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lients\Thomas\Data\"/>
    </mc:Choice>
  </mc:AlternateContent>
  <xr:revisionPtr revIDLastSave="0" documentId="13_ncr:1_{CBE12F32-5D2D-4CD8-AC17-FDBFC3D48364}" xr6:coauthVersionLast="45" xr6:coauthVersionMax="45" xr10:uidLastSave="{00000000-0000-0000-0000-000000000000}"/>
  <bookViews>
    <workbookView xWindow="1725" yWindow="240" windowWidth="25560" windowHeight="13935" xr2:uid="{E72E4F4F-C36F-4353-8156-ECCD4DEFE6B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1" l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D152" i="1"/>
  <c r="E152" i="1"/>
  <c r="D153" i="1"/>
  <c r="E153" i="1"/>
  <c r="D154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D161" i="1"/>
  <c r="E161" i="1"/>
  <c r="D162" i="1"/>
  <c r="E162" i="1"/>
  <c r="D163" i="1"/>
  <c r="E163" i="1"/>
  <c r="D164" i="1"/>
  <c r="E164" i="1"/>
  <c r="D165" i="1"/>
  <c r="E165" i="1"/>
  <c r="D166" i="1"/>
  <c r="E166" i="1"/>
  <c r="D167" i="1"/>
  <c r="E167" i="1"/>
  <c r="D168" i="1"/>
  <c r="E168" i="1"/>
  <c r="D169" i="1"/>
  <c r="E169" i="1"/>
  <c r="D170" i="1"/>
  <c r="E170" i="1"/>
  <c r="D171" i="1"/>
  <c r="E171" i="1"/>
  <c r="D172" i="1"/>
  <c r="E172" i="1"/>
  <c r="D173" i="1"/>
  <c r="E173" i="1"/>
  <c r="D174" i="1"/>
  <c r="E174" i="1"/>
  <c r="D175" i="1"/>
  <c r="E175" i="1"/>
  <c r="D176" i="1"/>
  <c r="E176" i="1"/>
  <c r="D177" i="1"/>
  <c r="E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/>
  <c r="D185" i="1"/>
  <c r="E185" i="1"/>
  <c r="D186" i="1"/>
  <c r="E186" i="1"/>
  <c r="D187" i="1"/>
  <c r="E187" i="1"/>
  <c r="D188" i="1"/>
  <c r="E188" i="1"/>
  <c r="D189" i="1"/>
  <c r="E189" i="1"/>
  <c r="D190" i="1"/>
  <c r="E190" i="1"/>
  <c r="D191" i="1"/>
  <c r="E191" i="1"/>
  <c r="D192" i="1"/>
  <c r="E192" i="1"/>
  <c r="D193" i="1"/>
  <c r="E193" i="1"/>
  <c r="D194" i="1"/>
  <c r="E194" i="1"/>
  <c r="D195" i="1"/>
  <c r="E195" i="1"/>
  <c r="D196" i="1"/>
  <c r="E196" i="1"/>
  <c r="D197" i="1"/>
  <c r="E197" i="1"/>
  <c r="D198" i="1"/>
  <c r="E198" i="1"/>
  <c r="D199" i="1"/>
  <c r="E199" i="1"/>
  <c r="D200" i="1"/>
  <c r="E200" i="1"/>
  <c r="D201" i="1"/>
  <c r="E201" i="1"/>
  <c r="D202" i="1"/>
  <c r="E202" i="1"/>
  <c r="D203" i="1"/>
  <c r="E203" i="1"/>
  <c r="D204" i="1"/>
  <c r="E204" i="1"/>
  <c r="D205" i="1"/>
  <c r="E205" i="1"/>
  <c r="D206" i="1"/>
  <c r="E206" i="1"/>
  <c r="D207" i="1"/>
  <c r="E207" i="1"/>
  <c r="D208" i="1"/>
  <c r="E208" i="1"/>
  <c r="D209" i="1"/>
  <c r="E209" i="1"/>
  <c r="D210" i="1"/>
  <c r="E210" i="1"/>
  <c r="D211" i="1"/>
  <c r="E211" i="1"/>
  <c r="D212" i="1"/>
  <c r="E212" i="1"/>
  <c r="D213" i="1"/>
  <c r="E213" i="1"/>
  <c r="D214" i="1"/>
  <c r="E214" i="1"/>
  <c r="D215" i="1"/>
  <c r="E215" i="1"/>
  <c r="D216" i="1"/>
  <c r="E216" i="1"/>
  <c r="D217" i="1"/>
  <c r="E217" i="1"/>
  <c r="D218" i="1"/>
  <c r="E218" i="1"/>
  <c r="D219" i="1"/>
  <c r="E219" i="1"/>
  <c r="D220" i="1"/>
  <c r="E220" i="1"/>
  <c r="D221" i="1"/>
  <c r="E221" i="1"/>
  <c r="D222" i="1"/>
  <c r="E222" i="1"/>
  <c r="D223" i="1"/>
  <c r="E223" i="1"/>
  <c r="D224" i="1"/>
  <c r="E224" i="1"/>
  <c r="D225" i="1"/>
  <c r="E225" i="1"/>
  <c r="D226" i="1"/>
  <c r="E226" i="1"/>
  <c r="D227" i="1"/>
  <c r="E227" i="1"/>
  <c r="D228" i="1"/>
  <c r="E228" i="1"/>
  <c r="D229" i="1"/>
  <c r="E229" i="1"/>
  <c r="D230" i="1"/>
  <c r="E230" i="1"/>
  <c r="D231" i="1"/>
  <c r="E231" i="1"/>
  <c r="D232" i="1"/>
  <c r="E232" i="1"/>
  <c r="D233" i="1"/>
  <c r="E233" i="1"/>
  <c r="D234" i="1"/>
  <c r="E234" i="1"/>
  <c r="D235" i="1"/>
  <c r="E235" i="1"/>
  <c r="D236" i="1"/>
  <c r="E236" i="1"/>
  <c r="D237" i="1"/>
  <c r="E237" i="1"/>
  <c r="D238" i="1"/>
  <c r="E238" i="1"/>
  <c r="D239" i="1"/>
  <c r="E239" i="1"/>
  <c r="D240" i="1"/>
  <c r="E240" i="1"/>
  <c r="D241" i="1"/>
  <c r="E241" i="1"/>
  <c r="D242" i="1"/>
  <c r="E242" i="1"/>
  <c r="D243" i="1"/>
  <c r="E243" i="1"/>
  <c r="D244" i="1"/>
  <c r="E244" i="1"/>
  <c r="D245" i="1"/>
  <c r="E245" i="1"/>
  <c r="D246" i="1"/>
  <c r="E246" i="1"/>
  <c r="D247" i="1"/>
  <c r="E247" i="1"/>
  <c r="D248" i="1"/>
  <c r="E248" i="1"/>
  <c r="D249" i="1"/>
  <c r="E249" i="1"/>
  <c r="D250" i="1"/>
  <c r="E250" i="1"/>
  <c r="D251" i="1"/>
  <c r="E251" i="1"/>
  <c r="D252" i="1"/>
  <c r="E252" i="1"/>
  <c r="D253" i="1"/>
  <c r="E253" i="1"/>
  <c r="D254" i="1"/>
  <c r="E254" i="1"/>
  <c r="D255" i="1"/>
  <c r="E255" i="1"/>
  <c r="D256" i="1"/>
  <c r="E256" i="1"/>
  <c r="D257" i="1"/>
  <c r="E257" i="1"/>
  <c r="D258" i="1"/>
  <c r="E258" i="1"/>
  <c r="D259" i="1"/>
  <c r="E259" i="1"/>
  <c r="D260" i="1"/>
  <c r="E260" i="1"/>
  <c r="D261" i="1"/>
  <c r="E261" i="1"/>
  <c r="D262" i="1"/>
  <c r="E262" i="1"/>
  <c r="D263" i="1"/>
  <c r="E263" i="1"/>
  <c r="D264" i="1"/>
  <c r="E264" i="1"/>
  <c r="D265" i="1"/>
  <c r="E265" i="1"/>
  <c r="D266" i="1"/>
  <c r="E266" i="1"/>
  <c r="D267" i="1"/>
  <c r="E267" i="1"/>
  <c r="D268" i="1"/>
  <c r="E268" i="1"/>
  <c r="D269" i="1"/>
  <c r="E269" i="1"/>
  <c r="D270" i="1"/>
  <c r="E270" i="1"/>
  <c r="D271" i="1"/>
  <c r="E271" i="1"/>
  <c r="D272" i="1"/>
  <c r="E272" i="1"/>
  <c r="D273" i="1"/>
  <c r="E273" i="1"/>
  <c r="D274" i="1"/>
  <c r="E274" i="1"/>
  <c r="D275" i="1"/>
  <c r="E275" i="1"/>
  <c r="D276" i="1"/>
  <c r="E276" i="1"/>
  <c r="D277" i="1"/>
  <c r="E277" i="1"/>
  <c r="D278" i="1"/>
  <c r="E278" i="1"/>
  <c r="D279" i="1"/>
  <c r="E279" i="1"/>
  <c r="D280" i="1"/>
  <c r="E280" i="1"/>
  <c r="D281" i="1"/>
  <c r="E281" i="1"/>
  <c r="D282" i="1"/>
  <c r="E282" i="1"/>
  <c r="D283" i="1"/>
  <c r="E283" i="1"/>
  <c r="D284" i="1"/>
  <c r="E284" i="1"/>
  <c r="D285" i="1"/>
  <c r="E285" i="1"/>
  <c r="D286" i="1"/>
  <c r="E286" i="1"/>
  <c r="D287" i="1"/>
  <c r="E287" i="1"/>
  <c r="D288" i="1"/>
  <c r="E288" i="1"/>
  <c r="D289" i="1"/>
  <c r="E289" i="1"/>
  <c r="D290" i="1"/>
  <c r="E290" i="1"/>
  <c r="D291" i="1"/>
  <c r="E291" i="1"/>
  <c r="D292" i="1"/>
  <c r="E292" i="1"/>
  <c r="D293" i="1"/>
  <c r="E293" i="1"/>
  <c r="D294" i="1"/>
  <c r="E294" i="1"/>
  <c r="D295" i="1"/>
  <c r="E295" i="1"/>
  <c r="D296" i="1"/>
  <c r="E296" i="1"/>
  <c r="D297" i="1"/>
  <c r="E297" i="1"/>
  <c r="D298" i="1"/>
  <c r="E298" i="1"/>
  <c r="D299" i="1"/>
  <c r="E299" i="1"/>
  <c r="D300" i="1"/>
  <c r="E300" i="1"/>
  <c r="D301" i="1"/>
  <c r="E301" i="1"/>
  <c r="D302" i="1"/>
  <c r="E302" i="1"/>
  <c r="D303" i="1"/>
  <c r="E303" i="1"/>
  <c r="D304" i="1"/>
  <c r="E304" i="1"/>
  <c r="D305" i="1"/>
  <c r="E305" i="1"/>
  <c r="D306" i="1"/>
  <c r="E306" i="1"/>
  <c r="D307" i="1"/>
  <c r="E307" i="1"/>
  <c r="D308" i="1"/>
  <c r="E308" i="1"/>
  <c r="D309" i="1"/>
  <c r="E309" i="1"/>
  <c r="D310" i="1"/>
  <c r="E310" i="1"/>
  <c r="D311" i="1"/>
  <c r="E311" i="1"/>
  <c r="D312" i="1"/>
  <c r="E312" i="1"/>
  <c r="D313" i="1"/>
  <c r="E313" i="1"/>
  <c r="D314" i="1"/>
  <c r="E314" i="1"/>
  <c r="D315" i="1"/>
  <c r="E315" i="1"/>
  <c r="D316" i="1"/>
  <c r="E316" i="1"/>
  <c r="D317" i="1"/>
  <c r="E317" i="1"/>
  <c r="D318" i="1"/>
  <c r="E318" i="1"/>
  <c r="D319" i="1"/>
  <c r="E319" i="1"/>
  <c r="D320" i="1"/>
  <c r="E320" i="1"/>
  <c r="D321" i="1"/>
  <c r="E321" i="1"/>
  <c r="D322" i="1"/>
  <c r="E322" i="1"/>
  <c r="D323" i="1"/>
  <c r="E323" i="1"/>
  <c r="D324" i="1"/>
  <c r="E324" i="1"/>
  <c r="D325" i="1"/>
  <c r="E325" i="1"/>
  <c r="D326" i="1"/>
  <c r="E326" i="1"/>
  <c r="D327" i="1"/>
  <c r="E327" i="1"/>
  <c r="D328" i="1"/>
  <c r="E328" i="1"/>
  <c r="D329" i="1"/>
  <c r="E329" i="1"/>
  <c r="D330" i="1"/>
  <c r="E330" i="1"/>
  <c r="D331" i="1"/>
  <c r="E331" i="1"/>
  <c r="D332" i="1"/>
  <c r="E332" i="1"/>
  <c r="D333" i="1"/>
  <c r="E333" i="1"/>
  <c r="D334" i="1"/>
  <c r="E334" i="1"/>
  <c r="D335" i="1"/>
  <c r="E335" i="1"/>
  <c r="D336" i="1"/>
  <c r="E336" i="1"/>
  <c r="D337" i="1"/>
  <c r="E337" i="1"/>
  <c r="D338" i="1"/>
  <c r="E338" i="1"/>
  <c r="D339" i="1"/>
  <c r="E339" i="1"/>
  <c r="D340" i="1"/>
  <c r="E340" i="1"/>
  <c r="D341" i="1"/>
  <c r="E341" i="1"/>
  <c r="D342" i="1"/>
  <c r="E342" i="1"/>
  <c r="D343" i="1"/>
  <c r="E343" i="1"/>
  <c r="D344" i="1"/>
  <c r="E344" i="1"/>
  <c r="D345" i="1"/>
  <c r="E345" i="1"/>
  <c r="D346" i="1"/>
  <c r="E346" i="1"/>
  <c r="D347" i="1"/>
  <c r="E347" i="1"/>
  <c r="D348" i="1"/>
  <c r="E348" i="1"/>
  <c r="D349" i="1"/>
  <c r="E349" i="1"/>
  <c r="D350" i="1"/>
  <c r="E350" i="1"/>
  <c r="D351" i="1"/>
  <c r="E351" i="1"/>
  <c r="D352" i="1"/>
  <c r="E352" i="1"/>
  <c r="D353" i="1"/>
  <c r="E353" i="1"/>
  <c r="D354" i="1"/>
  <c r="E354" i="1"/>
  <c r="D355" i="1"/>
  <c r="E355" i="1"/>
  <c r="D356" i="1"/>
  <c r="E356" i="1"/>
  <c r="D357" i="1"/>
  <c r="E357" i="1"/>
  <c r="D358" i="1"/>
  <c r="E358" i="1"/>
  <c r="D359" i="1"/>
  <c r="E359" i="1"/>
  <c r="D360" i="1"/>
  <c r="E360" i="1"/>
  <c r="D361" i="1"/>
  <c r="E361" i="1"/>
  <c r="D362" i="1"/>
  <c r="E362" i="1"/>
  <c r="D363" i="1"/>
  <c r="E363" i="1"/>
  <c r="D364" i="1"/>
  <c r="E364" i="1"/>
  <c r="D365" i="1"/>
  <c r="E365" i="1"/>
  <c r="D366" i="1"/>
  <c r="E366" i="1"/>
  <c r="D367" i="1"/>
  <c r="E367" i="1"/>
  <c r="D368" i="1"/>
  <c r="E368" i="1"/>
  <c r="D369" i="1"/>
  <c r="E369" i="1"/>
  <c r="D370" i="1"/>
  <c r="E370" i="1"/>
  <c r="D371" i="1"/>
  <c r="E371" i="1"/>
  <c r="D372" i="1"/>
  <c r="E372" i="1"/>
  <c r="D373" i="1"/>
  <c r="E373" i="1"/>
  <c r="D374" i="1"/>
  <c r="E374" i="1"/>
  <c r="D375" i="1"/>
  <c r="E375" i="1"/>
  <c r="D376" i="1"/>
  <c r="E376" i="1"/>
  <c r="D377" i="1"/>
  <c r="E377" i="1"/>
  <c r="D378" i="1"/>
  <c r="E378" i="1"/>
  <c r="D379" i="1"/>
  <c r="E379" i="1"/>
  <c r="D380" i="1"/>
  <c r="E380" i="1"/>
  <c r="D381" i="1"/>
  <c r="E381" i="1"/>
  <c r="D382" i="1"/>
  <c r="E382" i="1"/>
  <c r="D383" i="1"/>
  <c r="E383" i="1"/>
  <c r="D384" i="1"/>
  <c r="E384" i="1"/>
  <c r="D385" i="1"/>
  <c r="E385" i="1"/>
  <c r="D386" i="1"/>
  <c r="E386" i="1"/>
  <c r="D387" i="1"/>
  <c r="E387" i="1"/>
  <c r="D388" i="1"/>
  <c r="E388" i="1"/>
  <c r="D389" i="1"/>
  <c r="E389" i="1"/>
  <c r="D390" i="1"/>
  <c r="E390" i="1"/>
  <c r="D391" i="1"/>
  <c r="E391" i="1"/>
  <c r="D392" i="1"/>
  <c r="E392" i="1"/>
  <c r="D393" i="1"/>
  <c r="E393" i="1"/>
  <c r="D394" i="1"/>
  <c r="E394" i="1"/>
  <c r="D395" i="1"/>
  <c r="E395" i="1"/>
  <c r="D396" i="1"/>
  <c r="E396" i="1"/>
  <c r="D397" i="1"/>
  <c r="E397" i="1"/>
  <c r="D398" i="1"/>
  <c r="E398" i="1"/>
  <c r="D399" i="1"/>
  <c r="E399" i="1"/>
  <c r="D400" i="1"/>
  <c r="E400" i="1"/>
  <c r="D401" i="1"/>
  <c r="E401" i="1"/>
  <c r="D402" i="1"/>
  <c r="E402" i="1"/>
  <c r="D403" i="1"/>
  <c r="E403" i="1"/>
  <c r="D404" i="1"/>
  <c r="E404" i="1"/>
  <c r="D405" i="1"/>
  <c r="E405" i="1"/>
  <c r="D406" i="1"/>
  <c r="E406" i="1"/>
  <c r="D407" i="1"/>
  <c r="E407" i="1"/>
  <c r="D408" i="1"/>
  <c r="E408" i="1"/>
  <c r="D409" i="1"/>
  <c r="E409" i="1"/>
  <c r="D410" i="1"/>
  <c r="E410" i="1"/>
  <c r="D411" i="1"/>
  <c r="E411" i="1"/>
  <c r="D412" i="1"/>
  <c r="E412" i="1"/>
  <c r="D413" i="1"/>
  <c r="E413" i="1"/>
  <c r="D414" i="1"/>
  <c r="E414" i="1"/>
  <c r="D415" i="1"/>
  <c r="E415" i="1"/>
  <c r="D416" i="1"/>
  <c r="E416" i="1"/>
  <c r="D417" i="1"/>
  <c r="E417" i="1"/>
  <c r="D418" i="1"/>
  <c r="E418" i="1"/>
  <c r="D419" i="1"/>
  <c r="E419" i="1"/>
  <c r="D420" i="1"/>
  <c r="E420" i="1"/>
  <c r="D421" i="1"/>
  <c r="E421" i="1"/>
  <c r="D422" i="1"/>
  <c r="E422" i="1"/>
  <c r="D423" i="1"/>
  <c r="E423" i="1"/>
  <c r="D424" i="1"/>
  <c r="E424" i="1"/>
  <c r="D425" i="1"/>
  <c r="E425" i="1"/>
  <c r="D426" i="1"/>
  <c r="E426" i="1"/>
  <c r="D427" i="1"/>
  <c r="E427" i="1"/>
  <c r="D428" i="1"/>
  <c r="E428" i="1"/>
  <c r="D429" i="1"/>
  <c r="E429" i="1"/>
  <c r="D430" i="1"/>
  <c r="E430" i="1"/>
  <c r="D431" i="1"/>
  <c r="E431" i="1"/>
  <c r="D432" i="1"/>
  <c r="E432" i="1"/>
  <c r="D433" i="1"/>
  <c r="E433" i="1"/>
  <c r="D434" i="1"/>
  <c r="E434" i="1"/>
  <c r="D435" i="1"/>
  <c r="E435" i="1"/>
  <c r="D436" i="1"/>
  <c r="E436" i="1"/>
  <c r="D437" i="1"/>
  <c r="E437" i="1"/>
  <c r="D438" i="1"/>
  <c r="E438" i="1"/>
  <c r="D439" i="1"/>
  <c r="E439" i="1"/>
  <c r="D440" i="1"/>
  <c r="E440" i="1"/>
  <c r="D441" i="1"/>
  <c r="E441" i="1"/>
  <c r="D442" i="1"/>
  <c r="E442" i="1"/>
  <c r="D443" i="1"/>
  <c r="E443" i="1"/>
  <c r="D444" i="1"/>
  <c r="E444" i="1"/>
  <c r="D445" i="1"/>
  <c r="E445" i="1"/>
  <c r="D446" i="1"/>
  <c r="E446" i="1"/>
  <c r="D447" i="1"/>
  <c r="E447" i="1"/>
  <c r="D448" i="1"/>
  <c r="E448" i="1"/>
  <c r="D449" i="1"/>
  <c r="E449" i="1"/>
  <c r="D450" i="1"/>
  <c r="E450" i="1"/>
  <c r="D451" i="1"/>
  <c r="E451" i="1"/>
  <c r="D452" i="1"/>
  <c r="E452" i="1"/>
  <c r="D453" i="1"/>
  <c r="E453" i="1"/>
  <c r="D454" i="1"/>
  <c r="E454" i="1"/>
  <c r="D455" i="1"/>
  <c r="E455" i="1"/>
  <c r="D456" i="1"/>
  <c r="E456" i="1"/>
  <c r="D457" i="1"/>
  <c r="E457" i="1"/>
  <c r="D458" i="1"/>
  <c r="E458" i="1"/>
  <c r="D459" i="1"/>
  <c r="E459" i="1"/>
  <c r="D460" i="1"/>
  <c r="E460" i="1"/>
  <c r="D461" i="1"/>
  <c r="E461" i="1"/>
  <c r="D462" i="1"/>
  <c r="E462" i="1"/>
  <c r="D463" i="1"/>
  <c r="E463" i="1"/>
  <c r="D464" i="1"/>
  <c r="E464" i="1"/>
  <c r="D465" i="1"/>
  <c r="E465" i="1"/>
  <c r="D466" i="1"/>
  <c r="E466" i="1"/>
  <c r="D467" i="1"/>
  <c r="E467" i="1"/>
  <c r="D468" i="1"/>
  <c r="E468" i="1"/>
  <c r="D469" i="1"/>
  <c r="E469" i="1"/>
  <c r="D470" i="1"/>
  <c r="E470" i="1"/>
  <c r="D471" i="1"/>
  <c r="E471" i="1"/>
  <c r="D472" i="1"/>
  <c r="E472" i="1"/>
  <c r="D473" i="1"/>
  <c r="E473" i="1"/>
  <c r="D474" i="1"/>
  <c r="E474" i="1"/>
  <c r="D475" i="1"/>
  <c r="E475" i="1"/>
  <c r="D476" i="1"/>
  <c r="E476" i="1"/>
  <c r="D477" i="1"/>
  <c r="E477" i="1"/>
  <c r="D478" i="1"/>
  <c r="E478" i="1"/>
  <c r="D479" i="1"/>
  <c r="E479" i="1"/>
  <c r="D480" i="1"/>
  <c r="E480" i="1"/>
  <c r="D481" i="1"/>
  <c r="E481" i="1"/>
  <c r="D482" i="1"/>
  <c r="E482" i="1"/>
  <c r="D483" i="1"/>
  <c r="E483" i="1"/>
  <c r="D484" i="1"/>
  <c r="E484" i="1"/>
  <c r="D485" i="1"/>
  <c r="E485" i="1"/>
  <c r="D486" i="1"/>
  <c r="E486" i="1"/>
  <c r="D487" i="1"/>
  <c r="E487" i="1"/>
  <c r="D488" i="1"/>
  <c r="E488" i="1"/>
  <c r="D489" i="1"/>
  <c r="E489" i="1"/>
  <c r="D490" i="1"/>
  <c r="E490" i="1"/>
  <c r="D491" i="1"/>
  <c r="E491" i="1"/>
  <c r="D492" i="1"/>
  <c r="E492" i="1"/>
  <c r="D493" i="1"/>
  <c r="E493" i="1"/>
  <c r="D494" i="1"/>
  <c r="E494" i="1"/>
  <c r="D495" i="1"/>
  <c r="E495" i="1"/>
  <c r="D496" i="1"/>
  <c r="E496" i="1"/>
  <c r="D497" i="1"/>
  <c r="E497" i="1"/>
  <c r="D498" i="1"/>
  <c r="E498" i="1"/>
  <c r="D499" i="1"/>
  <c r="E499" i="1"/>
  <c r="D500" i="1"/>
  <c r="E500" i="1"/>
  <c r="D501" i="1"/>
  <c r="E501" i="1"/>
  <c r="D502" i="1"/>
  <c r="E502" i="1"/>
  <c r="D503" i="1"/>
  <c r="E503" i="1"/>
  <c r="D504" i="1"/>
  <c r="E504" i="1"/>
  <c r="D505" i="1"/>
  <c r="E505" i="1"/>
  <c r="D506" i="1"/>
  <c r="E506" i="1"/>
  <c r="D507" i="1"/>
  <c r="E507" i="1"/>
  <c r="D508" i="1"/>
  <c r="E508" i="1"/>
  <c r="D509" i="1"/>
  <c r="E509" i="1"/>
  <c r="D510" i="1"/>
  <c r="E510" i="1"/>
  <c r="D511" i="1"/>
  <c r="E511" i="1"/>
  <c r="D512" i="1"/>
  <c r="E512" i="1"/>
  <c r="D513" i="1"/>
  <c r="E513" i="1"/>
  <c r="D514" i="1"/>
  <c r="E514" i="1"/>
  <c r="D515" i="1"/>
  <c r="E515" i="1"/>
  <c r="D516" i="1"/>
  <c r="E516" i="1"/>
  <c r="D517" i="1"/>
  <c r="E517" i="1"/>
  <c r="D518" i="1"/>
  <c r="E518" i="1"/>
  <c r="D519" i="1"/>
  <c r="E519" i="1"/>
  <c r="D520" i="1"/>
  <c r="E520" i="1"/>
  <c r="D521" i="1"/>
  <c r="E521" i="1"/>
  <c r="D522" i="1"/>
  <c r="E522" i="1"/>
  <c r="D523" i="1"/>
  <c r="E523" i="1"/>
  <c r="D524" i="1"/>
  <c r="E524" i="1"/>
  <c r="D525" i="1"/>
  <c r="E525" i="1"/>
  <c r="D526" i="1"/>
  <c r="E526" i="1"/>
  <c r="D527" i="1"/>
  <c r="E527" i="1"/>
  <c r="D528" i="1"/>
  <c r="E528" i="1"/>
  <c r="D529" i="1"/>
  <c r="E529" i="1"/>
  <c r="D530" i="1"/>
  <c r="E530" i="1"/>
  <c r="D531" i="1"/>
  <c r="E531" i="1"/>
  <c r="D532" i="1"/>
  <c r="E532" i="1"/>
  <c r="D533" i="1"/>
  <c r="E533" i="1"/>
  <c r="D534" i="1"/>
  <c r="E534" i="1"/>
  <c r="D535" i="1"/>
  <c r="E535" i="1"/>
  <c r="D536" i="1"/>
  <c r="E536" i="1"/>
  <c r="D537" i="1"/>
  <c r="E537" i="1"/>
  <c r="D538" i="1"/>
  <c r="E538" i="1"/>
  <c r="D539" i="1"/>
  <c r="E539" i="1"/>
  <c r="D540" i="1"/>
  <c r="E540" i="1"/>
  <c r="D541" i="1"/>
  <c r="E541" i="1"/>
  <c r="D542" i="1"/>
  <c r="E542" i="1"/>
  <c r="D543" i="1"/>
  <c r="E543" i="1"/>
  <c r="D544" i="1"/>
  <c r="E544" i="1"/>
  <c r="D545" i="1"/>
  <c r="E545" i="1"/>
  <c r="D546" i="1"/>
  <c r="E546" i="1"/>
  <c r="D547" i="1"/>
  <c r="E547" i="1"/>
  <c r="D548" i="1"/>
  <c r="E548" i="1"/>
  <c r="D549" i="1"/>
  <c r="E549" i="1"/>
  <c r="D550" i="1"/>
  <c r="E550" i="1"/>
  <c r="D551" i="1"/>
  <c r="E551" i="1"/>
  <c r="D552" i="1"/>
  <c r="E552" i="1"/>
  <c r="D553" i="1"/>
  <c r="E553" i="1"/>
  <c r="D554" i="1"/>
  <c r="E554" i="1"/>
  <c r="D555" i="1"/>
  <c r="E555" i="1"/>
  <c r="D556" i="1"/>
  <c r="E556" i="1"/>
  <c r="D557" i="1"/>
  <c r="E557" i="1"/>
  <c r="D558" i="1"/>
  <c r="E558" i="1"/>
  <c r="D559" i="1"/>
  <c r="E559" i="1"/>
  <c r="D560" i="1"/>
  <c r="E560" i="1"/>
  <c r="D561" i="1"/>
  <c r="E561" i="1"/>
  <c r="D562" i="1"/>
  <c r="E562" i="1"/>
  <c r="D563" i="1"/>
  <c r="E563" i="1"/>
  <c r="D564" i="1"/>
  <c r="E564" i="1"/>
  <c r="D565" i="1"/>
  <c r="E565" i="1"/>
  <c r="D566" i="1"/>
  <c r="E566" i="1"/>
  <c r="D567" i="1"/>
  <c r="E567" i="1"/>
  <c r="D568" i="1"/>
  <c r="E568" i="1"/>
  <c r="D569" i="1"/>
  <c r="E569" i="1"/>
  <c r="D570" i="1"/>
  <c r="E570" i="1"/>
  <c r="D571" i="1"/>
  <c r="E571" i="1"/>
  <c r="D572" i="1"/>
  <c r="E572" i="1"/>
  <c r="D573" i="1"/>
  <c r="E573" i="1"/>
  <c r="D574" i="1"/>
  <c r="E574" i="1"/>
  <c r="D575" i="1"/>
  <c r="E575" i="1"/>
  <c r="D576" i="1"/>
  <c r="E576" i="1"/>
  <c r="D577" i="1"/>
  <c r="E577" i="1"/>
  <c r="D578" i="1"/>
  <c r="E578" i="1"/>
  <c r="D579" i="1"/>
  <c r="E579" i="1"/>
  <c r="D580" i="1"/>
  <c r="E580" i="1"/>
  <c r="D581" i="1"/>
  <c r="E581" i="1"/>
  <c r="D582" i="1"/>
  <c r="E582" i="1"/>
  <c r="D583" i="1"/>
  <c r="E583" i="1"/>
  <c r="D584" i="1"/>
  <c r="E584" i="1"/>
  <c r="D585" i="1"/>
  <c r="E585" i="1"/>
  <c r="D586" i="1"/>
  <c r="E586" i="1"/>
  <c r="D587" i="1"/>
  <c r="E587" i="1"/>
  <c r="D588" i="1"/>
  <c r="E588" i="1"/>
  <c r="D589" i="1"/>
  <c r="E589" i="1"/>
  <c r="D590" i="1"/>
  <c r="E590" i="1"/>
  <c r="D591" i="1"/>
  <c r="E591" i="1"/>
  <c r="D592" i="1"/>
  <c r="E592" i="1"/>
  <c r="D593" i="1"/>
  <c r="E593" i="1"/>
  <c r="D594" i="1"/>
  <c r="E594" i="1"/>
  <c r="D595" i="1"/>
  <c r="E595" i="1"/>
  <c r="D596" i="1"/>
  <c r="E596" i="1"/>
  <c r="D597" i="1"/>
  <c r="E597" i="1"/>
  <c r="D598" i="1"/>
  <c r="E598" i="1"/>
  <c r="D599" i="1"/>
  <c r="E599" i="1"/>
  <c r="D600" i="1"/>
  <c r="E600" i="1"/>
  <c r="D601" i="1"/>
  <c r="E601" i="1"/>
  <c r="D602" i="1"/>
  <c r="E602" i="1"/>
  <c r="D603" i="1"/>
  <c r="E603" i="1"/>
  <c r="D604" i="1"/>
  <c r="E604" i="1"/>
  <c r="D605" i="1"/>
  <c r="E605" i="1"/>
  <c r="D606" i="1"/>
  <c r="E606" i="1"/>
  <c r="D607" i="1"/>
  <c r="E607" i="1"/>
  <c r="D608" i="1"/>
  <c r="E608" i="1"/>
  <c r="D609" i="1"/>
  <c r="E609" i="1"/>
  <c r="D610" i="1"/>
  <c r="E610" i="1"/>
  <c r="D611" i="1"/>
  <c r="E611" i="1"/>
  <c r="D612" i="1"/>
  <c r="E612" i="1"/>
  <c r="D613" i="1"/>
  <c r="E613" i="1"/>
  <c r="D614" i="1"/>
  <c r="E614" i="1"/>
  <c r="D615" i="1"/>
  <c r="E615" i="1"/>
  <c r="D616" i="1"/>
  <c r="E616" i="1"/>
  <c r="D617" i="1"/>
  <c r="E617" i="1"/>
  <c r="D618" i="1"/>
  <c r="E618" i="1"/>
  <c r="D619" i="1"/>
  <c r="E619" i="1"/>
  <c r="D620" i="1"/>
  <c r="E620" i="1"/>
  <c r="D621" i="1"/>
  <c r="E621" i="1"/>
  <c r="D622" i="1"/>
  <c r="E622" i="1"/>
  <c r="D623" i="1"/>
  <c r="E623" i="1"/>
  <c r="D624" i="1"/>
  <c r="E624" i="1"/>
  <c r="D625" i="1"/>
  <c r="E625" i="1"/>
  <c r="D626" i="1"/>
  <c r="E626" i="1"/>
  <c r="D627" i="1"/>
  <c r="E627" i="1"/>
  <c r="D628" i="1"/>
  <c r="E628" i="1"/>
  <c r="D629" i="1"/>
  <c r="E629" i="1"/>
  <c r="D630" i="1"/>
  <c r="E630" i="1"/>
  <c r="D631" i="1"/>
  <c r="E631" i="1"/>
  <c r="D632" i="1"/>
  <c r="E632" i="1"/>
  <c r="D633" i="1"/>
  <c r="E633" i="1"/>
  <c r="D634" i="1"/>
  <c r="E634" i="1"/>
  <c r="D635" i="1"/>
  <c r="E635" i="1"/>
  <c r="D636" i="1"/>
  <c r="E636" i="1"/>
  <c r="D637" i="1"/>
  <c r="E637" i="1"/>
  <c r="D638" i="1"/>
  <c r="E638" i="1"/>
  <c r="D639" i="1"/>
  <c r="E639" i="1"/>
  <c r="D640" i="1"/>
  <c r="E640" i="1"/>
  <c r="D641" i="1"/>
  <c r="E641" i="1"/>
  <c r="D642" i="1"/>
  <c r="E642" i="1"/>
  <c r="D643" i="1"/>
  <c r="E643" i="1"/>
  <c r="D644" i="1"/>
  <c r="E644" i="1"/>
  <c r="D645" i="1"/>
  <c r="E645" i="1"/>
  <c r="D646" i="1"/>
  <c r="E646" i="1"/>
  <c r="D647" i="1"/>
  <c r="E647" i="1"/>
  <c r="D648" i="1"/>
  <c r="E648" i="1"/>
  <c r="D649" i="1"/>
  <c r="E649" i="1"/>
  <c r="D650" i="1"/>
  <c r="E650" i="1"/>
  <c r="D651" i="1"/>
  <c r="E651" i="1"/>
  <c r="D652" i="1"/>
  <c r="E652" i="1"/>
  <c r="D653" i="1"/>
  <c r="E653" i="1"/>
  <c r="D654" i="1"/>
  <c r="E654" i="1"/>
  <c r="D655" i="1"/>
  <c r="E655" i="1"/>
  <c r="D656" i="1"/>
  <c r="E656" i="1"/>
  <c r="D657" i="1"/>
  <c r="E657" i="1"/>
  <c r="D658" i="1"/>
  <c r="E658" i="1"/>
  <c r="D659" i="1"/>
  <c r="E659" i="1"/>
  <c r="D660" i="1"/>
  <c r="E660" i="1"/>
  <c r="D661" i="1"/>
  <c r="E661" i="1"/>
  <c r="D662" i="1"/>
  <c r="E662" i="1"/>
  <c r="D663" i="1"/>
  <c r="E663" i="1"/>
  <c r="D664" i="1"/>
  <c r="E664" i="1"/>
  <c r="D665" i="1"/>
  <c r="E665" i="1"/>
  <c r="D666" i="1"/>
  <c r="E666" i="1"/>
  <c r="D667" i="1"/>
  <c r="E667" i="1"/>
  <c r="D668" i="1"/>
  <c r="E668" i="1"/>
  <c r="D669" i="1"/>
  <c r="E669" i="1"/>
  <c r="D670" i="1"/>
  <c r="E670" i="1"/>
  <c r="D671" i="1"/>
  <c r="E671" i="1"/>
  <c r="D672" i="1"/>
  <c r="E672" i="1"/>
  <c r="D673" i="1"/>
  <c r="E673" i="1"/>
  <c r="D674" i="1"/>
  <c r="E674" i="1"/>
  <c r="D675" i="1"/>
  <c r="E675" i="1"/>
  <c r="D676" i="1"/>
  <c r="E676" i="1"/>
  <c r="D677" i="1"/>
  <c r="E677" i="1"/>
  <c r="D678" i="1"/>
  <c r="E678" i="1"/>
  <c r="D679" i="1"/>
  <c r="E679" i="1"/>
  <c r="D680" i="1"/>
  <c r="E680" i="1"/>
  <c r="D681" i="1"/>
  <c r="E681" i="1"/>
  <c r="D682" i="1"/>
  <c r="E682" i="1"/>
  <c r="D683" i="1"/>
  <c r="E683" i="1"/>
  <c r="D684" i="1"/>
  <c r="E684" i="1"/>
  <c r="D685" i="1"/>
  <c r="E685" i="1"/>
  <c r="D686" i="1"/>
  <c r="E686" i="1"/>
  <c r="D687" i="1"/>
  <c r="E687" i="1"/>
  <c r="D688" i="1"/>
  <c r="E688" i="1"/>
  <c r="D689" i="1"/>
  <c r="E689" i="1"/>
  <c r="D690" i="1"/>
  <c r="E690" i="1"/>
  <c r="D691" i="1"/>
  <c r="E691" i="1"/>
  <c r="D692" i="1"/>
  <c r="E692" i="1"/>
  <c r="D693" i="1"/>
  <c r="E693" i="1"/>
  <c r="D694" i="1"/>
  <c r="E694" i="1"/>
  <c r="D695" i="1"/>
  <c r="E695" i="1"/>
  <c r="D696" i="1"/>
  <c r="E696" i="1"/>
  <c r="D697" i="1"/>
  <c r="E697" i="1"/>
  <c r="D698" i="1"/>
  <c r="E698" i="1"/>
  <c r="D699" i="1"/>
  <c r="E699" i="1"/>
  <c r="D700" i="1"/>
  <c r="E700" i="1"/>
  <c r="D701" i="1"/>
  <c r="E701" i="1"/>
  <c r="D702" i="1"/>
  <c r="E702" i="1"/>
  <c r="D703" i="1"/>
  <c r="E703" i="1"/>
  <c r="D704" i="1"/>
  <c r="E704" i="1"/>
  <c r="D705" i="1"/>
  <c r="E705" i="1"/>
  <c r="D706" i="1"/>
  <c r="E706" i="1"/>
  <c r="D707" i="1"/>
  <c r="E707" i="1"/>
  <c r="D708" i="1"/>
  <c r="E708" i="1"/>
  <c r="D709" i="1"/>
  <c r="E709" i="1"/>
  <c r="D710" i="1"/>
  <c r="E710" i="1"/>
  <c r="D711" i="1"/>
  <c r="E711" i="1"/>
  <c r="D712" i="1"/>
  <c r="E712" i="1"/>
  <c r="D713" i="1"/>
  <c r="E713" i="1"/>
  <c r="D714" i="1"/>
  <c r="E714" i="1"/>
  <c r="D715" i="1"/>
  <c r="E715" i="1"/>
  <c r="D716" i="1"/>
  <c r="E716" i="1"/>
  <c r="D717" i="1"/>
  <c r="E717" i="1"/>
  <c r="D718" i="1"/>
  <c r="E718" i="1"/>
  <c r="D719" i="1"/>
  <c r="E719" i="1"/>
  <c r="D720" i="1"/>
  <c r="E720" i="1"/>
  <c r="D721" i="1"/>
  <c r="E721" i="1"/>
  <c r="D722" i="1"/>
  <c r="E722" i="1"/>
  <c r="D723" i="1"/>
  <c r="E723" i="1"/>
  <c r="D724" i="1"/>
  <c r="E724" i="1"/>
  <c r="D725" i="1"/>
  <c r="E725" i="1"/>
  <c r="D726" i="1"/>
  <c r="E726" i="1"/>
  <c r="D727" i="1"/>
  <c r="E727" i="1"/>
  <c r="D728" i="1"/>
  <c r="E728" i="1"/>
  <c r="D729" i="1"/>
  <c r="E729" i="1"/>
  <c r="D730" i="1"/>
  <c r="E730" i="1"/>
  <c r="D731" i="1"/>
  <c r="E731" i="1"/>
  <c r="D732" i="1"/>
  <c r="E732" i="1"/>
  <c r="D733" i="1"/>
  <c r="E733" i="1"/>
  <c r="D734" i="1"/>
  <c r="E734" i="1"/>
  <c r="D735" i="1"/>
  <c r="E735" i="1"/>
  <c r="D736" i="1"/>
  <c r="E736" i="1"/>
  <c r="D737" i="1"/>
  <c r="E737" i="1"/>
  <c r="D738" i="1"/>
  <c r="E738" i="1"/>
  <c r="D739" i="1"/>
  <c r="E739" i="1"/>
  <c r="D740" i="1"/>
  <c r="E740" i="1"/>
  <c r="D741" i="1"/>
  <c r="E741" i="1"/>
  <c r="D742" i="1"/>
  <c r="E742" i="1"/>
  <c r="D743" i="1"/>
  <c r="E743" i="1"/>
  <c r="D744" i="1"/>
  <c r="E744" i="1"/>
  <c r="D745" i="1"/>
  <c r="E745" i="1"/>
  <c r="D746" i="1"/>
  <c r="E746" i="1"/>
  <c r="D747" i="1"/>
  <c r="E747" i="1"/>
  <c r="D748" i="1"/>
  <c r="E748" i="1"/>
  <c r="D749" i="1"/>
  <c r="E749" i="1"/>
  <c r="D750" i="1"/>
  <c r="E750" i="1"/>
  <c r="D751" i="1"/>
  <c r="E751" i="1"/>
  <c r="D752" i="1"/>
  <c r="E752" i="1"/>
  <c r="D753" i="1"/>
  <c r="E753" i="1"/>
  <c r="D754" i="1"/>
  <c r="E754" i="1"/>
  <c r="D755" i="1"/>
  <c r="E755" i="1"/>
  <c r="D756" i="1"/>
  <c r="E756" i="1"/>
  <c r="D757" i="1"/>
  <c r="E757" i="1"/>
  <c r="D758" i="1"/>
  <c r="E758" i="1"/>
  <c r="D759" i="1"/>
  <c r="E759" i="1"/>
  <c r="D760" i="1"/>
  <c r="E760" i="1"/>
  <c r="D761" i="1"/>
  <c r="E761" i="1"/>
  <c r="D762" i="1"/>
  <c r="E762" i="1"/>
  <c r="D763" i="1"/>
  <c r="E763" i="1"/>
  <c r="D764" i="1"/>
  <c r="E764" i="1"/>
  <c r="D765" i="1"/>
  <c r="E765" i="1"/>
  <c r="D766" i="1"/>
  <c r="E766" i="1"/>
  <c r="D767" i="1"/>
  <c r="E767" i="1"/>
  <c r="D768" i="1"/>
  <c r="E768" i="1"/>
  <c r="D769" i="1"/>
  <c r="E769" i="1"/>
  <c r="D770" i="1"/>
  <c r="E770" i="1"/>
  <c r="D771" i="1"/>
  <c r="E771" i="1"/>
  <c r="D772" i="1"/>
  <c r="E772" i="1"/>
  <c r="D773" i="1"/>
  <c r="E773" i="1"/>
  <c r="D774" i="1"/>
  <c r="E774" i="1"/>
  <c r="D775" i="1"/>
  <c r="E775" i="1"/>
  <c r="D776" i="1"/>
  <c r="E776" i="1"/>
  <c r="D777" i="1"/>
  <c r="E777" i="1"/>
  <c r="D778" i="1"/>
  <c r="E778" i="1"/>
  <c r="D779" i="1"/>
  <c r="E779" i="1"/>
  <c r="D780" i="1"/>
  <c r="E780" i="1"/>
  <c r="D781" i="1"/>
  <c r="E781" i="1"/>
  <c r="D782" i="1"/>
  <c r="E782" i="1"/>
  <c r="D783" i="1"/>
  <c r="E783" i="1"/>
  <c r="D784" i="1"/>
  <c r="E784" i="1"/>
  <c r="D785" i="1"/>
  <c r="E785" i="1"/>
  <c r="D786" i="1"/>
  <c r="E786" i="1"/>
  <c r="D787" i="1"/>
  <c r="E787" i="1"/>
  <c r="D788" i="1"/>
  <c r="E788" i="1"/>
  <c r="D789" i="1"/>
  <c r="E789" i="1"/>
  <c r="D790" i="1"/>
  <c r="E790" i="1"/>
  <c r="D791" i="1"/>
  <c r="E791" i="1"/>
  <c r="D792" i="1"/>
  <c r="E792" i="1"/>
  <c r="D793" i="1"/>
  <c r="E793" i="1"/>
  <c r="D794" i="1"/>
  <c r="E794" i="1"/>
  <c r="D795" i="1"/>
  <c r="E795" i="1"/>
  <c r="D796" i="1"/>
  <c r="E796" i="1"/>
  <c r="D797" i="1"/>
  <c r="E797" i="1"/>
  <c r="D798" i="1"/>
  <c r="E798" i="1"/>
  <c r="D799" i="1"/>
  <c r="E799" i="1"/>
  <c r="D800" i="1"/>
  <c r="E800" i="1"/>
  <c r="D801" i="1"/>
  <c r="E801" i="1"/>
  <c r="D802" i="1"/>
  <c r="E802" i="1"/>
  <c r="D803" i="1"/>
  <c r="E803" i="1"/>
  <c r="D804" i="1"/>
  <c r="E804" i="1"/>
  <c r="D805" i="1"/>
  <c r="E805" i="1"/>
  <c r="D806" i="1"/>
  <c r="E806" i="1"/>
  <c r="D807" i="1"/>
  <c r="E807" i="1"/>
  <c r="D808" i="1"/>
  <c r="E808" i="1"/>
  <c r="D809" i="1"/>
  <c r="E809" i="1"/>
  <c r="D810" i="1"/>
  <c r="E810" i="1"/>
  <c r="D811" i="1"/>
  <c r="E811" i="1"/>
  <c r="D812" i="1"/>
  <c r="E812" i="1"/>
  <c r="D813" i="1"/>
  <c r="E813" i="1"/>
  <c r="D814" i="1"/>
  <c r="E814" i="1"/>
  <c r="D815" i="1"/>
  <c r="E815" i="1"/>
  <c r="D816" i="1"/>
  <c r="E816" i="1"/>
  <c r="D817" i="1"/>
  <c r="E817" i="1"/>
  <c r="D818" i="1"/>
  <c r="E818" i="1"/>
  <c r="D819" i="1"/>
  <c r="E819" i="1"/>
  <c r="D820" i="1"/>
  <c r="E820" i="1"/>
  <c r="D821" i="1"/>
  <c r="E821" i="1"/>
  <c r="D822" i="1"/>
  <c r="E822" i="1"/>
  <c r="D823" i="1"/>
  <c r="E823" i="1"/>
  <c r="D824" i="1"/>
  <c r="E824" i="1"/>
  <c r="D825" i="1"/>
  <c r="E825" i="1"/>
  <c r="D826" i="1"/>
  <c r="E826" i="1"/>
  <c r="D827" i="1"/>
  <c r="E827" i="1"/>
  <c r="D828" i="1"/>
  <c r="E828" i="1"/>
  <c r="D829" i="1"/>
  <c r="E829" i="1"/>
  <c r="D830" i="1"/>
  <c r="E830" i="1"/>
  <c r="D831" i="1"/>
  <c r="E831" i="1"/>
  <c r="D832" i="1"/>
  <c r="E832" i="1"/>
  <c r="D833" i="1"/>
  <c r="E833" i="1"/>
  <c r="D834" i="1"/>
  <c r="E834" i="1"/>
  <c r="D835" i="1"/>
  <c r="E835" i="1"/>
  <c r="D836" i="1"/>
  <c r="E836" i="1"/>
  <c r="D837" i="1"/>
  <c r="E837" i="1"/>
  <c r="D838" i="1"/>
  <c r="E838" i="1"/>
  <c r="D839" i="1"/>
  <c r="E839" i="1"/>
  <c r="D840" i="1"/>
  <c r="E840" i="1"/>
  <c r="D841" i="1"/>
  <c r="E841" i="1"/>
  <c r="D842" i="1"/>
  <c r="E842" i="1"/>
  <c r="D843" i="1"/>
  <c r="E843" i="1"/>
  <c r="D844" i="1"/>
  <c r="E844" i="1"/>
  <c r="D845" i="1"/>
  <c r="E845" i="1"/>
  <c r="D846" i="1"/>
  <c r="E846" i="1"/>
  <c r="D847" i="1"/>
  <c r="E847" i="1"/>
  <c r="D848" i="1"/>
  <c r="E848" i="1"/>
  <c r="D849" i="1"/>
  <c r="E849" i="1"/>
  <c r="D850" i="1"/>
  <c r="E850" i="1"/>
  <c r="D851" i="1"/>
  <c r="E851" i="1"/>
  <c r="D852" i="1"/>
  <c r="E852" i="1"/>
  <c r="D853" i="1"/>
  <c r="E853" i="1"/>
  <c r="D854" i="1"/>
  <c r="E854" i="1"/>
  <c r="D855" i="1"/>
  <c r="E855" i="1"/>
  <c r="D856" i="1"/>
  <c r="E856" i="1"/>
  <c r="D857" i="1"/>
  <c r="E857" i="1"/>
  <c r="D858" i="1"/>
  <c r="E858" i="1"/>
  <c r="D859" i="1"/>
  <c r="E859" i="1"/>
  <c r="D860" i="1"/>
  <c r="E860" i="1"/>
  <c r="D861" i="1"/>
  <c r="E861" i="1"/>
  <c r="D862" i="1"/>
  <c r="E862" i="1"/>
  <c r="D863" i="1"/>
  <c r="E863" i="1"/>
  <c r="D864" i="1"/>
  <c r="E864" i="1"/>
  <c r="D865" i="1"/>
  <c r="E865" i="1"/>
  <c r="D866" i="1"/>
  <c r="E866" i="1"/>
  <c r="D867" i="1"/>
  <c r="E867" i="1"/>
  <c r="D868" i="1"/>
  <c r="E868" i="1"/>
  <c r="D869" i="1"/>
  <c r="E869" i="1"/>
  <c r="D870" i="1"/>
  <c r="E870" i="1"/>
  <c r="D871" i="1"/>
  <c r="E871" i="1"/>
  <c r="D872" i="1"/>
  <c r="E872" i="1"/>
  <c r="D873" i="1"/>
  <c r="E873" i="1"/>
  <c r="D874" i="1"/>
  <c r="E874" i="1"/>
  <c r="D875" i="1"/>
  <c r="E875" i="1"/>
  <c r="D876" i="1"/>
  <c r="E876" i="1"/>
  <c r="D877" i="1"/>
  <c r="E877" i="1"/>
  <c r="D878" i="1"/>
  <c r="E878" i="1"/>
  <c r="D879" i="1"/>
  <c r="E879" i="1"/>
  <c r="D880" i="1"/>
  <c r="E880" i="1"/>
  <c r="D881" i="1"/>
  <c r="E881" i="1"/>
  <c r="D882" i="1"/>
  <c r="E882" i="1"/>
  <c r="D883" i="1"/>
  <c r="E883" i="1"/>
  <c r="D884" i="1"/>
  <c r="E884" i="1"/>
  <c r="D885" i="1"/>
  <c r="E885" i="1"/>
  <c r="D886" i="1"/>
  <c r="E886" i="1"/>
  <c r="D887" i="1"/>
  <c r="E887" i="1"/>
  <c r="D888" i="1"/>
  <c r="E888" i="1"/>
  <c r="D889" i="1"/>
  <c r="E889" i="1"/>
  <c r="D890" i="1"/>
  <c r="E890" i="1"/>
  <c r="D891" i="1"/>
  <c r="E891" i="1"/>
  <c r="D892" i="1"/>
  <c r="E892" i="1"/>
  <c r="D893" i="1"/>
  <c r="E893" i="1"/>
  <c r="D894" i="1"/>
  <c r="E894" i="1"/>
  <c r="D895" i="1"/>
  <c r="E895" i="1"/>
  <c r="D896" i="1"/>
  <c r="E896" i="1"/>
  <c r="D897" i="1"/>
  <c r="E897" i="1"/>
  <c r="D898" i="1"/>
  <c r="E898" i="1"/>
  <c r="D899" i="1"/>
  <c r="E899" i="1"/>
  <c r="D900" i="1"/>
  <c r="E900" i="1"/>
  <c r="D901" i="1"/>
  <c r="E901" i="1"/>
  <c r="D902" i="1"/>
  <c r="E902" i="1"/>
  <c r="D903" i="1"/>
  <c r="E903" i="1"/>
  <c r="D904" i="1"/>
  <c r="E904" i="1"/>
  <c r="D905" i="1"/>
  <c r="E905" i="1"/>
  <c r="D906" i="1"/>
  <c r="E906" i="1"/>
  <c r="D907" i="1"/>
  <c r="E907" i="1"/>
  <c r="D908" i="1"/>
  <c r="E908" i="1"/>
  <c r="D909" i="1"/>
  <c r="E909" i="1"/>
  <c r="D910" i="1"/>
  <c r="E910" i="1"/>
  <c r="D911" i="1"/>
  <c r="E911" i="1"/>
  <c r="D912" i="1"/>
  <c r="E912" i="1"/>
  <c r="D913" i="1"/>
  <c r="E913" i="1"/>
  <c r="D914" i="1"/>
  <c r="E914" i="1"/>
  <c r="D915" i="1"/>
  <c r="E915" i="1"/>
  <c r="D916" i="1"/>
  <c r="E916" i="1"/>
  <c r="D917" i="1"/>
  <c r="E917" i="1"/>
  <c r="D918" i="1"/>
  <c r="E918" i="1"/>
  <c r="D919" i="1"/>
  <c r="E919" i="1"/>
  <c r="D920" i="1"/>
  <c r="E920" i="1"/>
  <c r="D921" i="1"/>
  <c r="E921" i="1"/>
  <c r="D922" i="1"/>
  <c r="E922" i="1"/>
  <c r="D923" i="1"/>
  <c r="E923" i="1"/>
  <c r="D924" i="1"/>
  <c r="E924" i="1"/>
  <c r="D925" i="1"/>
  <c r="E925" i="1"/>
  <c r="D926" i="1"/>
  <c r="E926" i="1"/>
  <c r="D927" i="1"/>
  <c r="E927" i="1"/>
  <c r="D928" i="1"/>
  <c r="E928" i="1"/>
  <c r="D929" i="1"/>
  <c r="E929" i="1"/>
  <c r="D930" i="1"/>
  <c r="E930" i="1"/>
  <c r="D931" i="1"/>
  <c r="E931" i="1"/>
  <c r="D932" i="1"/>
  <c r="E932" i="1"/>
  <c r="D933" i="1"/>
  <c r="E933" i="1"/>
  <c r="D934" i="1"/>
  <c r="E934" i="1"/>
  <c r="D935" i="1"/>
  <c r="E935" i="1"/>
  <c r="D936" i="1"/>
  <c r="E936" i="1"/>
  <c r="D937" i="1"/>
  <c r="E937" i="1"/>
  <c r="D938" i="1"/>
  <c r="E938" i="1"/>
  <c r="D939" i="1"/>
  <c r="E939" i="1"/>
  <c r="D940" i="1"/>
  <c r="E940" i="1"/>
  <c r="D941" i="1"/>
  <c r="E941" i="1"/>
  <c r="D942" i="1"/>
  <c r="E942" i="1"/>
  <c r="D943" i="1"/>
  <c r="E943" i="1"/>
  <c r="D944" i="1"/>
  <c r="E944" i="1"/>
  <c r="D945" i="1"/>
  <c r="E945" i="1"/>
  <c r="D946" i="1"/>
  <c r="E946" i="1"/>
  <c r="D947" i="1"/>
  <c r="E947" i="1"/>
  <c r="D948" i="1"/>
  <c r="E948" i="1"/>
  <c r="D949" i="1"/>
  <c r="E949" i="1"/>
  <c r="D950" i="1"/>
  <c r="E950" i="1"/>
  <c r="D951" i="1"/>
  <c r="E951" i="1"/>
  <c r="D952" i="1"/>
  <c r="E952" i="1"/>
  <c r="D953" i="1"/>
  <c r="E953" i="1"/>
  <c r="D954" i="1"/>
  <c r="E954" i="1"/>
  <c r="D955" i="1"/>
  <c r="E955" i="1"/>
  <c r="D956" i="1"/>
  <c r="E956" i="1"/>
  <c r="D957" i="1"/>
  <c r="E957" i="1"/>
  <c r="D958" i="1"/>
  <c r="E958" i="1"/>
  <c r="D959" i="1"/>
  <c r="E959" i="1"/>
  <c r="D960" i="1"/>
  <c r="E960" i="1"/>
  <c r="D961" i="1"/>
  <c r="E961" i="1"/>
  <c r="D962" i="1"/>
  <c r="E962" i="1"/>
  <c r="D963" i="1"/>
  <c r="E963" i="1"/>
  <c r="D964" i="1"/>
  <c r="E964" i="1"/>
  <c r="D965" i="1"/>
  <c r="E965" i="1"/>
  <c r="D966" i="1"/>
  <c r="E966" i="1"/>
  <c r="D967" i="1"/>
  <c r="E967" i="1"/>
  <c r="D968" i="1"/>
  <c r="E968" i="1"/>
  <c r="D969" i="1"/>
  <c r="E969" i="1"/>
  <c r="D970" i="1"/>
  <c r="E970" i="1"/>
  <c r="D971" i="1"/>
  <c r="E971" i="1"/>
  <c r="D972" i="1"/>
  <c r="E972" i="1"/>
  <c r="D973" i="1"/>
  <c r="E973" i="1"/>
  <c r="D974" i="1"/>
  <c r="E974" i="1"/>
  <c r="D975" i="1"/>
  <c r="E975" i="1"/>
  <c r="D976" i="1"/>
  <c r="E976" i="1"/>
  <c r="D977" i="1"/>
  <c r="E977" i="1"/>
  <c r="D978" i="1"/>
  <c r="E978" i="1"/>
  <c r="D979" i="1"/>
  <c r="E979" i="1"/>
  <c r="D980" i="1"/>
  <c r="E980" i="1"/>
  <c r="D981" i="1"/>
  <c r="E981" i="1"/>
  <c r="D982" i="1"/>
  <c r="E982" i="1"/>
  <c r="D983" i="1"/>
  <c r="E983" i="1"/>
  <c r="D984" i="1"/>
  <c r="E984" i="1"/>
  <c r="D985" i="1"/>
  <c r="E985" i="1"/>
  <c r="D986" i="1"/>
  <c r="E986" i="1"/>
  <c r="D987" i="1"/>
  <c r="E987" i="1"/>
  <c r="D988" i="1"/>
  <c r="E988" i="1"/>
  <c r="D989" i="1"/>
  <c r="E989" i="1"/>
  <c r="D990" i="1"/>
  <c r="E990" i="1"/>
  <c r="D991" i="1"/>
  <c r="E991" i="1"/>
  <c r="D992" i="1"/>
  <c r="E992" i="1"/>
  <c r="D993" i="1"/>
  <c r="E993" i="1"/>
  <c r="D994" i="1"/>
  <c r="E994" i="1"/>
  <c r="D995" i="1"/>
  <c r="E995" i="1"/>
  <c r="D996" i="1"/>
  <c r="E996" i="1"/>
  <c r="D997" i="1"/>
  <c r="E997" i="1"/>
  <c r="D998" i="1"/>
  <c r="E998" i="1"/>
  <c r="D999" i="1"/>
  <c r="E999" i="1"/>
  <c r="D1000" i="1"/>
  <c r="E1000" i="1"/>
  <c r="D1001" i="1"/>
  <c r="E1001" i="1"/>
  <c r="D1002" i="1"/>
  <c r="E1002" i="1"/>
  <c r="D1003" i="1"/>
  <c r="E1003" i="1"/>
  <c r="D1004" i="1"/>
  <c r="E1004" i="1"/>
  <c r="D1005" i="1"/>
  <c r="E1005" i="1"/>
  <c r="D1006" i="1"/>
  <c r="E1006" i="1"/>
  <c r="D1007" i="1"/>
  <c r="E1007" i="1"/>
  <c r="D1008" i="1"/>
  <c r="E1008" i="1"/>
  <c r="D1009" i="1"/>
  <c r="E1009" i="1"/>
  <c r="D1010" i="1"/>
  <c r="E1010" i="1"/>
  <c r="D1011" i="1"/>
  <c r="E1011" i="1"/>
  <c r="D1012" i="1"/>
  <c r="E1012" i="1"/>
  <c r="D1013" i="1"/>
  <c r="E1013" i="1"/>
  <c r="D1014" i="1"/>
  <c r="E1014" i="1"/>
  <c r="D1015" i="1"/>
  <c r="E1015" i="1"/>
  <c r="D1016" i="1"/>
  <c r="E1016" i="1"/>
  <c r="D1017" i="1"/>
  <c r="E1017" i="1"/>
  <c r="D1018" i="1"/>
  <c r="E1018" i="1"/>
  <c r="D1019" i="1"/>
  <c r="E1019" i="1"/>
  <c r="D1020" i="1"/>
  <c r="E1020" i="1"/>
  <c r="D1021" i="1"/>
  <c r="E1021" i="1"/>
  <c r="D1022" i="1"/>
  <c r="E1022" i="1"/>
  <c r="D1023" i="1"/>
  <c r="E1023" i="1"/>
  <c r="D1024" i="1"/>
  <c r="E1024" i="1"/>
  <c r="D1025" i="1"/>
  <c r="E1025" i="1"/>
  <c r="D1026" i="1"/>
  <c r="E1026" i="1"/>
  <c r="D1027" i="1"/>
  <c r="E1027" i="1"/>
  <c r="D1028" i="1"/>
  <c r="E1028" i="1"/>
  <c r="D1029" i="1"/>
  <c r="E1029" i="1"/>
  <c r="D1030" i="1"/>
  <c r="E1030" i="1"/>
  <c r="D1031" i="1"/>
  <c r="E1031" i="1"/>
  <c r="D1032" i="1"/>
  <c r="E1032" i="1"/>
  <c r="D1033" i="1"/>
  <c r="E1033" i="1"/>
  <c r="D1034" i="1"/>
  <c r="E1034" i="1"/>
  <c r="D1035" i="1"/>
  <c r="E1035" i="1"/>
  <c r="D1036" i="1"/>
  <c r="E1036" i="1"/>
  <c r="D1037" i="1"/>
  <c r="E1037" i="1"/>
  <c r="D1038" i="1"/>
  <c r="E1038" i="1"/>
  <c r="D1039" i="1"/>
  <c r="E1039" i="1"/>
  <c r="D1040" i="1"/>
  <c r="E1040" i="1"/>
  <c r="D1041" i="1"/>
  <c r="E1041" i="1"/>
  <c r="D1042" i="1"/>
  <c r="E1042" i="1"/>
  <c r="D1043" i="1"/>
  <c r="E1043" i="1"/>
  <c r="D1044" i="1"/>
  <c r="E1044" i="1"/>
  <c r="D1045" i="1"/>
  <c r="E1045" i="1"/>
  <c r="D1046" i="1"/>
  <c r="E1046" i="1"/>
  <c r="D1047" i="1"/>
  <c r="E1047" i="1"/>
  <c r="D1048" i="1"/>
  <c r="E1048" i="1"/>
  <c r="D1049" i="1"/>
  <c r="E1049" i="1"/>
  <c r="D1050" i="1"/>
  <c r="E1050" i="1"/>
  <c r="D1051" i="1"/>
  <c r="E1051" i="1"/>
  <c r="D1052" i="1"/>
  <c r="E1052" i="1"/>
  <c r="D1053" i="1"/>
  <c r="E1053" i="1"/>
  <c r="D1054" i="1"/>
  <c r="E1054" i="1"/>
  <c r="D1055" i="1"/>
  <c r="E1055" i="1"/>
  <c r="D1056" i="1"/>
  <c r="E1056" i="1"/>
  <c r="D1057" i="1"/>
  <c r="E1057" i="1"/>
  <c r="D1058" i="1"/>
  <c r="E1058" i="1"/>
  <c r="D1059" i="1"/>
  <c r="E1059" i="1"/>
  <c r="D1060" i="1"/>
  <c r="E1060" i="1"/>
  <c r="D1061" i="1"/>
  <c r="E1061" i="1"/>
  <c r="D1062" i="1"/>
  <c r="E1062" i="1"/>
  <c r="D1063" i="1"/>
  <c r="E1063" i="1"/>
  <c r="D1064" i="1"/>
  <c r="E1064" i="1"/>
  <c r="D1065" i="1"/>
  <c r="E1065" i="1"/>
  <c r="D1066" i="1"/>
  <c r="E1066" i="1"/>
  <c r="D1067" i="1"/>
  <c r="E1067" i="1"/>
  <c r="D1068" i="1"/>
  <c r="E1068" i="1"/>
  <c r="D1069" i="1"/>
  <c r="E1069" i="1"/>
  <c r="D1070" i="1"/>
  <c r="E1070" i="1"/>
  <c r="D1071" i="1"/>
  <c r="E1071" i="1"/>
  <c r="D1072" i="1"/>
  <c r="E1072" i="1"/>
  <c r="D1073" i="1"/>
  <c r="E1073" i="1"/>
  <c r="D1074" i="1"/>
  <c r="E1074" i="1"/>
  <c r="D1075" i="1"/>
  <c r="E1075" i="1"/>
  <c r="D1076" i="1"/>
  <c r="E1076" i="1"/>
  <c r="D1077" i="1"/>
  <c r="E1077" i="1"/>
  <c r="D1078" i="1"/>
  <c r="E1078" i="1"/>
  <c r="D1079" i="1"/>
  <c r="E1079" i="1"/>
  <c r="D1080" i="1"/>
  <c r="E1080" i="1"/>
  <c r="D1081" i="1"/>
  <c r="E1081" i="1"/>
  <c r="D1082" i="1"/>
  <c r="E1082" i="1"/>
  <c r="D1083" i="1"/>
  <c r="E1083" i="1"/>
  <c r="D1084" i="1"/>
  <c r="E1084" i="1"/>
  <c r="D1085" i="1"/>
  <c r="E1085" i="1"/>
  <c r="D1086" i="1"/>
  <c r="E1086" i="1"/>
  <c r="D1087" i="1"/>
  <c r="E1087" i="1"/>
  <c r="D1088" i="1"/>
  <c r="E1088" i="1"/>
  <c r="D1089" i="1"/>
  <c r="E1089" i="1"/>
  <c r="D1090" i="1"/>
  <c r="E1090" i="1"/>
  <c r="D1091" i="1"/>
  <c r="E1091" i="1"/>
  <c r="D1092" i="1"/>
  <c r="E1092" i="1"/>
  <c r="D1093" i="1"/>
  <c r="E1093" i="1"/>
  <c r="D1094" i="1"/>
  <c r="E1094" i="1"/>
  <c r="D1095" i="1"/>
  <c r="E1095" i="1"/>
  <c r="D1096" i="1"/>
  <c r="E1096" i="1"/>
  <c r="D1097" i="1"/>
  <c r="E1097" i="1"/>
  <c r="D1098" i="1"/>
  <c r="E1098" i="1"/>
  <c r="D1099" i="1"/>
  <c r="E1099" i="1"/>
  <c r="D1100" i="1"/>
  <c r="E1100" i="1"/>
  <c r="D1101" i="1"/>
  <c r="E1101" i="1"/>
  <c r="D1102" i="1"/>
  <c r="E1102" i="1"/>
  <c r="D1103" i="1"/>
  <c r="E1103" i="1"/>
  <c r="D1104" i="1"/>
  <c r="E1104" i="1"/>
  <c r="D1105" i="1"/>
  <c r="E1105" i="1"/>
  <c r="D1106" i="1"/>
  <c r="E1106" i="1"/>
  <c r="D1107" i="1"/>
  <c r="E1107" i="1"/>
  <c r="D1108" i="1"/>
  <c r="E1108" i="1"/>
  <c r="D1109" i="1"/>
  <c r="E1109" i="1"/>
  <c r="D1110" i="1"/>
  <c r="E1110" i="1"/>
  <c r="D1111" i="1"/>
  <c r="E1111" i="1"/>
  <c r="D1112" i="1"/>
  <c r="E1112" i="1"/>
  <c r="D1113" i="1"/>
  <c r="E1113" i="1"/>
  <c r="D1114" i="1"/>
  <c r="E1114" i="1"/>
  <c r="D1115" i="1"/>
  <c r="E1115" i="1"/>
  <c r="D1116" i="1"/>
  <c r="E1116" i="1"/>
  <c r="D1117" i="1"/>
  <c r="E1117" i="1"/>
  <c r="D1118" i="1"/>
  <c r="E1118" i="1"/>
  <c r="D1119" i="1"/>
  <c r="E1119" i="1"/>
  <c r="D1120" i="1"/>
  <c r="E1120" i="1"/>
  <c r="D1121" i="1"/>
  <c r="E1121" i="1"/>
  <c r="D1122" i="1"/>
  <c r="E1122" i="1"/>
  <c r="D1123" i="1"/>
  <c r="E1123" i="1"/>
  <c r="D1124" i="1"/>
  <c r="E1124" i="1"/>
  <c r="D1125" i="1"/>
  <c r="E1125" i="1"/>
  <c r="D1126" i="1"/>
  <c r="E1126" i="1"/>
  <c r="D1127" i="1"/>
  <c r="E1127" i="1"/>
  <c r="D1128" i="1"/>
  <c r="E1128" i="1"/>
  <c r="D1129" i="1"/>
  <c r="E1129" i="1"/>
  <c r="D1130" i="1"/>
  <c r="E1130" i="1"/>
  <c r="D1131" i="1"/>
  <c r="E1131" i="1"/>
  <c r="D1132" i="1"/>
  <c r="E1132" i="1"/>
  <c r="D1133" i="1"/>
  <c r="E1133" i="1"/>
  <c r="D1134" i="1"/>
  <c r="E1134" i="1"/>
  <c r="D1135" i="1"/>
  <c r="E1135" i="1"/>
  <c r="D1136" i="1"/>
  <c r="E1136" i="1"/>
  <c r="D1137" i="1"/>
  <c r="E1137" i="1"/>
  <c r="D1138" i="1"/>
  <c r="E1138" i="1"/>
  <c r="D1139" i="1"/>
  <c r="E1139" i="1"/>
  <c r="D1140" i="1"/>
  <c r="E1140" i="1"/>
  <c r="D1141" i="1"/>
  <c r="E1141" i="1"/>
  <c r="D1142" i="1"/>
  <c r="E1142" i="1"/>
  <c r="D1143" i="1"/>
  <c r="E1143" i="1"/>
  <c r="D1144" i="1"/>
  <c r="E1144" i="1"/>
  <c r="D1145" i="1"/>
  <c r="E1145" i="1"/>
  <c r="D1146" i="1"/>
  <c r="E1146" i="1"/>
  <c r="D1147" i="1"/>
  <c r="E1147" i="1"/>
  <c r="D1148" i="1"/>
  <c r="E1148" i="1"/>
  <c r="D1149" i="1"/>
  <c r="E1149" i="1"/>
  <c r="D1150" i="1"/>
  <c r="E1150" i="1"/>
  <c r="D1151" i="1"/>
  <c r="E1151" i="1"/>
  <c r="D1152" i="1"/>
  <c r="E1152" i="1"/>
  <c r="D1153" i="1"/>
  <c r="E1153" i="1"/>
  <c r="D1154" i="1"/>
  <c r="E1154" i="1"/>
  <c r="D1155" i="1"/>
  <c r="E1155" i="1"/>
  <c r="D1156" i="1"/>
  <c r="E1156" i="1"/>
  <c r="D1157" i="1"/>
  <c r="E1157" i="1"/>
  <c r="D1158" i="1"/>
  <c r="E1158" i="1"/>
  <c r="D1159" i="1"/>
  <c r="E1159" i="1"/>
  <c r="D1160" i="1"/>
  <c r="E1160" i="1"/>
  <c r="D1161" i="1"/>
  <c r="E1161" i="1"/>
  <c r="D1162" i="1"/>
  <c r="E1162" i="1"/>
  <c r="D1163" i="1"/>
  <c r="E1163" i="1"/>
  <c r="D1164" i="1"/>
  <c r="E1164" i="1"/>
  <c r="D1165" i="1"/>
  <c r="E1165" i="1"/>
  <c r="D1166" i="1"/>
  <c r="E1166" i="1"/>
  <c r="D1167" i="1"/>
  <c r="E1167" i="1"/>
  <c r="D1168" i="1"/>
  <c r="E1168" i="1"/>
  <c r="D1169" i="1"/>
  <c r="E1169" i="1"/>
  <c r="D1170" i="1"/>
  <c r="E1170" i="1"/>
  <c r="D1171" i="1"/>
  <c r="E1171" i="1"/>
  <c r="D1172" i="1"/>
  <c r="E1172" i="1"/>
  <c r="D1173" i="1"/>
  <c r="E1173" i="1"/>
  <c r="D1174" i="1"/>
  <c r="E1174" i="1"/>
  <c r="D1175" i="1"/>
  <c r="E1175" i="1"/>
  <c r="D1176" i="1"/>
  <c r="E1176" i="1"/>
  <c r="D1177" i="1"/>
  <c r="E1177" i="1"/>
  <c r="D1178" i="1"/>
  <c r="E1178" i="1"/>
  <c r="D1179" i="1"/>
  <c r="E1179" i="1"/>
  <c r="D1180" i="1"/>
  <c r="E1180" i="1"/>
  <c r="D1181" i="1"/>
  <c r="E1181" i="1"/>
  <c r="D1182" i="1"/>
  <c r="E1182" i="1"/>
  <c r="D1183" i="1"/>
  <c r="E1183" i="1"/>
  <c r="D1184" i="1"/>
  <c r="E1184" i="1"/>
  <c r="D1185" i="1"/>
  <c r="E1185" i="1"/>
  <c r="D1186" i="1"/>
  <c r="E1186" i="1"/>
  <c r="D1187" i="1"/>
  <c r="E1187" i="1"/>
  <c r="D1188" i="1"/>
  <c r="E1188" i="1"/>
  <c r="D1189" i="1"/>
  <c r="E1189" i="1"/>
  <c r="D1190" i="1"/>
  <c r="E1190" i="1"/>
  <c r="D1191" i="1"/>
  <c r="E1191" i="1"/>
  <c r="D1192" i="1"/>
  <c r="E1192" i="1"/>
  <c r="D1193" i="1"/>
  <c r="E1193" i="1"/>
  <c r="D1194" i="1"/>
  <c r="E1194" i="1"/>
  <c r="D1195" i="1"/>
  <c r="E1195" i="1"/>
  <c r="D1196" i="1"/>
  <c r="E1196" i="1"/>
  <c r="D1197" i="1"/>
  <c r="E1197" i="1"/>
  <c r="D1198" i="1"/>
  <c r="E1198" i="1"/>
  <c r="D1199" i="1"/>
  <c r="E1199" i="1"/>
  <c r="D1200" i="1"/>
  <c r="E1200" i="1"/>
  <c r="D1201" i="1"/>
  <c r="E1201" i="1"/>
  <c r="D1202" i="1"/>
  <c r="E1202" i="1"/>
  <c r="D1203" i="1"/>
  <c r="E1203" i="1"/>
  <c r="D1204" i="1"/>
  <c r="E1204" i="1"/>
  <c r="D1205" i="1"/>
  <c r="E1205" i="1"/>
  <c r="D1206" i="1"/>
  <c r="E1206" i="1"/>
  <c r="D1207" i="1"/>
  <c r="E1207" i="1"/>
  <c r="D1208" i="1"/>
  <c r="E1208" i="1"/>
  <c r="D1209" i="1"/>
  <c r="E1209" i="1"/>
  <c r="D1210" i="1"/>
  <c r="E1210" i="1"/>
  <c r="D1211" i="1"/>
  <c r="E1211" i="1"/>
  <c r="D1212" i="1"/>
  <c r="E1212" i="1"/>
  <c r="D1213" i="1"/>
  <c r="E1213" i="1"/>
  <c r="D1214" i="1"/>
  <c r="E1214" i="1"/>
  <c r="D1215" i="1"/>
  <c r="E1215" i="1"/>
  <c r="D1216" i="1"/>
  <c r="E1216" i="1"/>
  <c r="D1217" i="1"/>
  <c r="E1217" i="1"/>
  <c r="D1218" i="1"/>
  <c r="E1218" i="1"/>
  <c r="D1219" i="1"/>
  <c r="E1219" i="1"/>
  <c r="D1220" i="1"/>
  <c r="E1220" i="1"/>
  <c r="D1221" i="1"/>
  <c r="E1221" i="1"/>
  <c r="D1222" i="1"/>
  <c r="E1222" i="1"/>
  <c r="D1223" i="1"/>
  <c r="E1223" i="1"/>
  <c r="D1224" i="1"/>
  <c r="E1224" i="1"/>
  <c r="D1225" i="1"/>
  <c r="E1225" i="1"/>
  <c r="D1226" i="1"/>
  <c r="E1226" i="1"/>
  <c r="D1227" i="1"/>
  <c r="E1227" i="1"/>
  <c r="D1228" i="1"/>
  <c r="E1228" i="1"/>
  <c r="D1229" i="1"/>
  <c r="E1229" i="1"/>
  <c r="D1230" i="1"/>
  <c r="E1230" i="1"/>
  <c r="D1231" i="1"/>
  <c r="E1231" i="1"/>
  <c r="D1232" i="1"/>
  <c r="E1232" i="1"/>
  <c r="D1233" i="1"/>
  <c r="E1233" i="1"/>
  <c r="D1234" i="1"/>
  <c r="E1234" i="1"/>
  <c r="D1235" i="1"/>
  <c r="E1235" i="1"/>
  <c r="D1236" i="1"/>
  <c r="E1236" i="1"/>
  <c r="D1237" i="1"/>
  <c r="E1237" i="1"/>
  <c r="D1238" i="1"/>
  <c r="E1238" i="1"/>
  <c r="D1239" i="1"/>
  <c r="E1239" i="1"/>
  <c r="D1240" i="1"/>
  <c r="E1240" i="1"/>
  <c r="D1241" i="1"/>
  <c r="E1241" i="1"/>
  <c r="D1242" i="1"/>
  <c r="E1242" i="1"/>
  <c r="D1243" i="1"/>
  <c r="E1243" i="1"/>
  <c r="D1244" i="1"/>
  <c r="E1244" i="1"/>
  <c r="D1245" i="1"/>
  <c r="E1245" i="1"/>
  <c r="D1246" i="1"/>
  <c r="E1246" i="1"/>
  <c r="D1247" i="1"/>
  <c r="E1247" i="1"/>
  <c r="D1248" i="1"/>
  <c r="E1248" i="1"/>
  <c r="D1249" i="1"/>
  <c r="E1249" i="1"/>
  <c r="D1250" i="1"/>
  <c r="E1250" i="1"/>
  <c r="D1251" i="1"/>
  <c r="E1251" i="1"/>
  <c r="D1252" i="1"/>
  <c r="E1252" i="1"/>
  <c r="D1253" i="1"/>
  <c r="E1253" i="1"/>
  <c r="D1254" i="1"/>
  <c r="E1254" i="1"/>
  <c r="D1255" i="1"/>
  <c r="E1255" i="1"/>
  <c r="D1256" i="1"/>
  <c r="E1256" i="1"/>
  <c r="D1257" i="1"/>
  <c r="E1257" i="1"/>
  <c r="D1258" i="1"/>
  <c r="E1258" i="1"/>
  <c r="D1259" i="1"/>
  <c r="E1259" i="1"/>
  <c r="D1260" i="1"/>
  <c r="E1260" i="1"/>
  <c r="D1261" i="1"/>
  <c r="E1261" i="1"/>
  <c r="D1262" i="1"/>
  <c r="E1262" i="1"/>
  <c r="D1263" i="1"/>
  <c r="E1263" i="1"/>
  <c r="D1264" i="1"/>
  <c r="E1264" i="1"/>
  <c r="D1265" i="1"/>
  <c r="E1265" i="1"/>
  <c r="D1266" i="1"/>
  <c r="E1266" i="1"/>
  <c r="D1267" i="1"/>
  <c r="E1267" i="1"/>
  <c r="D1268" i="1"/>
  <c r="E1268" i="1"/>
  <c r="D1269" i="1"/>
  <c r="E1269" i="1"/>
  <c r="D1270" i="1"/>
  <c r="E1270" i="1"/>
  <c r="D1271" i="1"/>
  <c r="E1271" i="1"/>
  <c r="D1272" i="1"/>
  <c r="E1272" i="1"/>
  <c r="D1273" i="1"/>
  <c r="E1273" i="1"/>
  <c r="D1274" i="1"/>
  <c r="E1274" i="1"/>
  <c r="D1275" i="1"/>
  <c r="E1275" i="1"/>
  <c r="D1276" i="1"/>
  <c r="E1276" i="1"/>
  <c r="D1277" i="1"/>
  <c r="E1277" i="1"/>
  <c r="D1278" i="1"/>
  <c r="E1278" i="1"/>
  <c r="D1279" i="1"/>
  <c r="E1279" i="1"/>
  <c r="D1280" i="1"/>
  <c r="E1280" i="1"/>
  <c r="D1281" i="1"/>
  <c r="E1281" i="1"/>
  <c r="D1282" i="1"/>
  <c r="E1282" i="1"/>
  <c r="D1283" i="1"/>
  <c r="E1283" i="1"/>
  <c r="D1284" i="1"/>
  <c r="E1284" i="1"/>
  <c r="D1285" i="1"/>
  <c r="E1285" i="1"/>
  <c r="D1286" i="1"/>
  <c r="E1286" i="1"/>
  <c r="D1287" i="1"/>
  <c r="E1287" i="1"/>
  <c r="D1288" i="1"/>
  <c r="E1288" i="1"/>
  <c r="D1289" i="1"/>
  <c r="E1289" i="1"/>
  <c r="D1290" i="1"/>
  <c r="E1290" i="1"/>
  <c r="D1291" i="1"/>
  <c r="E1291" i="1"/>
  <c r="D1292" i="1"/>
  <c r="E1292" i="1"/>
  <c r="D1293" i="1"/>
  <c r="E1293" i="1"/>
  <c r="D1294" i="1"/>
  <c r="E1294" i="1"/>
  <c r="D1295" i="1"/>
  <c r="E1295" i="1"/>
  <c r="D1296" i="1"/>
  <c r="E1296" i="1"/>
  <c r="D1297" i="1"/>
  <c r="E1297" i="1"/>
  <c r="D1298" i="1"/>
  <c r="E1298" i="1"/>
  <c r="D1299" i="1"/>
  <c r="E1299" i="1"/>
  <c r="D1300" i="1"/>
  <c r="E1300" i="1"/>
  <c r="D1301" i="1"/>
  <c r="E1301" i="1"/>
  <c r="D1302" i="1"/>
  <c r="E1302" i="1"/>
  <c r="D1303" i="1"/>
  <c r="E1303" i="1"/>
  <c r="D1304" i="1"/>
  <c r="E1304" i="1"/>
  <c r="D1305" i="1"/>
  <c r="E1305" i="1"/>
  <c r="D1306" i="1"/>
  <c r="E1306" i="1"/>
  <c r="D1307" i="1"/>
  <c r="E1307" i="1"/>
  <c r="D1308" i="1"/>
  <c r="E1308" i="1"/>
  <c r="D1309" i="1"/>
  <c r="E1309" i="1"/>
  <c r="D1310" i="1"/>
  <c r="E1310" i="1"/>
  <c r="D1311" i="1"/>
  <c r="E1311" i="1"/>
  <c r="D1312" i="1"/>
  <c r="E1312" i="1"/>
  <c r="D1313" i="1"/>
  <c r="E1313" i="1"/>
  <c r="D1314" i="1"/>
  <c r="E1314" i="1"/>
  <c r="D1315" i="1"/>
  <c r="E1315" i="1"/>
  <c r="D1316" i="1"/>
  <c r="E1316" i="1"/>
  <c r="D1317" i="1"/>
  <c r="E1317" i="1"/>
  <c r="D1318" i="1"/>
  <c r="E1318" i="1"/>
  <c r="D1319" i="1"/>
  <c r="E1319" i="1"/>
  <c r="D1320" i="1"/>
  <c r="E1320" i="1"/>
  <c r="D1321" i="1"/>
  <c r="E1321" i="1"/>
  <c r="D1322" i="1"/>
  <c r="E1322" i="1"/>
  <c r="D1323" i="1"/>
  <c r="E1323" i="1"/>
  <c r="D1324" i="1"/>
  <c r="E1324" i="1"/>
  <c r="D1325" i="1"/>
  <c r="E1325" i="1"/>
  <c r="D1326" i="1"/>
  <c r="E1326" i="1"/>
  <c r="D1327" i="1"/>
  <c r="E1327" i="1"/>
  <c r="D1328" i="1"/>
  <c r="E1328" i="1"/>
  <c r="D1329" i="1"/>
  <c r="E1329" i="1"/>
  <c r="D1330" i="1"/>
  <c r="E1330" i="1"/>
  <c r="D1331" i="1"/>
  <c r="E1331" i="1"/>
  <c r="D1332" i="1"/>
  <c r="E1332" i="1"/>
  <c r="D1333" i="1"/>
  <c r="E1333" i="1"/>
  <c r="D1334" i="1"/>
  <c r="E1334" i="1"/>
  <c r="D1335" i="1"/>
  <c r="E1335" i="1"/>
  <c r="D1336" i="1"/>
  <c r="E1336" i="1"/>
  <c r="D1337" i="1"/>
  <c r="E1337" i="1"/>
  <c r="D1338" i="1"/>
  <c r="E1338" i="1"/>
  <c r="D1339" i="1"/>
  <c r="E1339" i="1"/>
  <c r="D1340" i="1"/>
  <c r="E1340" i="1"/>
  <c r="D1341" i="1"/>
  <c r="E1341" i="1"/>
  <c r="D1342" i="1"/>
  <c r="E1342" i="1"/>
  <c r="D1343" i="1"/>
  <c r="E1343" i="1"/>
  <c r="D1344" i="1"/>
  <c r="E1344" i="1"/>
  <c r="D1345" i="1"/>
  <c r="E1345" i="1"/>
  <c r="D1346" i="1"/>
  <c r="E1346" i="1"/>
  <c r="D1347" i="1"/>
  <c r="E1347" i="1"/>
  <c r="D1348" i="1"/>
  <c r="E1348" i="1"/>
  <c r="D1349" i="1"/>
  <c r="E1349" i="1"/>
  <c r="D1350" i="1"/>
  <c r="E1350" i="1"/>
  <c r="D1351" i="1"/>
  <c r="E1351" i="1"/>
  <c r="D1352" i="1"/>
  <c r="E1352" i="1"/>
  <c r="D1353" i="1"/>
  <c r="E1353" i="1"/>
  <c r="D1354" i="1"/>
  <c r="E1354" i="1"/>
  <c r="D1355" i="1"/>
  <c r="E1355" i="1"/>
  <c r="D1356" i="1"/>
  <c r="E1356" i="1"/>
  <c r="D1357" i="1"/>
  <c r="E1357" i="1"/>
  <c r="D1358" i="1"/>
  <c r="E1358" i="1"/>
  <c r="D1359" i="1"/>
  <c r="E1359" i="1"/>
  <c r="D1360" i="1"/>
  <c r="E1360" i="1"/>
  <c r="D1361" i="1"/>
  <c r="E1361" i="1"/>
  <c r="D1362" i="1"/>
  <c r="E1362" i="1"/>
  <c r="D1363" i="1"/>
  <c r="E1363" i="1"/>
  <c r="D1364" i="1"/>
  <c r="E1364" i="1"/>
  <c r="D1365" i="1"/>
  <c r="E1365" i="1"/>
  <c r="D1366" i="1"/>
  <c r="E1366" i="1"/>
  <c r="D1367" i="1"/>
  <c r="E1367" i="1"/>
  <c r="D1368" i="1"/>
  <c r="E1368" i="1"/>
  <c r="D1369" i="1"/>
  <c r="E1369" i="1"/>
  <c r="D1370" i="1"/>
  <c r="E1370" i="1"/>
  <c r="D1371" i="1"/>
  <c r="E1371" i="1"/>
  <c r="D1372" i="1"/>
  <c r="E1372" i="1"/>
  <c r="D1373" i="1"/>
  <c r="E1373" i="1"/>
  <c r="D1374" i="1"/>
  <c r="E1374" i="1"/>
  <c r="D1375" i="1"/>
  <c r="E1375" i="1"/>
  <c r="D1376" i="1"/>
  <c r="E1376" i="1"/>
  <c r="D1377" i="1"/>
  <c r="E1377" i="1"/>
  <c r="D1378" i="1"/>
  <c r="E1378" i="1"/>
  <c r="D1379" i="1"/>
  <c r="E1379" i="1"/>
  <c r="D1380" i="1"/>
  <c r="E1380" i="1"/>
  <c r="D1381" i="1"/>
  <c r="E1381" i="1"/>
  <c r="D1382" i="1"/>
  <c r="E1382" i="1"/>
  <c r="D1383" i="1"/>
  <c r="E1383" i="1"/>
  <c r="D1384" i="1"/>
  <c r="E1384" i="1"/>
  <c r="D1385" i="1"/>
  <c r="E1385" i="1"/>
  <c r="D1386" i="1"/>
  <c r="E1386" i="1"/>
  <c r="D1387" i="1"/>
  <c r="E1387" i="1"/>
  <c r="D1388" i="1"/>
  <c r="E1388" i="1"/>
  <c r="D1389" i="1"/>
  <c r="E1389" i="1"/>
  <c r="D1390" i="1"/>
  <c r="E1390" i="1"/>
  <c r="D1391" i="1"/>
  <c r="E1391" i="1"/>
  <c r="D1392" i="1"/>
  <c r="E1392" i="1"/>
  <c r="D1393" i="1"/>
  <c r="E1393" i="1"/>
  <c r="D1394" i="1"/>
  <c r="E1394" i="1"/>
  <c r="D1395" i="1"/>
  <c r="E1395" i="1"/>
  <c r="D1396" i="1"/>
  <c r="E1396" i="1"/>
  <c r="D1397" i="1"/>
  <c r="E1397" i="1"/>
  <c r="D1398" i="1"/>
  <c r="E1398" i="1"/>
  <c r="D1399" i="1"/>
  <c r="E1399" i="1"/>
  <c r="D1400" i="1"/>
  <c r="E1400" i="1"/>
  <c r="D1401" i="1"/>
  <c r="E1401" i="1"/>
  <c r="D1402" i="1"/>
  <c r="E1402" i="1"/>
  <c r="D1403" i="1"/>
  <c r="E1403" i="1"/>
  <c r="D1404" i="1"/>
  <c r="E1404" i="1"/>
  <c r="D1405" i="1"/>
  <c r="E1405" i="1"/>
  <c r="D1406" i="1"/>
  <c r="E1406" i="1"/>
  <c r="D1407" i="1"/>
  <c r="E1407" i="1"/>
  <c r="D1408" i="1"/>
  <c r="E1408" i="1"/>
  <c r="D1409" i="1"/>
  <c r="E1409" i="1"/>
  <c r="D1410" i="1"/>
  <c r="E1410" i="1"/>
  <c r="D1411" i="1"/>
  <c r="E1411" i="1"/>
  <c r="D1412" i="1"/>
  <c r="E1412" i="1"/>
  <c r="D1413" i="1"/>
  <c r="E1413" i="1"/>
  <c r="D1414" i="1"/>
  <c r="E1414" i="1"/>
  <c r="D1415" i="1"/>
  <c r="E1415" i="1"/>
  <c r="D1416" i="1"/>
  <c r="E1416" i="1"/>
  <c r="D1417" i="1"/>
  <c r="E1417" i="1"/>
  <c r="D1418" i="1"/>
  <c r="E1418" i="1"/>
  <c r="D1419" i="1"/>
  <c r="E1419" i="1"/>
  <c r="D1420" i="1"/>
  <c r="E1420" i="1"/>
  <c r="D1421" i="1"/>
  <c r="E1421" i="1"/>
  <c r="D1422" i="1"/>
  <c r="E1422" i="1"/>
  <c r="D1423" i="1"/>
  <c r="E1423" i="1"/>
  <c r="D1424" i="1"/>
  <c r="E1424" i="1"/>
  <c r="D1425" i="1"/>
  <c r="E1425" i="1"/>
  <c r="D1426" i="1"/>
  <c r="E1426" i="1"/>
  <c r="D1427" i="1"/>
  <c r="E1427" i="1"/>
  <c r="D1428" i="1"/>
  <c r="E1428" i="1"/>
  <c r="D1429" i="1"/>
  <c r="E1429" i="1"/>
  <c r="D1430" i="1"/>
  <c r="E1430" i="1"/>
  <c r="D1431" i="1"/>
  <c r="E1431" i="1"/>
  <c r="D1432" i="1"/>
  <c r="E1432" i="1"/>
  <c r="D1433" i="1"/>
  <c r="E1433" i="1"/>
  <c r="D1434" i="1"/>
  <c r="E1434" i="1"/>
  <c r="D1435" i="1"/>
  <c r="E1435" i="1"/>
  <c r="D1436" i="1"/>
  <c r="E1436" i="1"/>
  <c r="D1437" i="1"/>
  <c r="E1437" i="1"/>
  <c r="D1438" i="1"/>
  <c r="E1438" i="1"/>
  <c r="D1439" i="1"/>
  <c r="E1439" i="1"/>
  <c r="D1440" i="1"/>
  <c r="E1440" i="1"/>
  <c r="D1441" i="1"/>
  <c r="E1441" i="1"/>
  <c r="D1442" i="1"/>
  <c r="E1442" i="1"/>
  <c r="D1443" i="1"/>
  <c r="E1443" i="1"/>
  <c r="D1444" i="1"/>
  <c r="E1444" i="1"/>
  <c r="D1445" i="1"/>
  <c r="E1445" i="1"/>
  <c r="D1446" i="1"/>
  <c r="E1446" i="1"/>
  <c r="D1447" i="1"/>
  <c r="E1447" i="1"/>
  <c r="D1448" i="1"/>
  <c r="E1448" i="1"/>
  <c r="D1449" i="1"/>
  <c r="E1449" i="1"/>
  <c r="D1450" i="1"/>
  <c r="E1450" i="1"/>
  <c r="D1451" i="1"/>
  <c r="E1451" i="1"/>
  <c r="D1452" i="1"/>
  <c r="E1452" i="1"/>
  <c r="D1453" i="1"/>
  <c r="E1453" i="1"/>
  <c r="D1454" i="1"/>
  <c r="E1454" i="1"/>
  <c r="D1455" i="1"/>
  <c r="E1455" i="1"/>
  <c r="D1456" i="1"/>
  <c r="E1456" i="1"/>
  <c r="D1457" i="1"/>
  <c r="E1457" i="1"/>
  <c r="D1458" i="1"/>
  <c r="E1458" i="1"/>
  <c r="D1459" i="1"/>
  <c r="E1459" i="1"/>
  <c r="D1460" i="1"/>
  <c r="E1460" i="1"/>
  <c r="D1461" i="1"/>
  <c r="E1461" i="1"/>
  <c r="D1462" i="1"/>
  <c r="E1462" i="1"/>
  <c r="D1463" i="1"/>
  <c r="E1463" i="1"/>
  <c r="D1464" i="1"/>
  <c r="E1464" i="1"/>
  <c r="D1465" i="1"/>
  <c r="E1465" i="1"/>
  <c r="D1466" i="1"/>
  <c r="E1466" i="1"/>
  <c r="D1467" i="1"/>
  <c r="E1467" i="1"/>
  <c r="D1468" i="1"/>
  <c r="E1468" i="1"/>
  <c r="D1469" i="1"/>
  <c r="E1469" i="1"/>
  <c r="D1470" i="1"/>
  <c r="E1470" i="1"/>
  <c r="D1471" i="1"/>
  <c r="E1471" i="1"/>
  <c r="D1472" i="1"/>
  <c r="E1472" i="1"/>
  <c r="D1473" i="1"/>
  <c r="E1473" i="1"/>
  <c r="D1474" i="1"/>
  <c r="E1474" i="1"/>
  <c r="D1475" i="1"/>
  <c r="E1475" i="1"/>
  <c r="D1476" i="1"/>
  <c r="E1476" i="1"/>
  <c r="D1477" i="1"/>
  <c r="E1477" i="1"/>
  <c r="D1478" i="1"/>
  <c r="E1478" i="1"/>
  <c r="D1479" i="1"/>
  <c r="E1479" i="1"/>
  <c r="D1480" i="1"/>
  <c r="E1480" i="1"/>
  <c r="D1481" i="1"/>
  <c r="E1481" i="1"/>
  <c r="D1482" i="1"/>
  <c r="E1482" i="1"/>
  <c r="D1483" i="1"/>
  <c r="E1483" i="1"/>
  <c r="D1484" i="1"/>
  <c r="E1484" i="1"/>
  <c r="D1485" i="1"/>
  <c r="E1485" i="1"/>
  <c r="D1486" i="1"/>
  <c r="E1486" i="1"/>
  <c r="D1487" i="1"/>
  <c r="E1487" i="1"/>
  <c r="D1488" i="1"/>
  <c r="E1488" i="1"/>
  <c r="D1489" i="1"/>
  <c r="E1489" i="1"/>
  <c r="D1490" i="1"/>
  <c r="E1490" i="1"/>
  <c r="D1491" i="1"/>
  <c r="E1491" i="1"/>
  <c r="D1492" i="1"/>
  <c r="E1492" i="1"/>
  <c r="D1493" i="1"/>
  <c r="E1493" i="1"/>
  <c r="D1494" i="1"/>
  <c r="E1494" i="1"/>
  <c r="D1495" i="1"/>
  <c r="E1495" i="1"/>
  <c r="D1496" i="1"/>
  <c r="E1496" i="1"/>
  <c r="D1497" i="1"/>
  <c r="E1497" i="1"/>
  <c r="D1498" i="1"/>
  <c r="E1498" i="1"/>
  <c r="D1499" i="1"/>
  <c r="E1499" i="1"/>
  <c r="D1500" i="1"/>
  <c r="E1500" i="1"/>
  <c r="D1501" i="1"/>
  <c r="E1501" i="1"/>
  <c r="D1502" i="1"/>
  <c r="E1502" i="1"/>
  <c r="D1503" i="1"/>
  <c r="E1503" i="1"/>
  <c r="D1504" i="1"/>
  <c r="E1504" i="1"/>
  <c r="D1505" i="1"/>
  <c r="E1505" i="1"/>
  <c r="D1506" i="1"/>
  <c r="E1506" i="1"/>
  <c r="D1507" i="1"/>
  <c r="E1507" i="1"/>
  <c r="D1508" i="1"/>
  <c r="E1508" i="1"/>
  <c r="D1509" i="1"/>
  <c r="E1509" i="1"/>
  <c r="D1510" i="1"/>
  <c r="E1510" i="1"/>
  <c r="D1511" i="1"/>
  <c r="E1511" i="1"/>
  <c r="D1512" i="1"/>
  <c r="E1512" i="1"/>
  <c r="D1513" i="1"/>
  <c r="E1513" i="1"/>
  <c r="D1514" i="1"/>
  <c r="E1514" i="1"/>
  <c r="D1515" i="1"/>
  <c r="E1515" i="1"/>
  <c r="D1516" i="1"/>
  <c r="E1516" i="1"/>
  <c r="D1517" i="1"/>
  <c r="E1517" i="1"/>
  <c r="D1518" i="1"/>
  <c r="E1518" i="1"/>
  <c r="D1519" i="1"/>
  <c r="E1519" i="1"/>
  <c r="D1520" i="1"/>
  <c r="E1520" i="1"/>
  <c r="D1521" i="1"/>
  <c r="E1521" i="1"/>
  <c r="D1522" i="1"/>
  <c r="E1522" i="1"/>
  <c r="D1523" i="1"/>
  <c r="E1523" i="1"/>
  <c r="D1524" i="1"/>
  <c r="E1524" i="1"/>
  <c r="D1525" i="1"/>
  <c r="E1525" i="1"/>
  <c r="D1526" i="1"/>
  <c r="E1526" i="1"/>
  <c r="D1527" i="1"/>
  <c r="E1527" i="1"/>
  <c r="D1528" i="1"/>
  <c r="E1528" i="1"/>
  <c r="D1529" i="1"/>
  <c r="E1529" i="1"/>
  <c r="D1530" i="1"/>
  <c r="E1530" i="1"/>
  <c r="D1531" i="1"/>
  <c r="E1531" i="1"/>
  <c r="D1532" i="1"/>
  <c r="E1532" i="1"/>
  <c r="D1533" i="1"/>
  <c r="E1533" i="1"/>
  <c r="D1534" i="1"/>
  <c r="E1534" i="1"/>
  <c r="D1535" i="1"/>
  <c r="E1535" i="1"/>
  <c r="D1536" i="1"/>
  <c r="E1536" i="1"/>
  <c r="D1537" i="1"/>
  <c r="E1537" i="1"/>
  <c r="D1538" i="1"/>
  <c r="E1538" i="1"/>
  <c r="D1539" i="1"/>
  <c r="E1539" i="1"/>
  <c r="D1540" i="1"/>
  <c r="E1540" i="1"/>
  <c r="D1541" i="1"/>
  <c r="E1541" i="1"/>
  <c r="D1542" i="1"/>
  <c r="E1542" i="1"/>
  <c r="D1543" i="1"/>
  <c r="E1543" i="1"/>
  <c r="D1544" i="1"/>
  <c r="E1544" i="1"/>
  <c r="D1545" i="1"/>
  <c r="E1545" i="1"/>
  <c r="D1546" i="1"/>
  <c r="E1546" i="1"/>
  <c r="D1547" i="1"/>
  <c r="E1547" i="1"/>
  <c r="D1548" i="1"/>
  <c r="E1548" i="1"/>
  <c r="D1549" i="1"/>
  <c r="E1549" i="1"/>
  <c r="D1550" i="1"/>
  <c r="E1550" i="1"/>
  <c r="D1551" i="1"/>
  <c r="E1551" i="1"/>
  <c r="D1552" i="1"/>
  <c r="E1552" i="1"/>
  <c r="D1553" i="1"/>
  <c r="E1553" i="1"/>
  <c r="D1554" i="1"/>
  <c r="E1554" i="1"/>
  <c r="D1555" i="1"/>
  <c r="E1555" i="1"/>
  <c r="D1556" i="1"/>
  <c r="E1556" i="1"/>
  <c r="D1557" i="1"/>
  <c r="E1557" i="1"/>
  <c r="D1558" i="1"/>
  <c r="E1558" i="1"/>
  <c r="D1559" i="1"/>
  <c r="E1559" i="1"/>
  <c r="D1560" i="1"/>
  <c r="E1560" i="1"/>
  <c r="D1561" i="1"/>
  <c r="E1561" i="1"/>
  <c r="D1562" i="1"/>
  <c r="E1562" i="1"/>
  <c r="D1563" i="1"/>
  <c r="E1563" i="1"/>
  <c r="D1564" i="1"/>
  <c r="E1564" i="1"/>
  <c r="D1565" i="1"/>
  <c r="E1565" i="1"/>
  <c r="D1566" i="1"/>
  <c r="E1566" i="1"/>
  <c r="D1567" i="1"/>
  <c r="E1567" i="1"/>
  <c r="D1568" i="1"/>
  <c r="E1568" i="1"/>
  <c r="D1569" i="1"/>
  <c r="E1569" i="1"/>
  <c r="D1570" i="1"/>
  <c r="E1570" i="1"/>
  <c r="D1571" i="1"/>
  <c r="E1571" i="1"/>
  <c r="D1572" i="1"/>
  <c r="E1572" i="1"/>
  <c r="D1573" i="1"/>
  <c r="E1573" i="1"/>
  <c r="D1574" i="1"/>
  <c r="E1574" i="1"/>
  <c r="D1575" i="1"/>
  <c r="E1575" i="1"/>
  <c r="D1576" i="1"/>
  <c r="E1576" i="1"/>
  <c r="D1577" i="1"/>
  <c r="E1577" i="1"/>
  <c r="D1578" i="1"/>
  <c r="E1578" i="1"/>
  <c r="D1579" i="1"/>
  <c r="E1579" i="1"/>
  <c r="D1580" i="1"/>
  <c r="E1580" i="1"/>
  <c r="D1581" i="1"/>
  <c r="E1581" i="1"/>
  <c r="D1582" i="1"/>
  <c r="E1582" i="1"/>
  <c r="D1583" i="1"/>
  <c r="E1583" i="1"/>
  <c r="D1584" i="1"/>
  <c r="E1584" i="1"/>
  <c r="D1585" i="1"/>
  <c r="E1585" i="1"/>
  <c r="D1586" i="1"/>
  <c r="E1586" i="1"/>
  <c r="D1587" i="1"/>
  <c r="E1587" i="1"/>
  <c r="D1588" i="1"/>
  <c r="E1588" i="1"/>
  <c r="D1589" i="1"/>
  <c r="E1589" i="1"/>
  <c r="D1590" i="1"/>
  <c r="E1590" i="1"/>
  <c r="D1591" i="1"/>
  <c r="E1591" i="1"/>
  <c r="D1592" i="1"/>
  <c r="E1592" i="1"/>
  <c r="D1593" i="1"/>
  <c r="E1593" i="1"/>
  <c r="D1594" i="1"/>
  <c r="E1594" i="1"/>
  <c r="D1595" i="1"/>
  <c r="E1595" i="1"/>
  <c r="D1596" i="1"/>
  <c r="E1596" i="1"/>
  <c r="D1597" i="1"/>
  <c r="E1597" i="1"/>
  <c r="D1598" i="1"/>
  <c r="E1598" i="1"/>
  <c r="D1599" i="1"/>
  <c r="E1599" i="1"/>
  <c r="D1600" i="1"/>
  <c r="E1600" i="1"/>
  <c r="D1601" i="1"/>
  <c r="E1601" i="1"/>
  <c r="D1602" i="1"/>
  <c r="E1602" i="1"/>
  <c r="D1603" i="1"/>
  <c r="E1603" i="1"/>
  <c r="D1604" i="1"/>
  <c r="E1604" i="1"/>
  <c r="D1605" i="1"/>
  <c r="E1605" i="1"/>
  <c r="D1606" i="1"/>
  <c r="E1606" i="1"/>
  <c r="D1607" i="1"/>
  <c r="E1607" i="1"/>
  <c r="D1608" i="1"/>
  <c r="E1608" i="1"/>
  <c r="D1609" i="1"/>
  <c r="E1609" i="1"/>
  <c r="D1610" i="1"/>
  <c r="E1610" i="1"/>
  <c r="D1611" i="1"/>
  <c r="E1611" i="1"/>
  <c r="D1612" i="1"/>
  <c r="E1612" i="1"/>
  <c r="D1613" i="1"/>
  <c r="E1613" i="1"/>
  <c r="D1614" i="1"/>
  <c r="E1614" i="1"/>
  <c r="D1615" i="1"/>
  <c r="E1615" i="1"/>
  <c r="D1616" i="1"/>
  <c r="E1616" i="1"/>
  <c r="D1617" i="1"/>
  <c r="E1617" i="1"/>
  <c r="D1618" i="1"/>
  <c r="E1618" i="1"/>
  <c r="D1619" i="1"/>
  <c r="E1619" i="1"/>
  <c r="D1620" i="1"/>
  <c r="E1620" i="1"/>
  <c r="D1621" i="1"/>
  <c r="E1621" i="1"/>
  <c r="D1622" i="1"/>
  <c r="E1622" i="1"/>
  <c r="D1623" i="1"/>
  <c r="E1623" i="1"/>
  <c r="D1624" i="1"/>
  <c r="E1624" i="1"/>
  <c r="D1625" i="1"/>
  <c r="E1625" i="1"/>
  <c r="D1626" i="1"/>
  <c r="E1626" i="1"/>
  <c r="D1627" i="1"/>
  <c r="E1627" i="1"/>
  <c r="D1628" i="1"/>
  <c r="E1628" i="1"/>
  <c r="D1629" i="1"/>
  <c r="E1629" i="1"/>
  <c r="D1630" i="1"/>
  <c r="E1630" i="1"/>
  <c r="D1631" i="1"/>
  <c r="E1631" i="1"/>
  <c r="D1632" i="1"/>
  <c r="E1632" i="1"/>
  <c r="D1633" i="1"/>
  <c r="E1633" i="1"/>
  <c r="D1634" i="1"/>
  <c r="E1634" i="1"/>
  <c r="D1635" i="1"/>
  <c r="E1635" i="1"/>
  <c r="D1636" i="1"/>
  <c r="E1636" i="1"/>
  <c r="D1637" i="1"/>
  <c r="E1637" i="1"/>
  <c r="D1638" i="1"/>
  <c r="E1638" i="1"/>
  <c r="D1639" i="1"/>
  <c r="E1639" i="1"/>
  <c r="D1640" i="1"/>
  <c r="E1640" i="1"/>
  <c r="D1641" i="1"/>
  <c r="E1641" i="1"/>
  <c r="D1642" i="1"/>
  <c r="E1642" i="1"/>
  <c r="D1643" i="1"/>
  <c r="E1643" i="1"/>
  <c r="D1644" i="1"/>
  <c r="E1644" i="1"/>
  <c r="D1645" i="1"/>
  <c r="E1645" i="1"/>
  <c r="D1646" i="1"/>
  <c r="E1646" i="1"/>
  <c r="D1647" i="1"/>
  <c r="E1647" i="1"/>
  <c r="D1648" i="1"/>
  <c r="E1648" i="1"/>
  <c r="D1649" i="1"/>
  <c r="E1649" i="1"/>
  <c r="D1650" i="1"/>
  <c r="E1650" i="1"/>
  <c r="D1651" i="1"/>
  <c r="E1651" i="1"/>
  <c r="D1652" i="1"/>
  <c r="E1652" i="1"/>
  <c r="D1653" i="1"/>
  <c r="E1653" i="1"/>
  <c r="D1654" i="1"/>
  <c r="E1654" i="1"/>
  <c r="D1655" i="1"/>
  <c r="E1655" i="1"/>
  <c r="D1656" i="1"/>
  <c r="E1656" i="1"/>
  <c r="D1657" i="1"/>
  <c r="E1657" i="1"/>
  <c r="D1658" i="1"/>
  <c r="E1658" i="1"/>
  <c r="D1659" i="1"/>
  <c r="E1659" i="1"/>
  <c r="D1660" i="1"/>
  <c r="E1660" i="1"/>
  <c r="D1661" i="1"/>
  <c r="E1661" i="1"/>
  <c r="D1662" i="1"/>
  <c r="E1662" i="1"/>
  <c r="D1663" i="1"/>
  <c r="E1663" i="1"/>
  <c r="D1664" i="1"/>
  <c r="E1664" i="1"/>
  <c r="D1665" i="1"/>
  <c r="E1665" i="1"/>
  <c r="D1666" i="1"/>
  <c r="E1666" i="1"/>
  <c r="D1667" i="1"/>
  <c r="E1667" i="1"/>
  <c r="D1668" i="1"/>
  <c r="E1668" i="1"/>
  <c r="D1669" i="1"/>
  <c r="E1669" i="1"/>
  <c r="D1670" i="1"/>
  <c r="E1670" i="1"/>
  <c r="D1671" i="1"/>
  <c r="E1671" i="1"/>
  <c r="D1672" i="1"/>
  <c r="E1672" i="1"/>
  <c r="D1673" i="1"/>
  <c r="E1673" i="1"/>
  <c r="D1674" i="1"/>
  <c r="E1674" i="1"/>
  <c r="D1675" i="1"/>
  <c r="E1675" i="1"/>
  <c r="D1676" i="1"/>
  <c r="E1676" i="1"/>
  <c r="D1677" i="1"/>
  <c r="E1677" i="1"/>
  <c r="D1678" i="1"/>
  <c r="E1678" i="1"/>
  <c r="D1679" i="1"/>
  <c r="E1679" i="1"/>
  <c r="D1680" i="1"/>
  <c r="E1680" i="1"/>
  <c r="D1681" i="1"/>
  <c r="E1681" i="1"/>
  <c r="D1682" i="1"/>
  <c r="E1682" i="1"/>
  <c r="D1683" i="1"/>
  <c r="E1683" i="1"/>
  <c r="D1684" i="1"/>
  <c r="E1684" i="1"/>
  <c r="D1685" i="1"/>
  <c r="E1685" i="1"/>
  <c r="D1686" i="1"/>
  <c r="E1686" i="1"/>
  <c r="D1687" i="1"/>
  <c r="E1687" i="1"/>
  <c r="D1688" i="1"/>
  <c r="E1688" i="1"/>
  <c r="D1689" i="1"/>
  <c r="E1689" i="1"/>
  <c r="D1690" i="1"/>
  <c r="E1690" i="1"/>
  <c r="D1691" i="1"/>
  <c r="E1691" i="1"/>
  <c r="D1692" i="1"/>
  <c r="E1692" i="1"/>
  <c r="D1693" i="1"/>
  <c r="E1693" i="1"/>
  <c r="D1694" i="1"/>
  <c r="E1694" i="1"/>
  <c r="D1695" i="1"/>
  <c r="E1695" i="1"/>
  <c r="D1696" i="1"/>
  <c r="E1696" i="1"/>
  <c r="D1697" i="1"/>
  <c r="E1697" i="1"/>
  <c r="D1698" i="1"/>
  <c r="E1698" i="1"/>
  <c r="D1699" i="1"/>
  <c r="E1699" i="1"/>
  <c r="D1700" i="1"/>
  <c r="E1700" i="1"/>
  <c r="D1701" i="1"/>
  <c r="E1701" i="1"/>
  <c r="D1702" i="1"/>
  <c r="E1702" i="1"/>
  <c r="D1703" i="1"/>
  <c r="E1703" i="1"/>
  <c r="D1704" i="1"/>
  <c r="E1704" i="1"/>
  <c r="D1705" i="1"/>
  <c r="E1705" i="1"/>
  <c r="D1706" i="1"/>
  <c r="E1706" i="1"/>
  <c r="D1707" i="1"/>
  <c r="E1707" i="1"/>
  <c r="D1708" i="1"/>
  <c r="E1708" i="1"/>
  <c r="D1709" i="1"/>
  <c r="E1709" i="1"/>
  <c r="D1710" i="1"/>
  <c r="E1710" i="1"/>
  <c r="D1711" i="1"/>
  <c r="E1711" i="1"/>
  <c r="D1712" i="1"/>
  <c r="E1712" i="1"/>
  <c r="D1713" i="1"/>
  <c r="E1713" i="1"/>
  <c r="D1714" i="1"/>
  <c r="E1714" i="1"/>
  <c r="D1715" i="1"/>
  <c r="E1715" i="1"/>
  <c r="D1716" i="1"/>
  <c r="E1716" i="1"/>
  <c r="D1717" i="1"/>
  <c r="E1717" i="1"/>
  <c r="D1718" i="1"/>
  <c r="E1718" i="1"/>
  <c r="D1719" i="1"/>
  <c r="E1719" i="1"/>
  <c r="D1720" i="1"/>
  <c r="E1720" i="1"/>
  <c r="D1721" i="1"/>
  <c r="E1721" i="1"/>
  <c r="D1722" i="1"/>
  <c r="E1722" i="1"/>
  <c r="D1723" i="1"/>
  <c r="E1723" i="1"/>
  <c r="D1724" i="1"/>
  <c r="E1724" i="1"/>
  <c r="D1725" i="1"/>
  <c r="E1725" i="1"/>
  <c r="D1726" i="1"/>
  <c r="E1726" i="1"/>
  <c r="D1727" i="1"/>
  <c r="E1727" i="1"/>
  <c r="D1728" i="1"/>
  <c r="E1728" i="1"/>
  <c r="D1729" i="1"/>
  <c r="E1729" i="1"/>
  <c r="D1730" i="1"/>
  <c r="E1730" i="1"/>
  <c r="D1731" i="1"/>
  <c r="E1731" i="1"/>
  <c r="D1732" i="1"/>
  <c r="E1732" i="1"/>
  <c r="D1733" i="1"/>
  <c r="E1733" i="1"/>
  <c r="D1734" i="1"/>
  <c r="E1734" i="1"/>
  <c r="D1735" i="1"/>
  <c r="E1735" i="1"/>
  <c r="D1736" i="1"/>
  <c r="E1736" i="1"/>
  <c r="D1737" i="1"/>
  <c r="E1737" i="1"/>
  <c r="D1738" i="1"/>
  <c r="E1738" i="1"/>
  <c r="D1739" i="1"/>
  <c r="E1739" i="1"/>
  <c r="D1740" i="1"/>
  <c r="E1740" i="1"/>
  <c r="D1741" i="1"/>
  <c r="E1741" i="1"/>
  <c r="D1742" i="1"/>
  <c r="E1742" i="1"/>
  <c r="D1743" i="1"/>
  <c r="E1743" i="1"/>
  <c r="D1744" i="1"/>
  <c r="E1744" i="1"/>
  <c r="D1745" i="1"/>
  <c r="E1745" i="1"/>
  <c r="D1746" i="1"/>
  <c r="E1746" i="1"/>
  <c r="D1747" i="1"/>
  <c r="E1747" i="1"/>
  <c r="D1748" i="1"/>
  <c r="E1748" i="1"/>
  <c r="D1749" i="1"/>
  <c r="E1749" i="1"/>
  <c r="D1750" i="1"/>
  <c r="E1750" i="1"/>
  <c r="D1751" i="1"/>
  <c r="E1751" i="1"/>
  <c r="D1752" i="1"/>
  <c r="E1752" i="1"/>
  <c r="D1753" i="1"/>
  <c r="E1753" i="1"/>
  <c r="D1754" i="1"/>
  <c r="E1754" i="1"/>
  <c r="D1755" i="1"/>
  <c r="E1755" i="1"/>
  <c r="D1756" i="1"/>
  <c r="E1756" i="1"/>
  <c r="D1757" i="1"/>
  <c r="E1757" i="1"/>
  <c r="D1758" i="1"/>
  <c r="E1758" i="1"/>
  <c r="D1759" i="1"/>
  <c r="E1759" i="1"/>
  <c r="D1760" i="1"/>
  <c r="E1760" i="1"/>
  <c r="D1761" i="1"/>
  <c r="E1761" i="1"/>
  <c r="D1762" i="1"/>
  <c r="E1762" i="1"/>
  <c r="D1763" i="1"/>
  <c r="E1763" i="1"/>
  <c r="D1764" i="1"/>
  <c r="E1764" i="1"/>
  <c r="D1765" i="1"/>
  <c r="E1765" i="1"/>
  <c r="D1766" i="1"/>
  <c r="E1766" i="1"/>
  <c r="D1767" i="1"/>
  <c r="E1767" i="1"/>
  <c r="D1768" i="1"/>
  <c r="E1768" i="1"/>
  <c r="D1769" i="1"/>
  <c r="E1769" i="1"/>
  <c r="D1770" i="1"/>
  <c r="E1770" i="1"/>
  <c r="D1771" i="1"/>
  <c r="E1771" i="1"/>
  <c r="D1772" i="1"/>
  <c r="E1772" i="1"/>
  <c r="D1773" i="1"/>
  <c r="E1773" i="1"/>
  <c r="D1774" i="1"/>
  <c r="E1774" i="1"/>
  <c r="D1775" i="1"/>
  <c r="E1775" i="1"/>
  <c r="D1776" i="1"/>
  <c r="E1776" i="1"/>
  <c r="D1777" i="1"/>
  <c r="E1777" i="1"/>
  <c r="D1778" i="1"/>
  <c r="E1778" i="1"/>
  <c r="D1779" i="1"/>
  <c r="E1779" i="1"/>
  <c r="D1780" i="1"/>
  <c r="E1780" i="1"/>
  <c r="D1781" i="1"/>
  <c r="E1781" i="1"/>
  <c r="D1782" i="1"/>
  <c r="E1782" i="1"/>
  <c r="D1783" i="1"/>
  <c r="E1783" i="1"/>
  <c r="D1784" i="1"/>
  <c r="E1784" i="1"/>
  <c r="D1785" i="1"/>
  <c r="E1785" i="1"/>
  <c r="D1786" i="1"/>
  <c r="E1786" i="1"/>
  <c r="D1787" i="1"/>
  <c r="E1787" i="1"/>
  <c r="D1788" i="1"/>
  <c r="E1788" i="1"/>
  <c r="D1789" i="1"/>
  <c r="E1789" i="1"/>
  <c r="D1790" i="1"/>
  <c r="E1790" i="1"/>
  <c r="D1791" i="1"/>
  <c r="E1791" i="1"/>
  <c r="D1792" i="1"/>
  <c r="E1792" i="1"/>
  <c r="D1793" i="1"/>
  <c r="E1793" i="1"/>
  <c r="D1794" i="1"/>
  <c r="E1794" i="1"/>
  <c r="D1795" i="1"/>
  <c r="E1795" i="1"/>
  <c r="D1796" i="1"/>
  <c r="E1796" i="1"/>
  <c r="D1797" i="1"/>
  <c r="E1797" i="1"/>
  <c r="D1798" i="1"/>
  <c r="E1798" i="1"/>
  <c r="D1799" i="1"/>
  <c r="E1799" i="1"/>
  <c r="D1800" i="1"/>
  <c r="E1800" i="1"/>
  <c r="D1801" i="1"/>
  <c r="E1801" i="1"/>
  <c r="D1802" i="1"/>
  <c r="E1802" i="1"/>
  <c r="D1803" i="1"/>
  <c r="E1803" i="1"/>
  <c r="D1804" i="1"/>
  <c r="E1804" i="1"/>
  <c r="D1805" i="1"/>
  <c r="E1805" i="1"/>
  <c r="D1806" i="1"/>
  <c r="E1806" i="1"/>
  <c r="D1807" i="1"/>
  <c r="E1807" i="1"/>
  <c r="D1808" i="1"/>
  <c r="E1808" i="1"/>
  <c r="D1809" i="1"/>
  <c r="E1809" i="1"/>
  <c r="D1810" i="1"/>
  <c r="E1810" i="1"/>
  <c r="D1811" i="1"/>
  <c r="E1811" i="1"/>
  <c r="D1812" i="1"/>
  <c r="E1812" i="1"/>
  <c r="D1813" i="1"/>
  <c r="E1813" i="1"/>
  <c r="D1814" i="1"/>
  <c r="E1814" i="1"/>
  <c r="D1815" i="1"/>
  <c r="E1815" i="1"/>
  <c r="D1816" i="1"/>
  <c r="E1816" i="1"/>
  <c r="D1817" i="1"/>
  <c r="E1817" i="1"/>
  <c r="D1818" i="1"/>
  <c r="E1818" i="1"/>
  <c r="D1819" i="1"/>
  <c r="E1819" i="1"/>
  <c r="D1820" i="1"/>
  <c r="E1820" i="1"/>
  <c r="D1821" i="1"/>
  <c r="E1821" i="1"/>
  <c r="D1822" i="1"/>
  <c r="E1822" i="1"/>
  <c r="D1823" i="1"/>
  <c r="E1823" i="1"/>
  <c r="D1824" i="1"/>
  <c r="E1824" i="1"/>
  <c r="D1825" i="1"/>
  <c r="E1825" i="1"/>
  <c r="D1826" i="1"/>
  <c r="E1826" i="1"/>
  <c r="D1827" i="1"/>
  <c r="E1827" i="1"/>
  <c r="D1828" i="1"/>
  <c r="E1828" i="1"/>
  <c r="D1829" i="1"/>
  <c r="E1829" i="1"/>
  <c r="D1830" i="1"/>
  <c r="E1830" i="1"/>
  <c r="D1831" i="1"/>
  <c r="E1831" i="1"/>
  <c r="D1832" i="1"/>
  <c r="E1832" i="1"/>
  <c r="D1833" i="1"/>
  <c r="E1833" i="1"/>
  <c r="D1834" i="1"/>
  <c r="E1834" i="1"/>
  <c r="D1835" i="1"/>
  <c r="E1835" i="1"/>
  <c r="D1836" i="1"/>
  <c r="E1836" i="1"/>
  <c r="D1837" i="1"/>
  <c r="E1837" i="1"/>
  <c r="D1838" i="1"/>
  <c r="E1838" i="1"/>
  <c r="D1839" i="1"/>
  <c r="E1839" i="1"/>
  <c r="D1840" i="1"/>
  <c r="E1840" i="1"/>
  <c r="D1841" i="1"/>
  <c r="E1841" i="1"/>
  <c r="D1842" i="1"/>
  <c r="E1842" i="1"/>
  <c r="D1843" i="1"/>
  <c r="E1843" i="1"/>
  <c r="D1844" i="1"/>
  <c r="E1844" i="1"/>
  <c r="D1845" i="1"/>
  <c r="E1845" i="1"/>
  <c r="D1846" i="1"/>
  <c r="E1846" i="1"/>
  <c r="D1847" i="1"/>
  <c r="E1847" i="1"/>
  <c r="D1848" i="1"/>
  <c r="E1848" i="1"/>
  <c r="D1849" i="1"/>
  <c r="E1849" i="1"/>
  <c r="D1850" i="1"/>
  <c r="E1850" i="1"/>
  <c r="D1851" i="1"/>
  <c r="E1851" i="1"/>
  <c r="D1852" i="1"/>
  <c r="E1852" i="1"/>
  <c r="D1853" i="1"/>
  <c r="E1853" i="1"/>
  <c r="D1854" i="1"/>
  <c r="E1854" i="1"/>
  <c r="D1855" i="1"/>
  <c r="E1855" i="1"/>
  <c r="D1856" i="1"/>
  <c r="E1856" i="1"/>
  <c r="D1857" i="1"/>
  <c r="E1857" i="1"/>
  <c r="D1858" i="1"/>
  <c r="E1858" i="1"/>
  <c r="D1859" i="1"/>
  <c r="E1859" i="1"/>
  <c r="D1860" i="1"/>
  <c r="E1860" i="1"/>
  <c r="D1861" i="1"/>
  <c r="E1861" i="1"/>
  <c r="D1862" i="1"/>
  <c r="E1862" i="1"/>
  <c r="D1863" i="1"/>
  <c r="E1863" i="1"/>
  <c r="D1864" i="1"/>
  <c r="E1864" i="1"/>
  <c r="D1865" i="1"/>
  <c r="E1865" i="1"/>
  <c r="D1866" i="1"/>
  <c r="E1866" i="1"/>
  <c r="D1867" i="1"/>
  <c r="E1867" i="1"/>
  <c r="D1868" i="1"/>
  <c r="E1868" i="1"/>
  <c r="D1869" i="1"/>
  <c r="E1869" i="1"/>
  <c r="D1870" i="1"/>
  <c r="E1870" i="1"/>
  <c r="D1871" i="1"/>
  <c r="E1871" i="1"/>
  <c r="D1872" i="1"/>
  <c r="E1872" i="1"/>
  <c r="D1873" i="1"/>
  <c r="E1873" i="1"/>
  <c r="D1874" i="1"/>
  <c r="E1874" i="1"/>
  <c r="D1875" i="1"/>
  <c r="E1875" i="1"/>
  <c r="D1876" i="1"/>
  <c r="E1876" i="1"/>
  <c r="D1877" i="1"/>
  <c r="E1877" i="1"/>
  <c r="D1878" i="1"/>
  <c r="E1878" i="1"/>
  <c r="D1879" i="1"/>
  <c r="E1879" i="1"/>
  <c r="D1880" i="1"/>
  <c r="E1880" i="1"/>
  <c r="D1881" i="1"/>
  <c r="E1881" i="1"/>
  <c r="D1882" i="1"/>
  <c r="E1882" i="1"/>
  <c r="D1883" i="1"/>
  <c r="E1883" i="1"/>
  <c r="D1884" i="1"/>
  <c r="E1884" i="1"/>
  <c r="D1885" i="1"/>
  <c r="E1885" i="1"/>
  <c r="D1886" i="1"/>
  <c r="E1886" i="1"/>
  <c r="D1887" i="1"/>
  <c r="E1887" i="1"/>
  <c r="D1888" i="1"/>
  <c r="E1888" i="1"/>
  <c r="D1889" i="1"/>
  <c r="E1889" i="1"/>
  <c r="D1890" i="1"/>
  <c r="E1890" i="1"/>
  <c r="D1891" i="1"/>
  <c r="E1891" i="1"/>
  <c r="D1892" i="1"/>
  <c r="E1892" i="1"/>
  <c r="D1893" i="1"/>
  <c r="E1893" i="1"/>
  <c r="D1894" i="1"/>
  <c r="E1894" i="1"/>
  <c r="D1895" i="1"/>
  <c r="E1895" i="1"/>
  <c r="D1896" i="1"/>
  <c r="E1896" i="1"/>
  <c r="D1897" i="1"/>
  <c r="E1897" i="1"/>
  <c r="D1898" i="1"/>
  <c r="E1898" i="1"/>
  <c r="D1899" i="1"/>
  <c r="E1899" i="1"/>
  <c r="D1900" i="1"/>
  <c r="E1900" i="1"/>
  <c r="D1901" i="1"/>
  <c r="E1901" i="1"/>
  <c r="D1902" i="1"/>
  <c r="E1902" i="1"/>
  <c r="D1903" i="1"/>
  <c r="E1903" i="1"/>
  <c r="D1904" i="1"/>
  <c r="E1904" i="1"/>
  <c r="D1905" i="1"/>
  <c r="E1905" i="1"/>
  <c r="D1906" i="1"/>
  <c r="E1906" i="1"/>
  <c r="D1907" i="1"/>
  <c r="E1907" i="1"/>
  <c r="D1908" i="1"/>
  <c r="E1908" i="1"/>
  <c r="D1909" i="1"/>
  <c r="E1909" i="1"/>
  <c r="D1910" i="1"/>
  <c r="E1910" i="1"/>
  <c r="D1911" i="1"/>
  <c r="E1911" i="1"/>
  <c r="D1912" i="1"/>
  <c r="E1912" i="1"/>
  <c r="D1913" i="1"/>
  <c r="E1913" i="1"/>
  <c r="D1914" i="1"/>
  <c r="E1914" i="1"/>
  <c r="D1915" i="1"/>
  <c r="E1915" i="1"/>
  <c r="D1916" i="1"/>
  <c r="E1916" i="1"/>
  <c r="D1917" i="1"/>
  <c r="E1917" i="1"/>
  <c r="D1918" i="1"/>
  <c r="E1918" i="1"/>
  <c r="D1919" i="1"/>
  <c r="E1919" i="1"/>
  <c r="D1920" i="1"/>
  <c r="E1920" i="1"/>
  <c r="D1921" i="1"/>
  <c r="E1921" i="1"/>
  <c r="D1922" i="1"/>
  <c r="E1922" i="1"/>
  <c r="D1923" i="1"/>
  <c r="E1923" i="1"/>
  <c r="D1924" i="1"/>
  <c r="E1924" i="1"/>
  <c r="D1925" i="1"/>
  <c r="E1925" i="1"/>
  <c r="D1926" i="1"/>
  <c r="E1926" i="1"/>
  <c r="D1927" i="1"/>
  <c r="E1927" i="1"/>
  <c r="D1928" i="1"/>
  <c r="E1928" i="1"/>
  <c r="D1929" i="1"/>
  <c r="E1929" i="1"/>
  <c r="D1930" i="1"/>
  <c r="E1930" i="1"/>
  <c r="D1931" i="1"/>
  <c r="E1931" i="1"/>
  <c r="D1932" i="1"/>
  <c r="E1932" i="1"/>
  <c r="D1933" i="1"/>
  <c r="E1933" i="1"/>
  <c r="D1934" i="1"/>
  <c r="E1934" i="1"/>
  <c r="D1935" i="1"/>
  <c r="E1935" i="1"/>
  <c r="D1936" i="1"/>
  <c r="E1936" i="1"/>
  <c r="D1937" i="1"/>
  <c r="E1937" i="1"/>
  <c r="D1938" i="1"/>
  <c r="E1938" i="1"/>
  <c r="D1939" i="1"/>
  <c r="E1939" i="1"/>
  <c r="D1940" i="1"/>
  <c r="E1940" i="1"/>
  <c r="D1941" i="1"/>
  <c r="E1941" i="1"/>
  <c r="D1942" i="1"/>
  <c r="E1942" i="1"/>
  <c r="D1943" i="1"/>
  <c r="E1943" i="1"/>
  <c r="D1944" i="1"/>
  <c r="E1944" i="1"/>
  <c r="D1945" i="1"/>
  <c r="E1945" i="1"/>
  <c r="D1946" i="1"/>
  <c r="E1946" i="1"/>
  <c r="D1947" i="1"/>
  <c r="E1947" i="1"/>
  <c r="D1948" i="1"/>
  <c r="E1948" i="1"/>
  <c r="D1949" i="1"/>
  <c r="E1949" i="1"/>
  <c r="D1950" i="1"/>
  <c r="E1950" i="1"/>
  <c r="D1951" i="1"/>
  <c r="E1951" i="1"/>
  <c r="D1952" i="1"/>
  <c r="E1952" i="1"/>
  <c r="D1953" i="1"/>
  <c r="E1953" i="1"/>
  <c r="D1954" i="1"/>
  <c r="E1954" i="1"/>
  <c r="D1955" i="1"/>
  <c r="E1955" i="1"/>
  <c r="D1956" i="1"/>
  <c r="E1956" i="1"/>
  <c r="D1957" i="1"/>
  <c r="E1957" i="1"/>
  <c r="D1958" i="1"/>
  <c r="E1958" i="1"/>
  <c r="D1959" i="1"/>
  <c r="E1959" i="1"/>
  <c r="D1960" i="1"/>
  <c r="E1960" i="1"/>
  <c r="D1961" i="1"/>
  <c r="E1961" i="1"/>
  <c r="D1962" i="1"/>
  <c r="E1962" i="1"/>
  <c r="D1963" i="1"/>
  <c r="E1963" i="1"/>
  <c r="D1964" i="1"/>
  <c r="E1964" i="1"/>
  <c r="D1965" i="1"/>
  <c r="E1965" i="1"/>
  <c r="D1966" i="1"/>
  <c r="E1966" i="1"/>
  <c r="D1967" i="1"/>
  <c r="E1967" i="1"/>
  <c r="D1968" i="1"/>
  <c r="E1968" i="1"/>
  <c r="D1969" i="1"/>
  <c r="E1969" i="1"/>
  <c r="D1970" i="1"/>
  <c r="E1970" i="1"/>
  <c r="D1971" i="1"/>
  <c r="E1971" i="1"/>
  <c r="D1972" i="1"/>
  <c r="E1972" i="1"/>
  <c r="D1973" i="1"/>
  <c r="E1973" i="1"/>
  <c r="D1974" i="1"/>
  <c r="E1974" i="1"/>
  <c r="D1975" i="1"/>
  <c r="E1975" i="1"/>
  <c r="D1976" i="1"/>
  <c r="E1976" i="1"/>
  <c r="D1977" i="1"/>
  <c r="E1977" i="1"/>
  <c r="D1978" i="1"/>
  <c r="E1978" i="1"/>
  <c r="D1979" i="1"/>
  <c r="E1979" i="1"/>
  <c r="D1980" i="1"/>
  <c r="E1980" i="1"/>
  <c r="D1981" i="1"/>
  <c r="E1981" i="1"/>
  <c r="D1982" i="1"/>
  <c r="E1982" i="1"/>
  <c r="D1983" i="1"/>
  <c r="E1983" i="1"/>
  <c r="D1984" i="1"/>
  <c r="E1984" i="1"/>
  <c r="D1985" i="1"/>
  <c r="E1985" i="1"/>
  <c r="D1986" i="1"/>
  <c r="E1986" i="1"/>
  <c r="D1987" i="1"/>
  <c r="E1987" i="1"/>
  <c r="D1988" i="1"/>
  <c r="E1988" i="1"/>
  <c r="D1989" i="1"/>
  <c r="E1989" i="1"/>
  <c r="D1990" i="1"/>
  <c r="E1990" i="1"/>
  <c r="D1991" i="1"/>
  <c r="E1991" i="1"/>
  <c r="D1992" i="1"/>
  <c r="E1992" i="1"/>
  <c r="D1993" i="1"/>
  <c r="E1993" i="1"/>
  <c r="D1994" i="1"/>
  <c r="E1994" i="1"/>
  <c r="D1995" i="1"/>
  <c r="E1995" i="1"/>
  <c r="D1996" i="1"/>
  <c r="E1996" i="1"/>
  <c r="D1997" i="1"/>
  <c r="E1997" i="1"/>
  <c r="D1998" i="1"/>
  <c r="E1998" i="1"/>
  <c r="D1999" i="1"/>
  <c r="E1999" i="1"/>
  <c r="D2000" i="1"/>
  <c r="E2000" i="1"/>
  <c r="D2001" i="1"/>
  <c r="E2001" i="1"/>
  <c r="D2002" i="1"/>
  <c r="E2002" i="1"/>
  <c r="D2003" i="1"/>
  <c r="E2003" i="1"/>
  <c r="D2004" i="1"/>
  <c r="E2004" i="1"/>
  <c r="D2005" i="1"/>
  <c r="E2005" i="1"/>
  <c r="D2006" i="1"/>
  <c r="E2006" i="1"/>
  <c r="D2007" i="1"/>
  <c r="E2007" i="1"/>
  <c r="D2008" i="1"/>
  <c r="E2008" i="1"/>
  <c r="D2009" i="1"/>
  <c r="E2009" i="1"/>
  <c r="D2010" i="1"/>
  <c r="E2010" i="1"/>
  <c r="D2011" i="1"/>
  <c r="E2011" i="1"/>
  <c r="D2012" i="1"/>
  <c r="E2012" i="1"/>
  <c r="D2013" i="1"/>
  <c r="E2013" i="1"/>
  <c r="D2014" i="1"/>
  <c r="E2014" i="1"/>
  <c r="D2015" i="1"/>
  <c r="E2015" i="1"/>
  <c r="D2016" i="1"/>
  <c r="E2016" i="1"/>
  <c r="D2017" i="1"/>
  <c r="E2017" i="1"/>
  <c r="D2018" i="1"/>
  <c r="E2018" i="1"/>
  <c r="D2019" i="1"/>
  <c r="E2019" i="1"/>
  <c r="D2020" i="1"/>
  <c r="E2020" i="1"/>
  <c r="D2021" i="1"/>
  <c r="E2021" i="1"/>
  <c r="D2022" i="1"/>
  <c r="E2022" i="1"/>
  <c r="D2023" i="1"/>
  <c r="E2023" i="1"/>
  <c r="D2024" i="1"/>
  <c r="E2024" i="1"/>
  <c r="D2025" i="1"/>
  <c r="E2025" i="1"/>
  <c r="D2026" i="1"/>
  <c r="E2026" i="1"/>
  <c r="D2027" i="1"/>
  <c r="E2027" i="1"/>
  <c r="D2028" i="1"/>
  <c r="E2028" i="1"/>
  <c r="D2029" i="1"/>
  <c r="E2029" i="1"/>
  <c r="D2030" i="1"/>
  <c r="E2030" i="1"/>
  <c r="D2031" i="1"/>
  <c r="E2031" i="1"/>
  <c r="D2032" i="1"/>
  <c r="E2032" i="1"/>
  <c r="D2033" i="1"/>
  <c r="E2033" i="1"/>
  <c r="D2034" i="1"/>
  <c r="E2034" i="1"/>
  <c r="D2035" i="1"/>
  <c r="E2035" i="1"/>
  <c r="D2036" i="1"/>
  <c r="E2036" i="1"/>
  <c r="D2037" i="1"/>
  <c r="E2037" i="1"/>
  <c r="D2038" i="1"/>
  <c r="E2038" i="1"/>
  <c r="D2039" i="1"/>
  <c r="E2039" i="1"/>
  <c r="D2040" i="1"/>
  <c r="E2040" i="1"/>
  <c r="D2041" i="1"/>
  <c r="E2041" i="1"/>
  <c r="D2042" i="1"/>
  <c r="E2042" i="1"/>
  <c r="D2043" i="1"/>
  <c r="E2043" i="1"/>
  <c r="D2044" i="1"/>
  <c r="E2044" i="1"/>
  <c r="D2045" i="1"/>
  <c r="E2045" i="1"/>
  <c r="D2046" i="1"/>
  <c r="E2046" i="1"/>
  <c r="D2047" i="1"/>
  <c r="E2047" i="1"/>
  <c r="D2048" i="1"/>
  <c r="E2048" i="1"/>
  <c r="D2049" i="1"/>
  <c r="E2049" i="1"/>
  <c r="D2050" i="1"/>
  <c r="E2050" i="1"/>
  <c r="D2051" i="1"/>
  <c r="E2051" i="1"/>
  <c r="D2052" i="1"/>
  <c r="E2052" i="1"/>
  <c r="D2053" i="1"/>
  <c r="E2053" i="1"/>
  <c r="D2054" i="1"/>
  <c r="E2054" i="1"/>
  <c r="D2055" i="1"/>
  <c r="E2055" i="1"/>
  <c r="D2056" i="1"/>
  <c r="E2056" i="1"/>
  <c r="D2057" i="1"/>
  <c r="E2057" i="1"/>
  <c r="D2058" i="1"/>
  <c r="E2058" i="1"/>
  <c r="D2059" i="1"/>
  <c r="E2059" i="1"/>
  <c r="D2060" i="1"/>
  <c r="E2060" i="1"/>
  <c r="D2061" i="1"/>
  <c r="E2061" i="1"/>
  <c r="D2062" i="1"/>
  <c r="E2062" i="1"/>
  <c r="D2063" i="1"/>
  <c r="E2063" i="1"/>
  <c r="D2064" i="1"/>
  <c r="E2064" i="1"/>
  <c r="D2065" i="1"/>
  <c r="E2065" i="1"/>
  <c r="D2066" i="1"/>
  <c r="E2066" i="1"/>
  <c r="D2067" i="1"/>
  <c r="E2067" i="1"/>
  <c r="D2068" i="1"/>
  <c r="E2068" i="1"/>
  <c r="D2069" i="1"/>
  <c r="E2069" i="1"/>
  <c r="D2070" i="1"/>
  <c r="E2070" i="1"/>
  <c r="D2071" i="1"/>
  <c r="E2071" i="1"/>
  <c r="D2072" i="1"/>
  <c r="E2072" i="1"/>
  <c r="D2073" i="1"/>
  <c r="E2073" i="1"/>
  <c r="D2074" i="1"/>
  <c r="E2074" i="1"/>
  <c r="D2075" i="1"/>
  <c r="E2075" i="1"/>
  <c r="D2076" i="1"/>
  <c r="E2076" i="1"/>
  <c r="D2077" i="1"/>
  <c r="E2077" i="1"/>
  <c r="D2078" i="1"/>
  <c r="E2078" i="1"/>
  <c r="D2079" i="1"/>
  <c r="E2079" i="1"/>
  <c r="D2080" i="1"/>
  <c r="E2080" i="1"/>
  <c r="D2081" i="1"/>
  <c r="E2081" i="1"/>
  <c r="D2082" i="1"/>
  <c r="E2082" i="1"/>
  <c r="D2083" i="1"/>
  <c r="E2083" i="1"/>
  <c r="D2084" i="1"/>
  <c r="E2084" i="1"/>
  <c r="D2085" i="1"/>
  <c r="E2085" i="1"/>
  <c r="D2086" i="1"/>
  <c r="E2086" i="1"/>
  <c r="D2087" i="1"/>
  <c r="E2087" i="1"/>
  <c r="D2088" i="1"/>
  <c r="E2088" i="1"/>
  <c r="D2089" i="1"/>
  <c r="E2089" i="1"/>
  <c r="D2090" i="1"/>
  <c r="E2090" i="1"/>
  <c r="D2091" i="1"/>
  <c r="E2091" i="1"/>
  <c r="D2092" i="1"/>
  <c r="E2092" i="1"/>
  <c r="D2093" i="1"/>
  <c r="E2093" i="1"/>
  <c r="D2094" i="1"/>
  <c r="E2094" i="1"/>
  <c r="D2095" i="1"/>
  <c r="E2095" i="1"/>
  <c r="D2096" i="1"/>
  <c r="E2096" i="1"/>
  <c r="D2097" i="1"/>
  <c r="E2097" i="1"/>
  <c r="D2098" i="1"/>
  <c r="E2098" i="1"/>
  <c r="D2099" i="1"/>
  <c r="E2099" i="1"/>
  <c r="D2100" i="1"/>
  <c r="E2100" i="1"/>
  <c r="D2101" i="1"/>
  <c r="E2101" i="1"/>
  <c r="D2102" i="1"/>
  <c r="E2102" i="1"/>
  <c r="D2103" i="1"/>
  <c r="E2103" i="1"/>
  <c r="D2104" i="1"/>
  <c r="E2104" i="1"/>
  <c r="D2105" i="1"/>
  <c r="E2105" i="1"/>
  <c r="D2106" i="1"/>
  <c r="E2106" i="1"/>
  <c r="D2107" i="1"/>
  <c r="E2107" i="1"/>
  <c r="D2108" i="1"/>
  <c r="E2108" i="1"/>
  <c r="D2109" i="1"/>
  <c r="E2109" i="1"/>
  <c r="D2110" i="1"/>
  <c r="E2110" i="1"/>
  <c r="D2111" i="1"/>
  <c r="E2111" i="1"/>
  <c r="D2112" i="1"/>
  <c r="E2112" i="1"/>
  <c r="D2113" i="1"/>
  <c r="E2113" i="1"/>
  <c r="D2114" i="1"/>
  <c r="E2114" i="1"/>
  <c r="D2115" i="1"/>
  <c r="E2115" i="1"/>
  <c r="D2116" i="1"/>
  <c r="E2116" i="1"/>
  <c r="D2117" i="1"/>
  <c r="E2117" i="1"/>
  <c r="D2118" i="1"/>
  <c r="E2118" i="1"/>
  <c r="D2119" i="1"/>
  <c r="E2119" i="1"/>
  <c r="D2120" i="1"/>
  <c r="E2120" i="1"/>
  <c r="D2121" i="1"/>
  <c r="E2121" i="1"/>
  <c r="D2122" i="1"/>
  <c r="E2122" i="1"/>
  <c r="D2123" i="1"/>
  <c r="E2123" i="1"/>
  <c r="D2124" i="1"/>
  <c r="E2124" i="1"/>
  <c r="D2125" i="1"/>
  <c r="E2125" i="1"/>
  <c r="D2126" i="1"/>
  <c r="E2126" i="1"/>
  <c r="D2127" i="1"/>
  <c r="E2127" i="1"/>
  <c r="D2128" i="1"/>
  <c r="E2128" i="1"/>
  <c r="D2129" i="1"/>
  <c r="E2129" i="1"/>
  <c r="D2130" i="1"/>
  <c r="E2130" i="1"/>
  <c r="D2131" i="1"/>
  <c r="E2131" i="1"/>
  <c r="D2132" i="1"/>
  <c r="E2132" i="1"/>
  <c r="D2133" i="1"/>
  <c r="E2133" i="1"/>
  <c r="D2134" i="1"/>
  <c r="E2134" i="1"/>
  <c r="D2135" i="1"/>
  <c r="E2135" i="1"/>
  <c r="D2136" i="1"/>
  <c r="E2136" i="1"/>
  <c r="D2137" i="1"/>
  <c r="E2137" i="1"/>
  <c r="D2138" i="1"/>
  <c r="E2138" i="1"/>
  <c r="D2139" i="1"/>
  <c r="E2139" i="1"/>
  <c r="D2140" i="1"/>
  <c r="E2140" i="1"/>
  <c r="D2141" i="1"/>
  <c r="E2141" i="1"/>
  <c r="D2142" i="1"/>
  <c r="E2142" i="1"/>
  <c r="D2143" i="1"/>
  <c r="E2143" i="1"/>
  <c r="D2144" i="1"/>
  <c r="E2144" i="1"/>
  <c r="D2145" i="1"/>
  <c r="E2145" i="1"/>
  <c r="D2146" i="1"/>
  <c r="E2146" i="1"/>
  <c r="D2147" i="1"/>
  <c r="E2147" i="1"/>
  <c r="D2148" i="1"/>
  <c r="E2148" i="1"/>
  <c r="D2149" i="1"/>
  <c r="E2149" i="1"/>
  <c r="D2150" i="1"/>
  <c r="E2150" i="1"/>
  <c r="D2151" i="1"/>
  <c r="E2151" i="1"/>
  <c r="D2152" i="1"/>
  <c r="E2152" i="1"/>
  <c r="D2153" i="1"/>
  <c r="E2153" i="1"/>
  <c r="D2154" i="1"/>
  <c r="E2154" i="1"/>
  <c r="D2155" i="1"/>
  <c r="E2155" i="1"/>
  <c r="D2156" i="1"/>
  <c r="E2156" i="1"/>
  <c r="D2157" i="1"/>
  <c r="E2157" i="1"/>
  <c r="D2158" i="1"/>
  <c r="E2158" i="1"/>
  <c r="D2159" i="1"/>
  <c r="E2159" i="1"/>
  <c r="D2160" i="1"/>
  <c r="E2160" i="1"/>
  <c r="D2161" i="1"/>
  <c r="E2161" i="1"/>
  <c r="D2162" i="1"/>
  <c r="E2162" i="1"/>
  <c r="D2163" i="1"/>
  <c r="E2163" i="1"/>
  <c r="D2164" i="1"/>
  <c r="E2164" i="1"/>
  <c r="D2165" i="1"/>
  <c r="E2165" i="1"/>
  <c r="D2166" i="1"/>
  <c r="E2166" i="1"/>
  <c r="D2167" i="1"/>
  <c r="E2167" i="1"/>
  <c r="D2168" i="1"/>
  <c r="E2168" i="1"/>
  <c r="D2169" i="1"/>
  <c r="E2169" i="1"/>
  <c r="D2170" i="1"/>
  <c r="E2170" i="1"/>
  <c r="D2171" i="1"/>
  <c r="E2171" i="1"/>
  <c r="D2172" i="1"/>
  <c r="E2172" i="1"/>
  <c r="D2173" i="1"/>
  <c r="E2173" i="1"/>
  <c r="D2174" i="1"/>
  <c r="E2174" i="1"/>
  <c r="D2175" i="1"/>
  <c r="E2175" i="1"/>
  <c r="D2176" i="1"/>
  <c r="E2176" i="1"/>
  <c r="D2177" i="1"/>
  <c r="E2177" i="1"/>
  <c r="D2178" i="1"/>
  <c r="E2178" i="1"/>
  <c r="D2179" i="1"/>
  <c r="E2179" i="1"/>
  <c r="D2180" i="1"/>
  <c r="E2180" i="1"/>
  <c r="D2181" i="1"/>
  <c r="E2181" i="1"/>
  <c r="D2182" i="1"/>
  <c r="E2182" i="1"/>
  <c r="D2183" i="1"/>
  <c r="E2183" i="1"/>
  <c r="D2184" i="1"/>
  <c r="E2184" i="1"/>
  <c r="D2185" i="1"/>
  <c r="E2185" i="1"/>
  <c r="D2186" i="1"/>
  <c r="E2186" i="1"/>
  <c r="D2187" i="1"/>
  <c r="E2187" i="1"/>
  <c r="D2188" i="1"/>
  <c r="E2188" i="1"/>
  <c r="D2189" i="1"/>
  <c r="E2189" i="1"/>
  <c r="D2190" i="1"/>
  <c r="E2190" i="1"/>
  <c r="D2191" i="1"/>
  <c r="E2191" i="1"/>
  <c r="D2192" i="1"/>
  <c r="E2192" i="1"/>
  <c r="D2193" i="1"/>
  <c r="E2193" i="1"/>
  <c r="D2194" i="1"/>
  <c r="E2194" i="1"/>
  <c r="D2195" i="1"/>
  <c r="E2195" i="1"/>
  <c r="D2196" i="1"/>
  <c r="E2196" i="1"/>
  <c r="D2197" i="1"/>
  <c r="E2197" i="1"/>
  <c r="D2198" i="1"/>
  <c r="E2198" i="1"/>
  <c r="D2199" i="1"/>
  <c r="E2199" i="1"/>
  <c r="D2200" i="1"/>
  <c r="E2200" i="1"/>
  <c r="D2201" i="1"/>
  <c r="E2201" i="1"/>
  <c r="D2202" i="1"/>
  <c r="E2202" i="1"/>
  <c r="D2203" i="1"/>
  <c r="E2203" i="1"/>
  <c r="D2204" i="1"/>
  <c r="E2204" i="1"/>
  <c r="D2205" i="1"/>
  <c r="E2205" i="1"/>
  <c r="D2206" i="1"/>
  <c r="E2206" i="1"/>
  <c r="D2207" i="1"/>
  <c r="E2207" i="1"/>
  <c r="D2208" i="1"/>
  <c r="E2208" i="1"/>
  <c r="D2209" i="1"/>
  <c r="E2209" i="1"/>
  <c r="D2210" i="1"/>
  <c r="E2210" i="1"/>
  <c r="D2211" i="1"/>
  <c r="E2211" i="1"/>
  <c r="D2212" i="1"/>
  <c r="E2212" i="1"/>
  <c r="D2213" i="1"/>
  <c r="E2213" i="1"/>
  <c r="D2214" i="1"/>
  <c r="E2214" i="1"/>
  <c r="D2215" i="1"/>
  <c r="E2215" i="1"/>
  <c r="D2216" i="1"/>
  <c r="E2216" i="1"/>
  <c r="D2217" i="1"/>
  <c r="E2217" i="1"/>
  <c r="D2218" i="1"/>
  <c r="E2218" i="1"/>
  <c r="D2219" i="1"/>
  <c r="E2219" i="1"/>
  <c r="D2220" i="1"/>
  <c r="E2220" i="1"/>
  <c r="D2221" i="1"/>
  <c r="E2221" i="1"/>
  <c r="D2222" i="1"/>
  <c r="E2222" i="1"/>
  <c r="D2223" i="1"/>
  <c r="E2223" i="1"/>
  <c r="D2224" i="1"/>
  <c r="E2224" i="1"/>
  <c r="D2225" i="1"/>
  <c r="E2225" i="1"/>
  <c r="D2226" i="1"/>
  <c r="E2226" i="1"/>
  <c r="D2227" i="1"/>
  <c r="E2227" i="1"/>
  <c r="D2228" i="1"/>
  <c r="E2228" i="1"/>
  <c r="D2229" i="1"/>
  <c r="E2229" i="1"/>
  <c r="D2230" i="1"/>
  <c r="E2230" i="1"/>
  <c r="D2231" i="1"/>
  <c r="E2231" i="1"/>
  <c r="D2232" i="1"/>
  <c r="E2232" i="1"/>
  <c r="D2233" i="1"/>
  <c r="E2233" i="1"/>
  <c r="D2234" i="1"/>
  <c r="E2234" i="1"/>
  <c r="D2235" i="1"/>
  <c r="E2235" i="1"/>
  <c r="D2236" i="1"/>
  <c r="E2236" i="1"/>
  <c r="D2237" i="1"/>
  <c r="E2237" i="1"/>
  <c r="D2238" i="1"/>
  <c r="E2238" i="1"/>
  <c r="D2239" i="1"/>
  <c r="E2239" i="1"/>
  <c r="D2240" i="1"/>
  <c r="E2240" i="1"/>
  <c r="D2241" i="1"/>
  <c r="E2241" i="1"/>
  <c r="D2242" i="1"/>
  <c r="E2242" i="1"/>
  <c r="D2243" i="1"/>
  <c r="E2243" i="1"/>
  <c r="D2244" i="1"/>
  <c r="E2244" i="1"/>
  <c r="D2245" i="1"/>
  <c r="E2245" i="1"/>
  <c r="D2246" i="1"/>
  <c r="E2246" i="1"/>
  <c r="D2247" i="1"/>
  <c r="E2247" i="1"/>
  <c r="D2248" i="1"/>
  <c r="E2248" i="1"/>
  <c r="D2249" i="1"/>
  <c r="E2249" i="1"/>
  <c r="D2250" i="1"/>
  <c r="E2250" i="1"/>
  <c r="D2251" i="1"/>
  <c r="E2251" i="1"/>
  <c r="D2252" i="1"/>
  <c r="E2252" i="1"/>
  <c r="D2253" i="1"/>
  <c r="E2253" i="1"/>
  <c r="D2254" i="1"/>
  <c r="E2254" i="1"/>
  <c r="D2255" i="1"/>
  <c r="E2255" i="1"/>
  <c r="D2256" i="1"/>
  <c r="E2256" i="1"/>
  <c r="D2257" i="1"/>
  <c r="E2257" i="1"/>
  <c r="D2258" i="1"/>
  <c r="E2258" i="1"/>
  <c r="D2259" i="1"/>
  <c r="E2259" i="1"/>
  <c r="D2260" i="1"/>
  <c r="E2260" i="1"/>
  <c r="D2261" i="1"/>
  <c r="E2261" i="1"/>
  <c r="D2262" i="1"/>
  <c r="E2262" i="1"/>
  <c r="D2263" i="1"/>
  <c r="E2263" i="1"/>
  <c r="D2264" i="1"/>
  <c r="E2264" i="1"/>
  <c r="D2265" i="1"/>
  <c r="E2265" i="1"/>
  <c r="D2266" i="1"/>
  <c r="E2266" i="1"/>
  <c r="D2267" i="1"/>
  <c r="E2267" i="1"/>
  <c r="D2268" i="1"/>
  <c r="E2268" i="1"/>
  <c r="D2269" i="1"/>
  <c r="E2269" i="1"/>
  <c r="D2270" i="1"/>
  <c r="E2270" i="1"/>
  <c r="D2271" i="1"/>
  <c r="E2271" i="1"/>
  <c r="D2272" i="1"/>
  <c r="E2272" i="1"/>
  <c r="D2273" i="1"/>
  <c r="E2273" i="1"/>
  <c r="D2274" i="1"/>
  <c r="E2274" i="1"/>
  <c r="D2275" i="1"/>
  <c r="E2275" i="1"/>
  <c r="D2276" i="1"/>
  <c r="E2276" i="1"/>
  <c r="D2277" i="1"/>
  <c r="E2277" i="1"/>
  <c r="D2278" i="1"/>
  <c r="E2278" i="1"/>
  <c r="D2279" i="1"/>
  <c r="E2279" i="1"/>
  <c r="D2280" i="1"/>
  <c r="E2280" i="1"/>
  <c r="D2281" i="1"/>
  <c r="E2281" i="1"/>
  <c r="D2282" i="1"/>
  <c r="E2282" i="1"/>
  <c r="D2283" i="1"/>
  <c r="E2283" i="1"/>
  <c r="D2284" i="1"/>
  <c r="E2284" i="1"/>
  <c r="D2285" i="1"/>
  <c r="E2285" i="1"/>
  <c r="D2286" i="1"/>
  <c r="E2286" i="1"/>
  <c r="D2287" i="1"/>
  <c r="E2287" i="1"/>
  <c r="D2288" i="1"/>
  <c r="E2288" i="1"/>
  <c r="D2289" i="1"/>
  <c r="E2289" i="1"/>
  <c r="D2290" i="1"/>
  <c r="E2290" i="1"/>
  <c r="D2291" i="1"/>
  <c r="E2291" i="1"/>
  <c r="D2292" i="1"/>
  <c r="E2292" i="1"/>
  <c r="D2293" i="1"/>
  <c r="E2293" i="1"/>
  <c r="D2294" i="1"/>
  <c r="E2294" i="1"/>
  <c r="D2295" i="1"/>
  <c r="E2295" i="1"/>
  <c r="D2296" i="1"/>
  <c r="E2296" i="1"/>
  <c r="D2297" i="1"/>
  <c r="E2297" i="1"/>
  <c r="D2298" i="1"/>
  <c r="E2298" i="1"/>
  <c r="D2299" i="1"/>
  <c r="E2299" i="1"/>
  <c r="D2300" i="1"/>
  <c r="E2300" i="1"/>
  <c r="D2301" i="1"/>
  <c r="E2301" i="1"/>
  <c r="D2302" i="1"/>
  <c r="E2302" i="1"/>
  <c r="D2303" i="1"/>
  <c r="E2303" i="1"/>
  <c r="D2304" i="1"/>
  <c r="E2304" i="1"/>
  <c r="D2305" i="1"/>
  <c r="E2305" i="1"/>
  <c r="D2306" i="1"/>
  <c r="E2306" i="1"/>
  <c r="D2307" i="1"/>
  <c r="E2307" i="1"/>
  <c r="D2308" i="1"/>
  <c r="E2308" i="1"/>
  <c r="D2309" i="1"/>
  <c r="E2309" i="1"/>
  <c r="D2310" i="1"/>
  <c r="E2310" i="1"/>
  <c r="D2311" i="1"/>
  <c r="E2311" i="1"/>
  <c r="D2312" i="1"/>
  <c r="E2312" i="1"/>
  <c r="D2313" i="1"/>
  <c r="E2313" i="1"/>
  <c r="D2314" i="1"/>
  <c r="E2314" i="1"/>
  <c r="D2315" i="1"/>
  <c r="E2315" i="1"/>
  <c r="D2316" i="1"/>
  <c r="E2316" i="1"/>
  <c r="D2317" i="1"/>
  <c r="E2317" i="1"/>
  <c r="D2318" i="1"/>
  <c r="E2318" i="1"/>
  <c r="D2319" i="1"/>
  <c r="E2319" i="1"/>
  <c r="D2320" i="1"/>
  <c r="E2320" i="1"/>
  <c r="D2321" i="1"/>
  <c r="E2321" i="1"/>
  <c r="D2322" i="1"/>
  <c r="E2322" i="1"/>
  <c r="D2323" i="1"/>
  <c r="E2323" i="1"/>
  <c r="D2324" i="1"/>
  <c r="E2324" i="1"/>
  <c r="D2325" i="1"/>
  <c r="E2325" i="1"/>
  <c r="D2326" i="1"/>
  <c r="E2326" i="1"/>
  <c r="D2327" i="1"/>
  <c r="E2327" i="1"/>
  <c r="D2328" i="1"/>
  <c r="E2328" i="1"/>
  <c r="D2329" i="1"/>
  <c r="E2329" i="1"/>
  <c r="D2330" i="1"/>
  <c r="E2330" i="1"/>
  <c r="D2331" i="1"/>
  <c r="E2331" i="1"/>
  <c r="D2332" i="1"/>
  <c r="E2332" i="1"/>
  <c r="D2333" i="1"/>
  <c r="E2333" i="1"/>
  <c r="D2334" i="1"/>
  <c r="E2334" i="1"/>
  <c r="D2335" i="1"/>
  <c r="E2335" i="1"/>
  <c r="D2336" i="1"/>
  <c r="E2336" i="1"/>
  <c r="D2337" i="1"/>
  <c r="E2337" i="1"/>
  <c r="D2338" i="1"/>
  <c r="E2338" i="1"/>
  <c r="D2339" i="1"/>
  <c r="E2339" i="1"/>
  <c r="D2340" i="1"/>
  <c r="E2340" i="1"/>
  <c r="D2341" i="1"/>
  <c r="E2341" i="1"/>
  <c r="D2342" i="1"/>
  <c r="E2342" i="1"/>
  <c r="D2343" i="1"/>
  <c r="E2343" i="1"/>
  <c r="D2344" i="1"/>
  <c r="E2344" i="1"/>
  <c r="D2345" i="1"/>
  <c r="E2345" i="1"/>
  <c r="D2346" i="1"/>
  <c r="E2346" i="1"/>
  <c r="D2347" i="1"/>
  <c r="E2347" i="1"/>
  <c r="D2348" i="1"/>
  <c r="E2348" i="1"/>
  <c r="D2349" i="1"/>
  <c r="E2349" i="1"/>
  <c r="D2350" i="1"/>
  <c r="E2350" i="1"/>
  <c r="D2351" i="1"/>
  <c r="E2351" i="1"/>
  <c r="D2352" i="1"/>
  <c r="E2352" i="1"/>
  <c r="D2353" i="1"/>
  <c r="E2353" i="1"/>
  <c r="D2354" i="1"/>
  <c r="E2354" i="1"/>
  <c r="D2355" i="1"/>
  <c r="E2355" i="1"/>
  <c r="D2356" i="1"/>
  <c r="E2356" i="1"/>
  <c r="D2357" i="1"/>
  <c r="E2357" i="1"/>
  <c r="D2358" i="1"/>
  <c r="E2358" i="1"/>
  <c r="D2359" i="1"/>
  <c r="E2359" i="1"/>
  <c r="D2360" i="1"/>
  <c r="E2360" i="1"/>
  <c r="D2361" i="1"/>
  <c r="E2361" i="1"/>
  <c r="D2362" i="1"/>
  <c r="E2362" i="1"/>
  <c r="D2363" i="1"/>
  <c r="E2363" i="1"/>
  <c r="D2364" i="1"/>
  <c r="E2364" i="1"/>
  <c r="D2365" i="1"/>
  <c r="E2365" i="1"/>
  <c r="D2366" i="1"/>
  <c r="E2366" i="1"/>
  <c r="D2367" i="1"/>
  <c r="E2367" i="1"/>
  <c r="D2368" i="1"/>
  <c r="E2368" i="1"/>
  <c r="D2369" i="1"/>
  <c r="E2369" i="1"/>
  <c r="D2370" i="1"/>
  <c r="E2370" i="1"/>
  <c r="D2371" i="1"/>
  <c r="E2371" i="1"/>
  <c r="D2372" i="1"/>
  <c r="E2372" i="1"/>
  <c r="D2373" i="1"/>
  <c r="E2373" i="1"/>
  <c r="D2374" i="1"/>
  <c r="E2374" i="1"/>
  <c r="D2375" i="1"/>
  <c r="E2375" i="1"/>
  <c r="D2376" i="1"/>
  <c r="E2376" i="1"/>
  <c r="D2377" i="1"/>
  <c r="E2377" i="1"/>
  <c r="D2378" i="1"/>
  <c r="E2378" i="1"/>
  <c r="D2379" i="1"/>
  <c r="E2379" i="1"/>
  <c r="D2380" i="1"/>
  <c r="E2380" i="1"/>
  <c r="D2381" i="1"/>
  <c r="E2381" i="1"/>
  <c r="D2382" i="1"/>
  <c r="E2382" i="1"/>
  <c r="D2383" i="1"/>
  <c r="E2383" i="1"/>
  <c r="D2384" i="1"/>
  <c r="E2384" i="1"/>
  <c r="D2385" i="1"/>
  <c r="E2385" i="1"/>
  <c r="D2386" i="1"/>
  <c r="E2386" i="1"/>
  <c r="D2387" i="1"/>
  <c r="E2387" i="1"/>
  <c r="D2388" i="1"/>
  <c r="E2388" i="1"/>
  <c r="D2389" i="1"/>
  <c r="E2389" i="1"/>
  <c r="D2390" i="1"/>
  <c r="E2390" i="1"/>
  <c r="D2391" i="1"/>
  <c r="E2391" i="1"/>
  <c r="D2392" i="1"/>
  <c r="E2392" i="1"/>
  <c r="D2393" i="1"/>
  <c r="E2393" i="1"/>
  <c r="D2394" i="1"/>
  <c r="E2394" i="1"/>
  <c r="D2395" i="1"/>
  <c r="E2395" i="1"/>
  <c r="D2396" i="1"/>
  <c r="E2396" i="1"/>
  <c r="D2397" i="1"/>
  <c r="E2397" i="1"/>
  <c r="D2398" i="1"/>
  <c r="E2398" i="1"/>
  <c r="D2399" i="1"/>
  <c r="E2399" i="1"/>
  <c r="D2400" i="1"/>
  <c r="E2400" i="1"/>
  <c r="D2401" i="1"/>
  <c r="E2401" i="1"/>
  <c r="D2402" i="1"/>
  <c r="E2402" i="1"/>
  <c r="D2403" i="1"/>
  <c r="E2403" i="1"/>
  <c r="D2404" i="1"/>
  <c r="E2404" i="1"/>
  <c r="D2405" i="1"/>
  <c r="E2405" i="1"/>
  <c r="D2406" i="1"/>
  <c r="E2406" i="1"/>
  <c r="D2407" i="1"/>
  <c r="E2407" i="1"/>
  <c r="D2408" i="1"/>
  <c r="E2408" i="1"/>
  <c r="D2409" i="1"/>
  <c r="E2409" i="1"/>
  <c r="D2410" i="1"/>
  <c r="E2410" i="1"/>
  <c r="D2411" i="1"/>
  <c r="E2411" i="1"/>
  <c r="D2412" i="1"/>
  <c r="E2412" i="1"/>
  <c r="D2413" i="1"/>
  <c r="E2413" i="1"/>
  <c r="D2414" i="1"/>
  <c r="E2414" i="1"/>
  <c r="D2415" i="1"/>
  <c r="E2415" i="1"/>
  <c r="D2416" i="1"/>
  <c r="E2416" i="1"/>
  <c r="D2417" i="1"/>
  <c r="E2417" i="1"/>
  <c r="D2418" i="1"/>
  <c r="E2418" i="1"/>
  <c r="D2419" i="1"/>
  <c r="E2419" i="1"/>
  <c r="D2420" i="1"/>
  <c r="E2420" i="1"/>
  <c r="D2421" i="1"/>
  <c r="E2421" i="1"/>
  <c r="D2422" i="1"/>
  <c r="E2422" i="1"/>
  <c r="D2423" i="1"/>
  <c r="E2423" i="1"/>
  <c r="D2424" i="1"/>
  <c r="E2424" i="1"/>
  <c r="D2425" i="1"/>
  <c r="E2425" i="1"/>
  <c r="D2426" i="1"/>
  <c r="E2426" i="1"/>
  <c r="D2427" i="1"/>
  <c r="E2427" i="1"/>
  <c r="D2428" i="1"/>
  <c r="E2428" i="1"/>
  <c r="D2429" i="1"/>
  <c r="E2429" i="1"/>
  <c r="D2430" i="1"/>
  <c r="E2430" i="1"/>
  <c r="D2431" i="1"/>
  <c r="E2431" i="1"/>
  <c r="D2432" i="1"/>
  <c r="E2432" i="1"/>
  <c r="D2433" i="1"/>
  <c r="E2433" i="1"/>
  <c r="D2434" i="1"/>
  <c r="E2434" i="1"/>
  <c r="D2435" i="1"/>
  <c r="E2435" i="1"/>
  <c r="D2436" i="1"/>
  <c r="E2436" i="1"/>
  <c r="D2437" i="1"/>
  <c r="E2437" i="1"/>
  <c r="D2438" i="1"/>
  <c r="E2438" i="1"/>
  <c r="D2439" i="1"/>
  <c r="E2439" i="1"/>
  <c r="D2440" i="1"/>
  <c r="E2440" i="1"/>
  <c r="D2441" i="1"/>
  <c r="E2441" i="1"/>
  <c r="D2442" i="1"/>
  <c r="E2442" i="1"/>
  <c r="D2443" i="1"/>
  <c r="E2443" i="1"/>
  <c r="D2444" i="1"/>
  <c r="E2444" i="1"/>
  <c r="D2445" i="1"/>
  <c r="E2445" i="1"/>
  <c r="D2446" i="1"/>
  <c r="E2446" i="1"/>
  <c r="D2447" i="1"/>
  <c r="E2447" i="1"/>
  <c r="D2448" i="1"/>
  <c r="E2448" i="1"/>
  <c r="D2449" i="1"/>
  <c r="E2449" i="1"/>
  <c r="D2450" i="1"/>
  <c r="E2450" i="1"/>
  <c r="D2451" i="1"/>
  <c r="E2451" i="1"/>
  <c r="D2452" i="1"/>
  <c r="E2452" i="1"/>
  <c r="D2453" i="1"/>
  <c r="E2453" i="1"/>
  <c r="D2454" i="1"/>
  <c r="E2454" i="1"/>
  <c r="D2455" i="1"/>
  <c r="E2455" i="1"/>
  <c r="D2456" i="1"/>
  <c r="E2456" i="1"/>
  <c r="D2457" i="1"/>
  <c r="E2457" i="1"/>
  <c r="D2458" i="1"/>
  <c r="E2458" i="1"/>
  <c r="D2459" i="1"/>
  <c r="E2459" i="1"/>
  <c r="D2460" i="1"/>
  <c r="E2460" i="1"/>
  <c r="D2461" i="1"/>
  <c r="E2461" i="1"/>
  <c r="D2462" i="1"/>
  <c r="E2462" i="1"/>
  <c r="D2463" i="1"/>
  <c r="E2463" i="1"/>
  <c r="D2464" i="1"/>
  <c r="E2464" i="1"/>
  <c r="D2465" i="1"/>
  <c r="E2465" i="1"/>
  <c r="D2466" i="1"/>
  <c r="E2466" i="1"/>
  <c r="D2467" i="1"/>
  <c r="E2467" i="1"/>
  <c r="D2468" i="1"/>
  <c r="E2468" i="1"/>
  <c r="D2469" i="1"/>
  <c r="E2469" i="1"/>
  <c r="D2470" i="1"/>
  <c r="E2470" i="1"/>
  <c r="D2471" i="1"/>
  <c r="E2471" i="1"/>
  <c r="D2472" i="1"/>
  <c r="E2472" i="1"/>
  <c r="D2473" i="1"/>
  <c r="E2473" i="1"/>
  <c r="D2474" i="1"/>
  <c r="E2474" i="1"/>
  <c r="D2475" i="1"/>
  <c r="E2475" i="1"/>
  <c r="D2476" i="1"/>
  <c r="E2476" i="1"/>
  <c r="D2477" i="1"/>
  <c r="E2477" i="1"/>
  <c r="D2478" i="1"/>
  <c r="E2478" i="1"/>
  <c r="D2479" i="1"/>
  <c r="E2479" i="1"/>
  <c r="D2480" i="1"/>
  <c r="E2480" i="1"/>
  <c r="D2481" i="1"/>
  <c r="E2481" i="1"/>
  <c r="D2482" i="1"/>
  <c r="E2482" i="1"/>
  <c r="D2483" i="1"/>
  <c r="E2483" i="1"/>
  <c r="D2484" i="1"/>
  <c r="E2484" i="1"/>
  <c r="D2485" i="1"/>
  <c r="E2485" i="1"/>
  <c r="D2486" i="1"/>
  <c r="E2486" i="1"/>
  <c r="D2487" i="1"/>
  <c r="E2487" i="1"/>
  <c r="D2488" i="1"/>
  <c r="E2488" i="1"/>
  <c r="D2489" i="1"/>
  <c r="E2489" i="1"/>
  <c r="D2490" i="1"/>
  <c r="E2490" i="1"/>
  <c r="D2491" i="1"/>
  <c r="E2491" i="1"/>
  <c r="D2492" i="1"/>
  <c r="E2492" i="1"/>
  <c r="D2493" i="1"/>
  <c r="E2493" i="1"/>
  <c r="D2494" i="1"/>
  <c r="E2494" i="1"/>
  <c r="D2495" i="1"/>
  <c r="E2495" i="1"/>
  <c r="D2496" i="1"/>
  <c r="E2496" i="1"/>
  <c r="D2497" i="1"/>
  <c r="E2497" i="1"/>
  <c r="D2498" i="1"/>
  <c r="E2498" i="1"/>
  <c r="D2499" i="1"/>
  <c r="E2499" i="1"/>
  <c r="D2500" i="1"/>
  <c r="E2500" i="1"/>
  <c r="D2501" i="1"/>
  <c r="E2501" i="1"/>
  <c r="D2502" i="1"/>
  <c r="E2502" i="1"/>
  <c r="D2503" i="1"/>
  <c r="E2503" i="1"/>
  <c r="D2504" i="1"/>
  <c r="E2504" i="1"/>
  <c r="D2505" i="1"/>
  <c r="E2505" i="1"/>
  <c r="D2506" i="1"/>
  <c r="E2506" i="1"/>
  <c r="D2507" i="1"/>
  <c r="E2507" i="1"/>
  <c r="D2508" i="1"/>
  <c r="E2508" i="1"/>
  <c r="D2509" i="1"/>
  <c r="E2509" i="1"/>
  <c r="D2510" i="1"/>
  <c r="E2510" i="1"/>
  <c r="D2511" i="1"/>
  <c r="E2511" i="1"/>
  <c r="D2512" i="1"/>
  <c r="E2512" i="1"/>
  <c r="D2513" i="1"/>
  <c r="E2513" i="1"/>
  <c r="D2514" i="1"/>
  <c r="E2514" i="1"/>
  <c r="D2515" i="1"/>
  <c r="E2515" i="1"/>
  <c r="D2516" i="1"/>
  <c r="E2516" i="1"/>
  <c r="D2517" i="1"/>
  <c r="E2517" i="1"/>
  <c r="D2518" i="1"/>
  <c r="E2518" i="1"/>
  <c r="D2519" i="1"/>
  <c r="E2519" i="1"/>
  <c r="D2520" i="1"/>
  <c r="E2520" i="1"/>
  <c r="D2521" i="1"/>
  <c r="E2521" i="1"/>
  <c r="D2522" i="1"/>
  <c r="E2522" i="1"/>
  <c r="D2523" i="1"/>
  <c r="E2523" i="1"/>
  <c r="D2524" i="1"/>
  <c r="E2524" i="1"/>
  <c r="D2525" i="1"/>
  <c r="E2525" i="1"/>
  <c r="D2526" i="1"/>
  <c r="E2526" i="1"/>
  <c r="D2527" i="1"/>
  <c r="E2527" i="1"/>
  <c r="D2528" i="1"/>
  <c r="E2528" i="1"/>
  <c r="D2529" i="1"/>
  <c r="E2529" i="1"/>
  <c r="D2530" i="1"/>
  <c r="E2530" i="1"/>
  <c r="D2531" i="1"/>
  <c r="E2531" i="1"/>
  <c r="D2532" i="1"/>
  <c r="E2532" i="1"/>
  <c r="D2533" i="1"/>
  <c r="E2533" i="1"/>
  <c r="D2534" i="1"/>
  <c r="E2534" i="1"/>
  <c r="D2535" i="1"/>
  <c r="E2535" i="1"/>
  <c r="D2536" i="1"/>
  <c r="E2536" i="1"/>
  <c r="D2537" i="1"/>
  <c r="E2537" i="1"/>
  <c r="D2538" i="1"/>
  <c r="E2538" i="1"/>
  <c r="D2539" i="1"/>
  <c r="E2539" i="1"/>
  <c r="D2540" i="1"/>
  <c r="E2540" i="1"/>
  <c r="D2541" i="1"/>
  <c r="E2541" i="1"/>
  <c r="D2542" i="1"/>
  <c r="E2542" i="1"/>
  <c r="D2543" i="1"/>
  <c r="E2543" i="1"/>
  <c r="D2544" i="1"/>
  <c r="E2544" i="1"/>
  <c r="D2545" i="1"/>
  <c r="E2545" i="1"/>
  <c r="D2546" i="1"/>
  <c r="E2546" i="1"/>
  <c r="D2547" i="1"/>
  <c r="E2547" i="1"/>
  <c r="D2548" i="1"/>
  <c r="E2548" i="1"/>
  <c r="D2549" i="1"/>
  <c r="E2549" i="1"/>
  <c r="D2550" i="1"/>
  <c r="E2550" i="1"/>
  <c r="D2551" i="1"/>
  <c r="E2551" i="1"/>
  <c r="D2552" i="1"/>
  <c r="E2552" i="1"/>
  <c r="D2553" i="1"/>
  <c r="E2553" i="1"/>
  <c r="D2554" i="1"/>
  <c r="E2554" i="1"/>
  <c r="D2555" i="1"/>
  <c r="E2555" i="1"/>
  <c r="D2556" i="1"/>
  <c r="E2556" i="1"/>
  <c r="D2557" i="1"/>
  <c r="E2557" i="1"/>
  <c r="D2558" i="1"/>
  <c r="E2558" i="1"/>
  <c r="D2559" i="1"/>
  <c r="E2559" i="1"/>
  <c r="D2560" i="1"/>
  <c r="E2560" i="1"/>
  <c r="D2561" i="1"/>
  <c r="E2561" i="1"/>
  <c r="D2562" i="1"/>
  <c r="E2562" i="1"/>
  <c r="D2563" i="1"/>
  <c r="E2563" i="1"/>
  <c r="D2564" i="1"/>
  <c r="E2564" i="1"/>
  <c r="D2565" i="1"/>
  <c r="E2565" i="1"/>
  <c r="D2566" i="1"/>
  <c r="E2566" i="1"/>
  <c r="D2567" i="1"/>
  <c r="E2567" i="1"/>
  <c r="D2568" i="1"/>
  <c r="E2568" i="1"/>
  <c r="D2569" i="1"/>
  <c r="E2569" i="1"/>
  <c r="D2570" i="1"/>
  <c r="E2570" i="1"/>
  <c r="D2571" i="1"/>
  <c r="E2571" i="1"/>
  <c r="D2572" i="1"/>
  <c r="E2572" i="1"/>
  <c r="D2573" i="1"/>
  <c r="E2573" i="1"/>
  <c r="D2574" i="1"/>
  <c r="E2574" i="1"/>
  <c r="D2575" i="1"/>
  <c r="E2575" i="1"/>
  <c r="D2576" i="1"/>
  <c r="E2576" i="1"/>
  <c r="D2577" i="1"/>
  <c r="E2577" i="1"/>
  <c r="D2578" i="1"/>
  <c r="E2578" i="1"/>
  <c r="D2579" i="1"/>
  <c r="E2579" i="1"/>
  <c r="D2580" i="1"/>
  <c r="E2580" i="1"/>
  <c r="D2581" i="1"/>
  <c r="E2581" i="1"/>
  <c r="D2582" i="1"/>
  <c r="E2582" i="1"/>
  <c r="D2583" i="1"/>
  <c r="E2583" i="1"/>
  <c r="D2584" i="1"/>
  <c r="E2584" i="1"/>
  <c r="D2585" i="1"/>
  <c r="E2585" i="1"/>
  <c r="D2586" i="1"/>
  <c r="E2586" i="1"/>
  <c r="D2587" i="1"/>
  <c r="E2587" i="1"/>
  <c r="D2588" i="1"/>
  <c r="E2588" i="1"/>
  <c r="D2589" i="1"/>
  <c r="E2589" i="1"/>
  <c r="D2590" i="1"/>
  <c r="E2590" i="1"/>
  <c r="D2591" i="1"/>
  <c r="E2591" i="1"/>
  <c r="D2592" i="1"/>
  <c r="E2592" i="1"/>
  <c r="D2593" i="1"/>
  <c r="E2593" i="1"/>
  <c r="D2594" i="1"/>
  <c r="E2594" i="1"/>
  <c r="D2595" i="1"/>
  <c r="E2595" i="1"/>
  <c r="D2596" i="1"/>
  <c r="E2596" i="1"/>
  <c r="D2597" i="1"/>
  <c r="E2597" i="1"/>
  <c r="D2598" i="1"/>
  <c r="E2598" i="1"/>
  <c r="D2599" i="1"/>
  <c r="E2599" i="1"/>
  <c r="D2600" i="1"/>
  <c r="E2600" i="1"/>
  <c r="D2601" i="1"/>
  <c r="E2601" i="1"/>
  <c r="D2602" i="1"/>
  <c r="E2602" i="1"/>
  <c r="D2603" i="1"/>
  <c r="E2603" i="1"/>
  <c r="D2604" i="1"/>
  <c r="E2604" i="1"/>
  <c r="D2605" i="1"/>
  <c r="E2605" i="1"/>
  <c r="D2606" i="1"/>
  <c r="E2606" i="1"/>
  <c r="D2607" i="1"/>
  <c r="E2607" i="1"/>
  <c r="D2608" i="1"/>
  <c r="E2608" i="1"/>
  <c r="D2609" i="1"/>
  <c r="E2609" i="1"/>
  <c r="D2610" i="1"/>
  <c r="E2610" i="1"/>
  <c r="D2611" i="1"/>
  <c r="E2611" i="1"/>
  <c r="D2612" i="1"/>
  <c r="E2612" i="1"/>
  <c r="D2613" i="1"/>
  <c r="E2613" i="1"/>
  <c r="D2614" i="1"/>
  <c r="E2614" i="1"/>
  <c r="D2615" i="1"/>
  <c r="E2615" i="1"/>
  <c r="D2616" i="1"/>
  <c r="E2616" i="1"/>
  <c r="D2617" i="1"/>
  <c r="E2617" i="1"/>
  <c r="D2618" i="1"/>
  <c r="E2618" i="1"/>
  <c r="D2619" i="1"/>
  <c r="E2619" i="1"/>
  <c r="D2620" i="1"/>
  <c r="E2620" i="1"/>
  <c r="D2621" i="1"/>
  <c r="E2621" i="1"/>
  <c r="D2622" i="1"/>
  <c r="E2622" i="1"/>
  <c r="D2623" i="1"/>
  <c r="E2623" i="1"/>
  <c r="D2624" i="1"/>
  <c r="E2624" i="1"/>
  <c r="D2625" i="1"/>
  <c r="E2625" i="1"/>
  <c r="D2626" i="1"/>
  <c r="E2626" i="1"/>
  <c r="D2627" i="1"/>
  <c r="E2627" i="1"/>
  <c r="D2628" i="1"/>
  <c r="E2628" i="1"/>
  <c r="D2629" i="1"/>
  <c r="E2629" i="1"/>
  <c r="D2630" i="1"/>
  <c r="E2630" i="1"/>
  <c r="D2631" i="1"/>
  <c r="E2631" i="1"/>
  <c r="D2632" i="1"/>
  <c r="E2632" i="1"/>
  <c r="D2633" i="1"/>
  <c r="E2633" i="1"/>
  <c r="D2634" i="1"/>
  <c r="E2634" i="1"/>
  <c r="D2635" i="1"/>
  <c r="E2635" i="1"/>
  <c r="D2636" i="1"/>
  <c r="E2636" i="1"/>
  <c r="D2637" i="1"/>
  <c r="E2637" i="1"/>
  <c r="D2638" i="1"/>
  <c r="E2638" i="1"/>
  <c r="D2639" i="1"/>
  <c r="E2639" i="1"/>
  <c r="D2640" i="1"/>
  <c r="E2640" i="1"/>
  <c r="D2641" i="1"/>
  <c r="E2641" i="1"/>
  <c r="D2642" i="1"/>
  <c r="E2642" i="1"/>
  <c r="D2643" i="1"/>
  <c r="E2643" i="1"/>
  <c r="D2644" i="1"/>
  <c r="E2644" i="1"/>
  <c r="D2645" i="1"/>
  <c r="E2645" i="1"/>
  <c r="D2646" i="1"/>
  <c r="E2646" i="1"/>
  <c r="D2647" i="1"/>
  <c r="E2647" i="1"/>
  <c r="D2648" i="1"/>
  <c r="E2648" i="1"/>
  <c r="D2649" i="1"/>
  <c r="E2649" i="1"/>
  <c r="D2650" i="1"/>
  <c r="E2650" i="1"/>
  <c r="D2651" i="1"/>
  <c r="E2651" i="1"/>
  <c r="D2652" i="1"/>
  <c r="E2652" i="1"/>
  <c r="D2653" i="1"/>
  <c r="E2653" i="1"/>
  <c r="D2654" i="1"/>
  <c r="E2654" i="1"/>
  <c r="D2655" i="1"/>
  <c r="E2655" i="1"/>
  <c r="D2656" i="1"/>
  <c r="E2656" i="1"/>
  <c r="D2657" i="1"/>
  <c r="E2657" i="1"/>
  <c r="D2658" i="1"/>
  <c r="E2658" i="1"/>
  <c r="D2659" i="1"/>
  <c r="E2659" i="1"/>
  <c r="D2660" i="1"/>
  <c r="E2660" i="1"/>
  <c r="D2661" i="1"/>
  <c r="E2661" i="1"/>
  <c r="D2662" i="1"/>
  <c r="E2662" i="1"/>
  <c r="D2663" i="1"/>
  <c r="E2663" i="1"/>
  <c r="D2664" i="1"/>
  <c r="E2664" i="1"/>
  <c r="D2665" i="1"/>
  <c r="E2665" i="1"/>
  <c r="D2666" i="1"/>
  <c r="E2666" i="1"/>
  <c r="D2667" i="1"/>
  <c r="E2667" i="1"/>
  <c r="D2668" i="1"/>
  <c r="E2668" i="1"/>
  <c r="D2669" i="1"/>
  <c r="E2669" i="1"/>
  <c r="D2670" i="1"/>
  <c r="E2670" i="1"/>
  <c r="D2671" i="1"/>
  <c r="E2671" i="1"/>
  <c r="D2672" i="1"/>
  <c r="E2672" i="1"/>
  <c r="D2673" i="1"/>
  <c r="E2673" i="1"/>
  <c r="D2674" i="1"/>
  <c r="E2674" i="1"/>
  <c r="D2675" i="1"/>
  <c r="E2675" i="1"/>
  <c r="D2676" i="1"/>
  <c r="E2676" i="1"/>
  <c r="D2677" i="1"/>
  <c r="E2677" i="1"/>
  <c r="D2678" i="1"/>
  <c r="E2678" i="1"/>
  <c r="D2679" i="1"/>
  <c r="E2679" i="1"/>
  <c r="D2680" i="1"/>
  <c r="E2680" i="1"/>
  <c r="D2681" i="1"/>
  <c r="E2681" i="1"/>
  <c r="D2682" i="1"/>
  <c r="E2682" i="1"/>
  <c r="D2683" i="1"/>
  <c r="E2683" i="1"/>
  <c r="D2684" i="1"/>
  <c r="E2684" i="1"/>
  <c r="D2685" i="1"/>
  <c r="E2685" i="1"/>
  <c r="D2686" i="1"/>
  <c r="E2686" i="1"/>
  <c r="D2687" i="1"/>
  <c r="E2687" i="1"/>
  <c r="D2688" i="1"/>
  <c r="E2688" i="1"/>
  <c r="D2689" i="1"/>
  <c r="E2689" i="1"/>
  <c r="D2690" i="1"/>
  <c r="E2690" i="1"/>
  <c r="D2691" i="1"/>
  <c r="E2691" i="1"/>
  <c r="D2692" i="1"/>
  <c r="E2692" i="1"/>
  <c r="D2693" i="1"/>
  <c r="E2693" i="1"/>
  <c r="D2694" i="1"/>
  <c r="E2694" i="1"/>
  <c r="D2695" i="1"/>
  <c r="E2695" i="1"/>
  <c r="D2696" i="1"/>
  <c r="E2696" i="1"/>
  <c r="D2697" i="1"/>
  <c r="E2697" i="1"/>
  <c r="D2698" i="1"/>
  <c r="E2698" i="1"/>
  <c r="D2699" i="1"/>
  <c r="E2699" i="1"/>
  <c r="D2700" i="1"/>
  <c r="E2700" i="1"/>
  <c r="D2701" i="1"/>
  <c r="E2701" i="1"/>
  <c r="D2702" i="1"/>
  <c r="E2702" i="1"/>
  <c r="D2703" i="1"/>
  <c r="E2703" i="1"/>
  <c r="D2704" i="1"/>
  <c r="E2704" i="1"/>
  <c r="D2705" i="1"/>
  <c r="E2705" i="1"/>
  <c r="D2706" i="1"/>
  <c r="E2706" i="1"/>
  <c r="D2707" i="1"/>
  <c r="E2707" i="1"/>
  <c r="D2708" i="1"/>
  <c r="E2708" i="1"/>
  <c r="D2709" i="1"/>
  <c r="E2709" i="1"/>
  <c r="D2710" i="1"/>
  <c r="E2710" i="1"/>
  <c r="D2711" i="1"/>
  <c r="E2711" i="1"/>
  <c r="D2712" i="1"/>
  <c r="E2712" i="1"/>
  <c r="D2713" i="1"/>
  <c r="E2713" i="1"/>
  <c r="D2714" i="1"/>
  <c r="E2714" i="1"/>
  <c r="D2715" i="1"/>
  <c r="E2715" i="1"/>
  <c r="D2716" i="1"/>
  <c r="E2716" i="1"/>
  <c r="D2717" i="1"/>
  <c r="E2717" i="1"/>
  <c r="D2718" i="1"/>
  <c r="E2718" i="1"/>
  <c r="D2719" i="1"/>
  <c r="E2719" i="1"/>
  <c r="D2720" i="1"/>
  <c r="E2720" i="1"/>
  <c r="D2721" i="1"/>
  <c r="E2721" i="1"/>
  <c r="D2722" i="1"/>
  <c r="E2722" i="1"/>
  <c r="D2723" i="1"/>
  <c r="E2723" i="1"/>
  <c r="D2724" i="1"/>
  <c r="E2724" i="1"/>
  <c r="D2725" i="1"/>
  <c r="E2725" i="1"/>
  <c r="D2726" i="1"/>
  <c r="E2726" i="1"/>
  <c r="D2727" i="1"/>
  <c r="E2727" i="1"/>
  <c r="D2728" i="1"/>
  <c r="E2728" i="1"/>
  <c r="D2729" i="1"/>
  <c r="E2729" i="1"/>
  <c r="D2730" i="1"/>
  <c r="E2730" i="1"/>
  <c r="D2731" i="1"/>
  <c r="E2731" i="1"/>
  <c r="D2732" i="1"/>
  <c r="E2732" i="1"/>
  <c r="D2733" i="1"/>
  <c r="E2733" i="1"/>
  <c r="D2734" i="1"/>
  <c r="E2734" i="1"/>
  <c r="D2735" i="1"/>
  <c r="E2735" i="1"/>
  <c r="D2736" i="1"/>
  <c r="E2736" i="1"/>
  <c r="D2737" i="1"/>
  <c r="E2737" i="1"/>
  <c r="D2738" i="1"/>
  <c r="E2738" i="1"/>
  <c r="D2739" i="1"/>
  <c r="E2739" i="1"/>
  <c r="D2740" i="1"/>
  <c r="E2740" i="1"/>
  <c r="D2741" i="1"/>
  <c r="E2741" i="1"/>
  <c r="D2742" i="1"/>
  <c r="E2742" i="1"/>
  <c r="D2743" i="1"/>
  <c r="E2743" i="1"/>
  <c r="D2744" i="1"/>
  <c r="E2744" i="1"/>
  <c r="D2745" i="1"/>
  <c r="E2745" i="1"/>
  <c r="D2746" i="1"/>
  <c r="E2746" i="1"/>
  <c r="D2747" i="1"/>
  <c r="E2747" i="1"/>
  <c r="D2748" i="1"/>
  <c r="E2748" i="1"/>
  <c r="D2749" i="1"/>
  <c r="E2749" i="1"/>
  <c r="D2750" i="1"/>
  <c r="E2750" i="1"/>
  <c r="D2751" i="1"/>
  <c r="E2751" i="1"/>
  <c r="D2752" i="1"/>
  <c r="E2752" i="1"/>
  <c r="D2753" i="1"/>
  <c r="E2753" i="1"/>
  <c r="D2754" i="1"/>
  <c r="E2754" i="1"/>
  <c r="D2755" i="1"/>
  <c r="E2755" i="1"/>
  <c r="D2756" i="1"/>
  <c r="E2756" i="1"/>
  <c r="D2757" i="1"/>
  <c r="E2757" i="1"/>
  <c r="D2758" i="1"/>
  <c r="E2758" i="1"/>
  <c r="D2759" i="1"/>
  <c r="E2759" i="1"/>
  <c r="D2760" i="1"/>
  <c r="E2760" i="1"/>
  <c r="D2761" i="1"/>
  <c r="E2761" i="1"/>
  <c r="D2762" i="1"/>
  <c r="E2762" i="1"/>
  <c r="D2763" i="1"/>
  <c r="E2763" i="1"/>
  <c r="D2764" i="1"/>
  <c r="E2764" i="1"/>
  <c r="D2765" i="1"/>
  <c r="E2765" i="1"/>
  <c r="D2766" i="1"/>
  <c r="E2766" i="1"/>
  <c r="D2767" i="1"/>
  <c r="E2767" i="1"/>
  <c r="D2768" i="1"/>
  <c r="E2768" i="1"/>
  <c r="D2769" i="1"/>
  <c r="E2769" i="1"/>
  <c r="D2770" i="1"/>
  <c r="E2770" i="1"/>
  <c r="D2771" i="1"/>
  <c r="E2771" i="1"/>
  <c r="D2772" i="1"/>
  <c r="E2772" i="1"/>
  <c r="D2773" i="1"/>
  <c r="E2773" i="1"/>
  <c r="D2774" i="1"/>
  <c r="E2774" i="1"/>
  <c r="D2775" i="1"/>
  <c r="E2775" i="1"/>
  <c r="D2776" i="1"/>
  <c r="E2776" i="1"/>
  <c r="D2777" i="1"/>
  <c r="E2777" i="1"/>
  <c r="D2778" i="1"/>
  <c r="E2778" i="1"/>
  <c r="D2779" i="1"/>
  <c r="E2779" i="1"/>
  <c r="D2780" i="1"/>
  <c r="E2780" i="1"/>
  <c r="D2781" i="1"/>
  <c r="E2781" i="1"/>
  <c r="D2782" i="1"/>
  <c r="E2782" i="1"/>
  <c r="D2783" i="1"/>
  <c r="E2783" i="1"/>
  <c r="D2784" i="1"/>
  <c r="E2784" i="1"/>
  <c r="D2785" i="1"/>
  <c r="E2785" i="1"/>
  <c r="D2786" i="1"/>
  <c r="E2786" i="1"/>
  <c r="D2787" i="1"/>
  <c r="E2787" i="1"/>
  <c r="D2788" i="1"/>
  <c r="E2788" i="1"/>
  <c r="D2789" i="1"/>
  <c r="E2789" i="1"/>
  <c r="D2790" i="1"/>
  <c r="E2790" i="1"/>
  <c r="D2791" i="1"/>
  <c r="E2791" i="1"/>
  <c r="D2792" i="1"/>
  <c r="E2792" i="1"/>
  <c r="D2793" i="1"/>
  <c r="E2793" i="1"/>
  <c r="D2794" i="1"/>
  <c r="E2794" i="1"/>
  <c r="D2795" i="1"/>
  <c r="E2795" i="1"/>
  <c r="D2796" i="1"/>
  <c r="E2796" i="1"/>
  <c r="D2797" i="1"/>
  <c r="E2797" i="1"/>
  <c r="D2798" i="1"/>
  <c r="E2798" i="1"/>
  <c r="D2799" i="1"/>
  <c r="E2799" i="1"/>
  <c r="D2800" i="1"/>
  <c r="E2800" i="1"/>
  <c r="D2801" i="1"/>
  <c r="E2801" i="1"/>
  <c r="D2802" i="1"/>
  <c r="E2802" i="1"/>
  <c r="D2803" i="1"/>
  <c r="E2803" i="1"/>
  <c r="D2804" i="1"/>
  <c r="E2804" i="1"/>
  <c r="D2805" i="1"/>
  <c r="E2805" i="1"/>
  <c r="D2806" i="1"/>
  <c r="E2806" i="1"/>
  <c r="D2807" i="1"/>
  <c r="E2807" i="1"/>
  <c r="D2808" i="1"/>
  <c r="E2808" i="1"/>
  <c r="D2809" i="1"/>
  <c r="E2809" i="1"/>
  <c r="D2810" i="1"/>
  <c r="E2810" i="1"/>
  <c r="D2811" i="1"/>
  <c r="E2811" i="1"/>
  <c r="D2812" i="1"/>
  <c r="E2812" i="1"/>
  <c r="D2813" i="1"/>
  <c r="E2813" i="1"/>
  <c r="D2814" i="1"/>
  <c r="E2814" i="1"/>
  <c r="D2815" i="1"/>
  <c r="E2815" i="1"/>
  <c r="D2816" i="1"/>
  <c r="E2816" i="1"/>
  <c r="D2817" i="1"/>
  <c r="E2817" i="1"/>
  <c r="D2818" i="1"/>
  <c r="E2818" i="1"/>
  <c r="D2819" i="1"/>
  <c r="E2819" i="1"/>
  <c r="D2820" i="1"/>
  <c r="E2820" i="1"/>
  <c r="D2821" i="1"/>
  <c r="E2821" i="1"/>
  <c r="D2822" i="1"/>
  <c r="E2822" i="1"/>
  <c r="D2823" i="1"/>
  <c r="E2823" i="1"/>
  <c r="D2824" i="1"/>
  <c r="E2824" i="1"/>
  <c r="D2825" i="1"/>
  <c r="E2825" i="1"/>
  <c r="D2826" i="1"/>
  <c r="E2826" i="1"/>
  <c r="D2827" i="1"/>
  <c r="E2827" i="1"/>
  <c r="D2828" i="1"/>
  <c r="E2828" i="1"/>
  <c r="D2829" i="1"/>
  <c r="E2829" i="1"/>
  <c r="D2830" i="1"/>
  <c r="E2830" i="1"/>
  <c r="D2831" i="1"/>
  <c r="E2831" i="1"/>
  <c r="D2832" i="1"/>
  <c r="E2832" i="1"/>
  <c r="D2833" i="1"/>
  <c r="E2833" i="1"/>
  <c r="D2834" i="1"/>
  <c r="E2834" i="1"/>
  <c r="D2835" i="1"/>
  <c r="E2835" i="1"/>
  <c r="D2836" i="1"/>
  <c r="E2836" i="1"/>
  <c r="D2837" i="1"/>
  <c r="E2837" i="1"/>
  <c r="D2838" i="1"/>
  <c r="E2838" i="1"/>
  <c r="D2839" i="1"/>
  <c r="E2839" i="1"/>
  <c r="D2840" i="1"/>
  <c r="E2840" i="1"/>
  <c r="D2841" i="1"/>
  <c r="E2841" i="1"/>
  <c r="D2842" i="1"/>
  <c r="E2842" i="1"/>
  <c r="D2843" i="1"/>
  <c r="E2843" i="1"/>
  <c r="D2844" i="1"/>
  <c r="E2844" i="1"/>
  <c r="D2845" i="1"/>
  <c r="E2845" i="1"/>
  <c r="D2846" i="1"/>
  <c r="E2846" i="1"/>
  <c r="D2847" i="1"/>
  <c r="E2847" i="1"/>
  <c r="D2848" i="1"/>
  <c r="E2848" i="1"/>
  <c r="D2849" i="1"/>
  <c r="E2849" i="1"/>
  <c r="D2850" i="1"/>
  <c r="E2850" i="1"/>
  <c r="D2851" i="1"/>
  <c r="E2851" i="1"/>
  <c r="D2852" i="1"/>
  <c r="E2852" i="1"/>
  <c r="D2853" i="1"/>
  <c r="E2853" i="1"/>
  <c r="D2854" i="1"/>
  <c r="E2854" i="1"/>
  <c r="D2855" i="1"/>
  <c r="E2855" i="1"/>
  <c r="D2856" i="1"/>
  <c r="E2856" i="1"/>
  <c r="D2857" i="1"/>
  <c r="E2857" i="1"/>
  <c r="D2858" i="1"/>
  <c r="E2858" i="1"/>
  <c r="D2859" i="1"/>
  <c r="E2859" i="1"/>
  <c r="D2860" i="1"/>
  <c r="E2860" i="1"/>
  <c r="D2861" i="1"/>
  <c r="E2861" i="1"/>
  <c r="D2862" i="1"/>
  <c r="E2862" i="1"/>
  <c r="D2863" i="1"/>
  <c r="E2863" i="1"/>
  <c r="D2864" i="1"/>
  <c r="E2864" i="1"/>
  <c r="D2865" i="1"/>
  <c r="E2865" i="1"/>
  <c r="D2866" i="1"/>
  <c r="E2866" i="1"/>
  <c r="D2867" i="1"/>
  <c r="E2867" i="1"/>
  <c r="D2868" i="1"/>
  <c r="E2868" i="1"/>
  <c r="D2869" i="1"/>
  <c r="E2869" i="1"/>
  <c r="D2870" i="1"/>
  <c r="E2870" i="1"/>
  <c r="D2871" i="1"/>
  <c r="E2871" i="1"/>
  <c r="D2872" i="1"/>
  <c r="E2872" i="1"/>
  <c r="D2873" i="1"/>
  <c r="E2873" i="1"/>
  <c r="D2874" i="1"/>
  <c r="E2874" i="1"/>
  <c r="D2875" i="1"/>
  <c r="E2875" i="1"/>
  <c r="D2876" i="1"/>
  <c r="E2876" i="1"/>
  <c r="D2877" i="1"/>
  <c r="E2877" i="1"/>
  <c r="D2878" i="1"/>
  <c r="E2878" i="1"/>
  <c r="D2879" i="1"/>
  <c r="E2879" i="1"/>
  <c r="D2880" i="1"/>
  <c r="E2880" i="1"/>
  <c r="D2881" i="1"/>
  <c r="E2881" i="1"/>
  <c r="D2882" i="1"/>
  <c r="E2882" i="1"/>
  <c r="D2883" i="1"/>
  <c r="E2883" i="1"/>
  <c r="D2884" i="1"/>
  <c r="E2884" i="1"/>
  <c r="D2885" i="1"/>
  <c r="E2885" i="1"/>
  <c r="D2886" i="1"/>
  <c r="E2886" i="1"/>
  <c r="D2887" i="1"/>
  <c r="E2887" i="1"/>
  <c r="D2888" i="1"/>
  <c r="E2888" i="1"/>
  <c r="D2889" i="1"/>
  <c r="E2889" i="1"/>
  <c r="D2890" i="1"/>
  <c r="E2890" i="1"/>
  <c r="D2891" i="1"/>
  <c r="E2891" i="1"/>
  <c r="D2892" i="1"/>
  <c r="E2892" i="1"/>
  <c r="D2893" i="1"/>
  <c r="E2893" i="1"/>
  <c r="D2894" i="1"/>
  <c r="E2894" i="1"/>
  <c r="D2895" i="1"/>
  <c r="E2895" i="1"/>
  <c r="D2896" i="1"/>
  <c r="E2896" i="1"/>
  <c r="D2897" i="1"/>
  <c r="E2897" i="1"/>
  <c r="D2898" i="1"/>
  <c r="E2898" i="1"/>
  <c r="D2899" i="1"/>
  <c r="E2899" i="1"/>
  <c r="D2900" i="1"/>
  <c r="E2900" i="1"/>
  <c r="D2901" i="1"/>
  <c r="E2901" i="1"/>
  <c r="D2902" i="1"/>
  <c r="E2902" i="1"/>
  <c r="D2903" i="1"/>
  <c r="E2903" i="1"/>
  <c r="D2904" i="1"/>
  <c r="E2904" i="1"/>
  <c r="D2905" i="1"/>
  <c r="E2905" i="1"/>
  <c r="D2906" i="1"/>
  <c r="E2906" i="1"/>
  <c r="D2907" i="1"/>
  <c r="E2907" i="1"/>
  <c r="D2908" i="1"/>
  <c r="E2908" i="1"/>
  <c r="D2909" i="1"/>
  <c r="E2909" i="1"/>
  <c r="D2910" i="1"/>
  <c r="E2910" i="1"/>
  <c r="D2911" i="1"/>
  <c r="E2911" i="1"/>
  <c r="D2912" i="1"/>
  <c r="E2912" i="1"/>
  <c r="D2913" i="1"/>
  <c r="E2913" i="1"/>
  <c r="D2914" i="1"/>
  <c r="E2914" i="1"/>
  <c r="D2915" i="1"/>
  <c r="E2915" i="1"/>
  <c r="D2916" i="1"/>
  <c r="E2916" i="1"/>
  <c r="D2917" i="1"/>
  <c r="E2917" i="1"/>
  <c r="D2918" i="1"/>
  <c r="E2918" i="1"/>
  <c r="D2919" i="1"/>
  <c r="E2919" i="1"/>
  <c r="D2920" i="1"/>
  <c r="E2920" i="1"/>
  <c r="D2921" i="1"/>
  <c r="E2921" i="1"/>
  <c r="D2922" i="1"/>
  <c r="E2922" i="1"/>
  <c r="D2923" i="1"/>
  <c r="E2923" i="1"/>
  <c r="D2924" i="1"/>
  <c r="E2924" i="1"/>
  <c r="D2925" i="1"/>
  <c r="E2925" i="1"/>
  <c r="D2926" i="1"/>
  <c r="E2926" i="1"/>
  <c r="D2927" i="1"/>
  <c r="E2927" i="1"/>
  <c r="D2928" i="1"/>
  <c r="E2928" i="1"/>
  <c r="D2929" i="1"/>
  <c r="E2929" i="1"/>
  <c r="D2930" i="1"/>
  <c r="E2930" i="1"/>
  <c r="D2931" i="1"/>
  <c r="E2931" i="1"/>
  <c r="D2932" i="1"/>
  <c r="E2932" i="1"/>
  <c r="D2933" i="1"/>
  <c r="E2933" i="1"/>
  <c r="D2934" i="1"/>
  <c r="E2934" i="1"/>
  <c r="D2935" i="1"/>
  <c r="E2935" i="1"/>
  <c r="D2936" i="1"/>
  <c r="E2936" i="1"/>
  <c r="D2937" i="1"/>
  <c r="E2937" i="1"/>
  <c r="D2938" i="1"/>
  <c r="E2938" i="1"/>
  <c r="D2939" i="1"/>
  <c r="E2939" i="1"/>
  <c r="D2940" i="1"/>
  <c r="E2940" i="1"/>
  <c r="D2941" i="1"/>
  <c r="E2941" i="1"/>
  <c r="D2942" i="1"/>
  <c r="E2942" i="1"/>
  <c r="D2943" i="1"/>
  <c r="E2943" i="1"/>
  <c r="D2944" i="1"/>
  <c r="E2944" i="1"/>
  <c r="D2945" i="1"/>
  <c r="E2945" i="1"/>
  <c r="D2946" i="1"/>
  <c r="E2946" i="1"/>
  <c r="D2947" i="1"/>
  <c r="E2947" i="1"/>
  <c r="D2948" i="1"/>
  <c r="E2948" i="1"/>
  <c r="D2949" i="1"/>
  <c r="E2949" i="1"/>
  <c r="D2950" i="1"/>
  <c r="E2950" i="1"/>
  <c r="D2951" i="1"/>
  <c r="E2951" i="1"/>
  <c r="D2952" i="1"/>
  <c r="E2952" i="1"/>
  <c r="D2953" i="1"/>
  <c r="E2953" i="1"/>
  <c r="D2954" i="1"/>
  <c r="E2954" i="1"/>
  <c r="D2955" i="1"/>
  <c r="E2955" i="1"/>
  <c r="D2956" i="1"/>
  <c r="E2956" i="1"/>
  <c r="D2957" i="1"/>
  <c r="E2957" i="1"/>
  <c r="D2958" i="1"/>
  <c r="E2958" i="1"/>
  <c r="D2959" i="1"/>
  <c r="E2959" i="1"/>
  <c r="D2960" i="1"/>
  <c r="E2960" i="1"/>
  <c r="D2961" i="1"/>
  <c r="E2961" i="1"/>
  <c r="D2962" i="1"/>
  <c r="E2962" i="1"/>
  <c r="D2963" i="1"/>
  <c r="E2963" i="1"/>
  <c r="D2964" i="1"/>
  <c r="E2964" i="1"/>
  <c r="D2965" i="1"/>
  <c r="E2965" i="1"/>
  <c r="D2966" i="1"/>
  <c r="E2966" i="1"/>
  <c r="D2967" i="1"/>
  <c r="E2967" i="1"/>
  <c r="D2968" i="1"/>
  <c r="E2968" i="1"/>
  <c r="D2969" i="1"/>
  <c r="E2969" i="1"/>
  <c r="D2970" i="1"/>
  <c r="E2970" i="1"/>
  <c r="D2971" i="1"/>
  <c r="E2971" i="1"/>
  <c r="D2972" i="1"/>
  <c r="E2972" i="1"/>
  <c r="D2973" i="1"/>
  <c r="E2973" i="1"/>
  <c r="D2974" i="1"/>
  <c r="E2974" i="1"/>
  <c r="D2975" i="1"/>
  <c r="E2975" i="1"/>
  <c r="D2976" i="1"/>
  <c r="E2976" i="1"/>
  <c r="D2977" i="1"/>
  <c r="E2977" i="1"/>
  <c r="D2978" i="1"/>
  <c r="E2978" i="1"/>
  <c r="D2979" i="1"/>
  <c r="E2979" i="1"/>
  <c r="D2980" i="1"/>
  <c r="E2980" i="1"/>
  <c r="D2981" i="1"/>
  <c r="E2981" i="1"/>
  <c r="D2982" i="1"/>
  <c r="E2982" i="1"/>
  <c r="D2983" i="1"/>
  <c r="E2983" i="1"/>
  <c r="D2984" i="1"/>
  <c r="E2984" i="1"/>
  <c r="D2985" i="1"/>
  <c r="E2985" i="1"/>
  <c r="D2986" i="1"/>
  <c r="E2986" i="1"/>
  <c r="D2987" i="1"/>
  <c r="E2987" i="1"/>
  <c r="D2988" i="1"/>
  <c r="E2988" i="1"/>
  <c r="D2989" i="1"/>
  <c r="E2989" i="1"/>
  <c r="D2990" i="1"/>
  <c r="E2990" i="1"/>
  <c r="D2991" i="1"/>
  <c r="E2991" i="1"/>
  <c r="D2992" i="1"/>
  <c r="E2992" i="1"/>
  <c r="D2993" i="1"/>
  <c r="E2993" i="1"/>
  <c r="D2994" i="1"/>
  <c r="E2994" i="1"/>
  <c r="D2995" i="1"/>
  <c r="E2995" i="1"/>
  <c r="D2996" i="1"/>
  <c r="E2996" i="1"/>
  <c r="D2997" i="1"/>
  <c r="E2997" i="1"/>
  <c r="D2998" i="1"/>
  <c r="E2998" i="1"/>
  <c r="D2999" i="1"/>
  <c r="E2999" i="1"/>
  <c r="D3000" i="1"/>
  <c r="E3000" i="1"/>
  <c r="D3001" i="1"/>
  <c r="E3001" i="1"/>
  <c r="D3002" i="1"/>
  <c r="E3002" i="1"/>
  <c r="D3003" i="1"/>
  <c r="E3003" i="1"/>
  <c r="D3004" i="1"/>
  <c r="E3004" i="1"/>
  <c r="D3005" i="1"/>
  <c r="E3005" i="1"/>
  <c r="D3006" i="1"/>
  <c r="E3006" i="1"/>
  <c r="D3007" i="1"/>
  <c r="E3007" i="1"/>
  <c r="D3008" i="1"/>
  <c r="E3008" i="1"/>
  <c r="D3009" i="1"/>
  <c r="E3009" i="1"/>
  <c r="D3010" i="1"/>
  <c r="E3010" i="1"/>
  <c r="D3011" i="1"/>
  <c r="E3011" i="1"/>
  <c r="D3012" i="1"/>
  <c r="E3012" i="1"/>
  <c r="D3013" i="1"/>
  <c r="E3013" i="1"/>
  <c r="D3014" i="1"/>
  <c r="E3014" i="1"/>
  <c r="D3015" i="1"/>
  <c r="E3015" i="1"/>
  <c r="D3016" i="1"/>
  <c r="E3016" i="1"/>
  <c r="D3017" i="1"/>
  <c r="E3017" i="1"/>
  <c r="D3018" i="1"/>
  <c r="E3018" i="1"/>
  <c r="D3019" i="1"/>
  <c r="E3019" i="1"/>
  <c r="D3020" i="1"/>
  <c r="E3020" i="1"/>
  <c r="D3021" i="1"/>
  <c r="E3021" i="1"/>
  <c r="D3022" i="1"/>
  <c r="E3022" i="1"/>
  <c r="D3023" i="1"/>
  <c r="E3023" i="1"/>
  <c r="D3024" i="1"/>
  <c r="E3024" i="1"/>
  <c r="D3025" i="1"/>
  <c r="E3025" i="1"/>
  <c r="D3026" i="1"/>
  <c r="E3026" i="1"/>
  <c r="D3027" i="1"/>
  <c r="E3027" i="1"/>
  <c r="D3028" i="1"/>
  <c r="E3028" i="1"/>
  <c r="D3029" i="1"/>
  <c r="E3029" i="1"/>
  <c r="D3030" i="1"/>
  <c r="E3030" i="1"/>
  <c r="D3031" i="1"/>
  <c r="E3031" i="1"/>
  <c r="D3032" i="1"/>
  <c r="E3032" i="1"/>
  <c r="D3033" i="1"/>
  <c r="E3033" i="1"/>
  <c r="D3034" i="1"/>
  <c r="E3034" i="1"/>
  <c r="D3035" i="1"/>
  <c r="E3035" i="1"/>
  <c r="D3036" i="1"/>
  <c r="E3036" i="1"/>
  <c r="D3037" i="1"/>
  <c r="E3037" i="1"/>
  <c r="D3038" i="1"/>
  <c r="E3038" i="1"/>
  <c r="D3039" i="1"/>
  <c r="E3039" i="1"/>
  <c r="D3040" i="1"/>
  <c r="E3040" i="1"/>
  <c r="D3041" i="1"/>
  <c r="E3041" i="1"/>
  <c r="D3042" i="1"/>
  <c r="E3042" i="1"/>
  <c r="D3043" i="1"/>
  <c r="E3043" i="1"/>
  <c r="D3044" i="1"/>
  <c r="E3044" i="1"/>
  <c r="D3045" i="1"/>
  <c r="E3045" i="1"/>
  <c r="D3046" i="1"/>
  <c r="E3046" i="1"/>
  <c r="D3047" i="1"/>
  <c r="E3047" i="1"/>
  <c r="D3048" i="1"/>
  <c r="E3048" i="1"/>
  <c r="D3049" i="1"/>
  <c r="E3049" i="1"/>
  <c r="D3050" i="1"/>
  <c r="E3050" i="1"/>
  <c r="D3051" i="1"/>
  <c r="E3051" i="1"/>
  <c r="D3052" i="1"/>
  <c r="E3052" i="1"/>
  <c r="D3053" i="1"/>
  <c r="E3053" i="1"/>
  <c r="D3054" i="1"/>
  <c r="E3054" i="1"/>
  <c r="D3055" i="1"/>
  <c r="E3055" i="1"/>
  <c r="D3056" i="1"/>
  <c r="E3056" i="1"/>
  <c r="D3057" i="1"/>
  <c r="E3057" i="1"/>
  <c r="D3058" i="1"/>
  <c r="E3058" i="1"/>
  <c r="D3059" i="1"/>
  <c r="E3059" i="1"/>
  <c r="D3060" i="1"/>
  <c r="E3060" i="1"/>
  <c r="D3061" i="1"/>
  <c r="E3061" i="1"/>
  <c r="D3062" i="1"/>
  <c r="E3062" i="1"/>
  <c r="D3063" i="1"/>
  <c r="E3063" i="1"/>
  <c r="D3064" i="1"/>
  <c r="E3064" i="1"/>
  <c r="D3065" i="1"/>
  <c r="E3065" i="1"/>
  <c r="D3066" i="1"/>
  <c r="E3066" i="1"/>
  <c r="D3067" i="1"/>
  <c r="E3067" i="1"/>
  <c r="D3068" i="1"/>
  <c r="E3068" i="1"/>
  <c r="D3069" i="1"/>
  <c r="E3069" i="1"/>
  <c r="D3070" i="1"/>
  <c r="E3070" i="1"/>
  <c r="D3071" i="1"/>
  <c r="E3071" i="1"/>
  <c r="D3072" i="1"/>
  <c r="E3072" i="1"/>
  <c r="D3073" i="1"/>
  <c r="E3073" i="1"/>
  <c r="D3074" i="1"/>
  <c r="E3074" i="1"/>
  <c r="D3075" i="1"/>
  <c r="E3075" i="1"/>
  <c r="D3076" i="1"/>
  <c r="E3076" i="1"/>
  <c r="D3077" i="1"/>
  <c r="E3077" i="1"/>
  <c r="D3078" i="1"/>
  <c r="E3078" i="1"/>
  <c r="D3079" i="1"/>
  <c r="E3079" i="1"/>
  <c r="D3080" i="1"/>
  <c r="E3080" i="1"/>
  <c r="D3081" i="1"/>
  <c r="E3081" i="1"/>
  <c r="D3082" i="1"/>
  <c r="E3082" i="1"/>
  <c r="D3083" i="1"/>
  <c r="E3083" i="1"/>
  <c r="D3084" i="1"/>
  <c r="E3084" i="1"/>
  <c r="D3085" i="1"/>
  <c r="E3085" i="1"/>
  <c r="D3086" i="1"/>
  <c r="E3086" i="1"/>
  <c r="D3087" i="1"/>
  <c r="E3087" i="1"/>
  <c r="D3088" i="1"/>
  <c r="E3088" i="1"/>
  <c r="D3089" i="1"/>
  <c r="E3089" i="1"/>
  <c r="D3090" i="1"/>
  <c r="E3090" i="1"/>
  <c r="D3091" i="1"/>
  <c r="E3091" i="1"/>
  <c r="D3092" i="1"/>
  <c r="E3092" i="1"/>
  <c r="D3093" i="1"/>
  <c r="E3093" i="1"/>
  <c r="D3094" i="1"/>
  <c r="E3094" i="1"/>
  <c r="D3095" i="1"/>
  <c r="E3095" i="1"/>
  <c r="D3096" i="1"/>
  <c r="E3096" i="1"/>
  <c r="D3097" i="1"/>
  <c r="E3097" i="1"/>
  <c r="D3098" i="1"/>
  <c r="E3098" i="1"/>
  <c r="D3099" i="1"/>
  <c r="E3099" i="1"/>
  <c r="D3100" i="1"/>
  <c r="E3100" i="1"/>
  <c r="D3101" i="1"/>
  <c r="E3101" i="1"/>
  <c r="D3102" i="1"/>
  <c r="E3102" i="1"/>
  <c r="D3103" i="1"/>
  <c r="E3103" i="1"/>
  <c r="D3104" i="1"/>
  <c r="E3104" i="1"/>
  <c r="D3105" i="1"/>
  <c r="E3105" i="1"/>
  <c r="D3106" i="1"/>
  <c r="E3106" i="1"/>
  <c r="D3107" i="1"/>
  <c r="E3107" i="1"/>
  <c r="D3108" i="1"/>
  <c r="E3108" i="1"/>
  <c r="D3109" i="1"/>
  <c r="E3109" i="1"/>
  <c r="D3110" i="1"/>
  <c r="E3110" i="1"/>
  <c r="D3111" i="1"/>
  <c r="E3111" i="1"/>
  <c r="D3112" i="1"/>
  <c r="E3112" i="1"/>
  <c r="D3113" i="1"/>
  <c r="E3113" i="1"/>
  <c r="D3114" i="1"/>
  <c r="E3114" i="1"/>
  <c r="D3115" i="1"/>
  <c r="E3115" i="1"/>
  <c r="D3116" i="1"/>
  <c r="E3116" i="1"/>
  <c r="D3117" i="1"/>
  <c r="E3117" i="1"/>
  <c r="D3118" i="1"/>
  <c r="E3118" i="1"/>
  <c r="D3119" i="1"/>
  <c r="E3119" i="1"/>
  <c r="D3120" i="1"/>
  <c r="E3120" i="1"/>
  <c r="D3121" i="1"/>
  <c r="E3121" i="1"/>
  <c r="D3122" i="1"/>
  <c r="E3122" i="1"/>
  <c r="D3123" i="1"/>
  <c r="E3123" i="1"/>
  <c r="D3124" i="1"/>
  <c r="E3124" i="1"/>
  <c r="D3125" i="1"/>
  <c r="E3125" i="1"/>
  <c r="D3126" i="1"/>
  <c r="E3126" i="1"/>
  <c r="D3127" i="1"/>
  <c r="E3127" i="1"/>
  <c r="D3128" i="1"/>
  <c r="E3128" i="1"/>
  <c r="D3129" i="1"/>
  <c r="E3129" i="1"/>
  <c r="D3130" i="1"/>
  <c r="E3130" i="1"/>
  <c r="D3131" i="1"/>
  <c r="E3131" i="1"/>
  <c r="D3132" i="1"/>
  <c r="E3132" i="1"/>
  <c r="D3133" i="1"/>
  <c r="E3133" i="1"/>
  <c r="D3134" i="1"/>
  <c r="E3134" i="1"/>
  <c r="D3135" i="1"/>
  <c r="E3135" i="1"/>
  <c r="D3136" i="1"/>
  <c r="E3136" i="1"/>
  <c r="D3137" i="1"/>
  <c r="E3137" i="1"/>
  <c r="D3138" i="1"/>
  <c r="E3138" i="1"/>
  <c r="D3139" i="1"/>
  <c r="E3139" i="1"/>
  <c r="D3140" i="1"/>
  <c r="E3140" i="1"/>
  <c r="D3141" i="1"/>
  <c r="E3141" i="1"/>
  <c r="D3142" i="1"/>
  <c r="E3142" i="1"/>
  <c r="D3143" i="1"/>
  <c r="E3143" i="1"/>
  <c r="D3144" i="1"/>
  <c r="E3144" i="1"/>
  <c r="D3145" i="1"/>
  <c r="E3145" i="1"/>
  <c r="D3146" i="1"/>
  <c r="E3146" i="1"/>
  <c r="D3147" i="1"/>
  <c r="E3147" i="1"/>
  <c r="D3148" i="1"/>
  <c r="E3148" i="1"/>
  <c r="D3149" i="1"/>
  <c r="E3149" i="1"/>
  <c r="D3150" i="1"/>
  <c r="E3150" i="1"/>
  <c r="D3151" i="1"/>
  <c r="E3151" i="1"/>
  <c r="D3152" i="1"/>
  <c r="E3152" i="1"/>
  <c r="D3153" i="1"/>
  <c r="E3153" i="1"/>
  <c r="D3154" i="1"/>
  <c r="E3154" i="1"/>
  <c r="D3155" i="1"/>
  <c r="E3155" i="1"/>
  <c r="D3156" i="1"/>
  <c r="E3156" i="1"/>
  <c r="D3157" i="1"/>
  <c r="E3157" i="1"/>
  <c r="D3158" i="1"/>
  <c r="E3158" i="1"/>
  <c r="D3159" i="1"/>
  <c r="E3159" i="1"/>
  <c r="D3160" i="1"/>
  <c r="E3160" i="1"/>
  <c r="D3161" i="1"/>
  <c r="E3161" i="1"/>
  <c r="D3162" i="1"/>
  <c r="E3162" i="1"/>
  <c r="D3163" i="1"/>
  <c r="E3163" i="1"/>
  <c r="D3164" i="1"/>
  <c r="E3164" i="1"/>
  <c r="D3165" i="1"/>
  <c r="E3165" i="1"/>
  <c r="D3166" i="1"/>
  <c r="E3166" i="1"/>
  <c r="D3167" i="1"/>
  <c r="E3167" i="1"/>
  <c r="D3168" i="1"/>
  <c r="E3168" i="1"/>
  <c r="D3169" i="1"/>
  <c r="E3169" i="1"/>
  <c r="D3170" i="1"/>
  <c r="E3170" i="1"/>
  <c r="D3171" i="1"/>
  <c r="E3171" i="1"/>
  <c r="D3172" i="1"/>
  <c r="E3172" i="1"/>
  <c r="D3173" i="1"/>
  <c r="E3173" i="1"/>
  <c r="D3174" i="1"/>
  <c r="E3174" i="1"/>
  <c r="D3175" i="1"/>
  <c r="E3175" i="1"/>
  <c r="D3176" i="1"/>
  <c r="E3176" i="1"/>
  <c r="D3177" i="1"/>
  <c r="E3177" i="1"/>
  <c r="D3178" i="1"/>
  <c r="E3178" i="1"/>
  <c r="D3179" i="1"/>
  <c r="E3179" i="1"/>
  <c r="D3180" i="1"/>
  <c r="E3180" i="1"/>
  <c r="D3181" i="1"/>
  <c r="E3181" i="1"/>
  <c r="D3182" i="1"/>
  <c r="E3182" i="1"/>
  <c r="D3183" i="1"/>
  <c r="E3183" i="1"/>
  <c r="D3184" i="1"/>
  <c r="E3184" i="1"/>
  <c r="D3185" i="1"/>
  <c r="E3185" i="1"/>
  <c r="D3186" i="1"/>
  <c r="E3186" i="1"/>
  <c r="D3187" i="1"/>
  <c r="E3187" i="1"/>
  <c r="D3188" i="1"/>
  <c r="E3188" i="1"/>
  <c r="D3189" i="1"/>
  <c r="E3189" i="1"/>
  <c r="D3190" i="1"/>
  <c r="E3190" i="1"/>
  <c r="D3191" i="1"/>
  <c r="E3191" i="1"/>
  <c r="D3192" i="1"/>
  <c r="E3192" i="1"/>
  <c r="D3193" i="1"/>
  <c r="E3193" i="1"/>
  <c r="D3194" i="1"/>
  <c r="E3194" i="1"/>
  <c r="D3195" i="1"/>
  <c r="E3195" i="1"/>
  <c r="D3196" i="1"/>
  <c r="E3196" i="1"/>
  <c r="D3197" i="1"/>
  <c r="E3197" i="1"/>
  <c r="D3198" i="1"/>
  <c r="E3198" i="1"/>
  <c r="D3199" i="1"/>
  <c r="E3199" i="1"/>
  <c r="D3200" i="1"/>
  <c r="E3200" i="1"/>
  <c r="D3201" i="1"/>
  <c r="E3201" i="1"/>
  <c r="D3202" i="1"/>
  <c r="E3202" i="1"/>
  <c r="D3203" i="1"/>
  <c r="E3203" i="1"/>
  <c r="D3204" i="1"/>
  <c r="E3204" i="1"/>
  <c r="D3205" i="1"/>
  <c r="E3205" i="1"/>
  <c r="D3206" i="1"/>
  <c r="E3206" i="1"/>
  <c r="D3207" i="1"/>
  <c r="E3207" i="1"/>
  <c r="D3208" i="1"/>
  <c r="E3208" i="1"/>
  <c r="D3209" i="1"/>
  <c r="E3209" i="1"/>
  <c r="D3210" i="1"/>
  <c r="E3210" i="1"/>
  <c r="D3211" i="1"/>
  <c r="E3211" i="1"/>
  <c r="D3212" i="1"/>
  <c r="E3212" i="1"/>
  <c r="D3213" i="1"/>
  <c r="E3213" i="1"/>
  <c r="D3214" i="1"/>
  <c r="E3214" i="1"/>
  <c r="D3215" i="1"/>
  <c r="E3215" i="1"/>
  <c r="D3216" i="1"/>
  <c r="E3216" i="1"/>
  <c r="D3217" i="1"/>
  <c r="E3217" i="1"/>
  <c r="D3218" i="1"/>
  <c r="E3218" i="1"/>
  <c r="D3219" i="1"/>
  <c r="E3219" i="1"/>
  <c r="D3220" i="1"/>
  <c r="E3220" i="1"/>
  <c r="D3221" i="1"/>
  <c r="E3221" i="1"/>
  <c r="D3222" i="1"/>
  <c r="E3222" i="1"/>
  <c r="D3223" i="1"/>
  <c r="E3223" i="1"/>
  <c r="D3224" i="1"/>
  <c r="E3224" i="1"/>
  <c r="D3225" i="1"/>
  <c r="E3225" i="1"/>
  <c r="D3226" i="1"/>
  <c r="E3226" i="1"/>
  <c r="D3227" i="1"/>
  <c r="E3227" i="1"/>
  <c r="D3228" i="1"/>
  <c r="E3228" i="1"/>
  <c r="D3229" i="1"/>
  <c r="E3229" i="1"/>
  <c r="D3230" i="1"/>
  <c r="E3230" i="1"/>
  <c r="D3231" i="1"/>
  <c r="E3231" i="1"/>
  <c r="D3232" i="1"/>
  <c r="E3232" i="1"/>
  <c r="D3233" i="1"/>
  <c r="E3233" i="1"/>
  <c r="D3234" i="1"/>
  <c r="E3234" i="1"/>
  <c r="D3235" i="1"/>
  <c r="E3235" i="1"/>
  <c r="D3236" i="1"/>
  <c r="E3236" i="1"/>
  <c r="D3237" i="1"/>
  <c r="E3237" i="1"/>
  <c r="D3238" i="1"/>
  <c r="E3238" i="1"/>
  <c r="D3239" i="1"/>
  <c r="E3239" i="1"/>
  <c r="D3240" i="1"/>
  <c r="E3240" i="1"/>
  <c r="D3241" i="1"/>
  <c r="E3241" i="1"/>
  <c r="D3242" i="1"/>
  <c r="E3242" i="1"/>
  <c r="D3243" i="1"/>
  <c r="E3243" i="1"/>
  <c r="D3244" i="1"/>
  <c r="E3244" i="1"/>
  <c r="D3245" i="1"/>
  <c r="E3245" i="1"/>
  <c r="D3246" i="1"/>
  <c r="E3246" i="1"/>
  <c r="D3247" i="1"/>
  <c r="E3247" i="1"/>
  <c r="D3248" i="1"/>
  <c r="E3248" i="1"/>
  <c r="D3249" i="1"/>
  <c r="E3249" i="1"/>
  <c r="D3250" i="1"/>
  <c r="E3250" i="1"/>
  <c r="D3251" i="1"/>
  <c r="E3251" i="1"/>
  <c r="D3252" i="1"/>
  <c r="E3252" i="1"/>
  <c r="D3253" i="1"/>
  <c r="E3253" i="1"/>
  <c r="D3254" i="1"/>
  <c r="E3254" i="1"/>
  <c r="D3255" i="1"/>
  <c r="E3255" i="1"/>
  <c r="D3256" i="1"/>
  <c r="E3256" i="1"/>
  <c r="D3257" i="1"/>
  <c r="E3257" i="1"/>
  <c r="D3258" i="1"/>
  <c r="E3258" i="1"/>
  <c r="D3259" i="1"/>
  <c r="E3259" i="1"/>
  <c r="D3260" i="1"/>
  <c r="E3260" i="1"/>
  <c r="D3261" i="1"/>
  <c r="E3261" i="1"/>
  <c r="D3262" i="1"/>
  <c r="E3262" i="1"/>
  <c r="D3263" i="1"/>
  <c r="E3263" i="1"/>
  <c r="D3264" i="1"/>
  <c r="E3264" i="1"/>
  <c r="D3265" i="1"/>
  <c r="E3265" i="1"/>
  <c r="D3266" i="1"/>
  <c r="E3266" i="1"/>
  <c r="D3267" i="1"/>
  <c r="E3267" i="1"/>
  <c r="D3268" i="1"/>
  <c r="E3268" i="1"/>
  <c r="D3269" i="1"/>
  <c r="E3269" i="1"/>
  <c r="D3270" i="1"/>
  <c r="E3270" i="1"/>
  <c r="D3271" i="1"/>
  <c r="E3271" i="1"/>
  <c r="D3272" i="1"/>
  <c r="E3272" i="1"/>
  <c r="D3273" i="1"/>
  <c r="E3273" i="1"/>
  <c r="D3274" i="1"/>
  <c r="E3274" i="1"/>
  <c r="D3275" i="1"/>
  <c r="E3275" i="1"/>
  <c r="D3276" i="1"/>
  <c r="E3276" i="1"/>
  <c r="D3277" i="1"/>
  <c r="E3277" i="1"/>
  <c r="D3278" i="1"/>
  <c r="E3278" i="1"/>
  <c r="D3279" i="1"/>
  <c r="E3279" i="1"/>
  <c r="D3280" i="1"/>
  <c r="E3280" i="1"/>
  <c r="D3281" i="1"/>
  <c r="E3281" i="1"/>
  <c r="D3282" i="1"/>
  <c r="E3282" i="1"/>
  <c r="D3283" i="1"/>
  <c r="E3283" i="1"/>
  <c r="D3284" i="1"/>
  <c r="E3284" i="1"/>
  <c r="D3285" i="1"/>
  <c r="E3285" i="1"/>
  <c r="D3286" i="1"/>
  <c r="E3286" i="1"/>
  <c r="D3287" i="1"/>
  <c r="E3287" i="1"/>
  <c r="D3288" i="1"/>
  <c r="E3288" i="1"/>
  <c r="D3289" i="1"/>
  <c r="E3289" i="1"/>
  <c r="D3290" i="1"/>
  <c r="E3290" i="1"/>
  <c r="D3291" i="1"/>
  <c r="E3291" i="1"/>
  <c r="D3292" i="1"/>
  <c r="E3292" i="1"/>
  <c r="D3293" i="1"/>
  <c r="E3293" i="1"/>
  <c r="D3294" i="1"/>
  <c r="E3294" i="1"/>
  <c r="D3295" i="1"/>
  <c r="E3295" i="1"/>
  <c r="D3296" i="1"/>
  <c r="E3296" i="1"/>
  <c r="D3297" i="1"/>
  <c r="E3297" i="1"/>
  <c r="D3298" i="1"/>
  <c r="E3298" i="1"/>
  <c r="D3299" i="1"/>
  <c r="E3299" i="1"/>
  <c r="D3300" i="1"/>
  <c r="E3300" i="1"/>
  <c r="D3301" i="1"/>
  <c r="E3301" i="1"/>
  <c r="D3302" i="1"/>
  <c r="E3302" i="1"/>
  <c r="D3303" i="1"/>
  <c r="E3303" i="1"/>
  <c r="D3304" i="1"/>
  <c r="E3304" i="1"/>
  <c r="D3305" i="1"/>
  <c r="E3305" i="1"/>
  <c r="D3306" i="1"/>
  <c r="E3306" i="1"/>
  <c r="D3307" i="1"/>
  <c r="E3307" i="1"/>
  <c r="D3308" i="1"/>
  <c r="E3308" i="1"/>
  <c r="D3309" i="1"/>
  <c r="E3309" i="1"/>
  <c r="D3310" i="1"/>
  <c r="E3310" i="1"/>
  <c r="D3311" i="1"/>
  <c r="E3311" i="1"/>
  <c r="D3312" i="1"/>
  <c r="E3312" i="1"/>
  <c r="D3313" i="1"/>
  <c r="E3313" i="1"/>
  <c r="D3314" i="1"/>
  <c r="E3314" i="1"/>
  <c r="D3315" i="1"/>
  <c r="E3315" i="1"/>
  <c r="D3316" i="1"/>
  <c r="E3316" i="1"/>
  <c r="D3317" i="1"/>
  <c r="E3317" i="1"/>
  <c r="D3318" i="1"/>
  <c r="E3318" i="1"/>
  <c r="D3319" i="1"/>
  <c r="E3319" i="1"/>
  <c r="D3320" i="1"/>
  <c r="E3320" i="1"/>
  <c r="D3321" i="1"/>
  <c r="E3321" i="1"/>
  <c r="D3322" i="1"/>
  <c r="E3322" i="1"/>
  <c r="D3323" i="1"/>
  <c r="E3323" i="1"/>
  <c r="D3324" i="1"/>
  <c r="E3324" i="1"/>
  <c r="D3325" i="1"/>
  <c r="E3325" i="1"/>
  <c r="D3326" i="1"/>
  <c r="E3326" i="1"/>
  <c r="D3327" i="1"/>
  <c r="E3327" i="1"/>
  <c r="D3328" i="1"/>
  <c r="E3328" i="1"/>
  <c r="D3329" i="1"/>
  <c r="E3329" i="1"/>
  <c r="D3330" i="1"/>
  <c r="E3330" i="1"/>
  <c r="D3331" i="1"/>
  <c r="E3331" i="1"/>
  <c r="D3332" i="1"/>
  <c r="E3332" i="1"/>
  <c r="D3333" i="1"/>
  <c r="E3333" i="1"/>
  <c r="D3334" i="1"/>
  <c r="E3334" i="1"/>
  <c r="D3335" i="1"/>
  <c r="E3335" i="1"/>
  <c r="D3336" i="1"/>
  <c r="E3336" i="1"/>
  <c r="D3337" i="1"/>
  <c r="E3337" i="1"/>
  <c r="D3338" i="1"/>
  <c r="E3338" i="1"/>
  <c r="D3339" i="1"/>
  <c r="E3339" i="1"/>
  <c r="D3340" i="1"/>
  <c r="E3340" i="1"/>
  <c r="D3341" i="1"/>
  <c r="E3341" i="1"/>
  <c r="D3342" i="1"/>
  <c r="E3342" i="1"/>
  <c r="D3343" i="1"/>
  <c r="E3343" i="1"/>
  <c r="D3344" i="1"/>
  <c r="E3344" i="1"/>
  <c r="D3345" i="1"/>
  <c r="E3345" i="1"/>
  <c r="D3346" i="1"/>
  <c r="E3346" i="1"/>
  <c r="D3347" i="1"/>
  <c r="E3347" i="1"/>
  <c r="D3348" i="1"/>
  <c r="E3348" i="1"/>
  <c r="D3349" i="1"/>
  <c r="E3349" i="1"/>
  <c r="D3350" i="1"/>
  <c r="E3350" i="1"/>
  <c r="D3351" i="1"/>
  <c r="E3351" i="1"/>
  <c r="D3352" i="1"/>
  <c r="E3352" i="1"/>
  <c r="D3353" i="1"/>
  <c r="E3353" i="1"/>
  <c r="D3354" i="1"/>
  <c r="E3354" i="1"/>
  <c r="D3355" i="1"/>
  <c r="E3355" i="1"/>
  <c r="D3356" i="1"/>
  <c r="E3356" i="1"/>
  <c r="D3357" i="1"/>
  <c r="E3357" i="1"/>
  <c r="D3358" i="1"/>
  <c r="E3358" i="1"/>
  <c r="D3359" i="1"/>
  <c r="E3359" i="1"/>
  <c r="D3360" i="1"/>
  <c r="E3360" i="1"/>
  <c r="D3361" i="1"/>
  <c r="E3361" i="1"/>
  <c r="D3362" i="1"/>
  <c r="E3362" i="1"/>
  <c r="D3363" i="1"/>
  <c r="E3363" i="1"/>
  <c r="D3364" i="1"/>
  <c r="E3364" i="1"/>
  <c r="D3365" i="1"/>
  <c r="E3365" i="1"/>
  <c r="D3366" i="1"/>
  <c r="E3366" i="1"/>
  <c r="D3367" i="1"/>
  <c r="E3367" i="1"/>
  <c r="D3368" i="1"/>
  <c r="E3368" i="1"/>
  <c r="D3369" i="1"/>
  <c r="E3369" i="1"/>
  <c r="D3370" i="1"/>
  <c r="E3370" i="1"/>
  <c r="D3371" i="1"/>
  <c r="E3371" i="1"/>
  <c r="D3372" i="1"/>
  <c r="E3372" i="1"/>
  <c r="D3373" i="1"/>
  <c r="E3373" i="1"/>
  <c r="D3374" i="1"/>
  <c r="E3374" i="1"/>
  <c r="D3375" i="1"/>
  <c r="E3375" i="1"/>
  <c r="D3376" i="1"/>
  <c r="E3376" i="1"/>
  <c r="D3377" i="1"/>
  <c r="E3377" i="1"/>
  <c r="D3378" i="1"/>
  <c r="E3378" i="1"/>
  <c r="D3379" i="1"/>
  <c r="E3379" i="1"/>
  <c r="D3380" i="1"/>
  <c r="E3380" i="1"/>
  <c r="D3381" i="1"/>
  <c r="E3381" i="1"/>
  <c r="D3382" i="1"/>
  <c r="E3382" i="1"/>
  <c r="D3383" i="1"/>
  <c r="E3383" i="1"/>
  <c r="D3384" i="1"/>
  <c r="E3384" i="1"/>
  <c r="D3385" i="1"/>
  <c r="E3385" i="1"/>
  <c r="D3386" i="1"/>
  <c r="E3386" i="1"/>
  <c r="D3387" i="1"/>
  <c r="E3387" i="1"/>
  <c r="D3388" i="1"/>
  <c r="E3388" i="1"/>
  <c r="D3389" i="1"/>
  <c r="E3389" i="1"/>
  <c r="D3390" i="1"/>
  <c r="E3390" i="1"/>
  <c r="D3391" i="1"/>
  <c r="E3391" i="1"/>
  <c r="D3392" i="1"/>
  <c r="E3392" i="1"/>
  <c r="D3393" i="1"/>
  <c r="E3393" i="1"/>
  <c r="D3394" i="1"/>
  <c r="E3394" i="1"/>
  <c r="D3395" i="1"/>
  <c r="E3395" i="1"/>
  <c r="D3396" i="1"/>
  <c r="E3396" i="1"/>
  <c r="D3397" i="1"/>
  <c r="E3397" i="1"/>
  <c r="D3398" i="1"/>
  <c r="E3398" i="1"/>
  <c r="D3399" i="1"/>
  <c r="E3399" i="1"/>
  <c r="D3400" i="1"/>
  <c r="E3400" i="1"/>
  <c r="D3401" i="1"/>
  <c r="E3401" i="1"/>
  <c r="D3402" i="1"/>
  <c r="E3402" i="1"/>
  <c r="D3403" i="1"/>
  <c r="E3403" i="1"/>
  <c r="D3404" i="1"/>
  <c r="E3404" i="1"/>
  <c r="D3405" i="1"/>
  <c r="E3405" i="1"/>
  <c r="D3406" i="1"/>
  <c r="E3406" i="1"/>
  <c r="D3407" i="1"/>
  <c r="E3407" i="1"/>
  <c r="D3408" i="1"/>
  <c r="E3408" i="1"/>
  <c r="D3409" i="1"/>
  <c r="E3409" i="1"/>
  <c r="D3410" i="1"/>
  <c r="E3410" i="1"/>
  <c r="D3411" i="1"/>
  <c r="E3411" i="1"/>
  <c r="D3412" i="1"/>
  <c r="E3412" i="1"/>
  <c r="D3413" i="1"/>
  <c r="E3413" i="1"/>
  <c r="D3414" i="1"/>
  <c r="E3414" i="1"/>
  <c r="D3415" i="1"/>
  <c r="E3415" i="1"/>
  <c r="D3416" i="1"/>
  <c r="E3416" i="1"/>
  <c r="D3417" i="1"/>
  <c r="E3417" i="1"/>
  <c r="D3418" i="1"/>
  <c r="E3418" i="1"/>
  <c r="D3419" i="1"/>
  <c r="E3419" i="1"/>
  <c r="D3420" i="1"/>
  <c r="E3420" i="1"/>
  <c r="D3421" i="1"/>
  <c r="E3421" i="1"/>
  <c r="D3422" i="1"/>
  <c r="E3422" i="1"/>
  <c r="D3423" i="1"/>
  <c r="E3423" i="1"/>
  <c r="D3424" i="1"/>
  <c r="E3424" i="1"/>
  <c r="D3425" i="1"/>
  <c r="E3425" i="1"/>
  <c r="D3426" i="1"/>
  <c r="E3426" i="1"/>
  <c r="D3427" i="1"/>
  <c r="E3427" i="1"/>
  <c r="D3428" i="1"/>
  <c r="E3428" i="1"/>
  <c r="D3429" i="1"/>
  <c r="E3429" i="1"/>
  <c r="D3430" i="1"/>
  <c r="E3430" i="1"/>
  <c r="D3431" i="1"/>
  <c r="E3431" i="1"/>
  <c r="D3432" i="1"/>
  <c r="E3432" i="1"/>
  <c r="D3433" i="1"/>
  <c r="E3433" i="1"/>
  <c r="D3434" i="1"/>
  <c r="E3434" i="1"/>
  <c r="D3435" i="1"/>
  <c r="E3435" i="1"/>
  <c r="D3436" i="1"/>
  <c r="E3436" i="1"/>
  <c r="D3437" i="1"/>
  <c r="E3437" i="1"/>
  <c r="D3438" i="1"/>
  <c r="E3438" i="1"/>
  <c r="D3439" i="1"/>
  <c r="E3439" i="1"/>
  <c r="D3440" i="1"/>
  <c r="E3440" i="1"/>
  <c r="D3441" i="1"/>
  <c r="E3441" i="1"/>
  <c r="D3442" i="1"/>
  <c r="E3442" i="1"/>
  <c r="D3443" i="1"/>
  <c r="E3443" i="1"/>
  <c r="D3444" i="1"/>
  <c r="E3444" i="1"/>
  <c r="D3445" i="1"/>
  <c r="E3445" i="1"/>
  <c r="D3446" i="1"/>
  <c r="E3446" i="1"/>
  <c r="D3447" i="1"/>
  <c r="E3447" i="1"/>
  <c r="D3448" i="1"/>
  <c r="E3448" i="1"/>
  <c r="D3449" i="1"/>
  <c r="E3449" i="1"/>
  <c r="D3450" i="1"/>
  <c r="E3450" i="1"/>
  <c r="D3451" i="1"/>
  <c r="E3451" i="1"/>
  <c r="D3452" i="1"/>
  <c r="E3452" i="1"/>
  <c r="D3453" i="1"/>
  <c r="E3453" i="1"/>
  <c r="D3454" i="1"/>
  <c r="E3454" i="1"/>
  <c r="D3455" i="1"/>
  <c r="E3455" i="1"/>
  <c r="D3456" i="1"/>
  <c r="E3456" i="1"/>
  <c r="D3457" i="1"/>
  <c r="E3457" i="1"/>
  <c r="D3458" i="1"/>
  <c r="E3458" i="1"/>
  <c r="D3459" i="1"/>
  <c r="E3459" i="1"/>
  <c r="D3460" i="1"/>
  <c r="E3460" i="1"/>
  <c r="D3461" i="1"/>
  <c r="E3461" i="1"/>
  <c r="D3462" i="1"/>
  <c r="E3462" i="1"/>
  <c r="D3463" i="1"/>
  <c r="E3463" i="1"/>
  <c r="D3464" i="1"/>
  <c r="E3464" i="1"/>
  <c r="D3465" i="1"/>
  <c r="E3465" i="1"/>
  <c r="D3466" i="1"/>
  <c r="E3466" i="1"/>
  <c r="D3467" i="1"/>
  <c r="E3467" i="1"/>
  <c r="D3468" i="1"/>
  <c r="E3468" i="1"/>
  <c r="D3469" i="1"/>
  <c r="E3469" i="1"/>
  <c r="D3470" i="1"/>
  <c r="E3470" i="1"/>
  <c r="D3471" i="1"/>
  <c r="E3471" i="1"/>
  <c r="D3472" i="1"/>
  <c r="E3472" i="1"/>
  <c r="D3473" i="1"/>
  <c r="E3473" i="1"/>
  <c r="D3474" i="1"/>
  <c r="E3474" i="1"/>
  <c r="D3475" i="1"/>
  <c r="E3475" i="1"/>
  <c r="D3476" i="1"/>
  <c r="E3476" i="1"/>
  <c r="D3477" i="1"/>
  <c r="E3477" i="1"/>
  <c r="D3478" i="1"/>
  <c r="E3478" i="1"/>
  <c r="D3479" i="1"/>
  <c r="E3479" i="1"/>
  <c r="D3480" i="1"/>
  <c r="E3480" i="1"/>
  <c r="D3481" i="1"/>
  <c r="E3481" i="1"/>
  <c r="D3482" i="1"/>
  <c r="E3482" i="1"/>
  <c r="D3483" i="1"/>
  <c r="E3483" i="1"/>
  <c r="D3484" i="1"/>
  <c r="E3484" i="1"/>
  <c r="D3485" i="1"/>
  <c r="E3485" i="1"/>
  <c r="D3486" i="1"/>
  <c r="E3486" i="1"/>
  <c r="D3487" i="1"/>
  <c r="E3487" i="1"/>
  <c r="D3488" i="1"/>
  <c r="E3488" i="1"/>
  <c r="D3489" i="1"/>
  <c r="E3489" i="1"/>
  <c r="D3490" i="1"/>
  <c r="E3490" i="1"/>
  <c r="D3491" i="1"/>
  <c r="E3491" i="1"/>
  <c r="D3492" i="1"/>
  <c r="E3492" i="1"/>
  <c r="D3493" i="1"/>
  <c r="E3493" i="1"/>
  <c r="D3494" i="1"/>
  <c r="E3494" i="1"/>
  <c r="D3495" i="1"/>
  <c r="E3495" i="1"/>
  <c r="D3496" i="1"/>
  <c r="E3496" i="1"/>
  <c r="D3497" i="1"/>
  <c r="E3497" i="1"/>
  <c r="D3498" i="1"/>
  <c r="E3498" i="1"/>
  <c r="D3499" i="1"/>
  <c r="E3499" i="1"/>
  <c r="D3500" i="1"/>
  <c r="E3500" i="1"/>
  <c r="D3501" i="1"/>
  <c r="E3501" i="1"/>
  <c r="D3502" i="1"/>
  <c r="E3502" i="1"/>
  <c r="D3503" i="1"/>
  <c r="E3503" i="1"/>
  <c r="D3504" i="1"/>
  <c r="E3504" i="1"/>
  <c r="D3505" i="1"/>
  <c r="E3505" i="1"/>
  <c r="D3506" i="1"/>
  <c r="E3506" i="1"/>
  <c r="D3507" i="1"/>
  <c r="E3507" i="1"/>
  <c r="D3508" i="1"/>
  <c r="E3508" i="1"/>
  <c r="D3509" i="1"/>
  <c r="E3509" i="1"/>
  <c r="D3510" i="1"/>
  <c r="E3510" i="1"/>
  <c r="D3511" i="1"/>
  <c r="E3511" i="1"/>
  <c r="D3512" i="1"/>
  <c r="E3512" i="1"/>
  <c r="D3513" i="1"/>
  <c r="E3513" i="1"/>
  <c r="D3514" i="1"/>
  <c r="E3514" i="1"/>
  <c r="D3515" i="1"/>
  <c r="E3515" i="1"/>
  <c r="D3516" i="1"/>
  <c r="E3516" i="1"/>
  <c r="D3517" i="1"/>
  <c r="E3517" i="1"/>
  <c r="D3518" i="1"/>
  <c r="E3518" i="1"/>
  <c r="D3519" i="1"/>
  <c r="E3519" i="1"/>
  <c r="D3520" i="1"/>
  <c r="E3520" i="1"/>
  <c r="D3521" i="1"/>
  <c r="E3521" i="1"/>
  <c r="D3522" i="1"/>
  <c r="E3522" i="1"/>
  <c r="D3523" i="1"/>
  <c r="E3523" i="1"/>
  <c r="D3524" i="1"/>
  <c r="E3524" i="1"/>
  <c r="D3525" i="1"/>
  <c r="E3525" i="1"/>
  <c r="D3526" i="1"/>
  <c r="E3526" i="1"/>
  <c r="D3527" i="1"/>
  <c r="E3527" i="1"/>
  <c r="D3528" i="1"/>
  <c r="E3528" i="1"/>
  <c r="D3529" i="1"/>
  <c r="E3529" i="1"/>
  <c r="D3530" i="1"/>
  <c r="E3530" i="1"/>
  <c r="D3531" i="1"/>
  <c r="E3531" i="1"/>
  <c r="D3532" i="1"/>
  <c r="E3532" i="1"/>
  <c r="D3533" i="1"/>
  <c r="E3533" i="1"/>
  <c r="D3534" i="1"/>
  <c r="E3534" i="1"/>
  <c r="D3535" i="1"/>
  <c r="E3535" i="1"/>
  <c r="D3536" i="1"/>
  <c r="E3536" i="1"/>
  <c r="D3537" i="1"/>
  <c r="E3537" i="1"/>
  <c r="D3538" i="1"/>
  <c r="E3538" i="1"/>
  <c r="D3539" i="1"/>
  <c r="E3539" i="1"/>
  <c r="D3540" i="1"/>
  <c r="E3540" i="1"/>
  <c r="D3541" i="1"/>
  <c r="E3541" i="1"/>
  <c r="D3542" i="1"/>
  <c r="E3542" i="1"/>
  <c r="D3543" i="1"/>
  <c r="E3543" i="1"/>
  <c r="D3544" i="1"/>
  <c r="E3544" i="1"/>
  <c r="D3545" i="1"/>
  <c r="E3545" i="1"/>
  <c r="D3546" i="1"/>
  <c r="E3546" i="1"/>
  <c r="D3547" i="1"/>
  <c r="E3547" i="1"/>
  <c r="D3548" i="1"/>
  <c r="E3548" i="1"/>
  <c r="D3549" i="1"/>
  <c r="E3549" i="1"/>
  <c r="D3550" i="1"/>
  <c r="E3550" i="1"/>
  <c r="D3551" i="1"/>
  <c r="E3551" i="1"/>
  <c r="D3552" i="1"/>
  <c r="E3552" i="1"/>
  <c r="D3553" i="1"/>
  <c r="E3553" i="1"/>
  <c r="D3554" i="1"/>
  <c r="E3554" i="1"/>
  <c r="D3555" i="1"/>
  <c r="E3555" i="1"/>
  <c r="D3556" i="1"/>
  <c r="E3556" i="1"/>
  <c r="D3557" i="1"/>
  <c r="E3557" i="1"/>
  <c r="D3558" i="1"/>
  <c r="E3558" i="1"/>
  <c r="D3559" i="1"/>
  <c r="E3559" i="1"/>
  <c r="D3560" i="1"/>
  <c r="E3560" i="1"/>
  <c r="D3561" i="1"/>
  <c r="E3561" i="1"/>
  <c r="D3562" i="1"/>
  <c r="E3562" i="1"/>
  <c r="D3563" i="1"/>
  <c r="E3563" i="1"/>
  <c r="D3564" i="1"/>
  <c r="E3564" i="1"/>
  <c r="D3565" i="1"/>
  <c r="E3565" i="1"/>
  <c r="D3566" i="1"/>
  <c r="E3566" i="1"/>
  <c r="D3567" i="1"/>
  <c r="E3567" i="1"/>
  <c r="D3568" i="1"/>
  <c r="E3568" i="1"/>
  <c r="D3569" i="1"/>
  <c r="E3569" i="1"/>
  <c r="D3570" i="1"/>
  <c r="E3570" i="1"/>
  <c r="D3571" i="1"/>
  <c r="E3571" i="1"/>
  <c r="D3572" i="1"/>
  <c r="E3572" i="1"/>
  <c r="D3573" i="1"/>
  <c r="E3573" i="1"/>
  <c r="D3574" i="1"/>
  <c r="E3574" i="1"/>
  <c r="D3575" i="1"/>
  <c r="E3575" i="1"/>
  <c r="D3576" i="1"/>
  <c r="E3576" i="1"/>
  <c r="D3577" i="1"/>
  <c r="E3577" i="1"/>
  <c r="D3578" i="1"/>
  <c r="E3578" i="1"/>
  <c r="D3579" i="1"/>
  <c r="E3579" i="1"/>
  <c r="D3580" i="1"/>
  <c r="E3580" i="1"/>
  <c r="D3581" i="1"/>
  <c r="E3581" i="1"/>
  <c r="D3582" i="1"/>
  <c r="E3582" i="1"/>
  <c r="D3583" i="1"/>
  <c r="E3583" i="1"/>
  <c r="D3584" i="1"/>
  <c r="E3584" i="1"/>
  <c r="D3585" i="1"/>
  <c r="E3585" i="1"/>
  <c r="D3586" i="1"/>
  <c r="E3586" i="1"/>
  <c r="D3587" i="1"/>
  <c r="E3587" i="1"/>
  <c r="D3588" i="1"/>
  <c r="E3588" i="1"/>
  <c r="D3589" i="1"/>
  <c r="E3589" i="1"/>
  <c r="D3590" i="1"/>
  <c r="E3590" i="1"/>
  <c r="D3591" i="1"/>
  <c r="E3591" i="1"/>
  <c r="D3592" i="1"/>
  <c r="E3592" i="1"/>
  <c r="D3593" i="1"/>
  <c r="E3593" i="1"/>
  <c r="D3594" i="1"/>
  <c r="E3594" i="1"/>
  <c r="D3595" i="1"/>
  <c r="E3595" i="1"/>
  <c r="D3596" i="1"/>
  <c r="E3596" i="1"/>
  <c r="D3597" i="1"/>
  <c r="E3597" i="1"/>
  <c r="D3598" i="1"/>
  <c r="E3598" i="1"/>
  <c r="D3599" i="1"/>
  <c r="E3599" i="1"/>
  <c r="D3600" i="1"/>
  <c r="E3600" i="1"/>
  <c r="D3601" i="1"/>
  <c r="E3601" i="1"/>
  <c r="D3602" i="1"/>
  <c r="E3602" i="1"/>
  <c r="D3603" i="1"/>
  <c r="E3603" i="1"/>
  <c r="D3604" i="1"/>
  <c r="E3604" i="1"/>
  <c r="D3605" i="1"/>
  <c r="E3605" i="1"/>
  <c r="D3606" i="1"/>
  <c r="E3606" i="1"/>
  <c r="D3607" i="1"/>
  <c r="E3607" i="1"/>
  <c r="D3608" i="1"/>
  <c r="E3608" i="1"/>
  <c r="D3609" i="1"/>
  <c r="E3609" i="1"/>
  <c r="D3610" i="1"/>
  <c r="E3610" i="1"/>
  <c r="D3611" i="1"/>
  <c r="E3611" i="1"/>
  <c r="D3612" i="1"/>
  <c r="E3612" i="1"/>
  <c r="D3613" i="1"/>
  <c r="E3613" i="1"/>
  <c r="D3614" i="1"/>
  <c r="E3614" i="1"/>
  <c r="D3615" i="1"/>
  <c r="E3615" i="1"/>
  <c r="D3616" i="1"/>
  <c r="E3616" i="1"/>
  <c r="D3617" i="1"/>
  <c r="E3617" i="1"/>
  <c r="D3618" i="1"/>
  <c r="E3618" i="1"/>
  <c r="D3619" i="1"/>
  <c r="E3619" i="1"/>
  <c r="D3620" i="1"/>
  <c r="E3620" i="1"/>
  <c r="D3621" i="1"/>
  <c r="E3621" i="1"/>
  <c r="D3622" i="1"/>
  <c r="E3622" i="1"/>
  <c r="D3623" i="1"/>
  <c r="E3623" i="1"/>
  <c r="D3624" i="1"/>
  <c r="E3624" i="1"/>
  <c r="D3625" i="1"/>
  <c r="E3625" i="1"/>
  <c r="D3626" i="1"/>
  <c r="E3626" i="1"/>
  <c r="D3627" i="1"/>
  <c r="E3627" i="1"/>
  <c r="D3628" i="1"/>
  <c r="E3628" i="1"/>
  <c r="D3629" i="1"/>
  <c r="E3629" i="1"/>
  <c r="D3630" i="1"/>
  <c r="E3630" i="1"/>
  <c r="D3631" i="1"/>
  <c r="E3631" i="1"/>
  <c r="D3632" i="1"/>
  <c r="E3632" i="1"/>
  <c r="D3633" i="1"/>
  <c r="E3633" i="1"/>
  <c r="D3634" i="1"/>
  <c r="E3634" i="1"/>
  <c r="D3635" i="1"/>
  <c r="E3635" i="1"/>
  <c r="D3636" i="1"/>
  <c r="E3636" i="1"/>
  <c r="D3637" i="1"/>
  <c r="E3637" i="1"/>
  <c r="D3638" i="1"/>
  <c r="E3638" i="1"/>
  <c r="D3639" i="1"/>
  <c r="E3639" i="1"/>
  <c r="D3640" i="1"/>
  <c r="E3640" i="1"/>
  <c r="D3641" i="1"/>
  <c r="E3641" i="1"/>
  <c r="D3642" i="1"/>
  <c r="E3642" i="1"/>
  <c r="D3643" i="1"/>
  <c r="E3643" i="1"/>
  <c r="D3644" i="1"/>
  <c r="E3644" i="1"/>
  <c r="D3645" i="1"/>
  <c r="E3645" i="1"/>
  <c r="D3646" i="1"/>
  <c r="E3646" i="1"/>
  <c r="D3647" i="1"/>
  <c r="E3647" i="1"/>
  <c r="D3648" i="1"/>
  <c r="E3648" i="1"/>
  <c r="D3649" i="1"/>
  <c r="E3649" i="1"/>
  <c r="D3650" i="1"/>
  <c r="E3650" i="1"/>
  <c r="D3651" i="1"/>
  <c r="E3651" i="1"/>
  <c r="D3652" i="1"/>
  <c r="E3652" i="1"/>
  <c r="D3653" i="1"/>
  <c r="E3653" i="1"/>
  <c r="D3654" i="1"/>
  <c r="E3654" i="1"/>
  <c r="D3655" i="1"/>
  <c r="E3655" i="1"/>
  <c r="D3656" i="1"/>
  <c r="E3656" i="1"/>
  <c r="D3657" i="1"/>
  <c r="E3657" i="1"/>
  <c r="D3658" i="1"/>
  <c r="E3658" i="1"/>
  <c r="D3659" i="1"/>
  <c r="E3659" i="1"/>
  <c r="D3660" i="1"/>
  <c r="E3660" i="1"/>
  <c r="D3661" i="1"/>
  <c r="E3661" i="1"/>
  <c r="D3662" i="1"/>
  <c r="E3662" i="1"/>
  <c r="D3663" i="1"/>
  <c r="E3663" i="1"/>
  <c r="D3664" i="1"/>
  <c r="E3664" i="1"/>
  <c r="D3665" i="1"/>
  <c r="E3665" i="1"/>
  <c r="D3666" i="1"/>
  <c r="E3666" i="1"/>
  <c r="D3667" i="1"/>
  <c r="E3667" i="1"/>
  <c r="D3668" i="1"/>
  <c r="E3668" i="1"/>
  <c r="D3669" i="1"/>
  <c r="E3669" i="1"/>
  <c r="D3670" i="1"/>
  <c r="E3670" i="1"/>
  <c r="D3671" i="1"/>
  <c r="E3671" i="1"/>
  <c r="D3672" i="1"/>
  <c r="E3672" i="1"/>
  <c r="D3673" i="1"/>
  <c r="E3673" i="1"/>
  <c r="D3674" i="1"/>
  <c r="E3674" i="1"/>
  <c r="D3675" i="1"/>
  <c r="E3675" i="1"/>
  <c r="D3676" i="1"/>
  <c r="E3676" i="1"/>
  <c r="D3677" i="1"/>
  <c r="E3677" i="1"/>
  <c r="D3678" i="1"/>
  <c r="E3678" i="1"/>
  <c r="D3679" i="1"/>
  <c r="E3679" i="1"/>
  <c r="D3680" i="1"/>
  <c r="E3680" i="1"/>
  <c r="D3681" i="1"/>
  <c r="E3681" i="1"/>
  <c r="D3682" i="1"/>
  <c r="E3682" i="1"/>
  <c r="D3683" i="1"/>
  <c r="E3683" i="1"/>
  <c r="D3684" i="1"/>
  <c r="E3684" i="1"/>
  <c r="D3685" i="1"/>
  <c r="E3685" i="1"/>
  <c r="D3686" i="1"/>
  <c r="E3686" i="1"/>
  <c r="D3687" i="1"/>
  <c r="E3687" i="1"/>
  <c r="D3688" i="1"/>
  <c r="E3688" i="1"/>
  <c r="D3689" i="1"/>
  <c r="E3689" i="1"/>
  <c r="D3690" i="1"/>
  <c r="E3690" i="1"/>
  <c r="D3691" i="1"/>
  <c r="E3691" i="1"/>
  <c r="D3692" i="1"/>
  <c r="E3692" i="1"/>
  <c r="D3693" i="1"/>
  <c r="E3693" i="1"/>
  <c r="D3694" i="1"/>
  <c r="E3694" i="1"/>
  <c r="D3695" i="1"/>
  <c r="E3695" i="1"/>
  <c r="D3696" i="1"/>
  <c r="E3696" i="1"/>
  <c r="D3697" i="1"/>
  <c r="E3697" i="1"/>
  <c r="D3698" i="1"/>
  <c r="E3698" i="1"/>
  <c r="D3699" i="1"/>
  <c r="E3699" i="1"/>
  <c r="D3700" i="1"/>
  <c r="E3700" i="1"/>
  <c r="D3701" i="1"/>
  <c r="E3701" i="1"/>
  <c r="D3702" i="1"/>
  <c r="E3702" i="1"/>
  <c r="D3703" i="1"/>
  <c r="E3703" i="1"/>
  <c r="D3704" i="1"/>
  <c r="E3704" i="1"/>
  <c r="D3705" i="1"/>
  <c r="E3705" i="1"/>
  <c r="D3706" i="1"/>
  <c r="E3706" i="1"/>
  <c r="D3707" i="1"/>
  <c r="E3707" i="1"/>
  <c r="D3708" i="1"/>
  <c r="E3708" i="1"/>
  <c r="D3709" i="1"/>
  <c r="E3709" i="1"/>
  <c r="D3710" i="1"/>
  <c r="E3710" i="1"/>
  <c r="D3711" i="1"/>
  <c r="E3711" i="1"/>
  <c r="D3712" i="1"/>
  <c r="E3712" i="1"/>
  <c r="D3713" i="1"/>
  <c r="E3713" i="1"/>
  <c r="D3714" i="1"/>
  <c r="E3714" i="1"/>
  <c r="D3715" i="1"/>
  <c r="E3715" i="1"/>
  <c r="D3716" i="1"/>
  <c r="E3716" i="1"/>
  <c r="D3717" i="1"/>
  <c r="E3717" i="1"/>
  <c r="D3718" i="1"/>
  <c r="E3718" i="1"/>
  <c r="D3719" i="1"/>
  <c r="E3719" i="1"/>
  <c r="D3720" i="1"/>
  <c r="E3720" i="1"/>
  <c r="D3721" i="1"/>
  <c r="E3721" i="1"/>
  <c r="D3722" i="1"/>
  <c r="E3722" i="1"/>
  <c r="D3723" i="1"/>
  <c r="E3723" i="1"/>
  <c r="D3724" i="1"/>
  <c r="E3724" i="1"/>
  <c r="D3725" i="1"/>
  <c r="E3725" i="1"/>
  <c r="D3726" i="1"/>
  <c r="E3726" i="1"/>
  <c r="D3727" i="1"/>
  <c r="E3727" i="1"/>
  <c r="D3728" i="1"/>
  <c r="E3728" i="1"/>
  <c r="D3729" i="1"/>
  <c r="E3729" i="1"/>
  <c r="D3730" i="1"/>
  <c r="E3730" i="1"/>
  <c r="D3731" i="1"/>
  <c r="E3731" i="1"/>
  <c r="D3732" i="1"/>
  <c r="E3732" i="1"/>
  <c r="D3733" i="1"/>
  <c r="E3733" i="1"/>
  <c r="D3734" i="1"/>
  <c r="E3734" i="1"/>
  <c r="D3735" i="1"/>
  <c r="E3735" i="1"/>
  <c r="D3736" i="1"/>
  <c r="E3736" i="1"/>
  <c r="D3737" i="1"/>
  <c r="E3737" i="1"/>
  <c r="D3738" i="1"/>
  <c r="E3738" i="1"/>
  <c r="D3739" i="1"/>
  <c r="E3739" i="1"/>
  <c r="D3740" i="1"/>
  <c r="E3740" i="1"/>
  <c r="D3741" i="1"/>
  <c r="E3741" i="1"/>
  <c r="D3742" i="1"/>
  <c r="E3742" i="1"/>
  <c r="D3743" i="1"/>
  <c r="E3743" i="1"/>
  <c r="D3744" i="1"/>
  <c r="E3744" i="1"/>
  <c r="D3745" i="1"/>
  <c r="E3745" i="1"/>
  <c r="D3746" i="1"/>
  <c r="E3746" i="1"/>
  <c r="D3747" i="1"/>
  <c r="E3747" i="1"/>
  <c r="D3748" i="1"/>
  <c r="E3748" i="1"/>
  <c r="D3749" i="1"/>
  <c r="E3749" i="1"/>
  <c r="D3750" i="1"/>
  <c r="E3750" i="1"/>
  <c r="D3751" i="1"/>
  <c r="E3751" i="1"/>
  <c r="D3752" i="1"/>
  <c r="E3752" i="1"/>
  <c r="D3753" i="1"/>
  <c r="E3753" i="1"/>
  <c r="D3754" i="1"/>
  <c r="E3754" i="1"/>
  <c r="D3755" i="1"/>
  <c r="E3755" i="1"/>
  <c r="D3756" i="1"/>
  <c r="E3756" i="1"/>
  <c r="D3757" i="1"/>
  <c r="E3757" i="1"/>
  <c r="D3758" i="1"/>
  <c r="E3758" i="1"/>
  <c r="D3759" i="1"/>
  <c r="E3759" i="1"/>
  <c r="D3760" i="1"/>
  <c r="E3760" i="1"/>
  <c r="D3761" i="1"/>
  <c r="E3761" i="1"/>
  <c r="D3762" i="1"/>
  <c r="E3762" i="1"/>
  <c r="D3763" i="1"/>
  <c r="E3763" i="1"/>
  <c r="D3764" i="1"/>
  <c r="E3764" i="1"/>
  <c r="D3765" i="1"/>
  <c r="E3765" i="1"/>
  <c r="D3766" i="1"/>
  <c r="E3766" i="1"/>
  <c r="D3767" i="1"/>
  <c r="E3767" i="1"/>
  <c r="D3768" i="1"/>
  <c r="E3768" i="1"/>
  <c r="D3769" i="1"/>
  <c r="E3769" i="1"/>
  <c r="D3770" i="1"/>
  <c r="E3770" i="1"/>
  <c r="D3771" i="1"/>
  <c r="E3771" i="1"/>
  <c r="D3772" i="1"/>
  <c r="E3772" i="1"/>
  <c r="D3773" i="1"/>
  <c r="E3773" i="1"/>
  <c r="D3774" i="1"/>
  <c r="E3774" i="1"/>
  <c r="D3775" i="1"/>
  <c r="E3775" i="1"/>
  <c r="D3776" i="1"/>
  <c r="E3776" i="1"/>
  <c r="D3777" i="1"/>
  <c r="E3777" i="1"/>
  <c r="D3778" i="1"/>
  <c r="E3778" i="1"/>
  <c r="D3779" i="1"/>
  <c r="E3779" i="1"/>
  <c r="D3780" i="1"/>
  <c r="E3780" i="1"/>
  <c r="D3781" i="1"/>
  <c r="E3781" i="1"/>
  <c r="D3782" i="1"/>
  <c r="E3782" i="1"/>
  <c r="D3783" i="1"/>
  <c r="E3783" i="1"/>
  <c r="D3784" i="1"/>
  <c r="E3784" i="1"/>
  <c r="D3785" i="1"/>
  <c r="E3785" i="1"/>
  <c r="D3786" i="1"/>
  <c r="E3786" i="1"/>
  <c r="D3787" i="1"/>
  <c r="E3787" i="1"/>
  <c r="D3788" i="1"/>
  <c r="E3788" i="1"/>
  <c r="D3789" i="1"/>
  <c r="E3789" i="1"/>
  <c r="D3790" i="1"/>
  <c r="E3790" i="1"/>
  <c r="D3791" i="1"/>
  <c r="E3791" i="1"/>
  <c r="D3792" i="1"/>
  <c r="E3792" i="1"/>
  <c r="D3793" i="1"/>
  <c r="E3793" i="1"/>
  <c r="D3794" i="1"/>
  <c r="E3794" i="1"/>
  <c r="D3795" i="1"/>
  <c r="E3795" i="1"/>
  <c r="D3796" i="1"/>
  <c r="E3796" i="1"/>
  <c r="D3797" i="1"/>
  <c r="E3797" i="1"/>
  <c r="D3798" i="1"/>
  <c r="E3798" i="1"/>
  <c r="D3799" i="1"/>
  <c r="E3799" i="1"/>
  <c r="D3800" i="1"/>
  <c r="E3800" i="1"/>
  <c r="D3801" i="1"/>
  <c r="E3801" i="1"/>
  <c r="D3802" i="1"/>
  <c r="E3802" i="1"/>
  <c r="D3803" i="1"/>
  <c r="E3803" i="1"/>
  <c r="D3804" i="1"/>
  <c r="E3804" i="1"/>
  <c r="D3805" i="1"/>
  <c r="E3805" i="1"/>
  <c r="D3806" i="1"/>
  <c r="E3806" i="1"/>
  <c r="D3807" i="1"/>
  <c r="E3807" i="1"/>
  <c r="D3808" i="1"/>
  <c r="E3808" i="1"/>
  <c r="D3809" i="1"/>
  <c r="E3809" i="1"/>
  <c r="D3810" i="1"/>
  <c r="E3810" i="1"/>
  <c r="D3811" i="1"/>
  <c r="E3811" i="1"/>
  <c r="D3812" i="1"/>
  <c r="E3812" i="1"/>
  <c r="D3813" i="1"/>
  <c r="E3813" i="1"/>
  <c r="D3814" i="1"/>
  <c r="E3814" i="1"/>
  <c r="D3815" i="1"/>
  <c r="E3815" i="1"/>
  <c r="D3816" i="1"/>
  <c r="E3816" i="1"/>
  <c r="D3817" i="1"/>
  <c r="E3817" i="1"/>
  <c r="D3818" i="1"/>
  <c r="E3818" i="1"/>
  <c r="D3819" i="1"/>
  <c r="E3819" i="1"/>
  <c r="D3820" i="1"/>
  <c r="E3820" i="1"/>
  <c r="D3821" i="1"/>
  <c r="E3821" i="1"/>
  <c r="D3822" i="1"/>
  <c r="E3822" i="1"/>
  <c r="D3823" i="1"/>
  <c r="E3823" i="1"/>
  <c r="D3824" i="1"/>
  <c r="E3824" i="1"/>
  <c r="D3825" i="1"/>
  <c r="E3825" i="1"/>
  <c r="D3826" i="1"/>
  <c r="E3826" i="1"/>
  <c r="D3827" i="1"/>
  <c r="E3827" i="1"/>
  <c r="D3828" i="1"/>
  <c r="E3828" i="1"/>
  <c r="D3829" i="1"/>
  <c r="E3829" i="1"/>
  <c r="D3830" i="1"/>
  <c r="E3830" i="1"/>
  <c r="D3831" i="1"/>
  <c r="E3831" i="1"/>
  <c r="D3832" i="1"/>
  <c r="E3832" i="1"/>
  <c r="D3833" i="1"/>
  <c r="E3833" i="1"/>
  <c r="D3834" i="1"/>
  <c r="E3834" i="1"/>
  <c r="D3835" i="1"/>
  <c r="E3835" i="1"/>
  <c r="D3836" i="1"/>
  <c r="E3836" i="1"/>
  <c r="D3837" i="1"/>
  <c r="E3837" i="1"/>
  <c r="D3838" i="1"/>
  <c r="E3838" i="1"/>
  <c r="D3839" i="1"/>
  <c r="E3839" i="1"/>
  <c r="D3840" i="1"/>
  <c r="E3840" i="1"/>
  <c r="D3841" i="1"/>
  <c r="E3841" i="1"/>
  <c r="D3842" i="1"/>
  <c r="E3842" i="1"/>
  <c r="D3843" i="1"/>
  <c r="E3843" i="1"/>
  <c r="D3844" i="1"/>
  <c r="E3844" i="1"/>
  <c r="D3845" i="1"/>
  <c r="E3845" i="1"/>
  <c r="D3846" i="1"/>
  <c r="E3846" i="1"/>
  <c r="D3847" i="1"/>
  <c r="E3847" i="1"/>
  <c r="D3848" i="1"/>
  <c r="E3848" i="1"/>
  <c r="D3849" i="1"/>
  <c r="E3849" i="1"/>
  <c r="D3850" i="1"/>
  <c r="E3850" i="1"/>
  <c r="D3851" i="1"/>
  <c r="E3851" i="1"/>
  <c r="D3852" i="1"/>
  <c r="E3852" i="1"/>
  <c r="D3853" i="1"/>
  <c r="E3853" i="1"/>
  <c r="D3854" i="1"/>
  <c r="E3854" i="1"/>
  <c r="D3855" i="1"/>
  <c r="E3855" i="1"/>
  <c r="D3856" i="1"/>
  <c r="E3856" i="1"/>
  <c r="D3857" i="1"/>
  <c r="E3857" i="1"/>
  <c r="D3858" i="1"/>
  <c r="E3858" i="1"/>
  <c r="D3859" i="1"/>
  <c r="E3859" i="1"/>
  <c r="D3860" i="1"/>
  <c r="E3860" i="1"/>
  <c r="D3861" i="1"/>
  <c r="E3861" i="1"/>
  <c r="D3862" i="1"/>
  <c r="E3862" i="1"/>
  <c r="D3863" i="1"/>
  <c r="E3863" i="1"/>
  <c r="D3864" i="1"/>
  <c r="E3864" i="1"/>
  <c r="D3865" i="1"/>
  <c r="E3865" i="1"/>
  <c r="D3866" i="1"/>
  <c r="E3866" i="1"/>
  <c r="D3867" i="1"/>
  <c r="E3867" i="1"/>
  <c r="D3868" i="1"/>
  <c r="E3868" i="1"/>
  <c r="D3869" i="1"/>
  <c r="E3869" i="1"/>
  <c r="D3870" i="1"/>
  <c r="E3870" i="1"/>
  <c r="D3871" i="1"/>
  <c r="E3871" i="1"/>
  <c r="D3872" i="1"/>
  <c r="E3872" i="1"/>
  <c r="D3873" i="1"/>
  <c r="E3873" i="1"/>
  <c r="D3874" i="1"/>
  <c r="E3874" i="1"/>
  <c r="D3875" i="1"/>
  <c r="E3875" i="1"/>
  <c r="D3876" i="1"/>
  <c r="E3876" i="1"/>
  <c r="D3877" i="1"/>
  <c r="E3877" i="1"/>
  <c r="D3878" i="1"/>
  <c r="E3878" i="1"/>
  <c r="D3879" i="1"/>
  <c r="E3879" i="1"/>
  <c r="D3880" i="1"/>
  <c r="E3880" i="1"/>
  <c r="D3881" i="1"/>
  <c r="E3881" i="1"/>
  <c r="D3882" i="1"/>
  <c r="E3882" i="1"/>
  <c r="D3883" i="1"/>
  <c r="E3883" i="1"/>
  <c r="D3884" i="1"/>
  <c r="E3884" i="1"/>
  <c r="D3885" i="1"/>
  <c r="E3885" i="1"/>
  <c r="D3886" i="1"/>
  <c r="E3886" i="1"/>
  <c r="D3887" i="1"/>
  <c r="E3887" i="1"/>
  <c r="D3888" i="1"/>
  <c r="E3888" i="1"/>
  <c r="D3889" i="1"/>
  <c r="E3889" i="1"/>
  <c r="D3890" i="1"/>
  <c r="E3890" i="1"/>
  <c r="D3891" i="1"/>
  <c r="E3891" i="1"/>
  <c r="D3892" i="1"/>
  <c r="E3892" i="1"/>
  <c r="D3893" i="1"/>
  <c r="E3893" i="1"/>
  <c r="D3894" i="1"/>
  <c r="E3894" i="1"/>
  <c r="D3895" i="1"/>
  <c r="E3895" i="1"/>
  <c r="D3896" i="1"/>
  <c r="E3896" i="1"/>
  <c r="D3897" i="1"/>
  <c r="E3897" i="1"/>
  <c r="D3898" i="1"/>
  <c r="E3898" i="1"/>
  <c r="D3899" i="1"/>
  <c r="E3899" i="1"/>
  <c r="D3900" i="1"/>
  <c r="E3900" i="1"/>
  <c r="D3901" i="1"/>
  <c r="E3901" i="1"/>
  <c r="D3902" i="1"/>
  <c r="E3902" i="1"/>
  <c r="D3903" i="1"/>
  <c r="E3903" i="1"/>
  <c r="D3904" i="1"/>
  <c r="E3904" i="1"/>
  <c r="D3905" i="1"/>
  <c r="E3905" i="1"/>
  <c r="D3906" i="1"/>
  <c r="E3906" i="1"/>
  <c r="D3907" i="1"/>
  <c r="E3907" i="1"/>
  <c r="D3908" i="1"/>
  <c r="E3908" i="1"/>
  <c r="D3909" i="1"/>
  <c r="E3909" i="1"/>
  <c r="D3910" i="1"/>
  <c r="E3910" i="1"/>
  <c r="D3911" i="1"/>
  <c r="E3911" i="1"/>
  <c r="D3912" i="1"/>
  <c r="E3912" i="1"/>
  <c r="D3913" i="1"/>
  <c r="E3913" i="1"/>
  <c r="D3914" i="1"/>
  <c r="E3914" i="1"/>
  <c r="D3915" i="1"/>
  <c r="E3915" i="1"/>
  <c r="D3916" i="1"/>
  <c r="E3916" i="1"/>
  <c r="D3917" i="1"/>
  <c r="E3917" i="1"/>
  <c r="D3918" i="1"/>
  <c r="E3918" i="1"/>
  <c r="D3919" i="1"/>
  <c r="E3919" i="1"/>
  <c r="D3920" i="1"/>
  <c r="E3920" i="1"/>
  <c r="D3921" i="1"/>
  <c r="E3921" i="1"/>
  <c r="D3922" i="1"/>
  <c r="E3922" i="1"/>
  <c r="D3923" i="1"/>
  <c r="E3923" i="1"/>
  <c r="D3924" i="1"/>
  <c r="E3924" i="1"/>
  <c r="D3925" i="1"/>
  <c r="E3925" i="1"/>
  <c r="D3926" i="1"/>
  <c r="E3926" i="1"/>
  <c r="D3927" i="1"/>
  <c r="E3927" i="1"/>
  <c r="D3928" i="1"/>
  <c r="E3928" i="1"/>
  <c r="D3929" i="1"/>
  <c r="E3929" i="1"/>
  <c r="D3930" i="1"/>
  <c r="E3930" i="1"/>
  <c r="D3931" i="1"/>
  <c r="E3931" i="1"/>
  <c r="D3932" i="1"/>
  <c r="E3932" i="1"/>
  <c r="D3933" i="1"/>
  <c r="E3933" i="1"/>
  <c r="D3934" i="1"/>
  <c r="E3934" i="1"/>
  <c r="D3935" i="1"/>
  <c r="E3935" i="1"/>
  <c r="D3936" i="1"/>
  <c r="E3936" i="1"/>
  <c r="D3937" i="1"/>
  <c r="E3937" i="1"/>
  <c r="D3938" i="1"/>
  <c r="E3938" i="1"/>
  <c r="D3939" i="1"/>
  <c r="E3939" i="1"/>
  <c r="D3940" i="1"/>
  <c r="E3940" i="1"/>
  <c r="D3941" i="1"/>
  <c r="E3941" i="1"/>
  <c r="D3942" i="1"/>
  <c r="E3942" i="1"/>
  <c r="D3943" i="1"/>
  <c r="E3943" i="1"/>
  <c r="D3944" i="1"/>
  <c r="E3944" i="1"/>
  <c r="D3945" i="1"/>
  <c r="E3945" i="1"/>
  <c r="D3946" i="1"/>
  <c r="E3946" i="1"/>
  <c r="D3947" i="1"/>
  <c r="E3947" i="1"/>
  <c r="D3948" i="1"/>
  <c r="E3948" i="1"/>
  <c r="D3949" i="1"/>
  <c r="E3949" i="1"/>
  <c r="D3950" i="1"/>
  <c r="E3950" i="1"/>
  <c r="D3951" i="1"/>
  <c r="E3951" i="1"/>
  <c r="D3952" i="1"/>
  <c r="E3952" i="1"/>
  <c r="D3953" i="1"/>
  <c r="E3953" i="1"/>
  <c r="D3954" i="1"/>
  <c r="E3954" i="1"/>
  <c r="D3955" i="1"/>
  <c r="E3955" i="1"/>
  <c r="D3956" i="1"/>
  <c r="E3956" i="1"/>
  <c r="D3957" i="1"/>
  <c r="E3957" i="1"/>
  <c r="D3958" i="1"/>
  <c r="E3958" i="1"/>
  <c r="D3959" i="1"/>
  <c r="E3959" i="1"/>
  <c r="D3960" i="1"/>
  <c r="E3960" i="1"/>
  <c r="D3961" i="1"/>
  <c r="E3961" i="1"/>
  <c r="D3962" i="1"/>
  <c r="E3962" i="1"/>
  <c r="D3963" i="1"/>
  <c r="E3963" i="1"/>
  <c r="D3964" i="1"/>
  <c r="E3964" i="1"/>
  <c r="D3965" i="1"/>
  <c r="E3965" i="1"/>
  <c r="D3966" i="1"/>
  <c r="E3966" i="1"/>
  <c r="D3967" i="1"/>
  <c r="E3967" i="1"/>
  <c r="D3968" i="1"/>
  <c r="E3968" i="1"/>
  <c r="D3969" i="1"/>
  <c r="E3969" i="1"/>
  <c r="D3970" i="1"/>
  <c r="E3970" i="1"/>
  <c r="D3971" i="1"/>
  <c r="E3971" i="1"/>
  <c r="D3972" i="1"/>
  <c r="E3972" i="1"/>
  <c r="D3973" i="1"/>
  <c r="E3973" i="1"/>
  <c r="D3974" i="1"/>
  <c r="E3974" i="1"/>
  <c r="D3975" i="1"/>
  <c r="E3975" i="1"/>
  <c r="D3976" i="1"/>
  <c r="E3976" i="1"/>
  <c r="D3977" i="1"/>
  <c r="E3977" i="1"/>
  <c r="D3978" i="1"/>
  <c r="E3978" i="1"/>
  <c r="D3979" i="1"/>
  <c r="E3979" i="1"/>
  <c r="D3980" i="1"/>
  <c r="E3980" i="1"/>
  <c r="D3981" i="1"/>
  <c r="E3981" i="1"/>
  <c r="D3982" i="1"/>
  <c r="E3982" i="1"/>
  <c r="D3983" i="1"/>
  <c r="E3983" i="1"/>
  <c r="D3984" i="1"/>
  <c r="E3984" i="1"/>
  <c r="D3985" i="1"/>
  <c r="E3985" i="1"/>
  <c r="D3986" i="1"/>
  <c r="E3986" i="1"/>
  <c r="D3987" i="1"/>
  <c r="E3987" i="1"/>
  <c r="D3988" i="1"/>
  <c r="E3988" i="1"/>
  <c r="D3989" i="1"/>
  <c r="E3989" i="1"/>
  <c r="D3990" i="1"/>
  <c r="E3990" i="1"/>
  <c r="D3991" i="1"/>
  <c r="E3991" i="1"/>
  <c r="D3992" i="1"/>
  <c r="E3992" i="1"/>
  <c r="D3993" i="1"/>
  <c r="E3993" i="1"/>
  <c r="D3994" i="1"/>
  <c r="E3994" i="1"/>
  <c r="D3995" i="1"/>
  <c r="E3995" i="1"/>
  <c r="D3996" i="1"/>
  <c r="E3996" i="1"/>
  <c r="D3997" i="1"/>
  <c r="E3997" i="1"/>
  <c r="D3998" i="1"/>
  <c r="E3998" i="1"/>
  <c r="D3999" i="1"/>
  <c r="E3999" i="1"/>
  <c r="D4000" i="1"/>
  <c r="E4000" i="1"/>
  <c r="D4001" i="1"/>
  <c r="E4001" i="1"/>
  <c r="D4002" i="1"/>
  <c r="E4002" i="1"/>
  <c r="D4003" i="1"/>
  <c r="E4003" i="1"/>
  <c r="D4004" i="1"/>
  <c r="E4004" i="1"/>
  <c r="D4005" i="1"/>
  <c r="E4005" i="1"/>
  <c r="D4006" i="1"/>
  <c r="E4006" i="1"/>
  <c r="D4007" i="1"/>
  <c r="E4007" i="1"/>
  <c r="D4008" i="1"/>
  <c r="E4008" i="1"/>
  <c r="D4009" i="1"/>
  <c r="E4009" i="1"/>
  <c r="D4010" i="1"/>
  <c r="E4010" i="1"/>
  <c r="D4011" i="1"/>
  <c r="E4011" i="1"/>
  <c r="D4012" i="1"/>
  <c r="E4012" i="1"/>
  <c r="D4013" i="1"/>
  <c r="E4013" i="1"/>
  <c r="D4014" i="1"/>
  <c r="E4014" i="1"/>
  <c r="D4015" i="1"/>
  <c r="E4015" i="1"/>
  <c r="D4016" i="1"/>
  <c r="E4016" i="1"/>
  <c r="D4017" i="1"/>
  <c r="E4017" i="1"/>
  <c r="D4018" i="1"/>
  <c r="E4018" i="1"/>
  <c r="D4019" i="1"/>
  <c r="E4019" i="1"/>
  <c r="D4020" i="1"/>
  <c r="E4020" i="1"/>
  <c r="D4021" i="1"/>
  <c r="E4021" i="1"/>
  <c r="D4022" i="1"/>
  <c r="E4022" i="1"/>
  <c r="D4023" i="1"/>
  <c r="E4023" i="1"/>
  <c r="D4024" i="1"/>
  <c r="E4024" i="1"/>
  <c r="D4025" i="1"/>
  <c r="E4025" i="1"/>
  <c r="D4026" i="1"/>
  <c r="E4026" i="1"/>
  <c r="D4027" i="1"/>
  <c r="E4027" i="1"/>
  <c r="D4028" i="1"/>
  <c r="E4028" i="1"/>
  <c r="D4029" i="1"/>
  <c r="E4029" i="1"/>
  <c r="D4030" i="1"/>
  <c r="E4030" i="1"/>
  <c r="D4031" i="1"/>
  <c r="E4031" i="1"/>
  <c r="D4032" i="1"/>
  <c r="E4032" i="1"/>
  <c r="D4033" i="1"/>
  <c r="E4033" i="1"/>
  <c r="D4034" i="1"/>
  <c r="E4034" i="1"/>
  <c r="D4035" i="1"/>
  <c r="E4035" i="1"/>
  <c r="D4036" i="1"/>
  <c r="E4036" i="1"/>
  <c r="D4037" i="1"/>
  <c r="E4037" i="1"/>
  <c r="D4038" i="1"/>
  <c r="E4038" i="1"/>
  <c r="D4039" i="1"/>
  <c r="E4039" i="1"/>
  <c r="D4040" i="1"/>
  <c r="E4040" i="1"/>
  <c r="D4041" i="1"/>
  <c r="E4041" i="1"/>
  <c r="D4042" i="1"/>
  <c r="E4042" i="1"/>
  <c r="D4043" i="1"/>
  <c r="E4043" i="1"/>
  <c r="D4044" i="1"/>
  <c r="E4044" i="1"/>
  <c r="D4045" i="1"/>
  <c r="E4045" i="1"/>
  <c r="D4046" i="1"/>
  <c r="E4046" i="1"/>
  <c r="D4047" i="1"/>
  <c r="E4047" i="1"/>
  <c r="D4048" i="1"/>
  <c r="E4048" i="1"/>
  <c r="D4049" i="1"/>
  <c r="E4049" i="1"/>
  <c r="D4050" i="1"/>
  <c r="E4050" i="1"/>
  <c r="D4051" i="1"/>
  <c r="E4051" i="1"/>
  <c r="D4052" i="1"/>
  <c r="E4052" i="1"/>
  <c r="D4053" i="1"/>
  <c r="E4053" i="1"/>
  <c r="D4054" i="1"/>
  <c r="E4054" i="1"/>
  <c r="D4055" i="1"/>
  <c r="E4055" i="1"/>
  <c r="D4056" i="1"/>
  <c r="E4056" i="1"/>
  <c r="D4057" i="1"/>
  <c r="E4057" i="1"/>
  <c r="D4058" i="1"/>
  <c r="E4058" i="1"/>
  <c r="D4059" i="1"/>
  <c r="E4059" i="1"/>
  <c r="D4060" i="1"/>
  <c r="E4060" i="1"/>
  <c r="D4061" i="1"/>
  <c r="E4061" i="1"/>
  <c r="D4062" i="1"/>
  <c r="E4062" i="1"/>
  <c r="D4063" i="1"/>
  <c r="E4063" i="1"/>
  <c r="D4064" i="1"/>
  <c r="E4064" i="1"/>
  <c r="D4065" i="1"/>
  <c r="E4065" i="1"/>
  <c r="D4066" i="1"/>
  <c r="E4066" i="1"/>
  <c r="D4067" i="1"/>
  <c r="E4067" i="1"/>
  <c r="D4068" i="1"/>
  <c r="E4068" i="1"/>
  <c r="D4069" i="1"/>
  <c r="E4069" i="1"/>
  <c r="D4070" i="1"/>
  <c r="E4070" i="1"/>
  <c r="D4071" i="1"/>
  <c r="E4071" i="1"/>
  <c r="D4072" i="1"/>
  <c r="E4072" i="1"/>
  <c r="D4073" i="1"/>
  <c r="E4073" i="1"/>
  <c r="D4074" i="1"/>
  <c r="E4074" i="1"/>
  <c r="D4075" i="1"/>
  <c r="E4075" i="1"/>
  <c r="D4076" i="1"/>
  <c r="E4076" i="1"/>
  <c r="D4077" i="1"/>
  <c r="E4077" i="1"/>
  <c r="D4078" i="1"/>
  <c r="E4078" i="1"/>
  <c r="D4079" i="1"/>
  <c r="E4079" i="1"/>
  <c r="D4080" i="1"/>
  <c r="E4080" i="1"/>
  <c r="D4081" i="1"/>
  <c r="E4081" i="1"/>
  <c r="D4082" i="1"/>
  <c r="E4082" i="1"/>
  <c r="D4083" i="1"/>
  <c r="E4083" i="1"/>
  <c r="D4084" i="1"/>
  <c r="E4084" i="1"/>
  <c r="D4085" i="1"/>
  <c r="E4085" i="1"/>
  <c r="D4086" i="1"/>
  <c r="E4086" i="1"/>
  <c r="D4087" i="1"/>
  <c r="E4087" i="1"/>
  <c r="D4088" i="1"/>
  <c r="E4088" i="1"/>
  <c r="D4089" i="1"/>
  <c r="E4089" i="1"/>
  <c r="D4090" i="1"/>
  <c r="E4090" i="1"/>
  <c r="D4091" i="1"/>
  <c r="E4091" i="1"/>
  <c r="D4092" i="1"/>
  <c r="E4092" i="1"/>
  <c r="D4093" i="1"/>
  <c r="E4093" i="1"/>
  <c r="D4094" i="1"/>
  <c r="E4094" i="1"/>
  <c r="D4095" i="1"/>
  <c r="E4095" i="1"/>
  <c r="D4096" i="1"/>
  <c r="E4096" i="1"/>
  <c r="D4097" i="1"/>
  <c r="E4097" i="1"/>
  <c r="D4098" i="1"/>
  <c r="E4098" i="1"/>
  <c r="D4099" i="1"/>
  <c r="E4099" i="1"/>
  <c r="D4100" i="1"/>
  <c r="E4100" i="1"/>
  <c r="D4101" i="1"/>
  <c r="E4101" i="1"/>
  <c r="D4102" i="1"/>
  <c r="E4102" i="1"/>
  <c r="D4103" i="1"/>
  <c r="E4103" i="1"/>
  <c r="D4104" i="1"/>
  <c r="E4104" i="1"/>
  <c r="D4105" i="1"/>
  <c r="E4105" i="1"/>
  <c r="D4106" i="1"/>
  <c r="E4106" i="1"/>
  <c r="D4107" i="1"/>
  <c r="E4107" i="1"/>
  <c r="D4108" i="1"/>
  <c r="E4108" i="1"/>
  <c r="D4109" i="1"/>
  <c r="E4109" i="1"/>
  <c r="D4110" i="1"/>
  <c r="E4110" i="1"/>
  <c r="D4111" i="1"/>
  <c r="E4111" i="1"/>
  <c r="D4112" i="1"/>
  <c r="E4112" i="1"/>
  <c r="D4113" i="1"/>
  <c r="E4113" i="1"/>
  <c r="D4114" i="1"/>
  <c r="E4114" i="1"/>
  <c r="D4115" i="1"/>
  <c r="E4115" i="1"/>
  <c r="D4116" i="1"/>
  <c r="E4116" i="1"/>
  <c r="D4117" i="1"/>
  <c r="E4117" i="1"/>
  <c r="D4118" i="1"/>
  <c r="E4118" i="1"/>
  <c r="D4119" i="1"/>
  <c r="E4119" i="1"/>
  <c r="D4120" i="1"/>
  <c r="E4120" i="1"/>
  <c r="D4121" i="1"/>
  <c r="E4121" i="1"/>
  <c r="D4122" i="1"/>
  <c r="E4122" i="1"/>
  <c r="D4123" i="1"/>
  <c r="E4123" i="1"/>
  <c r="D4124" i="1"/>
  <c r="E4124" i="1"/>
  <c r="D4125" i="1"/>
  <c r="E4125" i="1"/>
  <c r="D4126" i="1"/>
  <c r="E4126" i="1"/>
  <c r="D4127" i="1"/>
  <c r="E4127" i="1"/>
  <c r="D4128" i="1"/>
  <c r="E4128" i="1"/>
  <c r="D4129" i="1"/>
  <c r="E4129" i="1"/>
  <c r="D4130" i="1"/>
  <c r="E4130" i="1"/>
  <c r="D4131" i="1"/>
  <c r="E4131" i="1"/>
  <c r="D4132" i="1"/>
  <c r="E4132" i="1"/>
  <c r="D4133" i="1"/>
  <c r="E4133" i="1"/>
  <c r="D4134" i="1"/>
  <c r="E4134" i="1"/>
  <c r="D4135" i="1"/>
  <c r="E4135" i="1"/>
  <c r="D4136" i="1"/>
  <c r="E4136" i="1"/>
  <c r="D4137" i="1"/>
  <c r="E4137" i="1"/>
  <c r="D4138" i="1"/>
  <c r="E4138" i="1"/>
  <c r="D4139" i="1"/>
  <c r="E4139" i="1"/>
  <c r="D4140" i="1"/>
  <c r="E4140" i="1"/>
  <c r="D4141" i="1"/>
  <c r="E4141" i="1"/>
  <c r="D4142" i="1"/>
  <c r="E4142" i="1"/>
  <c r="D4143" i="1"/>
  <c r="E4143" i="1"/>
  <c r="D4144" i="1"/>
  <c r="E4144" i="1"/>
  <c r="D4145" i="1"/>
  <c r="E4145" i="1"/>
  <c r="D4146" i="1"/>
  <c r="E4146" i="1"/>
  <c r="D4147" i="1"/>
  <c r="E4147" i="1"/>
  <c r="D4148" i="1"/>
  <c r="E4148" i="1"/>
  <c r="D4149" i="1"/>
  <c r="E4149" i="1"/>
  <c r="D4150" i="1"/>
  <c r="E4150" i="1"/>
  <c r="D4151" i="1"/>
  <c r="E4151" i="1"/>
  <c r="D4152" i="1"/>
  <c r="E4152" i="1"/>
  <c r="D4153" i="1"/>
  <c r="E4153" i="1"/>
  <c r="D4154" i="1"/>
  <c r="E4154" i="1"/>
  <c r="D4155" i="1"/>
  <c r="E4155" i="1"/>
  <c r="D4156" i="1"/>
  <c r="E4156" i="1"/>
  <c r="D4157" i="1"/>
  <c r="E4157" i="1"/>
  <c r="D4158" i="1"/>
  <c r="E4158" i="1"/>
  <c r="D4159" i="1"/>
  <c r="E4159" i="1"/>
  <c r="D4160" i="1"/>
  <c r="E4160" i="1"/>
  <c r="D4161" i="1"/>
  <c r="E4161" i="1"/>
  <c r="D4162" i="1"/>
  <c r="E4162" i="1"/>
  <c r="D4163" i="1"/>
  <c r="E4163" i="1"/>
  <c r="D4164" i="1"/>
  <c r="E4164" i="1"/>
  <c r="D4165" i="1"/>
  <c r="E4165" i="1"/>
  <c r="D4166" i="1"/>
  <c r="E4166" i="1"/>
  <c r="D4167" i="1"/>
  <c r="E4167" i="1"/>
  <c r="D4168" i="1"/>
  <c r="E4168" i="1"/>
  <c r="D4169" i="1"/>
  <c r="E4169" i="1"/>
  <c r="D4170" i="1"/>
  <c r="E4170" i="1"/>
  <c r="D4171" i="1"/>
  <c r="E4171" i="1"/>
  <c r="D4172" i="1"/>
  <c r="E4172" i="1"/>
  <c r="D4173" i="1"/>
  <c r="E4173" i="1"/>
  <c r="D4174" i="1"/>
  <c r="E4174" i="1"/>
  <c r="D4175" i="1"/>
  <c r="E4175" i="1"/>
  <c r="D4176" i="1"/>
  <c r="E4176" i="1"/>
  <c r="D4177" i="1"/>
  <c r="E4177" i="1"/>
  <c r="D4178" i="1"/>
  <c r="E4178" i="1"/>
  <c r="D4179" i="1"/>
  <c r="E4179" i="1"/>
  <c r="D4180" i="1"/>
  <c r="E4180" i="1"/>
  <c r="D4181" i="1"/>
  <c r="E4181" i="1"/>
  <c r="D4182" i="1"/>
  <c r="E4182" i="1"/>
  <c r="D4183" i="1"/>
  <c r="E4183" i="1"/>
  <c r="D4184" i="1"/>
  <c r="E4184" i="1"/>
  <c r="D4185" i="1"/>
  <c r="E4185" i="1"/>
  <c r="D4186" i="1"/>
  <c r="E4186" i="1"/>
  <c r="D4187" i="1"/>
  <c r="E4187" i="1"/>
  <c r="D4188" i="1"/>
  <c r="E4188" i="1"/>
  <c r="D4189" i="1"/>
  <c r="E4189" i="1"/>
  <c r="D4190" i="1"/>
  <c r="E4190" i="1"/>
  <c r="D4191" i="1"/>
  <c r="E4191" i="1"/>
  <c r="D4192" i="1"/>
  <c r="E4192" i="1"/>
  <c r="D4193" i="1"/>
  <c r="E4193" i="1"/>
  <c r="D4194" i="1"/>
  <c r="E4194" i="1"/>
  <c r="D4195" i="1"/>
  <c r="E4195" i="1"/>
  <c r="D4196" i="1"/>
  <c r="E4196" i="1"/>
  <c r="D4197" i="1"/>
  <c r="E4197" i="1"/>
  <c r="D4198" i="1"/>
  <c r="E4198" i="1"/>
  <c r="D4199" i="1"/>
  <c r="E4199" i="1"/>
  <c r="D4200" i="1"/>
  <c r="E4200" i="1"/>
  <c r="D4201" i="1"/>
  <c r="E4201" i="1"/>
  <c r="D4202" i="1"/>
  <c r="E4202" i="1"/>
  <c r="D4203" i="1"/>
  <c r="E4203" i="1"/>
  <c r="D4204" i="1"/>
  <c r="E4204" i="1"/>
  <c r="D4205" i="1"/>
  <c r="E4205" i="1"/>
  <c r="D4206" i="1"/>
  <c r="E4206" i="1"/>
  <c r="D4207" i="1"/>
  <c r="E4207" i="1"/>
  <c r="D4208" i="1"/>
  <c r="E4208" i="1"/>
  <c r="D4209" i="1"/>
  <c r="E4209" i="1"/>
  <c r="D4210" i="1"/>
  <c r="E4210" i="1"/>
  <c r="D4211" i="1"/>
  <c r="E4211" i="1"/>
  <c r="D4212" i="1"/>
  <c r="E4212" i="1"/>
  <c r="D4213" i="1"/>
  <c r="E4213" i="1"/>
  <c r="D4214" i="1"/>
  <c r="E4214" i="1"/>
  <c r="D4215" i="1"/>
  <c r="E4215" i="1"/>
  <c r="D4216" i="1"/>
  <c r="E4216" i="1"/>
  <c r="D4217" i="1"/>
  <c r="E4217" i="1"/>
  <c r="D4218" i="1"/>
  <c r="E4218" i="1"/>
  <c r="D4219" i="1"/>
  <c r="E4219" i="1"/>
  <c r="D4220" i="1"/>
  <c r="E4220" i="1"/>
  <c r="D4221" i="1"/>
  <c r="E4221" i="1"/>
  <c r="D4222" i="1"/>
  <c r="E4222" i="1"/>
  <c r="D4223" i="1"/>
  <c r="E4223" i="1"/>
  <c r="D4224" i="1"/>
  <c r="E4224" i="1"/>
  <c r="D4225" i="1"/>
  <c r="E4225" i="1"/>
  <c r="D4226" i="1"/>
  <c r="E4226" i="1"/>
  <c r="D4227" i="1"/>
  <c r="E4227" i="1"/>
  <c r="D4228" i="1"/>
  <c r="E4228" i="1"/>
  <c r="D4229" i="1"/>
  <c r="E4229" i="1"/>
  <c r="D4230" i="1"/>
  <c r="E4230" i="1"/>
  <c r="D4231" i="1"/>
  <c r="E4231" i="1"/>
  <c r="D4232" i="1"/>
  <c r="E4232" i="1"/>
  <c r="D4233" i="1"/>
  <c r="E4233" i="1"/>
  <c r="D4234" i="1"/>
  <c r="E4234" i="1"/>
  <c r="D4235" i="1"/>
  <c r="E4235" i="1"/>
  <c r="D4236" i="1"/>
  <c r="E4236" i="1"/>
  <c r="D4237" i="1"/>
  <c r="E4237" i="1"/>
  <c r="D4238" i="1"/>
  <c r="E4238" i="1"/>
  <c r="D4239" i="1"/>
  <c r="E4239" i="1"/>
  <c r="D4240" i="1"/>
  <c r="E4240" i="1"/>
  <c r="D4241" i="1"/>
  <c r="E4241" i="1"/>
  <c r="D4242" i="1"/>
  <c r="E4242" i="1"/>
  <c r="D4243" i="1"/>
  <c r="E4243" i="1"/>
  <c r="D4244" i="1"/>
  <c r="E4244" i="1"/>
  <c r="D4245" i="1"/>
  <c r="E4245" i="1"/>
  <c r="D4246" i="1"/>
  <c r="E4246" i="1"/>
  <c r="D4247" i="1"/>
  <c r="E4247" i="1"/>
  <c r="D4248" i="1"/>
  <c r="E4248" i="1"/>
  <c r="D4249" i="1"/>
  <c r="E4249" i="1"/>
  <c r="D4250" i="1"/>
  <c r="E4250" i="1"/>
  <c r="D4251" i="1"/>
  <c r="E4251" i="1"/>
  <c r="D4252" i="1"/>
  <c r="E4252" i="1"/>
  <c r="D4253" i="1"/>
  <c r="E4253" i="1"/>
  <c r="D4254" i="1"/>
  <c r="E4254" i="1"/>
  <c r="D4255" i="1"/>
  <c r="E4255" i="1"/>
  <c r="D4256" i="1"/>
  <c r="E4256" i="1"/>
  <c r="D4257" i="1"/>
  <c r="E4257" i="1"/>
  <c r="D4258" i="1"/>
  <c r="E4258" i="1"/>
  <c r="D4259" i="1"/>
  <c r="E4259" i="1"/>
  <c r="D4260" i="1"/>
  <c r="E4260" i="1"/>
  <c r="D4261" i="1"/>
  <c r="E4261" i="1"/>
  <c r="D4262" i="1"/>
  <c r="E4262" i="1"/>
  <c r="D4263" i="1"/>
  <c r="E4263" i="1"/>
  <c r="D4264" i="1"/>
  <c r="E4264" i="1"/>
  <c r="D4265" i="1"/>
  <c r="E4265" i="1"/>
  <c r="D4266" i="1"/>
  <c r="E4266" i="1"/>
  <c r="D4267" i="1"/>
  <c r="E4267" i="1"/>
  <c r="D4268" i="1"/>
  <c r="E4268" i="1"/>
  <c r="D4269" i="1"/>
  <c r="E4269" i="1"/>
  <c r="D4270" i="1"/>
  <c r="E4270" i="1"/>
  <c r="D4271" i="1"/>
  <c r="E4271" i="1"/>
  <c r="D4272" i="1"/>
  <c r="E4272" i="1"/>
  <c r="D4273" i="1"/>
  <c r="E4273" i="1"/>
  <c r="D4274" i="1"/>
  <c r="E4274" i="1"/>
  <c r="D4275" i="1"/>
  <c r="E4275" i="1"/>
  <c r="D4276" i="1"/>
  <c r="E4276" i="1"/>
  <c r="D4277" i="1"/>
  <c r="E4277" i="1"/>
  <c r="D4278" i="1"/>
  <c r="E4278" i="1"/>
  <c r="D4279" i="1"/>
  <c r="E4279" i="1"/>
  <c r="D4280" i="1"/>
  <c r="E4280" i="1"/>
  <c r="D4281" i="1"/>
  <c r="E4281" i="1"/>
  <c r="D4282" i="1"/>
  <c r="E4282" i="1"/>
  <c r="D4283" i="1"/>
  <c r="E4283" i="1"/>
  <c r="D4284" i="1"/>
  <c r="E4284" i="1"/>
  <c r="D4285" i="1"/>
  <c r="E4285" i="1"/>
  <c r="D4286" i="1"/>
  <c r="E4286" i="1"/>
  <c r="D4287" i="1"/>
  <c r="E4287" i="1"/>
  <c r="D4288" i="1"/>
  <c r="E4288" i="1"/>
  <c r="D4289" i="1"/>
  <c r="E4289" i="1"/>
  <c r="D4290" i="1"/>
  <c r="E4290" i="1"/>
  <c r="D4291" i="1"/>
  <c r="E4291" i="1"/>
  <c r="D4292" i="1"/>
  <c r="E4292" i="1"/>
  <c r="D4293" i="1"/>
  <c r="E4293" i="1"/>
  <c r="D4294" i="1"/>
  <c r="E4294" i="1"/>
  <c r="D4295" i="1"/>
  <c r="E4295" i="1"/>
  <c r="D4296" i="1"/>
  <c r="E4296" i="1"/>
  <c r="D4297" i="1"/>
  <c r="E4297" i="1"/>
  <c r="D4298" i="1"/>
  <c r="E4298" i="1"/>
  <c r="D4299" i="1"/>
  <c r="E4299" i="1"/>
  <c r="D4300" i="1"/>
  <c r="E4300" i="1"/>
  <c r="D4301" i="1"/>
  <c r="E4301" i="1"/>
  <c r="D4302" i="1"/>
  <c r="E4302" i="1"/>
  <c r="D4303" i="1"/>
  <c r="E4303" i="1"/>
  <c r="D4304" i="1"/>
  <c r="E4304" i="1"/>
  <c r="D4305" i="1"/>
  <c r="E4305" i="1"/>
  <c r="D4306" i="1"/>
  <c r="E4306" i="1"/>
  <c r="D4307" i="1"/>
  <c r="E4307" i="1"/>
  <c r="D4308" i="1"/>
  <c r="E4308" i="1"/>
  <c r="D4309" i="1"/>
  <c r="E4309" i="1"/>
  <c r="D4310" i="1"/>
  <c r="E4310" i="1"/>
  <c r="D4311" i="1"/>
  <c r="E4311" i="1"/>
  <c r="D4312" i="1"/>
  <c r="E4312" i="1"/>
  <c r="D4313" i="1"/>
  <c r="E4313" i="1"/>
  <c r="D4314" i="1"/>
  <c r="E4314" i="1"/>
  <c r="D4315" i="1"/>
  <c r="E4315" i="1"/>
  <c r="D4316" i="1"/>
  <c r="E4316" i="1"/>
  <c r="D4317" i="1"/>
  <c r="E4317" i="1"/>
  <c r="D4318" i="1"/>
  <c r="E4318" i="1"/>
  <c r="D4319" i="1"/>
  <c r="E4319" i="1"/>
  <c r="D4320" i="1"/>
  <c r="E4320" i="1"/>
  <c r="D4321" i="1"/>
  <c r="E4321" i="1"/>
  <c r="D4322" i="1"/>
  <c r="E4322" i="1"/>
  <c r="D4323" i="1"/>
  <c r="E4323" i="1"/>
  <c r="D4324" i="1"/>
  <c r="E4324" i="1"/>
  <c r="D4325" i="1"/>
  <c r="E4325" i="1"/>
  <c r="D4326" i="1"/>
  <c r="E4326" i="1"/>
  <c r="D4327" i="1"/>
  <c r="E4327" i="1"/>
  <c r="D4328" i="1"/>
  <c r="E4328" i="1"/>
  <c r="D4329" i="1"/>
  <c r="E4329" i="1"/>
  <c r="D4330" i="1"/>
  <c r="E4330" i="1"/>
  <c r="D4331" i="1"/>
  <c r="E4331" i="1"/>
  <c r="D4332" i="1"/>
  <c r="E4332" i="1"/>
  <c r="D4333" i="1"/>
  <c r="E4333" i="1"/>
  <c r="D4334" i="1"/>
  <c r="E4334" i="1"/>
  <c r="D4335" i="1"/>
  <c r="E4335" i="1"/>
  <c r="D4336" i="1"/>
  <c r="E4336" i="1"/>
  <c r="D4337" i="1"/>
  <c r="E4337" i="1"/>
  <c r="D4338" i="1"/>
  <c r="E4338" i="1"/>
  <c r="D4339" i="1"/>
  <c r="E4339" i="1"/>
  <c r="D4340" i="1"/>
  <c r="E4340" i="1"/>
  <c r="D4341" i="1"/>
  <c r="E4341" i="1"/>
  <c r="D4342" i="1"/>
  <c r="E4342" i="1"/>
  <c r="D4343" i="1"/>
  <c r="E4343" i="1"/>
  <c r="D4344" i="1"/>
  <c r="E4344" i="1"/>
  <c r="D4345" i="1"/>
  <c r="E4345" i="1"/>
  <c r="D4346" i="1"/>
  <c r="E4346" i="1"/>
  <c r="D4347" i="1"/>
  <c r="E4347" i="1"/>
  <c r="D4348" i="1"/>
  <c r="E4348" i="1"/>
  <c r="D4349" i="1"/>
  <c r="E4349" i="1"/>
  <c r="D4350" i="1"/>
  <c r="E4350" i="1"/>
  <c r="D4351" i="1"/>
  <c r="E4351" i="1"/>
  <c r="D4352" i="1"/>
  <c r="E4352" i="1"/>
  <c r="D4353" i="1"/>
  <c r="E4353" i="1"/>
  <c r="D4354" i="1"/>
  <c r="E4354" i="1"/>
  <c r="D4355" i="1"/>
  <c r="E4355" i="1"/>
  <c r="D4356" i="1"/>
  <c r="E4356" i="1"/>
  <c r="D4357" i="1"/>
  <c r="E4357" i="1"/>
  <c r="D4358" i="1"/>
  <c r="E4358" i="1"/>
  <c r="D4359" i="1"/>
  <c r="E4359" i="1"/>
  <c r="D4360" i="1"/>
  <c r="E4360" i="1"/>
  <c r="D4361" i="1"/>
  <c r="E4361" i="1"/>
  <c r="D4362" i="1"/>
  <c r="E4362" i="1"/>
  <c r="D4363" i="1"/>
  <c r="E4363" i="1"/>
  <c r="D4364" i="1"/>
  <c r="E4364" i="1"/>
  <c r="D4365" i="1"/>
  <c r="E4365" i="1"/>
  <c r="D4366" i="1"/>
  <c r="E4366" i="1"/>
  <c r="D4367" i="1"/>
  <c r="E4367" i="1"/>
  <c r="D4368" i="1"/>
  <c r="E4368" i="1"/>
  <c r="D4369" i="1"/>
  <c r="E4369" i="1"/>
  <c r="D4370" i="1"/>
  <c r="E4370" i="1"/>
  <c r="D4371" i="1"/>
  <c r="E4371" i="1"/>
  <c r="D4372" i="1"/>
  <c r="E4372" i="1"/>
  <c r="D4373" i="1"/>
  <c r="E4373" i="1"/>
  <c r="D4374" i="1"/>
  <c r="E4374" i="1"/>
  <c r="D4375" i="1"/>
  <c r="E4375" i="1"/>
  <c r="D4376" i="1"/>
  <c r="E4376" i="1"/>
  <c r="D4377" i="1"/>
  <c r="E4377" i="1"/>
  <c r="D4378" i="1"/>
  <c r="E4378" i="1"/>
  <c r="D4379" i="1"/>
  <c r="E4379" i="1"/>
  <c r="D4380" i="1"/>
  <c r="E4380" i="1"/>
  <c r="D4381" i="1"/>
  <c r="E4381" i="1"/>
  <c r="D4382" i="1"/>
  <c r="E4382" i="1"/>
  <c r="D4383" i="1"/>
  <c r="E4383" i="1"/>
  <c r="D4384" i="1"/>
  <c r="E4384" i="1"/>
  <c r="D4385" i="1"/>
  <c r="E4385" i="1"/>
  <c r="D4386" i="1"/>
  <c r="E4386" i="1"/>
  <c r="D4387" i="1"/>
  <c r="E4387" i="1"/>
  <c r="D4388" i="1"/>
  <c r="E4388" i="1"/>
  <c r="D4389" i="1"/>
  <c r="E4389" i="1"/>
  <c r="D4390" i="1"/>
  <c r="E4390" i="1"/>
  <c r="D4391" i="1"/>
  <c r="E4391" i="1"/>
  <c r="D4392" i="1"/>
  <c r="E4392" i="1"/>
  <c r="D4393" i="1"/>
  <c r="E4393" i="1"/>
  <c r="D4394" i="1"/>
  <c r="E4394" i="1"/>
  <c r="D4395" i="1"/>
  <c r="E4395" i="1"/>
  <c r="D4396" i="1"/>
  <c r="E4396" i="1"/>
  <c r="D4397" i="1"/>
  <c r="E4397" i="1"/>
  <c r="D4398" i="1"/>
  <c r="E4398" i="1"/>
  <c r="D4399" i="1"/>
  <c r="E4399" i="1"/>
  <c r="D4400" i="1"/>
  <c r="E4400" i="1"/>
  <c r="D4401" i="1"/>
  <c r="E4401" i="1"/>
  <c r="D4402" i="1"/>
  <c r="E4402" i="1"/>
  <c r="D4403" i="1"/>
  <c r="E4403" i="1"/>
  <c r="D4404" i="1"/>
  <c r="E4404" i="1"/>
  <c r="D4405" i="1"/>
  <c r="E4405" i="1"/>
  <c r="D4406" i="1"/>
  <c r="E4406" i="1"/>
  <c r="D4407" i="1"/>
  <c r="E4407" i="1"/>
  <c r="D4408" i="1"/>
  <c r="E4408" i="1"/>
  <c r="D4409" i="1"/>
  <c r="E4409" i="1"/>
  <c r="D4410" i="1"/>
  <c r="E4410" i="1"/>
  <c r="D4411" i="1"/>
  <c r="E4411" i="1"/>
  <c r="D4412" i="1"/>
  <c r="E4412" i="1"/>
  <c r="D4413" i="1"/>
  <c r="E4413" i="1"/>
  <c r="D4414" i="1"/>
  <c r="E4414" i="1"/>
  <c r="D4415" i="1"/>
  <c r="E4415" i="1"/>
  <c r="D4416" i="1"/>
  <c r="E4416" i="1"/>
  <c r="D4417" i="1"/>
  <c r="E4417" i="1"/>
  <c r="D4418" i="1"/>
  <c r="E4418" i="1"/>
  <c r="D4419" i="1"/>
  <c r="E4419" i="1"/>
  <c r="D4420" i="1"/>
  <c r="E4420" i="1"/>
  <c r="D4421" i="1"/>
  <c r="E4421" i="1"/>
  <c r="D4422" i="1"/>
  <c r="E4422" i="1"/>
  <c r="D4423" i="1"/>
  <c r="E4423" i="1"/>
  <c r="D4424" i="1"/>
  <c r="E4424" i="1"/>
  <c r="D4425" i="1"/>
  <c r="E4425" i="1"/>
  <c r="D4426" i="1"/>
  <c r="E4426" i="1"/>
  <c r="D4427" i="1"/>
  <c r="E4427" i="1"/>
  <c r="D4428" i="1"/>
  <c r="E4428" i="1"/>
  <c r="D4429" i="1"/>
  <c r="E4429" i="1"/>
  <c r="D4430" i="1"/>
  <c r="E4430" i="1"/>
  <c r="D4431" i="1"/>
  <c r="E4431" i="1"/>
  <c r="D4432" i="1"/>
  <c r="E4432" i="1"/>
  <c r="D4433" i="1"/>
  <c r="E4433" i="1"/>
  <c r="D4434" i="1"/>
  <c r="E4434" i="1"/>
  <c r="D4435" i="1"/>
  <c r="E4435" i="1"/>
  <c r="D4436" i="1"/>
  <c r="E4436" i="1"/>
  <c r="D4437" i="1"/>
  <c r="E4437" i="1"/>
  <c r="D4438" i="1"/>
  <c r="E4438" i="1"/>
  <c r="D4439" i="1"/>
  <c r="E4439" i="1"/>
  <c r="D4440" i="1"/>
  <c r="E4440" i="1"/>
  <c r="D4441" i="1"/>
  <c r="E4441" i="1"/>
  <c r="D4442" i="1"/>
  <c r="E4442" i="1"/>
  <c r="D4443" i="1"/>
  <c r="E4443" i="1"/>
  <c r="D4444" i="1"/>
  <c r="E4444" i="1"/>
  <c r="D4445" i="1"/>
  <c r="E4445" i="1"/>
  <c r="D4446" i="1"/>
  <c r="E4446" i="1"/>
  <c r="D4447" i="1"/>
  <c r="E4447" i="1"/>
  <c r="D4448" i="1"/>
  <c r="E4448" i="1"/>
  <c r="D4449" i="1"/>
  <c r="E4449" i="1"/>
  <c r="D4450" i="1"/>
  <c r="E4450" i="1"/>
  <c r="D4451" i="1"/>
  <c r="E4451" i="1"/>
  <c r="D4452" i="1"/>
  <c r="E4452" i="1"/>
  <c r="D4453" i="1"/>
  <c r="E4453" i="1"/>
  <c r="D4454" i="1"/>
  <c r="E4454" i="1"/>
  <c r="D4455" i="1"/>
  <c r="E4455" i="1"/>
  <c r="D4456" i="1"/>
  <c r="E4456" i="1"/>
  <c r="D4457" i="1"/>
  <c r="E4457" i="1"/>
  <c r="D4458" i="1"/>
  <c r="E4458" i="1"/>
  <c r="D4459" i="1"/>
  <c r="E4459" i="1"/>
  <c r="D4460" i="1"/>
  <c r="E4460" i="1"/>
  <c r="D4461" i="1"/>
  <c r="E4461" i="1"/>
  <c r="D4462" i="1"/>
  <c r="E4462" i="1"/>
  <c r="D4463" i="1"/>
  <c r="E4463" i="1"/>
  <c r="D4464" i="1"/>
  <c r="E4464" i="1"/>
  <c r="D4465" i="1"/>
  <c r="E4465" i="1"/>
  <c r="D4466" i="1"/>
  <c r="E4466" i="1"/>
  <c r="D4467" i="1"/>
  <c r="E4467" i="1"/>
  <c r="D4468" i="1"/>
  <c r="E4468" i="1"/>
  <c r="D4469" i="1"/>
  <c r="E4469" i="1"/>
  <c r="D4470" i="1"/>
  <c r="E4470" i="1"/>
  <c r="D4471" i="1"/>
  <c r="E4471" i="1"/>
  <c r="D4472" i="1"/>
  <c r="E4472" i="1"/>
  <c r="D4473" i="1"/>
  <c r="E4473" i="1"/>
  <c r="D4474" i="1"/>
  <c r="E4474" i="1"/>
  <c r="D4475" i="1"/>
  <c r="E4475" i="1"/>
  <c r="D4476" i="1"/>
  <c r="E4476" i="1"/>
  <c r="D4477" i="1"/>
  <c r="E4477" i="1"/>
  <c r="D4478" i="1"/>
  <c r="E4478" i="1"/>
  <c r="D4479" i="1"/>
  <c r="E4479" i="1"/>
  <c r="D4480" i="1"/>
  <c r="E4480" i="1"/>
  <c r="D4481" i="1"/>
  <c r="E4481" i="1"/>
  <c r="D4482" i="1"/>
  <c r="E4482" i="1"/>
  <c r="D4483" i="1"/>
  <c r="E4483" i="1"/>
  <c r="D4484" i="1"/>
  <c r="E4484" i="1"/>
  <c r="D4485" i="1"/>
  <c r="E4485" i="1"/>
  <c r="D4486" i="1"/>
  <c r="E4486" i="1"/>
  <c r="D4487" i="1"/>
  <c r="E4487" i="1"/>
  <c r="D4488" i="1"/>
  <c r="E4488" i="1"/>
  <c r="D4489" i="1"/>
  <c r="E4489" i="1"/>
  <c r="D4490" i="1"/>
  <c r="E4490" i="1"/>
  <c r="D4491" i="1"/>
  <c r="E4491" i="1"/>
  <c r="D4492" i="1"/>
  <c r="E4492" i="1"/>
  <c r="D4493" i="1"/>
  <c r="E4493" i="1"/>
  <c r="D4494" i="1"/>
  <c r="E4494" i="1"/>
  <c r="D4495" i="1"/>
  <c r="E4495" i="1"/>
  <c r="D4496" i="1"/>
  <c r="E4496" i="1"/>
  <c r="D4497" i="1"/>
  <c r="E4497" i="1"/>
  <c r="D4498" i="1"/>
  <c r="E4498" i="1"/>
  <c r="D4499" i="1"/>
  <c r="E4499" i="1"/>
  <c r="D4500" i="1"/>
  <c r="E4500" i="1"/>
  <c r="D4501" i="1"/>
  <c r="E4501" i="1"/>
  <c r="D4502" i="1"/>
  <c r="E4502" i="1"/>
  <c r="D4503" i="1"/>
  <c r="E4503" i="1"/>
  <c r="D4504" i="1"/>
  <c r="E4504" i="1"/>
  <c r="D4505" i="1"/>
  <c r="E4505" i="1"/>
  <c r="D4506" i="1"/>
  <c r="E4506" i="1"/>
  <c r="D4507" i="1"/>
  <c r="E4507" i="1"/>
  <c r="D4508" i="1"/>
  <c r="E4508" i="1"/>
  <c r="D4509" i="1"/>
  <c r="E4509" i="1"/>
  <c r="D4510" i="1"/>
  <c r="E4510" i="1"/>
  <c r="D4511" i="1"/>
  <c r="E4511" i="1"/>
  <c r="D4512" i="1"/>
  <c r="E4512" i="1"/>
  <c r="D4513" i="1"/>
  <c r="E4513" i="1"/>
  <c r="D4514" i="1"/>
  <c r="E4514" i="1"/>
  <c r="D4515" i="1"/>
  <c r="E4515" i="1"/>
  <c r="D4516" i="1"/>
  <c r="E4516" i="1"/>
  <c r="D4517" i="1"/>
  <c r="E4517" i="1"/>
  <c r="D4518" i="1"/>
  <c r="E4518" i="1"/>
  <c r="D4519" i="1"/>
  <c r="E4519" i="1"/>
  <c r="D4520" i="1"/>
  <c r="E4520" i="1"/>
  <c r="D4521" i="1"/>
  <c r="E4521" i="1"/>
  <c r="D4522" i="1"/>
  <c r="E4522" i="1"/>
  <c r="D4523" i="1"/>
  <c r="E4523" i="1"/>
  <c r="D4524" i="1"/>
  <c r="E4524" i="1"/>
  <c r="D4525" i="1"/>
  <c r="E4525" i="1"/>
  <c r="D4526" i="1"/>
  <c r="E4526" i="1"/>
  <c r="D4527" i="1"/>
  <c r="E4527" i="1"/>
  <c r="D4528" i="1"/>
  <c r="E4528" i="1"/>
  <c r="D4529" i="1"/>
  <c r="E4529" i="1"/>
  <c r="D4530" i="1"/>
  <c r="E4530" i="1"/>
  <c r="D4531" i="1"/>
  <c r="E4531" i="1"/>
  <c r="D4532" i="1"/>
  <c r="E4532" i="1"/>
  <c r="D4533" i="1"/>
  <c r="E4533" i="1"/>
  <c r="D4534" i="1"/>
  <c r="E4534" i="1"/>
  <c r="D4535" i="1"/>
  <c r="E4535" i="1"/>
  <c r="D4536" i="1"/>
  <c r="E4536" i="1"/>
  <c r="D4537" i="1"/>
  <c r="E4537" i="1"/>
  <c r="D4538" i="1"/>
  <c r="E4538" i="1"/>
  <c r="D4539" i="1"/>
  <c r="E4539" i="1"/>
  <c r="D4540" i="1"/>
  <c r="E4540" i="1"/>
  <c r="D4541" i="1"/>
  <c r="E4541" i="1"/>
  <c r="D4542" i="1"/>
  <c r="E4542" i="1"/>
  <c r="D4543" i="1"/>
  <c r="E4543" i="1"/>
  <c r="D4544" i="1"/>
  <c r="E4544" i="1"/>
  <c r="D4545" i="1"/>
  <c r="E4545" i="1"/>
  <c r="D4546" i="1"/>
  <c r="E4546" i="1"/>
  <c r="D4547" i="1"/>
  <c r="E4547" i="1"/>
  <c r="D4548" i="1"/>
  <c r="E4548" i="1"/>
  <c r="D4549" i="1"/>
  <c r="E4549" i="1"/>
  <c r="D4550" i="1"/>
  <c r="E4550" i="1"/>
  <c r="D4551" i="1"/>
  <c r="E4551" i="1"/>
  <c r="D4552" i="1"/>
  <c r="E4552" i="1"/>
  <c r="D4553" i="1"/>
  <c r="E4553" i="1"/>
  <c r="D4554" i="1"/>
  <c r="E4554" i="1"/>
  <c r="D4555" i="1"/>
  <c r="E4555" i="1"/>
  <c r="D4556" i="1"/>
  <c r="E4556" i="1"/>
  <c r="D4557" i="1"/>
  <c r="E4557" i="1"/>
  <c r="D4558" i="1"/>
  <c r="E4558" i="1"/>
  <c r="D4559" i="1"/>
  <c r="E4559" i="1"/>
  <c r="D4560" i="1"/>
  <c r="E4560" i="1"/>
  <c r="D4561" i="1"/>
  <c r="E4561" i="1"/>
  <c r="D4562" i="1"/>
  <c r="E4562" i="1"/>
  <c r="D4563" i="1"/>
  <c r="E4563" i="1"/>
  <c r="D4564" i="1"/>
  <c r="E4564" i="1"/>
  <c r="D4565" i="1"/>
  <c r="E4565" i="1"/>
  <c r="D4566" i="1"/>
  <c r="E4566" i="1"/>
  <c r="D4567" i="1"/>
  <c r="E4567" i="1"/>
  <c r="D4568" i="1"/>
  <c r="E4568" i="1"/>
  <c r="D4569" i="1"/>
  <c r="E4569" i="1"/>
  <c r="D4570" i="1"/>
  <c r="E4570" i="1"/>
  <c r="D4571" i="1"/>
  <c r="E4571" i="1"/>
  <c r="D4572" i="1"/>
  <c r="E4572" i="1"/>
  <c r="D4573" i="1"/>
  <c r="E4573" i="1"/>
  <c r="D4574" i="1"/>
  <c r="E4574" i="1"/>
  <c r="D4575" i="1"/>
  <c r="E4575" i="1"/>
  <c r="D4576" i="1"/>
  <c r="E4576" i="1"/>
  <c r="D4577" i="1"/>
  <c r="E4577" i="1"/>
  <c r="D4578" i="1"/>
  <c r="E4578" i="1"/>
  <c r="D4579" i="1"/>
  <c r="E4579" i="1"/>
  <c r="D4580" i="1"/>
  <c r="E4580" i="1"/>
  <c r="D4581" i="1"/>
  <c r="E4581" i="1"/>
  <c r="D4582" i="1"/>
  <c r="E4582" i="1"/>
  <c r="D4583" i="1"/>
  <c r="E4583" i="1"/>
  <c r="D4584" i="1"/>
  <c r="E4584" i="1"/>
  <c r="D4585" i="1"/>
  <c r="E4585" i="1"/>
  <c r="D4586" i="1"/>
  <c r="E4586" i="1"/>
  <c r="D4587" i="1"/>
  <c r="E4587" i="1"/>
  <c r="D4588" i="1"/>
  <c r="E4588" i="1"/>
  <c r="D4589" i="1"/>
  <c r="E4589" i="1"/>
  <c r="D4590" i="1"/>
  <c r="E4590" i="1"/>
  <c r="D4591" i="1"/>
  <c r="E4591" i="1"/>
  <c r="D4592" i="1"/>
  <c r="E4592" i="1"/>
  <c r="D4593" i="1"/>
  <c r="E4593" i="1"/>
  <c r="D4594" i="1"/>
  <c r="E4594" i="1"/>
  <c r="D4595" i="1"/>
  <c r="E4595" i="1"/>
  <c r="D4596" i="1"/>
  <c r="E4596" i="1"/>
  <c r="D4597" i="1"/>
  <c r="E4597" i="1"/>
  <c r="D4598" i="1"/>
  <c r="E4598" i="1"/>
  <c r="D4599" i="1"/>
  <c r="E4599" i="1"/>
  <c r="D4600" i="1"/>
  <c r="E4600" i="1"/>
  <c r="D4601" i="1"/>
  <c r="E4601" i="1"/>
  <c r="D4602" i="1"/>
  <c r="E4602" i="1"/>
  <c r="D4603" i="1"/>
  <c r="E4603" i="1"/>
  <c r="D4604" i="1"/>
  <c r="E4604" i="1"/>
  <c r="D4605" i="1"/>
  <c r="E4605" i="1"/>
  <c r="D4606" i="1"/>
  <c r="E4606" i="1"/>
  <c r="D4607" i="1"/>
  <c r="E4607" i="1"/>
  <c r="D4608" i="1"/>
  <c r="E4608" i="1"/>
  <c r="D4609" i="1"/>
  <c r="E4609" i="1"/>
  <c r="D4610" i="1"/>
  <c r="E4610" i="1"/>
  <c r="D4611" i="1"/>
  <c r="E4611" i="1"/>
  <c r="D4612" i="1"/>
  <c r="E4612" i="1"/>
  <c r="D4613" i="1"/>
  <c r="E4613" i="1"/>
  <c r="D4614" i="1"/>
  <c r="E4614" i="1"/>
  <c r="D4615" i="1"/>
  <c r="E4615" i="1"/>
  <c r="D4616" i="1"/>
  <c r="E4616" i="1"/>
  <c r="D4617" i="1"/>
  <c r="E4617" i="1"/>
  <c r="D4618" i="1"/>
  <c r="E4618" i="1"/>
  <c r="D4619" i="1"/>
  <c r="E4619" i="1"/>
  <c r="D4620" i="1"/>
  <c r="E4620" i="1"/>
  <c r="D4621" i="1"/>
  <c r="E4621" i="1"/>
  <c r="D4622" i="1"/>
  <c r="E4622" i="1"/>
  <c r="D4623" i="1"/>
  <c r="E4623" i="1"/>
  <c r="D4624" i="1"/>
  <c r="E4624" i="1"/>
  <c r="D4625" i="1"/>
  <c r="E4625" i="1"/>
  <c r="D4626" i="1"/>
  <c r="E4626" i="1"/>
  <c r="D4627" i="1"/>
  <c r="E4627" i="1"/>
  <c r="D4628" i="1"/>
  <c r="E4628" i="1"/>
  <c r="D4629" i="1"/>
  <c r="E4629" i="1"/>
  <c r="D4630" i="1"/>
  <c r="E4630" i="1"/>
  <c r="D4631" i="1"/>
  <c r="E4631" i="1"/>
  <c r="D4632" i="1"/>
  <c r="E4632" i="1"/>
  <c r="D4633" i="1"/>
  <c r="E4633" i="1"/>
  <c r="D4634" i="1"/>
  <c r="E4634" i="1"/>
  <c r="D4635" i="1"/>
  <c r="E4635" i="1"/>
  <c r="D4636" i="1"/>
  <c r="E4636" i="1"/>
  <c r="D4637" i="1"/>
  <c r="E4637" i="1"/>
  <c r="D4638" i="1"/>
  <c r="E4638" i="1"/>
  <c r="D4639" i="1"/>
  <c r="E4639" i="1"/>
  <c r="D4640" i="1"/>
  <c r="E4640" i="1"/>
  <c r="D4641" i="1"/>
  <c r="E4641" i="1"/>
  <c r="D4642" i="1"/>
  <c r="E4642" i="1"/>
  <c r="D4643" i="1"/>
  <c r="E4643" i="1"/>
  <c r="D4644" i="1"/>
  <c r="E4644" i="1"/>
  <c r="D4645" i="1"/>
  <c r="E4645" i="1"/>
  <c r="D4646" i="1"/>
  <c r="E4646" i="1"/>
  <c r="D4647" i="1"/>
  <c r="E4647" i="1"/>
  <c r="D4648" i="1"/>
  <c r="E4648" i="1"/>
  <c r="D4649" i="1"/>
  <c r="E4649" i="1"/>
  <c r="D4650" i="1"/>
  <c r="E4650" i="1"/>
  <c r="D4651" i="1"/>
  <c r="E4651" i="1"/>
  <c r="D4652" i="1"/>
  <c r="E4652" i="1"/>
  <c r="D4653" i="1"/>
  <c r="E4653" i="1"/>
  <c r="D4654" i="1"/>
  <c r="E4654" i="1"/>
  <c r="D4655" i="1"/>
  <c r="E4655" i="1"/>
  <c r="D4656" i="1"/>
  <c r="E4656" i="1"/>
  <c r="D4657" i="1"/>
  <c r="E4657" i="1"/>
  <c r="D4658" i="1"/>
  <c r="E4658" i="1"/>
  <c r="D4659" i="1"/>
  <c r="E4659" i="1"/>
  <c r="D4660" i="1"/>
  <c r="E4660" i="1"/>
  <c r="D4661" i="1"/>
  <c r="E4661" i="1"/>
  <c r="D4662" i="1"/>
  <c r="E4662" i="1"/>
  <c r="D4663" i="1"/>
  <c r="E4663" i="1"/>
  <c r="D4664" i="1"/>
  <c r="E4664" i="1"/>
  <c r="D4665" i="1"/>
  <c r="E4665" i="1"/>
  <c r="D4666" i="1"/>
  <c r="E4666" i="1"/>
  <c r="D4667" i="1"/>
  <c r="E4667" i="1"/>
  <c r="D4668" i="1"/>
  <c r="E4668" i="1"/>
  <c r="D4669" i="1"/>
  <c r="E4669" i="1"/>
  <c r="D4670" i="1"/>
  <c r="E4670" i="1"/>
  <c r="D4671" i="1"/>
  <c r="E4671" i="1"/>
  <c r="D4672" i="1"/>
  <c r="E4672" i="1"/>
  <c r="D4673" i="1"/>
  <c r="E4673" i="1"/>
  <c r="D4674" i="1"/>
  <c r="E4674" i="1"/>
  <c r="D4675" i="1"/>
  <c r="E4675" i="1"/>
  <c r="D4676" i="1"/>
  <c r="E4676" i="1"/>
  <c r="D4677" i="1"/>
  <c r="E4677" i="1"/>
  <c r="D4678" i="1"/>
  <c r="E4678" i="1"/>
  <c r="D4679" i="1"/>
  <c r="E4679" i="1"/>
  <c r="D4680" i="1"/>
  <c r="E4680" i="1"/>
  <c r="D4681" i="1"/>
  <c r="E4681" i="1"/>
  <c r="D4682" i="1"/>
  <c r="E4682" i="1"/>
  <c r="D4683" i="1"/>
  <c r="E4683" i="1"/>
  <c r="D4684" i="1"/>
  <c r="E4684" i="1"/>
  <c r="D4685" i="1"/>
  <c r="E4685" i="1"/>
  <c r="D4686" i="1"/>
  <c r="E4686" i="1"/>
  <c r="D4687" i="1"/>
  <c r="E4687" i="1"/>
  <c r="D4688" i="1"/>
  <c r="E4688" i="1"/>
  <c r="D4689" i="1"/>
  <c r="E4689" i="1"/>
  <c r="D4690" i="1"/>
  <c r="E4690" i="1"/>
  <c r="D4691" i="1"/>
  <c r="E4691" i="1"/>
  <c r="D4692" i="1"/>
  <c r="E4692" i="1"/>
  <c r="D4693" i="1"/>
  <c r="E4693" i="1"/>
  <c r="D4694" i="1"/>
  <c r="E4694" i="1"/>
  <c r="D4695" i="1"/>
  <c r="E4695" i="1"/>
  <c r="D4696" i="1"/>
  <c r="E4696" i="1"/>
  <c r="D4697" i="1"/>
  <c r="E4697" i="1"/>
  <c r="D4698" i="1"/>
  <c r="E4698" i="1"/>
  <c r="D4699" i="1"/>
  <c r="E4699" i="1"/>
  <c r="D4700" i="1"/>
  <c r="E4700" i="1"/>
  <c r="D4701" i="1"/>
  <c r="E4701" i="1"/>
  <c r="D4702" i="1"/>
  <c r="E4702" i="1"/>
  <c r="D4703" i="1"/>
  <c r="E4703" i="1"/>
  <c r="D4704" i="1"/>
  <c r="E4704" i="1"/>
  <c r="D4705" i="1"/>
  <c r="E4705" i="1"/>
  <c r="D4706" i="1"/>
  <c r="E4706" i="1"/>
  <c r="D4707" i="1"/>
  <c r="E4707" i="1"/>
  <c r="D4708" i="1"/>
  <c r="E4708" i="1"/>
  <c r="D4709" i="1"/>
  <c r="E4709" i="1"/>
  <c r="D4710" i="1"/>
  <c r="E4710" i="1"/>
  <c r="D4711" i="1"/>
  <c r="E4711" i="1"/>
  <c r="D4712" i="1"/>
  <c r="E4712" i="1"/>
  <c r="D4713" i="1"/>
  <c r="E4713" i="1"/>
  <c r="E2" i="1"/>
  <c r="D2" i="1"/>
  <c r="W2" i="1" l="1"/>
  <c r="X2" i="1"/>
  <c r="Y2" i="1"/>
  <c r="Z2" i="1"/>
  <c r="AA2" i="1"/>
  <c r="AB2" i="1"/>
  <c r="W3" i="1"/>
  <c r="Z3" i="1" s="1"/>
  <c r="X3" i="1"/>
  <c r="Y3" i="1"/>
  <c r="AA3" i="1"/>
  <c r="AB3" i="1"/>
  <c r="W4" i="1"/>
  <c r="Z4" i="1" s="1"/>
  <c r="X4" i="1"/>
  <c r="Y4" i="1"/>
  <c r="AA4" i="1"/>
  <c r="AB4" i="1"/>
  <c r="W5" i="1"/>
  <c r="Z5" i="1" s="1"/>
  <c r="X5" i="1"/>
  <c r="Y5" i="1"/>
  <c r="AA5" i="1"/>
  <c r="AB5" i="1"/>
  <c r="W6" i="1"/>
  <c r="X6" i="1"/>
  <c r="Y6" i="1"/>
  <c r="Z6" i="1"/>
  <c r="AA6" i="1"/>
  <c r="AB6" i="1"/>
  <c r="W7" i="1"/>
  <c r="Z7" i="1" s="1"/>
  <c r="X7" i="1"/>
  <c r="Y7" i="1"/>
  <c r="AA7" i="1"/>
  <c r="AB7" i="1"/>
  <c r="W8" i="1"/>
  <c r="Z8" i="1" s="1"/>
  <c r="X8" i="1"/>
  <c r="Y8" i="1"/>
  <c r="AA8" i="1"/>
  <c r="AB8" i="1"/>
  <c r="W9" i="1"/>
  <c r="Z9" i="1" s="1"/>
  <c r="X9" i="1"/>
  <c r="Y9" i="1"/>
  <c r="AA9" i="1"/>
  <c r="AB9" i="1"/>
  <c r="W10" i="1"/>
  <c r="X10" i="1"/>
  <c r="Y10" i="1"/>
  <c r="Z10" i="1"/>
  <c r="AA10" i="1"/>
  <c r="AB10" i="1"/>
  <c r="W11" i="1"/>
  <c r="Z11" i="1" s="1"/>
  <c r="X11" i="1"/>
  <c r="Y11" i="1"/>
  <c r="AA11" i="1"/>
  <c r="AB11" i="1"/>
  <c r="W12" i="1"/>
  <c r="Z12" i="1" s="1"/>
  <c r="X12" i="1"/>
  <c r="Y12" i="1"/>
  <c r="AA12" i="1"/>
  <c r="AB12" i="1"/>
  <c r="P2" i="1"/>
  <c r="Q2" i="1"/>
  <c r="R2" i="1"/>
  <c r="S2" i="1"/>
  <c r="P3" i="1"/>
  <c r="Q3" i="1"/>
  <c r="R3" i="1"/>
  <c r="S3" i="1"/>
  <c r="P4" i="1"/>
  <c r="Q4" i="1"/>
  <c r="R4" i="1"/>
  <c r="S4" i="1"/>
  <c r="P5" i="1"/>
  <c r="Q5" i="1"/>
  <c r="R5" i="1"/>
  <c r="S5" i="1"/>
  <c r="P6" i="1"/>
  <c r="Q6" i="1"/>
  <c r="R6" i="1"/>
  <c r="S6" i="1"/>
  <c r="P7" i="1"/>
  <c r="Q7" i="1"/>
  <c r="R7" i="1"/>
  <c r="S7" i="1"/>
  <c r="P8" i="1"/>
  <c r="Q8" i="1"/>
  <c r="R8" i="1"/>
  <c r="S8" i="1"/>
  <c r="P9" i="1"/>
  <c r="Q9" i="1"/>
  <c r="R9" i="1"/>
  <c r="S9" i="1"/>
  <c r="P10" i="1"/>
  <c r="Q10" i="1"/>
  <c r="R10" i="1"/>
  <c r="S10" i="1"/>
  <c r="P11" i="1"/>
  <c r="Q11" i="1"/>
  <c r="R11" i="1"/>
  <c r="S11" i="1"/>
  <c r="P12" i="1"/>
  <c r="Q12" i="1"/>
  <c r="R12" i="1"/>
  <c r="S12" i="1"/>
  <c r="J2" i="1"/>
  <c r="K2" i="1"/>
  <c r="L2" i="1"/>
  <c r="M2" i="1"/>
  <c r="J3" i="1"/>
  <c r="K3" i="1"/>
  <c r="L3" i="1"/>
  <c r="M3" i="1"/>
  <c r="J4" i="1"/>
  <c r="K4" i="1"/>
  <c r="L4" i="1"/>
  <c r="M4" i="1"/>
  <c r="J5" i="1"/>
  <c r="K5" i="1"/>
  <c r="L5" i="1"/>
  <c r="M5" i="1"/>
  <c r="J6" i="1"/>
  <c r="K6" i="1"/>
  <c r="L6" i="1"/>
  <c r="M6" i="1"/>
  <c r="J7" i="1"/>
  <c r="K7" i="1"/>
  <c r="L7" i="1"/>
  <c r="M7" i="1"/>
  <c r="J8" i="1"/>
  <c r="K8" i="1"/>
  <c r="L8" i="1"/>
  <c r="M8" i="1"/>
  <c r="J9" i="1"/>
  <c r="K9" i="1"/>
  <c r="L9" i="1"/>
  <c r="M9" i="1"/>
  <c r="J10" i="1"/>
  <c r="K10" i="1"/>
  <c r="L10" i="1"/>
  <c r="M10" i="1"/>
  <c r="J11" i="1"/>
  <c r="K11" i="1"/>
  <c r="L11" i="1"/>
  <c r="M11" i="1"/>
  <c r="J12" i="1"/>
  <c r="K12" i="1"/>
  <c r="L12" i="1"/>
  <c r="M12" i="1"/>
  <c r="P4331" i="1"/>
  <c r="Q4331" i="1"/>
  <c r="R4331" i="1"/>
  <c r="S4331" i="1"/>
  <c r="W4135" i="1"/>
  <c r="X4135" i="1"/>
  <c r="Y4135" i="1"/>
  <c r="AA4135" i="1"/>
  <c r="AB4135" i="1"/>
  <c r="W4136" i="1"/>
  <c r="X4136" i="1"/>
  <c r="Y4136" i="1"/>
  <c r="AA4136" i="1"/>
  <c r="AB4136" i="1"/>
  <c r="W4137" i="1"/>
  <c r="X4137" i="1"/>
  <c r="Y4137" i="1"/>
  <c r="AA4137" i="1"/>
  <c r="AB4137" i="1"/>
  <c r="W4138" i="1"/>
  <c r="X4138" i="1"/>
  <c r="Y4138" i="1"/>
  <c r="AA4138" i="1"/>
  <c r="AB4138" i="1"/>
  <c r="W4139" i="1"/>
  <c r="X4139" i="1"/>
  <c r="Y4139" i="1"/>
  <c r="AA4139" i="1"/>
  <c r="AB4139" i="1"/>
  <c r="W4140" i="1"/>
  <c r="X4140" i="1"/>
  <c r="Y4140" i="1"/>
  <c r="AA4140" i="1"/>
  <c r="AB4140" i="1"/>
  <c r="W4141" i="1"/>
  <c r="Z4141" i="1" s="1"/>
  <c r="X4141" i="1"/>
  <c r="Y4141" i="1"/>
  <c r="AA4141" i="1"/>
  <c r="AB4141" i="1"/>
  <c r="W4142" i="1"/>
  <c r="X4142" i="1"/>
  <c r="Y4142" i="1"/>
  <c r="Z4142" i="1"/>
  <c r="AA4142" i="1"/>
  <c r="AB4142" i="1"/>
  <c r="W4143" i="1"/>
  <c r="X4143" i="1"/>
  <c r="Y4143" i="1"/>
  <c r="AA4143" i="1"/>
  <c r="AB4143" i="1"/>
  <c r="W4144" i="1"/>
  <c r="Z4144" i="1" s="1"/>
  <c r="X4144" i="1"/>
  <c r="Y4144" i="1"/>
  <c r="AA4144" i="1"/>
  <c r="AB4144" i="1"/>
  <c r="W4145" i="1"/>
  <c r="X4145" i="1"/>
  <c r="Y4145" i="1"/>
  <c r="AA4145" i="1"/>
  <c r="AB4145" i="1"/>
  <c r="W4146" i="1"/>
  <c r="X4146" i="1"/>
  <c r="Y4146" i="1"/>
  <c r="Z4146" i="1" s="1"/>
  <c r="AA4146" i="1"/>
  <c r="AB4146" i="1"/>
  <c r="W4147" i="1"/>
  <c r="X4147" i="1"/>
  <c r="Y4147" i="1"/>
  <c r="AA4147" i="1"/>
  <c r="AB4147" i="1"/>
  <c r="W4148" i="1"/>
  <c r="X4148" i="1"/>
  <c r="Y4148" i="1"/>
  <c r="AA4148" i="1"/>
  <c r="AB4148" i="1"/>
  <c r="W4149" i="1"/>
  <c r="X4149" i="1"/>
  <c r="Y4149" i="1"/>
  <c r="Z4149" i="1" s="1"/>
  <c r="AA4149" i="1"/>
  <c r="AB4149" i="1"/>
  <c r="W4150" i="1"/>
  <c r="X4150" i="1"/>
  <c r="Y4150" i="1"/>
  <c r="AA4150" i="1"/>
  <c r="AB4150" i="1"/>
  <c r="W4151" i="1"/>
  <c r="X4151" i="1"/>
  <c r="Y4151" i="1"/>
  <c r="AA4151" i="1"/>
  <c r="AB4151" i="1"/>
  <c r="W4152" i="1"/>
  <c r="X4152" i="1"/>
  <c r="Y4152" i="1"/>
  <c r="AA4152" i="1"/>
  <c r="AB4152" i="1"/>
  <c r="W4153" i="1"/>
  <c r="Z4153" i="1" s="1"/>
  <c r="X4153" i="1"/>
  <c r="Y4153" i="1"/>
  <c r="AA4153" i="1"/>
  <c r="AB4153" i="1"/>
  <c r="W4154" i="1"/>
  <c r="X4154" i="1"/>
  <c r="Y4154" i="1"/>
  <c r="AA4154" i="1"/>
  <c r="AB4154" i="1"/>
  <c r="W4155" i="1"/>
  <c r="Z4155" i="1" s="1"/>
  <c r="X4155" i="1"/>
  <c r="Y4155" i="1"/>
  <c r="AA4155" i="1"/>
  <c r="AB4155" i="1"/>
  <c r="W4156" i="1"/>
  <c r="X4156" i="1"/>
  <c r="Z4156" i="1" s="1"/>
  <c r="Y4156" i="1"/>
  <c r="AA4156" i="1"/>
  <c r="AB4156" i="1"/>
  <c r="W4157" i="1"/>
  <c r="X4157" i="1"/>
  <c r="Z4157" i="1" s="1"/>
  <c r="Y4157" i="1"/>
  <c r="AA4157" i="1"/>
  <c r="AB4157" i="1"/>
  <c r="W4158" i="1"/>
  <c r="Z4158" i="1" s="1"/>
  <c r="X4158" i="1"/>
  <c r="Y4158" i="1"/>
  <c r="AA4158" i="1"/>
  <c r="AB4158" i="1"/>
  <c r="W4159" i="1"/>
  <c r="X4159" i="1"/>
  <c r="Y4159" i="1"/>
  <c r="AA4159" i="1"/>
  <c r="AB4159" i="1"/>
  <c r="W4160" i="1"/>
  <c r="X4160" i="1"/>
  <c r="Y4160" i="1"/>
  <c r="AA4160" i="1"/>
  <c r="AB4160" i="1"/>
  <c r="W4161" i="1"/>
  <c r="X4161" i="1"/>
  <c r="Y4161" i="1"/>
  <c r="AA4161" i="1"/>
  <c r="AB4161" i="1"/>
  <c r="W4162" i="1"/>
  <c r="X4162" i="1"/>
  <c r="Z4162" i="1" s="1"/>
  <c r="Y4162" i="1"/>
  <c r="AA4162" i="1"/>
  <c r="AB4162" i="1"/>
  <c r="W4163" i="1"/>
  <c r="X4163" i="1"/>
  <c r="Y4163" i="1"/>
  <c r="AA4163" i="1"/>
  <c r="AB4163" i="1"/>
  <c r="W4164" i="1"/>
  <c r="X4164" i="1"/>
  <c r="Y4164" i="1"/>
  <c r="AA4164" i="1"/>
  <c r="AB4164" i="1"/>
  <c r="W4165" i="1"/>
  <c r="X4165" i="1"/>
  <c r="Z4165" i="1" s="1"/>
  <c r="Y4165" i="1"/>
  <c r="AA4165" i="1"/>
  <c r="AB4165" i="1"/>
  <c r="W4166" i="1"/>
  <c r="X4166" i="1"/>
  <c r="Y4166" i="1"/>
  <c r="AA4166" i="1"/>
  <c r="AB4166" i="1"/>
  <c r="W4167" i="1"/>
  <c r="X4167" i="1"/>
  <c r="Y4167" i="1"/>
  <c r="AA4167" i="1"/>
  <c r="AB4167" i="1"/>
  <c r="W4168" i="1"/>
  <c r="X4168" i="1"/>
  <c r="Y4168" i="1"/>
  <c r="AA4168" i="1"/>
  <c r="AB4168" i="1"/>
  <c r="W4169" i="1"/>
  <c r="X4169" i="1"/>
  <c r="Y4169" i="1"/>
  <c r="AA4169" i="1"/>
  <c r="AB4169" i="1"/>
  <c r="W4170" i="1"/>
  <c r="X4170" i="1"/>
  <c r="Y4170" i="1"/>
  <c r="AA4170" i="1"/>
  <c r="AB4170" i="1"/>
  <c r="W4171" i="1"/>
  <c r="X4171" i="1"/>
  <c r="Y4171" i="1"/>
  <c r="AA4171" i="1"/>
  <c r="AB4171" i="1"/>
  <c r="W4172" i="1"/>
  <c r="X4172" i="1"/>
  <c r="Y4172" i="1"/>
  <c r="Z4172" i="1"/>
  <c r="AA4172" i="1"/>
  <c r="AB4172" i="1"/>
  <c r="W4173" i="1"/>
  <c r="X4173" i="1"/>
  <c r="Y4173" i="1"/>
  <c r="AA4173" i="1"/>
  <c r="AB4173" i="1"/>
  <c r="W4174" i="1"/>
  <c r="X4174" i="1"/>
  <c r="Y4174" i="1"/>
  <c r="Z4174" i="1" s="1"/>
  <c r="AA4174" i="1"/>
  <c r="AB4174" i="1"/>
  <c r="W4175" i="1"/>
  <c r="X4175" i="1"/>
  <c r="Y4175" i="1"/>
  <c r="AA4175" i="1"/>
  <c r="AB4175" i="1"/>
  <c r="W4176" i="1"/>
  <c r="Z4176" i="1" s="1"/>
  <c r="X4176" i="1"/>
  <c r="Y4176" i="1"/>
  <c r="AA4176" i="1"/>
  <c r="AB4176" i="1"/>
  <c r="W4177" i="1"/>
  <c r="X4177" i="1"/>
  <c r="Y4177" i="1"/>
  <c r="AA4177" i="1"/>
  <c r="AB4177" i="1"/>
  <c r="W4178" i="1"/>
  <c r="X4178" i="1"/>
  <c r="Y4178" i="1"/>
  <c r="AA4178" i="1"/>
  <c r="AB4178" i="1"/>
  <c r="W4179" i="1"/>
  <c r="X4179" i="1"/>
  <c r="Y4179" i="1"/>
  <c r="AA4179" i="1"/>
  <c r="AB4179" i="1"/>
  <c r="W4180" i="1"/>
  <c r="X4180" i="1"/>
  <c r="Y4180" i="1"/>
  <c r="AA4180" i="1"/>
  <c r="AB4180" i="1"/>
  <c r="W4181" i="1"/>
  <c r="X4181" i="1"/>
  <c r="Y4181" i="1"/>
  <c r="AA4181" i="1"/>
  <c r="AB4181" i="1"/>
  <c r="W4182" i="1"/>
  <c r="X4182" i="1"/>
  <c r="Y4182" i="1"/>
  <c r="AA4182" i="1"/>
  <c r="AB4182" i="1"/>
  <c r="W4183" i="1"/>
  <c r="X4183" i="1"/>
  <c r="Y4183" i="1"/>
  <c r="AA4183" i="1"/>
  <c r="AB4183" i="1"/>
  <c r="W4184" i="1"/>
  <c r="X4184" i="1"/>
  <c r="Y4184" i="1"/>
  <c r="AA4184" i="1"/>
  <c r="AB4184" i="1"/>
  <c r="W4185" i="1"/>
  <c r="X4185" i="1"/>
  <c r="Y4185" i="1"/>
  <c r="AA4185" i="1"/>
  <c r="AB4185" i="1"/>
  <c r="W4186" i="1"/>
  <c r="X4186" i="1"/>
  <c r="Y4186" i="1"/>
  <c r="Z4186" i="1" s="1"/>
  <c r="AA4186" i="1"/>
  <c r="AB4186" i="1"/>
  <c r="W4187" i="1"/>
  <c r="Z4187" i="1" s="1"/>
  <c r="X4187" i="1"/>
  <c r="Y4187" i="1"/>
  <c r="AA4187" i="1"/>
  <c r="AB4187" i="1"/>
  <c r="W4188" i="1"/>
  <c r="X4188" i="1"/>
  <c r="Y4188" i="1"/>
  <c r="Z4188" i="1"/>
  <c r="AA4188" i="1"/>
  <c r="AB4188" i="1"/>
  <c r="W4189" i="1"/>
  <c r="X4189" i="1"/>
  <c r="Y4189" i="1"/>
  <c r="AA4189" i="1"/>
  <c r="AB4189" i="1"/>
  <c r="W4190" i="1"/>
  <c r="Z4190" i="1" s="1"/>
  <c r="X4190" i="1"/>
  <c r="Y4190" i="1"/>
  <c r="AA4190" i="1"/>
  <c r="AB4190" i="1"/>
  <c r="W4191" i="1"/>
  <c r="X4191" i="1"/>
  <c r="Y4191" i="1"/>
  <c r="AA4191" i="1"/>
  <c r="AB4191" i="1"/>
  <c r="W4192" i="1"/>
  <c r="X4192" i="1"/>
  <c r="Y4192" i="1"/>
  <c r="AA4192" i="1"/>
  <c r="AB4192" i="1"/>
  <c r="W4193" i="1"/>
  <c r="X4193" i="1"/>
  <c r="Y4193" i="1"/>
  <c r="Z4193" i="1" s="1"/>
  <c r="AA4193" i="1"/>
  <c r="AB4193" i="1"/>
  <c r="W4194" i="1"/>
  <c r="X4194" i="1"/>
  <c r="Y4194" i="1"/>
  <c r="Z4194" i="1"/>
  <c r="AA4194" i="1"/>
  <c r="AB4194" i="1"/>
  <c r="W4195" i="1"/>
  <c r="X4195" i="1"/>
  <c r="Y4195" i="1"/>
  <c r="AA4195" i="1"/>
  <c r="AB4195" i="1"/>
  <c r="W4196" i="1"/>
  <c r="X4196" i="1"/>
  <c r="Y4196" i="1"/>
  <c r="AA4196" i="1"/>
  <c r="AB4196" i="1"/>
  <c r="W4197" i="1"/>
  <c r="X4197" i="1"/>
  <c r="Y4197" i="1"/>
  <c r="AA4197" i="1"/>
  <c r="AB4197" i="1"/>
  <c r="W4198" i="1"/>
  <c r="X4198" i="1"/>
  <c r="Y4198" i="1"/>
  <c r="Z4198" i="1" s="1"/>
  <c r="AA4198" i="1"/>
  <c r="AB4198" i="1"/>
  <c r="W4199" i="1"/>
  <c r="X4199" i="1"/>
  <c r="Y4199" i="1"/>
  <c r="AA4199" i="1"/>
  <c r="AB4199" i="1"/>
  <c r="W4200" i="1"/>
  <c r="X4200" i="1"/>
  <c r="Y4200" i="1"/>
  <c r="AA4200" i="1"/>
  <c r="AB4200" i="1"/>
  <c r="W4201" i="1"/>
  <c r="X4201" i="1"/>
  <c r="Y4201" i="1"/>
  <c r="AA4201" i="1"/>
  <c r="AB4201" i="1"/>
  <c r="W4202" i="1"/>
  <c r="X4202" i="1"/>
  <c r="Y4202" i="1"/>
  <c r="Z4202" i="1" s="1"/>
  <c r="AA4202" i="1"/>
  <c r="AB4202" i="1"/>
  <c r="W4203" i="1"/>
  <c r="X4203" i="1"/>
  <c r="Y4203" i="1"/>
  <c r="AA4203" i="1"/>
  <c r="AB4203" i="1"/>
  <c r="W4204" i="1"/>
  <c r="Z4204" i="1" s="1"/>
  <c r="X4204" i="1"/>
  <c r="Y4204" i="1"/>
  <c r="AA4204" i="1"/>
  <c r="AB4204" i="1"/>
  <c r="W4205" i="1"/>
  <c r="X4205" i="1"/>
  <c r="Y4205" i="1"/>
  <c r="AA4205" i="1"/>
  <c r="AB4205" i="1"/>
  <c r="W4206" i="1"/>
  <c r="X4206" i="1"/>
  <c r="Z4206" i="1" s="1"/>
  <c r="Y4206" i="1"/>
  <c r="AA4206" i="1"/>
  <c r="AB4206" i="1"/>
  <c r="W4207" i="1"/>
  <c r="X4207" i="1"/>
  <c r="Y4207" i="1"/>
  <c r="AA4207" i="1"/>
  <c r="AB4207" i="1"/>
  <c r="W4208" i="1"/>
  <c r="X4208" i="1"/>
  <c r="Y4208" i="1"/>
  <c r="AA4208" i="1"/>
  <c r="AB4208" i="1"/>
  <c r="W4209" i="1"/>
  <c r="X4209" i="1"/>
  <c r="Y4209" i="1"/>
  <c r="AA4209" i="1"/>
  <c r="AB4209" i="1"/>
  <c r="W4210" i="1"/>
  <c r="X4210" i="1"/>
  <c r="Y4210" i="1"/>
  <c r="Z4210" i="1" s="1"/>
  <c r="AA4210" i="1"/>
  <c r="AB4210" i="1"/>
  <c r="W4211" i="1"/>
  <c r="X4211" i="1"/>
  <c r="Y4211" i="1"/>
  <c r="AA4211" i="1"/>
  <c r="AB4211" i="1"/>
  <c r="W4212" i="1"/>
  <c r="Z4212" i="1" s="1"/>
  <c r="X4212" i="1"/>
  <c r="Y4212" i="1"/>
  <c r="AA4212" i="1"/>
  <c r="AB4212" i="1"/>
  <c r="W4213" i="1"/>
  <c r="X4213" i="1"/>
  <c r="Y4213" i="1"/>
  <c r="AA4213" i="1"/>
  <c r="AB4213" i="1"/>
  <c r="W4214" i="1"/>
  <c r="X4214" i="1"/>
  <c r="Y4214" i="1"/>
  <c r="Z4214" i="1"/>
  <c r="AA4214" i="1"/>
  <c r="AB4214" i="1"/>
  <c r="W4215" i="1"/>
  <c r="Z4215" i="1" s="1"/>
  <c r="X4215" i="1"/>
  <c r="Y4215" i="1"/>
  <c r="AA4215" i="1"/>
  <c r="AB4215" i="1"/>
  <c r="W4216" i="1"/>
  <c r="Z4216" i="1" s="1"/>
  <c r="X4216" i="1"/>
  <c r="Y4216" i="1"/>
  <c r="AA4216" i="1"/>
  <c r="AB4216" i="1"/>
  <c r="W4217" i="1"/>
  <c r="X4217" i="1"/>
  <c r="Y4217" i="1"/>
  <c r="Z4217" i="1"/>
  <c r="AA4217" i="1"/>
  <c r="AB4217" i="1"/>
  <c r="W4218" i="1"/>
  <c r="X4218" i="1"/>
  <c r="Y4218" i="1"/>
  <c r="AA4218" i="1"/>
  <c r="AB4218" i="1"/>
  <c r="W4219" i="1"/>
  <c r="Z4219" i="1" s="1"/>
  <c r="X4219" i="1"/>
  <c r="Y4219" i="1"/>
  <c r="AA4219" i="1"/>
  <c r="AB4219" i="1"/>
  <c r="W4220" i="1"/>
  <c r="X4220" i="1"/>
  <c r="Y4220" i="1"/>
  <c r="Z4220" i="1"/>
  <c r="AA4220" i="1"/>
  <c r="AB4220" i="1"/>
  <c r="W4221" i="1"/>
  <c r="Z4221" i="1" s="1"/>
  <c r="X4221" i="1"/>
  <c r="Y4221" i="1"/>
  <c r="AA4221" i="1"/>
  <c r="AB4221" i="1"/>
  <c r="W4222" i="1"/>
  <c r="X4222" i="1"/>
  <c r="Y4222" i="1"/>
  <c r="Z4222" i="1" s="1"/>
  <c r="AA4222" i="1"/>
  <c r="AB4222" i="1"/>
  <c r="W4223" i="1"/>
  <c r="X4223" i="1"/>
  <c r="Y4223" i="1"/>
  <c r="AA4223" i="1"/>
  <c r="AB4223" i="1"/>
  <c r="W4224" i="1"/>
  <c r="X4224" i="1"/>
  <c r="Y4224" i="1"/>
  <c r="AA4224" i="1"/>
  <c r="AB4224" i="1"/>
  <c r="W4225" i="1"/>
  <c r="X4225" i="1"/>
  <c r="Y4225" i="1"/>
  <c r="Z4225" i="1" s="1"/>
  <c r="AA4225" i="1"/>
  <c r="AB4225" i="1"/>
  <c r="W4226" i="1"/>
  <c r="X4226" i="1"/>
  <c r="Z4226" i="1" s="1"/>
  <c r="Y4226" i="1"/>
  <c r="AA4226" i="1"/>
  <c r="AB4226" i="1"/>
  <c r="W4227" i="1"/>
  <c r="X4227" i="1"/>
  <c r="Y4227" i="1"/>
  <c r="AA4227" i="1"/>
  <c r="AB4227" i="1"/>
  <c r="W4228" i="1"/>
  <c r="X4228" i="1"/>
  <c r="Y4228" i="1"/>
  <c r="AA4228" i="1"/>
  <c r="AB4228" i="1"/>
  <c r="W4229" i="1"/>
  <c r="X4229" i="1"/>
  <c r="Y4229" i="1"/>
  <c r="AA4229" i="1"/>
  <c r="AB4229" i="1"/>
  <c r="W4230" i="1"/>
  <c r="X4230" i="1"/>
  <c r="Y4230" i="1"/>
  <c r="AA4230" i="1"/>
  <c r="AB4230" i="1"/>
  <c r="W4231" i="1"/>
  <c r="X4231" i="1"/>
  <c r="Y4231" i="1"/>
  <c r="AA4231" i="1"/>
  <c r="AB4231" i="1"/>
  <c r="W4232" i="1"/>
  <c r="X4232" i="1"/>
  <c r="Y4232" i="1"/>
  <c r="AA4232" i="1"/>
  <c r="AB4232" i="1"/>
  <c r="W4233" i="1"/>
  <c r="X4233" i="1"/>
  <c r="Y4233" i="1"/>
  <c r="AA4233" i="1"/>
  <c r="AB4233" i="1"/>
  <c r="W4234" i="1"/>
  <c r="X4234" i="1"/>
  <c r="Y4234" i="1"/>
  <c r="AA4234" i="1"/>
  <c r="AB4234" i="1"/>
  <c r="W4235" i="1"/>
  <c r="X4235" i="1"/>
  <c r="Y4235" i="1"/>
  <c r="AA4235" i="1"/>
  <c r="AB4235" i="1"/>
  <c r="W4236" i="1"/>
  <c r="X4236" i="1"/>
  <c r="Y4236" i="1"/>
  <c r="AA4236" i="1"/>
  <c r="AB4236" i="1"/>
  <c r="W4237" i="1"/>
  <c r="X4237" i="1"/>
  <c r="Y4237" i="1"/>
  <c r="AA4237" i="1"/>
  <c r="AB4237" i="1"/>
  <c r="W4238" i="1"/>
  <c r="X4238" i="1"/>
  <c r="Y4238" i="1"/>
  <c r="AA4238" i="1"/>
  <c r="AB4238" i="1"/>
  <c r="W4239" i="1"/>
  <c r="X4239" i="1"/>
  <c r="Y4239" i="1"/>
  <c r="AA4239" i="1"/>
  <c r="AB4239" i="1"/>
  <c r="W4240" i="1"/>
  <c r="X4240" i="1"/>
  <c r="Y4240" i="1"/>
  <c r="Z4240" i="1"/>
  <c r="AA4240" i="1"/>
  <c r="AB4240" i="1"/>
  <c r="W4241" i="1"/>
  <c r="X4241" i="1"/>
  <c r="Y4241" i="1"/>
  <c r="AA4241" i="1"/>
  <c r="AB4241" i="1"/>
  <c r="W4242" i="1"/>
  <c r="X4242" i="1"/>
  <c r="Y4242" i="1"/>
  <c r="AA4242" i="1"/>
  <c r="AB4242" i="1"/>
  <c r="W4243" i="1"/>
  <c r="X4243" i="1"/>
  <c r="Y4243" i="1"/>
  <c r="AA4243" i="1"/>
  <c r="AB4243" i="1"/>
  <c r="W4244" i="1"/>
  <c r="X4244" i="1"/>
  <c r="Y4244" i="1"/>
  <c r="AA4244" i="1"/>
  <c r="AB4244" i="1"/>
  <c r="W4245" i="1"/>
  <c r="X4245" i="1"/>
  <c r="Y4245" i="1"/>
  <c r="AA4245" i="1"/>
  <c r="AB4245" i="1"/>
  <c r="W4246" i="1"/>
  <c r="Z4246" i="1" s="1"/>
  <c r="X4246" i="1"/>
  <c r="Y4246" i="1"/>
  <c r="AA4246" i="1"/>
  <c r="AB4246" i="1"/>
  <c r="W4247" i="1"/>
  <c r="Z4247" i="1" s="1"/>
  <c r="X4247" i="1"/>
  <c r="Y4247" i="1"/>
  <c r="AA4247" i="1"/>
  <c r="AB4247" i="1"/>
  <c r="W4248" i="1"/>
  <c r="X4248" i="1"/>
  <c r="Y4248" i="1"/>
  <c r="AA4248" i="1"/>
  <c r="AB4248" i="1"/>
  <c r="W4249" i="1"/>
  <c r="X4249" i="1"/>
  <c r="Y4249" i="1"/>
  <c r="AA4249" i="1"/>
  <c r="AB4249" i="1"/>
  <c r="W4250" i="1"/>
  <c r="X4250" i="1"/>
  <c r="Y4250" i="1"/>
  <c r="AA4250" i="1"/>
  <c r="AB4250" i="1"/>
  <c r="W4251" i="1"/>
  <c r="X4251" i="1"/>
  <c r="Y4251" i="1"/>
  <c r="AA4251" i="1"/>
  <c r="AB4251" i="1"/>
  <c r="W4252" i="1"/>
  <c r="X4252" i="1"/>
  <c r="Y4252" i="1"/>
  <c r="Z4252" i="1" s="1"/>
  <c r="AA4252" i="1"/>
  <c r="AB4252" i="1"/>
  <c r="W4253" i="1"/>
  <c r="X4253" i="1"/>
  <c r="Y4253" i="1"/>
  <c r="AA4253" i="1"/>
  <c r="AB4253" i="1"/>
  <c r="W4254" i="1"/>
  <c r="X4254" i="1"/>
  <c r="Y4254" i="1"/>
  <c r="AA4254" i="1"/>
  <c r="AB4254" i="1"/>
  <c r="W4255" i="1"/>
  <c r="X4255" i="1"/>
  <c r="Y4255" i="1"/>
  <c r="AA4255" i="1"/>
  <c r="AB4255" i="1"/>
  <c r="W4256" i="1"/>
  <c r="Z4256" i="1" s="1"/>
  <c r="X4256" i="1"/>
  <c r="Y4256" i="1"/>
  <c r="AA4256" i="1"/>
  <c r="AB4256" i="1"/>
  <c r="W4257" i="1"/>
  <c r="X4257" i="1"/>
  <c r="Y4257" i="1"/>
  <c r="AA4257" i="1"/>
  <c r="AB4257" i="1"/>
  <c r="W4258" i="1"/>
  <c r="X4258" i="1"/>
  <c r="Y4258" i="1"/>
  <c r="Z4258" i="1"/>
  <c r="AA4258" i="1"/>
  <c r="AB4258" i="1"/>
  <c r="W4259" i="1"/>
  <c r="X4259" i="1"/>
  <c r="Y4259" i="1"/>
  <c r="AA4259" i="1"/>
  <c r="AB4259" i="1"/>
  <c r="W4260" i="1"/>
  <c r="Z4260" i="1" s="1"/>
  <c r="X4260" i="1"/>
  <c r="Y4260" i="1"/>
  <c r="AA4260" i="1"/>
  <c r="AB4260" i="1"/>
  <c r="W4261" i="1"/>
  <c r="X4261" i="1"/>
  <c r="Y4261" i="1"/>
  <c r="Z4261" i="1" s="1"/>
  <c r="AA4261" i="1"/>
  <c r="AB4261" i="1"/>
  <c r="W4262" i="1"/>
  <c r="X4262" i="1"/>
  <c r="Y4262" i="1"/>
  <c r="Z4262" i="1" s="1"/>
  <c r="AA4262" i="1"/>
  <c r="AB4262" i="1"/>
  <c r="W4263" i="1"/>
  <c r="X4263" i="1"/>
  <c r="Y4263" i="1"/>
  <c r="AA4263" i="1"/>
  <c r="AB4263" i="1"/>
  <c r="W4264" i="1"/>
  <c r="X4264" i="1"/>
  <c r="Y4264" i="1"/>
  <c r="AA4264" i="1"/>
  <c r="AB4264" i="1"/>
  <c r="W4265" i="1"/>
  <c r="X4265" i="1"/>
  <c r="Y4265" i="1"/>
  <c r="Z4265" i="1"/>
  <c r="AA4265" i="1"/>
  <c r="AB4265" i="1"/>
  <c r="W4266" i="1"/>
  <c r="X4266" i="1"/>
  <c r="Y4266" i="1"/>
  <c r="AA4266" i="1"/>
  <c r="AB4266" i="1"/>
  <c r="W4267" i="1"/>
  <c r="Z4267" i="1" s="1"/>
  <c r="X4267" i="1"/>
  <c r="Y4267" i="1"/>
  <c r="AA4267" i="1"/>
  <c r="AB4267" i="1"/>
  <c r="W4268" i="1"/>
  <c r="X4268" i="1"/>
  <c r="Y4268" i="1"/>
  <c r="AA4268" i="1"/>
  <c r="AB4268" i="1"/>
  <c r="W4269" i="1"/>
  <c r="X4269" i="1"/>
  <c r="Y4269" i="1"/>
  <c r="AA4269" i="1"/>
  <c r="AB4269" i="1"/>
  <c r="W4270" i="1"/>
  <c r="X4270" i="1"/>
  <c r="Y4270" i="1"/>
  <c r="AA4270" i="1"/>
  <c r="AB4270" i="1"/>
  <c r="W4271" i="1"/>
  <c r="X4271" i="1"/>
  <c r="Y4271" i="1"/>
  <c r="AA4271" i="1"/>
  <c r="AB4271" i="1"/>
  <c r="W4272" i="1"/>
  <c r="X4272" i="1"/>
  <c r="Y4272" i="1"/>
  <c r="Z4272" i="1"/>
  <c r="AA4272" i="1"/>
  <c r="AB4272" i="1"/>
  <c r="W4273" i="1"/>
  <c r="X4273" i="1"/>
  <c r="Y4273" i="1"/>
  <c r="AA4273" i="1"/>
  <c r="AB4273" i="1"/>
  <c r="W4274" i="1"/>
  <c r="X4274" i="1"/>
  <c r="Y4274" i="1"/>
  <c r="AA4274" i="1"/>
  <c r="AB4274" i="1"/>
  <c r="W4275" i="1"/>
  <c r="X4275" i="1"/>
  <c r="Y4275" i="1"/>
  <c r="AA4275" i="1"/>
  <c r="AB4275" i="1"/>
  <c r="W4276" i="1"/>
  <c r="X4276" i="1"/>
  <c r="Y4276" i="1"/>
  <c r="AA4276" i="1"/>
  <c r="AB4276" i="1"/>
  <c r="W4277" i="1"/>
  <c r="X4277" i="1"/>
  <c r="Y4277" i="1"/>
  <c r="AA4277" i="1"/>
  <c r="AB4277" i="1"/>
  <c r="W4278" i="1"/>
  <c r="X4278" i="1"/>
  <c r="Y4278" i="1"/>
  <c r="Z4278" i="1"/>
  <c r="AA4278" i="1"/>
  <c r="AB4278" i="1"/>
  <c r="W4279" i="1"/>
  <c r="X4279" i="1"/>
  <c r="Y4279" i="1"/>
  <c r="AA4279" i="1"/>
  <c r="AB4279" i="1"/>
  <c r="W4280" i="1"/>
  <c r="X4280" i="1"/>
  <c r="Y4280" i="1"/>
  <c r="AA4280" i="1"/>
  <c r="AB4280" i="1"/>
  <c r="W4281" i="1"/>
  <c r="X4281" i="1"/>
  <c r="Y4281" i="1"/>
  <c r="Z4281" i="1"/>
  <c r="AA4281" i="1"/>
  <c r="AB4281" i="1"/>
  <c r="W4282" i="1"/>
  <c r="X4282" i="1"/>
  <c r="Y4282" i="1"/>
  <c r="Z4282" i="1" s="1"/>
  <c r="AA4282" i="1"/>
  <c r="AB4282" i="1"/>
  <c r="W4283" i="1"/>
  <c r="X4283" i="1"/>
  <c r="Y4283" i="1"/>
  <c r="AA4283" i="1"/>
  <c r="AB4283" i="1"/>
  <c r="W4284" i="1"/>
  <c r="X4284" i="1"/>
  <c r="Y4284" i="1"/>
  <c r="Z4284" i="1"/>
  <c r="AA4284" i="1"/>
  <c r="AB4284" i="1"/>
  <c r="W4285" i="1"/>
  <c r="X4285" i="1"/>
  <c r="Y4285" i="1"/>
  <c r="AA4285" i="1"/>
  <c r="AB4285" i="1"/>
  <c r="W4286" i="1"/>
  <c r="X4286" i="1"/>
  <c r="Y4286" i="1"/>
  <c r="AA4286" i="1"/>
  <c r="AB4286" i="1"/>
  <c r="W4287" i="1"/>
  <c r="X4287" i="1"/>
  <c r="Y4287" i="1"/>
  <c r="AA4287" i="1"/>
  <c r="AB4287" i="1"/>
  <c r="W4288" i="1"/>
  <c r="X4288" i="1"/>
  <c r="Y4288" i="1"/>
  <c r="Z4288" i="1"/>
  <c r="AA4288" i="1"/>
  <c r="AB4288" i="1"/>
  <c r="W4289" i="1"/>
  <c r="X4289" i="1"/>
  <c r="Y4289" i="1"/>
  <c r="AA4289" i="1"/>
  <c r="AB4289" i="1"/>
  <c r="W4290" i="1"/>
  <c r="X4290" i="1"/>
  <c r="Y4290" i="1"/>
  <c r="Z4290" i="1"/>
  <c r="AA4290" i="1"/>
  <c r="AB4290" i="1"/>
  <c r="W4291" i="1"/>
  <c r="X4291" i="1"/>
  <c r="Y4291" i="1"/>
  <c r="AA4291" i="1"/>
  <c r="AB4291" i="1"/>
  <c r="W4292" i="1"/>
  <c r="X4292" i="1"/>
  <c r="Y4292" i="1"/>
  <c r="AA4292" i="1"/>
  <c r="AB4292" i="1"/>
  <c r="W4293" i="1"/>
  <c r="X4293" i="1"/>
  <c r="Y4293" i="1"/>
  <c r="Z4293" i="1"/>
  <c r="AA4293" i="1"/>
  <c r="AB4293" i="1"/>
  <c r="W4294" i="1"/>
  <c r="X4294" i="1"/>
  <c r="Y4294" i="1"/>
  <c r="Z4294" i="1" s="1"/>
  <c r="AA4294" i="1"/>
  <c r="AB4294" i="1"/>
  <c r="W4295" i="1"/>
  <c r="X4295" i="1"/>
  <c r="Y4295" i="1"/>
  <c r="AA4295" i="1"/>
  <c r="AB4295" i="1"/>
  <c r="W4296" i="1"/>
  <c r="X4296" i="1"/>
  <c r="Y4296" i="1"/>
  <c r="AA4296" i="1"/>
  <c r="AB4296" i="1"/>
  <c r="W4297" i="1"/>
  <c r="X4297" i="1"/>
  <c r="Y4297" i="1"/>
  <c r="Z4297" i="1"/>
  <c r="AA4297" i="1"/>
  <c r="AB4297" i="1"/>
  <c r="W4298" i="1"/>
  <c r="X4298" i="1"/>
  <c r="Y4298" i="1"/>
  <c r="AA4298" i="1"/>
  <c r="AB4298" i="1"/>
  <c r="W4299" i="1"/>
  <c r="Z4299" i="1" s="1"/>
  <c r="X4299" i="1"/>
  <c r="Y4299" i="1"/>
  <c r="AA4299" i="1"/>
  <c r="AB4299" i="1"/>
  <c r="W4300" i="1"/>
  <c r="X4300" i="1"/>
  <c r="Y4300" i="1"/>
  <c r="AA4300" i="1"/>
  <c r="AB4300" i="1"/>
  <c r="W4301" i="1"/>
  <c r="X4301" i="1"/>
  <c r="Y4301" i="1"/>
  <c r="AA4301" i="1"/>
  <c r="AB4301" i="1"/>
  <c r="W4302" i="1"/>
  <c r="X4302" i="1"/>
  <c r="Z4302" i="1" s="1"/>
  <c r="Y4302" i="1"/>
  <c r="AA4302" i="1"/>
  <c r="AB4302" i="1"/>
  <c r="W4303" i="1"/>
  <c r="X4303" i="1"/>
  <c r="Y4303" i="1"/>
  <c r="AA4303" i="1"/>
  <c r="AB4303" i="1"/>
  <c r="W4304" i="1"/>
  <c r="X4304" i="1"/>
  <c r="Y4304" i="1"/>
  <c r="AA4304" i="1"/>
  <c r="AB4304" i="1"/>
  <c r="W4305" i="1"/>
  <c r="X4305" i="1"/>
  <c r="Y4305" i="1"/>
  <c r="AA4305" i="1"/>
  <c r="AB4305" i="1"/>
  <c r="W4306" i="1"/>
  <c r="X4306" i="1"/>
  <c r="Y4306" i="1"/>
  <c r="Z4306" i="1" s="1"/>
  <c r="AA4306" i="1"/>
  <c r="AB4306" i="1"/>
  <c r="W4307" i="1"/>
  <c r="X4307" i="1"/>
  <c r="Y4307" i="1"/>
  <c r="AA4307" i="1"/>
  <c r="AB4307" i="1"/>
  <c r="W4308" i="1"/>
  <c r="X4308" i="1"/>
  <c r="Y4308" i="1"/>
  <c r="AA4308" i="1"/>
  <c r="AB4308" i="1"/>
  <c r="W4309" i="1"/>
  <c r="X4309" i="1"/>
  <c r="Y4309" i="1"/>
  <c r="AA4309" i="1"/>
  <c r="AB4309" i="1"/>
  <c r="W4310" i="1"/>
  <c r="Z4310" i="1" s="1"/>
  <c r="X4310" i="1"/>
  <c r="Y4310" i="1"/>
  <c r="AA4310" i="1"/>
  <c r="AB4310" i="1"/>
  <c r="W4311" i="1"/>
  <c r="Z4311" i="1" s="1"/>
  <c r="X4311" i="1"/>
  <c r="Y4311" i="1"/>
  <c r="AA4311" i="1"/>
  <c r="AB4311" i="1"/>
  <c r="W4312" i="1"/>
  <c r="X4312" i="1"/>
  <c r="Y4312" i="1"/>
  <c r="AA4312" i="1"/>
  <c r="AB4312" i="1"/>
  <c r="W4313" i="1"/>
  <c r="Z4313" i="1" s="1"/>
  <c r="X4313" i="1"/>
  <c r="Y4313" i="1"/>
  <c r="AA4313" i="1"/>
  <c r="AB4313" i="1"/>
  <c r="W4314" i="1"/>
  <c r="X4314" i="1"/>
  <c r="Y4314" i="1"/>
  <c r="AA4314" i="1"/>
  <c r="AB4314" i="1"/>
  <c r="W4315" i="1"/>
  <c r="X4315" i="1"/>
  <c r="Y4315" i="1"/>
  <c r="AA4315" i="1"/>
  <c r="AB4315" i="1"/>
  <c r="W4316" i="1"/>
  <c r="Z4316" i="1" s="1"/>
  <c r="X4316" i="1"/>
  <c r="Y4316" i="1"/>
  <c r="AA4316" i="1"/>
  <c r="AB4316" i="1"/>
  <c r="W4317" i="1"/>
  <c r="X4317" i="1"/>
  <c r="Y4317" i="1"/>
  <c r="AA4317" i="1"/>
  <c r="AB4317" i="1"/>
  <c r="W4318" i="1"/>
  <c r="X4318" i="1"/>
  <c r="Y4318" i="1"/>
  <c r="Z4318" i="1"/>
  <c r="AA4318" i="1"/>
  <c r="AB4318" i="1"/>
  <c r="W4319" i="1"/>
  <c r="X4319" i="1"/>
  <c r="Y4319" i="1"/>
  <c r="AA4319" i="1"/>
  <c r="AB4319" i="1"/>
  <c r="W4320" i="1"/>
  <c r="Z4320" i="1" s="1"/>
  <c r="X4320" i="1"/>
  <c r="Y4320" i="1"/>
  <c r="AA4320" i="1"/>
  <c r="AB4320" i="1"/>
  <c r="W4321" i="1"/>
  <c r="X4321" i="1"/>
  <c r="Y4321" i="1"/>
  <c r="AA4321" i="1"/>
  <c r="AB4321" i="1"/>
  <c r="W4322" i="1"/>
  <c r="Z4322" i="1" s="1"/>
  <c r="X4322" i="1"/>
  <c r="Y4322" i="1"/>
  <c r="AA4322" i="1"/>
  <c r="AB4322" i="1"/>
  <c r="W4323" i="1"/>
  <c r="Z4323" i="1" s="1"/>
  <c r="X4323" i="1"/>
  <c r="Y4323" i="1"/>
  <c r="AA4323" i="1"/>
  <c r="AB4323" i="1"/>
  <c r="W4324" i="1"/>
  <c r="X4324" i="1"/>
  <c r="Y4324" i="1"/>
  <c r="AA4324" i="1"/>
  <c r="AB4324" i="1"/>
  <c r="W4325" i="1"/>
  <c r="Z4325" i="1" s="1"/>
  <c r="X4325" i="1"/>
  <c r="Y4325" i="1"/>
  <c r="AA4325" i="1"/>
  <c r="AB4325" i="1"/>
  <c r="W4326" i="1"/>
  <c r="X4326" i="1"/>
  <c r="Y4326" i="1"/>
  <c r="AA4326" i="1"/>
  <c r="AB4326" i="1"/>
  <c r="W4327" i="1"/>
  <c r="X4327" i="1"/>
  <c r="Y4327" i="1"/>
  <c r="AA4327" i="1"/>
  <c r="AB4327" i="1"/>
  <c r="W4328" i="1"/>
  <c r="X4328" i="1"/>
  <c r="Y4328" i="1"/>
  <c r="AA4328" i="1"/>
  <c r="AB4328" i="1"/>
  <c r="W4329" i="1"/>
  <c r="X4329" i="1"/>
  <c r="Z4329" i="1" s="1"/>
  <c r="Y4329" i="1"/>
  <c r="AA4329" i="1"/>
  <c r="AB4329" i="1"/>
  <c r="W4330" i="1"/>
  <c r="X4330" i="1"/>
  <c r="Y4330" i="1"/>
  <c r="AA4330" i="1"/>
  <c r="AB4330" i="1"/>
  <c r="W4331" i="1"/>
  <c r="Z4331" i="1" s="1"/>
  <c r="X4331" i="1"/>
  <c r="Y4331" i="1"/>
  <c r="AA4331" i="1"/>
  <c r="AB4331" i="1"/>
  <c r="W4332" i="1"/>
  <c r="X4332" i="1"/>
  <c r="Z4332" i="1" s="1"/>
  <c r="Y4332" i="1"/>
  <c r="AA4332" i="1"/>
  <c r="AB4332" i="1"/>
  <c r="W4333" i="1"/>
  <c r="X4333" i="1"/>
  <c r="Y4333" i="1"/>
  <c r="AA4333" i="1"/>
  <c r="AB4333" i="1"/>
  <c r="W4334" i="1"/>
  <c r="Z4334" i="1" s="1"/>
  <c r="X4334" i="1"/>
  <c r="Y4334" i="1"/>
  <c r="AA4334" i="1"/>
  <c r="AB4334" i="1"/>
  <c r="W4335" i="1"/>
  <c r="X4335" i="1"/>
  <c r="Y4335" i="1"/>
  <c r="AA4335" i="1"/>
  <c r="AB4335" i="1"/>
  <c r="W4336" i="1"/>
  <c r="X4336" i="1"/>
  <c r="Y4336" i="1"/>
  <c r="AA4336" i="1"/>
  <c r="AB4336" i="1"/>
  <c r="W4337" i="1"/>
  <c r="Z4337" i="1" s="1"/>
  <c r="X4337" i="1"/>
  <c r="Y4337" i="1"/>
  <c r="AA4337" i="1"/>
  <c r="AB4337" i="1"/>
  <c r="W4338" i="1"/>
  <c r="X4338" i="1"/>
  <c r="Z4338" i="1" s="1"/>
  <c r="Y4338" i="1"/>
  <c r="AA4338" i="1"/>
  <c r="AB4338" i="1"/>
  <c r="W4339" i="1"/>
  <c r="X4339" i="1"/>
  <c r="Y4339" i="1"/>
  <c r="AA4339" i="1"/>
  <c r="AB4339" i="1"/>
  <c r="W4340" i="1"/>
  <c r="Z4340" i="1" s="1"/>
  <c r="X4340" i="1"/>
  <c r="Y4340" i="1"/>
  <c r="AA4340" i="1"/>
  <c r="AB4340" i="1"/>
  <c r="W4341" i="1"/>
  <c r="X4341" i="1"/>
  <c r="Z4341" i="1" s="1"/>
  <c r="Y4341" i="1"/>
  <c r="AA4341" i="1"/>
  <c r="AB4341" i="1"/>
  <c r="W4342" i="1"/>
  <c r="X4342" i="1"/>
  <c r="Y4342" i="1"/>
  <c r="Z4342" i="1"/>
  <c r="AA4342" i="1"/>
  <c r="AB4342" i="1"/>
  <c r="W4343" i="1"/>
  <c r="X4343" i="1"/>
  <c r="Y4343" i="1"/>
  <c r="AA4343" i="1"/>
  <c r="AB4343" i="1"/>
  <c r="W4344" i="1"/>
  <c r="X4344" i="1"/>
  <c r="Y4344" i="1"/>
  <c r="AA4344" i="1"/>
  <c r="AB4344" i="1"/>
  <c r="W4345" i="1"/>
  <c r="X4345" i="1"/>
  <c r="Y4345" i="1"/>
  <c r="AA4345" i="1"/>
  <c r="AB4345" i="1"/>
  <c r="W4346" i="1"/>
  <c r="X4346" i="1"/>
  <c r="Y4346" i="1"/>
  <c r="AA4346" i="1"/>
  <c r="AB4346" i="1"/>
  <c r="W4347" i="1"/>
  <c r="X4347" i="1"/>
  <c r="Y4347" i="1"/>
  <c r="AA4347" i="1"/>
  <c r="AB4347" i="1"/>
  <c r="W4348" i="1"/>
  <c r="X4348" i="1"/>
  <c r="Y4348" i="1"/>
  <c r="AA4348" i="1"/>
  <c r="AB4348" i="1"/>
  <c r="W4349" i="1"/>
  <c r="Z4349" i="1" s="1"/>
  <c r="X4349" i="1"/>
  <c r="Y4349" i="1"/>
  <c r="AA4349" i="1"/>
  <c r="AB4349" i="1"/>
  <c r="W4350" i="1"/>
  <c r="X4350" i="1"/>
  <c r="Z4350" i="1" s="1"/>
  <c r="Y4350" i="1"/>
  <c r="AA4350" i="1"/>
  <c r="AB4350" i="1"/>
  <c r="W4351" i="1"/>
  <c r="X4351" i="1"/>
  <c r="Y4351" i="1"/>
  <c r="AA4351" i="1"/>
  <c r="AB4351" i="1"/>
  <c r="W4352" i="1"/>
  <c r="Z4352" i="1" s="1"/>
  <c r="X4352" i="1"/>
  <c r="Y4352" i="1"/>
  <c r="AA4352" i="1"/>
  <c r="AB4352" i="1"/>
  <c r="W4353" i="1"/>
  <c r="X4353" i="1"/>
  <c r="Y4353" i="1"/>
  <c r="AA4353" i="1"/>
  <c r="AB4353" i="1"/>
  <c r="W4354" i="1"/>
  <c r="X4354" i="1"/>
  <c r="Y4354" i="1"/>
  <c r="AA4354" i="1"/>
  <c r="AB4354" i="1"/>
  <c r="W4355" i="1"/>
  <c r="Z4355" i="1" s="1"/>
  <c r="X4355" i="1"/>
  <c r="Y4355" i="1"/>
  <c r="AA4355" i="1"/>
  <c r="AB4355" i="1"/>
  <c r="W4356" i="1"/>
  <c r="X4356" i="1"/>
  <c r="Y4356" i="1"/>
  <c r="Z4356" i="1"/>
  <c r="AA4356" i="1"/>
  <c r="AB4356" i="1"/>
  <c r="W4357" i="1"/>
  <c r="X4357" i="1"/>
  <c r="Y4357" i="1"/>
  <c r="Z4357" i="1"/>
  <c r="AA4357" i="1"/>
  <c r="AB4357" i="1"/>
  <c r="W4358" i="1"/>
  <c r="X4358" i="1"/>
  <c r="Y4358" i="1"/>
  <c r="Z4358" i="1" s="1"/>
  <c r="AA4358" i="1"/>
  <c r="AB4358" i="1"/>
  <c r="W4359" i="1"/>
  <c r="X4359" i="1"/>
  <c r="Y4359" i="1"/>
  <c r="AA4359" i="1"/>
  <c r="AB4359" i="1"/>
  <c r="W4360" i="1"/>
  <c r="X4360" i="1"/>
  <c r="Y4360" i="1"/>
  <c r="AA4360" i="1"/>
  <c r="AB4360" i="1"/>
  <c r="W4361" i="1"/>
  <c r="Z4361" i="1" s="1"/>
  <c r="X4361" i="1"/>
  <c r="Y4361" i="1"/>
  <c r="AA4361" i="1"/>
  <c r="AB4361" i="1"/>
  <c r="W4362" i="1"/>
  <c r="X4362" i="1"/>
  <c r="Y4362" i="1"/>
  <c r="AA4362" i="1"/>
  <c r="AB4362" i="1"/>
  <c r="W4363" i="1"/>
  <c r="X4363" i="1"/>
  <c r="Y4363" i="1"/>
  <c r="AA4363" i="1"/>
  <c r="AB4363" i="1"/>
  <c r="W4364" i="1"/>
  <c r="X4364" i="1"/>
  <c r="Z4364" i="1" s="1"/>
  <c r="Y4364" i="1"/>
  <c r="AA4364" i="1"/>
  <c r="AB4364" i="1"/>
  <c r="W4365" i="1"/>
  <c r="X4365" i="1"/>
  <c r="Y4365" i="1"/>
  <c r="AA4365" i="1"/>
  <c r="AB4365" i="1"/>
  <c r="W4366" i="1"/>
  <c r="X4366" i="1"/>
  <c r="Y4366" i="1"/>
  <c r="AA4366" i="1"/>
  <c r="AB4366" i="1"/>
  <c r="W4367" i="1"/>
  <c r="X4367" i="1"/>
  <c r="Y4367" i="1"/>
  <c r="AA4367" i="1"/>
  <c r="AB4367" i="1"/>
  <c r="W4368" i="1"/>
  <c r="X4368" i="1"/>
  <c r="Y4368" i="1"/>
  <c r="AA4368" i="1"/>
  <c r="AB4368" i="1"/>
  <c r="W4369" i="1"/>
  <c r="X4369" i="1"/>
  <c r="Y4369" i="1"/>
  <c r="AA4369" i="1"/>
  <c r="AB4369" i="1"/>
  <c r="W4370" i="1"/>
  <c r="X4370" i="1"/>
  <c r="Y4370" i="1"/>
  <c r="AA4370" i="1"/>
  <c r="AB4370" i="1"/>
  <c r="W4371" i="1"/>
  <c r="X4371" i="1"/>
  <c r="Y4371" i="1"/>
  <c r="AA4371" i="1"/>
  <c r="AB4371" i="1"/>
  <c r="W4372" i="1"/>
  <c r="X4372" i="1"/>
  <c r="Y4372" i="1"/>
  <c r="AA4372" i="1"/>
  <c r="AB4372" i="1"/>
  <c r="W4373" i="1"/>
  <c r="X4373" i="1"/>
  <c r="Y4373" i="1"/>
  <c r="AA4373" i="1"/>
  <c r="AB4373" i="1"/>
  <c r="W4374" i="1"/>
  <c r="X4374" i="1"/>
  <c r="Y4374" i="1"/>
  <c r="AA4374" i="1"/>
  <c r="AB4374" i="1"/>
  <c r="W4375" i="1"/>
  <c r="X4375" i="1"/>
  <c r="Y4375" i="1"/>
  <c r="AA4375" i="1"/>
  <c r="AB4375" i="1"/>
  <c r="W4376" i="1"/>
  <c r="X4376" i="1"/>
  <c r="Y4376" i="1"/>
  <c r="AA4376" i="1"/>
  <c r="AB4376" i="1"/>
  <c r="W4377" i="1"/>
  <c r="Z4377" i="1" s="1"/>
  <c r="X4377" i="1"/>
  <c r="Y4377" i="1"/>
  <c r="AA4377" i="1"/>
  <c r="AB4377" i="1"/>
  <c r="W4378" i="1"/>
  <c r="X4378" i="1"/>
  <c r="Y4378" i="1"/>
  <c r="Z4378" i="1" s="1"/>
  <c r="AA4378" i="1"/>
  <c r="AB4378" i="1"/>
  <c r="W4379" i="1"/>
  <c r="Z4379" i="1" s="1"/>
  <c r="X4379" i="1"/>
  <c r="Y4379" i="1"/>
  <c r="AA4379" i="1"/>
  <c r="AB4379" i="1"/>
  <c r="W4380" i="1"/>
  <c r="X4380" i="1"/>
  <c r="Y4380" i="1"/>
  <c r="AA4380" i="1"/>
  <c r="AB4380" i="1"/>
  <c r="W4381" i="1"/>
  <c r="X4381" i="1"/>
  <c r="Y4381" i="1"/>
  <c r="Z4381" i="1"/>
  <c r="AA4381" i="1"/>
  <c r="AB4381" i="1"/>
  <c r="W4382" i="1"/>
  <c r="X4382" i="1"/>
  <c r="Y4382" i="1"/>
  <c r="AA4382" i="1"/>
  <c r="AB4382" i="1"/>
  <c r="W4383" i="1"/>
  <c r="X4383" i="1"/>
  <c r="Y4383" i="1"/>
  <c r="AA4383" i="1"/>
  <c r="AB4383" i="1"/>
  <c r="W4384" i="1"/>
  <c r="X4384" i="1"/>
  <c r="Y4384" i="1"/>
  <c r="AA4384" i="1"/>
  <c r="AB4384" i="1"/>
  <c r="W4385" i="1"/>
  <c r="X4385" i="1"/>
  <c r="Y4385" i="1"/>
  <c r="AA4385" i="1"/>
  <c r="AB4385" i="1"/>
  <c r="W4386" i="1"/>
  <c r="X4386" i="1"/>
  <c r="Y4386" i="1"/>
  <c r="AA4386" i="1"/>
  <c r="AB4386" i="1"/>
  <c r="W4387" i="1"/>
  <c r="X4387" i="1"/>
  <c r="Y4387" i="1"/>
  <c r="AA4387" i="1"/>
  <c r="AB4387" i="1"/>
  <c r="W4388" i="1"/>
  <c r="X4388" i="1"/>
  <c r="Y4388" i="1"/>
  <c r="AA4388" i="1"/>
  <c r="AB4388" i="1"/>
  <c r="W4389" i="1"/>
  <c r="X4389" i="1"/>
  <c r="Y4389" i="1"/>
  <c r="AA4389" i="1"/>
  <c r="AB4389" i="1"/>
  <c r="W4390" i="1"/>
  <c r="X4390" i="1"/>
  <c r="Y4390" i="1"/>
  <c r="AA4390" i="1"/>
  <c r="AB4390" i="1"/>
  <c r="W4391" i="1"/>
  <c r="X4391" i="1"/>
  <c r="Y4391" i="1"/>
  <c r="AA4391" i="1"/>
  <c r="AB4391" i="1"/>
  <c r="W4392" i="1"/>
  <c r="X4392" i="1"/>
  <c r="Y4392" i="1"/>
  <c r="Z4392" i="1" s="1"/>
  <c r="AA4392" i="1"/>
  <c r="AB4392" i="1"/>
  <c r="W4393" i="1"/>
  <c r="X4393" i="1"/>
  <c r="Y4393" i="1"/>
  <c r="AA4393" i="1"/>
  <c r="AB4393" i="1"/>
  <c r="W4394" i="1"/>
  <c r="X4394" i="1"/>
  <c r="Y4394" i="1"/>
  <c r="Z4394" i="1" s="1"/>
  <c r="AA4394" i="1"/>
  <c r="AB4394" i="1"/>
  <c r="W4395" i="1"/>
  <c r="X4395" i="1"/>
  <c r="Y4395" i="1"/>
  <c r="AA4395" i="1"/>
  <c r="AB4395" i="1"/>
  <c r="W4396" i="1"/>
  <c r="X4396" i="1"/>
  <c r="Y4396" i="1"/>
  <c r="AA4396" i="1"/>
  <c r="AB4396" i="1"/>
  <c r="W4397" i="1"/>
  <c r="X4397" i="1"/>
  <c r="Y4397" i="1"/>
  <c r="AA4397" i="1"/>
  <c r="AB4397" i="1"/>
  <c r="W4398" i="1"/>
  <c r="Z4398" i="1" s="1"/>
  <c r="X4398" i="1"/>
  <c r="Y4398" i="1"/>
  <c r="AA4398" i="1"/>
  <c r="AB4398" i="1"/>
  <c r="W4399" i="1"/>
  <c r="Z4399" i="1" s="1"/>
  <c r="X4399" i="1"/>
  <c r="Y4399" i="1"/>
  <c r="AA4399" i="1"/>
  <c r="AB4399" i="1"/>
  <c r="W4400" i="1"/>
  <c r="X4400" i="1"/>
  <c r="Y4400" i="1"/>
  <c r="AA4400" i="1"/>
  <c r="AB4400" i="1"/>
  <c r="W4401" i="1"/>
  <c r="X4401" i="1"/>
  <c r="Y4401" i="1"/>
  <c r="AA4401" i="1"/>
  <c r="AB4401" i="1"/>
  <c r="W4402" i="1"/>
  <c r="X4402" i="1"/>
  <c r="Z4402" i="1" s="1"/>
  <c r="Y4402" i="1"/>
  <c r="AA4402" i="1"/>
  <c r="AB4402" i="1"/>
  <c r="W4403" i="1"/>
  <c r="X4403" i="1"/>
  <c r="Y4403" i="1"/>
  <c r="AA4403" i="1"/>
  <c r="AB4403" i="1"/>
  <c r="W4404" i="1"/>
  <c r="X4404" i="1"/>
  <c r="Y4404" i="1"/>
  <c r="AA4404" i="1"/>
  <c r="AB4404" i="1"/>
  <c r="W4405" i="1"/>
  <c r="X4405" i="1"/>
  <c r="Z4405" i="1" s="1"/>
  <c r="Y4405" i="1"/>
  <c r="AA4405" i="1"/>
  <c r="AB4405" i="1"/>
  <c r="W4406" i="1"/>
  <c r="X4406" i="1"/>
  <c r="Y4406" i="1"/>
  <c r="Z4406" i="1"/>
  <c r="AA4406" i="1"/>
  <c r="AB4406" i="1"/>
  <c r="W4407" i="1"/>
  <c r="X4407" i="1"/>
  <c r="Y4407" i="1"/>
  <c r="AA4407" i="1"/>
  <c r="AB4407" i="1"/>
  <c r="W4408" i="1"/>
  <c r="X4408" i="1"/>
  <c r="Y4408" i="1"/>
  <c r="AA4408" i="1"/>
  <c r="AB4408" i="1"/>
  <c r="W4409" i="1"/>
  <c r="X4409" i="1"/>
  <c r="Y4409" i="1"/>
  <c r="AA4409" i="1"/>
  <c r="AB4409" i="1"/>
  <c r="W4410" i="1"/>
  <c r="X4410" i="1"/>
  <c r="Y4410" i="1"/>
  <c r="AA4410" i="1"/>
  <c r="AB4410" i="1"/>
  <c r="W4411" i="1"/>
  <c r="X4411" i="1"/>
  <c r="Y4411" i="1"/>
  <c r="AA4411" i="1"/>
  <c r="AB4411" i="1"/>
  <c r="W4412" i="1"/>
  <c r="X4412" i="1"/>
  <c r="Y4412" i="1"/>
  <c r="Z4412" i="1" s="1"/>
  <c r="AA4412" i="1"/>
  <c r="AB4412" i="1"/>
  <c r="W4413" i="1"/>
  <c r="X4413" i="1"/>
  <c r="Z4413" i="1" s="1"/>
  <c r="Y4413" i="1"/>
  <c r="AA4413" i="1"/>
  <c r="AB4413" i="1"/>
  <c r="W4414" i="1"/>
  <c r="X4414" i="1"/>
  <c r="Y4414" i="1"/>
  <c r="AA4414" i="1"/>
  <c r="AB4414" i="1"/>
  <c r="W4415" i="1"/>
  <c r="X4415" i="1"/>
  <c r="Y4415" i="1"/>
  <c r="AA4415" i="1"/>
  <c r="AB4415" i="1"/>
  <c r="W4416" i="1"/>
  <c r="X4416" i="1"/>
  <c r="Z4416" i="1" s="1"/>
  <c r="Y4416" i="1"/>
  <c r="AA4416" i="1"/>
  <c r="AB4416" i="1"/>
  <c r="W4417" i="1"/>
  <c r="X4417" i="1"/>
  <c r="Y4417" i="1"/>
  <c r="AA4417" i="1"/>
  <c r="AB4417" i="1"/>
  <c r="W4418" i="1"/>
  <c r="Z4418" i="1" s="1"/>
  <c r="X4418" i="1"/>
  <c r="Y4418" i="1"/>
  <c r="AA4418" i="1"/>
  <c r="AB4418" i="1"/>
  <c r="W4419" i="1"/>
  <c r="X4419" i="1"/>
  <c r="Y4419" i="1"/>
  <c r="AA4419" i="1"/>
  <c r="AB4419" i="1"/>
  <c r="W4420" i="1"/>
  <c r="X4420" i="1"/>
  <c r="Z4420" i="1" s="1"/>
  <c r="Y4420" i="1"/>
  <c r="AA4420" i="1"/>
  <c r="AB4420" i="1"/>
  <c r="W4421" i="1"/>
  <c r="X4421" i="1"/>
  <c r="Y4421" i="1"/>
  <c r="AA4421" i="1"/>
  <c r="AB4421" i="1"/>
  <c r="W4422" i="1"/>
  <c r="X4422" i="1"/>
  <c r="Y4422" i="1"/>
  <c r="AA4422" i="1"/>
  <c r="AB4422" i="1"/>
  <c r="W4423" i="1"/>
  <c r="X4423" i="1"/>
  <c r="Y4423" i="1"/>
  <c r="AA4423" i="1"/>
  <c r="AB4423" i="1"/>
  <c r="W4424" i="1"/>
  <c r="X4424" i="1"/>
  <c r="Y4424" i="1"/>
  <c r="AA4424" i="1"/>
  <c r="AB4424" i="1"/>
  <c r="W4425" i="1"/>
  <c r="X4425" i="1"/>
  <c r="Y4425" i="1"/>
  <c r="AA4425" i="1"/>
  <c r="AB4425" i="1"/>
  <c r="W4426" i="1"/>
  <c r="X4426" i="1"/>
  <c r="Y4426" i="1"/>
  <c r="AA4426" i="1"/>
  <c r="AB4426" i="1"/>
  <c r="W4427" i="1"/>
  <c r="X4427" i="1"/>
  <c r="Y4427" i="1"/>
  <c r="AA4427" i="1"/>
  <c r="AB4427" i="1"/>
  <c r="W4428" i="1"/>
  <c r="X4428" i="1"/>
  <c r="Y4428" i="1"/>
  <c r="Z4428" i="1" s="1"/>
  <c r="AA4428" i="1"/>
  <c r="AB4428" i="1"/>
  <c r="W4429" i="1"/>
  <c r="X4429" i="1"/>
  <c r="Y4429" i="1"/>
  <c r="AA4429" i="1"/>
  <c r="AB4429" i="1"/>
  <c r="W4430" i="1"/>
  <c r="Z4430" i="1" s="1"/>
  <c r="X4430" i="1"/>
  <c r="Y4430" i="1"/>
  <c r="AA4430" i="1"/>
  <c r="AB4430" i="1"/>
  <c r="W4431" i="1"/>
  <c r="X4431" i="1"/>
  <c r="Y4431" i="1"/>
  <c r="AA4431" i="1"/>
  <c r="AB4431" i="1"/>
  <c r="W4432" i="1"/>
  <c r="X4432" i="1"/>
  <c r="Z4432" i="1" s="1"/>
  <c r="Y4432" i="1"/>
  <c r="AA4432" i="1"/>
  <c r="AB4432" i="1"/>
  <c r="W4433" i="1"/>
  <c r="X4433" i="1"/>
  <c r="Y4433" i="1"/>
  <c r="AA4433" i="1"/>
  <c r="AB4433" i="1"/>
  <c r="W4434" i="1"/>
  <c r="X4434" i="1"/>
  <c r="Y4434" i="1"/>
  <c r="Z4434" i="1" s="1"/>
  <c r="AA4434" i="1"/>
  <c r="AB4434" i="1"/>
  <c r="W4435" i="1"/>
  <c r="X4435" i="1"/>
  <c r="Y4435" i="1"/>
  <c r="AA4435" i="1"/>
  <c r="AB4435" i="1"/>
  <c r="W4436" i="1"/>
  <c r="X4436" i="1"/>
  <c r="Y4436" i="1"/>
  <c r="AA4436" i="1"/>
  <c r="AB4436" i="1"/>
  <c r="W4437" i="1"/>
  <c r="X4437" i="1"/>
  <c r="Y4437" i="1"/>
  <c r="AA4437" i="1"/>
  <c r="AB4437" i="1"/>
  <c r="W4438" i="1"/>
  <c r="Z4438" i="1" s="1"/>
  <c r="X4438" i="1"/>
  <c r="Y4438" i="1"/>
  <c r="AA4438" i="1"/>
  <c r="AB4438" i="1"/>
  <c r="W4439" i="1"/>
  <c r="X4439" i="1"/>
  <c r="Y4439" i="1"/>
  <c r="AA4439" i="1"/>
  <c r="AB4439" i="1"/>
  <c r="W4440" i="1"/>
  <c r="X4440" i="1"/>
  <c r="Y4440" i="1"/>
  <c r="AA4440" i="1"/>
  <c r="AB4440" i="1"/>
  <c r="W4441" i="1"/>
  <c r="X4441" i="1"/>
  <c r="Y4441" i="1"/>
  <c r="AA4441" i="1"/>
  <c r="AB4441" i="1"/>
  <c r="W4442" i="1"/>
  <c r="X4442" i="1"/>
  <c r="Y4442" i="1"/>
  <c r="AA4442" i="1"/>
  <c r="AB4442" i="1"/>
  <c r="W4443" i="1"/>
  <c r="X4443" i="1"/>
  <c r="Y4443" i="1"/>
  <c r="AA4443" i="1"/>
  <c r="AB4443" i="1"/>
  <c r="W4444" i="1"/>
  <c r="X4444" i="1"/>
  <c r="Y4444" i="1"/>
  <c r="Z4444" i="1" s="1"/>
  <c r="AA4444" i="1"/>
  <c r="AB4444" i="1"/>
  <c r="W4445" i="1"/>
  <c r="X4445" i="1"/>
  <c r="Z4445" i="1" s="1"/>
  <c r="Y4445" i="1"/>
  <c r="AA4445" i="1"/>
  <c r="AB4445" i="1"/>
  <c r="W4446" i="1"/>
  <c r="X4446" i="1"/>
  <c r="Y4446" i="1"/>
  <c r="AA4446" i="1"/>
  <c r="AB4446" i="1"/>
  <c r="W4447" i="1"/>
  <c r="X4447" i="1"/>
  <c r="Y4447" i="1"/>
  <c r="AA4447" i="1"/>
  <c r="AB4447" i="1"/>
  <c r="W4448" i="1"/>
  <c r="X4448" i="1"/>
  <c r="Y4448" i="1"/>
  <c r="AA4448" i="1"/>
  <c r="AB4448" i="1"/>
  <c r="W4449" i="1"/>
  <c r="X4449" i="1"/>
  <c r="Y4449" i="1"/>
  <c r="AA4449" i="1"/>
  <c r="AB4449" i="1"/>
  <c r="W4450" i="1"/>
  <c r="X4450" i="1"/>
  <c r="Y4450" i="1"/>
  <c r="Z4450" i="1"/>
  <c r="AA4450" i="1"/>
  <c r="AB4450" i="1"/>
  <c r="W4451" i="1"/>
  <c r="X4451" i="1"/>
  <c r="Y4451" i="1"/>
  <c r="AA4451" i="1"/>
  <c r="AB4451" i="1"/>
  <c r="W4452" i="1"/>
  <c r="Z4452" i="1" s="1"/>
  <c r="X4452" i="1"/>
  <c r="Y4452" i="1"/>
  <c r="AA4452" i="1"/>
  <c r="AB4452" i="1"/>
  <c r="W4453" i="1"/>
  <c r="X4453" i="1"/>
  <c r="Y4453" i="1"/>
  <c r="AA4453" i="1"/>
  <c r="AB4453" i="1"/>
  <c r="W4454" i="1"/>
  <c r="X4454" i="1"/>
  <c r="Y4454" i="1"/>
  <c r="AA4454" i="1"/>
  <c r="AB4454" i="1"/>
  <c r="W4455" i="1"/>
  <c r="X4455" i="1"/>
  <c r="Y4455" i="1"/>
  <c r="AA4455" i="1"/>
  <c r="AB4455" i="1"/>
  <c r="W4456" i="1"/>
  <c r="X4456" i="1"/>
  <c r="Y4456" i="1"/>
  <c r="AA4456" i="1"/>
  <c r="AB4456" i="1"/>
  <c r="W4457" i="1"/>
  <c r="X4457" i="1"/>
  <c r="Y4457" i="1"/>
  <c r="AA4457" i="1"/>
  <c r="AB4457" i="1"/>
  <c r="W4458" i="1"/>
  <c r="X4458" i="1"/>
  <c r="Y4458" i="1"/>
  <c r="Z4458" i="1" s="1"/>
  <c r="AA4458" i="1"/>
  <c r="AB4458" i="1"/>
  <c r="W4459" i="1"/>
  <c r="X4459" i="1"/>
  <c r="Y4459" i="1"/>
  <c r="AA4459" i="1"/>
  <c r="AB4459" i="1"/>
  <c r="W4460" i="1"/>
  <c r="Z4460" i="1" s="1"/>
  <c r="X4460" i="1"/>
  <c r="Y4460" i="1"/>
  <c r="AA4460" i="1"/>
  <c r="AB4460" i="1"/>
  <c r="W4461" i="1"/>
  <c r="X4461" i="1"/>
  <c r="Y4461" i="1"/>
  <c r="AA4461" i="1"/>
  <c r="AB4461" i="1"/>
  <c r="W4462" i="1"/>
  <c r="X4462" i="1"/>
  <c r="Y4462" i="1"/>
  <c r="Z4462" i="1" s="1"/>
  <c r="AA4462" i="1"/>
  <c r="AB4462" i="1"/>
  <c r="W4463" i="1"/>
  <c r="X4463" i="1"/>
  <c r="Y4463" i="1"/>
  <c r="AA4463" i="1"/>
  <c r="AB4463" i="1"/>
  <c r="W4464" i="1"/>
  <c r="X4464" i="1"/>
  <c r="Y4464" i="1"/>
  <c r="AA4464" i="1"/>
  <c r="AB4464" i="1"/>
  <c r="W4465" i="1"/>
  <c r="X4465" i="1"/>
  <c r="Y4465" i="1"/>
  <c r="AA4465" i="1"/>
  <c r="AB4465" i="1"/>
  <c r="W4466" i="1"/>
  <c r="X4466" i="1"/>
  <c r="Y4466" i="1"/>
  <c r="AA4466" i="1"/>
  <c r="AB4466" i="1"/>
  <c r="W4467" i="1"/>
  <c r="X4467" i="1"/>
  <c r="Y4467" i="1"/>
  <c r="AA4467" i="1"/>
  <c r="AB4467" i="1"/>
  <c r="W4468" i="1"/>
  <c r="X4468" i="1"/>
  <c r="Y4468" i="1"/>
  <c r="AA4468" i="1"/>
  <c r="AB4468" i="1"/>
  <c r="W4469" i="1"/>
  <c r="X4469" i="1"/>
  <c r="Y4469" i="1"/>
  <c r="AA4469" i="1"/>
  <c r="AB4469" i="1"/>
  <c r="W4470" i="1"/>
  <c r="X4470" i="1"/>
  <c r="Y4470" i="1"/>
  <c r="Z4470" i="1"/>
  <c r="AA4470" i="1"/>
  <c r="AB4470" i="1"/>
  <c r="W4471" i="1"/>
  <c r="X4471" i="1"/>
  <c r="Y4471" i="1"/>
  <c r="AA4471" i="1"/>
  <c r="AB4471" i="1"/>
  <c r="W4472" i="1"/>
  <c r="X4472" i="1"/>
  <c r="Y4472" i="1"/>
  <c r="AA4472" i="1"/>
  <c r="AB4472" i="1"/>
  <c r="W4473" i="1"/>
  <c r="X4473" i="1"/>
  <c r="Y4473" i="1"/>
  <c r="Z4473" i="1"/>
  <c r="AA4473" i="1"/>
  <c r="AB4473" i="1"/>
  <c r="W4474" i="1"/>
  <c r="X4474" i="1"/>
  <c r="Y4474" i="1"/>
  <c r="AA4474" i="1"/>
  <c r="AB4474" i="1"/>
  <c r="W4475" i="1"/>
  <c r="X4475" i="1"/>
  <c r="Y4475" i="1"/>
  <c r="AA4475" i="1"/>
  <c r="AB4475" i="1"/>
  <c r="W4476" i="1"/>
  <c r="X4476" i="1"/>
  <c r="Y4476" i="1"/>
  <c r="AA4476" i="1"/>
  <c r="AB4476" i="1"/>
  <c r="W4477" i="1"/>
  <c r="X4477" i="1"/>
  <c r="Y4477" i="1"/>
  <c r="AA4477" i="1"/>
  <c r="AB4477" i="1"/>
  <c r="W4478" i="1"/>
  <c r="X4478" i="1"/>
  <c r="Y4478" i="1"/>
  <c r="AA4478" i="1"/>
  <c r="AB4478" i="1"/>
  <c r="W4479" i="1"/>
  <c r="Z4479" i="1" s="1"/>
  <c r="X4479" i="1"/>
  <c r="Y4479" i="1"/>
  <c r="AA4479" i="1"/>
  <c r="AB4479" i="1"/>
  <c r="W4480" i="1"/>
  <c r="X4480" i="1"/>
  <c r="Y4480" i="1"/>
  <c r="AA4480" i="1"/>
  <c r="AB4480" i="1"/>
  <c r="W4481" i="1"/>
  <c r="X4481" i="1"/>
  <c r="Y4481" i="1"/>
  <c r="AA4481" i="1"/>
  <c r="AB4481" i="1"/>
  <c r="W4482" i="1"/>
  <c r="X4482" i="1"/>
  <c r="Y4482" i="1"/>
  <c r="AA4482" i="1"/>
  <c r="AB4482" i="1"/>
  <c r="W4483" i="1"/>
  <c r="X4483" i="1"/>
  <c r="Z4483" i="1" s="1"/>
  <c r="Y4483" i="1"/>
  <c r="AA4483" i="1"/>
  <c r="AB4483" i="1"/>
  <c r="W4484" i="1"/>
  <c r="X4484" i="1"/>
  <c r="Y4484" i="1"/>
  <c r="AA4484" i="1"/>
  <c r="AB4484" i="1"/>
  <c r="W4485" i="1"/>
  <c r="X4485" i="1"/>
  <c r="Y4485" i="1"/>
  <c r="AA4485" i="1"/>
  <c r="AB4485" i="1"/>
  <c r="W4486" i="1"/>
  <c r="X4486" i="1"/>
  <c r="Y4486" i="1"/>
  <c r="AA4486" i="1"/>
  <c r="AB4486" i="1"/>
  <c r="W4487" i="1"/>
  <c r="X4487" i="1"/>
  <c r="Y4487" i="1"/>
  <c r="AA4487" i="1"/>
  <c r="AB4487" i="1"/>
  <c r="W4488" i="1"/>
  <c r="X4488" i="1"/>
  <c r="Y4488" i="1"/>
  <c r="AA4488" i="1"/>
  <c r="AB4488" i="1"/>
  <c r="W4489" i="1"/>
  <c r="X4489" i="1"/>
  <c r="Y4489" i="1"/>
  <c r="AA4489" i="1"/>
  <c r="AB4489" i="1"/>
  <c r="W4490" i="1"/>
  <c r="X4490" i="1"/>
  <c r="Y4490" i="1"/>
  <c r="AA4490" i="1"/>
  <c r="AB4490" i="1"/>
  <c r="W4491" i="1"/>
  <c r="X4491" i="1"/>
  <c r="Y4491" i="1"/>
  <c r="AA4491" i="1"/>
  <c r="AB4491" i="1"/>
  <c r="W4492" i="1"/>
  <c r="X4492" i="1"/>
  <c r="Y4492" i="1"/>
  <c r="AA4492" i="1"/>
  <c r="AB4492" i="1"/>
  <c r="W4493" i="1"/>
  <c r="X4493" i="1"/>
  <c r="Y4493" i="1"/>
  <c r="AA4493" i="1"/>
  <c r="AB4493" i="1"/>
  <c r="W4494" i="1"/>
  <c r="X4494" i="1"/>
  <c r="Y4494" i="1"/>
  <c r="AA4494" i="1"/>
  <c r="AB4494" i="1"/>
  <c r="W4495" i="1"/>
  <c r="X4495" i="1"/>
  <c r="Y4495" i="1"/>
  <c r="Z4495" i="1"/>
  <c r="AA4495" i="1"/>
  <c r="AB4495" i="1"/>
  <c r="W4496" i="1"/>
  <c r="X4496" i="1"/>
  <c r="Y4496" i="1"/>
  <c r="AA4496" i="1"/>
  <c r="AB4496" i="1"/>
  <c r="W4497" i="1"/>
  <c r="X4497" i="1"/>
  <c r="Y4497" i="1"/>
  <c r="AA4497" i="1"/>
  <c r="AB4497" i="1"/>
  <c r="W4498" i="1"/>
  <c r="X4498" i="1"/>
  <c r="Y4498" i="1"/>
  <c r="AA4498" i="1"/>
  <c r="AB4498" i="1"/>
  <c r="W4499" i="1"/>
  <c r="Z4499" i="1" s="1"/>
  <c r="X4499" i="1"/>
  <c r="Y4499" i="1"/>
  <c r="AA4499" i="1"/>
  <c r="AB4499" i="1"/>
  <c r="W4500" i="1"/>
  <c r="X4500" i="1"/>
  <c r="Y4500" i="1"/>
  <c r="AA4500" i="1"/>
  <c r="AB4500" i="1"/>
  <c r="W4501" i="1"/>
  <c r="X4501" i="1"/>
  <c r="Y4501" i="1"/>
  <c r="AA4501" i="1"/>
  <c r="AB4501" i="1"/>
  <c r="W4502" i="1"/>
  <c r="X4502" i="1"/>
  <c r="Y4502" i="1"/>
  <c r="AA4502" i="1"/>
  <c r="AB4502" i="1"/>
  <c r="W4503" i="1"/>
  <c r="X4503" i="1"/>
  <c r="Y4503" i="1"/>
  <c r="Z4503" i="1"/>
  <c r="AA4503" i="1"/>
  <c r="AB4503" i="1"/>
  <c r="W4504" i="1"/>
  <c r="X4504" i="1"/>
  <c r="Y4504" i="1"/>
  <c r="AA4504" i="1"/>
  <c r="AB4504" i="1"/>
  <c r="W4505" i="1"/>
  <c r="X4505" i="1"/>
  <c r="Y4505" i="1"/>
  <c r="AA4505" i="1"/>
  <c r="AB4505" i="1"/>
  <c r="W4506" i="1"/>
  <c r="X4506" i="1"/>
  <c r="Y4506" i="1"/>
  <c r="AA4506" i="1"/>
  <c r="AB4506" i="1"/>
  <c r="W4507" i="1"/>
  <c r="X4507" i="1"/>
  <c r="Y4507" i="1"/>
  <c r="AA4507" i="1"/>
  <c r="AB4507" i="1"/>
  <c r="W4508" i="1"/>
  <c r="X4508" i="1"/>
  <c r="Y4508" i="1"/>
  <c r="AA4508" i="1"/>
  <c r="AB4508" i="1"/>
  <c r="W4509" i="1"/>
  <c r="X4509" i="1"/>
  <c r="Y4509" i="1"/>
  <c r="AA4509" i="1"/>
  <c r="AB4509" i="1"/>
  <c r="W4510" i="1"/>
  <c r="X4510" i="1"/>
  <c r="Y4510" i="1"/>
  <c r="AA4510" i="1"/>
  <c r="AB4510" i="1"/>
  <c r="W4511" i="1"/>
  <c r="X4511" i="1"/>
  <c r="Y4511" i="1"/>
  <c r="AA4511" i="1"/>
  <c r="AB4511" i="1"/>
  <c r="W4512" i="1"/>
  <c r="X4512" i="1"/>
  <c r="Y4512" i="1"/>
  <c r="AA4512" i="1"/>
  <c r="AB4512" i="1"/>
  <c r="W4513" i="1"/>
  <c r="X4513" i="1"/>
  <c r="Y4513" i="1"/>
  <c r="AA4513" i="1"/>
  <c r="AB4513" i="1"/>
  <c r="W4514" i="1"/>
  <c r="X4514" i="1"/>
  <c r="Y4514" i="1"/>
  <c r="AA4514" i="1"/>
  <c r="AB4514" i="1"/>
  <c r="W4515" i="1"/>
  <c r="X4515" i="1"/>
  <c r="Z4515" i="1" s="1"/>
  <c r="Y4515" i="1"/>
  <c r="AA4515" i="1"/>
  <c r="AB4515" i="1"/>
  <c r="W4516" i="1"/>
  <c r="X4516" i="1"/>
  <c r="Y4516" i="1"/>
  <c r="AA4516" i="1"/>
  <c r="AB4516" i="1"/>
  <c r="W4517" i="1"/>
  <c r="X4517" i="1"/>
  <c r="Y4517" i="1"/>
  <c r="AA4517" i="1"/>
  <c r="AB4517" i="1"/>
  <c r="W4518" i="1"/>
  <c r="X4518" i="1"/>
  <c r="Y4518" i="1"/>
  <c r="AA4518" i="1"/>
  <c r="AB4518" i="1"/>
  <c r="W4519" i="1"/>
  <c r="X4519" i="1"/>
  <c r="Y4519" i="1"/>
  <c r="AA4519" i="1"/>
  <c r="AB4519" i="1"/>
  <c r="W4520" i="1"/>
  <c r="X4520" i="1"/>
  <c r="Y4520" i="1"/>
  <c r="AA4520" i="1"/>
  <c r="AB4520" i="1"/>
  <c r="W4521" i="1"/>
  <c r="X4521" i="1"/>
  <c r="Y4521" i="1"/>
  <c r="Z4521" i="1"/>
  <c r="AA4521" i="1"/>
  <c r="AB4521" i="1"/>
  <c r="W4522" i="1"/>
  <c r="X4522" i="1"/>
  <c r="Y4522" i="1"/>
  <c r="AA4522" i="1"/>
  <c r="AB4522" i="1"/>
  <c r="W4523" i="1"/>
  <c r="X4523" i="1"/>
  <c r="Y4523" i="1"/>
  <c r="AA4523" i="1"/>
  <c r="AB4523" i="1"/>
  <c r="W4524" i="1"/>
  <c r="X4524" i="1"/>
  <c r="Y4524" i="1"/>
  <c r="AA4524" i="1"/>
  <c r="AB4524" i="1"/>
  <c r="W4525" i="1"/>
  <c r="X4525" i="1"/>
  <c r="Y4525" i="1"/>
  <c r="AA4525" i="1"/>
  <c r="AB4525" i="1"/>
  <c r="W4526" i="1"/>
  <c r="X4526" i="1"/>
  <c r="Y4526" i="1"/>
  <c r="AA4526" i="1"/>
  <c r="AB4526" i="1"/>
  <c r="W4527" i="1"/>
  <c r="X4527" i="1"/>
  <c r="Z4527" i="1" s="1"/>
  <c r="Y4527" i="1"/>
  <c r="AA4527" i="1"/>
  <c r="AB4527" i="1"/>
  <c r="W4528" i="1"/>
  <c r="X4528" i="1"/>
  <c r="Y4528" i="1"/>
  <c r="AA4528" i="1"/>
  <c r="AB4528" i="1"/>
  <c r="W4529" i="1"/>
  <c r="Z4529" i="1" s="1"/>
  <c r="X4529" i="1"/>
  <c r="Y4529" i="1"/>
  <c r="AA4529" i="1"/>
  <c r="AB4529" i="1"/>
  <c r="W4530" i="1"/>
  <c r="X4530" i="1"/>
  <c r="Y4530" i="1"/>
  <c r="AA4530" i="1"/>
  <c r="AB4530" i="1"/>
  <c r="W4531" i="1"/>
  <c r="X4531" i="1"/>
  <c r="Y4531" i="1"/>
  <c r="AA4531" i="1"/>
  <c r="AB4531" i="1"/>
  <c r="W4532" i="1"/>
  <c r="X4532" i="1"/>
  <c r="Y4532" i="1"/>
  <c r="AA4532" i="1"/>
  <c r="AB4532" i="1"/>
  <c r="W4533" i="1"/>
  <c r="X4533" i="1"/>
  <c r="Y4533" i="1"/>
  <c r="AA4533" i="1"/>
  <c r="AB4533" i="1"/>
  <c r="W4534" i="1"/>
  <c r="X4534" i="1"/>
  <c r="Y4534" i="1"/>
  <c r="AA4534" i="1"/>
  <c r="AB4534" i="1"/>
  <c r="W4535" i="1"/>
  <c r="X4535" i="1"/>
  <c r="Y4535" i="1"/>
  <c r="Z4535" i="1"/>
  <c r="AA4535" i="1"/>
  <c r="AB4535" i="1"/>
  <c r="W4536" i="1"/>
  <c r="X4536" i="1"/>
  <c r="Y4536" i="1"/>
  <c r="AA4536" i="1"/>
  <c r="AB4536" i="1"/>
  <c r="W4537" i="1"/>
  <c r="X4537" i="1"/>
  <c r="Y4537" i="1"/>
  <c r="AA4537" i="1"/>
  <c r="AB4537" i="1"/>
  <c r="W4538" i="1"/>
  <c r="X4538" i="1"/>
  <c r="Y4538" i="1"/>
  <c r="AA4538" i="1"/>
  <c r="AB4538" i="1"/>
  <c r="W4539" i="1"/>
  <c r="X4539" i="1"/>
  <c r="Y4539" i="1"/>
  <c r="AA4539" i="1"/>
  <c r="AB4539" i="1"/>
  <c r="W4540" i="1"/>
  <c r="X4540" i="1"/>
  <c r="Y4540" i="1"/>
  <c r="AA4540" i="1"/>
  <c r="AB4540" i="1"/>
  <c r="W4541" i="1"/>
  <c r="X4541" i="1"/>
  <c r="Y4541" i="1"/>
  <c r="AA4541" i="1"/>
  <c r="AB4541" i="1"/>
  <c r="W4542" i="1"/>
  <c r="X4542" i="1"/>
  <c r="Y4542" i="1"/>
  <c r="AA4542" i="1"/>
  <c r="AB4542" i="1"/>
  <c r="W4543" i="1"/>
  <c r="X4543" i="1"/>
  <c r="Z4543" i="1" s="1"/>
  <c r="Y4543" i="1"/>
  <c r="AA4543" i="1"/>
  <c r="AB4543" i="1"/>
  <c r="W4544" i="1"/>
  <c r="X4544" i="1"/>
  <c r="Y4544" i="1"/>
  <c r="AA4544" i="1"/>
  <c r="AB4544" i="1"/>
  <c r="W4545" i="1"/>
  <c r="X4545" i="1"/>
  <c r="Y4545" i="1"/>
  <c r="AA4545" i="1"/>
  <c r="AB4545" i="1"/>
  <c r="W4546" i="1"/>
  <c r="X4546" i="1"/>
  <c r="Y4546" i="1"/>
  <c r="AA4546" i="1"/>
  <c r="AB4546" i="1"/>
  <c r="W4547" i="1"/>
  <c r="X4547" i="1"/>
  <c r="Y4547" i="1"/>
  <c r="AA4547" i="1"/>
  <c r="AB4547" i="1"/>
  <c r="W4548" i="1"/>
  <c r="X4548" i="1"/>
  <c r="Y4548" i="1"/>
  <c r="AA4548" i="1"/>
  <c r="AB4548" i="1"/>
  <c r="W4549" i="1"/>
  <c r="X4549" i="1"/>
  <c r="Y4549" i="1"/>
  <c r="AA4549" i="1"/>
  <c r="AB4549" i="1"/>
  <c r="W4550" i="1"/>
  <c r="X4550" i="1"/>
  <c r="Y4550" i="1"/>
  <c r="Z4550" i="1" s="1"/>
  <c r="AA4550" i="1"/>
  <c r="AB4550" i="1"/>
  <c r="W4551" i="1"/>
  <c r="Z4551" i="1" s="1"/>
  <c r="X4551" i="1"/>
  <c r="Y4551" i="1"/>
  <c r="AA4551" i="1"/>
  <c r="AB4551" i="1"/>
  <c r="W4552" i="1"/>
  <c r="X4552" i="1"/>
  <c r="Y4552" i="1"/>
  <c r="AA4552" i="1"/>
  <c r="AB4552" i="1"/>
  <c r="W4553" i="1"/>
  <c r="X4553" i="1"/>
  <c r="Y4553" i="1"/>
  <c r="AA4553" i="1"/>
  <c r="AB4553" i="1"/>
  <c r="W4554" i="1"/>
  <c r="X4554" i="1"/>
  <c r="Y4554" i="1"/>
  <c r="AA4554" i="1"/>
  <c r="AB4554" i="1"/>
  <c r="W4555" i="1"/>
  <c r="Z4555" i="1" s="1"/>
  <c r="X4555" i="1"/>
  <c r="Y4555" i="1"/>
  <c r="AA4555" i="1"/>
  <c r="AB4555" i="1"/>
  <c r="W4556" i="1"/>
  <c r="X4556" i="1"/>
  <c r="Y4556" i="1"/>
  <c r="AA4556" i="1"/>
  <c r="AB4556" i="1"/>
  <c r="W4557" i="1"/>
  <c r="X4557" i="1"/>
  <c r="Y4557" i="1"/>
  <c r="AA4557" i="1"/>
  <c r="AB4557" i="1"/>
  <c r="W4558" i="1"/>
  <c r="X4558" i="1"/>
  <c r="Y4558" i="1"/>
  <c r="AA4558" i="1"/>
  <c r="AB4558" i="1"/>
  <c r="W4559" i="1"/>
  <c r="X4559" i="1"/>
  <c r="Y4559" i="1"/>
  <c r="AA4559" i="1"/>
  <c r="AB4559" i="1"/>
  <c r="W4560" i="1"/>
  <c r="X4560" i="1"/>
  <c r="Y4560" i="1"/>
  <c r="AA4560" i="1"/>
  <c r="AB4560" i="1"/>
  <c r="W4561" i="1"/>
  <c r="X4561" i="1"/>
  <c r="Y4561" i="1"/>
  <c r="AA4561" i="1"/>
  <c r="AB4561" i="1"/>
  <c r="W4562" i="1"/>
  <c r="X4562" i="1"/>
  <c r="Y4562" i="1"/>
  <c r="AA4562" i="1"/>
  <c r="AB4562" i="1"/>
  <c r="W4563" i="1"/>
  <c r="X4563" i="1"/>
  <c r="Z4563" i="1" s="1"/>
  <c r="Y4563" i="1"/>
  <c r="AA4563" i="1"/>
  <c r="AB4563" i="1"/>
  <c r="W4564" i="1"/>
  <c r="X4564" i="1"/>
  <c r="Y4564" i="1"/>
  <c r="AA4564" i="1"/>
  <c r="AB4564" i="1"/>
  <c r="W4565" i="1"/>
  <c r="X4565" i="1"/>
  <c r="Y4565" i="1"/>
  <c r="AA4565" i="1"/>
  <c r="AB4565" i="1"/>
  <c r="W4566" i="1"/>
  <c r="X4566" i="1"/>
  <c r="Y4566" i="1"/>
  <c r="AA4566" i="1"/>
  <c r="AB4566" i="1"/>
  <c r="W4567" i="1"/>
  <c r="X4567" i="1"/>
  <c r="Y4567" i="1"/>
  <c r="AA4567" i="1"/>
  <c r="AB4567" i="1"/>
  <c r="W4568" i="1"/>
  <c r="X4568" i="1"/>
  <c r="Y4568" i="1"/>
  <c r="AA4568" i="1"/>
  <c r="AB4568" i="1"/>
  <c r="W4569" i="1"/>
  <c r="X4569" i="1"/>
  <c r="Y4569" i="1"/>
  <c r="Z4569" i="1" s="1"/>
  <c r="AA4569" i="1"/>
  <c r="AB4569" i="1"/>
  <c r="W4570" i="1"/>
  <c r="X4570" i="1"/>
  <c r="Y4570" i="1"/>
  <c r="AA4570" i="1"/>
  <c r="AB4570" i="1"/>
  <c r="W4571" i="1"/>
  <c r="X4571" i="1"/>
  <c r="Y4571" i="1"/>
  <c r="AA4571" i="1"/>
  <c r="AB4571" i="1"/>
  <c r="W4572" i="1"/>
  <c r="X4572" i="1"/>
  <c r="Y4572" i="1"/>
  <c r="AA4572" i="1"/>
  <c r="AB4572" i="1"/>
  <c r="W4573" i="1"/>
  <c r="X4573" i="1"/>
  <c r="Y4573" i="1"/>
  <c r="AA4573" i="1"/>
  <c r="AB4573" i="1"/>
  <c r="W4574" i="1"/>
  <c r="X4574" i="1"/>
  <c r="Y4574" i="1"/>
  <c r="AA4574" i="1"/>
  <c r="AB4574" i="1"/>
  <c r="W4575" i="1"/>
  <c r="X4575" i="1"/>
  <c r="Y4575" i="1"/>
  <c r="Z4575" i="1"/>
  <c r="AA4575" i="1"/>
  <c r="AB4575" i="1"/>
  <c r="W4576" i="1"/>
  <c r="X4576" i="1"/>
  <c r="Y4576" i="1"/>
  <c r="AA4576" i="1"/>
  <c r="AB4576" i="1"/>
  <c r="W4577" i="1"/>
  <c r="Z4577" i="1" s="1"/>
  <c r="X4577" i="1"/>
  <c r="Y4577" i="1"/>
  <c r="AA4577" i="1"/>
  <c r="AB4577" i="1"/>
  <c r="W4578" i="1"/>
  <c r="X4578" i="1"/>
  <c r="Y4578" i="1"/>
  <c r="Z4578" i="1" s="1"/>
  <c r="AA4578" i="1"/>
  <c r="AB4578" i="1"/>
  <c r="W4579" i="1"/>
  <c r="Z4579" i="1" s="1"/>
  <c r="X4579" i="1"/>
  <c r="Y4579" i="1"/>
  <c r="AA4579" i="1"/>
  <c r="AB4579" i="1"/>
  <c r="W4580" i="1"/>
  <c r="X4580" i="1"/>
  <c r="Y4580" i="1"/>
  <c r="AA4580" i="1"/>
  <c r="AB4580" i="1"/>
  <c r="W4581" i="1"/>
  <c r="X4581" i="1"/>
  <c r="Y4581" i="1"/>
  <c r="AA4581" i="1"/>
  <c r="AB4581" i="1"/>
  <c r="W4582" i="1"/>
  <c r="X4582" i="1"/>
  <c r="Y4582" i="1"/>
  <c r="Z4582" i="1" s="1"/>
  <c r="AA4582" i="1"/>
  <c r="AB4582" i="1"/>
  <c r="W4583" i="1"/>
  <c r="Z4583" i="1" s="1"/>
  <c r="X4583" i="1"/>
  <c r="Y4583" i="1"/>
  <c r="AA4583" i="1"/>
  <c r="AB4583" i="1"/>
  <c r="W4584" i="1"/>
  <c r="X4584" i="1"/>
  <c r="Y4584" i="1"/>
  <c r="AA4584" i="1"/>
  <c r="AB4584" i="1"/>
  <c r="W4585" i="1"/>
  <c r="X4585" i="1"/>
  <c r="Y4585" i="1"/>
  <c r="AA4585" i="1"/>
  <c r="AB4585" i="1"/>
  <c r="W4586" i="1"/>
  <c r="X4586" i="1"/>
  <c r="Y4586" i="1"/>
  <c r="AA4586" i="1"/>
  <c r="AB4586" i="1"/>
  <c r="W4587" i="1"/>
  <c r="X4587" i="1"/>
  <c r="Y4587" i="1"/>
  <c r="AA4587" i="1"/>
  <c r="AB4587" i="1"/>
  <c r="W4588" i="1"/>
  <c r="X4588" i="1"/>
  <c r="Y4588" i="1"/>
  <c r="AA4588" i="1"/>
  <c r="AB4588" i="1"/>
  <c r="W4589" i="1"/>
  <c r="X4589" i="1"/>
  <c r="Y4589" i="1"/>
  <c r="AA4589" i="1"/>
  <c r="AB4589" i="1"/>
  <c r="W4590" i="1"/>
  <c r="X4590" i="1"/>
  <c r="Y4590" i="1"/>
  <c r="AA4590" i="1"/>
  <c r="AB4590" i="1"/>
  <c r="W4591" i="1"/>
  <c r="X4591" i="1"/>
  <c r="Z4591" i="1" s="1"/>
  <c r="Y4591" i="1"/>
  <c r="AA4591" i="1"/>
  <c r="AB4591" i="1"/>
  <c r="W4592" i="1"/>
  <c r="X4592" i="1"/>
  <c r="Y4592" i="1"/>
  <c r="AA4592" i="1"/>
  <c r="AB4592" i="1"/>
  <c r="W4593" i="1"/>
  <c r="Z4593" i="1" s="1"/>
  <c r="X4593" i="1"/>
  <c r="Y4593" i="1"/>
  <c r="AA4593" i="1"/>
  <c r="AB4593" i="1"/>
  <c r="W4594" i="1"/>
  <c r="X4594" i="1"/>
  <c r="Y4594" i="1"/>
  <c r="AA4594" i="1"/>
  <c r="AB4594" i="1"/>
  <c r="W4595" i="1"/>
  <c r="X4595" i="1"/>
  <c r="Y4595" i="1"/>
  <c r="AA4595" i="1"/>
  <c r="AB4595" i="1"/>
  <c r="W4596" i="1"/>
  <c r="X4596" i="1"/>
  <c r="Y4596" i="1"/>
  <c r="AA4596" i="1"/>
  <c r="AB4596" i="1"/>
  <c r="W4597" i="1"/>
  <c r="X4597" i="1"/>
  <c r="Y4597" i="1"/>
  <c r="AA4597" i="1"/>
  <c r="AB4597" i="1"/>
  <c r="W4598" i="1"/>
  <c r="X4598" i="1"/>
  <c r="Y4598" i="1"/>
  <c r="AA4598" i="1"/>
  <c r="AB4598" i="1"/>
  <c r="W4599" i="1"/>
  <c r="X4599" i="1"/>
  <c r="Z4599" i="1" s="1"/>
  <c r="Y4599" i="1"/>
  <c r="AA4599" i="1"/>
  <c r="AB4599" i="1"/>
  <c r="W4600" i="1"/>
  <c r="X4600" i="1"/>
  <c r="Y4600" i="1"/>
  <c r="AA4600" i="1"/>
  <c r="AB4600" i="1"/>
  <c r="W4601" i="1"/>
  <c r="X4601" i="1"/>
  <c r="Y4601" i="1"/>
  <c r="AA4601" i="1"/>
  <c r="AB4601" i="1"/>
  <c r="W4602" i="1"/>
  <c r="X4602" i="1"/>
  <c r="Y4602" i="1"/>
  <c r="AA4602" i="1"/>
  <c r="AB4602" i="1"/>
  <c r="W4603" i="1"/>
  <c r="X4603" i="1"/>
  <c r="Y4603" i="1"/>
  <c r="AA4603" i="1"/>
  <c r="AB4603" i="1"/>
  <c r="W4604" i="1"/>
  <c r="X4604" i="1"/>
  <c r="Y4604" i="1"/>
  <c r="AA4604" i="1"/>
  <c r="AB4604" i="1"/>
  <c r="W4605" i="1"/>
  <c r="Z4605" i="1" s="1"/>
  <c r="X4605" i="1"/>
  <c r="Y4605" i="1"/>
  <c r="AA4605" i="1"/>
  <c r="AB4605" i="1"/>
  <c r="W4606" i="1"/>
  <c r="X4606" i="1"/>
  <c r="Y4606" i="1"/>
  <c r="AA4606" i="1"/>
  <c r="AB4606" i="1"/>
  <c r="W4607" i="1"/>
  <c r="X4607" i="1"/>
  <c r="Y4607" i="1"/>
  <c r="AA4607" i="1"/>
  <c r="AB4607" i="1"/>
  <c r="W4608" i="1"/>
  <c r="X4608" i="1"/>
  <c r="Y4608" i="1"/>
  <c r="AA4608" i="1"/>
  <c r="AB4608" i="1"/>
  <c r="W4609" i="1"/>
  <c r="X4609" i="1"/>
  <c r="Y4609" i="1"/>
  <c r="Z4609" i="1"/>
  <c r="AA4609" i="1"/>
  <c r="AB4609" i="1"/>
  <c r="W4610" i="1"/>
  <c r="X4610" i="1"/>
  <c r="Y4610" i="1"/>
  <c r="AA4610" i="1"/>
  <c r="AB4610" i="1"/>
  <c r="W4611" i="1"/>
  <c r="Z4611" i="1" s="1"/>
  <c r="X4611" i="1"/>
  <c r="Y4611" i="1"/>
  <c r="AA4611" i="1"/>
  <c r="AB4611" i="1"/>
  <c r="W4612" i="1"/>
  <c r="X4612" i="1"/>
  <c r="Y4612" i="1"/>
  <c r="AA4612" i="1"/>
  <c r="AB4612" i="1"/>
  <c r="W4613" i="1"/>
  <c r="X4613" i="1"/>
  <c r="Y4613" i="1"/>
  <c r="AA4613" i="1"/>
  <c r="AB4613" i="1"/>
  <c r="W4614" i="1"/>
  <c r="X4614" i="1"/>
  <c r="Y4614" i="1"/>
  <c r="Z4614" i="1" s="1"/>
  <c r="AA4614" i="1"/>
  <c r="AB4614" i="1"/>
  <c r="W4615" i="1"/>
  <c r="X4615" i="1"/>
  <c r="Y4615" i="1"/>
  <c r="Z4615" i="1"/>
  <c r="AA4615" i="1"/>
  <c r="AB4615" i="1"/>
  <c r="W4616" i="1"/>
  <c r="X4616" i="1"/>
  <c r="Y4616" i="1"/>
  <c r="AA4616" i="1"/>
  <c r="AB4616" i="1"/>
  <c r="W4617" i="1"/>
  <c r="X4617" i="1"/>
  <c r="Y4617" i="1"/>
  <c r="AA4617" i="1"/>
  <c r="AB4617" i="1"/>
  <c r="W4618" i="1"/>
  <c r="X4618" i="1"/>
  <c r="Y4618" i="1"/>
  <c r="AA4618" i="1"/>
  <c r="AB4618" i="1"/>
  <c r="W4619" i="1"/>
  <c r="X4619" i="1"/>
  <c r="Y4619" i="1"/>
  <c r="AA4619" i="1"/>
  <c r="AB4619" i="1"/>
  <c r="W4620" i="1"/>
  <c r="X4620" i="1"/>
  <c r="Y4620" i="1"/>
  <c r="AA4620" i="1"/>
  <c r="AB4620" i="1"/>
  <c r="W4621" i="1"/>
  <c r="X4621" i="1"/>
  <c r="Y4621" i="1"/>
  <c r="AA4621" i="1"/>
  <c r="AB4621" i="1"/>
  <c r="W4622" i="1"/>
  <c r="X4622" i="1"/>
  <c r="Y4622" i="1"/>
  <c r="AA4622" i="1"/>
  <c r="AB4622" i="1"/>
  <c r="W4623" i="1"/>
  <c r="X4623" i="1"/>
  <c r="Y4623" i="1"/>
  <c r="Z4623" i="1"/>
  <c r="AA4623" i="1"/>
  <c r="AB4623" i="1"/>
  <c r="W4624" i="1"/>
  <c r="X4624" i="1"/>
  <c r="Y4624" i="1"/>
  <c r="AA4624" i="1"/>
  <c r="AB4624" i="1"/>
  <c r="W4625" i="1"/>
  <c r="Z4625" i="1" s="1"/>
  <c r="X4625" i="1"/>
  <c r="Y4625" i="1"/>
  <c r="AA4625" i="1"/>
  <c r="AB4625" i="1"/>
  <c r="W4626" i="1"/>
  <c r="X4626" i="1"/>
  <c r="Y4626" i="1"/>
  <c r="AA4626" i="1"/>
  <c r="AB4626" i="1"/>
  <c r="W4627" i="1"/>
  <c r="X4627" i="1"/>
  <c r="Y4627" i="1"/>
  <c r="AA4627" i="1"/>
  <c r="AB4627" i="1"/>
  <c r="W4628" i="1"/>
  <c r="X4628" i="1"/>
  <c r="Y4628" i="1"/>
  <c r="AA4628" i="1"/>
  <c r="AB4628" i="1"/>
  <c r="W4629" i="1"/>
  <c r="X4629" i="1"/>
  <c r="Y4629" i="1"/>
  <c r="AA4629" i="1"/>
  <c r="AB4629" i="1"/>
  <c r="W4630" i="1"/>
  <c r="X4630" i="1"/>
  <c r="Y4630" i="1"/>
  <c r="AA4630" i="1"/>
  <c r="AB4630" i="1"/>
  <c r="W4631" i="1"/>
  <c r="X4631" i="1"/>
  <c r="Y4631" i="1"/>
  <c r="Z4631" i="1"/>
  <c r="AA4631" i="1"/>
  <c r="AB4631" i="1"/>
  <c r="W4632" i="1"/>
  <c r="X4632" i="1"/>
  <c r="Y4632" i="1"/>
  <c r="AA4632" i="1"/>
  <c r="AB4632" i="1"/>
  <c r="W4633" i="1"/>
  <c r="Z4633" i="1" s="1"/>
  <c r="X4633" i="1"/>
  <c r="Y4633" i="1"/>
  <c r="AA4633" i="1"/>
  <c r="AB4633" i="1"/>
  <c r="W4634" i="1"/>
  <c r="X4634" i="1"/>
  <c r="Y4634" i="1"/>
  <c r="Z4634" i="1" s="1"/>
  <c r="AA4634" i="1"/>
  <c r="AB4634" i="1"/>
  <c r="W4635" i="1"/>
  <c r="X4635" i="1"/>
  <c r="Y4635" i="1"/>
  <c r="AA4635" i="1"/>
  <c r="AB4635" i="1"/>
  <c r="W4636" i="1"/>
  <c r="X4636" i="1"/>
  <c r="Y4636" i="1"/>
  <c r="AA4636" i="1"/>
  <c r="AB4636" i="1"/>
  <c r="W4637" i="1"/>
  <c r="X4637" i="1"/>
  <c r="Y4637" i="1"/>
  <c r="Z4637" i="1"/>
  <c r="AA4637" i="1"/>
  <c r="AB4637" i="1"/>
  <c r="W4638" i="1"/>
  <c r="X4638" i="1"/>
  <c r="Y4638" i="1"/>
  <c r="AA4638" i="1"/>
  <c r="AB4638" i="1"/>
  <c r="W4639" i="1"/>
  <c r="X4639" i="1"/>
  <c r="Y4639" i="1"/>
  <c r="AA4639" i="1"/>
  <c r="AB4639" i="1"/>
  <c r="W4640" i="1"/>
  <c r="X4640" i="1"/>
  <c r="Y4640" i="1"/>
  <c r="AA4640" i="1"/>
  <c r="AB4640" i="1"/>
  <c r="W4641" i="1"/>
  <c r="X4641" i="1"/>
  <c r="Y4641" i="1"/>
  <c r="AA4641" i="1"/>
  <c r="AB4641" i="1"/>
  <c r="W4642" i="1"/>
  <c r="X4642" i="1"/>
  <c r="Y4642" i="1"/>
  <c r="Z4642" i="1" s="1"/>
  <c r="AA4642" i="1"/>
  <c r="AB4642" i="1"/>
  <c r="W4643" i="1"/>
  <c r="X4643" i="1"/>
  <c r="Y4643" i="1"/>
  <c r="Z4643" i="1"/>
  <c r="AA4643" i="1"/>
  <c r="AB4643" i="1"/>
  <c r="W4644" i="1"/>
  <c r="X4644" i="1"/>
  <c r="Y4644" i="1"/>
  <c r="AA4644" i="1"/>
  <c r="AB4644" i="1"/>
  <c r="W4645" i="1"/>
  <c r="X4645" i="1"/>
  <c r="Y4645" i="1"/>
  <c r="AA4645" i="1"/>
  <c r="AB4645" i="1"/>
  <c r="W4646" i="1"/>
  <c r="X4646" i="1"/>
  <c r="Y4646" i="1"/>
  <c r="AA4646" i="1"/>
  <c r="AB4646" i="1"/>
  <c r="W4647" i="1"/>
  <c r="Z4647" i="1" s="1"/>
  <c r="X4647" i="1"/>
  <c r="Y4647" i="1"/>
  <c r="AA4647" i="1"/>
  <c r="AB4647" i="1"/>
  <c r="W4648" i="1"/>
  <c r="X4648" i="1"/>
  <c r="Y4648" i="1"/>
  <c r="Z4648" i="1" s="1"/>
  <c r="AA4648" i="1"/>
  <c r="AB4648" i="1"/>
  <c r="W4649" i="1"/>
  <c r="Z4649" i="1" s="1"/>
  <c r="X4649" i="1"/>
  <c r="Y4649" i="1"/>
  <c r="AA4649" i="1"/>
  <c r="AB4649" i="1"/>
  <c r="W4650" i="1"/>
  <c r="Z4650" i="1" s="1"/>
  <c r="X4650" i="1"/>
  <c r="Y4650" i="1"/>
  <c r="AA4650" i="1"/>
  <c r="AB4650" i="1"/>
  <c r="W4651" i="1"/>
  <c r="X4651" i="1"/>
  <c r="Y4651" i="1"/>
  <c r="AA4651" i="1"/>
  <c r="AB4651" i="1"/>
  <c r="W4652" i="1"/>
  <c r="Z4652" i="1" s="1"/>
  <c r="X4652" i="1"/>
  <c r="Y4652" i="1"/>
  <c r="AA4652" i="1"/>
  <c r="AB4652" i="1"/>
  <c r="W4653" i="1"/>
  <c r="X4653" i="1"/>
  <c r="Y4653" i="1"/>
  <c r="AA4653" i="1"/>
  <c r="AB4653" i="1"/>
  <c r="W4654" i="1"/>
  <c r="X4654" i="1"/>
  <c r="Y4654" i="1"/>
  <c r="Z4654" i="1"/>
  <c r="AA4654" i="1"/>
  <c r="AB4654" i="1"/>
  <c r="W4655" i="1"/>
  <c r="X4655" i="1"/>
  <c r="Y4655" i="1"/>
  <c r="AA4655" i="1"/>
  <c r="AB4655" i="1"/>
  <c r="W4656" i="1"/>
  <c r="Z4656" i="1" s="1"/>
  <c r="X4656" i="1"/>
  <c r="Y4656" i="1"/>
  <c r="AA4656" i="1"/>
  <c r="AB4656" i="1"/>
  <c r="W4657" i="1"/>
  <c r="X4657" i="1"/>
  <c r="Y4657" i="1"/>
  <c r="AA4657" i="1"/>
  <c r="AB4657" i="1"/>
  <c r="W4658" i="1"/>
  <c r="X4658" i="1"/>
  <c r="Y4658" i="1"/>
  <c r="AA4658" i="1"/>
  <c r="AB4658" i="1"/>
  <c r="W4659" i="1"/>
  <c r="X4659" i="1"/>
  <c r="Y4659" i="1"/>
  <c r="AA4659" i="1"/>
  <c r="AB4659" i="1"/>
  <c r="W4660" i="1"/>
  <c r="X4660" i="1"/>
  <c r="Y4660" i="1"/>
  <c r="AA4660" i="1"/>
  <c r="AB4660" i="1"/>
  <c r="W4661" i="1"/>
  <c r="Z4661" i="1" s="1"/>
  <c r="X4661" i="1"/>
  <c r="Y4661" i="1"/>
  <c r="AA4661" i="1"/>
  <c r="AB4661" i="1"/>
  <c r="W4662" i="1"/>
  <c r="X4662" i="1"/>
  <c r="Y4662" i="1"/>
  <c r="AA4662" i="1"/>
  <c r="AB4662" i="1"/>
  <c r="W4663" i="1"/>
  <c r="Z4663" i="1" s="1"/>
  <c r="X4663" i="1"/>
  <c r="Y4663" i="1"/>
  <c r="AA4663" i="1"/>
  <c r="AB4663" i="1"/>
  <c r="W4664" i="1"/>
  <c r="X4664" i="1"/>
  <c r="Y4664" i="1"/>
  <c r="AA4664" i="1"/>
  <c r="AB4664" i="1"/>
  <c r="W4665" i="1"/>
  <c r="X4665" i="1"/>
  <c r="Y4665" i="1"/>
  <c r="AA4665" i="1"/>
  <c r="AB4665" i="1"/>
  <c r="W4666" i="1"/>
  <c r="X4666" i="1"/>
  <c r="Y4666" i="1"/>
  <c r="AA4666" i="1"/>
  <c r="AB4666" i="1"/>
  <c r="W4667" i="1"/>
  <c r="X4667" i="1"/>
  <c r="Y4667" i="1"/>
  <c r="AA4667" i="1"/>
  <c r="AB4667" i="1"/>
  <c r="W4668" i="1"/>
  <c r="X4668" i="1"/>
  <c r="Y4668" i="1"/>
  <c r="Z4668" i="1"/>
  <c r="AA4668" i="1"/>
  <c r="AB4668" i="1"/>
  <c r="W4669" i="1"/>
  <c r="X4669" i="1"/>
  <c r="Y4669" i="1"/>
  <c r="AA4669" i="1"/>
  <c r="AB4669" i="1"/>
  <c r="W4670" i="1"/>
  <c r="Z4670" i="1" s="1"/>
  <c r="X4670" i="1"/>
  <c r="Y4670" i="1"/>
  <c r="AA4670" i="1"/>
  <c r="AB4670" i="1"/>
  <c r="W4671" i="1"/>
  <c r="X4671" i="1"/>
  <c r="Y4671" i="1"/>
  <c r="AA4671" i="1"/>
  <c r="AB4671" i="1"/>
  <c r="W4672" i="1"/>
  <c r="X4672" i="1"/>
  <c r="Z4672" i="1" s="1"/>
  <c r="Y4672" i="1"/>
  <c r="AA4672" i="1"/>
  <c r="AB4672" i="1"/>
  <c r="W4673" i="1"/>
  <c r="X4673" i="1"/>
  <c r="Y4673" i="1"/>
  <c r="AA4673" i="1"/>
  <c r="AB4673" i="1"/>
  <c r="W4674" i="1"/>
  <c r="X4674" i="1"/>
  <c r="Y4674" i="1"/>
  <c r="AA4674" i="1"/>
  <c r="AB4674" i="1"/>
  <c r="W4675" i="1"/>
  <c r="X4675" i="1"/>
  <c r="Z4675" i="1" s="1"/>
  <c r="Y4675" i="1"/>
  <c r="AA4675" i="1"/>
  <c r="AB4675" i="1"/>
  <c r="W4676" i="1"/>
  <c r="X4676" i="1"/>
  <c r="Y4676" i="1"/>
  <c r="AA4676" i="1"/>
  <c r="AB4676" i="1"/>
  <c r="W4677" i="1"/>
  <c r="X4677" i="1"/>
  <c r="Y4677" i="1"/>
  <c r="AA4677" i="1"/>
  <c r="AB4677" i="1"/>
  <c r="W4678" i="1"/>
  <c r="X4678" i="1"/>
  <c r="Y4678" i="1"/>
  <c r="AA4678" i="1"/>
  <c r="AB4678" i="1"/>
  <c r="W4679" i="1"/>
  <c r="X4679" i="1"/>
  <c r="Y4679" i="1"/>
  <c r="AA4679" i="1"/>
  <c r="AB4679" i="1"/>
  <c r="W4680" i="1"/>
  <c r="X4680" i="1"/>
  <c r="Y4680" i="1"/>
  <c r="AA4680" i="1"/>
  <c r="AB4680" i="1"/>
  <c r="W4681" i="1"/>
  <c r="Z4681" i="1" s="1"/>
  <c r="X4681" i="1"/>
  <c r="Y4681" i="1"/>
  <c r="AA4681" i="1"/>
  <c r="AB4681" i="1"/>
  <c r="W4682" i="1"/>
  <c r="X4682" i="1"/>
  <c r="Y4682" i="1"/>
  <c r="Z4682" i="1"/>
  <c r="AA4682" i="1"/>
  <c r="AB4682" i="1"/>
  <c r="W4683" i="1"/>
  <c r="X4683" i="1"/>
  <c r="Y4683" i="1"/>
  <c r="AA4683" i="1"/>
  <c r="AB4683" i="1"/>
  <c r="W4684" i="1"/>
  <c r="Z4684" i="1" s="1"/>
  <c r="X4684" i="1"/>
  <c r="Y4684" i="1"/>
  <c r="AA4684" i="1"/>
  <c r="AB4684" i="1"/>
  <c r="W4685" i="1"/>
  <c r="X4685" i="1"/>
  <c r="Y4685" i="1"/>
  <c r="AA4685" i="1"/>
  <c r="AB4685" i="1"/>
  <c r="W4686" i="1"/>
  <c r="X4686" i="1"/>
  <c r="Y4686" i="1"/>
  <c r="Z4686" i="1"/>
  <c r="AA4686" i="1"/>
  <c r="AB4686" i="1"/>
  <c r="W4687" i="1"/>
  <c r="Z4687" i="1" s="1"/>
  <c r="X4687" i="1"/>
  <c r="Y4687" i="1"/>
  <c r="AA4687" i="1"/>
  <c r="AB4687" i="1"/>
  <c r="W4688" i="1"/>
  <c r="X4688" i="1"/>
  <c r="Y4688" i="1"/>
  <c r="Z4688" i="1"/>
  <c r="AA4688" i="1"/>
  <c r="AB4688" i="1"/>
  <c r="W4689" i="1"/>
  <c r="X4689" i="1"/>
  <c r="Y4689" i="1"/>
  <c r="AA4689" i="1"/>
  <c r="AB4689" i="1"/>
  <c r="W4690" i="1"/>
  <c r="X4690" i="1"/>
  <c r="Y4690" i="1"/>
  <c r="AA4690" i="1"/>
  <c r="AB4690" i="1"/>
  <c r="W4691" i="1"/>
  <c r="X4691" i="1"/>
  <c r="Y4691" i="1"/>
  <c r="Z4691" i="1"/>
  <c r="AA4691" i="1"/>
  <c r="AB4691" i="1"/>
  <c r="W4692" i="1"/>
  <c r="X4692" i="1"/>
  <c r="Y4692" i="1"/>
  <c r="AA4692" i="1"/>
  <c r="AB4692" i="1"/>
  <c r="W4693" i="1"/>
  <c r="Z4693" i="1" s="1"/>
  <c r="X4693" i="1"/>
  <c r="Y4693" i="1"/>
  <c r="AA4693" i="1"/>
  <c r="AB4693" i="1"/>
  <c r="W4694" i="1"/>
  <c r="X4694" i="1"/>
  <c r="Y4694" i="1"/>
  <c r="Z4694" i="1" s="1"/>
  <c r="AA4694" i="1"/>
  <c r="AB4694" i="1"/>
  <c r="W4695" i="1"/>
  <c r="Z4695" i="1" s="1"/>
  <c r="X4695" i="1"/>
  <c r="Y4695" i="1"/>
  <c r="AA4695" i="1"/>
  <c r="AB4695" i="1"/>
  <c r="W4696" i="1"/>
  <c r="X4696" i="1"/>
  <c r="Y4696" i="1"/>
  <c r="AA4696" i="1"/>
  <c r="AB4696" i="1"/>
  <c r="W4697" i="1"/>
  <c r="X4697" i="1"/>
  <c r="Y4697" i="1"/>
  <c r="AA4697" i="1"/>
  <c r="AB4697" i="1"/>
  <c r="W4698" i="1"/>
  <c r="X4698" i="1"/>
  <c r="Y4698" i="1"/>
  <c r="AA4698" i="1"/>
  <c r="AB4698" i="1"/>
  <c r="W4699" i="1"/>
  <c r="X4699" i="1"/>
  <c r="Y4699" i="1"/>
  <c r="AA4699" i="1"/>
  <c r="AB4699" i="1"/>
  <c r="W4700" i="1"/>
  <c r="X4700" i="1"/>
  <c r="Y4700" i="1"/>
  <c r="Z4700" i="1"/>
  <c r="AA4700" i="1"/>
  <c r="AB4700" i="1"/>
  <c r="W4701" i="1"/>
  <c r="X4701" i="1"/>
  <c r="Y4701" i="1"/>
  <c r="AA4701" i="1"/>
  <c r="AB4701" i="1"/>
  <c r="W4702" i="1"/>
  <c r="X4702" i="1"/>
  <c r="Y4702" i="1"/>
  <c r="AA4702" i="1"/>
  <c r="AB4702" i="1"/>
  <c r="W4703" i="1"/>
  <c r="X4703" i="1"/>
  <c r="Z4703" i="1" s="1"/>
  <c r="Y4703" i="1"/>
  <c r="AA4703" i="1"/>
  <c r="AB4703" i="1"/>
  <c r="W4704" i="1"/>
  <c r="X4704" i="1"/>
  <c r="Y4704" i="1"/>
  <c r="Z4704" i="1"/>
  <c r="AA4704" i="1"/>
  <c r="AB4704" i="1"/>
  <c r="W4705" i="1"/>
  <c r="X4705" i="1"/>
  <c r="Y4705" i="1"/>
  <c r="AA4705" i="1"/>
  <c r="AB4705" i="1"/>
  <c r="W4706" i="1"/>
  <c r="X4706" i="1"/>
  <c r="Z4706" i="1" s="1"/>
  <c r="Y4706" i="1"/>
  <c r="AA4706" i="1"/>
  <c r="AB4706" i="1"/>
  <c r="W4707" i="1"/>
  <c r="X4707" i="1"/>
  <c r="Y4707" i="1"/>
  <c r="Z4707" i="1"/>
  <c r="AA4707" i="1"/>
  <c r="AB4707" i="1"/>
  <c r="W4708" i="1"/>
  <c r="X4708" i="1"/>
  <c r="Y4708" i="1"/>
  <c r="AA4708" i="1"/>
  <c r="AB4708" i="1"/>
  <c r="W4709" i="1"/>
  <c r="X4709" i="1"/>
  <c r="Y4709" i="1"/>
  <c r="AA4709" i="1"/>
  <c r="AB4709" i="1"/>
  <c r="W4710" i="1"/>
  <c r="X4710" i="1"/>
  <c r="Y4710" i="1"/>
  <c r="AA4710" i="1"/>
  <c r="AB4710" i="1"/>
  <c r="W4711" i="1"/>
  <c r="X4711" i="1"/>
  <c r="Y4711" i="1"/>
  <c r="AA4711" i="1"/>
  <c r="AB4711" i="1"/>
  <c r="W4712" i="1"/>
  <c r="X4712" i="1"/>
  <c r="Y4712" i="1"/>
  <c r="Z4712" i="1" s="1"/>
  <c r="AA4712" i="1"/>
  <c r="AB4712" i="1"/>
  <c r="W4713" i="1"/>
  <c r="Z4713" i="1" s="1"/>
  <c r="X4713" i="1"/>
  <c r="Y4713" i="1"/>
  <c r="AA4713" i="1"/>
  <c r="AB4713" i="1"/>
  <c r="P4135" i="1"/>
  <c r="Q4135" i="1"/>
  <c r="R4135" i="1"/>
  <c r="S4135" i="1"/>
  <c r="P4136" i="1"/>
  <c r="Q4136" i="1"/>
  <c r="R4136" i="1"/>
  <c r="S4136" i="1"/>
  <c r="P4137" i="1"/>
  <c r="Q4137" i="1"/>
  <c r="R4137" i="1"/>
  <c r="S4137" i="1"/>
  <c r="P4138" i="1"/>
  <c r="Q4138" i="1"/>
  <c r="R4138" i="1"/>
  <c r="S4138" i="1"/>
  <c r="P4139" i="1"/>
  <c r="Q4139" i="1"/>
  <c r="R4139" i="1"/>
  <c r="S4139" i="1"/>
  <c r="P4140" i="1"/>
  <c r="Q4140" i="1"/>
  <c r="R4140" i="1"/>
  <c r="S4140" i="1"/>
  <c r="P4141" i="1"/>
  <c r="Q4141" i="1"/>
  <c r="R4141" i="1"/>
  <c r="S4141" i="1"/>
  <c r="P4142" i="1"/>
  <c r="Q4142" i="1"/>
  <c r="R4142" i="1"/>
  <c r="S4142" i="1"/>
  <c r="P4143" i="1"/>
  <c r="Q4143" i="1"/>
  <c r="R4143" i="1"/>
  <c r="S4143" i="1"/>
  <c r="P4144" i="1"/>
  <c r="Q4144" i="1"/>
  <c r="R4144" i="1"/>
  <c r="S4144" i="1"/>
  <c r="P4145" i="1"/>
  <c r="Q4145" i="1"/>
  <c r="R4145" i="1"/>
  <c r="S4145" i="1"/>
  <c r="P4146" i="1"/>
  <c r="Q4146" i="1"/>
  <c r="R4146" i="1"/>
  <c r="S4146" i="1"/>
  <c r="P4147" i="1"/>
  <c r="Q4147" i="1"/>
  <c r="R4147" i="1"/>
  <c r="S4147" i="1"/>
  <c r="P4148" i="1"/>
  <c r="Q4148" i="1"/>
  <c r="R4148" i="1"/>
  <c r="S4148" i="1"/>
  <c r="P4149" i="1"/>
  <c r="Q4149" i="1"/>
  <c r="R4149" i="1"/>
  <c r="S4149" i="1"/>
  <c r="P4150" i="1"/>
  <c r="Q4150" i="1"/>
  <c r="R4150" i="1"/>
  <c r="S4150" i="1"/>
  <c r="P4151" i="1"/>
  <c r="Q4151" i="1"/>
  <c r="R4151" i="1"/>
  <c r="S4151" i="1"/>
  <c r="P4152" i="1"/>
  <c r="Q4152" i="1"/>
  <c r="R4152" i="1"/>
  <c r="S4152" i="1"/>
  <c r="P4153" i="1"/>
  <c r="Q4153" i="1"/>
  <c r="R4153" i="1"/>
  <c r="S4153" i="1"/>
  <c r="P4154" i="1"/>
  <c r="Q4154" i="1"/>
  <c r="R4154" i="1"/>
  <c r="S4154" i="1"/>
  <c r="P4155" i="1"/>
  <c r="Q4155" i="1"/>
  <c r="R4155" i="1"/>
  <c r="S4155" i="1"/>
  <c r="P4156" i="1"/>
  <c r="Q4156" i="1"/>
  <c r="R4156" i="1"/>
  <c r="S4156" i="1"/>
  <c r="P4157" i="1"/>
  <c r="Q4157" i="1"/>
  <c r="R4157" i="1"/>
  <c r="S4157" i="1"/>
  <c r="P4158" i="1"/>
  <c r="Q4158" i="1"/>
  <c r="R4158" i="1"/>
  <c r="S4158" i="1"/>
  <c r="P4159" i="1"/>
  <c r="Q4159" i="1"/>
  <c r="R4159" i="1"/>
  <c r="S4159" i="1"/>
  <c r="P4160" i="1"/>
  <c r="Q4160" i="1"/>
  <c r="R4160" i="1"/>
  <c r="S4160" i="1"/>
  <c r="P4161" i="1"/>
  <c r="Q4161" i="1"/>
  <c r="R4161" i="1"/>
  <c r="S4161" i="1"/>
  <c r="P4162" i="1"/>
  <c r="Q4162" i="1"/>
  <c r="R4162" i="1"/>
  <c r="S4162" i="1"/>
  <c r="P4163" i="1"/>
  <c r="Q4163" i="1"/>
  <c r="R4163" i="1"/>
  <c r="S4163" i="1"/>
  <c r="P4164" i="1"/>
  <c r="Q4164" i="1"/>
  <c r="R4164" i="1"/>
  <c r="S4164" i="1"/>
  <c r="P4165" i="1"/>
  <c r="Q4165" i="1"/>
  <c r="R4165" i="1"/>
  <c r="S4165" i="1"/>
  <c r="P4166" i="1"/>
  <c r="Q4166" i="1"/>
  <c r="R4166" i="1"/>
  <c r="S4166" i="1"/>
  <c r="P4167" i="1"/>
  <c r="Q4167" i="1"/>
  <c r="R4167" i="1"/>
  <c r="S4167" i="1"/>
  <c r="P4168" i="1"/>
  <c r="Q4168" i="1"/>
  <c r="R4168" i="1"/>
  <c r="S4168" i="1"/>
  <c r="P4169" i="1"/>
  <c r="Q4169" i="1"/>
  <c r="R4169" i="1"/>
  <c r="S4169" i="1"/>
  <c r="P4170" i="1"/>
  <c r="Q4170" i="1"/>
  <c r="R4170" i="1"/>
  <c r="S4170" i="1"/>
  <c r="P4171" i="1"/>
  <c r="Q4171" i="1"/>
  <c r="R4171" i="1"/>
  <c r="S4171" i="1"/>
  <c r="P4172" i="1"/>
  <c r="Q4172" i="1"/>
  <c r="R4172" i="1"/>
  <c r="S4172" i="1"/>
  <c r="P4173" i="1"/>
  <c r="Q4173" i="1"/>
  <c r="R4173" i="1"/>
  <c r="S4173" i="1"/>
  <c r="P4174" i="1"/>
  <c r="Q4174" i="1"/>
  <c r="R4174" i="1"/>
  <c r="S4174" i="1"/>
  <c r="P4175" i="1"/>
  <c r="Q4175" i="1"/>
  <c r="R4175" i="1"/>
  <c r="S4175" i="1"/>
  <c r="P4176" i="1"/>
  <c r="Q4176" i="1"/>
  <c r="R4176" i="1"/>
  <c r="S4176" i="1"/>
  <c r="P4177" i="1"/>
  <c r="Q4177" i="1"/>
  <c r="R4177" i="1"/>
  <c r="S4177" i="1"/>
  <c r="P4178" i="1"/>
  <c r="Q4178" i="1"/>
  <c r="R4178" i="1"/>
  <c r="S4178" i="1"/>
  <c r="P4179" i="1"/>
  <c r="Q4179" i="1"/>
  <c r="R4179" i="1"/>
  <c r="S4179" i="1"/>
  <c r="P4180" i="1"/>
  <c r="Q4180" i="1"/>
  <c r="R4180" i="1"/>
  <c r="S4180" i="1"/>
  <c r="P4181" i="1"/>
  <c r="Q4181" i="1"/>
  <c r="R4181" i="1"/>
  <c r="S4181" i="1"/>
  <c r="P4182" i="1"/>
  <c r="Q4182" i="1"/>
  <c r="R4182" i="1"/>
  <c r="S4182" i="1"/>
  <c r="P4183" i="1"/>
  <c r="Q4183" i="1"/>
  <c r="R4183" i="1"/>
  <c r="S4183" i="1"/>
  <c r="P4184" i="1"/>
  <c r="Q4184" i="1"/>
  <c r="R4184" i="1"/>
  <c r="S4184" i="1"/>
  <c r="P4185" i="1"/>
  <c r="Q4185" i="1"/>
  <c r="R4185" i="1"/>
  <c r="S4185" i="1"/>
  <c r="P4186" i="1"/>
  <c r="Q4186" i="1"/>
  <c r="R4186" i="1"/>
  <c r="S4186" i="1"/>
  <c r="P4187" i="1"/>
  <c r="Q4187" i="1"/>
  <c r="R4187" i="1"/>
  <c r="S4187" i="1"/>
  <c r="P4188" i="1"/>
  <c r="Q4188" i="1"/>
  <c r="R4188" i="1"/>
  <c r="S4188" i="1"/>
  <c r="P4189" i="1"/>
  <c r="Q4189" i="1"/>
  <c r="R4189" i="1"/>
  <c r="S4189" i="1"/>
  <c r="P4190" i="1"/>
  <c r="Q4190" i="1"/>
  <c r="R4190" i="1"/>
  <c r="S4190" i="1"/>
  <c r="P4191" i="1"/>
  <c r="Q4191" i="1"/>
  <c r="R4191" i="1"/>
  <c r="S4191" i="1"/>
  <c r="P4192" i="1"/>
  <c r="Q4192" i="1"/>
  <c r="R4192" i="1"/>
  <c r="S4192" i="1"/>
  <c r="P4193" i="1"/>
  <c r="Q4193" i="1"/>
  <c r="R4193" i="1"/>
  <c r="S4193" i="1"/>
  <c r="P4194" i="1"/>
  <c r="Q4194" i="1"/>
  <c r="R4194" i="1"/>
  <c r="S4194" i="1"/>
  <c r="P4195" i="1"/>
  <c r="Q4195" i="1"/>
  <c r="R4195" i="1"/>
  <c r="S4195" i="1"/>
  <c r="P4196" i="1"/>
  <c r="Q4196" i="1"/>
  <c r="R4196" i="1"/>
  <c r="S4196" i="1"/>
  <c r="P4197" i="1"/>
  <c r="Q4197" i="1"/>
  <c r="R4197" i="1"/>
  <c r="S4197" i="1"/>
  <c r="P4198" i="1"/>
  <c r="Q4198" i="1"/>
  <c r="R4198" i="1"/>
  <c r="S4198" i="1"/>
  <c r="P4199" i="1"/>
  <c r="Q4199" i="1"/>
  <c r="R4199" i="1"/>
  <c r="S4199" i="1"/>
  <c r="P4200" i="1"/>
  <c r="Q4200" i="1"/>
  <c r="R4200" i="1"/>
  <c r="S4200" i="1"/>
  <c r="P4201" i="1"/>
  <c r="Q4201" i="1"/>
  <c r="R4201" i="1"/>
  <c r="S4201" i="1"/>
  <c r="P4202" i="1"/>
  <c r="Q4202" i="1"/>
  <c r="R4202" i="1"/>
  <c r="S4202" i="1"/>
  <c r="P4203" i="1"/>
  <c r="Q4203" i="1"/>
  <c r="R4203" i="1"/>
  <c r="S4203" i="1"/>
  <c r="P4204" i="1"/>
  <c r="Q4204" i="1"/>
  <c r="R4204" i="1"/>
  <c r="S4204" i="1"/>
  <c r="P4205" i="1"/>
  <c r="Q4205" i="1"/>
  <c r="R4205" i="1"/>
  <c r="S4205" i="1"/>
  <c r="P4206" i="1"/>
  <c r="Q4206" i="1"/>
  <c r="R4206" i="1"/>
  <c r="S4206" i="1"/>
  <c r="P4207" i="1"/>
  <c r="Q4207" i="1"/>
  <c r="R4207" i="1"/>
  <c r="S4207" i="1"/>
  <c r="P4208" i="1"/>
  <c r="Q4208" i="1"/>
  <c r="R4208" i="1"/>
  <c r="S4208" i="1"/>
  <c r="P4209" i="1"/>
  <c r="Q4209" i="1"/>
  <c r="R4209" i="1"/>
  <c r="S4209" i="1"/>
  <c r="P4210" i="1"/>
  <c r="Q4210" i="1"/>
  <c r="R4210" i="1"/>
  <c r="S4210" i="1"/>
  <c r="P4211" i="1"/>
  <c r="Q4211" i="1"/>
  <c r="R4211" i="1"/>
  <c r="S4211" i="1"/>
  <c r="P4212" i="1"/>
  <c r="Q4212" i="1"/>
  <c r="R4212" i="1"/>
  <c r="S4212" i="1"/>
  <c r="P4213" i="1"/>
  <c r="Q4213" i="1"/>
  <c r="R4213" i="1"/>
  <c r="S4213" i="1"/>
  <c r="P4214" i="1"/>
  <c r="Q4214" i="1"/>
  <c r="R4214" i="1"/>
  <c r="S4214" i="1"/>
  <c r="P4215" i="1"/>
  <c r="Q4215" i="1"/>
  <c r="R4215" i="1"/>
  <c r="S4215" i="1"/>
  <c r="P4216" i="1"/>
  <c r="Q4216" i="1"/>
  <c r="R4216" i="1"/>
  <c r="S4216" i="1"/>
  <c r="P4217" i="1"/>
  <c r="Q4217" i="1"/>
  <c r="R4217" i="1"/>
  <c r="S4217" i="1"/>
  <c r="P4218" i="1"/>
  <c r="Q4218" i="1"/>
  <c r="R4218" i="1"/>
  <c r="S4218" i="1"/>
  <c r="P4219" i="1"/>
  <c r="Q4219" i="1"/>
  <c r="R4219" i="1"/>
  <c r="S4219" i="1"/>
  <c r="P4220" i="1"/>
  <c r="Q4220" i="1"/>
  <c r="R4220" i="1"/>
  <c r="S4220" i="1"/>
  <c r="P4221" i="1"/>
  <c r="Q4221" i="1"/>
  <c r="R4221" i="1"/>
  <c r="S4221" i="1"/>
  <c r="P4222" i="1"/>
  <c r="Q4222" i="1"/>
  <c r="R4222" i="1"/>
  <c r="S4222" i="1"/>
  <c r="P4223" i="1"/>
  <c r="Q4223" i="1"/>
  <c r="R4223" i="1"/>
  <c r="S4223" i="1"/>
  <c r="P4224" i="1"/>
  <c r="Q4224" i="1"/>
  <c r="R4224" i="1"/>
  <c r="S4224" i="1"/>
  <c r="P4225" i="1"/>
  <c r="Q4225" i="1"/>
  <c r="R4225" i="1"/>
  <c r="S4225" i="1"/>
  <c r="P4226" i="1"/>
  <c r="Q4226" i="1"/>
  <c r="R4226" i="1"/>
  <c r="S4226" i="1"/>
  <c r="P4227" i="1"/>
  <c r="Q4227" i="1"/>
  <c r="R4227" i="1"/>
  <c r="S4227" i="1"/>
  <c r="P4228" i="1"/>
  <c r="Q4228" i="1"/>
  <c r="R4228" i="1"/>
  <c r="S4228" i="1"/>
  <c r="P4229" i="1"/>
  <c r="Q4229" i="1"/>
  <c r="R4229" i="1"/>
  <c r="S4229" i="1"/>
  <c r="P4230" i="1"/>
  <c r="Q4230" i="1"/>
  <c r="R4230" i="1"/>
  <c r="S4230" i="1"/>
  <c r="P4231" i="1"/>
  <c r="Q4231" i="1"/>
  <c r="R4231" i="1"/>
  <c r="S4231" i="1"/>
  <c r="P4232" i="1"/>
  <c r="Q4232" i="1"/>
  <c r="R4232" i="1"/>
  <c r="S4232" i="1"/>
  <c r="P4233" i="1"/>
  <c r="Q4233" i="1"/>
  <c r="R4233" i="1"/>
  <c r="S4233" i="1"/>
  <c r="P4234" i="1"/>
  <c r="Q4234" i="1"/>
  <c r="R4234" i="1"/>
  <c r="S4234" i="1"/>
  <c r="P4235" i="1"/>
  <c r="Q4235" i="1"/>
  <c r="R4235" i="1"/>
  <c r="S4235" i="1"/>
  <c r="P4236" i="1"/>
  <c r="Q4236" i="1"/>
  <c r="R4236" i="1"/>
  <c r="S4236" i="1"/>
  <c r="P4237" i="1"/>
  <c r="Q4237" i="1"/>
  <c r="R4237" i="1"/>
  <c r="S4237" i="1"/>
  <c r="P4238" i="1"/>
  <c r="Q4238" i="1"/>
  <c r="R4238" i="1"/>
  <c r="S4238" i="1"/>
  <c r="P4239" i="1"/>
  <c r="Q4239" i="1"/>
  <c r="R4239" i="1"/>
  <c r="S4239" i="1"/>
  <c r="P4240" i="1"/>
  <c r="Q4240" i="1"/>
  <c r="R4240" i="1"/>
  <c r="S4240" i="1"/>
  <c r="P4241" i="1"/>
  <c r="Q4241" i="1"/>
  <c r="R4241" i="1"/>
  <c r="S4241" i="1"/>
  <c r="P4242" i="1"/>
  <c r="Q4242" i="1"/>
  <c r="R4242" i="1"/>
  <c r="S4242" i="1"/>
  <c r="P4243" i="1"/>
  <c r="Q4243" i="1"/>
  <c r="R4243" i="1"/>
  <c r="S4243" i="1"/>
  <c r="P4244" i="1"/>
  <c r="Q4244" i="1"/>
  <c r="R4244" i="1"/>
  <c r="S4244" i="1"/>
  <c r="P4245" i="1"/>
  <c r="Q4245" i="1"/>
  <c r="R4245" i="1"/>
  <c r="S4245" i="1"/>
  <c r="P4246" i="1"/>
  <c r="Q4246" i="1"/>
  <c r="R4246" i="1"/>
  <c r="S4246" i="1"/>
  <c r="P4247" i="1"/>
  <c r="Q4247" i="1"/>
  <c r="R4247" i="1"/>
  <c r="S4247" i="1"/>
  <c r="P4248" i="1"/>
  <c r="Q4248" i="1"/>
  <c r="R4248" i="1"/>
  <c r="S4248" i="1"/>
  <c r="P4249" i="1"/>
  <c r="Q4249" i="1"/>
  <c r="R4249" i="1"/>
  <c r="S4249" i="1"/>
  <c r="P4250" i="1"/>
  <c r="Q4250" i="1"/>
  <c r="R4250" i="1"/>
  <c r="S4250" i="1"/>
  <c r="P4251" i="1"/>
  <c r="Q4251" i="1"/>
  <c r="R4251" i="1"/>
  <c r="S4251" i="1"/>
  <c r="P4252" i="1"/>
  <c r="Q4252" i="1"/>
  <c r="R4252" i="1"/>
  <c r="S4252" i="1"/>
  <c r="P4253" i="1"/>
  <c r="Q4253" i="1"/>
  <c r="R4253" i="1"/>
  <c r="S4253" i="1"/>
  <c r="P4254" i="1"/>
  <c r="Q4254" i="1"/>
  <c r="R4254" i="1"/>
  <c r="S4254" i="1"/>
  <c r="P4255" i="1"/>
  <c r="Q4255" i="1"/>
  <c r="R4255" i="1"/>
  <c r="S4255" i="1"/>
  <c r="P4256" i="1"/>
  <c r="Q4256" i="1"/>
  <c r="R4256" i="1"/>
  <c r="S4256" i="1"/>
  <c r="P4257" i="1"/>
  <c r="Q4257" i="1"/>
  <c r="R4257" i="1"/>
  <c r="S4257" i="1"/>
  <c r="P4258" i="1"/>
  <c r="Q4258" i="1"/>
  <c r="R4258" i="1"/>
  <c r="S4258" i="1"/>
  <c r="P4259" i="1"/>
  <c r="Q4259" i="1"/>
  <c r="R4259" i="1"/>
  <c r="S4259" i="1"/>
  <c r="P4260" i="1"/>
  <c r="Q4260" i="1"/>
  <c r="R4260" i="1"/>
  <c r="S4260" i="1"/>
  <c r="P4261" i="1"/>
  <c r="Q4261" i="1"/>
  <c r="R4261" i="1"/>
  <c r="S4261" i="1"/>
  <c r="P4262" i="1"/>
  <c r="Q4262" i="1"/>
  <c r="R4262" i="1"/>
  <c r="S4262" i="1"/>
  <c r="P4263" i="1"/>
  <c r="Q4263" i="1"/>
  <c r="R4263" i="1"/>
  <c r="S4263" i="1"/>
  <c r="P4264" i="1"/>
  <c r="Q4264" i="1"/>
  <c r="R4264" i="1"/>
  <c r="S4264" i="1"/>
  <c r="P4265" i="1"/>
  <c r="Q4265" i="1"/>
  <c r="R4265" i="1"/>
  <c r="S4265" i="1"/>
  <c r="P4266" i="1"/>
  <c r="Q4266" i="1"/>
  <c r="R4266" i="1"/>
  <c r="S4266" i="1"/>
  <c r="P4267" i="1"/>
  <c r="Q4267" i="1"/>
  <c r="R4267" i="1"/>
  <c r="S4267" i="1"/>
  <c r="P4268" i="1"/>
  <c r="Q4268" i="1"/>
  <c r="R4268" i="1"/>
  <c r="S4268" i="1"/>
  <c r="P4269" i="1"/>
  <c r="Q4269" i="1"/>
  <c r="R4269" i="1"/>
  <c r="S4269" i="1"/>
  <c r="P4270" i="1"/>
  <c r="Q4270" i="1"/>
  <c r="R4270" i="1"/>
  <c r="S4270" i="1"/>
  <c r="P4271" i="1"/>
  <c r="Q4271" i="1"/>
  <c r="R4271" i="1"/>
  <c r="S4271" i="1"/>
  <c r="P4272" i="1"/>
  <c r="Q4272" i="1"/>
  <c r="R4272" i="1"/>
  <c r="S4272" i="1"/>
  <c r="P4273" i="1"/>
  <c r="Q4273" i="1"/>
  <c r="R4273" i="1"/>
  <c r="S4273" i="1"/>
  <c r="P4274" i="1"/>
  <c r="Q4274" i="1"/>
  <c r="R4274" i="1"/>
  <c r="S4274" i="1"/>
  <c r="P4275" i="1"/>
  <c r="Q4275" i="1"/>
  <c r="R4275" i="1"/>
  <c r="S4275" i="1"/>
  <c r="P4276" i="1"/>
  <c r="Q4276" i="1"/>
  <c r="R4276" i="1"/>
  <c r="S4276" i="1"/>
  <c r="P4277" i="1"/>
  <c r="Q4277" i="1"/>
  <c r="R4277" i="1"/>
  <c r="S4277" i="1"/>
  <c r="P4278" i="1"/>
  <c r="Q4278" i="1"/>
  <c r="R4278" i="1"/>
  <c r="S4278" i="1"/>
  <c r="P4279" i="1"/>
  <c r="Q4279" i="1"/>
  <c r="R4279" i="1"/>
  <c r="S4279" i="1"/>
  <c r="P4280" i="1"/>
  <c r="Q4280" i="1"/>
  <c r="R4280" i="1"/>
  <c r="S4280" i="1"/>
  <c r="P4281" i="1"/>
  <c r="Q4281" i="1"/>
  <c r="R4281" i="1"/>
  <c r="S4281" i="1"/>
  <c r="P4282" i="1"/>
  <c r="Q4282" i="1"/>
  <c r="R4282" i="1"/>
  <c r="S4282" i="1"/>
  <c r="P4283" i="1"/>
  <c r="Q4283" i="1"/>
  <c r="R4283" i="1"/>
  <c r="S4283" i="1"/>
  <c r="P4284" i="1"/>
  <c r="Q4284" i="1"/>
  <c r="R4284" i="1"/>
  <c r="S4284" i="1"/>
  <c r="P4285" i="1"/>
  <c r="Q4285" i="1"/>
  <c r="R4285" i="1"/>
  <c r="S4285" i="1"/>
  <c r="P4286" i="1"/>
  <c r="Q4286" i="1"/>
  <c r="R4286" i="1"/>
  <c r="S4286" i="1"/>
  <c r="P4287" i="1"/>
  <c r="Q4287" i="1"/>
  <c r="R4287" i="1"/>
  <c r="S4287" i="1"/>
  <c r="P4288" i="1"/>
  <c r="Q4288" i="1"/>
  <c r="R4288" i="1"/>
  <c r="S4288" i="1"/>
  <c r="P4289" i="1"/>
  <c r="Q4289" i="1"/>
  <c r="R4289" i="1"/>
  <c r="S4289" i="1"/>
  <c r="P4290" i="1"/>
  <c r="Q4290" i="1"/>
  <c r="R4290" i="1"/>
  <c r="S4290" i="1"/>
  <c r="P4291" i="1"/>
  <c r="Q4291" i="1"/>
  <c r="R4291" i="1"/>
  <c r="S4291" i="1"/>
  <c r="P4292" i="1"/>
  <c r="Q4292" i="1"/>
  <c r="R4292" i="1"/>
  <c r="S4292" i="1"/>
  <c r="P4293" i="1"/>
  <c r="Q4293" i="1"/>
  <c r="R4293" i="1"/>
  <c r="S4293" i="1"/>
  <c r="P4294" i="1"/>
  <c r="Q4294" i="1"/>
  <c r="R4294" i="1"/>
  <c r="S4294" i="1"/>
  <c r="P4295" i="1"/>
  <c r="Q4295" i="1"/>
  <c r="R4295" i="1"/>
  <c r="S4295" i="1"/>
  <c r="P4296" i="1"/>
  <c r="Q4296" i="1"/>
  <c r="R4296" i="1"/>
  <c r="S4296" i="1"/>
  <c r="P4297" i="1"/>
  <c r="Q4297" i="1"/>
  <c r="R4297" i="1"/>
  <c r="S4297" i="1"/>
  <c r="P4298" i="1"/>
  <c r="Q4298" i="1"/>
  <c r="R4298" i="1"/>
  <c r="S4298" i="1"/>
  <c r="P4299" i="1"/>
  <c r="Q4299" i="1"/>
  <c r="R4299" i="1"/>
  <c r="S4299" i="1"/>
  <c r="P4300" i="1"/>
  <c r="Q4300" i="1"/>
  <c r="R4300" i="1"/>
  <c r="S4300" i="1"/>
  <c r="P4301" i="1"/>
  <c r="Q4301" i="1"/>
  <c r="R4301" i="1"/>
  <c r="S4301" i="1"/>
  <c r="P4302" i="1"/>
  <c r="Q4302" i="1"/>
  <c r="R4302" i="1"/>
  <c r="S4302" i="1"/>
  <c r="P4303" i="1"/>
  <c r="Q4303" i="1"/>
  <c r="R4303" i="1"/>
  <c r="S4303" i="1"/>
  <c r="P4304" i="1"/>
  <c r="Q4304" i="1"/>
  <c r="R4304" i="1"/>
  <c r="S4304" i="1"/>
  <c r="P4305" i="1"/>
  <c r="Q4305" i="1"/>
  <c r="R4305" i="1"/>
  <c r="S4305" i="1"/>
  <c r="P4306" i="1"/>
  <c r="Q4306" i="1"/>
  <c r="R4306" i="1"/>
  <c r="S4306" i="1"/>
  <c r="P4307" i="1"/>
  <c r="Q4307" i="1"/>
  <c r="R4307" i="1"/>
  <c r="S4307" i="1"/>
  <c r="P4308" i="1"/>
  <c r="Q4308" i="1"/>
  <c r="R4308" i="1"/>
  <c r="S4308" i="1"/>
  <c r="P4309" i="1"/>
  <c r="Q4309" i="1"/>
  <c r="R4309" i="1"/>
  <c r="S4309" i="1"/>
  <c r="P4310" i="1"/>
  <c r="Q4310" i="1"/>
  <c r="R4310" i="1"/>
  <c r="S4310" i="1"/>
  <c r="P4311" i="1"/>
  <c r="Q4311" i="1"/>
  <c r="R4311" i="1"/>
  <c r="S4311" i="1"/>
  <c r="P4312" i="1"/>
  <c r="Q4312" i="1"/>
  <c r="R4312" i="1"/>
  <c r="S4312" i="1"/>
  <c r="P4313" i="1"/>
  <c r="Q4313" i="1"/>
  <c r="R4313" i="1"/>
  <c r="S4313" i="1"/>
  <c r="P4314" i="1"/>
  <c r="Q4314" i="1"/>
  <c r="R4314" i="1"/>
  <c r="S4314" i="1"/>
  <c r="P4315" i="1"/>
  <c r="Q4315" i="1"/>
  <c r="R4315" i="1"/>
  <c r="S4315" i="1"/>
  <c r="P4316" i="1"/>
  <c r="Q4316" i="1"/>
  <c r="R4316" i="1"/>
  <c r="S4316" i="1"/>
  <c r="P4317" i="1"/>
  <c r="Q4317" i="1"/>
  <c r="R4317" i="1"/>
  <c r="S4317" i="1"/>
  <c r="P4318" i="1"/>
  <c r="Q4318" i="1"/>
  <c r="R4318" i="1"/>
  <c r="S4318" i="1"/>
  <c r="P4319" i="1"/>
  <c r="Q4319" i="1"/>
  <c r="R4319" i="1"/>
  <c r="S4319" i="1"/>
  <c r="P4320" i="1"/>
  <c r="Q4320" i="1"/>
  <c r="R4320" i="1"/>
  <c r="S4320" i="1"/>
  <c r="P4321" i="1"/>
  <c r="Q4321" i="1"/>
  <c r="R4321" i="1"/>
  <c r="S4321" i="1"/>
  <c r="P4322" i="1"/>
  <c r="Q4322" i="1"/>
  <c r="R4322" i="1"/>
  <c r="S4322" i="1"/>
  <c r="P4323" i="1"/>
  <c r="Q4323" i="1"/>
  <c r="R4323" i="1"/>
  <c r="S4323" i="1"/>
  <c r="P4324" i="1"/>
  <c r="Q4324" i="1"/>
  <c r="R4324" i="1"/>
  <c r="S4324" i="1"/>
  <c r="P4325" i="1"/>
  <c r="Q4325" i="1"/>
  <c r="R4325" i="1"/>
  <c r="S4325" i="1"/>
  <c r="P4326" i="1"/>
  <c r="Q4326" i="1"/>
  <c r="R4326" i="1"/>
  <c r="S4326" i="1"/>
  <c r="P4327" i="1"/>
  <c r="Q4327" i="1"/>
  <c r="R4327" i="1"/>
  <c r="S4327" i="1"/>
  <c r="P4328" i="1"/>
  <c r="Q4328" i="1"/>
  <c r="R4328" i="1"/>
  <c r="S4328" i="1"/>
  <c r="P4329" i="1"/>
  <c r="Q4329" i="1"/>
  <c r="R4329" i="1"/>
  <c r="S4329" i="1"/>
  <c r="P4330" i="1"/>
  <c r="Q4330" i="1"/>
  <c r="R4330" i="1"/>
  <c r="S4330" i="1"/>
  <c r="P4332" i="1"/>
  <c r="Q4332" i="1"/>
  <c r="R4332" i="1"/>
  <c r="S4332" i="1"/>
  <c r="P4333" i="1"/>
  <c r="Q4333" i="1"/>
  <c r="R4333" i="1"/>
  <c r="S4333" i="1"/>
  <c r="P4334" i="1"/>
  <c r="Q4334" i="1"/>
  <c r="R4334" i="1"/>
  <c r="S4334" i="1"/>
  <c r="P4335" i="1"/>
  <c r="Q4335" i="1"/>
  <c r="R4335" i="1"/>
  <c r="S4335" i="1"/>
  <c r="P4336" i="1"/>
  <c r="Q4336" i="1"/>
  <c r="R4336" i="1"/>
  <c r="S4336" i="1"/>
  <c r="P4337" i="1"/>
  <c r="Q4337" i="1"/>
  <c r="R4337" i="1"/>
  <c r="S4337" i="1"/>
  <c r="P4338" i="1"/>
  <c r="Q4338" i="1"/>
  <c r="R4338" i="1"/>
  <c r="S4338" i="1"/>
  <c r="P4339" i="1"/>
  <c r="Q4339" i="1"/>
  <c r="R4339" i="1"/>
  <c r="S4339" i="1"/>
  <c r="P4340" i="1"/>
  <c r="Q4340" i="1"/>
  <c r="R4340" i="1"/>
  <c r="S4340" i="1"/>
  <c r="P4341" i="1"/>
  <c r="Q4341" i="1"/>
  <c r="R4341" i="1"/>
  <c r="S4341" i="1"/>
  <c r="P4342" i="1"/>
  <c r="Q4342" i="1"/>
  <c r="R4342" i="1"/>
  <c r="S4342" i="1"/>
  <c r="P4343" i="1"/>
  <c r="Q4343" i="1"/>
  <c r="R4343" i="1"/>
  <c r="S4343" i="1"/>
  <c r="P4344" i="1"/>
  <c r="Q4344" i="1"/>
  <c r="R4344" i="1"/>
  <c r="S4344" i="1"/>
  <c r="P4345" i="1"/>
  <c r="Q4345" i="1"/>
  <c r="R4345" i="1"/>
  <c r="S4345" i="1"/>
  <c r="P4346" i="1"/>
  <c r="Q4346" i="1"/>
  <c r="R4346" i="1"/>
  <c r="S4346" i="1"/>
  <c r="P4347" i="1"/>
  <c r="Q4347" i="1"/>
  <c r="R4347" i="1"/>
  <c r="S4347" i="1"/>
  <c r="P4348" i="1"/>
  <c r="Q4348" i="1"/>
  <c r="R4348" i="1"/>
  <c r="S4348" i="1"/>
  <c r="P4349" i="1"/>
  <c r="Q4349" i="1"/>
  <c r="R4349" i="1"/>
  <c r="S4349" i="1"/>
  <c r="P4350" i="1"/>
  <c r="Q4350" i="1"/>
  <c r="R4350" i="1"/>
  <c r="S4350" i="1"/>
  <c r="P4351" i="1"/>
  <c r="Q4351" i="1"/>
  <c r="R4351" i="1"/>
  <c r="S4351" i="1"/>
  <c r="P4352" i="1"/>
  <c r="Q4352" i="1"/>
  <c r="R4352" i="1"/>
  <c r="S4352" i="1"/>
  <c r="P4353" i="1"/>
  <c r="Q4353" i="1"/>
  <c r="R4353" i="1"/>
  <c r="S4353" i="1"/>
  <c r="P4354" i="1"/>
  <c r="Q4354" i="1"/>
  <c r="R4354" i="1"/>
  <c r="S4354" i="1"/>
  <c r="P4355" i="1"/>
  <c r="Q4355" i="1"/>
  <c r="R4355" i="1"/>
  <c r="S4355" i="1"/>
  <c r="P4356" i="1"/>
  <c r="Q4356" i="1"/>
  <c r="R4356" i="1"/>
  <c r="S4356" i="1"/>
  <c r="P4357" i="1"/>
  <c r="Q4357" i="1"/>
  <c r="R4357" i="1"/>
  <c r="S4357" i="1"/>
  <c r="P4358" i="1"/>
  <c r="Q4358" i="1"/>
  <c r="R4358" i="1"/>
  <c r="S4358" i="1"/>
  <c r="P4359" i="1"/>
  <c r="Q4359" i="1"/>
  <c r="R4359" i="1"/>
  <c r="S4359" i="1"/>
  <c r="P4360" i="1"/>
  <c r="Q4360" i="1"/>
  <c r="R4360" i="1"/>
  <c r="S4360" i="1"/>
  <c r="P4361" i="1"/>
  <c r="Q4361" i="1"/>
  <c r="R4361" i="1"/>
  <c r="S4361" i="1"/>
  <c r="P4362" i="1"/>
  <c r="Q4362" i="1"/>
  <c r="R4362" i="1"/>
  <c r="S4362" i="1"/>
  <c r="P4363" i="1"/>
  <c r="Q4363" i="1"/>
  <c r="R4363" i="1"/>
  <c r="S4363" i="1"/>
  <c r="P4364" i="1"/>
  <c r="Q4364" i="1"/>
  <c r="R4364" i="1"/>
  <c r="S4364" i="1"/>
  <c r="P4365" i="1"/>
  <c r="Q4365" i="1"/>
  <c r="R4365" i="1"/>
  <c r="S4365" i="1"/>
  <c r="P4366" i="1"/>
  <c r="Q4366" i="1"/>
  <c r="R4366" i="1"/>
  <c r="S4366" i="1"/>
  <c r="P4367" i="1"/>
  <c r="Q4367" i="1"/>
  <c r="R4367" i="1"/>
  <c r="S4367" i="1"/>
  <c r="P4368" i="1"/>
  <c r="Q4368" i="1"/>
  <c r="R4368" i="1"/>
  <c r="S4368" i="1"/>
  <c r="P4369" i="1"/>
  <c r="Q4369" i="1"/>
  <c r="R4369" i="1"/>
  <c r="S4369" i="1"/>
  <c r="P4370" i="1"/>
  <c r="Q4370" i="1"/>
  <c r="R4370" i="1"/>
  <c r="S4370" i="1"/>
  <c r="P4371" i="1"/>
  <c r="Q4371" i="1"/>
  <c r="R4371" i="1"/>
  <c r="S4371" i="1"/>
  <c r="P4372" i="1"/>
  <c r="Q4372" i="1"/>
  <c r="R4372" i="1"/>
  <c r="S4372" i="1"/>
  <c r="P4373" i="1"/>
  <c r="Q4373" i="1"/>
  <c r="R4373" i="1"/>
  <c r="S4373" i="1"/>
  <c r="P4374" i="1"/>
  <c r="Q4374" i="1"/>
  <c r="R4374" i="1"/>
  <c r="S4374" i="1"/>
  <c r="P4375" i="1"/>
  <c r="Q4375" i="1"/>
  <c r="R4375" i="1"/>
  <c r="S4375" i="1"/>
  <c r="P4376" i="1"/>
  <c r="Q4376" i="1"/>
  <c r="R4376" i="1"/>
  <c r="S4376" i="1"/>
  <c r="P4377" i="1"/>
  <c r="Q4377" i="1"/>
  <c r="R4377" i="1"/>
  <c r="S4377" i="1"/>
  <c r="P4378" i="1"/>
  <c r="Q4378" i="1"/>
  <c r="R4378" i="1"/>
  <c r="S4378" i="1"/>
  <c r="P4379" i="1"/>
  <c r="Q4379" i="1"/>
  <c r="R4379" i="1"/>
  <c r="S4379" i="1"/>
  <c r="P4380" i="1"/>
  <c r="Q4380" i="1"/>
  <c r="R4380" i="1"/>
  <c r="S4380" i="1"/>
  <c r="P4381" i="1"/>
  <c r="Q4381" i="1"/>
  <c r="R4381" i="1"/>
  <c r="S4381" i="1"/>
  <c r="P4382" i="1"/>
  <c r="Q4382" i="1"/>
  <c r="R4382" i="1"/>
  <c r="S4382" i="1"/>
  <c r="P4383" i="1"/>
  <c r="Q4383" i="1"/>
  <c r="R4383" i="1"/>
  <c r="S4383" i="1"/>
  <c r="P4384" i="1"/>
  <c r="Q4384" i="1"/>
  <c r="R4384" i="1"/>
  <c r="S4384" i="1"/>
  <c r="P4385" i="1"/>
  <c r="Q4385" i="1"/>
  <c r="R4385" i="1"/>
  <c r="S4385" i="1"/>
  <c r="P4386" i="1"/>
  <c r="Q4386" i="1"/>
  <c r="R4386" i="1"/>
  <c r="S4386" i="1"/>
  <c r="P4387" i="1"/>
  <c r="Q4387" i="1"/>
  <c r="R4387" i="1"/>
  <c r="S4387" i="1"/>
  <c r="P4388" i="1"/>
  <c r="Q4388" i="1"/>
  <c r="R4388" i="1"/>
  <c r="S4388" i="1"/>
  <c r="P4389" i="1"/>
  <c r="Q4389" i="1"/>
  <c r="R4389" i="1"/>
  <c r="S4389" i="1"/>
  <c r="P4390" i="1"/>
  <c r="Q4390" i="1"/>
  <c r="R4390" i="1"/>
  <c r="S4390" i="1"/>
  <c r="P4391" i="1"/>
  <c r="Q4391" i="1"/>
  <c r="R4391" i="1"/>
  <c r="S4391" i="1"/>
  <c r="P4392" i="1"/>
  <c r="Q4392" i="1"/>
  <c r="R4392" i="1"/>
  <c r="S4392" i="1"/>
  <c r="P4393" i="1"/>
  <c r="Q4393" i="1"/>
  <c r="R4393" i="1"/>
  <c r="S4393" i="1"/>
  <c r="P4394" i="1"/>
  <c r="Q4394" i="1"/>
  <c r="R4394" i="1"/>
  <c r="S4394" i="1"/>
  <c r="P4395" i="1"/>
  <c r="Q4395" i="1"/>
  <c r="R4395" i="1"/>
  <c r="S4395" i="1"/>
  <c r="P4396" i="1"/>
  <c r="Q4396" i="1"/>
  <c r="R4396" i="1"/>
  <c r="S4396" i="1"/>
  <c r="P4397" i="1"/>
  <c r="Q4397" i="1"/>
  <c r="R4397" i="1"/>
  <c r="S4397" i="1"/>
  <c r="P4398" i="1"/>
  <c r="Q4398" i="1"/>
  <c r="R4398" i="1"/>
  <c r="S4398" i="1"/>
  <c r="P4399" i="1"/>
  <c r="Q4399" i="1"/>
  <c r="R4399" i="1"/>
  <c r="S4399" i="1"/>
  <c r="P4400" i="1"/>
  <c r="Q4400" i="1"/>
  <c r="R4400" i="1"/>
  <c r="S4400" i="1"/>
  <c r="P4401" i="1"/>
  <c r="Q4401" i="1"/>
  <c r="R4401" i="1"/>
  <c r="S4401" i="1"/>
  <c r="P4402" i="1"/>
  <c r="Q4402" i="1"/>
  <c r="R4402" i="1"/>
  <c r="S4402" i="1"/>
  <c r="P4403" i="1"/>
  <c r="Q4403" i="1"/>
  <c r="R4403" i="1"/>
  <c r="S4403" i="1"/>
  <c r="P4404" i="1"/>
  <c r="Q4404" i="1"/>
  <c r="R4404" i="1"/>
  <c r="S4404" i="1"/>
  <c r="P4405" i="1"/>
  <c r="Q4405" i="1"/>
  <c r="R4405" i="1"/>
  <c r="S4405" i="1"/>
  <c r="P4406" i="1"/>
  <c r="Q4406" i="1"/>
  <c r="R4406" i="1"/>
  <c r="S4406" i="1"/>
  <c r="P4407" i="1"/>
  <c r="Q4407" i="1"/>
  <c r="R4407" i="1"/>
  <c r="S4407" i="1"/>
  <c r="P4408" i="1"/>
  <c r="Q4408" i="1"/>
  <c r="R4408" i="1"/>
  <c r="S4408" i="1"/>
  <c r="P4409" i="1"/>
  <c r="Q4409" i="1"/>
  <c r="R4409" i="1"/>
  <c r="S4409" i="1"/>
  <c r="P4410" i="1"/>
  <c r="Q4410" i="1"/>
  <c r="R4410" i="1"/>
  <c r="S4410" i="1"/>
  <c r="P4411" i="1"/>
  <c r="Q4411" i="1"/>
  <c r="R4411" i="1"/>
  <c r="S4411" i="1"/>
  <c r="P4412" i="1"/>
  <c r="Q4412" i="1"/>
  <c r="R4412" i="1"/>
  <c r="S4412" i="1"/>
  <c r="P4413" i="1"/>
  <c r="Q4413" i="1"/>
  <c r="R4413" i="1"/>
  <c r="S4413" i="1"/>
  <c r="P4414" i="1"/>
  <c r="Q4414" i="1"/>
  <c r="R4414" i="1"/>
  <c r="S4414" i="1"/>
  <c r="P4415" i="1"/>
  <c r="Q4415" i="1"/>
  <c r="R4415" i="1"/>
  <c r="S4415" i="1"/>
  <c r="P4416" i="1"/>
  <c r="Q4416" i="1"/>
  <c r="R4416" i="1"/>
  <c r="S4416" i="1"/>
  <c r="P4417" i="1"/>
  <c r="Q4417" i="1"/>
  <c r="R4417" i="1"/>
  <c r="S4417" i="1"/>
  <c r="P4418" i="1"/>
  <c r="Q4418" i="1"/>
  <c r="R4418" i="1"/>
  <c r="S4418" i="1"/>
  <c r="P4419" i="1"/>
  <c r="Q4419" i="1"/>
  <c r="R4419" i="1"/>
  <c r="S4419" i="1"/>
  <c r="P4420" i="1"/>
  <c r="Q4420" i="1"/>
  <c r="R4420" i="1"/>
  <c r="S4420" i="1"/>
  <c r="P4421" i="1"/>
  <c r="Q4421" i="1"/>
  <c r="R4421" i="1"/>
  <c r="S4421" i="1"/>
  <c r="P4422" i="1"/>
  <c r="Q4422" i="1"/>
  <c r="R4422" i="1"/>
  <c r="S4422" i="1"/>
  <c r="P4423" i="1"/>
  <c r="Q4423" i="1"/>
  <c r="R4423" i="1"/>
  <c r="S4423" i="1"/>
  <c r="P4424" i="1"/>
  <c r="Q4424" i="1"/>
  <c r="R4424" i="1"/>
  <c r="S4424" i="1"/>
  <c r="P4425" i="1"/>
  <c r="Q4425" i="1"/>
  <c r="R4425" i="1"/>
  <c r="S4425" i="1"/>
  <c r="P4426" i="1"/>
  <c r="Q4426" i="1"/>
  <c r="R4426" i="1"/>
  <c r="S4426" i="1"/>
  <c r="P4427" i="1"/>
  <c r="Q4427" i="1"/>
  <c r="R4427" i="1"/>
  <c r="S4427" i="1"/>
  <c r="P4428" i="1"/>
  <c r="Q4428" i="1"/>
  <c r="R4428" i="1"/>
  <c r="S4428" i="1"/>
  <c r="P4429" i="1"/>
  <c r="Q4429" i="1"/>
  <c r="R4429" i="1"/>
  <c r="S4429" i="1"/>
  <c r="P4430" i="1"/>
  <c r="Q4430" i="1"/>
  <c r="R4430" i="1"/>
  <c r="S4430" i="1"/>
  <c r="P4431" i="1"/>
  <c r="Q4431" i="1"/>
  <c r="R4431" i="1"/>
  <c r="S4431" i="1"/>
  <c r="P4432" i="1"/>
  <c r="Q4432" i="1"/>
  <c r="R4432" i="1"/>
  <c r="S4432" i="1"/>
  <c r="P4433" i="1"/>
  <c r="Q4433" i="1"/>
  <c r="R4433" i="1"/>
  <c r="S4433" i="1"/>
  <c r="P4434" i="1"/>
  <c r="Q4434" i="1"/>
  <c r="R4434" i="1"/>
  <c r="S4434" i="1"/>
  <c r="P4435" i="1"/>
  <c r="Q4435" i="1"/>
  <c r="R4435" i="1"/>
  <c r="S4435" i="1"/>
  <c r="P4436" i="1"/>
  <c r="Q4436" i="1"/>
  <c r="R4436" i="1"/>
  <c r="S4436" i="1"/>
  <c r="P4437" i="1"/>
  <c r="Q4437" i="1"/>
  <c r="R4437" i="1"/>
  <c r="S4437" i="1"/>
  <c r="P4438" i="1"/>
  <c r="Q4438" i="1"/>
  <c r="R4438" i="1"/>
  <c r="S4438" i="1"/>
  <c r="P4439" i="1"/>
  <c r="Q4439" i="1"/>
  <c r="R4439" i="1"/>
  <c r="S4439" i="1"/>
  <c r="P4440" i="1"/>
  <c r="Q4440" i="1"/>
  <c r="R4440" i="1"/>
  <c r="S4440" i="1"/>
  <c r="P4441" i="1"/>
  <c r="Q4441" i="1"/>
  <c r="R4441" i="1"/>
  <c r="S4441" i="1"/>
  <c r="P4442" i="1"/>
  <c r="Q4442" i="1"/>
  <c r="R4442" i="1"/>
  <c r="S4442" i="1"/>
  <c r="P4443" i="1"/>
  <c r="Q4443" i="1"/>
  <c r="R4443" i="1"/>
  <c r="S4443" i="1"/>
  <c r="P4444" i="1"/>
  <c r="Q4444" i="1"/>
  <c r="R4444" i="1"/>
  <c r="S4444" i="1"/>
  <c r="P4445" i="1"/>
  <c r="Q4445" i="1"/>
  <c r="R4445" i="1"/>
  <c r="S4445" i="1"/>
  <c r="P4446" i="1"/>
  <c r="Q4446" i="1"/>
  <c r="R4446" i="1"/>
  <c r="S4446" i="1"/>
  <c r="P4447" i="1"/>
  <c r="Q4447" i="1"/>
  <c r="R4447" i="1"/>
  <c r="S4447" i="1"/>
  <c r="P4448" i="1"/>
  <c r="Q4448" i="1"/>
  <c r="R4448" i="1"/>
  <c r="S4448" i="1"/>
  <c r="P4449" i="1"/>
  <c r="Q4449" i="1"/>
  <c r="R4449" i="1"/>
  <c r="S4449" i="1"/>
  <c r="P4450" i="1"/>
  <c r="Q4450" i="1"/>
  <c r="R4450" i="1"/>
  <c r="S4450" i="1"/>
  <c r="P4451" i="1"/>
  <c r="Q4451" i="1"/>
  <c r="R4451" i="1"/>
  <c r="S4451" i="1"/>
  <c r="P4452" i="1"/>
  <c r="Q4452" i="1"/>
  <c r="R4452" i="1"/>
  <c r="S4452" i="1"/>
  <c r="P4453" i="1"/>
  <c r="Q4453" i="1"/>
  <c r="R4453" i="1"/>
  <c r="S4453" i="1"/>
  <c r="P4454" i="1"/>
  <c r="Q4454" i="1"/>
  <c r="R4454" i="1"/>
  <c r="S4454" i="1"/>
  <c r="P4455" i="1"/>
  <c r="Q4455" i="1"/>
  <c r="R4455" i="1"/>
  <c r="S4455" i="1"/>
  <c r="P4456" i="1"/>
  <c r="Q4456" i="1"/>
  <c r="R4456" i="1"/>
  <c r="S4456" i="1"/>
  <c r="P4457" i="1"/>
  <c r="Q4457" i="1"/>
  <c r="R4457" i="1"/>
  <c r="S4457" i="1"/>
  <c r="P4458" i="1"/>
  <c r="Q4458" i="1"/>
  <c r="R4458" i="1"/>
  <c r="S4458" i="1"/>
  <c r="P4459" i="1"/>
  <c r="Q4459" i="1"/>
  <c r="R4459" i="1"/>
  <c r="S4459" i="1"/>
  <c r="P4460" i="1"/>
  <c r="Q4460" i="1"/>
  <c r="R4460" i="1"/>
  <c r="S4460" i="1"/>
  <c r="P4461" i="1"/>
  <c r="Q4461" i="1"/>
  <c r="R4461" i="1"/>
  <c r="S4461" i="1"/>
  <c r="P4462" i="1"/>
  <c r="Q4462" i="1"/>
  <c r="R4462" i="1"/>
  <c r="S4462" i="1"/>
  <c r="P4463" i="1"/>
  <c r="Q4463" i="1"/>
  <c r="R4463" i="1"/>
  <c r="S4463" i="1"/>
  <c r="P4464" i="1"/>
  <c r="Q4464" i="1"/>
  <c r="R4464" i="1"/>
  <c r="S4464" i="1"/>
  <c r="P4465" i="1"/>
  <c r="Q4465" i="1"/>
  <c r="R4465" i="1"/>
  <c r="S4465" i="1"/>
  <c r="P4466" i="1"/>
  <c r="Q4466" i="1"/>
  <c r="R4466" i="1"/>
  <c r="S4466" i="1"/>
  <c r="P4467" i="1"/>
  <c r="Q4467" i="1"/>
  <c r="R4467" i="1"/>
  <c r="S4467" i="1"/>
  <c r="P4468" i="1"/>
  <c r="Q4468" i="1"/>
  <c r="R4468" i="1"/>
  <c r="S4468" i="1"/>
  <c r="P4469" i="1"/>
  <c r="Q4469" i="1"/>
  <c r="R4469" i="1"/>
  <c r="S4469" i="1"/>
  <c r="P4470" i="1"/>
  <c r="Q4470" i="1"/>
  <c r="R4470" i="1"/>
  <c r="S4470" i="1"/>
  <c r="P4471" i="1"/>
  <c r="Q4471" i="1"/>
  <c r="R4471" i="1"/>
  <c r="S4471" i="1"/>
  <c r="P4472" i="1"/>
  <c r="Q4472" i="1"/>
  <c r="R4472" i="1"/>
  <c r="S4472" i="1"/>
  <c r="P4473" i="1"/>
  <c r="Q4473" i="1"/>
  <c r="R4473" i="1"/>
  <c r="S4473" i="1"/>
  <c r="P4474" i="1"/>
  <c r="Q4474" i="1"/>
  <c r="R4474" i="1"/>
  <c r="S4474" i="1"/>
  <c r="P4475" i="1"/>
  <c r="Q4475" i="1"/>
  <c r="R4475" i="1"/>
  <c r="S4475" i="1"/>
  <c r="P4476" i="1"/>
  <c r="Q4476" i="1"/>
  <c r="R4476" i="1"/>
  <c r="S4476" i="1"/>
  <c r="P4477" i="1"/>
  <c r="Q4477" i="1"/>
  <c r="R4477" i="1"/>
  <c r="S4477" i="1"/>
  <c r="P4478" i="1"/>
  <c r="Q4478" i="1"/>
  <c r="R4478" i="1"/>
  <c r="S4478" i="1"/>
  <c r="P4479" i="1"/>
  <c r="Q4479" i="1"/>
  <c r="R4479" i="1"/>
  <c r="S4479" i="1"/>
  <c r="P4480" i="1"/>
  <c r="Q4480" i="1"/>
  <c r="R4480" i="1"/>
  <c r="S4480" i="1"/>
  <c r="P4481" i="1"/>
  <c r="Q4481" i="1"/>
  <c r="R4481" i="1"/>
  <c r="S4481" i="1"/>
  <c r="P4482" i="1"/>
  <c r="Q4482" i="1"/>
  <c r="R4482" i="1"/>
  <c r="S4482" i="1"/>
  <c r="P4483" i="1"/>
  <c r="Q4483" i="1"/>
  <c r="R4483" i="1"/>
  <c r="S4483" i="1"/>
  <c r="P4484" i="1"/>
  <c r="Q4484" i="1"/>
  <c r="R4484" i="1"/>
  <c r="S4484" i="1"/>
  <c r="P4485" i="1"/>
  <c r="Q4485" i="1"/>
  <c r="R4485" i="1"/>
  <c r="S4485" i="1"/>
  <c r="P4486" i="1"/>
  <c r="Q4486" i="1"/>
  <c r="R4486" i="1"/>
  <c r="S4486" i="1"/>
  <c r="P4487" i="1"/>
  <c r="Q4487" i="1"/>
  <c r="R4487" i="1"/>
  <c r="S4487" i="1"/>
  <c r="P4488" i="1"/>
  <c r="Q4488" i="1"/>
  <c r="R4488" i="1"/>
  <c r="S4488" i="1"/>
  <c r="P4489" i="1"/>
  <c r="Q4489" i="1"/>
  <c r="R4489" i="1"/>
  <c r="S4489" i="1"/>
  <c r="P4490" i="1"/>
  <c r="Q4490" i="1"/>
  <c r="R4490" i="1"/>
  <c r="S4490" i="1"/>
  <c r="P4491" i="1"/>
  <c r="Q4491" i="1"/>
  <c r="R4491" i="1"/>
  <c r="S4491" i="1"/>
  <c r="P4492" i="1"/>
  <c r="Q4492" i="1"/>
  <c r="R4492" i="1"/>
  <c r="S4492" i="1"/>
  <c r="P4493" i="1"/>
  <c r="Q4493" i="1"/>
  <c r="R4493" i="1"/>
  <c r="S4493" i="1"/>
  <c r="P4494" i="1"/>
  <c r="Q4494" i="1"/>
  <c r="R4494" i="1"/>
  <c r="S4494" i="1"/>
  <c r="P4495" i="1"/>
  <c r="Q4495" i="1"/>
  <c r="R4495" i="1"/>
  <c r="S4495" i="1"/>
  <c r="P4496" i="1"/>
  <c r="Q4496" i="1"/>
  <c r="R4496" i="1"/>
  <c r="S4496" i="1"/>
  <c r="P4497" i="1"/>
  <c r="Q4497" i="1"/>
  <c r="R4497" i="1"/>
  <c r="S4497" i="1"/>
  <c r="P4498" i="1"/>
  <c r="Q4498" i="1"/>
  <c r="R4498" i="1"/>
  <c r="S4498" i="1"/>
  <c r="P4499" i="1"/>
  <c r="Q4499" i="1"/>
  <c r="R4499" i="1"/>
  <c r="S4499" i="1"/>
  <c r="P4500" i="1"/>
  <c r="Q4500" i="1"/>
  <c r="R4500" i="1"/>
  <c r="S4500" i="1"/>
  <c r="P4501" i="1"/>
  <c r="Q4501" i="1"/>
  <c r="R4501" i="1"/>
  <c r="S4501" i="1"/>
  <c r="P4502" i="1"/>
  <c r="Q4502" i="1"/>
  <c r="R4502" i="1"/>
  <c r="S4502" i="1"/>
  <c r="P4503" i="1"/>
  <c r="Q4503" i="1"/>
  <c r="R4503" i="1"/>
  <c r="S4503" i="1"/>
  <c r="P4504" i="1"/>
  <c r="Q4504" i="1"/>
  <c r="R4504" i="1"/>
  <c r="S4504" i="1"/>
  <c r="P4505" i="1"/>
  <c r="Q4505" i="1"/>
  <c r="R4505" i="1"/>
  <c r="S4505" i="1"/>
  <c r="P4506" i="1"/>
  <c r="Q4506" i="1"/>
  <c r="R4506" i="1"/>
  <c r="S4506" i="1"/>
  <c r="P4507" i="1"/>
  <c r="Q4507" i="1"/>
  <c r="R4507" i="1"/>
  <c r="S4507" i="1"/>
  <c r="P4508" i="1"/>
  <c r="Q4508" i="1"/>
  <c r="R4508" i="1"/>
  <c r="S4508" i="1"/>
  <c r="P4509" i="1"/>
  <c r="Q4509" i="1"/>
  <c r="R4509" i="1"/>
  <c r="S4509" i="1"/>
  <c r="P4510" i="1"/>
  <c r="Q4510" i="1"/>
  <c r="R4510" i="1"/>
  <c r="S4510" i="1"/>
  <c r="P4511" i="1"/>
  <c r="Q4511" i="1"/>
  <c r="R4511" i="1"/>
  <c r="S4511" i="1"/>
  <c r="P4512" i="1"/>
  <c r="Q4512" i="1"/>
  <c r="R4512" i="1"/>
  <c r="S4512" i="1"/>
  <c r="P4513" i="1"/>
  <c r="Q4513" i="1"/>
  <c r="R4513" i="1"/>
  <c r="S4513" i="1"/>
  <c r="P4514" i="1"/>
  <c r="Q4514" i="1"/>
  <c r="R4514" i="1"/>
  <c r="S4514" i="1"/>
  <c r="P4515" i="1"/>
  <c r="Q4515" i="1"/>
  <c r="R4515" i="1"/>
  <c r="S4515" i="1"/>
  <c r="P4516" i="1"/>
  <c r="Q4516" i="1"/>
  <c r="R4516" i="1"/>
  <c r="S4516" i="1"/>
  <c r="P4517" i="1"/>
  <c r="Q4517" i="1"/>
  <c r="R4517" i="1"/>
  <c r="S4517" i="1"/>
  <c r="P4518" i="1"/>
  <c r="Q4518" i="1"/>
  <c r="R4518" i="1"/>
  <c r="S4518" i="1"/>
  <c r="P4519" i="1"/>
  <c r="Q4519" i="1"/>
  <c r="R4519" i="1"/>
  <c r="S4519" i="1"/>
  <c r="P4520" i="1"/>
  <c r="Q4520" i="1"/>
  <c r="R4520" i="1"/>
  <c r="S4520" i="1"/>
  <c r="P4521" i="1"/>
  <c r="Q4521" i="1"/>
  <c r="R4521" i="1"/>
  <c r="S4521" i="1"/>
  <c r="P4522" i="1"/>
  <c r="Q4522" i="1"/>
  <c r="R4522" i="1"/>
  <c r="S4522" i="1"/>
  <c r="P4523" i="1"/>
  <c r="Q4523" i="1"/>
  <c r="R4523" i="1"/>
  <c r="S4523" i="1"/>
  <c r="P4524" i="1"/>
  <c r="Q4524" i="1"/>
  <c r="R4524" i="1"/>
  <c r="S4524" i="1"/>
  <c r="P4525" i="1"/>
  <c r="Q4525" i="1"/>
  <c r="R4525" i="1"/>
  <c r="S4525" i="1"/>
  <c r="P4526" i="1"/>
  <c r="Q4526" i="1"/>
  <c r="R4526" i="1"/>
  <c r="S4526" i="1"/>
  <c r="P4527" i="1"/>
  <c r="Q4527" i="1"/>
  <c r="R4527" i="1"/>
  <c r="S4527" i="1"/>
  <c r="P4528" i="1"/>
  <c r="Q4528" i="1"/>
  <c r="R4528" i="1"/>
  <c r="S4528" i="1"/>
  <c r="P4529" i="1"/>
  <c r="Q4529" i="1"/>
  <c r="R4529" i="1"/>
  <c r="S4529" i="1"/>
  <c r="P4530" i="1"/>
  <c r="Q4530" i="1"/>
  <c r="R4530" i="1"/>
  <c r="S4530" i="1"/>
  <c r="P4531" i="1"/>
  <c r="Q4531" i="1"/>
  <c r="R4531" i="1"/>
  <c r="S4531" i="1"/>
  <c r="P4532" i="1"/>
  <c r="Q4532" i="1"/>
  <c r="R4532" i="1"/>
  <c r="S4532" i="1"/>
  <c r="P4533" i="1"/>
  <c r="Q4533" i="1"/>
  <c r="R4533" i="1"/>
  <c r="S4533" i="1"/>
  <c r="P4534" i="1"/>
  <c r="Q4534" i="1"/>
  <c r="R4534" i="1"/>
  <c r="S4534" i="1"/>
  <c r="P4535" i="1"/>
  <c r="Q4535" i="1"/>
  <c r="R4535" i="1"/>
  <c r="S4535" i="1"/>
  <c r="P4536" i="1"/>
  <c r="Q4536" i="1"/>
  <c r="R4536" i="1"/>
  <c r="S4536" i="1"/>
  <c r="P4537" i="1"/>
  <c r="Q4537" i="1"/>
  <c r="R4537" i="1"/>
  <c r="S4537" i="1"/>
  <c r="P4538" i="1"/>
  <c r="Q4538" i="1"/>
  <c r="R4538" i="1"/>
  <c r="S4538" i="1"/>
  <c r="P4539" i="1"/>
  <c r="Q4539" i="1"/>
  <c r="R4539" i="1"/>
  <c r="S4539" i="1"/>
  <c r="P4540" i="1"/>
  <c r="Q4540" i="1"/>
  <c r="R4540" i="1"/>
  <c r="S4540" i="1"/>
  <c r="P4541" i="1"/>
  <c r="Q4541" i="1"/>
  <c r="R4541" i="1"/>
  <c r="S4541" i="1"/>
  <c r="P4542" i="1"/>
  <c r="Q4542" i="1"/>
  <c r="R4542" i="1"/>
  <c r="S4542" i="1"/>
  <c r="P4543" i="1"/>
  <c r="Q4543" i="1"/>
  <c r="R4543" i="1"/>
  <c r="S4543" i="1"/>
  <c r="P4544" i="1"/>
  <c r="Q4544" i="1"/>
  <c r="R4544" i="1"/>
  <c r="S4544" i="1"/>
  <c r="P4545" i="1"/>
  <c r="Q4545" i="1"/>
  <c r="R4545" i="1"/>
  <c r="S4545" i="1"/>
  <c r="P4546" i="1"/>
  <c r="Q4546" i="1"/>
  <c r="R4546" i="1"/>
  <c r="S4546" i="1"/>
  <c r="P4547" i="1"/>
  <c r="Q4547" i="1"/>
  <c r="R4547" i="1"/>
  <c r="S4547" i="1"/>
  <c r="P4548" i="1"/>
  <c r="Q4548" i="1"/>
  <c r="R4548" i="1"/>
  <c r="S4548" i="1"/>
  <c r="P4549" i="1"/>
  <c r="Q4549" i="1"/>
  <c r="R4549" i="1"/>
  <c r="S4549" i="1"/>
  <c r="P4550" i="1"/>
  <c r="Q4550" i="1"/>
  <c r="R4550" i="1"/>
  <c r="S4550" i="1"/>
  <c r="P4551" i="1"/>
  <c r="Q4551" i="1"/>
  <c r="R4551" i="1"/>
  <c r="S4551" i="1"/>
  <c r="P4552" i="1"/>
  <c r="Q4552" i="1"/>
  <c r="R4552" i="1"/>
  <c r="S4552" i="1"/>
  <c r="P4553" i="1"/>
  <c r="Q4553" i="1"/>
  <c r="R4553" i="1"/>
  <c r="S4553" i="1"/>
  <c r="P4554" i="1"/>
  <c r="Q4554" i="1"/>
  <c r="R4554" i="1"/>
  <c r="S4554" i="1"/>
  <c r="P4555" i="1"/>
  <c r="Q4555" i="1"/>
  <c r="R4555" i="1"/>
  <c r="S4555" i="1"/>
  <c r="P4556" i="1"/>
  <c r="Q4556" i="1"/>
  <c r="R4556" i="1"/>
  <c r="S4556" i="1"/>
  <c r="P4557" i="1"/>
  <c r="Q4557" i="1"/>
  <c r="R4557" i="1"/>
  <c r="S4557" i="1"/>
  <c r="P4558" i="1"/>
  <c r="Q4558" i="1"/>
  <c r="R4558" i="1"/>
  <c r="S4558" i="1"/>
  <c r="P4559" i="1"/>
  <c r="Q4559" i="1"/>
  <c r="R4559" i="1"/>
  <c r="S4559" i="1"/>
  <c r="P4560" i="1"/>
  <c r="Q4560" i="1"/>
  <c r="R4560" i="1"/>
  <c r="S4560" i="1"/>
  <c r="P4561" i="1"/>
  <c r="Q4561" i="1"/>
  <c r="R4561" i="1"/>
  <c r="S4561" i="1"/>
  <c r="P4562" i="1"/>
  <c r="Q4562" i="1"/>
  <c r="R4562" i="1"/>
  <c r="S4562" i="1"/>
  <c r="P4563" i="1"/>
  <c r="Q4563" i="1"/>
  <c r="R4563" i="1"/>
  <c r="S4563" i="1"/>
  <c r="P4564" i="1"/>
  <c r="Q4564" i="1"/>
  <c r="R4564" i="1"/>
  <c r="S4564" i="1"/>
  <c r="P4565" i="1"/>
  <c r="Q4565" i="1"/>
  <c r="R4565" i="1"/>
  <c r="S4565" i="1"/>
  <c r="P4566" i="1"/>
  <c r="Q4566" i="1"/>
  <c r="R4566" i="1"/>
  <c r="S4566" i="1"/>
  <c r="P4567" i="1"/>
  <c r="Q4567" i="1"/>
  <c r="R4567" i="1"/>
  <c r="S4567" i="1"/>
  <c r="P4568" i="1"/>
  <c r="Q4568" i="1"/>
  <c r="R4568" i="1"/>
  <c r="S4568" i="1"/>
  <c r="P4569" i="1"/>
  <c r="Q4569" i="1"/>
  <c r="R4569" i="1"/>
  <c r="S4569" i="1"/>
  <c r="P4570" i="1"/>
  <c r="Q4570" i="1"/>
  <c r="R4570" i="1"/>
  <c r="S4570" i="1"/>
  <c r="P4571" i="1"/>
  <c r="Q4571" i="1"/>
  <c r="R4571" i="1"/>
  <c r="S4571" i="1"/>
  <c r="P4572" i="1"/>
  <c r="Q4572" i="1"/>
  <c r="R4572" i="1"/>
  <c r="S4572" i="1"/>
  <c r="P4573" i="1"/>
  <c r="Q4573" i="1"/>
  <c r="R4573" i="1"/>
  <c r="S4573" i="1"/>
  <c r="P4574" i="1"/>
  <c r="Q4574" i="1"/>
  <c r="R4574" i="1"/>
  <c r="S4574" i="1"/>
  <c r="P4575" i="1"/>
  <c r="Q4575" i="1"/>
  <c r="R4575" i="1"/>
  <c r="S4575" i="1"/>
  <c r="P4576" i="1"/>
  <c r="Q4576" i="1"/>
  <c r="R4576" i="1"/>
  <c r="S4576" i="1"/>
  <c r="P4577" i="1"/>
  <c r="Q4577" i="1"/>
  <c r="R4577" i="1"/>
  <c r="S4577" i="1"/>
  <c r="P4578" i="1"/>
  <c r="Q4578" i="1"/>
  <c r="R4578" i="1"/>
  <c r="S4578" i="1"/>
  <c r="P4579" i="1"/>
  <c r="Q4579" i="1"/>
  <c r="R4579" i="1"/>
  <c r="S4579" i="1"/>
  <c r="P4580" i="1"/>
  <c r="Q4580" i="1"/>
  <c r="R4580" i="1"/>
  <c r="S4580" i="1"/>
  <c r="P4581" i="1"/>
  <c r="Q4581" i="1"/>
  <c r="R4581" i="1"/>
  <c r="S4581" i="1"/>
  <c r="P4582" i="1"/>
  <c r="Q4582" i="1"/>
  <c r="R4582" i="1"/>
  <c r="S4582" i="1"/>
  <c r="P4583" i="1"/>
  <c r="Q4583" i="1"/>
  <c r="R4583" i="1"/>
  <c r="S4583" i="1"/>
  <c r="P4584" i="1"/>
  <c r="Q4584" i="1"/>
  <c r="R4584" i="1"/>
  <c r="S4584" i="1"/>
  <c r="P4585" i="1"/>
  <c r="Q4585" i="1"/>
  <c r="R4585" i="1"/>
  <c r="S4585" i="1"/>
  <c r="P4586" i="1"/>
  <c r="Q4586" i="1"/>
  <c r="R4586" i="1"/>
  <c r="S4586" i="1"/>
  <c r="P4587" i="1"/>
  <c r="Q4587" i="1"/>
  <c r="R4587" i="1"/>
  <c r="S4587" i="1"/>
  <c r="P4588" i="1"/>
  <c r="Q4588" i="1"/>
  <c r="R4588" i="1"/>
  <c r="S4588" i="1"/>
  <c r="P4589" i="1"/>
  <c r="Q4589" i="1"/>
  <c r="R4589" i="1"/>
  <c r="S4589" i="1"/>
  <c r="P4590" i="1"/>
  <c r="Q4590" i="1"/>
  <c r="R4590" i="1"/>
  <c r="S4590" i="1"/>
  <c r="P4591" i="1"/>
  <c r="Q4591" i="1"/>
  <c r="R4591" i="1"/>
  <c r="S4591" i="1"/>
  <c r="P4592" i="1"/>
  <c r="Q4592" i="1"/>
  <c r="R4592" i="1"/>
  <c r="S4592" i="1"/>
  <c r="P4593" i="1"/>
  <c r="Q4593" i="1"/>
  <c r="R4593" i="1"/>
  <c r="S4593" i="1"/>
  <c r="P4594" i="1"/>
  <c r="Q4594" i="1"/>
  <c r="R4594" i="1"/>
  <c r="S4594" i="1"/>
  <c r="P4595" i="1"/>
  <c r="Q4595" i="1"/>
  <c r="R4595" i="1"/>
  <c r="S4595" i="1"/>
  <c r="P4596" i="1"/>
  <c r="Q4596" i="1"/>
  <c r="R4596" i="1"/>
  <c r="S4596" i="1"/>
  <c r="P4597" i="1"/>
  <c r="Q4597" i="1"/>
  <c r="R4597" i="1"/>
  <c r="S4597" i="1"/>
  <c r="P4598" i="1"/>
  <c r="Q4598" i="1"/>
  <c r="R4598" i="1"/>
  <c r="S4598" i="1"/>
  <c r="P4599" i="1"/>
  <c r="Q4599" i="1"/>
  <c r="R4599" i="1"/>
  <c r="S4599" i="1"/>
  <c r="P4600" i="1"/>
  <c r="Q4600" i="1"/>
  <c r="R4600" i="1"/>
  <c r="S4600" i="1"/>
  <c r="P4601" i="1"/>
  <c r="Q4601" i="1"/>
  <c r="R4601" i="1"/>
  <c r="S4601" i="1"/>
  <c r="P4602" i="1"/>
  <c r="Q4602" i="1"/>
  <c r="R4602" i="1"/>
  <c r="S4602" i="1"/>
  <c r="P4603" i="1"/>
  <c r="Q4603" i="1"/>
  <c r="R4603" i="1"/>
  <c r="S4603" i="1"/>
  <c r="P4604" i="1"/>
  <c r="Q4604" i="1"/>
  <c r="R4604" i="1"/>
  <c r="S4604" i="1"/>
  <c r="P4605" i="1"/>
  <c r="Q4605" i="1"/>
  <c r="R4605" i="1"/>
  <c r="S4605" i="1"/>
  <c r="P4606" i="1"/>
  <c r="Q4606" i="1"/>
  <c r="R4606" i="1"/>
  <c r="S4606" i="1"/>
  <c r="P4607" i="1"/>
  <c r="Q4607" i="1"/>
  <c r="R4607" i="1"/>
  <c r="S4607" i="1"/>
  <c r="P4608" i="1"/>
  <c r="Q4608" i="1"/>
  <c r="R4608" i="1"/>
  <c r="S4608" i="1"/>
  <c r="P4609" i="1"/>
  <c r="Q4609" i="1"/>
  <c r="R4609" i="1"/>
  <c r="S4609" i="1"/>
  <c r="P4610" i="1"/>
  <c r="Q4610" i="1"/>
  <c r="R4610" i="1"/>
  <c r="S4610" i="1"/>
  <c r="P4611" i="1"/>
  <c r="Q4611" i="1"/>
  <c r="R4611" i="1"/>
  <c r="S4611" i="1"/>
  <c r="P4612" i="1"/>
  <c r="Q4612" i="1"/>
  <c r="R4612" i="1"/>
  <c r="S4612" i="1"/>
  <c r="P4613" i="1"/>
  <c r="Q4613" i="1"/>
  <c r="R4613" i="1"/>
  <c r="S4613" i="1"/>
  <c r="P4614" i="1"/>
  <c r="Q4614" i="1"/>
  <c r="R4614" i="1"/>
  <c r="S4614" i="1"/>
  <c r="P4615" i="1"/>
  <c r="Q4615" i="1"/>
  <c r="R4615" i="1"/>
  <c r="S4615" i="1"/>
  <c r="P4616" i="1"/>
  <c r="Q4616" i="1"/>
  <c r="R4616" i="1"/>
  <c r="S4616" i="1"/>
  <c r="P4617" i="1"/>
  <c r="Q4617" i="1"/>
  <c r="R4617" i="1"/>
  <c r="S4617" i="1"/>
  <c r="P4618" i="1"/>
  <c r="Q4618" i="1"/>
  <c r="R4618" i="1"/>
  <c r="S4618" i="1"/>
  <c r="P4619" i="1"/>
  <c r="Q4619" i="1"/>
  <c r="R4619" i="1"/>
  <c r="S4619" i="1"/>
  <c r="P4620" i="1"/>
  <c r="Q4620" i="1"/>
  <c r="R4620" i="1"/>
  <c r="S4620" i="1"/>
  <c r="P4621" i="1"/>
  <c r="Q4621" i="1"/>
  <c r="R4621" i="1"/>
  <c r="S4621" i="1"/>
  <c r="P4622" i="1"/>
  <c r="Q4622" i="1"/>
  <c r="R4622" i="1"/>
  <c r="S4622" i="1"/>
  <c r="P4623" i="1"/>
  <c r="Q4623" i="1"/>
  <c r="R4623" i="1"/>
  <c r="S4623" i="1"/>
  <c r="P4624" i="1"/>
  <c r="Q4624" i="1"/>
  <c r="R4624" i="1"/>
  <c r="S4624" i="1"/>
  <c r="P4625" i="1"/>
  <c r="Q4625" i="1"/>
  <c r="R4625" i="1"/>
  <c r="S4625" i="1"/>
  <c r="P4626" i="1"/>
  <c r="Q4626" i="1"/>
  <c r="R4626" i="1"/>
  <c r="S4626" i="1"/>
  <c r="P4627" i="1"/>
  <c r="Q4627" i="1"/>
  <c r="R4627" i="1"/>
  <c r="S4627" i="1"/>
  <c r="P4628" i="1"/>
  <c r="Q4628" i="1"/>
  <c r="R4628" i="1"/>
  <c r="S4628" i="1"/>
  <c r="P4629" i="1"/>
  <c r="Q4629" i="1"/>
  <c r="R4629" i="1"/>
  <c r="S4629" i="1"/>
  <c r="P4630" i="1"/>
  <c r="Q4630" i="1"/>
  <c r="R4630" i="1"/>
  <c r="S4630" i="1"/>
  <c r="P4631" i="1"/>
  <c r="Q4631" i="1"/>
  <c r="R4631" i="1"/>
  <c r="S4631" i="1"/>
  <c r="P4632" i="1"/>
  <c r="Q4632" i="1"/>
  <c r="R4632" i="1"/>
  <c r="S4632" i="1"/>
  <c r="P4633" i="1"/>
  <c r="Q4633" i="1"/>
  <c r="R4633" i="1"/>
  <c r="S4633" i="1"/>
  <c r="P4634" i="1"/>
  <c r="Q4634" i="1"/>
  <c r="R4634" i="1"/>
  <c r="S4634" i="1"/>
  <c r="P4635" i="1"/>
  <c r="Q4635" i="1"/>
  <c r="R4635" i="1"/>
  <c r="S4635" i="1"/>
  <c r="P4636" i="1"/>
  <c r="Q4636" i="1"/>
  <c r="R4636" i="1"/>
  <c r="S4636" i="1"/>
  <c r="P4637" i="1"/>
  <c r="Q4637" i="1"/>
  <c r="R4637" i="1"/>
  <c r="S4637" i="1"/>
  <c r="P4638" i="1"/>
  <c r="Q4638" i="1"/>
  <c r="R4638" i="1"/>
  <c r="S4638" i="1"/>
  <c r="P4639" i="1"/>
  <c r="Q4639" i="1"/>
  <c r="R4639" i="1"/>
  <c r="S4639" i="1"/>
  <c r="P4640" i="1"/>
  <c r="Q4640" i="1"/>
  <c r="R4640" i="1"/>
  <c r="S4640" i="1"/>
  <c r="P4641" i="1"/>
  <c r="Q4641" i="1"/>
  <c r="R4641" i="1"/>
  <c r="S4641" i="1"/>
  <c r="P4642" i="1"/>
  <c r="Q4642" i="1"/>
  <c r="R4642" i="1"/>
  <c r="S4642" i="1"/>
  <c r="P4643" i="1"/>
  <c r="Q4643" i="1"/>
  <c r="R4643" i="1"/>
  <c r="S4643" i="1"/>
  <c r="P4644" i="1"/>
  <c r="Q4644" i="1"/>
  <c r="R4644" i="1"/>
  <c r="S4644" i="1"/>
  <c r="P4645" i="1"/>
  <c r="Q4645" i="1"/>
  <c r="R4645" i="1"/>
  <c r="S4645" i="1"/>
  <c r="P4646" i="1"/>
  <c r="Q4646" i="1"/>
  <c r="R4646" i="1"/>
  <c r="S4646" i="1"/>
  <c r="P4647" i="1"/>
  <c r="Q4647" i="1"/>
  <c r="R4647" i="1"/>
  <c r="S4647" i="1"/>
  <c r="P4648" i="1"/>
  <c r="Q4648" i="1"/>
  <c r="R4648" i="1"/>
  <c r="S4648" i="1"/>
  <c r="P4649" i="1"/>
  <c r="Q4649" i="1"/>
  <c r="R4649" i="1"/>
  <c r="S4649" i="1"/>
  <c r="P4650" i="1"/>
  <c r="Q4650" i="1"/>
  <c r="R4650" i="1"/>
  <c r="S4650" i="1"/>
  <c r="P4651" i="1"/>
  <c r="Q4651" i="1"/>
  <c r="R4651" i="1"/>
  <c r="S4651" i="1"/>
  <c r="P4652" i="1"/>
  <c r="Q4652" i="1"/>
  <c r="R4652" i="1"/>
  <c r="S4652" i="1"/>
  <c r="P4653" i="1"/>
  <c r="Q4653" i="1"/>
  <c r="R4653" i="1"/>
  <c r="S4653" i="1"/>
  <c r="P4654" i="1"/>
  <c r="Q4654" i="1"/>
  <c r="R4654" i="1"/>
  <c r="S4654" i="1"/>
  <c r="P4655" i="1"/>
  <c r="Q4655" i="1"/>
  <c r="R4655" i="1"/>
  <c r="S4655" i="1"/>
  <c r="P4656" i="1"/>
  <c r="Q4656" i="1"/>
  <c r="R4656" i="1"/>
  <c r="S4656" i="1"/>
  <c r="P4657" i="1"/>
  <c r="Q4657" i="1"/>
  <c r="R4657" i="1"/>
  <c r="S4657" i="1"/>
  <c r="P4658" i="1"/>
  <c r="Q4658" i="1"/>
  <c r="R4658" i="1"/>
  <c r="S4658" i="1"/>
  <c r="P4659" i="1"/>
  <c r="Q4659" i="1"/>
  <c r="R4659" i="1"/>
  <c r="S4659" i="1"/>
  <c r="P4660" i="1"/>
  <c r="Q4660" i="1"/>
  <c r="R4660" i="1"/>
  <c r="S4660" i="1"/>
  <c r="P4661" i="1"/>
  <c r="Q4661" i="1"/>
  <c r="R4661" i="1"/>
  <c r="S4661" i="1"/>
  <c r="P4662" i="1"/>
  <c r="Q4662" i="1"/>
  <c r="R4662" i="1"/>
  <c r="S4662" i="1"/>
  <c r="P4663" i="1"/>
  <c r="Q4663" i="1"/>
  <c r="R4663" i="1"/>
  <c r="S4663" i="1"/>
  <c r="P4664" i="1"/>
  <c r="Q4664" i="1"/>
  <c r="R4664" i="1"/>
  <c r="S4664" i="1"/>
  <c r="P4665" i="1"/>
  <c r="Q4665" i="1"/>
  <c r="R4665" i="1"/>
  <c r="S4665" i="1"/>
  <c r="P4666" i="1"/>
  <c r="Q4666" i="1"/>
  <c r="R4666" i="1"/>
  <c r="S4666" i="1"/>
  <c r="P4667" i="1"/>
  <c r="Q4667" i="1"/>
  <c r="R4667" i="1"/>
  <c r="S4667" i="1"/>
  <c r="P4668" i="1"/>
  <c r="Q4668" i="1"/>
  <c r="R4668" i="1"/>
  <c r="S4668" i="1"/>
  <c r="P4669" i="1"/>
  <c r="Q4669" i="1"/>
  <c r="R4669" i="1"/>
  <c r="S4669" i="1"/>
  <c r="P4670" i="1"/>
  <c r="Q4670" i="1"/>
  <c r="R4670" i="1"/>
  <c r="S4670" i="1"/>
  <c r="P4671" i="1"/>
  <c r="Q4671" i="1"/>
  <c r="R4671" i="1"/>
  <c r="S4671" i="1"/>
  <c r="P4672" i="1"/>
  <c r="Q4672" i="1"/>
  <c r="R4672" i="1"/>
  <c r="S4672" i="1"/>
  <c r="P4673" i="1"/>
  <c r="Q4673" i="1"/>
  <c r="R4673" i="1"/>
  <c r="S4673" i="1"/>
  <c r="P4674" i="1"/>
  <c r="Q4674" i="1"/>
  <c r="R4674" i="1"/>
  <c r="S4674" i="1"/>
  <c r="P4675" i="1"/>
  <c r="Q4675" i="1"/>
  <c r="R4675" i="1"/>
  <c r="S4675" i="1"/>
  <c r="P4676" i="1"/>
  <c r="Q4676" i="1"/>
  <c r="R4676" i="1"/>
  <c r="S4676" i="1"/>
  <c r="P4677" i="1"/>
  <c r="Q4677" i="1"/>
  <c r="R4677" i="1"/>
  <c r="S4677" i="1"/>
  <c r="P4678" i="1"/>
  <c r="Q4678" i="1"/>
  <c r="R4678" i="1"/>
  <c r="S4678" i="1"/>
  <c r="P4679" i="1"/>
  <c r="Q4679" i="1"/>
  <c r="R4679" i="1"/>
  <c r="S4679" i="1"/>
  <c r="P4680" i="1"/>
  <c r="Q4680" i="1"/>
  <c r="R4680" i="1"/>
  <c r="S4680" i="1"/>
  <c r="P4681" i="1"/>
  <c r="Q4681" i="1"/>
  <c r="R4681" i="1"/>
  <c r="S4681" i="1"/>
  <c r="P4682" i="1"/>
  <c r="Q4682" i="1"/>
  <c r="R4682" i="1"/>
  <c r="S4682" i="1"/>
  <c r="P4683" i="1"/>
  <c r="Q4683" i="1"/>
  <c r="R4683" i="1"/>
  <c r="S4683" i="1"/>
  <c r="P4684" i="1"/>
  <c r="Q4684" i="1"/>
  <c r="R4684" i="1"/>
  <c r="S4684" i="1"/>
  <c r="P4685" i="1"/>
  <c r="Q4685" i="1"/>
  <c r="R4685" i="1"/>
  <c r="S4685" i="1"/>
  <c r="P4686" i="1"/>
  <c r="Q4686" i="1"/>
  <c r="R4686" i="1"/>
  <c r="S4686" i="1"/>
  <c r="P4687" i="1"/>
  <c r="Q4687" i="1"/>
  <c r="R4687" i="1"/>
  <c r="S4687" i="1"/>
  <c r="P4688" i="1"/>
  <c r="Q4688" i="1"/>
  <c r="R4688" i="1"/>
  <c r="S4688" i="1"/>
  <c r="P4689" i="1"/>
  <c r="Q4689" i="1"/>
  <c r="R4689" i="1"/>
  <c r="S4689" i="1"/>
  <c r="P4690" i="1"/>
  <c r="Q4690" i="1"/>
  <c r="R4690" i="1"/>
  <c r="S4690" i="1"/>
  <c r="P4691" i="1"/>
  <c r="Q4691" i="1"/>
  <c r="R4691" i="1"/>
  <c r="S4691" i="1"/>
  <c r="P4692" i="1"/>
  <c r="Q4692" i="1"/>
  <c r="R4692" i="1"/>
  <c r="S4692" i="1"/>
  <c r="P4693" i="1"/>
  <c r="Q4693" i="1"/>
  <c r="R4693" i="1"/>
  <c r="S4693" i="1"/>
  <c r="P4694" i="1"/>
  <c r="Q4694" i="1"/>
  <c r="R4694" i="1"/>
  <c r="S4694" i="1"/>
  <c r="P4695" i="1"/>
  <c r="Q4695" i="1"/>
  <c r="R4695" i="1"/>
  <c r="S4695" i="1"/>
  <c r="P4696" i="1"/>
  <c r="Q4696" i="1"/>
  <c r="R4696" i="1"/>
  <c r="S4696" i="1"/>
  <c r="P4697" i="1"/>
  <c r="Q4697" i="1"/>
  <c r="R4697" i="1"/>
  <c r="S4697" i="1"/>
  <c r="P4698" i="1"/>
  <c r="Q4698" i="1"/>
  <c r="R4698" i="1"/>
  <c r="S4698" i="1"/>
  <c r="P4699" i="1"/>
  <c r="Q4699" i="1"/>
  <c r="R4699" i="1"/>
  <c r="S4699" i="1"/>
  <c r="P4700" i="1"/>
  <c r="Q4700" i="1"/>
  <c r="R4700" i="1"/>
  <c r="S4700" i="1"/>
  <c r="P4701" i="1"/>
  <c r="Q4701" i="1"/>
  <c r="R4701" i="1"/>
  <c r="S4701" i="1"/>
  <c r="P4702" i="1"/>
  <c r="Q4702" i="1"/>
  <c r="R4702" i="1"/>
  <c r="S4702" i="1"/>
  <c r="P4703" i="1"/>
  <c r="Q4703" i="1"/>
  <c r="R4703" i="1"/>
  <c r="S4703" i="1"/>
  <c r="P4704" i="1"/>
  <c r="Q4704" i="1"/>
  <c r="R4704" i="1"/>
  <c r="S4704" i="1"/>
  <c r="P4705" i="1"/>
  <c r="Q4705" i="1"/>
  <c r="R4705" i="1"/>
  <c r="S4705" i="1"/>
  <c r="P4706" i="1"/>
  <c r="Q4706" i="1"/>
  <c r="R4706" i="1"/>
  <c r="S4706" i="1"/>
  <c r="P4707" i="1"/>
  <c r="Q4707" i="1"/>
  <c r="R4707" i="1"/>
  <c r="S4707" i="1"/>
  <c r="P4708" i="1"/>
  <c r="Q4708" i="1"/>
  <c r="R4708" i="1"/>
  <c r="S4708" i="1"/>
  <c r="P4709" i="1"/>
  <c r="Q4709" i="1"/>
  <c r="R4709" i="1"/>
  <c r="S4709" i="1"/>
  <c r="P4710" i="1"/>
  <c r="Q4710" i="1"/>
  <c r="R4710" i="1"/>
  <c r="S4710" i="1"/>
  <c r="P4711" i="1"/>
  <c r="Q4711" i="1"/>
  <c r="R4711" i="1"/>
  <c r="S4711" i="1"/>
  <c r="P4712" i="1"/>
  <c r="Q4712" i="1"/>
  <c r="R4712" i="1"/>
  <c r="S4712" i="1"/>
  <c r="P4713" i="1"/>
  <c r="Q4713" i="1"/>
  <c r="R4713" i="1"/>
  <c r="S4713" i="1"/>
  <c r="J4135" i="1"/>
  <c r="K4135" i="1"/>
  <c r="L4135" i="1"/>
  <c r="M4135" i="1"/>
  <c r="J4136" i="1"/>
  <c r="K4136" i="1"/>
  <c r="L4136" i="1"/>
  <c r="M4136" i="1"/>
  <c r="J4137" i="1"/>
  <c r="K4137" i="1"/>
  <c r="L4137" i="1"/>
  <c r="M4137" i="1"/>
  <c r="J4138" i="1"/>
  <c r="K4138" i="1"/>
  <c r="L4138" i="1"/>
  <c r="M4138" i="1"/>
  <c r="J4139" i="1"/>
  <c r="K4139" i="1"/>
  <c r="L4139" i="1"/>
  <c r="M4139" i="1"/>
  <c r="J4140" i="1"/>
  <c r="K4140" i="1"/>
  <c r="L4140" i="1"/>
  <c r="M4140" i="1"/>
  <c r="J4141" i="1"/>
  <c r="K4141" i="1"/>
  <c r="L4141" i="1"/>
  <c r="M4141" i="1"/>
  <c r="J4142" i="1"/>
  <c r="K4142" i="1"/>
  <c r="L4142" i="1"/>
  <c r="M4142" i="1"/>
  <c r="J4143" i="1"/>
  <c r="K4143" i="1"/>
  <c r="L4143" i="1"/>
  <c r="M4143" i="1"/>
  <c r="J4144" i="1"/>
  <c r="K4144" i="1"/>
  <c r="L4144" i="1"/>
  <c r="M4144" i="1"/>
  <c r="J4145" i="1"/>
  <c r="K4145" i="1"/>
  <c r="L4145" i="1"/>
  <c r="M4145" i="1"/>
  <c r="J4146" i="1"/>
  <c r="K4146" i="1"/>
  <c r="L4146" i="1"/>
  <c r="M4146" i="1"/>
  <c r="J4147" i="1"/>
  <c r="K4147" i="1"/>
  <c r="L4147" i="1"/>
  <c r="M4147" i="1"/>
  <c r="J4148" i="1"/>
  <c r="K4148" i="1"/>
  <c r="L4148" i="1"/>
  <c r="M4148" i="1"/>
  <c r="J4149" i="1"/>
  <c r="K4149" i="1"/>
  <c r="L4149" i="1"/>
  <c r="M4149" i="1"/>
  <c r="J4150" i="1"/>
  <c r="K4150" i="1"/>
  <c r="L4150" i="1"/>
  <c r="M4150" i="1"/>
  <c r="J4151" i="1"/>
  <c r="K4151" i="1"/>
  <c r="L4151" i="1"/>
  <c r="M4151" i="1"/>
  <c r="J4152" i="1"/>
  <c r="K4152" i="1"/>
  <c r="L4152" i="1"/>
  <c r="M4152" i="1"/>
  <c r="J4153" i="1"/>
  <c r="K4153" i="1"/>
  <c r="L4153" i="1"/>
  <c r="M4153" i="1"/>
  <c r="J4154" i="1"/>
  <c r="K4154" i="1"/>
  <c r="L4154" i="1"/>
  <c r="M4154" i="1"/>
  <c r="J4155" i="1"/>
  <c r="K4155" i="1"/>
  <c r="L4155" i="1"/>
  <c r="M4155" i="1"/>
  <c r="J4156" i="1"/>
  <c r="K4156" i="1"/>
  <c r="L4156" i="1"/>
  <c r="M4156" i="1"/>
  <c r="J4157" i="1"/>
  <c r="K4157" i="1"/>
  <c r="L4157" i="1"/>
  <c r="M4157" i="1"/>
  <c r="J4158" i="1"/>
  <c r="K4158" i="1"/>
  <c r="L4158" i="1"/>
  <c r="M4158" i="1"/>
  <c r="J4159" i="1"/>
  <c r="K4159" i="1"/>
  <c r="L4159" i="1"/>
  <c r="M4159" i="1"/>
  <c r="J4160" i="1"/>
  <c r="K4160" i="1"/>
  <c r="L4160" i="1"/>
  <c r="M4160" i="1"/>
  <c r="J4161" i="1"/>
  <c r="K4161" i="1"/>
  <c r="L4161" i="1"/>
  <c r="M4161" i="1"/>
  <c r="J4162" i="1"/>
  <c r="K4162" i="1"/>
  <c r="L4162" i="1"/>
  <c r="M4162" i="1"/>
  <c r="J4163" i="1"/>
  <c r="K4163" i="1"/>
  <c r="L4163" i="1"/>
  <c r="M4163" i="1"/>
  <c r="J4164" i="1"/>
  <c r="K4164" i="1"/>
  <c r="L4164" i="1"/>
  <c r="M4164" i="1"/>
  <c r="J4165" i="1"/>
  <c r="K4165" i="1"/>
  <c r="L4165" i="1"/>
  <c r="M4165" i="1"/>
  <c r="J4166" i="1"/>
  <c r="K4166" i="1"/>
  <c r="L4166" i="1"/>
  <c r="M4166" i="1"/>
  <c r="J4167" i="1"/>
  <c r="K4167" i="1"/>
  <c r="L4167" i="1"/>
  <c r="M4167" i="1"/>
  <c r="J4168" i="1"/>
  <c r="K4168" i="1"/>
  <c r="L4168" i="1"/>
  <c r="M4168" i="1"/>
  <c r="J4169" i="1"/>
  <c r="K4169" i="1"/>
  <c r="L4169" i="1"/>
  <c r="M4169" i="1"/>
  <c r="J4170" i="1"/>
  <c r="K4170" i="1"/>
  <c r="L4170" i="1"/>
  <c r="M4170" i="1"/>
  <c r="J4171" i="1"/>
  <c r="K4171" i="1"/>
  <c r="L4171" i="1"/>
  <c r="M4171" i="1"/>
  <c r="J4172" i="1"/>
  <c r="K4172" i="1"/>
  <c r="L4172" i="1"/>
  <c r="M4172" i="1"/>
  <c r="J4173" i="1"/>
  <c r="K4173" i="1"/>
  <c r="L4173" i="1"/>
  <c r="M4173" i="1"/>
  <c r="J4174" i="1"/>
  <c r="K4174" i="1"/>
  <c r="L4174" i="1"/>
  <c r="M4174" i="1"/>
  <c r="J4175" i="1"/>
  <c r="K4175" i="1"/>
  <c r="L4175" i="1"/>
  <c r="M4175" i="1"/>
  <c r="J4176" i="1"/>
  <c r="K4176" i="1"/>
  <c r="L4176" i="1"/>
  <c r="M4176" i="1"/>
  <c r="J4177" i="1"/>
  <c r="K4177" i="1"/>
  <c r="L4177" i="1"/>
  <c r="M4177" i="1"/>
  <c r="J4178" i="1"/>
  <c r="K4178" i="1"/>
  <c r="L4178" i="1"/>
  <c r="M4178" i="1"/>
  <c r="J4179" i="1"/>
  <c r="K4179" i="1"/>
  <c r="L4179" i="1"/>
  <c r="M4179" i="1"/>
  <c r="J4180" i="1"/>
  <c r="K4180" i="1"/>
  <c r="L4180" i="1"/>
  <c r="M4180" i="1"/>
  <c r="J4181" i="1"/>
  <c r="K4181" i="1"/>
  <c r="L4181" i="1"/>
  <c r="M4181" i="1"/>
  <c r="J4182" i="1"/>
  <c r="K4182" i="1"/>
  <c r="L4182" i="1"/>
  <c r="M4182" i="1"/>
  <c r="J4183" i="1"/>
  <c r="K4183" i="1"/>
  <c r="L4183" i="1"/>
  <c r="M4183" i="1"/>
  <c r="J4184" i="1"/>
  <c r="K4184" i="1"/>
  <c r="L4184" i="1"/>
  <c r="M4184" i="1"/>
  <c r="J4185" i="1"/>
  <c r="K4185" i="1"/>
  <c r="L4185" i="1"/>
  <c r="M4185" i="1"/>
  <c r="J4186" i="1"/>
  <c r="K4186" i="1"/>
  <c r="L4186" i="1"/>
  <c r="M4186" i="1"/>
  <c r="J4187" i="1"/>
  <c r="K4187" i="1"/>
  <c r="L4187" i="1"/>
  <c r="M4187" i="1"/>
  <c r="J4188" i="1"/>
  <c r="K4188" i="1"/>
  <c r="L4188" i="1"/>
  <c r="M4188" i="1"/>
  <c r="J4189" i="1"/>
  <c r="K4189" i="1"/>
  <c r="L4189" i="1"/>
  <c r="M4189" i="1"/>
  <c r="J4190" i="1"/>
  <c r="K4190" i="1"/>
  <c r="L4190" i="1"/>
  <c r="M4190" i="1"/>
  <c r="J4191" i="1"/>
  <c r="K4191" i="1"/>
  <c r="L4191" i="1"/>
  <c r="M4191" i="1"/>
  <c r="J4192" i="1"/>
  <c r="K4192" i="1"/>
  <c r="L4192" i="1"/>
  <c r="M4192" i="1"/>
  <c r="J4193" i="1"/>
  <c r="K4193" i="1"/>
  <c r="L4193" i="1"/>
  <c r="M4193" i="1"/>
  <c r="J4194" i="1"/>
  <c r="K4194" i="1"/>
  <c r="L4194" i="1"/>
  <c r="M4194" i="1"/>
  <c r="J4195" i="1"/>
  <c r="K4195" i="1"/>
  <c r="L4195" i="1"/>
  <c r="M4195" i="1"/>
  <c r="J4196" i="1"/>
  <c r="K4196" i="1"/>
  <c r="L4196" i="1"/>
  <c r="M4196" i="1"/>
  <c r="J4197" i="1"/>
  <c r="K4197" i="1"/>
  <c r="L4197" i="1"/>
  <c r="M4197" i="1"/>
  <c r="J4198" i="1"/>
  <c r="K4198" i="1"/>
  <c r="L4198" i="1"/>
  <c r="M4198" i="1"/>
  <c r="J4199" i="1"/>
  <c r="K4199" i="1"/>
  <c r="L4199" i="1"/>
  <c r="M4199" i="1"/>
  <c r="J4200" i="1"/>
  <c r="K4200" i="1"/>
  <c r="L4200" i="1"/>
  <c r="M4200" i="1"/>
  <c r="J4201" i="1"/>
  <c r="K4201" i="1"/>
  <c r="L4201" i="1"/>
  <c r="M4201" i="1"/>
  <c r="J4202" i="1"/>
  <c r="K4202" i="1"/>
  <c r="L4202" i="1"/>
  <c r="M4202" i="1"/>
  <c r="J4203" i="1"/>
  <c r="K4203" i="1"/>
  <c r="L4203" i="1"/>
  <c r="M4203" i="1"/>
  <c r="J4204" i="1"/>
  <c r="K4204" i="1"/>
  <c r="L4204" i="1"/>
  <c r="M4204" i="1"/>
  <c r="J4205" i="1"/>
  <c r="K4205" i="1"/>
  <c r="L4205" i="1"/>
  <c r="M4205" i="1"/>
  <c r="J4206" i="1"/>
  <c r="K4206" i="1"/>
  <c r="L4206" i="1"/>
  <c r="M4206" i="1"/>
  <c r="J4207" i="1"/>
  <c r="K4207" i="1"/>
  <c r="L4207" i="1"/>
  <c r="M4207" i="1"/>
  <c r="J4208" i="1"/>
  <c r="K4208" i="1"/>
  <c r="L4208" i="1"/>
  <c r="M4208" i="1"/>
  <c r="J4209" i="1"/>
  <c r="K4209" i="1"/>
  <c r="L4209" i="1"/>
  <c r="M4209" i="1"/>
  <c r="J4210" i="1"/>
  <c r="K4210" i="1"/>
  <c r="L4210" i="1"/>
  <c r="M4210" i="1"/>
  <c r="J4211" i="1"/>
  <c r="K4211" i="1"/>
  <c r="L4211" i="1"/>
  <c r="M4211" i="1"/>
  <c r="J4212" i="1"/>
  <c r="K4212" i="1"/>
  <c r="L4212" i="1"/>
  <c r="M4212" i="1"/>
  <c r="J4213" i="1"/>
  <c r="K4213" i="1"/>
  <c r="L4213" i="1"/>
  <c r="M4213" i="1"/>
  <c r="J4214" i="1"/>
  <c r="K4214" i="1"/>
  <c r="L4214" i="1"/>
  <c r="M4214" i="1"/>
  <c r="J4215" i="1"/>
  <c r="K4215" i="1"/>
  <c r="L4215" i="1"/>
  <c r="M4215" i="1"/>
  <c r="J4216" i="1"/>
  <c r="K4216" i="1"/>
  <c r="L4216" i="1"/>
  <c r="M4216" i="1"/>
  <c r="J4217" i="1"/>
  <c r="K4217" i="1"/>
  <c r="L4217" i="1"/>
  <c r="M4217" i="1"/>
  <c r="J4218" i="1"/>
  <c r="K4218" i="1"/>
  <c r="L4218" i="1"/>
  <c r="M4218" i="1"/>
  <c r="J4219" i="1"/>
  <c r="K4219" i="1"/>
  <c r="L4219" i="1"/>
  <c r="M4219" i="1"/>
  <c r="J4220" i="1"/>
  <c r="K4220" i="1"/>
  <c r="L4220" i="1"/>
  <c r="M4220" i="1"/>
  <c r="J4221" i="1"/>
  <c r="K4221" i="1"/>
  <c r="L4221" i="1"/>
  <c r="M4221" i="1"/>
  <c r="J4222" i="1"/>
  <c r="K4222" i="1"/>
  <c r="L4222" i="1"/>
  <c r="M4222" i="1"/>
  <c r="J4223" i="1"/>
  <c r="K4223" i="1"/>
  <c r="L4223" i="1"/>
  <c r="M4223" i="1"/>
  <c r="J4224" i="1"/>
  <c r="K4224" i="1"/>
  <c r="L4224" i="1"/>
  <c r="M4224" i="1"/>
  <c r="J4225" i="1"/>
  <c r="K4225" i="1"/>
  <c r="L4225" i="1"/>
  <c r="M4225" i="1"/>
  <c r="J4226" i="1"/>
  <c r="K4226" i="1"/>
  <c r="L4226" i="1"/>
  <c r="M4226" i="1"/>
  <c r="J4227" i="1"/>
  <c r="K4227" i="1"/>
  <c r="L4227" i="1"/>
  <c r="M4227" i="1"/>
  <c r="J4228" i="1"/>
  <c r="K4228" i="1"/>
  <c r="L4228" i="1"/>
  <c r="M4228" i="1"/>
  <c r="J4229" i="1"/>
  <c r="K4229" i="1"/>
  <c r="L4229" i="1"/>
  <c r="M4229" i="1"/>
  <c r="J4230" i="1"/>
  <c r="K4230" i="1"/>
  <c r="L4230" i="1"/>
  <c r="M4230" i="1"/>
  <c r="J4231" i="1"/>
  <c r="K4231" i="1"/>
  <c r="L4231" i="1"/>
  <c r="M4231" i="1"/>
  <c r="J4232" i="1"/>
  <c r="K4232" i="1"/>
  <c r="L4232" i="1"/>
  <c r="M4232" i="1"/>
  <c r="J4233" i="1"/>
  <c r="K4233" i="1"/>
  <c r="L4233" i="1"/>
  <c r="M4233" i="1"/>
  <c r="J4234" i="1"/>
  <c r="K4234" i="1"/>
  <c r="L4234" i="1"/>
  <c r="M4234" i="1"/>
  <c r="J4235" i="1"/>
  <c r="K4235" i="1"/>
  <c r="L4235" i="1"/>
  <c r="M4235" i="1"/>
  <c r="J4236" i="1"/>
  <c r="K4236" i="1"/>
  <c r="L4236" i="1"/>
  <c r="M4236" i="1"/>
  <c r="J4237" i="1"/>
  <c r="K4237" i="1"/>
  <c r="L4237" i="1"/>
  <c r="M4237" i="1"/>
  <c r="J4238" i="1"/>
  <c r="K4238" i="1"/>
  <c r="L4238" i="1"/>
  <c r="M4238" i="1"/>
  <c r="J4239" i="1"/>
  <c r="K4239" i="1"/>
  <c r="L4239" i="1"/>
  <c r="M4239" i="1"/>
  <c r="J4240" i="1"/>
  <c r="K4240" i="1"/>
  <c r="L4240" i="1"/>
  <c r="M4240" i="1"/>
  <c r="J4241" i="1"/>
  <c r="K4241" i="1"/>
  <c r="L4241" i="1"/>
  <c r="M4241" i="1"/>
  <c r="J4242" i="1"/>
  <c r="K4242" i="1"/>
  <c r="L4242" i="1"/>
  <c r="M4242" i="1"/>
  <c r="J4243" i="1"/>
  <c r="K4243" i="1"/>
  <c r="L4243" i="1"/>
  <c r="M4243" i="1"/>
  <c r="J4244" i="1"/>
  <c r="K4244" i="1"/>
  <c r="L4244" i="1"/>
  <c r="M4244" i="1"/>
  <c r="J4245" i="1"/>
  <c r="K4245" i="1"/>
  <c r="L4245" i="1"/>
  <c r="M4245" i="1"/>
  <c r="J4246" i="1"/>
  <c r="K4246" i="1"/>
  <c r="L4246" i="1"/>
  <c r="M4246" i="1"/>
  <c r="J4247" i="1"/>
  <c r="K4247" i="1"/>
  <c r="L4247" i="1"/>
  <c r="M4247" i="1"/>
  <c r="J4248" i="1"/>
  <c r="K4248" i="1"/>
  <c r="L4248" i="1"/>
  <c r="M4248" i="1"/>
  <c r="J4249" i="1"/>
  <c r="K4249" i="1"/>
  <c r="L4249" i="1"/>
  <c r="M4249" i="1"/>
  <c r="J4250" i="1"/>
  <c r="K4250" i="1"/>
  <c r="L4250" i="1"/>
  <c r="M4250" i="1"/>
  <c r="J4251" i="1"/>
  <c r="K4251" i="1"/>
  <c r="L4251" i="1"/>
  <c r="M4251" i="1"/>
  <c r="J4252" i="1"/>
  <c r="K4252" i="1"/>
  <c r="L4252" i="1"/>
  <c r="M4252" i="1"/>
  <c r="J4253" i="1"/>
  <c r="K4253" i="1"/>
  <c r="L4253" i="1"/>
  <c r="M4253" i="1"/>
  <c r="J4254" i="1"/>
  <c r="K4254" i="1"/>
  <c r="L4254" i="1"/>
  <c r="M4254" i="1"/>
  <c r="J4255" i="1"/>
  <c r="K4255" i="1"/>
  <c r="L4255" i="1"/>
  <c r="M4255" i="1"/>
  <c r="J4256" i="1"/>
  <c r="K4256" i="1"/>
  <c r="L4256" i="1"/>
  <c r="M4256" i="1"/>
  <c r="J4257" i="1"/>
  <c r="K4257" i="1"/>
  <c r="L4257" i="1"/>
  <c r="M4257" i="1"/>
  <c r="J4258" i="1"/>
  <c r="K4258" i="1"/>
  <c r="L4258" i="1"/>
  <c r="M4258" i="1"/>
  <c r="J4259" i="1"/>
  <c r="K4259" i="1"/>
  <c r="L4259" i="1"/>
  <c r="M4259" i="1"/>
  <c r="J4260" i="1"/>
  <c r="K4260" i="1"/>
  <c r="L4260" i="1"/>
  <c r="M4260" i="1"/>
  <c r="J4261" i="1"/>
  <c r="K4261" i="1"/>
  <c r="L4261" i="1"/>
  <c r="M4261" i="1"/>
  <c r="J4262" i="1"/>
  <c r="K4262" i="1"/>
  <c r="L4262" i="1"/>
  <c r="M4262" i="1"/>
  <c r="J4263" i="1"/>
  <c r="K4263" i="1"/>
  <c r="L4263" i="1"/>
  <c r="M4263" i="1"/>
  <c r="J4264" i="1"/>
  <c r="K4264" i="1"/>
  <c r="L4264" i="1"/>
  <c r="M4264" i="1"/>
  <c r="J4265" i="1"/>
  <c r="K4265" i="1"/>
  <c r="L4265" i="1"/>
  <c r="M4265" i="1"/>
  <c r="J4266" i="1"/>
  <c r="K4266" i="1"/>
  <c r="L4266" i="1"/>
  <c r="M4266" i="1"/>
  <c r="J4267" i="1"/>
  <c r="K4267" i="1"/>
  <c r="L4267" i="1"/>
  <c r="M4267" i="1"/>
  <c r="J4268" i="1"/>
  <c r="K4268" i="1"/>
  <c r="L4268" i="1"/>
  <c r="M4268" i="1"/>
  <c r="J4269" i="1"/>
  <c r="K4269" i="1"/>
  <c r="L4269" i="1"/>
  <c r="M4269" i="1"/>
  <c r="J4270" i="1"/>
  <c r="K4270" i="1"/>
  <c r="L4270" i="1"/>
  <c r="M4270" i="1"/>
  <c r="J4271" i="1"/>
  <c r="K4271" i="1"/>
  <c r="L4271" i="1"/>
  <c r="M4271" i="1"/>
  <c r="J4272" i="1"/>
  <c r="K4272" i="1"/>
  <c r="L4272" i="1"/>
  <c r="M4272" i="1"/>
  <c r="J4273" i="1"/>
  <c r="K4273" i="1"/>
  <c r="L4273" i="1"/>
  <c r="M4273" i="1"/>
  <c r="J4274" i="1"/>
  <c r="K4274" i="1"/>
  <c r="L4274" i="1"/>
  <c r="M4274" i="1"/>
  <c r="J4275" i="1"/>
  <c r="K4275" i="1"/>
  <c r="L4275" i="1"/>
  <c r="M4275" i="1"/>
  <c r="J4276" i="1"/>
  <c r="K4276" i="1"/>
  <c r="L4276" i="1"/>
  <c r="M4276" i="1"/>
  <c r="J4277" i="1"/>
  <c r="K4277" i="1"/>
  <c r="L4277" i="1"/>
  <c r="M4277" i="1"/>
  <c r="J4278" i="1"/>
  <c r="K4278" i="1"/>
  <c r="L4278" i="1"/>
  <c r="M4278" i="1"/>
  <c r="J4279" i="1"/>
  <c r="K4279" i="1"/>
  <c r="L4279" i="1"/>
  <c r="M4279" i="1"/>
  <c r="J4280" i="1"/>
  <c r="K4280" i="1"/>
  <c r="L4280" i="1"/>
  <c r="M4280" i="1"/>
  <c r="J4281" i="1"/>
  <c r="K4281" i="1"/>
  <c r="L4281" i="1"/>
  <c r="M4281" i="1"/>
  <c r="J4282" i="1"/>
  <c r="K4282" i="1"/>
  <c r="L4282" i="1"/>
  <c r="M4282" i="1"/>
  <c r="J4283" i="1"/>
  <c r="K4283" i="1"/>
  <c r="L4283" i="1"/>
  <c r="M4283" i="1"/>
  <c r="J4284" i="1"/>
  <c r="K4284" i="1"/>
  <c r="L4284" i="1"/>
  <c r="M4284" i="1"/>
  <c r="J4285" i="1"/>
  <c r="K4285" i="1"/>
  <c r="L4285" i="1"/>
  <c r="M4285" i="1"/>
  <c r="J4286" i="1"/>
  <c r="K4286" i="1"/>
  <c r="L4286" i="1"/>
  <c r="M4286" i="1"/>
  <c r="J4287" i="1"/>
  <c r="K4287" i="1"/>
  <c r="L4287" i="1"/>
  <c r="M4287" i="1"/>
  <c r="J4288" i="1"/>
  <c r="K4288" i="1"/>
  <c r="L4288" i="1"/>
  <c r="M4288" i="1"/>
  <c r="J4289" i="1"/>
  <c r="K4289" i="1"/>
  <c r="L4289" i="1"/>
  <c r="M4289" i="1"/>
  <c r="J4290" i="1"/>
  <c r="K4290" i="1"/>
  <c r="L4290" i="1"/>
  <c r="M4290" i="1"/>
  <c r="J4291" i="1"/>
  <c r="K4291" i="1"/>
  <c r="L4291" i="1"/>
  <c r="M4291" i="1"/>
  <c r="J4292" i="1"/>
  <c r="K4292" i="1"/>
  <c r="L4292" i="1"/>
  <c r="M4292" i="1"/>
  <c r="J4293" i="1"/>
  <c r="K4293" i="1"/>
  <c r="L4293" i="1"/>
  <c r="M4293" i="1"/>
  <c r="J4294" i="1"/>
  <c r="K4294" i="1"/>
  <c r="L4294" i="1"/>
  <c r="M4294" i="1"/>
  <c r="J4295" i="1"/>
  <c r="K4295" i="1"/>
  <c r="L4295" i="1"/>
  <c r="M4295" i="1"/>
  <c r="J4296" i="1"/>
  <c r="K4296" i="1"/>
  <c r="L4296" i="1"/>
  <c r="M4296" i="1"/>
  <c r="J4297" i="1"/>
  <c r="K4297" i="1"/>
  <c r="L4297" i="1"/>
  <c r="M4297" i="1"/>
  <c r="J4298" i="1"/>
  <c r="K4298" i="1"/>
  <c r="L4298" i="1"/>
  <c r="M4298" i="1"/>
  <c r="J4299" i="1"/>
  <c r="K4299" i="1"/>
  <c r="L4299" i="1"/>
  <c r="M4299" i="1"/>
  <c r="J4300" i="1"/>
  <c r="K4300" i="1"/>
  <c r="L4300" i="1"/>
  <c r="M4300" i="1"/>
  <c r="J4301" i="1"/>
  <c r="K4301" i="1"/>
  <c r="L4301" i="1"/>
  <c r="M4301" i="1"/>
  <c r="J4302" i="1"/>
  <c r="K4302" i="1"/>
  <c r="L4302" i="1"/>
  <c r="M4302" i="1"/>
  <c r="J4303" i="1"/>
  <c r="K4303" i="1"/>
  <c r="L4303" i="1"/>
  <c r="M4303" i="1"/>
  <c r="J4304" i="1"/>
  <c r="K4304" i="1"/>
  <c r="L4304" i="1"/>
  <c r="M4304" i="1"/>
  <c r="J4305" i="1"/>
  <c r="K4305" i="1"/>
  <c r="L4305" i="1"/>
  <c r="M4305" i="1"/>
  <c r="J4306" i="1"/>
  <c r="K4306" i="1"/>
  <c r="L4306" i="1"/>
  <c r="M4306" i="1"/>
  <c r="J4307" i="1"/>
  <c r="K4307" i="1"/>
  <c r="L4307" i="1"/>
  <c r="M4307" i="1"/>
  <c r="J4308" i="1"/>
  <c r="K4308" i="1"/>
  <c r="L4308" i="1"/>
  <c r="M4308" i="1"/>
  <c r="J4309" i="1"/>
  <c r="K4309" i="1"/>
  <c r="L4309" i="1"/>
  <c r="M4309" i="1"/>
  <c r="J4310" i="1"/>
  <c r="K4310" i="1"/>
  <c r="L4310" i="1"/>
  <c r="M4310" i="1"/>
  <c r="J4311" i="1"/>
  <c r="K4311" i="1"/>
  <c r="L4311" i="1"/>
  <c r="M4311" i="1"/>
  <c r="J4312" i="1"/>
  <c r="K4312" i="1"/>
  <c r="L4312" i="1"/>
  <c r="M4312" i="1"/>
  <c r="J4313" i="1"/>
  <c r="K4313" i="1"/>
  <c r="L4313" i="1"/>
  <c r="M4313" i="1"/>
  <c r="J4314" i="1"/>
  <c r="K4314" i="1"/>
  <c r="L4314" i="1"/>
  <c r="M4314" i="1"/>
  <c r="J4315" i="1"/>
  <c r="K4315" i="1"/>
  <c r="L4315" i="1"/>
  <c r="M4315" i="1"/>
  <c r="J4316" i="1"/>
  <c r="K4316" i="1"/>
  <c r="L4316" i="1"/>
  <c r="M4316" i="1"/>
  <c r="J4317" i="1"/>
  <c r="K4317" i="1"/>
  <c r="L4317" i="1"/>
  <c r="M4317" i="1"/>
  <c r="J4318" i="1"/>
  <c r="K4318" i="1"/>
  <c r="L4318" i="1"/>
  <c r="M4318" i="1"/>
  <c r="J4319" i="1"/>
  <c r="K4319" i="1"/>
  <c r="L4319" i="1"/>
  <c r="M4319" i="1"/>
  <c r="J4320" i="1"/>
  <c r="K4320" i="1"/>
  <c r="L4320" i="1"/>
  <c r="M4320" i="1"/>
  <c r="J4321" i="1"/>
  <c r="K4321" i="1"/>
  <c r="L4321" i="1"/>
  <c r="M4321" i="1"/>
  <c r="J4322" i="1"/>
  <c r="K4322" i="1"/>
  <c r="L4322" i="1"/>
  <c r="M4322" i="1"/>
  <c r="J4323" i="1"/>
  <c r="K4323" i="1"/>
  <c r="L4323" i="1"/>
  <c r="M4323" i="1"/>
  <c r="J4324" i="1"/>
  <c r="K4324" i="1"/>
  <c r="L4324" i="1"/>
  <c r="M4324" i="1"/>
  <c r="J4325" i="1"/>
  <c r="K4325" i="1"/>
  <c r="L4325" i="1"/>
  <c r="M4325" i="1"/>
  <c r="J4326" i="1"/>
  <c r="K4326" i="1"/>
  <c r="L4326" i="1"/>
  <c r="M4326" i="1"/>
  <c r="J4327" i="1"/>
  <c r="K4327" i="1"/>
  <c r="L4327" i="1"/>
  <c r="M4327" i="1"/>
  <c r="J4328" i="1"/>
  <c r="K4328" i="1"/>
  <c r="L4328" i="1"/>
  <c r="M4328" i="1"/>
  <c r="J4329" i="1"/>
  <c r="K4329" i="1"/>
  <c r="L4329" i="1"/>
  <c r="M4329" i="1"/>
  <c r="J4330" i="1"/>
  <c r="K4330" i="1"/>
  <c r="L4330" i="1"/>
  <c r="M4330" i="1"/>
  <c r="J4331" i="1"/>
  <c r="K4331" i="1"/>
  <c r="L4331" i="1"/>
  <c r="M4331" i="1"/>
  <c r="J4332" i="1"/>
  <c r="K4332" i="1"/>
  <c r="L4332" i="1"/>
  <c r="M4332" i="1"/>
  <c r="J4333" i="1"/>
  <c r="K4333" i="1"/>
  <c r="L4333" i="1"/>
  <c r="M4333" i="1"/>
  <c r="J4334" i="1"/>
  <c r="K4334" i="1"/>
  <c r="L4334" i="1"/>
  <c r="M4334" i="1"/>
  <c r="J4335" i="1"/>
  <c r="K4335" i="1"/>
  <c r="L4335" i="1"/>
  <c r="M4335" i="1"/>
  <c r="J4336" i="1"/>
  <c r="K4336" i="1"/>
  <c r="L4336" i="1"/>
  <c r="M4336" i="1"/>
  <c r="J4337" i="1"/>
  <c r="K4337" i="1"/>
  <c r="L4337" i="1"/>
  <c r="M4337" i="1"/>
  <c r="J4338" i="1"/>
  <c r="K4338" i="1"/>
  <c r="L4338" i="1"/>
  <c r="M4338" i="1"/>
  <c r="J4339" i="1"/>
  <c r="K4339" i="1"/>
  <c r="L4339" i="1"/>
  <c r="M4339" i="1"/>
  <c r="J4340" i="1"/>
  <c r="K4340" i="1"/>
  <c r="L4340" i="1"/>
  <c r="M4340" i="1"/>
  <c r="J4341" i="1"/>
  <c r="K4341" i="1"/>
  <c r="L4341" i="1"/>
  <c r="M4341" i="1"/>
  <c r="J4342" i="1"/>
  <c r="K4342" i="1"/>
  <c r="L4342" i="1"/>
  <c r="M4342" i="1"/>
  <c r="J4343" i="1"/>
  <c r="K4343" i="1"/>
  <c r="L4343" i="1"/>
  <c r="M4343" i="1"/>
  <c r="J4344" i="1"/>
  <c r="K4344" i="1"/>
  <c r="L4344" i="1"/>
  <c r="M4344" i="1"/>
  <c r="J4345" i="1"/>
  <c r="K4345" i="1"/>
  <c r="L4345" i="1"/>
  <c r="M4345" i="1"/>
  <c r="J4346" i="1"/>
  <c r="K4346" i="1"/>
  <c r="L4346" i="1"/>
  <c r="M4346" i="1"/>
  <c r="J4347" i="1"/>
  <c r="K4347" i="1"/>
  <c r="L4347" i="1"/>
  <c r="M4347" i="1"/>
  <c r="J4348" i="1"/>
  <c r="K4348" i="1"/>
  <c r="L4348" i="1"/>
  <c r="M4348" i="1"/>
  <c r="J4349" i="1"/>
  <c r="K4349" i="1"/>
  <c r="L4349" i="1"/>
  <c r="M4349" i="1"/>
  <c r="J4350" i="1"/>
  <c r="K4350" i="1"/>
  <c r="L4350" i="1"/>
  <c r="M4350" i="1"/>
  <c r="J4351" i="1"/>
  <c r="K4351" i="1"/>
  <c r="L4351" i="1"/>
  <c r="M4351" i="1"/>
  <c r="J4352" i="1"/>
  <c r="K4352" i="1"/>
  <c r="L4352" i="1"/>
  <c r="M4352" i="1"/>
  <c r="J4353" i="1"/>
  <c r="K4353" i="1"/>
  <c r="L4353" i="1"/>
  <c r="M4353" i="1"/>
  <c r="J4354" i="1"/>
  <c r="K4354" i="1"/>
  <c r="L4354" i="1"/>
  <c r="M4354" i="1"/>
  <c r="J4355" i="1"/>
  <c r="K4355" i="1"/>
  <c r="L4355" i="1"/>
  <c r="M4355" i="1"/>
  <c r="J4356" i="1"/>
  <c r="K4356" i="1"/>
  <c r="L4356" i="1"/>
  <c r="M4356" i="1"/>
  <c r="J4357" i="1"/>
  <c r="K4357" i="1"/>
  <c r="L4357" i="1"/>
  <c r="M4357" i="1"/>
  <c r="J4358" i="1"/>
  <c r="K4358" i="1"/>
  <c r="L4358" i="1"/>
  <c r="M4358" i="1"/>
  <c r="J4359" i="1"/>
  <c r="K4359" i="1"/>
  <c r="L4359" i="1"/>
  <c r="M4359" i="1"/>
  <c r="J4360" i="1"/>
  <c r="K4360" i="1"/>
  <c r="L4360" i="1"/>
  <c r="M4360" i="1"/>
  <c r="J4361" i="1"/>
  <c r="K4361" i="1"/>
  <c r="L4361" i="1"/>
  <c r="M4361" i="1"/>
  <c r="J4362" i="1"/>
  <c r="K4362" i="1"/>
  <c r="L4362" i="1"/>
  <c r="M4362" i="1"/>
  <c r="J4363" i="1"/>
  <c r="K4363" i="1"/>
  <c r="L4363" i="1"/>
  <c r="M4363" i="1"/>
  <c r="J4364" i="1"/>
  <c r="K4364" i="1"/>
  <c r="L4364" i="1"/>
  <c r="M4364" i="1"/>
  <c r="J4365" i="1"/>
  <c r="K4365" i="1"/>
  <c r="L4365" i="1"/>
  <c r="M4365" i="1"/>
  <c r="J4366" i="1"/>
  <c r="K4366" i="1"/>
  <c r="L4366" i="1"/>
  <c r="M4366" i="1"/>
  <c r="J4367" i="1"/>
  <c r="K4367" i="1"/>
  <c r="L4367" i="1"/>
  <c r="M4367" i="1"/>
  <c r="J4368" i="1"/>
  <c r="K4368" i="1"/>
  <c r="L4368" i="1"/>
  <c r="M4368" i="1"/>
  <c r="J4369" i="1"/>
  <c r="K4369" i="1"/>
  <c r="L4369" i="1"/>
  <c r="M4369" i="1"/>
  <c r="J4370" i="1"/>
  <c r="K4370" i="1"/>
  <c r="L4370" i="1"/>
  <c r="M4370" i="1"/>
  <c r="J4371" i="1"/>
  <c r="K4371" i="1"/>
  <c r="L4371" i="1"/>
  <c r="M4371" i="1"/>
  <c r="J4372" i="1"/>
  <c r="K4372" i="1"/>
  <c r="L4372" i="1"/>
  <c r="M4372" i="1"/>
  <c r="J4373" i="1"/>
  <c r="K4373" i="1"/>
  <c r="L4373" i="1"/>
  <c r="M4373" i="1"/>
  <c r="J4374" i="1"/>
  <c r="K4374" i="1"/>
  <c r="L4374" i="1"/>
  <c r="M4374" i="1"/>
  <c r="J4375" i="1"/>
  <c r="K4375" i="1"/>
  <c r="L4375" i="1"/>
  <c r="M4375" i="1"/>
  <c r="J4376" i="1"/>
  <c r="K4376" i="1"/>
  <c r="L4376" i="1"/>
  <c r="M4376" i="1"/>
  <c r="J4377" i="1"/>
  <c r="K4377" i="1"/>
  <c r="L4377" i="1"/>
  <c r="M4377" i="1"/>
  <c r="J4378" i="1"/>
  <c r="K4378" i="1"/>
  <c r="L4378" i="1"/>
  <c r="M4378" i="1"/>
  <c r="J4379" i="1"/>
  <c r="K4379" i="1"/>
  <c r="L4379" i="1"/>
  <c r="M4379" i="1"/>
  <c r="J4380" i="1"/>
  <c r="K4380" i="1"/>
  <c r="L4380" i="1"/>
  <c r="M4380" i="1"/>
  <c r="J4381" i="1"/>
  <c r="K4381" i="1"/>
  <c r="L4381" i="1"/>
  <c r="M4381" i="1"/>
  <c r="J4382" i="1"/>
  <c r="K4382" i="1"/>
  <c r="L4382" i="1"/>
  <c r="M4382" i="1"/>
  <c r="J4383" i="1"/>
  <c r="K4383" i="1"/>
  <c r="L4383" i="1"/>
  <c r="M4383" i="1"/>
  <c r="J4384" i="1"/>
  <c r="K4384" i="1"/>
  <c r="L4384" i="1"/>
  <c r="M4384" i="1"/>
  <c r="J4385" i="1"/>
  <c r="K4385" i="1"/>
  <c r="L4385" i="1"/>
  <c r="M4385" i="1"/>
  <c r="J4386" i="1"/>
  <c r="K4386" i="1"/>
  <c r="L4386" i="1"/>
  <c r="M4386" i="1"/>
  <c r="J4387" i="1"/>
  <c r="K4387" i="1"/>
  <c r="L4387" i="1"/>
  <c r="M4387" i="1"/>
  <c r="J4388" i="1"/>
  <c r="K4388" i="1"/>
  <c r="L4388" i="1"/>
  <c r="M4388" i="1"/>
  <c r="J4389" i="1"/>
  <c r="K4389" i="1"/>
  <c r="L4389" i="1"/>
  <c r="M4389" i="1"/>
  <c r="J4390" i="1"/>
  <c r="K4390" i="1"/>
  <c r="L4390" i="1"/>
  <c r="M4390" i="1"/>
  <c r="J4391" i="1"/>
  <c r="K4391" i="1"/>
  <c r="L4391" i="1"/>
  <c r="M4391" i="1"/>
  <c r="J4392" i="1"/>
  <c r="K4392" i="1"/>
  <c r="L4392" i="1"/>
  <c r="M4392" i="1"/>
  <c r="J4393" i="1"/>
  <c r="K4393" i="1"/>
  <c r="L4393" i="1"/>
  <c r="M4393" i="1"/>
  <c r="J4394" i="1"/>
  <c r="K4394" i="1"/>
  <c r="L4394" i="1"/>
  <c r="M4394" i="1"/>
  <c r="J4395" i="1"/>
  <c r="K4395" i="1"/>
  <c r="L4395" i="1"/>
  <c r="M4395" i="1"/>
  <c r="J4396" i="1"/>
  <c r="K4396" i="1"/>
  <c r="L4396" i="1"/>
  <c r="M4396" i="1"/>
  <c r="J4397" i="1"/>
  <c r="K4397" i="1"/>
  <c r="L4397" i="1"/>
  <c r="M4397" i="1"/>
  <c r="J4398" i="1"/>
  <c r="K4398" i="1"/>
  <c r="L4398" i="1"/>
  <c r="M4398" i="1"/>
  <c r="J4399" i="1"/>
  <c r="K4399" i="1"/>
  <c r="L4399" i="1"/>
  <c r="M4399" i="1"/>
  <c r="J4400" i="1"/>
  <c r="K4400" i="1"/>
  <c r="L4400" i="1"/>
  <c r="M4400" i="1"/>
  <c r="J4401" i="1"/>
  <c r="K4401" i="1"/>
  <c r="L4401" i="1"/>
  <c r="M4401" i="1"/>
  <c r="J4402" i="1"/>
  <c r="K4402" i="1"/>
  <c r="L4402" i="1"/>
  <c r="M4402" i="1"/>
  <c r="J4403" i="1"/>
  <c r="K4403" i="1"/>
  <c r="L4403" i="1"/>
  <c r="M4403" i="1"/>
  <c r="J4404" i="1"/>
  <c r="K4404" i="1"/>
  <c r="L4404" i="1"/>
  <c r="M4404" i="1"/>
  <c r="J4405" i="1"/>
  <c r="K4405" i="1"/>
  <c r="L4405" i="1"/>
  <c r="M4405" i="1"/>
  <c r="J4406" i="1"/>
  <c r="K4406" i="1"/>
  <c r="L4406" i="1"/>
  <c r="M4406" i="1"/>
  <c r="J4407" i="1"/>
  <c r="K4407" i="1"/>
  <c r="L4407" i="1"/>
  <c r="M4407" i="1"/>
  <c r="J4408" i="1"/>
  <c r="K4408" i="1"/>
  <c r="L4408" i="1"/>
  <c r="M4408" i="1"/>
  <c r="J4409" i="1"/>
  <c r="K4409" i="1"/>
  <c r="L4409" i="1"/>
  <c r="M4409" i="1"/>
  <c r="J4410" i="1"/>
  <c r="K4410" i="1"/>
  <c r="L4410" i="1"/>
  <c r="M4410" i="1"/>
  <c r="J4411" i="1"/>
  <c r="K4411" i="1"/>
  <c r="L4411" i="1"/>
  <c r="M4411" i="1"/>
  <c r="J4412" i="1"/>
  <c r="K4412" i="1"/>
  <c r="L4412" i="1"/>
  <c r="M4412" i="1"/>
  <c r="J4413" i="1"/>
  <c r="K4413" i="1"/>
  <c r="L4413" i="1"/>
  <c r="M4413" i="1"/>
  <c r="J4414" i="1"/>
  <c r="K4414" i="1"/>
  <c r="L4414" i="1"/>
  <c r="M4414" i="1"/>
  <c r="J4415" i="1"/>
  <c r="K4415" i="1"/>
  <c r="L4415" i="1"/>
  <c r="M4415" i="1"/>
  <c r="J4416" i="1"/>
  <c r="K4416" i="1"/>
  <c r="L4416" i="1"/>
  <c r="M4416" i="1"/>
  <c r="J4417" i="1"/>
  <c r="K4417" i="1"/>
  <c r="L4417" i="1"/>
  <c r="M4417" i="1"/>
  <c r="J4418" i="1"/>
  <c r="K4418" i="1"/>
  <c r="L4418" i="1"/>
  <c r="M4418" i="1"/>
  <c r="J4419" i="1"/>
  <c r="K4419" i="1"/>
  <c r="L4419" i="1"/>
  <c r="M4419" i="1"/>
  <c r="J4420" i="1"/>
  <c r="K4420" i="1"/>
  <c r="L4420" i="1"/>
  <c r="M4420" i="1"/>
  <c r="J4421" i="1"/>
  <c r="K4421" i="1"/>
  <c r="L4421" i="1"/>
  <c r="M4421" i="1"/>
  <c r="J4422" i="1"/>
  <c r="K4422" i="1"/>
  <c r="L4422" i="1"/>
  <c r="M4422" i="1"/>
  <c r="J4423" i="1"/>
  <c r="K4423" i="1"/>
  <c r="L4423" i="1"/>
  <c r="M4423" i="1"/>
  <c r="J4424" i="1"/>
  <c r="K4424" i="1"/>
  <c r="L4424" i="1"/>
  <c r="M4424" i="1"/>
  <c r="J4425" i="1"/>
  <c r="K4425" i="1"/>
  <c r="L4425" i="1"/>
  <c r="M4425" i="1"/>
  <c r="J4426" i="1"/>
  <c r="K4426" i="1"/>
  <c r="L4426" i="1"/>
  <c r="M4426" i="1"/>
  <c r="J4427" i="1"/>
  <c r="K4427" i="1"/>
  <c r="L4427" i="1"/>
  <c r="M4427" i="1"/>
  <c r="J4428" i="1"/>
  <c r="K4428" i="1"/>
  <c r="L4428" i="1"/>
  <c r="M4428" i="1"/>
  <c r="J4429" i="1"/>
  <c r="K4429" i="1"/>
  <c r="L4429" i="1"/>
  <c r="M4429" i="1"/>
  <c r="J4430" i="1"/>
  <c r="K4430" i="1"/>
  <c r="L4430" i="1"/>
  <c r="M4430" i="1"/>
  <c r="J4431" i="1"/>
  <c r="K4431" i="1"/>
  <c r="L4431" i="1"/>
  <c r="M4431" i="1"/>
  <c r="J4432" i="1"/>
  <c r="K4432" i="1"/>
  <c r="L4432" i="1"/>
  <c r="M4432" i="1"/>
  <c r="J4433" i="1"/>
  <c r="K4433" i="1"/>
  <c r="L4433" i="1"/>
  <c r="M4433" i="1"/>
  <c r="J4434" i="1"/>
  <c r="K4434" i="1"/>
  <c r="L4434" i="1"/>
  <c r="M4434" i="1"/>
  <c r="J4435" i="1"/>
  <c r="K4435" i="1"/>
  <c r="L4435" i="1"/>
  <c r="M4435" i="1"/>
  <c r="J4436" i="1"/>
  <c r="K4436" i="1"/>
  <c r="L4436" i="1"/>
  <c r="M4436" i="1"/>
  <c r="J4437" i="1"/>
  <c r="K4437" i="1"/>
  <c r="L4437" i="1"/>
  <c r="M4437" i="1"/>
  <c r="J4438" i="1"/>
  <c r="K4438" i="1"/>
  <c r="L4438" i="1"/>
  <c r="M4438" i="1"/>
  <c r="J4439" i="1"/>
  <c r="K4439" i="1"/>
  <c r="L4439" i="1"/>
  <c r="M4439" i="1"/>
  <c r="J4440" i="1"/>
  <c r="K4440" i="1"/>
  <c r="L4440" i="1"/>
  <c r="M4440" i="1"/>
  <c r="J4441" i="1"/>
  <c r="K4441" i="1"/>
  <c r="L4441" i="1"/>
  <c r="M4441" i="1"/>
  <c r="J4442" i="1"/>
  <c r="K4442" i="1"/>
  <c r="L4442" i="1"/>
  <c r="M4442" i="1"/>
  <c r="J4443" i="1"/>
  <c r="K4443" i="1"/>
  <c r="L4443" i="1"/>
  <c r="M4443" i="1"/>
  <c r="J4444" i="1"/>
  <c r="K4444" i="1"/>
  <c r="L4444" i="1"/>
  <c r="M4444" i="1"/>
  <c r="J4445" i="1"/>
  <c r="K4445" i="1"/>
  <c r="L4445" i="1"/>
  <c r="M4445" i="1"/>
  <c r="J4446" i="1"/>
  <c r="K4446" i="1"/>
  <c r="L4446" i="1"/>
  <c r="M4446" i="1"/>
  <c r="J4447" i="1"/>
  <c r="K4447" i="1"/>
  <c r="L4447" i="1"/>
  <c r="M4447" i="1"/>
  <c r="J4448" i="1"/>
  <c r="K4448" i="1"/>
  <c r="L4448" i="1"/>
  <c r="M4448" i="1"/>
  <c r="J4449" i="1"/>
  <c r="K4449" i="1"/>
  <c r="L4449" i="1"/>
  <c r="M4449" i="1"/>
  <c r="J4450" i="1"/>
  <c r="K4450" i="1"/>
  <c r="L4450" i="1"/>
  <c r="M4450" i="1"/>
  <c r="J4451" i="1"/>
  <c r="K4451" i="1"/>
  <c r="L4451" i="1"/>
  <c r="M4451" i="1"/>
  <c r="J4452" i="1"/>
  <c r="K4452" i="1"/>
  <c r="L4452" i="1"/>
  <c r="M4452" i="1"/>
  <c r="J4453" i="1"/>
  <c r="K4453" i="1"/>
  <c r="L4453" i="1"/>
  <c r="M4453" i="1"/>
  <c r="J4454" i="1"/>
  <c r="K4454" i="1"/>
  <c r="L4454" i="1"/>
  <c r="M4454" i="1"/>
  <c r="J4455" i="1"/>
  <c r="K4455" i="1"/>
  <c r="L4455" i="1"/>
  <c r="M4455" i="1"/>
  <c r="J4456" i="1"/>
  <c r="K4456" i="1"/>
  <c r="L4456" i="1"/>
  <c r="M4456" i="1"/>
  <c r="J4457" i="1"/>
  <c r="K4457" i="1"/>
  <c r="L4457" i="1"/>
  <c r="M4457" i="1"/>
  <c r="J4458" i="1"/>
  <c r="K4458" i="1"/>
  <c r="L4458" i="1"/>
  <c r="M4458" i="1"/>
  <c r="J4459" i="1"/>
  <c r="K4459" i="1"/>
  <c r="L4459" i="1"/>
  <c r="M4459" i="1"/>
  <c r="J4460" i="1"/>
  <c r="K4460" i="1"/>
  <c r="L4460" i="1"/>
  <c r="M4460" i="1"/>
  <c r="J4461" i="1"/>
  <c r="K4461" i="1"/>
  <c r="L4461" i="1"/>
  <c r="M4461" i="1"/>
  <c r="J4462" i="1"/>
  <c r="K4462" i="1"/>
  <c r="L4462" i="1"/>
  <c r="M4462" i="1"/>
  <c r="J4463" i="1"/>
  <c r="K4463" i="1"/>
  <c r="L4463" i="1"/>
  <c r="M4463" i="1"/>
  <c r="J4464" i="1"/>
  <c r="K4464" i="1"/>
  <c r="L4464" i="1"/>
  <c r="M4464" i="1"/>
  <c r="J4465" i="1"/>
  <c r="K4465" i="1"/>
  <c r="L4465" i="1"/>
  <c r="M4465" i="1"/>
  <c r="J4466" i="1"/>
  <c r="K4466" i="1"/>
  <c r="L4466" i="1"/>
  <c r="M4466" i="1"/>
  <c r="J4467" i="1"/>
  <c r="K4467" i="1"/>
  <c r="L4467" i="1"/>
  <c r="M4467" i="1"/>
  <c r="J4468" i="1"/>
  <c r="K4468" i="1"/>
  <c r="L4468" i="1"/>
  <c r="M4468" i="1"/>
  <c r="J4469" i="1"/>
  <c r="K4469" i="1"/>
  <c r="L4469" i="1"/>
  <c r="M4469" i="1"/>
  <c r="J4470" i="1"/>
  <c r="K4470" i="1"/>
  <c r="L4470" i="1"/>
  <c r="M4470" i="1"/>
  <c r="J4471" i="1"/>
  <c r="K4471" i="1"/>
  <c r="L4471" i="1"/>
  <c r="M4471" i="1"/>
  <c r="J4472" i="1"/>
  <c r="K4472" i="1"/>
  <c r="L4472" i="1"/>
  <c r="M4472" i="1"/>
  <c r="J4473" i="1"/>
  <c r="K4473" i="1"/>
  <c r="L4473" i="1"/>
  <c r="M4473" i="1"/>
  <c r="J4474" i="1"/>
  <c r="K4474" i="1"/>
  <c r="L4474" i="1"/>
  <c r="M4474" i="1"/>
  <c r="J4475" i="1"/>
  <c r="K4475" i="1"/>
  <c r="L4475" i="1"/>
  <c r="M4475" i="1"/>
  <c r="J4476" i="1"/>
  <c r="K4476" i="1"/>
  <c r="L4476" i="1"/>
  <c r="M4476" i="1"/>
  <c r="J4477" i="1"/>
  <c r="K4477" i="1"/>
  <c r="L4477" i="1"/>
  <c r="M4477" i="1"/>
  <c r="J4478" i="1"/>
  <c r="K4478" i="1"/>
  <c r="L4478" i="1"/>
  <c r="M4478" i="1"/>
  <c r="J4479" i="1"/>
  <c r="K4479" i="1"/>
  <c r="L4479" i="1"/>
  <c r="M4479" i="1"/>
  <c r="J4480" i="1"/>
  <c r="K4480" i="1"/>
  <c r="L4480" i="1"/>
  <c r="M4480" i="1"/>
  <c r="J4481" i="1"/>
  <c r="K4481" i="1"/>
  <c r="L4481" i="1"/>
  <c r="M4481" i="1"/>
  <c r="J4482" i="1"/>
  <c r="K4482" i="1"/>
  <c r="L4482" i="1"/>
  <c r="M4482" i="1"/>
  <c r="J4483" i="1"/>
  <c r="K4483" i="1"/>
  <c r="L4483" i="1"/>
  <c r="M4483" i="1"/>
  <c r="J4484" i="1"/>
  <c r="K4484" i="1"/>
  <c r="L4484" i="1"/>
  <c r="M4484" i="1"/>
  <c r="J4485" i="1"/>
  <c r="K4485" i="1"/>
  <c r="L4485" i="1"/>
  <c r="M4485" i="1"/>
  <c r="J4486" i="1"/>
  <c r="K4486" i="1"/>
  <c r="L4486" i="1"/>
  <c r="M4486" i="1"/>
  <c r="J4487" i="1"/>
  <c r="K4487" i="1"/>
  <c r="L4487" i="1"/>
  <c r="M4487" i="1"/>
  <c r="J4488" i="1"/>
  <c r="K4488" i="1"/>
  <c r="L4488" i="1"/>
  <c r="M4488" i="1"/>
  <c r="J4489" i="1"/>
  <c r="K4489" i="1"/>
  <c r="L4489" i="1"/>
  <c r="M4489" i="1"/>
  <c r="J4490" i="1"/>
  <c r="K4490" i="1"/>
  <c r="L4490" i="1"/>
  <c r="M4490" i="1"/>
  <c r="J4491" i="1"/>
  <c r="K4491" i="1"/>
  <c r="L4491" i="1"/>
  <c r="M4491" i="1"/>
  <c r="J4492" i="1"/>
  <c r="K4492" i="1"/>
  <c r="L4492" i="1"/>
  <c r="M4492" i="1"/>
  <c r="J4493" i="1"/>
  <c r="K4493" i="1"/>
  <c r="L4493" i="1"/>
  <c r="M4493" i="1"/>
  <c r="J4494" i="1"/>
  <c r="K4494" i="1"/>
  <c r="L4494" i="1"/>
  <c r="M4494" i="1"/>
  <c r="J4495" i="1"/>
  <c r="K4495" i="1"/>
  <c r="L4495" i="1"/>
  <c r="M4495" i="1"/>
  <c r="J4496" i="1"/>
  <c r="K4496" i="1"/>
  <c r="L4496" i="1"/>
  <c r="M4496" i="1"/>
  <c r="J4497" i="1"/>
  <c r="K4497" i="1"/>
  <c r="L4497" i="1"/>
  <c r="M4497" i="1"/>
  <c r="J4498" i="1"/>
  <c r="K4498" i="1"/>
  <c r="L4498" i="1"/>
  <c r="M4498" i="1"/>
  <c r="J4499" i="1"/>
  <c r="K4499" i="1"/>
  <c r="L4499" i="1"/>
  <c r="M4499" i="1"/>
  <c r="J4500" i="1"/>
  <c r="K4500" i="1"/>
  <c r="L4500" i="1"/>
  <c r="M4500" i="1"/>
  <c r="J4501" i="1"/>
  <c r="K4501" i="1"/>
  <c r="L4501" i="1"/>
  <c r="M4501" i="1"/>
  <c r="J4502" i="1"/>
  <c r="K4502" i="1"/>
  <c r="L4502" i="1"/>
  <c r="M4502" i="1"/>
  <c r="J4503" i="1"/>
  <c r="K4503" i="1"/>
  <c r="L4503" i="1"/>
  <c r="M4503" i="1"/>
  <c r="J4504" i="1"/>
  <c r="K4504" i="1"/>
  <c r="L4504" i="1"/>
  <c r="M4504" i="1"/>
  <c r="J4505" i="1"/>
  <c r="K4505" i="1"/>
  <c r="L4505" i="1"/>
  <c r="M4505" i="1"/>
  <c r="J4506" i="1"/>
  <c r="K4506" i="1"/>
  <c r="L4506" i="1"/>
  <c r="M4506" i="1"/>
  <c r="J4507" i="1"/>
  <c r="K4507" i="1"/>
  <c r="L4507" i="1"/>
  <c r="M4507" i="1"/>
  <c r="J4508" i="1"/>
  <c r="K4508" i="1"/>
  <c r="L4508" i="1"/>
  <c r="M4508" i="1"/>
  <c r="J4509" i="1"/>
  <c r="K4509" i="1"/>
  <c r="L4509" i="1"/>
  <c r="M4509" i="1"/>
  <c r="J4510" i="1"/>
  <c r="K4510" i="1"/>
  <c r="L4510" i="1"/>
  <c r="M4510" i="1"/>
  <c r="J4511" i="1"/>
  <c r="K4511" i="1"/>
  <c r="L4511" i="1"/>
  <c r="M4511" i="1"/>
  <c r="J4512" i="1"/>
  <c r="K4512" i="1"/>
  <c r="L4512" i="1"/>
  <c r="M4512" i="1"/>
  <c r="J4513" i="1"/>
  <c r="K4513" i="1"/>
  <c r="L4513" i="1"/>
  <c r="M4513" i="1"/>
  <c r="J4514" i="1"/>
  <c r="K4514" i="1"/>
  <c r="L4514" i="1"/>
  <c r="M4514" i="1"/>
  <c r="J4515" i="1"/>
  <c r="K4515" i="1"/>
  <c r="L4515" i="1"/>
  <c r="M4515" i="1"/>
  <c r="J4516" i="1"/>
  <c r="K4516" i="1"/>
  <c r="L4516" i="1"/>
  <c r="M4516" i="1"/>
  <c r="J4517" i="1"/>
  <c r="K4517" i="1"/>
  <c r="L4517" i="1"/>
  <c r="M4517" i="1"/>
  <c r="J4518" i="1"/>
  <c r="K4518" i="1"/>
  <c r="L4518" i="1"/>
  <c r="M4518" i="1"/>
  <c r="J4519" i="1"/>
  <c r="K4519" i="1"/>
  <c r="L4519" i="1"/>
  <c r="M4519" i="1"/>
  <c r="J4520" i="1"/>
  <c r="K4520" i="1"/>
  <c r="L4520" i="1"/>
  <c r="M4520" i="1"/>
  <c r="J4521" i="1"/>
  <c r="K4521" i="1"/>
  <c r="L4521" i="1"/>
  <c r="M4521" i="1"/>
  <c r="J4522" i="1"/>
  <c r="K4522" i="1"/>
  <c r="L4522" i="1"/>
  <c r="M4522" i="1"/>
  <c r="J4523" i="1"/>
  <c r="K4523" i="1"/>
  <c r="L4523" i="1"/>
  <c r="M4523" i="1"/>
  <c r="J4524" i="1"/>
  <c r="K4524" i="1"/>
  <c r="L4524" i="1"/>
  <c r="M4524" i="1"/>
  <c r="J4525" i="1"/>
  <c r="K4525" i="1"/>
  <c r="L4525" i="1"/>
  <c r="M4525" i="1"/>
  <c r="J4526" i="1"/>
  <c r="K4526" i="1"/>
  <c r="L4526" i="1"/>
  <c r="M4526" i="1"/>
  <c r="J4527" i="1"/>
  <c r="K4527" i="1"/>
  <c r="L4527" i="1"/>
  <c r="M4527" i="1"/>
  <c r="J4528" i="1"/>
  <c r="K4528" i="1"/>
  <c r="L4528" i="1"/>
  <c r="M4528" i="1"/>
  <c r="J4529" i="1"/>
  <c r="K4529" i="1"/>
  <c r="L4529" i="1"/>
  <c r="M4529" i="1"/>
  <c r="J4530" i="1"/>
  <c r="K4530" i="1"/>
  <c r="L4530" i="1"/>
  <c r="M4530" i="1"/>
  <c r="J4531" i="1"/>
  <c r="K4531" i="1"/>
  <c r="L4531" i="1"/>
  <c r="M4531" i="1"/>
  <c r="J4532" i="1"/>
  <c r="K4532" i="1"/>
  <c r="L4532" i="1"/>
  <c r="M4532" i="1"/>
  <c r="J4533" i="1"/>
  <c r="K4533" i="1"/>
  <c r="L4533" i="1"/>
  <c r="M4533" i="1"/>
  <c r="J4534" i="1"/>
  <c r="K4534" i="1"/>
  <c r="L4534" i="1"/>
  <c r="M4534" i="1"/>
  <c r="J4535" i="1"/>
  <c r="K4535" i="1"/>
  <c r="L4535" i="1"/>
  <c r="M4535" i="1"/>
  <c r="J4536" i="1"/>
  <c r="K4536" i="1"/>
  <c r="L4536" i="1"/>
  <c r="M4536" i="1"/>
  <c r="J4537" i="1"/>
  <c r="K4537" i="1"/>
  <c r="L4537" i="1"/>
  <c r="M4537" i="1"/>
  <c r="J4538" i="1"/>
  <c r="K4538" i="1"/>
  <c r="L4538" i="1"/>
  <c r="M4538" i="1"/>
  <c r="J4539" i="1"/>
  <c r="K4539" i="1"/>
  <c r="L4539" i="1"/>
  <c r="M4539" i="1"/>
  <c r="J4540" i="1"/>
  <c r="K4540" i="1"/>
  <c r="L4540" i="1"/>
  <c r="M4540" i="1"/>
  <c r="J4541" i="1"/>
  <c r="K4541" i="1"/>
  <c r="L4541" i="1"/>
  <c r="M4541" i="1"/>
  <c r="J4542" i="1"/>
  <c r="K4542" i="1"/>
  <c r="L4542" i="1"/>
  <c r="M4542" i="1"/>
  <c r="J4543" i="1"/>
  <c r="K4543" i="1"/>
  <c r="L4543" i="1"/>
  <c r="M4543" i="1"/>
  <c r="J4544" i="1"/>
  <c r="K4544" i="1"/>
  <c r="L4544" i="1"/>
  <c r="M4544" i="1"/>
  <c r="J4545" i="1"/>
  <c r="K4545" i="1"/>
  <c r="L4545" i="1"/>
  <c r="M4545" i="1"/>
  <c r="J4546" i="1"/>
  <c r="K4546" i="1"/>
  <c r="L4546" i="1"/>
  <c r="M4546" i="1"/>
  <c r="J4547" i="1"/>
  <c r="K4547" i="1"/>
  <c r="L4547" i="1"/>
  <c r="M4547" i="1"/>
  <c r="J4548" i="1"/>
  <c r="K4548" i="1"/>
  <c r="L4548" i="1"/>
  <c r="M4548" i="1"/>
  <c r="J4549" i="1"/>
  <c r="K4549" i="1"/>
  <c r="L4549" i="1"/>
  <c r="M4549" i="1"/>
  <c r="J4550" i="1"/>
  <c r="K4550" i="1"/>
  <c r="L4550" i="1"/>
  <c r="M4550" i="1"/>
  <c r="J4551" i="1"/>
  <c r="K4551" i="1"/>
  <c r="L4551" i="1"/>
  <c r="M4551" i="1"/>
  <c r="J4552" i="1"/>
  <c r="K4552" i="1"/>
  <c r="L4552" i="1"/>
  <c r="M4552" i="1"/>
  <c r="J4553" i="1"/>
  <c r="K4553" i="1"/>
  <c r="L4553" i="1"/>
  <c r="M4553" i="1"/>
  <c r="J4554" i="1"/>
  <c r="K4554" i="1"/>
  <c r="L4554" i="1"/>
  <c r="M4554" i="1"/>
  <c r="J4555" i="1"/>
  <c r="K4555" i="1"/>
  <c r="L4555" i="1"/>
  <c r="M4555" i="1"/>
  <c r="J4556" i="1"/>
  <c r="K4556" i="1"/>
  <c r="L4556" i="1"/>
  <c r="M4556" i="1"/>
  <c r="J4557" i="1"/>
  <c r="K4557" i="1"/>
  <c r="L4557" i="1"/>
  <c r="M4557" i="1"/>
  <c r="J4558" i="1"/>
  <c r="K4558" i="1"/>
  <c r="L4558" i="1"/>
  <c r="M4558" i="1"/>
  <c r="J4559" i="1"/>
  <c r="K4559" i="1"/>
  <c r="L4559" i="1"/>
  <c r="M4559" i="1"/>
  <c r="J4560" i="1"/>
  <c r="K4560" i="1"/>
  <c r="L4560" i="1"/>
  <c r="M4560" i="1"/>
  <c r="J4561" i="1"/>
  <c r="K4561" i="1"/>
  <c r="L4561" i="1"/>
  <c r="M4561" i="1"/>
  <c r="J4562" i="1"/>
  <c r="K4562" i="1"/>
  <c r="L4562" i="1"/>
  <c r="M4562" i="1"/>
  <c r="J4563" i="1"/>
  <c r="K4563" i="1"/>
  <c r="L4563" i="1"/>
  <c r="M4563" i="1"/>
  <c r="J4564" i="1"/>
  <c r="K4564" i="1"/>
  <c r="L4564" i="1"/>
  <c r="M4564" i="1"/>
  <c r="J4565" i="1"/>
  <c r="K4565" i="1"/>
  <c r="L4565" i="1"/>
  <c r="M4565" i="1"/>
  <c r="J4566" i="1"/>
  <c r="K4566" i="1"/>
  <c r="L4566" i="1"/>
  <c r="M4566" i="1"/>
  <c r="J4567" i="1"/>
  <c r="K4567" i="1"/>
  <c r="L4567" i="1"/>
  <c r="M4567" i="1"/>
  <c r="J4568" i="1"/>
  <c r="K4568" i="1"/>
  <c r="L4568" i="1"/>
  <c r="M4568" i="1"/>
  <c r="J4569" i="1"/>
  <c r="K4569" i="1"/>
  <c r="L4569" i="1"/>
  <c r="M4569" i="1"/>
  <c r="J4570" i="1"/>
  <c r="K4570" i="1"/>
  <c r="L4570" i="1"/>
  <c r="M4570" i="1"/>
  <c r="J4571" i="1"/>
  <c r="K4571" i="1"/>
  <c r="L4571" i="1"/>
  <c r="M4571" i="1"/>
  <c r="J4572" i="1"/>
  <c r="K4572" i="1"/>
  <c r="L4572" i="1"/>
  <c r="M4572" i="1"/>
  <c r="J4573" i="1"/>
  <c r="K4573" i="1"/>
  <c r="L4573" i="1"/>
  <c r="M4573" i="1"/>
  <c r="J4574" i="1"/>
  <c r="K4574" i="1"/>
  <c r="L4574" i="1"/>
  <c r="M4574" i="1"/>
  <c r="J4575" i="1"/>
  <c r="K4575" i="1"/>
  <c r="L4575" i="1"/>
  <c r="M4575" i="1"/>
  <c r="J4576" i="1"/>
  <c r="K4576" i="1"/>
  <c r="L4576" i="1"/>
  <c r="M4576" i="1"/>
  <c r="J4577" i="1"/>
  <c r="K4577" i="1"/>
  <c r="L4577" i="1"/>
  <c r="M4577" i="1"/>
  <c r="J4578" i="1"/>
  <c r="K4578" i="1"/>
  <c r="L4578" i="1"/>
  <c r="M4578" i="1"/>
  <c r="J4579" i="1"/>
  <c r="K4579" i="1"/>
  <c r="L4579" i="1"/>
  <c r="M4579" i="1"/>
  <c r="J4580" i="1"/>
  <c r="K4580" i="1"/>
  <c r="L4580" i="1"/>
  <c r="M4580" i="1"/>
  <c r="J4581" i="1"/>
  <c r="K4581" i="1"/>
  <c r="L4581" i="1"/>
  <c r="M4581" i="1"/>
  <c r="J4582" i="1"/>
  <c r="K4582" i="1"/>
  <c r="L4582" i="1"/>
  <c r="M4582" i="1"/>
  <c r="J4583" i="1"/>
  <c r="K4583" i="1"/>
  <c r="L4583" i="1"/>
  <c r="M4583" i="1"/>
  <c r="J4584" i="1"/>
  <c r="K4584" i="1"/>
  <c r="L4584" i="1"/>
  <c r="M4584" i="1"/>
  <c r="J4585" i="1"/>
  <c r="K4585" i="1"/>
  <c r="L4585" i="1"/>
  <c r="M4585" i="1"/>
  <c r="J4586" i="1"/>
  <c r="K4586" i="1"/>
  <c r="L4586" i="1"/>
  <c r="M4586" i="1"/>
  <c r="J4587" i="1"/>
  <c r="K4587" i="1"/>
  <c r="L4587" i="1"/>
  <c r="M4587" i="1"/>
  <c r="J4588" i="1"/>
  <c r="K4588" i="1"/>
  <c r="L4588" i="1"/>
  <c r="M4588" i="1"/>
  <c r="J4589" i="1"/>
  <c r="K4589" i="1"/>
  <c r="L4589" i="1"/>
  <c r="M4589" i="1"/>
  <c r="J4590" i="1"/>
  <c r="K4590" i="1"/>
  <c r="L4590" i="1"/>
  <c r="M4590" i="1"/>
  <c r="J4591" i="1"/>
  <c r="K4591" i="1"/>
  <c r="L4591" i="1"/>
  <c r="M4591" i="1"/>
  <c r="J4592" i="1"/>
  <c r="K4592" i="1"/>
  <c r="L4592" i="1"/>
  <c r="M4592" i="1"/>
  <c r="J4593" i="1"/>
  <c r="K4593" i="1"/>
  <c r="L4593" i="1"/>
  <c r="M4593" i="1"/>
  <c r="J4594" i="1"/>
  <c r="K4594" i="1"/>
  <c r="L4594" i="1"/>
  <c r="M4594" i="1"/>
  <c r="J4595" i="1"/>
  <c r="K4595" i="1"/>
  <c r="L4595" i="1"/>
  <c r="M4595" i="1"/>
  <c r="J4596" i="1"/>
  <c r="K4596" i="1"/>
  <c r="L4596" i="1"/>
  <c r="M4596" i="1"/>
  <c r="J4597" i="1"/>
  <c r="K4597" i="1"/>
  <c r="L4597" i="1"/>
  <c r="M4597" i="1"/>
  <c r="J4598" i="1"/>
  <c r="K4598" i="1"/>
  <c r="L4598" i="1"/>
  <c r="M4598" i="1"/>
  <c r="J4599" i="1"/>
  <c r="K4599" i="1"/>
  <c r="L4599" i="1"/>
  <c r="M4599" i="1"/>
  <c r="J4600" i="1"/>
  <c r="K4600" i="1"/>
  <c r="L4600" i="1"/>
  <c r="M4600" i="1"/>
  <c r="J4601" i="1"/>
  <c r="K4601" i="1"/>
  <c r="L4601" i="1"/>
  <c r="M4601" i="1"/>
  <c r="J4602" i="1"/>
  <c r="K4602" i="1"/>
  <c r="L4602" i="1"/>
  <c r="M4602" i="1"/>
  <c r="J4603" i="1"/>
  <c r="K4603" i="1"/>
  <c r="L4603" i="1"/>
  <c r="M4603" i="1"/>
  <c r="J4604" i="1"/>
  <c r="K4604" i="1"/>
  <c r="L4604" i="1"/>
  <c r="M4604" i="1"/>
  <c r="J4605" i="1"/>
  <c r="K4605" i="1"/>
  <c r="L4605" i="1"/>
  <c r="M4605" i="1"/>
  <c r="J4606" i="1"/>
  <c r="K4606" i="1"/>
  <c r="L4606" i="1"/>
  <c r="M4606" i="1"/>
  <c r="J4607" i="1"/>
  <c r="K4607" i="1"/>
  <c r="L4607" i="1"/>
  <c r="M4607" i="1"/>
  <c r="J4608" i="1"/>
  <c r="K4608" i="1"/>
  <c r="L4608" i="1"/>
  <c r="M4608" i="1"/>
  <c r="J4609" i="1"/>
  <c r="K4609" i="1"/>
  <c r="L4609" i="1"/>
  <c r="M4609" i="1"/>
  <c r="J4610" i="1"/>
  <c r="K4610" i="1"/>
  <c r="L4610" i="1"/>
  <c r="M4610" i="1"/>
  <c r="J4611" i="1"/>
  <c r="K4611" i="1"/>
  <c r="L4611" i="1"/>
  <c r="M4611" i="1"/>
  <c r="J4612" i="1"/>
  <c r="K4612" i="1"/>
  <c r="L4612" i="1"/>
  <c r="M4612" i="1"/>
  <c r="J4613" i="1"/>
  <c r="K4613" i="1"/>
  <c r="L4613" i="1"/>
  <c r="M4613" i="1"/>
  <c r="J4614" i="1"/>
  <c r="K4614" i="1"/>
  <c r="L4614" i="1"/>
  <c r="M4614" i="1"/>
  <c r="J4615" i="1"/>
  <c r="K4615" i="1"/>
  <c r="L4615" i="1"/>
  <c r="M4615" i="1"/>
  <c r="J4616" i="1"/>
  <c r="K4616" i="1"/>
  <c r="L4616" i="1"/>
  <c r="M4616" i="1"/>
  <c r="J4617" i="1"/>
  <c r="K4617" i="1"/>
  <c r="L4617" i="1"/>
  <c r="M4617" i="1"/>
  <c r="J4618" i="1"/>
  <c r="K4618" i="1"/>
  <c r="L4618" i="1"/>
  <c r="M4618" i="1"/>
  <c r="J4619" i="1"/>
  <c r="K4619" i="1"/>
  <c r="L4619" i="1"/>
  <c r="M4619" i="1"/>
  <c r="J4620" i="1"/>
  <c r="K4620" i="1"/>
  <c r="L4620" i="1"/>
  <c r="M4620" i="1"/>
  <c r="J4621" i="1"/>
  <c r="K4621" i="1"/>
  <c r="L4621" i="1"/>
  <c r="M4621" i="1"/>
  <c r="J4622" i="1"/>
  <c r="K4622" i="1"/>
  <c r="L4622" i="1"/>
  <c r="M4622" i="1"/>
  <c r="J4623" i="1"/>
  <c r="K4623" i="1"/>
  <c r="L4623" i="1"/>
  <c r="M4623" i="1"/>
  <c r="J4624" i="1"/>
  <c r="K4624" i="1"/>
  <c r="L4624" i="1"/>
  <c r="M4624" i="1"/>
  <c r="J4625" i="1"/>
  <c r="K4625" i="1"/>
  <c r="L4625" i="1"/>
  <c r="M4625" i="1"/>
  <c r="J4626" i="1"/>
  <c r="K4626" i="1"/>
  <c r="L4626" i="1"/>
  <c r="M4626" i="1"/>
  <c r="J4627" i="1"/>
  <c r="K4627" i="1"/>
  <c r="L4627" i="1"/>
  <c r="M4627" i="1"/>
  <c r="J4628" i="1"/>
  <c r="K4628" i="1"/>
  <c r="L4628" i="1"/>
  <c r="M4628" i="1"/>
  <c r="J4629" i="1"/>
  <c r="K4629" i="1"/>
  <c r="L4629" i="1"/>
  <c r="M4629" i="1"/>
  <c r="J4630" i="1"/>
  <c r="K4630" i="1"/>
  <c r="L4630" i="1"/>
  <c r="M4630" i="1"/>
  <c r="J4631" i="1"/>
  <c r="K4631" i="1"/>
  <c r="L4631" i="1"/>
  <c r="M4631" i="1"/>
  <c r="J4632" i="1"/>
  <c r="K4632" i="1"/>
  <c r="L4632" i="1"/>
  <c r="M4632" i="1"/>
  <c r="J4633" i="1"/>
  <c r="K4633" i="1"/>
  <c r="L4633" i="1"/>
  <c r="M4633" i="1"/>
  <c r="J4634" i="1"/>
  <c r="K4634" i="1"/>
  <c r="L4634" i="1"/>
  <c r="M4634" i="1"/>
  <c r="J4635" i="1"/>
  <c r="K4635" i="1"/>
  <c r="L4635" i="1"/>
  <c r="M4635" i="1"/>
  <c r="J4636" i="1"/>
  <c r="K4636" i="1"/>
  <c r="L4636" i="1"/>
  <c r="M4636" i="1"/>
  <c r="J4637" i="1"/>
  <c r="K4637" i="1"/>
  <c r="L4637" i="1"/>
  <c r="M4637" i="1"/>
  <c r="J4638" i="1"/>
  <c r="K4638" i="1"/>
  <c r="L4638" i="1"/>
  <c r="M4638" i="1"/>
  <c r="J4639" i="1"/>
  <c r="K4639" i="1"/>
  <c r="L4639" i="1"/>
  <c r="M4639" i="1"/>
  <c r="J4640" i="1"/>
  <c r="K4640" i="1"/>
  <c r="L4640" i="1"/>
  <c r="M4640" i="1"/>
  <c r="J4641" i="1"/>
  <c r="K4641" i="1"/>
  <c r="L4641" i="1"/>
  <c r="M4641" i="1"/>
  <c r="J4642" i="1"/>
  <c r="K4642" i="1"/>
  <c r="L4642" i="1"/>
  <c r="M4642" i="1"/>
  <c r="J4643" i="1"/>
  <c r="K4643" i="1"/>
  <c r="L4643" i="1"/>
  <c r="M4643" i="1"/>
  <c r="J4644" i="1"/>
  <c r="K4644" i="1"/>
  <c r="L4644" i="1"/>
  <c r="M4644" i="1"/>
  <c r="J4645" i="1"/>
  <c r="K4645" i="1"/>
  <c r="L4645" i="1"/>
  <c r="M4645" i="1"/>
  <c r="J4646" i="1"/>
  <c r="K4646" i="1"/>
  <c r="L4646" i="1"/>
  <c r="M4646" i="1"/>
  <c r="J4647" i="1"/>
  <c r="K4647" i="1"/>
  <c r="L4647" i="1"/>
  <c r="M4647" i="1"/>
  <c r="J4648" i="1"/>
  <c r="K4648" i="1"/>
  <c r="L4648" i="1"/>
  <c r="M4648" i="1"/>
  <c r="J4649" i="1"/>
  <c r="K4649" i="1"/>
  <c r="L4649" i="1"/>
  <c r="M4649" i="1"/>
  <c r="J4650" i="1"/>
  <c r="K4650" i="1"/>
  <c r="L4650" i="1"/>
  <c r="M4650" i="1"/>
  <c r="J4651" i="1"/>
  <c r="K4651" i="1"/>
  <c r="L4651" i="1"/>
  <c r="M4651" i="1"/>
  <c r="J4652" i="1"/>
  <c r="K4652" i="1"/>
  <c r="L4652" i="1"/>
  <c r="M4652" i="1"/>
  <c r="J4653" i="1"/>
  <c r="K4653" i="1"/>
  <c r="L4653" i="1"/>
  <c r="M4653" i="1"/>
  <c r="J4654" i="1"/>
  <c r="K4654" i="1"/>
  <c r="L4654" i="1"/>
  <c r="M4654" i="1"/>
  <c r="J4655" i="1"/>
  <c r="K4655" i="1"/>
  <c r="L4655" i="1"/>
  <c r="M4655" i="1"/>
  <c r="J4656" i="1"/>
  <c r="K4656" i="1"/>
  <c r="L4656" i="1"/>
  <c r="M4656" i="1"/>
  <c r="J4657" i="1"/>
  <c r="K4657" i="1"/>
  <c r="L4657" i="1"/>
  <c r="M4657" i="1"/>
  <c r="J4658" i="1"/>
  <c r="K4658" i="1"/>
  <c r="L4658" i="1"/>
  <c r="M4658" i="1"/>
  <c r="J4659" i="1"/>
  <c r="K4659" i="1"/>
  <c r="L4659" i="1"/>
  <c r="M4659" i="1"/>
  <c r="J4660" i="1"/>
  <c r="K4660" i="1"/>
  <c r="L4660" i="1"/>
  <c r="M4660" i="1"/>
  <c r="J4661" i="1"/>
  <c r="K4661" i="1"/>
  <c r="L4661" i="1"/>
  <c r="M4661" i="1"/>
  <c r="J4662" i="1"/>
  <c r="K4662" i="1"/>
  <c r="L4662" i="1"/>
  <c r="M4662" i="1"/>
  <c r="J4663" i="1"/>
  <c r="K4663" i="1"/>
  <c r="L4663" i="1"/>
  <c r="M4663" i="1"/>
  <c r="J4664" i="1"/>
  <c r="K4664" i="1"/>
  <c r="L4664" i="1"/>
  <c r="M4664" i="1"/>
  <c r="J4665" i="1"/>
  <c r="K4665" i="1"/>
  <c r="L4665" i="1"/>
  <c r="M4665" i="1"/>
  <c r="J4666" i="1"/>
  <c r="K4666" i="1"/>
  <c r="L4666" i="1"/>
  <c r="M4666" i="1"/>
  <c r="J4667" i="1"/>
  <c r="K4667" i="1"/>
  <c r="L4667" i="1"/>
  <c r="M4667" i="1"/>
  <c r="J4668" i="1"/>
  <c r="K4668" i="1"/>
  <c r="L4668" i="1"/>
  <c r="M4668" i="1"/>
  <c r="J4669" i="1"/>
  <c r="K4669" i="1"/>
  <c r="L4669" i="1"/>
  <c r="M4669" i="1"/>
  <c r="J4670" i="1"/>
  <c r="K4670" i="1"/>
  <c r="L4670" i="1"/>
  <c r="M4670" i="1"/>
  <c r="J4671" i="1"/>
  <c r="K4671" i="1"/>
  <c r="L4671" i="1"/>
  <c r="M4671" i="1"/>
  <c r="J4672" i="1"/>
  <c r="K4672" i="1"/>
  <c r="L4672" i="1"/>
  <c r="M4672" i="1"/>
  <c r="J4673" i="1"/>
  <c r="K4673" i="1"/>
  <c r="L4673" i="1"/>
  <c r="M4673" i="1"/>
  <c r="J4674" i="1"/>
  <c r="K4674" i="1"/>
  <c r="L4674" i="1"/>
  <c r="M4674" i="1"/>
  <c r="J4675" i="1"/>
  <c r="K4675" i="1"/>
  <c r="L4675" i="1"/>
  <c r="M4675" i="1"/>
  <c r="J4676" i="1"/>
  <c r="K4676" i="1"/>
  <c r="L4676" i="1"/>
  <c r="M4676" i="1"/>
  <c r="J4677" i="1"/>
  <c r="K4677" i="1"/>
  <c r="L4677" i="1"/>
  <c r="M4677" i="1"/>
  <c r="J4678" i="1"/>
  <c r="K4678" i="1"/>
  <c r="L4678" i="1"/>
  <c r="M4678" i="1"/>
  <c r="J4679" i="1"/>
  <c r="K4679" i="1"/>
  <c r="L4679" i="1"/>
  <c r="M4679" i="1"/>
  <c r="J4680" i="1"/>
  <c r="K4680" i="1"/>
  <c r="L4680" i="1"/>
  <c r="M4680" i="1"/>
  <c r="J4681" i="1"/>
  <c r="K4681" i="1"/>
  <c r="L4681" i="1"/>
  <c r="M4681" i="1"/>
  <c r="J4682" i="1"/>
  <c r="K4682" i="1"/>
  <c r="L4682" i="1"/>
  <c r="M4682" i="1"/>
  <c r="J4683" i="1"/>
  <c r="K4683" i="1"/>
  <c r="L4683" i="1"/>
  <c r="M4683" i="1"/>
  <c r="J4684" i="1"/>
  <c r="K4684" i="1"/>
  <c r="L4684" i="1"/>
  <c r="M4684" i="1"/>
  <c r="J4685" i="1"/>
  <c r="K4685" i="1"/>
  <c r="L4685" i="1"/>
  <c r="M4685" i="1"/>
  <c r="J4686" i="1"/>
  <c r="K4686" i="1"/>
  <c r="L4686" i="1"/>
  <c r="M4686" i="1"/>
  <c r="J4687" i="1"/>
  <c r="K4687" i="1"/>
  <c r="L4687" i="1"/>
  <c r="M4687" i="1"/>
  <c r="J4688" i="1"/>
  <c r="K4688" i="1"/>
  <c r="L4688" i="1"/>
  <c r="M4688" i="1"/>
  <c r="J4689" i="1"/>
  <c r="K4689" i="1"/>
  <c r="L4689" i="1"/>
  <c r="M4689" i="1"/>
  <c r="J4690" i="1"/>
  <c r="K4690" i="1"/>
  <c r="L4690" i="1"/>
  <c r="M4690" i="1"/>
  <c r="J4691" i="1"/>
  <c r="K4691" i="1"/>
  <c r="L4691" i="1"/>
  <c r="M4691" i="1"/>
  <c r="J4692" i="1"/>
  <c r="K4692" i="1"/>
  <c r="L4692" i="1"/>
  <c r="M4692" i="1"/>
  <c r="J4693" i="1"/>
  <c r="K4693" i="1"/>
  <c r="L4693" i="1"/>
  <c r="M4693" i="1"/>
  <c r="J4694" i="1"/>
  <c r="K4694" i="1"/>
  <c r="L4694" i="1"/>
  <c r="M4694" i="1"/>
  <c r="J4695" i="1"/>
  <c r="K4695" i="1"/>
  <c r="L4695" i="1"/>
  <c r="M4695" i="1"/>
  <c r="J4696" i="1"/>
  <c r="K4696" i="1"/>
  <c r="L4696" i="1"/>
  <c r="M4696" i="1"/>
  <c r="J4697" i="1"/>
  <c r="K4697" i="1"/>
  <c r="L4697" i="1"/>
  <c r="M4697" i="1"/>
  <c r="J4698" i="1"/>
  <c r="K4698" i="1"/>
  <c r="L4698" i="1"/>
  <c r="M4698" i="1"/>
  <c r="J4699" i="1"/>
  <c r="K4699" i="1"/>
  <c r="L4699" i="1"/>
  <c r="M4699" i="1"/>
  <c r="J4700" i="1"/>
  <c r="K4700" i="1"/>
  <c r="L4700" i="1"/>
  <c r="M4700" i="1"/>
  <c r="J4701" i="1"/>
  <c r="K4701" i="1"/>
  <c r="L4701" i="1"/>
  <c r="M4701" i="1"/>
  <c r="J4702" i="1"/>
  <c r="K4702" i="1"/>
  <c r="L4702" i="1"/>
  <c r="M4702" i="1"/>
  <c r="J4703" i="1"/>
  <c r="K4703" i="1"/>
  <c r="L4703" i="1"/>
  <c r="M4703" i="1"/>
  <c r="J4704" i="1"/>
  <c r="K4704" i="1"/>
  <c r="L4704" i="1"/>
  <c r="M4704" i="1"/>
  <c r="J4705" i="1"/>
  <c r="K4705" i="1"/>
  <c r="L4705" i="1"/>
  <c r="M4705" i="1"/>
  <c r="J4706" i="1"/>
  <c r="K4706" i="1"/>
  <c r="L4706" i="1"/>
  <c r="M4706" i="1"/>
  <c r="J4707" i="1"/>
  <c r="K4707" i="1"/>
  <c r="L4707" i="1"/>
  <c r="M4707" i="1"/>
  <c r="J4708" i="1"/>
  <c r="K4708" i="1"/>
  <c r="L4708" i="1"/>
  <c r="M4708" i="1"/>
  <c r="J4709" i="1"/>
  <c r="K4709" i="1"/>
  <c r="L4709" i="1"/>
  <c r="M4709" i="1"/>
  <c r="J4710" i="1"/>
  <c r="K4710" i="1"/>
  <c r="L4710" i="1"/>
  <c r="M4710" i="1"/>
  <c r="J4711" i="1"/>
  <c r="K4711" i="1"/>
  <c r="L4711" i="1"/>
  <c r="M4711" i="1"/>
  <c r="J4712" i="1"/>
  <c r="K4712" i="1"/>
  <c r="L4712" i="1"/>
  <c r="M4712" i="1"/>
  <c r="J4713" i="1"/>
  <c r="K4713" i="1"/>
  <c r="L4713" i="1"/>
  <c r="M4713" i="1"/>
  <c r="Z4513" i="1" l="1"/>
  <c r="Z4702" i="1"/>
  <c r="Z4679" i="1"/>
  <c r="Z4659" i="1"/>
  <c r="Z4617" i="1"/>
  <c r="Z4603" i="1"/>
  <c r="Z4547" i="1"/>
  <c r="Z4519" i="1"/>
  <c r="Z4497" i="1"/>
  <c r="Z4475" i="1"/>
  <c r="Z4472" i="1"/>
  <c r="Z4414" i="1"/>
  <c r="Z4386" i="1"/>
  <c r="Z4292" i="1"/>
  <c r="Z4283" i="1"/>
  <c r="Z4280" i="1"/>
  <c r="Z4233" i="1"/>
  <c r="Z4196" i="1"/>
  <c r="Z4182" i="1"/>
  <c r="Z4171" i="1"/>
  <c r="Z4151" i="1"/>
  <c r="Z4140" i="1"/>
  <c r="Z4711" i="1"/>
  <c r="Z4595" i="1"/>
  <c r="Z4553" i="1"/>
  <c r="Z4534" i="1"/>
  <c r="Z4525" i="1"/>
  <c r="Z4464" i="1"/>
  <c r="Z4453" i="1"/>
  <c r="Z4439" i="1"/>
  <c r="Z4409" i="1"/>
  <c r="Z4400" i="1"/>
  <c r="Z4389" i="1"/>
  <c r="Z4370" i="1"/>
  <c r="Z4345" i="1"/>
  <c r="Z4336" i="1"/>
  <c r="Z4315" i="1"/>
  <c r="Z4236" i="1"/>
  <c r="Z4234" i="1"/>
  <c r="Z4228" i="1"/>
  <c r="Z4185" i="1"/>
  <c r="Z4163" i="1"/>
  <c r="Z4160" i="1"/>
  <c r="Z4441" i="1"/>
  <c r="Z4383" i="1"/>
  <c r="Z4137" i="1"/>
  <c r="Z4601" i="1"/>
  <c r="Z4567" i="1"/>
  <c r="Z4562" i="1"/>
  <c r="Z4545" i="1"/>
  <c r="Z4531" i="1"/>
  <c r="Z4517" i="1"/>
  <c r="Z4490" i="1"/>
  <c r="Z4454" i="1"/>
  <c r="Z4431" i="1"/>
  <c r="Z4426" i="1"/>
  <c r="Z4382" i="1"/>
  <c r="Z4373" i="1"/>
  <c r="Z4348" i="1"/>
  <c r="Z4242" i="1"/>
  <c r="Z4239" i="1"/>
  <c r="Z4208" i="1"/>
  <c r="Z4136" i="1"/>
  <c r="Z4692" i="1"/>
  <c r="Z4660" i="1"/>
  <c r="Z4573" i="1"/>
  <c r="Z4546" i="1"/>
  <c r="Z4537" i="1"/>
  <c r="Z4523" i="1"/>
  <c r="Z4509" i="1"/>
  <c r="Z4487" i="1"/>
  <c r="Z4482" i="1"/>
  <c r="Z4474" i="1"/>
  <c r="Z4368" i="1"/>
  <c r="Z4366" i="1"/>
  <c r="Z4354" i="1"/>
  <c r="Z4253" i="1"/>
  <c r="Z4245" i="1"/>
  <c r="Z4197" i="1"/>
  <c r="Z4699" i="1"/>
  <c r="Z4639" i="1"/>
  <c r="Z4505" i="1"/>
  <c r="Z4594" i="1"/>
  <c r="Z4538" i="1"/>
  <c r="Z4477" i="1"/>
  <c r="Z4449" i="1"/>
  <c r="Z4424" i="1"/>
  <c r="Z4396" i="1"/>
  <c r="Z4326" i="1"/>
  <c r="Z4314" i="1"/>
  <c r="Z4254" i="1"/>
  <c r="Z4698" i="1"/>
  <c r="Z4696" i="1"/>
  <c r="Z4676" i="1"/>
  <c r="Z4666" i="1"/>
  <c r="Z4664" i="1"/>
  <c r="Z4627" i="1"/>
  <c r="Z4585" i="1"/>
  <c r="Z4571" i="1"/>
  <c r="Z4557" i="1"/>
  <c r="Z4507" i="1"/>
  <c r="Z4446" i="1"/>
  <c r="Z4443" i="1"/>
  <c r="Z4429" i="1"/>
  <c r="Z4421" i="1"/>
  <c r="Z4374" i="1"/>
  <c r="Z4285" i="1"/>
  <c r="Z4279" i="1"/>
  <c r="Z4274" i="1"/>
  <c r="Z4251" i="1"/>
  <c r="Z4249" i="1"/>
  <c r="Z4224" i="1"/>
  <c r="Z4203" i="1"/>
  <c r="Z4150" i="1"/>
  <c r="Z4422" i="1"/>
  <c r="Z4415" i="1"/>
  <c r="Z4410" i="1"/>
  <c r="Z4390" i="1"/>
  <c r="Z4375" i="1"/>
  <c r="Z4363" i="1"/>
  <c r="Z4346" i="1"/>
  <c r="Z4304" i="1"/>
  <c r="Z4301" i="1"/>
  <c r="Z4296" i="1"/>
  <c r="Z4269" i="1"/>
  <c r="Z4264" i="1"/>
  <c r="Z4229" i="1"/>
  <c r="Z4189" i="1"/>
  <c r="Z4183" i="1"/>
  <c r="Z4178" i="1"/>
  <c r="Z4169" i="1"/>
  <c r="Z4161" i="1"/>
  <c r="Z4138" i="1"/>
  <c r="Z4710" i="1"/>
  <c r="Z4697" i="1"/>
  <c r="Z4667" i="1"/>
  <c r="Z4658" i="1"/>
  <c r="Z4651" i="1"/>
  <c r="Z4646" i="1"/>
  <c r="Z4619" i="1"/>
  <c r="Z4616" i="1"/>
  <c r="Z4613" i="1"/>
  <c r="Z4607" i="1"/>
  <c r="Z4602" i="1"/>
  <c r="Z4587" i="1"/>
  <c r="Z4584" i="1"/>
  <c r="Z4581" i="1"/>
  <c r="Z4570" i="1"/>
  <c r="Z4552" i="1"/>
  <c r="Z4541" i="1"/>
  <c r="Z4511" i="1"/>
  <c r="Z4506" i="1"/>
  <c r="Z4491" i="1"/>
  <c r="Z4489" i="1"/>
  <c r="Z4486" i="1"/>
  <c r="Z4471" i="1"/>
  <c r="Z4468" i="1"/>
  <c r="Z4466" i="1"/>
  <c r="Z4459" i="1"/>
  <c r="Z4442" i="1"/>
  <c r="Z4427" i="1"/>
  <c r="Z4407" i="1"/>
  <c r="Z4395" i="1"/>
  <c r="Z4343" i="1"/>
  <c r="Z4270" i="1"/>
  <c r="Z4250" i="1"/>
  <c r="Z4238" i="1"/>
  <c r="Z4207" i="1"/>
  <c r="Z4201" i="1"/>
  <c r="Z4195" i="1"/>
  <c r="Z4192" i="1"/>
  <c r="Z4170" i="1"/>
  <c r="Z4164" i="1"/>
  <c r="Z4708" i="1"/>
  <c r="Z4680" i="1"/>
  <c r="Z4674" i="1"/>
  <c r="Z4671" i="1"/>
  <c r="Z4662" i="1"/>
  <c r="Z4655" i="1"/>
  <c r="Z4644" i="1"/>
  <c r="Z4626" i="1"/>
  <c r="Z4561" i="1"/>
  <c r="Z4530" i="1"/>
  <c r="Z4518" i="1"/>
  <c r="Z4498" i="1"/>
  <c r="Z4463" i="1"/>
  <c r="Z4457" i="1"/>
  <c r="Z4451" i="1"/>
  <c r="Z4448" i="1"/>
  <c r="Z4425" i="1"/>
  <c r="Z4417" i="1"/>
  <c r="Z4393" i="1"/>
  <c r="Z4367" i="1"/>
  <c r="Z4362" i="1"/>
  <c r="Z4353" i="1"/>
  <c r="Z4300" i="1"/>
  <c r="Z4268" i="1"/>
  <c r="Z4244" i="1"/>
  <c r="Z4241" i="1"/>
  <c r="Z4235" i="1"/>
  <c r="Z4230" i="1"/>
  <c r="Z4184" i="1"/>
  <c r="Z4168" i="1"/>
  <c r="Z4690" i="1"/>
  <c r="Z4683" i="1"/>
  <c r="Z4678" i="1"/>
  <c r="Z4665" i="1"/>
  <c r="Z4641" i="1"/>
  <c r="Z4635" i="1"/>
  <c r="Z4621" i="1"/>
  <c r="Z4589" i="1"/>
  <c r="Z4559" i="1"/>
  <c r="Z4554" i="1"/>
  <c r="Z4539" i="1"/>
  <c r="Z4536" i="1"/>
  <c r="Z4533" i="1"/>
  <c r="Z4524" i="1"/>
  <c r="Z4522" i="1"/>
  <c r="Z4493" i="1"/>
  <c r="Z4481" i="1"/>
  <c r="Z4440" i="1"/>
  <c r="Z4411" i="1"/>
  <c r="Z4388" i="1"/>
  <c r="Z4380" i="1"/>
  <c r="Z4347" i="1"/>
  <c r="Z4330" i="1"/>
  <c r="Z4309" i="1"/>
  <c r="Z4298" i="1"/>
  <c r="Z4286" i="1"/>
  <c r="Z4277" i="1"/>
  <c r="Z4266" i="1"/>
  <c r="Z4218" i="1"/>
  <c r="Z4166" i="1"/>
  <c r="Z4154" i="1"/>
  <c r="Z4139" i="1"/>
  <c r="Z4701" i="1"/>
  <c r="Z4669" i="1"/>
  <c r="Z4604" i="1"/>
  <c r="Z4592" i="1"/>
  <c r="Z4520" i="1"/>
  <c r="Z4508" i="1"/>
  <c r="Z4271" i="1"/>
  <c r="Z4223" i="1"/>
  <c r="Z4705" i="1"/>
  <c r="Z4673" i="1"/>
  <c r="Z4632" i="1"/>
  <c r="Z4629" i="1"/>
  <c r="Z4568" i="1"/>
  <c r="Z4565" i="1"/>
  <c r="Z4556" i="1"/>
  <c r="Z4397" i="1"/>
  <c r="Z4317" i="1"/>
  <c r="Z4709" i="1"/>
  <c r="Z4677" i="1"/>
  <c r="Z4645" i="1"/>
  <c r="Z4630" i="1"/>
  <c r="Z4620" i="1"/>
  <c r="Z4618" i="1"/>
  <c r="Z4608" i="1"/>
  <c r="Z4566" i="1"/>
  <c r="Z4488" i="1"/>
  <c r="Z4485" i="1"/>
  <c r="Z4476" i="1"/>
  <c r="Z4437" i="1"/>
  <c r="Z4419" i="1"/>
  <c r="Z4365" i="1"/>
  <c r="Z4360" i="1"/>
  <c r="Z4321" i="1"/>
  <c r="Z4308" i="1"/>
  <c r="Z4305" i="1"/>
  <c r="Z4287" i="1"/>
  <c r="Z4248" i="1"/>
  <c r="Z4227" i="1"/>
  <c r="Z4181" i="1"/>
  <c r="Z4148" i="1"/>
  <c r="Z4145" i="1"/>
  <c r="Z4685" i="1"/>
  <c r="Z4624" i="1"/>
  <c r="Z4689" i="1"/>
  <c r="Z4657" i="1"/>
  <c r="Z4610" i="1"/>
  <c r="Z4600" i="1"/>
  <c r="Z4597" i="1"/>
  <c r="Z4504" i="1"/>
  <c r="Z4501" i="1"/>
  <c r="Z4492" i="1"/>
  <c r="Z4469" i="1"/>
  <c r="Z4447" i="1"/>
  <c r="Z4387" i="1"/>
  <c r="Z4384" i="1"/>
  <c r="Z4372" i="1"/>
  <c r="Z4369" i="1"/>
  <c r="Z4328" i="1"/>
  <c r="Z4276" i="1"/>
  <c r="Z4273" i="1"/>
  <c r="Z4213" i="1"/>
  <c r="Z4191" i="1"/>
  <c r="Z4173" i="1"/>
  <c r="Z4653" i="1"/>
  <c r="Z4636" i="1"/>
  <c r="Z4572" i="1"/>
  <c r="Z4333" i="1"/>
  <c r="Z4324" i="1"/>
  <c r="Z4312" i="1"/>
  <c r="Z4255" i="1"/>
  <c r="Z4640" i="1"/>
  <c r="Z4598" i="1"/>
  <c r="Z4588" i="1"/>
  <c r="Z4586" i="1"/>
  <c r="Z4576" i="1"/>
  <c r="Z4549" i="1"/>
  <c r="Z4540" i="1"/>
  <c r="Z4514" i="1"/>
  <c r="Z4502" i="1"/>
  <c r="Z4385" i="1"/>
  <c r="Z4560" i="1"/>
  <c r="Z4512" i="1"/>
  <c r="Z4480" i="1"/>
  <c r="Z4404" i="1"/>
  <c r="Z4401" i="1"/>
  <c r="Z4303" i="1"/>
  <c r="Z4259" i="1"/>
  <c r="Z4205" i="1"/>
  <c r="Z4152" i="1"/>
  <c r="Z4638" i="1"/>
  <c r="Z4622" i="1"/>
  <c r="Z4606" i="1"/>
  <c r="Z4590" i="1"/>
  <c r="Z4574" i="1"/>
  <c r="Z4558" i="1"/>
  <c r="Z4542" i="1"/>
  <c r="Z4526" i="1"/>
  <c r="Z4510" i="1"/>
  <c r="Z4494" i="1"/>
  <c r="Z4478" i="1"/>
  <c r="Z4456" i="1"/>
  <c r="Z4436" i="1"/>
  <c r="Z4433" i="1"/>
  <c r="Z4376" i="1"/>
  <c r="Z4351" i="1"/>
  <c r="Z4335" i="1"/>
  <c r="Z4291" i="1"/>
  <c r="Z4257" i="1"/>
  <c r="Z4237" i="1"/>
  <c r="Z4200" i="1"/>
  <c r="Z4180" i="1"/>
  <c r="Z4177" i="1"/>
  <c r="Z4159" i="1"/>
  <c r="Z4544" i="1"/>
  <c r="Z4528" i="1"/>
  <c r="Z4496" i="1"/>
  <c r="Z4461" i="1"/>
  <c r="Z4344" i="1"/>
  <c r="Z4319" i="1"/>
  <c r="Z4628" i="1"/>
  <c r="Z4612" i="1"/>
  <c r="Z4596" i="1"/>
  <c r="Z4580" i="1"/>
  <c r="Z4564" i="1"/>
  <c r="Z4548" i="1"/>
  <c r="Z4532" i="1"/>
  <c r="Z4516" i="1"/>
  <c r="Z4500" i="1"/>
  <c r="Z4484" i="1"/>
  <c r="Z4465" i="1"/>
  <c r="Z4408" i="1"/>
  <c r="Z4289" i="1"/>
  <c r="Z4232" i="1"/>
  <c r="Z4209" i="1"/>
  <c r="Z4175" i="1"/>
  <c r="Z4143" i="1"/>
  <c r="Z4467" i="1"/>
  <c r="Z4435" i="1"/>
  <c r="Z4403" i="1"/>
  <c r="Z4371" i="1"/>
  <c r="Z4339" i="1"/>
  <c r="Z4307" i="1"/>
  <c r="Z4275" i="1"/>
  <c r="Z4243" i="1"/>
  <c r="Z4211" i="1"/>
  <c r="Z4179" i="1"/>
  <c r="Z4147" i="1"/>
  <c r="Z4455" i="1"/>
  <c r="Z4423" i="1"/>
  <c r="Z4391" i="1"/>
  <c r="Z4359" i="1"/>
  <c r="Z4327" i="1"/>
  <c r="Z4295" i="1"/>
  <c r="Z4263" i="1"/>
  <c r="Z4231" i="1"/>
  <c r="Z4199" i="1"/>
  <c r="Z4167" i="1"/>
  <c r="Z4135" i="1"/>
  <c r="AB4134" i="1"/>
  <c r="AA4134" i="1"/>
  <c r="Y4134" i="1"/>
  <c r="X4134" i="1"/>
  <c r="W4134" i="1"/>
  <c r="S4134" i="1"/>
  <c r="R4134" i="1"/>
  <c r="Q4134" i="1"/>
  <c r="P4134" i="1"/>
  <c r="M4134" i="1"/>
  <c r="L4134" i="1"/>
  <c r="K4134" i="1"/>
  <c r="J4134" i="1"/>
  <c r="AB4133" i="1"/>
  <c r="AA4133" i="1"/>
  <c r="Y4133" i="1"/>
  <c r="X4133" i="1"/>
  <c r="W4133" i="1"/>
  <c r="S4133" i="1"/>
  <c r="R4133" i="1"/>
  <c r="Q4133" i="1"/>
  <c r="P4133" i="1"/>
  <c r="M4133" i="1"/>
  <c r="L4133" i="1"/>
  <c r="K4133" i="1"/>
  <c r="J4133" i="1"/>
  <c r="AB4132" i="1"/>
  <c r="AA4132" i="1"/>
  <c r="Y4132" i="1"/>
  <c r="X4132" i="1"/>
  <c r="W4132" i="1"/>
  <c r="S4132" i="1"/>
  <c r="R4132" i="1"/>
  <c r="Q4132" i="1"/>
  <c r="P4132" i="1"/>
  <c r="M4132" i="1"/>
  <c r="L4132" i="1"/>
  <c r="K4132" i="1"/>
  <c r="J4132" i="1"/>
  <c r="AB4131" i="1"/>
  <c r="AA4131" i="1"/>
  <c r="Y4131" i="1"/>
  <c r="X4131" i="1"/>
  <c r="W4131" i="1"/>
  <c r="Z4131" i="1" s="1"/>
  <c r="S4131" i="1"/>
  <c r="R4131" i="1"/>
  <c r="Q4131" i="1"/>
  <c r="P4131" i="1"/>
  <c r="M4131" i="1"/>
  <c r="L4131" i="1"/>
  <c r="K4131" i="1"/>
  <c r="J4131" i="1"/>
  <c r="AB4130" i="1"/>
  <c r="AA4130" i="1"/>
  <c r="Y4130" i="1"/>
  <c r="X4130" i="1"/>
  <c r="W4130" i="1"/>
  <c r="S4130" i="1"/>
  <c r="R4130" i="1"/>
  <c r="Q4130" i="1"/>
  <c r="P4130" i="1"/>
  <c r="M4130" i="1"/>
  <c r="L4130" i="1"/>
  <c r="K4130" i="1"/>
  <c r="J4130" i="1"/>
  <c r="AB4129" i="1"/>
  <c r="AA4129" i="1"/>
  <c r="Y4129" i="1"/>
  <c r="X4129" i="1"/>
  <c r="W4129" i="1"/>
  <c r="S4129" i="1"/>
  <c r="R4129" i="1"/>
  <c r="Q4129" i="1"/>
  <c r="P4129" i="1"/>
  <c r="M4129" i="1"/>
  <c r="L4129" i="1"/>
  <c r="K4129" i="1"/>
  <c r="J4129" i="1"/>
  <c r="AB4128" i="1"/>
  <c r="AA4128" i="1"/>
  <c r="Y4128" i="1"/>
  <c r="X4128" i="1"/>
  <c r="W4128" i="1"/>
  <c r="S4128" i="1"/>
  <c r="R4128" i="1"/>
  <c r="Q4128" i="1"/>
  <c r="P4128" i="1"/>
  <c r="M4128" i="1"/>
  <c r="L4128" i="1"/>
  <c r="K4128" i="1"/>
  <c r="J4128" i="1"/>
  <c r="AB4127" i="1"/>
  <c r="AA4127" i="1"/>
  <c r="Y4127" i="1"/>
  <c r="X4127" i="1"/>
  <c r="W4127" i="1"/>
  <c r="S4127" i="1"/>
  <c r="R4127" i="1"/>
  <c r="Q4127" i="1"/>
  <c r="P4127" i="1"/>
  <c r="M4127" i="1"/>
  <c r="L4127" i="1"/>
  <c r="K4127" i="1"/>
  <c r="J4127" i="1"/>
  <c r="AB4126" i="1"/>
  <c r="AA4126" i="1"/>
  <c r="Y4126" i="1"/>
  <c r="X4126" i="1"/>
  <c r="W4126" i="1"/>
  <c r="S4126" i="1"/>
  <c r="R4126" i="1"/>
  <c r="Q4126" i="1"/>
  <c r="P4126" i="1"/>
  <c r="M4126" i="1"/>
  <c r="L4126" i="1"/>
  <c r="K4126" i="1"/>
  <c r="J4126" i="1"/>
  <c r="AB4125" i="1"/>
  <c r="AA4125" i="1"/>
  <c r="Y4125" i="1"/>
  <c r="X4125" i="1"/>
  <c r="W4125" i="1"/>
  <c r="S4125" i="1"/>
  <c r="R4125" i="1"/>
  <c r="Q4125" i="1"/>
  <c r="P4125" i="1"/>
  <c r="M4125" i="1"/>
  <c r="L4125" i="1"/>
  <c r="K4125" i="1"/>
  <c r="J4125" i="1"/>
  <c r="AB4124" i="1"/>
  <c r="AA4124" i="1"/>
  <c r="Y4124" i="1"/>
  <c r="X4124" i="1"/>
  <c r="W4124" i="1"/>
  <c r="S4124" i="1"/>
  <c r="R4124" i="1"/>
  <c r="Q4124" i="1"/>
  <c r="P4124" i="1"/>
  <c r="M4124" i="1"/>
  <c r="L4124" i="1"/>
  <c r="K4124" i="1"/>
  <c r="J4124" i="1"/>
  <c r="AB4123" i="1"/>
  <c r="AA4123" i="1"/>
  <c r="Y4123" i="1"/>
  <c r="X4123" i="1"/>
  <c r="W4123" i="1"/>
  <c r="Z4123" i="1" s="1"/>
  <c r="S4123" i="1"/>
  <c r="R4123" i="1"/>
  <c r="Q4123" i="1"/>
  <c r="P4123" i="1"/>
  <c r="M4123" i="1"/>
  <c r="L4123" i="1"/>
  <c r="K4123" i="1"/>
  <c r="J4123" i="1"/>
  <c r="AB4122" i="1"/>
  <c r="AA4122" i="1"/>
  <c r="Y4122" i="1"/>
  <c r="X4122" i="1"/>
  <c r="W4122" i="1"/>
  <c r="S4122" i="1"/>
  <c r="R4122" i="1"/>
  <c r="Q4122" i="1"/>
  <c r="P4122" i="1"/>
  <c r="M4122" i="1"/>
  <c r="L4122" i="1"/>
  <c r="K4122" i="1"/>
  <c r="J4122" i="1"/>
  <c r="AB4121" i="1"/>
  <c r="AA4121" i="1"/>
  <c r="Y4121" i="1"/>
  <c r="X4121" i="1"/>
  <c r="W4121" i="1"/>
  <c r="S4121" i="1"/>
  <c r="R4121" i="1"/>
  <c r="Q4121" i="1"/>
  <c r="P4121" i="1"/>
  <c r="M4121" i="1"/>
  <c r="L4121" i="1"/>
  <c r="K4121" i="1"/>
  <c r="J4121" i="1"/>
  <c r="AB4120" i="1"/>
  <c r="AA4120" i="1"/>
  <c r="Y4120" i="1"/>
  <c r="X4120" i="1"/>
  <c r="W4120" i="1"/>
  <c r="S4120" i="1"/>
  <c r="R4120" i="1"/>
  <c r="Q4120" i="1"/>
  <c r="P4120" i="1"/>
  <c r="M4120" i="1"/>
  <c r="L4120" i="1"/>
  <c r="K4120" i="1"/>
  <c r="J4120" i="1"/>
  <c r="AB4119" i="1"/>
  <c r="AA4119" i="1"/>
  <c r="Y4119" i="1"/>
  <c r="X4119" i="1"/>
  <c r="W4119" i="1"/>
  <c r="S4119" i="1"/>
  <c r="R4119" i="1"/>
  <c r="Q4119" i="1"/>
  <c r="P4119" i="1"/>
  <c r="M4119" i="1"/>
  <c r="L4119" i="1"/>
  <c r="K4119" i="1"/>
  <c r="J4119" i="1"/>
  <c r="AB4118" i="1"/>
  <c r="AA4118" i="1"/>
  <c r="Y4118" i="1"/>
  <c r="X4118" i="1"/>
  <c r="W4118" i="1"/>
  <c r="S4118" i="1"/>
  <c r="R4118" i="1"/>
  <c r="Q4118" i="1"/>
  <c r="P4118" i="1"/>
  <c r="M4118" i="1"/>
  <c r="L4118" i="1"/>
  <c r="K4118" i="1"/>
  <c r="J4118" i="1"/>
  <c r="AB4117" i="1"/>
  <c r="AA4117" i="1"/>
  <c r="Y4117" i="1"/>
  <c r="X4117" i="1"/>
  <c r="W4117" i="1"/>
  <c r="S4117" i="1"/>
  <c r="R4117" i="1"/>
  <c r="Q4117" i="1"/>
  <c r="P4117" i="1"/>
  <c r="M4117" i="1"/>
  <c r="L4117" i="1"/>
  <c r="K4117" i="1"/>
  <c r="J4117" i="1"/>
  <c r="AB4116" i="1"/>
  <c r="AA4116" i="1"/>
  <c r="Y4116" i="1"/>
  <c r="X4116" i="1"/>
  <c r="W4116" i="1"/>
  <c r="S4116" i="1"/>
  <c r="R4116" i="1"/>
  <c r="Q4116" i="1"/>
  <c r="P4116" i="1"/>
  <c r="M4116" i="1"/>
  <c r="L4116" i="1"/>
  <c r="K4116" i="1"/>
  <c r="J4116" i="1"/>
  <c r="AB4115" i="1"/>
  <c r="AA4115" i="1"/>
  <c r="Y4115" i="1"/>
  <c r="X4115" i="1"/>
  <c r="W4115" i="1"/>
  <c r="Z4115" i="1" s="1"/>
  <c r="S4115" i="1"/>
  <c r="R4115" i="1"/>
  <c r="Q4115" i="1"/>
  <c r="P4115" i="1"/>
  <c r="M4115" i="1"/>
  <c r="L4115" i="1"/>
  <c r="K4115" i="1"/>
  <c r="J4115" i="1"/>
  <c r="AB4114" i="1"/>
  <c r="AA4114" i="1"/>
  <c r="Y4114" i="1"/>
  <c r="X4114" i="1"/>
  <c r="W4114" i="1"/>
  <c r="S4114" i="1"/>
  <c r="R4114" i="1"/>
  <c r="Q4114" i="1"/>
  <c r="P4114" i="1"/>
  <c r="M4114" i="1"/>
  <c r="L4114" i="1"/>
  <c r="K4114" i="1"/>
  <c r="J4114" i="1"/>
  <c r="AB4113" i="1"/>
  <c r="AA4113" i="1"/>
  <c r="Y4113" i="1"/>
  <c r="X4113" i="1"/>
  <c r="W4113" i="1"/>
  <c r="S4113" i="1"/>
  <c r="R4113" i="1"/>
  <c r="Q4113" i="1"/>
  <c r="P4113" i="1"/>
  <c r="M4113" i="1"/>
  <c r="L4113" i="1"/>
  <c r="K4113" i="1"/>
  <c r="J4113" i="1"/>
  <c r="AB4112" i="1"/>
  <c r="AA4112" i="1"/>
  <c r="Y4112" i="1"/>
  <c r="X4112" i="1"/>
  <c r="W4112" i="1"/>
  <c r="S4112" i="1"/>
  <c r="R4112" i="1"/>
  <c r="Q4112" i="1"/>
  <c r="P4112" i="1"/>
  <c r="M4112" i="1"/>
  <c r="L4112" i="1"/>
  <c r="K4112" i="1"/>
  <c r="J4112" i="1"/>
  <c r="AB4111" i="1"/>
  <c r="AA4111" i="1"/>
  <c r="Y4111" i="1"/>
  <c r="X4111" i="1"/>
  <c r="W4111" i="1"/>
  <c r="S4111" i="1"/>
  <c r="R4111" i="1"/>
  <c r="Q4111" i="1"/>
  <c r="P4111" i="1"/>
  <c r="M4111" i="1"/>
  <c r="L4111" i="1"/>
  <c r="K4111" i="1"/>
  <c r="J4111" i="1"/>
  <c r="AB4110" i="1"/>
  <c r="AA4110" i="1"/>
  <c r="Y4110" i="1"/>
  <c r="X4110" i="1"/>
  <c r="W4110" i="1"/>
  <c r="S4110" i="1"/>
  <c r="R4110" i="1"/>
  <c r="Q4110" i="1"/>
  <c r="P4110" i="1"/>
  <c r="M4110" i="1"/>
  <c r="L4110" i="1"/>
  <c r="K4110" i="1"/>
  <c r="J4110" i="1"/>
  <c r="AB4109" i="1"/>
  <c r="AA4109" i="1"/>
  <c r="Y4109" i="1"/>
  <c r="X4109" i="1"/>
  <c r="W4109" i="1"/>
  <c r="S4109" i="1"/>
  <c r="R4109" i="1"/>
  <c r="Q4109" i="1"/>
  <c r="P4109" i="1"/>
  <c r="M4109" i="1"/>
  <c r="L4109" i="1"/>
  <c r="K4109" i="1"/>
  <c r="J4109" i="1"/>
  <c r="AB4108" i="1"/>
  <c r="AA4108" i="1"/>
  <c r="Y4108" i="1"/>
  <c r="X4108" i="1"/>
  <c r="W4108" i="1"/>
  <c r="S4108" i="1"/>
  <c r="R4108" i="1"/>
  <c r="Q4108" i="1"/>
  <c r="P4108" i="1"/>
  <c r="M4108" i="1"/>
  <c r="L4108" i="1"/>
  <c r="K4108" i="1"/>
  <c r="J4108" i="1"/>
  <c r="AB4107" i="1"/>
  <c r="AA4107" i="1"/>
  <c r="Y4107" i="1"/>
  <c r="X4107" i="1"/>
  <c r="W4107" i="1"/>
  <c r="S4107" i="1"/>
  <c r="R4107" i="1"/>
  <c r="Q4107" i="1"/>
  <c r="P4107" i="1"/>
  <c r="M4107" i="1"/>
  <c r="L4107" i="1"/>
  <c r="K4107" i="1"/>
  <c r="J4107" i="1"/>
  <c r="AB4106" i="1"/>
  <c r="AA4106" i="1"/>
  <c r="Z4106" i="1"/>
  <c r="Y4106" i="1"/>
  <c r="X4106" i="1"/>
  <c r="W4106" i="1"/>
  <c r="S4106" i="1"/>
  <c r="R4106" i="1"/>
  <c r="Q4106" i="1"/>
  <c r="P4106" i="1"/>
  <c r="M4106" i="1"/>
  <c r="L4106" i="1"/>
  <c r="K4106" i="1"/>
  <c r="J4106" i="1"/>
  <c r="AB4105" i="1"/>
  <c r="AA4105" i="1"/>
  <c r="Y4105" i="1"/>
  <c r="X4105" i="1"/>
  <c r="W4105" i="1"/>
  <c r="S4105" i="1"/>
  <c r="R4105" i="1"/>
  <c r="Q4105" i="1"/>
  <c r="P4105" i="1"/>
  <c r="M4105" i="1"/>
  <c r="L4105" i="1"/>
  <c r="K4105" i="1"/>
  <c r="J4105" i="1"/>
  <c r="AB4104" i="1"/>
  <c r="AA4104" i="1"/>
  <c r="Y4104" i="1"/>
  <c r="X4104" i="1"/>
  <c r="W4104" i="1"/>
  <c r="S4104" i="1"/>
  <c r="R4104" i="1"/>
  <c r="Q4104" i="1"/>
  <c r="P4104" i="1"/>
  <c r="M4104" i="1"/>
  <c r="L4104" i="1"/>
  <c r="K4104" i="1"/>
  <c r="J4104" i="1"/>
  <c r="AB4103" i="1"/>
  <c r="AA4103" i="1"/>
  <c r="Z4103" i="1"/>
  <c r="Y4103" i="1"/>
  <c r="X4103" i="1"/>
  <c r="W4103" i="1"/>
  <c r="S4103" i="1"/>
  <c r="R4103" i="1"/>
  <c r="Q4103" i="1"/>
  <c r="P4103" i="1"/>
  <c r="M4103" i="1"/>
  <c r="L4103" i="1"/>
  <c r="K4103" i="1"/>
  <c r="J4103" i="1"/>
  <c r="AB4102" i="1"/>
  <c r="AA4102" i="1"/>
  <c r="Y4102" i="1"/>
  <c r="X4102" i="1"/>
  <c r="W4102" i="1"/>
  <c r="S4102" i="1"/>
  <c r="R4102" i="1"/>
  <c r="Q4102" i="1"/>
  <c r="P4102" i="1"/>
  <c r="M4102" i="1"/>
  <c r="L4102" i="1"/>
  <c r="K4102" i="1"/>
  <c r="J4102" i="1"/>
  <c r="AB4101" i="1"/>
  <c r="AA4101" i="1"/>
  <c r="Y4101" i="1"/>
  <c r="X4101" i="1"/>
  <c r="W4101" i="1"/>
  <c r="S4101" i="1"/>
  <c r="R4101" i="1"/>
  <c r="Q4101" i="1"/>
  <c r="P4101" i="1"/>
  <c r="M4101" i="1"/>
  <c r="L4101" i="1"/>
  <c r="K4101" i="1"/>
  <c r="J4101" i="1"/>
  <c r="AB4100" i="1"/>
  <c r="AA4100" i="1"/>
  <c r="Y4100" i="1"/>
  <c r="Z4100" i="1" s="1"/>
  <c r="X4100" i="1"/>
  <c r="W4100" i="1"/>
  <c r="S4100" i="1"/>
  <c r="R4100" i="1"/>
  <c r="Q4100" i="1"/>
  <c r="P4100" i="1"/>
  <c r="M4100" i="1"/>
  <c r="L4100" i="1"/>
  <c r="K4100" i="1"/>
  <c r="J4100" i="1"/>
  <c r="AB4099" i="1"/>
  <c r="AA4099" i="1"/>
  <c r="Y4099" i="1"/>
  <c r="X4099" i="1"/>
  <c r="W4099" i="1"/>
  <c r="S4099" i="1"/>
  <c r="R4099" i="1"/>
  <c r="Q4099" i="1"/>
  <c r="P4099" i="1"/>
  <c r="M4099" i="1"/>
  <c r="L4099" i="1"/>
  <c r="K4099" i="1"/>
  <c r="J4099" i="1"/>
  <c r="AB4098" i="1"/>
  <c r="AA4098" i="1"/>
  <c r="Y4098" i="1"/>
  <c r="X4098" i="1"/>
  <c r="W4098" i="1"/>
  <c r="Z4098" i="1" s="1"/>
  <c r="S4098" i="1"/>
  <c r="R4098" i="1"/>
  <c r="Q4098" i="1"/>
  <c r="P4098" i="1"/>
  <c r="M4098" i="1"/>
  <c r="L4098" i="1"/>
  <c r="K4098" i="1"/>
  <c r="J4098" i="1"/>
  <c r="AB4097" i="1"/>
  <c r="AA4097" i="1"/>
  <c r="Y4097" i="1"/>
  <c r="X4097" i="1"/>
  <c r="W4097" i="1"/>
  <c r="S4097" i="1"/>
  <c r="R4097" i="1"/>
  <c r="Q4097" i="1"/>
  <c r="P4097" i="1"/>
  <c r="M4097" i="1"/>
  <c r="L4097" i="1"/>
  <c r="K4097" i="1"/>
  <c r="J4097" i="1"/>
  <c r="AB4096" i="1"/>
  <c r="AA4096" i="1"/>
  <c r="Y4096" i="1"/>
  <c r="X4096" i="1"/>
  <c r="W4096" i="1"/>
  <c r="S4096" i="1"/>
  <c r="R4096" i="1"/>
  <c r="Q4096" i="1"/>
  <c r="P4096" i="1"/>
  <c r="M4096" i="1"/>
  <c r="L4096" i="1"/>
  <c r="K4096" i="1"/>
  <c r="J4096" i="1"/>
  <c r="AB4095" i="1"/>
  <c r="AA4095" i="1"/>
  <c r="Y4095" i="1"/>
  <c r="X4095" i="1"/>
  <c r="W4095" i="1"/>
  <c r="S4095" i="1"/>
  <c r="R4095" i="1"/>
  <c r="Q4095" i="1"/>
  <c r="P4095" i="1"/>
  <c r="M4095" i="1"/>
  <c r="L4095" i="1"/>
  <c r="K4095" i="1"/>
  <c r="J4095" i="1"/>
  <c r="AB4094" i="1"/>
  <c r="AA4094" i="1"/>
  <c r="Y4094" i="1"/>
  <c r="X4094" i="1"/>
  <c r="W4094" i="1"/>
  <c r="S4094" i="1"/>
  <c r="R4094" i="1"/>
  <c r="Q4094" i="1"/>
  <c r="P4094" i="1"/>
  <c r="M4094" i="1"/>
  <c r="L4094" i="1"/>
  <c r="K4094" i="1"/>
  <c r="J4094" i="1"/>
  <c r="AB4093" i="1"/>
  <c r="AA4093" i="1"/>
  <c r="Y4093" i="1"/>
  <c r="X4093" i="1"/>
  <c r="W4093" i="1"/>
  <c r="S4093" i="1"/>
  <c r="R4093" i="1"/>
  <c r="Q4093" i="1"/>
  <c r="P4093" i="1"/>
  <c r="M4093" i="1"/>
  <c r="L4093" i="1"/>
  <c r="K4093" i="1"/>
  <c r="J4093" i="1"/>
  <c r="AB4092" i="1"/>
  <c r="AA4092" i="1"/>
  <c r="Y4092" i="1"/>
  <c r="X4092" i="1"/>
  <c r="W4092" i="1"/>
  <c r="S4092" i="1"/>
  <c r="R4092" i="1"/>
  <c r="Q4092" i="1"/>
  <c r="P4092" i="1"/>
  <c r="M4092" i="1"/>
  <c r="L4092" i="1"/>
  <c r="K4092" i="1"/>
  <c r="J4092" i="1"/>
  <c r="AB4091" i="1"/>
  <c r="AA4091" i="1"/>
  <c r="Y4091" i="1"/>
  <c r="X4091" i="1"/>
  <c r="W4091" i="1"/>
  <c r="S4091" i="1"/>
  <c r="R4091" i="1"/>
  <c r="Q4091" i="1"/>
  <c r="P4091" i="1"/>
  <c r="M4091" i="1"/>
  <c r="L4091" i="1"/>
  <c r="K4091" i="1"/>
  <c r="J4091" i="1"/>
  <c r="AB4090" i="1"/>
  <c r="AA4090" i="1"/>
  <c r="Y4090" i="1"/>
  <c r="X4090" i="1"/>
  <c r="W4090" i="1"/>
  <c r="S4090" i="1"/>
  <c r="R4090" i="1"/>
  <c r="Q4090" i="1"/>
  <c r="P4090" i="1"/>
  <c r="M4090" i="1"/>
  <c r="L4090" i="1"/>
  <c r="K4090" i="1"/>
  <c r="J4090" i="1"/>
  <c r="AB4089" i="1"/>
  <c r="AA4089" i="1"/>
  <c r="Y4089" i="1"/>
  <c r="X4089" i="1"/>
  <c r="W4089" i="1"/>
  <c r="S4089" i="1"/>
  <c r="R4089" i="1"/>
  <c r="Q4089" i="1"/>
  <c r="P4089" i="1"/>
  <c r="M4089" i="1"/>
  <c r="L4089" i="1"/>
  <c r="K4089" i="1"/>
  <c r="J4089" i="1"/>
  <c r="AB4088" i="1"/>
  <c r="AA4088" i="1"/>
  <c r="Y4088" i="1"/>
  <c r="X4088" i="1"/>
  <c r="W4088" i="1"/>
  <c r="S4088" i="1"/>
  <c r="R4088" i="1"/>
  <c r="Q4088" i="1"/>
  <c r="P4088" i="1"/>
  <c r="M4088" i="1"/>
  <c r="L4088" i="1"/>
  <c r="K4088" i="1"/>
  <c r="J4088" i="1"/>
  <c r="AB4087" i="1"/>
  <c r="AA4087" i="1"/>
  <c r="Y4087" i="1"/>
  <c r="X4087" i="1"/>
  <c r="W4087" i="1"/>
  <c r="Z4087" i="1" s="1"/>
  <c r="S4087" i="1"/>
  <c r="R4087" i="1"/>
  <c r="Q4087" i="1"/>
  <c r="P4087" i="1"/>
  <c r="M4087" i="1"/>
  <c r="L4087" i="1"/>
  <c r="K4087" i="1"/>
  <c r="J4087" i="1"/>
  <c r="AB4086" i="1"/>
  <c r="AA4086" i="1"/>
  <c r="Y4086" i="1"/>
  <c r="X4086" i="1"/>
  <c r="W4086" i="1"/>
  <c r="S4086" i="1"/>
  <c r="R4086" i="1"/>
  <c r="Q4086" i="1"/>
  <c r="P4086" i="1"/>
  <c r="M4086" i="1"/>
  <c r="L4086" i="1"/>
  <c r="K4086" i="1"/>
  <c r="J4086" i="1"/>
  <c r="AB4085" i="1"/>
  <c r="AA4085" i="1"/>
  <c r="Y4085" i="1"/>
  <c r="X4085" i="1"/>
  <c r="W4085" i="1"/>
  <c r="S4085" i="1"/>
  <c r="R4085" i="1"/>
  <c r="Q4085" i="1"/>
  <c r="P4085" i="1"/>
  <c r="M4085" i="1"/>
  <c r="L4085" i="1"/>
  <c r="K4085" i="1"/>
  <c r="J4085" i="1"/>
  <c r="AB4084" i="1"/>
  <c r="AA4084" i="1"/>
  <c r="Y4084" i="1"/>
  <c r="X4084" i="1"/>
  <c r="W4084" i="1"/>
  <c r="S4084" i="1"/>
  <c r="R4084" i="1"/>
  <c r="Q4084" i="1"/>
  <c r="P4084" i="1"/>
  <c r="M4084" i="1"/>
  <c r="L4084" i="1"/>
  <c r="K4084" i="1"/>
  <c r="J4084" i="1"/>
  <c r="AB4083" i="1"/>
  <c r="AA4083" i="1"/>
  <c r="Y4083" i="1"/>
  <c r="X4083" i="1"/>
  <c r="W4083" i="1"/>
  <c r="S4083" i="1"/>
  <c r="R4083" i="1"/>
  <c r="Q4083" i="1"/>
  <c r="P4083" i="1"/>
  <c r="M4083" i="1"/>
  <c r="L4083" i="1"/>
  <c r="K4083" i="1"/>
  <c r="J4083" i="1"/>
  <c r="AB4082" i="1"/>
  <c r="AA4082" i="1"/>
  <c r="Y4082" i="1"/>
  <c r="X4082" i="1"/>
  <c r="W4082" i="1"/>
  <c r="S4082" i="1"/>
  <c r="R4082" i="1"/>
  <c r="Q4082" i="1"/>
  <c r="P4082" i="1"/>
  <c r="M4082" i="1"/>
  <c r="L4082" i="1"/>
  <c r="K4082" i="1"/>
  <c r="J4082" i="1"/>
  <c r="AB4081" i="1"/>
  <c r="AA4081" i="1"/>
  <c r="Y4081" i="1"/>
  <c r="X4081" i="1"/>
  <c r="W4081" i="1"/>
  <c r="S4081" i="1"/>
  <c r="R4081" i="1"/>
  <c r="Q4081" i="1"/>
  <c r="P4081" i="1"/>
  <c r="M4081" i="1"/>
  <c r="L4081" i="1"/>
  <c r="K4081" i="1"/>
  <c r="J4081" i="1"/>
  <c r="AB4080" i="1"/>
  <c r="AA4080" i="1"/>
  <c r="Y4080" i="1"/>
  <c r="X4080" i="1"/>
  <c r="W4080" i="1"/>
  <c r="S4080" i="1"/>
  <c r="R4080" i="1"/>
  <c r="Q4080" i="1"/>
  <c r="P4080" i="1"/>
  <c r="M4080" i="1"/>
  <c r="L4080" i="1"/>
  <c r="K4080" i="1"/>
  <c r="J4080" i="1"/>
  <c r="AB4079" i="1"/>
  <c r="AA4079" i="1"/>
  <c r="Y4079" i="1"/>
  <c r="X4079" i="1"/>
  <c r="W4079" i="1"/>
  <c r="S4079" i="1"/>
  <c r="R4079" i="1"/>
  <c r="Q4079" i="1"/>
  <c r="P4079" i="1"/>
  <c r="M4079" i="1"/>
  <c r="L4079" i="1"/>
  <c r="K4079" i="1"/>
  <c r="J4079" i="1"/>
  <c r="AB4078" i="1"/>
  <c r="AA4078" i="1"/>
  <c r="Y4078" i="1"/>
  <c r="X4078" i="1"/>
  <c r="W4078" i="1"/>
  <c r="S4078" i="1"/>
  <c r="R4078" i="1"/>
  <c r="Q4078" i="1"/>
  <c r="P4078" i="1"/>
  <c r="M4078" i="1"/>
  <c r="L4078" i="1"/>
  <c r="K4078" i="1"/>
  <c r="J4078" i="1"/>
  <c r="AB4077" i="1"/>
  <c r="AA4077" i="1"/>
  <c r="Y4077" i="1"/>
  <c r="X4077" i="1"/>
  <c r="W4077" i="1"/>
  <c r="S4077" i="1"/>
  <c r="R4077" i="1"/>
  <c r="Q4077" i="1"/>
  <c r="P4077" i="1"/>
  <c r="M4077" i="1"/>
  <c r="L4077" i="1"/>
  <c r="K4077" i="1"/>
  <c r="J4077" i="1"/>
  <c r="AB4076" i="1"/>
  <c r="AA4076" i="1"/>
  <c r="Y4076" i="1"/>
  <c r="X4076" i="1"/>
  <c r="W4076" i="1"/>
  <c r="S4076" i="1"/>
  <c r="R4076" i="1"/>
  <c r="Q4076" i="1"/>
  <c r="P4076" i="1"/>
  <c r="M4076" i="1"/>
  <c r="L4076" i="1"/>
  <c r="K4076" i="1"/>
  <c r="J4076" i="1"/>
  <c r="AB4075" i="1"/>
  <c r="AA4075" i="1"/>
  <c r="Y4075" i="1"/>
  <c r="X4075" i="1"/>
  <c r="W4075" i="1"/>
  <c r="S4075" i="1"/>
  <c r="R4075" i="1"/>
  <c r="Q4075" i="1"/>
  <c r="P4075" i="1"/>
  <c r="M4075" i="1"/>
  <c r="L4075" i="1"/>
  <c r="K4075" i="1"/>
  <c r="J4075" i="1"/>
  <c r="AB4074" i="1"/>
  <c r="AA4074" i="1"/>
  <c r="Y4074" i="1"/>
  <c r="X4074" i="1"/>
  <c r="W4074" i="1"/>
  <c r="Z4074" i="1" s="1"/>
  <c r="S4074" i="1"/>
  <c r="R4074" i="1"/>
  <c r="Q4074" i="1"/>
  <c r="P4074" i="1"/>
  <c r="M4074" i="1"/>
  <c r="L4074" i="1"/>
  <c r="K4074" i="1"/>
  <c r="J4074" i="1"/>
  <c r="AB4073" i="1"/>
  <c r="AA4073" i="1"/>
  <c r="Y4073" i="1"/>
  <c r="X4073" i="1"/>
  <c r="W4073" i="1"/>
  <c r="S4073" i="1"/>
  <c r="R4073" i="1"/>
  <c r="Q4073" i="1"/>
  <c r="P4073" i="1"/>
  <c r="M4073" i="1"/>
  <c r="L4073" i="1"/>
  <c r="K4073" i="1"/>
  <c r="J4073" i="1"/>
  <c r="AB4072" i="1"/>
  <c r="AA4072" i="1"/>
  <c r="Y4072" i="1"/>
  <c r="Z4072" i="1" s="1"/>
  <c r="X4072" i="1"/>
  <c r="W4072" i="1"/>
  <c r="S4072" i="1"/>
  <c r="R4072" i="1"/>
  <c r="Q4072" i="1"/>
  <c r="P4072" i="1"/>
  <c r="M4072" i="1"/>
  <c r="L4072" i="1"/>
  <c r="K4072" i="1"/>
  <c r="J4072" i="1"/>
  <c r="AB4071" i="1"/>
  <c r="AA4071" i="1"/>
  <c r="Y4071" i="1"/>
  <c r="X4071" i="1"/>
  <c r="W4071" i="1"/>
  <c r="S4071" i="1"/>
  <c r="R4071" i="1"/>
  <c r="Q4071" i="1"/>
  <c r="P4071" i="1"/>
  <c r="M4071" i="1"/>
  <c r="L4071" i="1"/>
  <c r="K4071" i="1"/>
  <c r="J4071" i="1"/>
  <c r="AB4070" i="1"/>
  <c r="AA4070" i="1"/>
  <c r="Y4070" i="1"/>
  <c r="X4070" i="1"/>
  <c r="W4070" i="1"/>
  <c r="S4070" i="1"/>
  <c r="R4070" i="1"/>
  <c r="Q4070" i="1"/>
  <c r="P4070" i="1"/>
  <c r="M4070" i="1"/>
  <c r="L4070" i="1"/>
  <c r="K4070" i="1"/>
  <c r="J4070" i="1"/>
  <c r="AB4069" i="1"/>
  <c r="AA4069" i="1"/>
  <c r="Y4069" i="1"/>
  <c r="X4069" i="1"/>
  <c r="W4069" i="1"/>
  <c r="S4069" i="1"/>
  <c r="R4069" i="1"/>
  <c r="Q4069" i="1"/>
  <c r="P4069" i="1"/>
  <c r="M4069" i="1"/>
  <c r="L4069" i="1"/>
  <c r="K4069" i="1"/>
  <c r="J4069" i="1"/>
  <c r="AB4068" i="1"/>
  <c r="AA4068" i="1"/>
  <c r="Y4068" i="1"/>
  <c r="X4068" i="1"/>
  <c r="W4068" i="1"/>
  <c r="S4068" i="1"/>
  <c r="R4068" i="1"/>
  <c r="Q4068" i="1"/>
  <c r="P4068" i="1"/>
  <c r="M4068" i="1"/>
  <c r="L4068" i="1"/>
  <c r="K4068" i="1"/>
  <c r="J4068" i="1"/>
  <c r="AB4067" i="1"/>
  <c r="AA4067" i="1"/>
  <c r="Y4067" i="1"/>
  <c r="X4067" i="1"/>
  <c r="W4067" i="1"/>
  <c r="Z4067" i="1" s="1"/>
  <c r="S4067" i="1"/>
  <c r="R4067" i="1"/>
  <c r="Q4067" i="1"/>
  <c r="P4067" i="1"/>
  <c r="M4067" i="1"/>
  <c r="L4067" i="1"/>
  <c r="K4067" i="1"/>
  <c r="J4067" i="1"/>
  <c r="AB4066" i="1"/>
  <c r="AA4066" i="1"/>
  <c r="Y4066" i="1"/>
  <c r="X4066" i="1"/>
  <c r="W4066" i="1"/>
  <c r="S4066" i="1"/>
  <c r="R4066" i="1"/>
  <c r="Q4066" i="1"/>
  <c r="P4066" i="1"/>
  <c r="M4066" i="1"/>
  <c r="L4066" i="1"/>
  <c r="K4066" i="1"/>
  <c r="J4066" i="1"/>
  <c r="AB4065" i="1"/>
  <c r="AA4065" i="1"/>
  <c r="Y4065" i="1"/>
  <c r="X4065" i="1"/>
  <c r="W4065" i="1"/>
  <c r="S4065" i="1"/>
  <c r="R4065" i="1"/>
  <c r="Q4065" i="1"/>
  <c r="P4065" i="1"/>
  <c r="M4065" i="1"/>
  <c r="L4065" i="1"/>
  <c r="K4065" i="1"/>
  <c r="J4065" i="1"/>
  <c r="AB4064" i="1"/>
  <c r="AA4064" i="1"/>
  <c r="Y4064" i="1"/>
  <c r="X4064" i="1"/>
  <c r="W4064" i="1"/>
  <c r="S4064" i="1"/>
  <c r="R4064" i="1"/>
  <c r="Q4064" i="1"/>
  <c r="P4064" i="1"/>
  <c r="M4064" i="1"/>
  <c r="L4064" i="1"/>
  <c r="K4064" i="1"/>
  <c r="J4064" i="1"/>
  <c r="AB4063" i="1"/>
  <c r="AA4063" i="1"/>
  <c r="Y4063" i="1"/>
  <c r="X4063" i="1"/>
  <c r="W4063" i="1"/>
  <c r="S4063" i="1"/>
  <c r="R4063" i="1"/>
  <c r="Q4063" i="1"/>
  <c r="P4063" i="1"/>
  <c r="M4063" i="1"/>
  <c r="L4063" i="1"/>
  <c r="K4063" i="1"/>
  <c r="J4063" i="1"/>
  <c r="AB4062" i="1"/>
  <c r="AA4062" i="1"/>
  <c r="Y4062" i="1"/>
  <c r="X4062" i="1"/>
  <c r="W4062" i="1"/>
  <c r="S4062" i="1"/>
  <c r="R4062" i="1"/>
  <c r="Q4062" i="1"/>
  <c r="P4062" i="1"/>
  <c r="M4062" i="1"/>
  <c r="L4062" i="1"/>
  <c r="K4062" i="1"/>
  <c r="J4062" i="1"/>
  <c r="AB4061" i="1"/>
  <c r="AA4061" i="1"/>
  <c r="Y4061" i="1"/>
  <c r="X4061" i="1"/>
  <c r="W4061" i="1"/>
  <c r="S4061" i="1"/>
  <c r="R4061" i="1"/>
  <c r="Q4061" i="1"/>
  <c r="P4061" i="1"/>
  <c r="M4061" i="1"/>
  <c r="L4061" i="1"/>
  <c r="K4061" i="1"/>
  <c r="J4061" i="1"/>
  <c r="AB4060" i="1"/>
  <c r="AA4060" i="1"/>
  <c r="Y4060" i="1"/>
  <c r="X4060" i="1"/>
  <c r="W4060" i="1"/>
  <c r="S4060" i="1"/>
  <c r="R4060" i="1"/>
  <c r="Q4060" i="1"/>
  <c r="P4060" i="1"/>
  <c r="M4060" i="1"/>
  <c r="L4060" i="1"/>
  <c r="K4060" i="1"/>
  <c r="J4060" i="1"/>
  <c r="AB4059" i="1"/>
  <c r="AA4059" i="1"/>
  <c r="Y4059" i="1"/>
  <c r="X4059" i="1"/>
  <c r="W4059" i="1"/>
  <c r="S4059" i="1"/>
  <c r="R4059" i="1"/>
  <c r="Q4059" i="1"/>
  <c r="P4059" i="1"/>
  <c r="M4059" i="1"/>
  <c r="L4059" i="1"/>
  <c r="K4059" i="1"/>
  <c r="J4059" i="1"/>
  <c r="AB4058" i="1"/>
  <c r="AA4058" i="1"/>
  <c r="Y4058" i="1"/>
  <c r="X4058" i="1"/>
  <c r="W4058" i="1"/>
  <c r="S4058" i="1"/>
  <c r="R4058" i="1"/>
  <c r="Q4058" i="1"/>
  <c r="P4058" i="1"/>
  <c r="M4058" i="1"/>
  <c r="L4058" i="1"/>
  <c r="K4058" i="1"/>
  <c r="J4058" i="1"/>
  <c r="AB4057" i="1"/>
  <c r="AA4057" i="1"/>
  <c r="Y4057" i="1"/>
  <c r="X4057" i="1"/>
  <c r="W4057" i="1"/>
  <c r="S4057" i="1"/>
  <c r="R4057" i="1"/>
  <c r="Q4057" i="1"/>
  <c r="P4057" i="1"/>
  <c r="M4057" i="1"/>
  <c r="L4057" i="1"/>
  <c r="K4057" i="1"/>
  <c r="J4057" i="1"/>
  <c r="AB4056" i="1"/>
  <c r="AA4056" i="1"/>
  <c r="Y4056" i="1"/>
  <c r="X4056" i="1"/>
  <c r="W4056" i="1"/>
  <c r="S4056" i="1"/>
  <c r="R4056" i="1"/>
  <c r="Q4056" i="1"/>
  <c r="P4056" i="1"/>
  <c r="M4056" i="1"/>
  <c r="L4056" i="1"/>
  <c r="K4056" i="1"/>
  <c r="J4056" i="1"/>
  <c r="AB4055" i="1"/>
  <c r="AA4055" i="1"/>
  <c r="Y4055" i="1"/>
  <c r="X4055" i="1"/>
  <c r="W4055" i="1"/>
  <c r="S4055" i="1"/>
  <c r="R4055" i="1"/>
  <c r="Q4055" i="1"/>
  <c r="P4055" i="1"/>
  <c r="M4055" i="1"/>
  <c r="L4055" i="1"/>
  <c r="K4055" i="1"/>
  <c r="J4055" i="1"/>
  <c r="AB4054" i="1"/>
  <c r="AA4054" i="1"/>
  <c r="Y4054" i="1"/>
  <c r="X4054" i="1"/>
  <c r="W4054" i="1"/>
  <c r="S4054" i="1"/>
  <c r="R4054" i="1"/>
  <c r="Q4054" i="1"/>
  <c r="P4054" i="1"/>
  <c r="M4054" i="1"/>
  <c r="L4054" i="1"/>
  <c r="K4054" i="1"/>
  <c r="J4054" i="1"/>
  <c r="AB4053" i="1"/>
  <c r="AA4053" i="1"/>
  <c r="Y4053" i="1"/>
  <c r="X4053" i="1"/>
  <c r="W4053" i="1"/>
  <c r="S4053" i="1"/>
  <c r="R4053" i="1"/>
  <c r="Q4053" i="1"/>
  <c r="P4053" i="1"/>
  <c r="M4053" i="1"/>
  <c r="L4053" i="1"/>
  <c r="K4053" i="1"/>
  <c r="J4053" i="1"/>
  <c r="AB4052" i="1"/>
  <c r="AA4052" i="1"/>
  <c r="Y4052" i="1"/>
  <c r="X4052" i="1"/>
  <c r="W4052" i="1"/>
  <c r="S4052" i="1"/>
  <c r="R4052" i="1"/>
  <c r="Q4052" i="1"/>
  <c r="P4052" i="1"/>
  <c r="M4052" i="1"/>
  <c r="L4052" i="1"/>
  <c r="K4052" i="1"/>
  <c r="J4052" i="1"/>
  <c r="AB4051" i="1"/>
  <c r="AA4051" i="1"/>
  <c r="Y4051" i="1"/>
  <c r="X4051" i="1"/>
  <c r="W4051" i="1"/>
  <c r="S4051" i="1"/>
  <c r="R4051" i="1"/>
  <c r="Q4051" i="1"/>
  <c r="P4051" i="1"/>
  <c r="M4051" i="1"/>
  <c r="L4051" i="1"/>
  <c r="K4051" i="1"/>
  <c r="J4051" i="1"/>
  <c r="AB4050" i="1"/>
  <c r="AA4050" i="1"/>
  <c r="Y4050" i="1"/>
  <c r="X4050" i="1"/>
  <c r="W4050" i="1"/>
  <c r="Z4050" i="1" s="1"/>
  <c r="S4050" i="1"/>
  <c r="R4050" i="1"/>
  <c r="Q4050" i="1"/>
  <c r="P4050" i="1"/>
  <c r="M4050" i="1"/>
  <c r="L4050" i="1"/>
  <c r="K4050" i="1"/>
  <c r="J4050" i="1"/>
  <c r="AB4049" i="1"/>
  <c r="AA4049" i="1"/>
  <c r="Y4049" i="1"/>
  <c r="X4049" i="1"/>
  <c r="W4049" i="1"/>
  <c r="S4049" i="1"/>
  <c r="R4049" i="1"/>
  <c r="Q4049" i="1"/>
  <c r="P4049" i="1"/>
  <c r="M4049" i="1"/>
  <c r="L4049" i="1"/>
  <c r="K4049" i="1"/>
  <c r="J4049" i="1"/>
  <c r="AB4048" i="1"/>
  <c r="AA4048" i="1"/>
  <c r="Y4048" i="1"/>
  <c r="X4048" i="1"/>
  <c r="W4048" i="1"/>
  <c r="S4048" i="1"/>
  <c r="R4048" i="1"/>
  <c r="Q4048" i="1"/>
  <c r="P4048" i="1"/>
  <c r="M4048" i="1"/>
  <c r="L4048" i="1"/>
  <c r="K4048" i="1"/>
  <c r="J4048" i="1"/>
  <c r="AB4047" i="1"/>
  <c r="AA4047" i="1"/>
  <c r="Y4047" i="1"/>
  <c r="X4047" i="1"/>
  <c r="W4047" i="1"/>
  <c r="S4047" i="1"/>
  <c r="R4047" i="1"/>
  <c r="Q4047" i="1"/>
  <c r="P4047" i="1"/>
  <c r="M4047" i="1"/>
  <c r="L4047" i="1"/>
  <c r="K4047" i="1"/>
  <c r="J4047" i="1"/>
  <c r="AB4046" i="1"/>
  <c r="AA4046" i="1"/>
  <c r="Y4046" i="1"/>
  <c r="X4046" i="1"/>
  <c r="Z4046" i="1" s="1"/>
  <c r="W4046" i="1"/>
  <c r="S4046" i="1"/>
  <c r="R4046" i="1"/>
  <c r="Q4046" i="1"/>
  <c r="P4046" i="1"/>
  <c r="M4046" i="1"/>
  <c r="L4046" i="1"/>
  <c r="K4046" i="1"/>
  <c r="J4046" i="1"/>
  <c r="AB4045" i="1"/>
  <c r="AA4045" i="1"/>
  <c r="Y4045" i="1"/>
  <c r="X4045" i="1"/>
  <c r="W4045" i="1"/>
  <c r="S4045" i="1"/>
  <c r="R4045" i="1"/>
  <c r="Q4045" i="1"/>
  <c r="P4045" i="1"/>
  <c r="M4045" i="1"/>
  <c r="L4045" i="1"/>
  <c r="K4045" i="1"/>
  <c r="J4045" i="1"/>
  <c r="AB4044" i="1"/>
  <c r="AA4044" i="1"/>
  <c r="Y4044" i="1"/>
  <c r="X4044" i="1"/>
  <c r="W4044" i="1"/>
  <c r="Z4044" i="1" s="1"/>
  <c r="S4044" i="1"/>
  <c r="R4044" i="1"/>
  <c r="Q4044" i="1"/>
  <c r="P4044" i="1"/>
  <c r="M4044" i="1"/>
  <c r="L4044" i="1"/>
  <c r="K4044" i="1"/>
  <c r="J4044" i="1"/>
  <c r="AB4043" i="1"/>
  <c r="AA4043" i="1"/>
  <c r="Y4043" i="1"/>
  <c r="X4043" i="1"/>
  <c r="W4043" i="1"/>
  <c r="Z4043" i="1" s="1"/>
  <c r="S4043" i="1"/>
  <c r="R4043" i="1"/>
  <c r="Q4043" i="1"/>
  <c r="P4043" i="1"/>
  <c r="M4043" i="1"/>
  <c r="L4043" i="1"/>
  <c r="K4043" i="1"/>
  <c r="J4043" i="1"/>
  <c r="AB4042" i="1"/>
  <c r="AA4042" i="1"/>
  <c r="Y4042" i="1"/>
  <c r="X4042" i="1"/>
  <c r="W4042" i="1"/>
  <c r="Z4042" i="1" s="1"/>
  <c r="S4042" i="1"/>
  <c r="R4042" i="1"/>
  <c r="Q4042" i="1"/>
  <c r="P4042" i="1"/>
  <c r="M4042" i="1"/>
  <c r="L4042" i="1"/>
  <c r="K4042" i="1"/>
  <c r="J4042" i="1"/>
  <c r="AB4041" i="1"/>
  <c r="AA4041" i="1"/>
  <c r="Y4041" i="1"/>
  <c r="X4041" i="1"/>
  <c r="W4041" i="1"/>
  <c r="S4041" i="1"/>
  <c r="R4041" i="1"/>
  <c r="Q4041" i="1"/>
  <c r="P4041" i="1"/>
  <c r="M4041" i="1"/>
  <c r="L4041" i="1"/>
  <c r="K4041" i="1"/>
  <c r="J4041" i="1"/>
  <c r="AB4040" i="1"/>
  <c r="AA4040" i="1"/>
  <c r="Y4040" i="1"/>
  <c r="X4040" i="1"/>
  <c r="W4040" i="1"/>
  <c r="S4040" i="1"/>
  <c r="R4040" i="1"/>
  <c r="Q4040" i="1"/>
  <c r="P4040" i="1"/>
  <c r="M4040" i="1"/>
  <c r="L4040" i="1"/>
  <c r="K4040" i="1"/>
  <c r="J4040" i="1"/>
  <c r="AB4039" i="1"/>
  <c r="AA4039" i="1"/>
  <c r="Y4039" i="1"/>
  <c r="X4039" i="1"/>
  <c r="W4039" i="1"/>
  <c r="S4039" i="1"/>
  <c r="R4039" i="1"/>
  <c r="Q4039" i="1"/>
  <c r="P4039" i="1"/>
  <c r="M4039" i="1"/>
  <c r="L4039" i="1"/>
  <c r="K4039" i="1"/>
  <c r="J4039" i="1"/>
  <c r="AB4038" i="1"/>
  <c r="AA4038" i="1"/>
  <c r="Y4038" i="1"/>
  <c r="Z4038" i="1" s="1"/>
  <c r="X4038" i="1"/>
  <c r="W4038" i="1"/>
  <c r="S4038" i="1"/>
  <c r="R4038" i="1"/>
  <c r="Q4038" i="1"/>
  <c r="P4038" i="1"/>
  <c r="M4038" i="1"/>
  <c r="L4038" i="1"/>
  <c r="K4038" i="1"/>
  <c r="J4038" i="1"/>
  <c r="AB4037" i="1"/>
  <c r="AA4037" i="1"/>
  <c r="Y4037" i="1"/>
  <c r="X4037" i="1"/>
  <c r="W4037" i="1"/>
  <c r="S4037" i="1"/>
  <c r="R4037" i="1"/>
  <c r="Q4037" i="1"/>
  <c r="P4037" i="1"/>
  <c r="M4037" i="1"/>
  <c r="L4037" i="1"/>
  <c r="K4037" i="1"/>
  <c r="J4037" i="1"/>
  <c r="AB4036" i="1"/>
  <c r="AA4036" i="1"/>
  <c r="Y4036" i="1"/>
  <c r="X4036" i="1"/>
  <c r="W4036" i="1"/>
  <c r="Z4036" i="1" s="1"/>
  <c r="S4036" i="1"/>
  <c r="R4036" i="1"/>
  <c r="Q4036" i="1"/>
  <c r="P4036" i="1"/>
  <c r="M4036" i="1"/>
  <c r="L4036" i="1"/>
  <c r="K4036" i="1"/>
  <c r="J4036" i="1"/>
  <c r="AB4035" i="1"/>
  <c r="AA4035" i="1"/>
  <c r="Y4035" i="1"/>
  <c r="X4035" i="1"/>
  <c r="W4035" i="1"/>
  <c r="S4035" i="1"/>
  <c r="R4035" i="1"/>
  <c r="Q4035" i="1"/>
  <c r="P4035" i="1"/>
  <c r="M4035" i="1"/>
  <c r="L4035" i="1"/>
  <c r="K4035" i="1"/>
  <c r="J4035" i="1"/>
  <c r="AB4034" i="1"/>
  <c r="AA4034" i="1"/>
  <c r="Y4034" i="1"/>
  <c r="X4034" i="1"/>
  <c r="W4034" i="1"/>
  <c r="Z4034" i="1" s="1"/>
  <c r="S4034" i="1"/>
  <c r="R4034" i="1"/>
  <c r="Q4034" i="1"/>
  <c r="P4034" i="1"/>
  <c r="M4034" i="1"/>
  <c r="L4034" i="1"/>
  <c r="K4034" i="1"/>
  <c r="J4034" i="1"/>
  <c r="AB4033" i="1"/>
  <c r="AA4033" i="1"/>
  <c r="Y4033" i="1"/>
  <c r="X4033" i="1"/>
  <c r="W4033" i="1"/>
  <c r="Z4033" i="1" s="1"/>
  <c r="S4033" i="1"/>
  <c r="R4033" i="1"/>
  <c r="Q4033" i="1"/>
  <c r="P4033" i="1"/>
  <c r="M4033" i="1"/>
  <c r="L4033" i="1"/>
  <c r="K4033" i="1"/>
  <c r="J4033" i="1"/>
  <c r="AB4032" i="1"/>
  <c r="AA4032" i="1"/>
  <c r="Z4032" i="1"/>
  <c r="Y4032" i="1"/>
  <c r="X4032" i="1"/>
  <c r="W4032" i="1"/>
  <c r="S4032" i="1"/>
  <c r="R4032" i="1"/>
  <c r="Q4032" i="1"/>
  <c r="P4032" i="1"/>
  <c r="M4032" i="1"/>
  <c r="L4032" i="1"/>
  <c r="K4032" i="1"/>
  <c r="J4032" i="1"/>
  <c r="AB4031" i="1"/>
  <c r="AA4031" i="1"/>
  <c r="Y4031" i="1"/>
  <c r="X4031" i="1"/>
  <c r="W4031" i="1"/>
  <c r="S4031" i="1"/>
  <c r="R4031" i="1"/>
  <c r="Q4031" i="1"/>
  <c r="P4031" i="1"/>
  <c r="M4031" i="1"/>
  <c r="L4031" i="1"/>
  <c r="K4031" i="1"/>
  <c r="J4031" i="1"/>
  <c r="AB4030" i="1"/>
  <c r="AA4030" i="1"/>
  <c r="Y4030" i="1"/>
  <c r="X4030" i="1"/>
  <c r="W4030" i="1"/>
  <c r="S4030" i="1"/>
  <c r="R4030" i="1"/>
  <c r="Q4030" i="1"/>
  <c r="P4030" i="1"/>
  <c r="M4030" i="1"/>
  <c r="L4030" i="1"/>
  <c r="K4030" i="1"/>
  <c r="J4030" i="1"/>
  <c r="AB4029" i="1"/>
  <c r="AA4029" i="1"/>
  <c r="Y4029" i="1"/>
  <c r="X4029" i="1"/>
  <c r="W4029" i="1"/>
  <c r="S4029" i="1"/>
  <c r="R4029" i="1"/>
  <c r="Q4029" i="1"/>
  <c r="P4029" i="1"/>
  <c r="M4029" i="1"/>
  <c r="L4029" i="1"/>
  <c r="K4029" i="1"/>
  <c r="J4029" i="1"/>
  <c r="AB4028" i="1"/>
  <c r="AA4028" i="1"/>
  <c r="Y4028" i="1"/>
  <c r="X4028" i="1"/>
  <c r="W4028" i="1"/>
  <c r="S4028" i="1"/>
  <c r="R4028" i="1"/>
  <c r="Q4028" i="1"/>
  <c r="P4028" i="1"/>
  <c r="M4028" i="1"/>
  <c r="L4028" i="1"/>
  <c r="K4028" i="1"/>
  <c r="J4028" i="1"/>
  <c r="AB4027" i="1"/>
  <c r="AA4027" i="1"/>
  <c r="Y4027" i="1"/>
  <c r="X4027" i="1"/>
  <c r="W4027" i="1"/>
  <c r="S4027" i="1"/>
  <c r="R4027" i="1"/>
  <c r="Q4027" i="1"/>
  <c r="P4027" i="1"/>
  <c r="M4027" i="1"/>
  <c r="L4027" i="1"/>
  <c r="K4027" i="1"/>
  <c r="J4027" i="1"/>
  <c r="AB4026" i="1"/>
  <c r="AA4026" i="1"/>
  <c r="Y4026" i="1"/>
  <c r="X4026" i="1"/>
  <c r="W4026" i="1"/>
  <c r="S4026" i="1"/>
  <c r="R4026" i="1"/>
  <c r="Q4026" i="1"/>
  <c r="P4026" i="1"/>
  <c r="M4026" i="1"/>
  <c r="L4026" i="1"/>
  <c r="K4026" i="1"/>
  <c r="J4026" i="1"/>
  <c r="AB4025" i="1"/>
  <c r="AA4025" i="1"/>
  <c r="Y4025" i="1"/>
  <c r="X4025" i="1"/>
  <c r="W4025" i="1"/>
  <c r="S4025" i="1"/>
  <c r="R4025" i="1"/>
  <c r="Q4025" i="1"/>
  <c r="P4025" i="1"/>
  <c r="M4025" i="1"/>
  <c r="L4025" i="1"/>
  <c r="K4025" i="1"/>
  <c r="J4025" i="1"/>
  <c r="AB4024" i="1"/>
  <c r="AA4024" i="1"/>
  <c r="Y4024" i="1"/>
  <c r="X4024" i="1"/>
  <c r="W4024" i="1"/>
  <c r="S4024" i="1"/>
  <c r="R4024" i="1"/>
  <c r="Q4024" i="1"/>
  <c r="P4024" i="1"/>
  <c r="M4024" i="1"/>
  <c r="L4024" i="1"/>
  <c r="K4024" i="1"/>
  <c r="J4024" i="1"/>
  <c r="AB4023" i="1"/>
  <c r="AA4023" i="1"/>
  <c r="Y4023" i="1"/>
  <c r="X4023" i="1"/>
  <c r="W4023" i="1"/>
  <c r="S4023" i="1"/>
  <c r="R4023" i="1"/>
  <c r="Q4023" i="1"/>
  <c r="P4023" i="1"/>
  <c r="M4023" i="1"/>
  <c r="L4023" i="1"/>
  <c r="K4023" i="1"/>
  <c r="J4023" i="1"/>
  <c r="AB4022" i="1"/>
  <c r="AA4022" i="1"/>
  <c r="Y4022" i="1"/>
  <c r="X4022" i="1"/>
  <c r="W4022" i="1"/>
  <c r="Z4022" i="1" s="1"/>
  <c r="S4022" i="1"/>
  <c r="R4022" i="1"/>
  <c r="Q4022" i="1"/>
  <c r="P4022" i="1"/>
  <c r="M4022" i="1"/>
  <c r="L4022" i="1"/>
  <c r="K4022" i="1"/>
  <c r="J4022" i="1"/>
  <c r="AB4021" i="1"/>
  <c r="AA4021" i="1"/>
  <c r="Y4021" i="1"/>
  <c r="X4021" i="1"/>
  <c r="W4021" i="1"/>
  <c r="S4021" i="1"/>
  <c r="R4021" i="1"/>
  <c r="Q4021" i="1"/>
  <c r="P4021" i="1"/>
  <c r="M4021" i="1"/>
  <c r="L4021" i="1"/>
  <c r="K4021" i="1"/>
  <c r="J4021" i="1"/>
  <c r="AB4020" i="1"/>
  <c r="AA4020" i="1"/>
  <c r="Y4020" i="1"/>
  <c r="X4020" i="1"/>
  <c r="W4020" i="1"/>
  <c r="Z4020" i="1" s="1"/>
  <c r="S4020" i="1"/>
  <c r="R4020" i="1"/>
  <c r="Q4020" i="1"/>
  <c r="P4020" i="1"/>
  <c r="M4020" i="1"/>
  <c r="L4020" i="1"/>
  <c r="K4020" i="1"/>
  <c r="J4020" i="1"/>
  <c r="AB4019" i="1"/>
  <c r="AA4019" i="1"/>
  <c r="Y4019" i="1"/>
  <c r="X4019" i="1"/>
  <c r="W4019" i="1"/>
  <c r="S4019" i="1"/>
  <c r="R4019" i="1"/>
  <c r="Q4019" i="1"/>
  <c r="P4019" i="1"/>
  <c r="M4019" i="1"/>
  <c r="L4019" i="1"/>
  <c r="K4019" i="1"/>
  <c r="J4019" i="1"/>
  <c r="AB4018" i="1"/>
  <c r="AA4018" i="1"/>
  <c r="Y4018" i="1"/>
  <c r="X4018" i="1"/>
  <c r="W4018" i="1"/>
  <c r="S4018" i="1"/>
  <c r="R4018" i="1"/>
  <c r="Q4018" i="1"/>
  <c r="P4018" i="1"/>
  <c r="M4018" i="1"/>
  <c r="L4018" i="1"/>
  <c r="K4018" i="1"/>
  <c r="J4018" i="1"/>
  <c r="AB4017" i="1"/>
  <c r="AA4017" i="1"/>
  <c r="Y4017" i="1"/>
  <c r="X4017" i="1"/>
  <c r="W4017" i="1"/>
  <c r="S4017" i="1"/>
  <c r="R4017" i="1"/>
  <c r="Q4017" i="1"/>
  <c r="P4017" i="1"/>
  <c r="M4017" i="1"/>
  <c r="L4017" i="1"/>
  <c r="K4017" i="1"/>
  <c r="J4017" i="1"/>
  <c r="AB4016" i="1"/>
  <c r="AA4016" i="1"/>
  <c r="Y4016" i="1"/>
  <c r="X4016" i="1"/>
  <c r="W4016" i="1"/>
  <c r="S4016" i="1"/>
  <c r="R4016" i="1"/>
  <c r="Q4016" i="1"/>
  <c r="P4016" i="1"/>
  <c r="M4016" i="1"/>
  <c r="L4016" i="1"/>
  <c r="K4016" i="1"/>
  <c r="J4016" i="1"/>
  <c r="AB4015" i="1"/>
  <c r="AA4015" i="1"/>
  <c r="Y4015" i="1"/>
  <c r="X4015" i="1"/>
  <c r="W4015" i="1"/>
  <c r="Z4015" i="1" s="1"/>
  <c r="S4015" i="1"/>
  <c r="R4015" i="1"/>
  <c r="Q4015" i="1"/>
  <c r="P4015" i="1"/>
  <c r="M4015" i="1"/>
  <c r="L4015" i="1"/>
  <c r="K4015" i="1"/>
  <c r="J4015" i="1"/>
  <c r="AB4014" i="1"/>
  <c r="AA4014" i="1"/>
  <c r="Y4014" i="1"/>
  <c r="X4014" i="1"/>
  <c r="W4014" i="1"/>
  <c r="Z4014" i="1" s="1"/>
  <c r="S4014" i="1"/>
  <c r="R4014" i="1"/>
  <c r="Q4014" i="1"/>
  <c r="P4014" i="1"/>
  <c r="M4014" i="1"/>
  <c r="L4014" i="1"/>
  <c r="K4014" i="1"/>
  <c r="J4014" i="1"/>
  <c r="AB4013" i="1"/>
  <c r="AA4013" i="1"/>
  <c r="Y4013" i="1"/>
  <c r="X4013" i="1"/>
  <c r="W4013" i="1"/>
  <c r="S4013" i="1"/>
  <c r="R4013" i="1"/>
  <c r="Q4013" i="1"/>
  <c r="P4013" i="1"/>
  <c r="M4013" i="1"/>
  <c r="L4013" i="1"/>
  <c r="K4013" i="1"/>
  <c r="J4013" i="1"/>
  <c r="AB4012" i="1"/>
  <c r="AA4012" i="1"/>
  <c r="Y4012" i="1"/>
  <c r="X4012" i="1"/>
  <c r="W4012" i="1"/>
  <c r="S4012" i="1"/>
  <c r="R4012" i="1"/>
  <c r="Q4012" i="1"/>
  <c r="P4012" i="1"/>
  <c r="M4012" i="1"/>
  <c r="L4012" i="1"/>
  <c r="K4012" i="1"/>
  <c r="J4012" i="1"/>
  <c r="AB4011" i="1"/>
  <c r="AA4011" i="1"/>
  <c r="Y4011" i="1"/>
  <c r="X4011" i="1"/>
  <c r="W4011" i="1"/>
  <c r="S4011" i="1"/>
  <c r="R4011" i="1"/>
  <c r="Q4011" i="1"/>
  <c r="P4011" i="1"/>
  <c r="M4011" i="1"/>
  <c r="L4011" i="1"/>
  <c r="K4011" i="1"/>
  <c r="J4011" i="1"/>
  <c r="AB4010" i="1"/>
  <c r="AA4010" i="1"/>
  <c r="Y4010" i="1"/>
  <c r="X4010" i="1"/>
  <c r="W4010" i="1"/>
  <c r="S4010" i="1"/>
  <c r="R4010" i="1"/>
  <c r="Q4010" i="1"/>
  <c r="P4010" i="1"/>
  <c r="M4010" i="1"/>
  <c r="L4010" i="1"/>
  <c r="K4010" i="1"/>
  <c r="J4010" i="1"/>
  <c r="AB4009" i="1"/>
  <c r="AA4009" i="1"/>
  <c r="Y4009" i="1"/>
  <c r="X4009" i="1"/>
  <c r="W4009" i="1"/>
  <c r="S4009" i="1"/>
  <c r="R4009" i="1"/>
  <c r="Q4009" i="1"/>
  <c r="P4009" i="1"/>
  <c r="M4009" i="1"/>
  <c r="L4009" i="1"/>
  <c r="K4009" i="1"/>
  <c r="J4009" i="1"/>
  <c r="AB4008" i="1"/>
  <c r="AA4008" i="1"/>
  <c r="Y4008" i="1"/>
  <c r="Z4008" i="1" s="1"/>
  <c r="X4008" i="1"/>
  <c r="W4008" i="1"/>
  <c r="S4008" i="1"/>
  <c r="R4008" i="1"/>
  <c r="Q4008" i="1"/>
  <c r="P4008" i="1"/>
  <c r="M4008" i="1"/>
  <c r="L4008" i="1"/>
  <c r="K4008" i="1"/>
  <c r="J4008" i="1"/>
  <c r="AB4007" i="1"/>
  <c r="AA4007" i="1"/>
  <c r="Y4007" i="1"/>
  <c r="X4007" i="1"/>
  <c r="Z4007" i="1" s="1"/>
  <c r="W4007" i="1"/>
  <c r="S4007" i="1"/>
  <c r="R4007" i="1"/>
  <c r="Q4007" i="1"/>
  <c r="P4007" i="1"/>
  <c r="M4007" i="1"/>
  <c r="L4007" i="1"/>
  <c r="K4007" i="1"/>
  <c r="J4007" i="1"/>
  <c r="AB4006" i="1"/>
  <c r="AA4006" i="1"/>
  <c r="Y4006" i="1"/>
  <c r="X4006" i="1"/>
  <c r="W4006" i="1"/>
  <c r="S4006" i="1"/>
  <c r="R4006" i="1"/>
  <c r="Q4006" i="1"/>
  <c r="P4006" i="1"/>
  <c r="M4006" i="1"/>
  <c r="L4006" i="1"/>
  <c r="K4006" i="1"/>
  <c r="J4006" i="1"/>
  <c r="AB4005" i="1"/>
  <c r="AA4005" i="1"/>
  <c r="Y4005" i="1"/>
  <c r="X4005" i="1"/>
  <c r="W4005" i="1"/>
  <c r="S4005" i="1"/>
  <c r="R4005" i="1"/>
  <c r="Q4005" i="1"/>
  <c r="P4005" i="1"/>
  <c r="M4005" i="1"/>
  <c r="L4005" i="1"/>
  <c r="K4005" i="1"/>
  <c r="J4005" i="1"/>
  <c r="AB4004" i="1"/>
  <c r="AA4004" i="1"/>
  <c r="Y4004" i="1"/>
  <c r="X4004" i="1"/>
  <c r="W4004" i="1"/>
  <c r="Z4004" i="1" s="1"/>
  <c r="S4004" i="1"/>
  <c r="R4004" i="1"/>
  <c r="Q4004" i="1"/>
  <c r="P4004" i="1"/>
  <c r="M4004" i="1"/>
  <c r="L4004" i="1"/>
  <c r="K4004" i="1"/>
  <c r="J4004" i="1"/>
  <c r="AB4003" i="1"/>
  <c r="AA4003" i="1"/>
  <c r="Y4003" i="1"/>
  <c r="X4003" i="1"/>
  <c r="W4003" i="1"/>
  <c r="S4003" i="1"/>
  <c r="R4003" i="1"/>
  <c r="Q4003" i="1"/>
  <c r="P4003" i="1"/>
  <c r="M4003" i="1"/>
  <c r="L4003" i="1"/>
  <c r="K4003" i="1"/>
  <c r="J4003" i="1"/>
  <c r="AB4002" i="1"/>
  <c r="AA4002" i="1"/>
  <c r="Y4002" i="1"/>
  <c r="X4002" i="1"/>
  <c r="W4002" i="1"/>
  <c r="S4002" i="1"/>
  <c r="R4002" i="1"/>
  <c r="Q4002" i="1"/>
  <c r="P4002" i="1"/>
  <c r="M4002" i="1"/>
  <c r="L4002" i="1"/>
  <c r="K4002" i="1"/>
  <c r="J4002" i="1"/>
  <c r="AB4001" i="1"/>
  <c r="AA4001" i="1"/>
  <c r="Y4001" i="1"/>
  <c r="X4001" i="1"/>
  <c r="W4001" i="1"/>
  <c r="S4001" i="1"/>
  <c r="R4001" i="1"/>
  <c r="Q4001" i="1"/>
  <c r="P4001" i="1"/>
  <c r="M4001" i="1"/>
  <c r="L4001" i="1"/>
  <c r="K4001" i="1"/>
  <c r="J4001" i="1"/>
  <c r="AB4000" i="1"/>
  <c r="AA4000" i="1"/>
  <c r="Y4000" i="1"/>
  <c r="X4000" i="1"/>
  <c r="W4000" i="1"/>
  <c r="S4000" i="1"/>
  <c r="R4000" i="1"/>
  <c r="Q4000" i="1"/>
  <c r="P4000" i="1"/>
  <c r="M4000" i="1"/>
  <c r="L4000" i="1"/>
  <c r="K4000" i="1"/>
  <c r="J4000" i="1"/>
  <c r="AB3999" i="1"/>
  <c r="AA3999" i="1"/>
  <c r="Y3999" i="1"/>
  <c r="Z3999" i="1" s="1"/>
  <c r="X3999" i="1"/>
  <c r="W3999" i="1"/>
  <c r="S3999" i="1"/>
  <c r="R3999" i="1"/>
  <c r="Q3999" i="1"/>
  <c r="P3999" i="1"/>
  <c r="M3999" i="1"/>
  <c r="L3999" i="1"/>
  <c r="K3999" i="1"/>
  <c r="J3999" i="1"/>
  <c r="AB3998" i="1"/>
  <c r="AA3998" i="1"/>
  <c r="Y3998" i="1"/>
  <c r="X3998" i="1"/>
  <c r="W3998" i="1"/>
  <c r="S3998" i="1"/>
  <c r="R3998" i="1"/>
  <c r="Q3998" i="1"/>
  <c r="P3998" i="1"/>
  <c r="M3998" i="1"/>
  <c r="L3998" i="1"/>
  <c r="K3998" i="1"/>
  <c r="J3998" i="1"/>
  <c r="AB3997" i="1"/>
  <c r="AA3997" i="1"/>
  <c r="Y3997" i="1"/>
  <c r="X3997" i="1"/>
  <c r="W3997" i="1"/>
  <c r="S3997" i="1"/>
  <c r="R3997" i="1"/>
  <c r="Q3997" i="1"/>
  <c r="P3997" i="1"/>
  <c r="M3997" i="1"/>
  <c r="L3997" i="1"/>
  <c r="K3997" i="1"/>
  <c r="J3997" i="1"/>
  <c r="AB3996" i="1"/>
  <c r="AA3996" i="1"/>
  <c r="Y3996" i="1"/>
  <c r="X3996" i="1"/>
  <c r="W3996" i="1"/>
  <c r="S3996" i="1"/>
  <c r="R3996" i="1"/>
  <c r="Q3996" i="1"/>
  <c r="P3996" i="1"/>
  <c r="M3996" i="1"/>
  <c r="L3996" i="1"/>
  <c r="K3996" i="1"/>
  <c r="J3996" i="1"/>
  <c r="AB3995" i="1"/>
  <c r="AA3995" i="1"/>
  <c r="Y3995" i="1"/>
  <c r="X3995" i="1"/>
  <c r="W3995" i="1"/>
  <c r="S3995" i="1"/>
  <c r="R3995" i="1"/>
  <c r="Q3995" i="1"/>
  <c r="P3995" i="1"/>
  <c r="M3995" i="1"/>
  <c r="L3995" i="1"/>
  <c r="K3995" i="1"/>
  <c r="J3995" i="1"/>
  <c r="AB3994" i="1"/>
  <c r="AA3994" i="1"/>
  <c r="Y3994" i="1"/>
  <c r="X3994" i="1"/>
  <c r="W3994" i="1"/>
  <c r="S3994" i="1"/>
  <c r="R3994" i="1"/>
  <c r="Q3994" i="1"/>
  <c r="P3994" i="1"/>
  <c r="M3994" i="1"/>
  <c r="L3994" i="1"/>
  <c r="K3994" i="1"/>
  <c r="J3994" i="1"/>
  <c r="AB3993" i="1"/>
  <c r="AA3993" i="1"/>
  <c r="Y3993" i="1"/>
  <c r="X3993" i="1"/>
  <c r="W3993" i="1"/>
  <c r="S3993" i="1"/>
  <c r="R3993" i="1"/>
  <c r="Q3993" i="1"/>
  <c r="P3993" i="1"/>
  <c r="M3993" i="1"/>
  <c r="L3993" i="1"/>
  <c r="K3993" i="1"/>
  <c r="J3993" i="1"/>
  <c r="AB3992" i="1"/>
  <c r="AA3992" i="1"/>
  <c r="Y3992" i="1"/>
  <c r="X3992" i="1"/>
  <c r="W3992" i="1"/>
  <c r="S3992" i="1"/>
  <c r="R3992" i="1"/>
  <c r="Q3992" i="1"/>
  <c r="P3992" i="1"/>
  <c r="M3992" i="1"/>
  <c r="L3992" i="1"/>
  <c r="K3992" i="1"/>
  <c r="J3992" i="1"/>
  <c r="AB3991" i="1"/>
  <c r="AA3991" i="1"/>
  <c r="Y3991" i="1"/>
  <c r="X3991" i="1"/>
  <c r="W3991" i="1"/>
  <c r="S3991" i="1"/>
  <c r="R3991" i="1"/>
  <c r="Q3991" i="1"/>
  <c r="P3991" i="1"/>
  <c r="M3991" i="1"/>
  <c r="L3991" i="1"/>
  <c r="K3991" i="1"/>
  <c r="J3991" i="1"/>
  <c r="AB3990" i="1"/>
  <c r="AA3990" i="1"/>
  <c r="Y3990" i="1"/>
  <c r="X3990" i="1"/>
  <c r="W3990" i="1"/>
  <c r="S3990" i="1"/>
  <c r="R3990" i="1"/>
  <c r="Q3990" i="1"/>
  <c r="P3990" i="1"/>
  <c r="M3990" i="1"/>
  <c r="L3990" i="1"/>
  <c r="K3990" i="1"/>
  <c r="J3990" i="1"/>
  <c r="AB3989" i="1"/>
  <c r="AA3989" i="1"/>
  <c r="Y3989" i="1"/>
  <c r="X3989" i="1"/>
  <c r="W3989" i="1"/>
  <c r="S3989" i="1"/>
  <c r="R3989" i="1"/>
  <c r="Q3989" i="1"/>
  <c r="P3989" i="1"/>
  <c r="M3989" i="1"/>
  <c r="L3989" i="1"/>
  <c r="K3989" i="1"/>
  <c r="J3989" i="1"/>
  <c r="AB3988" i="1"/>
  <c r="AA3988" i="1"/>
  <c r="Y3988" i="1"/>
  <c r="X3988" i="1"/>
  <c r="Z3988" i="1" s="1"/>
  <c r="W3988" i="1"/>
  <c r="S3988" i="1"/>
  <c r="R3988" i="1"/>
  <c r="Q3988" i="1"/>
  <c r="P3988" i="1"/>
  <c r="M3988" i="1"/>
  <c r="L3988" i="1"/>
  <c r="K3988" i="1"/>
  <c r="J3988" i="1"/>
  <c r="AB3987" i="1"/>
  <c r="AA3987" i="1"/>
  <c r="Y3987" i="1"/>
  <c r="X3987" i="1"/>
  <c r="W3987" i="1"/>
  <c r="S3987" i="1"/>
  <c r="R3987" i="1"/>
  <c r="Q3987" i="1"/>
  <c r="P3987" i="1"/>
  <c r="M3987" i="1"/>
  <c r="L3987" i="1"/>
  <c r="K3987" i="1"/>
  <c r="J3987" i="1"/>
  <c r="AB3986" i="1"/>
  <c r="AA3986" i="1"/>
  <c r="Y3986" i="1"/>
  <c r="X3986" i="1"/>
  <c r="W3986" i="1"/>
  <c r="S3986" i="1"/>
  <c r="R3986" i="1"/>
  <c r="Q3986" i="1"/>
  <c r="P3986" i="1"/>
  <c r="M3986" i="1"/>
  <c r="L3986" i="1"/>
  <c r="K3986" i="1"/>
  <c r="J3986" i="1"/>
  <c r="AB3985" i="1"/>
  <c r="AA3985" i="1"/>
  <c r="Y3985" i="1"/>
  <c r="X3985" i="1"/>
  <c r="W3985" i="1"/>
  <c r="S3985" i="1"/>
  <c r="R3985" i="1"/>
  <c r="Q3985" i="1"/>
  <c r="P3985" i="1"/>
  <c r="M3985" i="1"/>
  <c r="L3985" i="1"/>
  <c r="K3985" i="1"/>
  <c r="J3985" i="1"/>
  <c r="AB3984" i="1"/>
  <c r="AA3984" i="1"/>
  <c r="Y3984" i="1"/>
  <c r="X3984" i="1"/>
  <c r="W3984" i="1"/>
  <c r="Z3984" i="1" s="1"/>
  <c r="S3984" i="1"/>
  <c r="R3984" i="1"/>
  <c r="Q3984" i="1"/>
  <c r="P3984" i="1"/>
  <c r="M3984" i="1"/>
  <c r="L3984" i="1"/>
  <c r="K3984" i="1"/>
  <c r="J3984" i="1"/>
  <c r="AB3983" i="1"/>
  <c r="AA3983" i="1"/>
  <c r="Y3983" i="1"/>
  <c r="X3983" i="1"/>
  <c r="W3983" i="1"/>
  <c r="S3983" i="1"/>
  <c r="R3983" i="1"/>
  <c r="Q3983" i="1"/>
  <c r="P3983" i="1"/>
  <c r="M3983" i="1"/>
  <c r="L3983" i="1"/>
  <c r="K3983" i="1"/>
  <c r="J3983" i="1"/>
  <c r="AB3982" i="1"/>
  <c r="AA3982" i="1"/>
  <c r="Y3982" i="1"/>
  <c r="X3982" i="1"/>
  <c r="W3982" i="1"/>
  <c r="Z3982" i="1" s="1"/>
  <c r="S3982" i="1"/>
  <c r="R3982" i="1"/>
  <c r="Q3982" i="1"/>
  <c r="P3982" i="1"/>
  <c r="M3982" i="1"/>
  <c r="L3982" i="1"/>
  <c r="K3982" i="1"/>
  <c r="J3982" i="1"/>
  <c r="AB3981" i="1"/>
  <c r="AA3981" i="1"/>
  <c r="Y3981" i="1"/>
  <c r="X3981" i="1"/>
  <c r="W3981" i="1"/>
  <c r="S3981" i="1"/>
  <c r="R3981" i="1"/>
  <c r="Q3981" i="1"/>
  <c r="P3981" i="1"/>
  <c r="M3981" i="1"/>
  <c r="L3981" i="1"/>
  <c r="K3981" i="1"/>
  <c r="J3981" i="1"/>
  <c r="AB3980" i="1"/>
  <c r="AA3980" i="1"/>
  <c r="Y3980" i="1"/>
  <c r="X3980" i="1"/>
  <c r="W3980" i="1"/>
  <c r="S3980" i="1"/>
  <c r="R3980" i="1"/>
  <c r="Q3980" i="1"/>
  <c r="P3980" i="1"/>
  <c r="M3980" i="1"/>
  <c r="L3980" i="1"/>
  <c r="K3980" i="1"/>
  <c r="J3980" i="1"/>
  <c r="AB3979" i="1"/>
  <c r="AA3979" i="1"/>
  <c r="Y3979" i="1"/>
  <c r="X3979" i="1"/>
  <c r="W3979" i="1"/>
  <c r="S3979" i="1"/>
  <c r="R3979" i="1"/>
  <c r="Q3979" i="1"/>
  <c r="P3979" i="1"/>
  <c r="M3979" i="1"/>
  <c r="L3979" i="1"/>
  <c r="K3979" i="1"/>
  <c r="J3979" i="1"/>
  <c r="AB3978" i="1"/>
  <c r="AA3978" i="1"/>
  <c r="Y3978" i="1"/>
  <c r="X3978" i="1"/>
  <c r="W3978" i="1"/>
  <c r="S3978" i="1"/>
  <c r="R3978" i="1"/>
  <c r="Q3978" i="1"/>
  <c r="P3978" i="1"/>
  <c r="M3978" i="1"/>
  <c r="L3978" i="1"/>
  <c r="K3978" i="1"/>
  <c r="J3978" i="1"/>
  <c r="AB3977" i="1"/>
  <c r="AA3977" i="1"/>
  <c r="Y3977" i="1"/>
  <c r="X3977" i="1"/>
  <c r="W3977" i="1"/>
  <c r="S3977" i="1"/>
  <c r="R3977" i="1"/>
  <c r="Q3977" i="1"/>
  <c r="P3977" i="1"/>
  <c r="M3977" i="1"/>
  <c r="L3977" i="1"/>
  <c r="K3977" i="1"/>
  <c r="J3977" i="1"/>
  <c r="AB3976" i="1"/>
  <c r="AA3976" i="1"/>
  <c r="Y3976" i="1"/>
  <c r="X3976" i="1"/>
  <c r="W3976" i="1"/>
  <c r="S3976" i="1"/>
  <c r="R3976" i="1"/>
  <c r="Q3976" i="1"/>
  <c r="P3976" i="1"/>
  <c r="M3976" i="1"/>
  <c r="L3976" i="1"/>
  <c r="K3976" i="1"/>
  <c r="J3976" i="1"/>
  <c r="AB3975" i="1"/>
  <c r="AA3975" i="1"/>
  <c r="Y3975" i="1"/>
  <c r="Z3975" i="1" s="1"/>
  <c r="X3975" i="1"/>
  <c r="W3975" i="1"/>
  <c r="S3975" i="1"/>
  <c r="R3975" i="1"/>
  <c r="Q3975" i="1"/>
  <c r="P3975" i="1"/>
  <c r="M3975" i="1"/>
  <c r="L3975" i="1"/>
  <c r="K3975" i="1"/>
  <c r="J3975" i="1"/>
  <c r="AB3974" i="1"/>
  <c r="AA3974" i="1"/>
  <c r="Y3974" i="1"/>
  <c r="X3974" i="1"/>
  <c r="Z3974" i="1" s="1"/>
  <c r="W3974" i="1"/>
  <c r="S3974" i="1"/>
  <c r="R3974" i="1"/>
  <c r="Q3974" i="1"/>
  <c r="P3974" i="1"/>
  <c r="M3974" i="1"/>
  <c r="L3974" i="1"/>
  <c r="K3974" i="1"/>
  <c r="J3974" i="1"/>
  <c r="AB3973" i="1"/>
  <c r="AA3973" i="1"/>
  <c r="Y3973" i="1"/>
  <c r="X3973" i="1"/>
  <c r="W3973" i="1"/>
  <c r="S3973" i="1"/>
  <c r="R3973" i="1"/>
  <c r="Q3973" i="1"/>
  <c r="P3973" i="1"/>
  <c r="M3973" i="1"/>
  <c r="L3973" i="1"/>
  <c r="K3973" i="1"/>
  <c r="J3973" i="1"/>
  <c r="AB3972" i="1"/>
  <c r="AA3972" i="1"/>
  <c r="Y3972" i="1"/>
  <c r="X3972" i="1"/>
  <c r="W3972" i="1"/>
  <c r="S3972" i="1"/>
  <c r="R3972" i="1"/>
  <c r="Q3972" i="1"/>
  <c r="P3972" i="1"/>
  <c r="M3972" i="1"/>
  <c r="L3972" i="1"/>
  <c r="K3972" i="1"/>
  <c r="J3972" i="1"/>
  <c r="AB3971" i="1"/>
  <c r="AA3971" i="1"/>
  <c r="Y3971" i="1"/>
  <c r="X3971" i="1"/>
  <c r="W3971" i="1"/>
  <c r="Z3971" i="1" s="1"/>
  <c r="S3971" i="1"/>
  <c r="R3971" i="1"/>
  <c r="Q3971" i="1"/>
  <c r="P3971" i="1"/>
  <c r="M3971" i="1"/>
  <c r="L3971" i="1"/>
  <c r="K3971" i="1"/>
  <c r="J3971" i="1"/>
  <c r="AB3970" i="1"/>
  <c r="AA3970" i="1"/>
  <c r="Y3970" i="1"/>
  <c r="X3970" i="1"/>
  <c r="W3970" i="1"/>
  <c r="S3970" i="1"/>
  <c r="R3970" i="1"/>
  <c r="Q3970" i="1"/>
  <c r="P3970" i="1"/>
  <c r="M3970" i="1"/>
  <c r="L3970" i="1"/>
  <c r="K3970" i="1"/>
  <c r="J3970" i="1"/>
  <c r="AB3969" i="1"/>
  <c r="AA3969" i="1"/>
  <c r="Y3969" i="1"/>
  <c r="X3969" i="1"/>
  <c r="W3969" i="1"/>
  <c r="S3969" i="1"/>
  <c r="R3969" i="1"/>
  <c r="Q3969" i="1"/>
  <c r="P3969" i="1"/>
  <c r="M3969" i="1"/>
  <c r="L3969" i="1"/>
  <c r="K3969" i="1"/>
  <c r="J3969" i="1"/>
  <c r="AB3968" i="1"/>
  <c r="AA3968" i="1"/>
  <c r="Y3968" i="1"/>
  <c r="X3968" i="1"/>
  <c r="W3968" i="1"/>
  <c r="S3968" i="1"/>
  <c r="R3968" i="1"/>
  <c r="Q3968" i="1"/>
  <c r="P3968" i="1"/>
  <c r="M3968" i="1"/>
  <c r="L3968" i="1"/>
  <c r="K3968" i="1"/>
  <c r="J3968" i="1"/>
  <c r="AB3967" i="1"/>
  <c r="AA3967" i="1"/>
  <c r="Y3967" i="1"/>
  <c r="Z3967" i="1" s="1"/>
  <c r="X3967" i="1"/>
  <c r="W3967" i="1"/>
  <c r="S3967" i="1"/>
  <c r="R3967" i="1"/>
  <c r="Q3967" i="1"/>
  <c r="P3967" i="1"/>
  <c r="M3967" i="1"/>
  <c r="L3967" i="1"/>
  <c r="K3967" i="1"/>
  <c r="J3967" i="1"/>
  <c r="AB3966" i="1"/>
  <c r="AA3966" i="1"/>
  <c r="Y3966" i="1"/>
  <c r="X3966" i="1"/>
  <c r="W3966" i="1"/>
  <c r="S3966" i="1"/>
  <c r="R3966" i="1"/>
  <c r="Q3966" i="1"/>
  <c r="P3966" i="1"/>
  <c r="M3966" i="1"/>
  <c r="L3966" i="1"/>
  <c r="K3966" i="1"/>
  <c r="J3966" i="1"/>
  <c r="AB3965" i="1"/>
  <c r="AA3965" i="1"/>
  <c r="Y3965" i="1"/>
  <c r="X3965" i="1"/>
  <c r="W3965" i="1"/>
  <c r="S3965" i="1"/>
  <c r="R3965" i="1"/>
  <c r="Q3965" i="1"/>
  <c r="P3965" i="1"/>
  <c r="M3965" i="1"/>
  <c r="L3965" i="1"/>
  <c r="K3965" i="1"/>
  <c r="J3965" i="1"/>
  <c r="AB3964" i="1"/>
  <c r="AA3964" i="1"/>
  <c r="Y3964" i="1"/>
  <c r="X3964" i="1"/>
  <c r="W3964" i="1"/>
  <c r="S3964" i="1"/>
  <c r="R3964" i="1"/>
  <c r="Q3964" i="1"/>
  <c r="P3964" i="1"/>
  <c r="M3964" i="1"/>
  <c r="L3964" i="1"/>
  <c r="K3964" i="1"/>
  <c r="J3964" i="1"/>
  <c r="AB3963" i="1"/>
  <c r="AA3963" i="1"/>
  <c r="Y3963" i="1"/>
  <c r="X3963" i="1"/>
  <c r="W3963" i="1"/>
  <c r="S3963" i="1"/>
  <c r="R3963" i="1"/>
  <c r="Q3963" i="1"/>
  <c r="P3963" i="1"/>
  <c r="M3963" i="1"/>
  <c r="L3963" i="1"/>
  <c r="K3963" i="1"/>
  <c r="J3963" i="1"/>
  <c r="AB3962" i="1"/>
  <c r="AA3962" i="1"/>
  <c r="Y3962" i="1"/>
  <c r="X3962" i="1"/>
  <c r="W3962" i="1"/>
  <c r="S3962" i="1"/>
  <c r="R3962" i="1"/>
  <c r="Q3962" i="1"/>
  <c r="P3962" i="1"/>
  <c r="M3962" i="1"/>
  <c r="L3962" i="1"/>
  <c r="K3962" i="1"/>
  <c r="J3962" i="1"/>
  <c r="AB3961" i="1"/>
  <c r="AA3961" i="1"/>
  <c r="Y3961" i="1"/>
  <c r="X3961" i="1"/>
  <c r="W3961" i="1"/>
  <c r="S3961" i="1"/>
  <c r="R3961" i="1"/>
  <c r="Q3961" i="1"/>
  <c r="P3961" i="1"/>
  <c r="M3961" i="1"/>
  <c r="L3961" i="1"/>
  <c r="K3961" i="1"/>
  <c r="J3961" i="1"/>
  <c r="AB3960" i="1"/>
  <c r="AA3960" i="1"/>
  <c r="Y3960" i="1"/>
  <c r="X3960" i="1"/>
  <c r="W3960" i="1"/>
  <c r="S3960" i="1"/>
  <c r="R3960" i="1"/>
  <c r="Q3960" i="1"/>
  <c r="P3960" i="1"/>
  <c r="M3960" i="1"/>
  <c r="L3960" i="1"/>
  <c r="K3960" i="1"/>
  <c r="J3960" i="1"/>
  <c r="AB3959" i="1"/>
  <c r="AA3959" i="1"/>
  <c r="Y3959" i="1"/>
  <c r="X3959" i="1"/>
  <c r="W3959" i="1"/>
  <c r="S3959" i="1"/>
  <c r="R3959" i="1"/>
  <c r="Q3959" i="1"/>
  <c r="P3959" i="1"/>
  <c r="M3959" i="1"/>
  <c r="L3959" i="1"/>
  <c r="K3959" i="1"/>
  <c r="J3959" i="1"/>
  <c r="AB3958" i="1"/>
  <c r="AA3958" i="1"/>
  <c r="Y3958" i="1"/>
  <c r="X3958" i="1"/>
  <c r="W3958" i="1"/>
  <c r="S3958" i="1"/>
  <c r="R3958" i="1"/>
  <c r="Q3958" i="1"/>
  <c r="P3958" i="1"/>
  <c r="M3958" i="1"/>
  <c r="L3958" i="1"/>
  <c r="K3958" i="1"/>
  <c r="J3958" i="1"/>
  <c r="AB3957" i="1"/>
  <c r="AA3957" i="1"/>
  <c r="Y3957" i="1"/>
  <c r="X3957" i="1"/>
  <c r="W3957" i="1"/>
  <c r="S3957" i="1"/>
  <c r="R3957" i="1"/>
  <c r="Q3957" i="1"/>
  <c r="P3957" i="1"/>
  <c r="M3957" i="1"/>
  <c r="L3957" i="1"/>
  <c r="K3957" i="1"/>
  <c r="J3957" i="1"/>
  <c r="AB3956" i="1"/>
  <c r="AA3956" i="1"/>
  <c r="Y3956" i="1"/>
  <c r="X3956" i="1"/>
  <c r="W3956" i="1"/>
  <c r="S3956" i="1"/>
  <c r="R3956" i="1"/>
  <c r="Q3956" i="1"/>
  <c r="P3956" i="1"/>
  <c r="M3956" i="1"/>
  <c r="L3956" i="1"/>
  <c r="K3956" i="1"/>
  <c r="J3956" i="1"/>
  <c r="AB3955" i="1"/>
  <c r="AA3955" i="1"/>
  <c r="Y3955" i="1"/>
  <c r="X3955" i="1"/>
  <c r="W3955" i="1"/>
  <c r="S3955" i="1"/>
  <c r="R3955" i="1"/>
  <c r="Q3955" i="1"/>
  <c r="P3955" i="1"/>
  <c r="M3955" i="1"/>
  <c r="L3955" i="1"/>
  <c r="K3955" i="1"/>
  <c r="J3955" i="1"/>
  <c r="AB3954" i="1"/>
  <c r="AA3954" i="1"/>
  <c r="Y3954" i="1"/>
  <c r="X3954" i="1"/>
  <c r="W3954" i="1"/>
  <c r="S3954" i="1"/>
  <c r="R3954" i="1"/>
  <c r="Q3954" i="1"/>
  <c r="P3954" i="1"/>
  <c r="M3954" i="1"/>
  <c r="L3954" i="1"/>
  <c r="K3954" i="1"/>
  <c r="J3954" i="1"/>
  <c r="AB3953" i="1"/>
  <c r="AA3953" i="1"/>
  <c r="Y3953" i="1"/>
  <c r="X3953" i="1"/>
  <c r="W3953" i="1"/>
  <c r="S3953" i="1"/>
  <c r="R3953" i="1"/>
  <c r="Q3953" i="1"/>
  <c r="P3953" i="1"/>
  <c r="M3953" i="1"/>
  <c r="L3953" i="1"/>
  <c r="K3953" i="1"/>
  <c r="J3953" i="1"/>
  <c r="AB3952" i="1"/>
  <c r="AA3952" i="1"/>
  <c r="Y3952" i="1"/>
  <c r="X3952" i="1"/>
  <c r="W3952" i="1"/>
  <c r="S3952" i="1"/>
  <c r="R3952" i="1"/>
  <c r="Q3952" i="1"/>
  <c r="P3952" i="1"/>
  <c r="M3952" i="1"/>
  <c r="L3952" i="1"/>
  <c r="K3952" i="1"/>
  <c r="J3952" i="1"/>
  <c r="AB3951" i="1"/>
  <c r="AA3951" i="1"/>
  <c r="Y3951" i="1"/>
  <c r="X3951" i="1"/>
  <c r="W3951" i="1"/>
  <c r="S3951" i="1"/>
  <c r="R3951" i="1"/>
  <c r="Q3951" i="1"/>
  <c r="P3951" i="1"/>
  <c r="M3951" i="1"/>
  <c r="L3951" i="1"/>
  <c r="K3951" i="1"/>
  <c r="J3951" i="1"/>
  <c r="AB3950" i="1"/>
  <c r="AA3950" i="1"/>
  <c r="Y3950" i="1"/>
  <c r="X3950" i="1"/>
  <c r="Z3950" i="1" s="1"/>
  <c r="W3950" i="1"/>
  <c r="S3950" i="1"/>
  <c r="R3950" i="1"/>
  <c r="Q3950" i="1"/>
  <c r="P3950" i="1"/>
  <c r="M3950" i="1"/>
  <c r="L3950" i="1"/>
  <c r="K3950" i="1"/>
  <c r="J3950" i="1"/>
  <c r="AB3949" i="1"/>
  <c r="AA3949" i="1"/>
  <c r="Y3949" i="1"/>
  <c r="X3949" i="1"/>
  <c r="W3949" i="1"/>
  <c r="S3949" i="1"/>
  <c r="R3949" i="1"/>
  <c r="Q3949" i="1"/>
  <c r="P3949" i="1"/>
  <c r="M3949" i="1"/>
  <c r="L3949" i="1"/>
  <c r="K3949" i="1"/>
  <c r="J3949" i="1"/>
  <c r="AB3948" i="1"/>
  <c r="AA3948" i="1"/>
  <c r="Y3948" i="1"/>
  <c r="X3948" i="1"/>
  <c r="W3948" i="1"/>
  <c r="S3948" i="1"/>
  <c r="R3948" i="1"/>
  <c r="Q3948" i="1"/>
  <c r="P3948" i="1"/>
  <c r="M3948" i="1"/>
  <c r="L3948" i="1"/>
  <c r="K3948" i="1"/>
  <c r="J3948" i="1"/>
  <c r="AB3947" i="1"/>
  <c r="AA3947" i="1"/>
  <c r="Y3947" i="1"/>
  <c r="X3947" i="1"/>
  <c r="W3947" i="1"/>
  <c r="Z3947" i="1" s="1"/>
  <c r="S3947" i="1"/>
  <c r="R3947" i="1"/>
  <c r="Q3947" i="1"/>
  <c r="P3947" i="1"/>
  <c r="M3947" i="1"/>
  <c r="L3947" i="1"/>
  <c r="K3947" i="1"/>
  <c r="J3947" i="1"/>
  <c r="AB3946" i="1"/>
  <c r="AA3946" i="1"/>
  <c r="Y3946" i="1"/>
  <c r="X3946" i="1"/>
  <c r="W3946" i="1"/>
  <c r="S3946" i="1"/>
  <c r="R3946" i="1"/>
  <c r="Q3946" i="1"/>
  <c r="P3946" i="1"/>
  <c r="M3946" i="1"/>
  <c r="L3946" i="1"/>
  <c r="K3946" i="1"/>
  <c r="J3946" i="1"/>
  <c r="AB3945" i="1"/>
  <c r="AA3945" i="1"/>
  <c r="Y3945" i="1"/>
  <c r="X3945" i="1"/>
  <c r="W3945" i="1"/>
  <c r="S3945" i="1"/>
  <c r="R3945" i="1"/>
  <c r="Q3945" i="1"/>
  <c r="P3945" i="1"/>
  <c r="M3945" i="1"/>
  <c r="L3945" i="1"/>
  <c r="K3945" i="1"/>
  <c r="J3945" i="1"/>
  <c r="AB3944" i="1"/>
  <c r="AA3944" i="1"/>
  <c r="Y3944" i="1"/>
  <c r="X3944" i="1"/>
  <c r="W3944" i="1"/>
  <c r="S3944" i="1"/>
  <c r="R3944" i="1"/>
  <c r="Q3944" i="1"/>
  <c r="P3944" i="1"/>
  <c r="M3944" i="1"/>
  <c r="L3944" i="1"/>
  <c r="K3944" i="1"/>
  <c r="J3944" i="1"/>
  <c r="AB3943" i="1"/>
  <c r="AA3943" i="1"/>
  <c r="Y3943" i="1"/>
  <c r="X3943" i="1"/>
  <c r="W3943" i="1"/>
  <c r="S3943" i="1"/>
  <c r="R3943" i="1"/>
  <c r="Q3943" i="1"/>
  <c r="P3943" i="1"/>
  <c r="M3943" i="1"/>
  <c r="L3943" i="1"/>
  <c r="K3943" i="1"/>
  <c r="J3943" i="1"/>
  <c r="AB3942" i="1"/>
  <c r="AA3942" i="1"/>
  <c r="Y3942" i="1"/>
  <c r="X3942" i="1"/>
  <c r="Z3942" i="1" s="1"/>
  <c r="W3942" i="1"/>
  <c r="S3942" i="1"/>
  <c r="R3942" i="1"/>
  <c r="Q3942" i="1"/>
  <c r="P3942" i="1"/>
  <c r="M3942" i="1"/>
  <c r="L3942" i="1"/>
  <c r="K3942" i="1"/>
  <c r="J3942" i="1"/>
  <c r="AB3941" i="1"/>
  <c r="AA3941" i="1"/>
  <c r="Y3941" i="1"/>
  <c r="X3941" i="1"/>
  <c r="W3941" i="1"/>
  <c r="S3941" i="1"/>
  <c r="R3941" i="1"/>
  <c r="Q3941" i="1"/>
  <c r="P3941" i="1"/>
  <c r="M3941" i="1"/>
  <c r="L3941" i="1"/>
  <c r="K3941" i="1"/>
  <c r="J3941" i="1"/>
  <c r="AB3940" i="1"/>
  <c r="AA3940" i="1"/>
  <c r="Y3940" i="1"/>
  <c r="X3940" i="1"/>
  <c r="W3940" i="1"/>
  <c r="S3940" i="1"/>
  <c r="R3940" i="1"/>
  <c r="Q3940" i="1"/>
  <c r="P3940" i="1"/>
  <c r="M3940" i="1"/>
  <c r="L3940" i="1"/>
  <c r="K3940" i="1"/>
  <c r="J3940" i="1"/>
  <c r="AB3939" i="1"/>
  <c r="AA3939" i="1"/>
  <c r="Y3939" i="1"/>
  <c r="X3939" i="1"/>
  <c r="W3939" i="1"/>
  <c r="S3939" i="1"/>
  <c r="R3939" i="1"/>
  <c r="Q3939" i="1"/>
  <c r="P3939" i="1"/>
  <c r="M3939" i="1"/>
  <c r="L3939" i="1"/>
  <c r="K3939" i="1"/>
  <c r="J3939" i="1"/>
  <c r="AB3938" i="1"/>
  <c r="AA3938" i="1"/>
  <c r="Y3938" i="1"/>
  <c r="X3938" i="1"/>
  <c r="W3938" i="1"/>
  <c r="S3938" i="1"/>
  <c r="R3938" i="1"/>
  <c r="Q3938" i="1"/>
  <c r="P3938" i="1"/>
  <c r="M3938" i="1"/>
  <c r="L3938" i="1"/>
  <c r="K3938" i="1"/>
  <c r="J3938" i="1"/>
  <c r="AB3937" i="1"/>
  <c r="AA3937" i="1"/>
  <c r="Y3937" i="1"/>
  <c r="X3937" i="1"/>
  <c r="W3937" i="1"/>
  <c r="S3937" i="1"/>
  <c r="R3937" i="1"/>
  <c r="Q3937" i="1"/>
  <c r="P3937" i="1"/>
  <c r="M3937" i="1"/>
  <c r="L3937" i="1"/>
  <c r="K3937" i="1"/>
  <c r="J3937" i="1"/>
  <c r="AB3936" i="1"/>
  <c r="AA3936" i="1"/>
  <c r="Y3936" i="1"/>
  <c r="X3936" i="1"/>
  <c r="W3936" i="1"/>
  <c r="S3936" i="1"/>
  <c r="R3936" i="1"/>
  <c r="Q3936" i="1"/>
  <c r="P3936" i="1"/>
  <c r="M3936" i="1"/>
  <c r="L3936" i="1"/>
  <c r="K3936" i="1"/>
  <c r="J3936" i="1"/>
  <c r="AB3935" i="1"/>
  <c r="AA3935" i="1"/>
  <c r="Y3935" i="1"/>
  <c r="X3935" i="1"/>
  <c r="W3935" i="1"/>
  <c r="S3935" i="1"/>
  <c r="R3935" i="1"/>
  <c r="Q3935" i="1"/>
  <c r="P3935" i="1"/>
  <c r="M3935" i="1"/>
  <c r="L3935" i="1"/>
  <c r="K3935" i="1"/>
  <c r="J3935" i="1"/>
  <c r="AB3934" i="1"/>
  <c r="AA3934" i="1"/>
  <c r="Y3934" i="1"/>
  <c r="X3934" i="1"/>
  <c r="W3934" i="1"/>
  <c r="S3934" i="1"/>
  <c r="R3934" i="1"/>
  <c r="Q3934" i="1"/>
  <c r="P3934" i="1"/>
  <c r="M3934" i="1"/>
  <c r="L3934" i="1"/>
  <c r="K3934" i="1"/>
  <c r="J3934" i="1"/>
  <c r="AB3933" i="1"/>
  <c r="AA3933" i="1"/>
  <c r="Y3933" i="1"/>
  <c r="X3933" i="1"/>
  <c r="W3933" i="1"/>
  <c r="S3933" i="1"/>
  <c r="R3933" i="1"/>
  <c r="Q3933" i="1"/>
  <c r="P3933" i="1"/>
  <c r="M3933" i="1"/>
  <c r="L3933" i="1"/>
  <c r="K3933" i="1"/>
  <c r="J3933" i="1"/>
  <c r="AB3932" i="1"/>
  <c r="AA3932" i="1"/>
  <c r="Y3932" i="1"/>
  <c r="X3932" i="1"/>
  <c r="W3932" i="1"/>
  <c r="S3932" i="1"/>
  <c r="R3932" i="1"/>
  <c r="Q3932" i="1"/>
  <c r="P3932" i="1"/>
  <c r="M3932" i="1"/>
  <c r="L3932" i="1"/>
  <c r="K3932" i="1"/>
  <c r="J3932" i="1"/>
  <c r="AB3931" i="1"/>
  <c r="AA3931" i="1"/>
  <c r="Y3931" i="1"/>
  <c r="X3931" i="1"/>
  <c r="W3931" i="1"/>
  <c r="S3931" i="1"/>
  <c r="R3931" i="1"/>
  <c r="Q3931" i="1"/>
  <c r="P3931" i="1"/>
  <c r="M3931" i="1"/>
  <c r="L3931" i="1"/>
  <c r="K3931" i="1"/>
  <c r="J3931" i="1"/>
  <c r="AB3930" i="1"/>
  <c r="AA3930" i="1"/>
  <c r="Y3930" i="1"/>
  <c r="X3930" i="1"/>
  <c r="W3930" i="1"/>
  <c r="S3930" i="1"/>
  <c r="R3930" i="1"/>
  <c r="Q3930" i="1"/>
  <c r="P3930" i="1"/>
  <c r="M3930" i="1"/>
  <c r="L3930" i="1"/>
  <c r="K3930" i="1"/>
  <c r="J3930" i="1"/>
  <c r="AB3929" i="1"/>
  <c r="AA3929" i="1"/>
  <c r="Y3929" i="1"/>
  <c r="X3929" i="1"/>
  <c r="W3929" i="1"/>
  <c r="S3929" i="1"/>
  <c r="R3929" i="1"/>
  <c r="Q3929" i="1"/>
  <c r="P3929" i="1"/>
  <c r="M3929" i="1"/>
  <c r="L3929" i="1"/>
  <c r="K3929" i="1"/>
  <c r="J3929" i="1"/>
  <c r="AB3928" i="1"/>
  <c r="AA3928" i="1"/>
  <c r="Y3928" i="1"/>
  <c r="X3928" i="1"/>
  <c r="W3928" i="1"/>
  <c r="S3928" i="1"/>
  <c r="R3928" i="1"/>
  <c r="Q3928" i="1"/>
  <c r="P3928" i="1"/>
  <c r="M3928" i="1"/>
  <c r="L3928" i="1"/>
  <c r="K3928" i="1"/>
  <c r="J3928" i="1"/>
  <c r="AB3927" i="1"/>
  <c r="AA3927" i="1"/>
  <c r="Y3927" i="1"/>
  <c r="X3927" i="1"/>
  <c r="W3927" i="1"/>
  <c r="S3927" i="1"/>
  <c r="R3927" i="1"/>
  <c r="Q3927" i="1"/>
  <c r="P3927" i="1"/>
  <c r="M3927" i="1"/>
  <c r="L3927" i="1"/>
  <c r="K3927" i="1"/>
  <c r="J3927" i="1"/>
  <c r="AB3926" i="1"/>
  <c r="AA3926" i="1"/>
  <c r="Y3926" i="1"/>
  <c r="X3926" i="1"/>
  <c r="W3926" i="1"/>
  <c r="S3926" i="1"/>
  <c r="R3926" i="1"/>
  <c r="Q3926" i="1"/>
  <c r="P3926" i="1"/>
  <c r="M3926" i="1"/>
  <c r="L3926" i="1"/>
  <c r="K3926" i="1"/>
  <c r="J3926" i="1"/>
  <c r="AB3925" i="1"/>
  <c r="AA3925" i="1"/>
  <c r="Y3925" i="1"/>
  <c r="X3925" i="1"/>
  <c r="W3925" i="1"/>
  <c r="S3925" i="1"/>
  <c r="R3925" i="1"/>
  <c r="Q3925" i="1"/>
  <c r="P3925" i="1"/>
  <c r="M3925" i="1"/>
  <c r="L3925" i="1"/>
  <c r="K3925" i="1"/>
  <c r="J3925" i="1"/>
  <c r="AB3924" i="1"/>
  <c r="AA3924" i="1"/>
  <c r="Y3924" i="1"/>
  <c r="X3924" i="1"/>
  <c r="W3924" i="1"/>
  <c r="S3924" i="1"/>
  <c r="R3924" i="1"/>
  <c r="Q3924" i="1"/>
  <c r="P3924" i="1"/>
  <c r="M3924" i="1"/>
  <c r="L3924" i="1"/>
  <c r="K3924" i="1"/>
  <c r="J3924" i="1"/>
  <c r="AB3923" i="1"/>
  <c r="AA3923" i="1"/>
  <c r="Y3923" i="1"/>
  <c r="X3923" i="1"/>
  <c r="W3923" i="1"/>
  <c r="S3923" i="1"/>
  <c r="R3923" i="1"/>
  <c r="Q3923" i="1"/>
  <c r="P3923" i="1"/>
  <c r="M3923" i="1"/>
  <c r="L3923" i="1"/>
  <c r="K3923" i="1"/>
  <c r="J3923" i="1"/>
  <c r="AB3922" i="1"/>
  <c r="AA3922" i="1"/>
  <c r="Y3922" i="1"/>
  <c r="X3922" i="1"/>
  <c r="W3922" i="1"/>
  <c r="Z3922" i="1" s="1"/>
  <c r="S3922" i="1"/>
  <c r="R3922" i="1"/>
  <c r="Q3922" i="1"/>
  <c r="P3922" i="1"/>
  <c r="M3922" i="1"/>
  <c r="L3922" i="1"/>
  <c r="K3922" i="1"/>
  <c r="J3922" i="1"/>
  <c r="AB3921" i="1"/>
  <c r="AA3921" i="1"/>
  <c r="Y3921" i="1"/>
  <c r="X3921" i="1"/>
  <c r="W3921" i="1"/>
  <c r="S3921" i="1"/>
  <c r="R3921" i="1"/>
  <c r="Q3921" i="1"/>
  <c r="P3921" i="1"/>
  <c r="M3921" i="1"/>
  <c r="L3921" i="1"/>
  <c r="K3921" i="1"/>
  <c r="J3921" i="1"/>
  <c r="AB3920" i="1"/>
  <c r="AA3920" i="1"/>
  <c r="Y3920" i="1"/>
  <c r="X3920" i="1"/>
  <c r="W3920" i="1"/>
  <c r="S3920" i="1"/>
  <c r="R3920" i="1"/>
  <c r="Q3920" i="1"/>
  <c r="P3920" i="1"/>
  <c r="M3920" i="1"/>
  <c r="L3920" i="1"/>
  <c r="K3920" i="1"/>
  <c r="J3920" i="1"/>
  <c r="AB3919" i="1"/>
  <c r="AA3919" i="1"/>
  <c r="Y3919" i="1"/>
  <c r="X3919" i="1"/>
  <c r="W3919" i="1"/>
  <c r="S3919" i="1"/>
  <c r="R3919" i="1"/>
  <c r="Q3919" i="1"/>
  <c r="P3919" i="1"/>
  <c r="M3919" i="1"/>
  <c r="L3919" i="1"/>
  <c r="K3919" i="1"/>
  <c r="J3919" i="1"/>
  <c r="AB3918" i="1"/>
  <c r="AA3918" i="1"/>
  <c r="Y3918" i="1"/>
  <c r="X3918" i="1"/>
  <c r="W3918" i="1"/>
  <c r="Z3918" i="1" s="1"/>
  <c r="S3918" i="1"/>
  <c r="R3918" i="1"/>
  <c r="Q3918" i="1"/>
  <c r="P3918" i="1"/>
  <c r="M3918" i="1"/>
  <c r="L3918" i="1"/>
  <c r="K3918" i="1"/>
  <c r="J3918" i="1"/>
  <c r="AB3917" i="1"/>
  <c r="AA3917" i="1"/>
  <c r="Y3917" i="1"/>
  <c r="X3917" i="1"/>
  <c r="W3917" i="1"/>
  <c r="S3917" i="1"/>
  <c r="R3917" i="1"/>
  <c r="Q3917" i="1"/>
  <c r="P3917" i="1"/>
  <c r="M3917" i="1"/>
  <c r="L3917" i="1"/>
  <c r="K3917" i="1"/>
  <c r="J3917" i="1"/>
  <c r="AB3916" i="1"/>
  <c r="AA3916" i="1"/>
  <c r="Y3916" i="1"/>
  <c r="X3916" i="1"/>
  <c r="W3916" i="1"/>
  <c r="S3916" i="1"/>
  <c r="R3916" i="1"/>
  <c r="Q3916" i="1"/>
  <c r="P3916" i="1"/>
  <c r="M3916" i="1"/>
  <c r="L3916" i="1"/>
  <c r="K3916" i="1"/>
  <c r="J3916" i="1"/>
  <c r="AB3915" i="1"/>
  <c r="AA3915" i="1"/>
  <c r="Y3915" i="1"/>
  <c r="X3915" i="1"/>
  <c r="W3915" i="1"/>
  <c r="S3915" i="1"/>
  <c r="R3915" i="1"/>
  <c r="Q3915" i="1"/>
  <c r="P3915" i="1"/>
  <c r="M3915" i="1"/>
  <c r="L3915" i="1"/>
  <c r="K3915" i="1"/>
  <c r="J3915" i="1"/>
  <c r="AB3914" i="1"/>
  <c r="AA3914" i="1"/>
  <c r="Y3914" i="1"/>
  <c r="X3914" i="1"/>
  <c r="W3914" i="1"/>
  <c r="S3914" i="1"/>
  <c r="R3914" i="1"/>
  <c r="Q3914" i="1"/>
  <c r="P3914" i="1"/>
  <c r="M3914" i="1"/>
  <c r="L3914" i="1"/>
  <c r="K3914" i="1"/>
  <c r="J3914" i="1"/>
  <c r="AB3913" i="1"/>
  <c r="AA3913" i="1"/>
  <c r="Y3913" i="1"/>
  <c r="X3913" i="1"/>
  <c r="W3913" i="1"/>
  <c r="S3913" i="1"/>
  <c r="R3913" i="1"/>
  <c r="Q3913" i="1"/>
  <c r="P3913" i="1"/>
  <c r="M3913" i="1"/>
  <c r="L3913" i="1"/>
  <c r="K3913" i="1"/>
  <c r="J3913" i="1"/>
  <c r="AB3912" i="1"/>
  <c r="AA3912" i="1"/>
  <c r="Y3912" i="1"/>
  <c r="X3912" i="1"/>
  <c r="W3912" i="1"/>
  <c r="S3912" i="1"/>
  <c r="R3912" i="1"/>
  <c r="Q3912" i="1"/>
  <c r="P3912" i="1"/>
  <c r="M3912" i="1"/>
  <c r="L3912" i="1"/>
  <c r="K3912" i="1"/>
  <c r="J3912" i="1"/>
  <c r="AB3911" i="1"/>
  <c r="AA3911" i="1"/>
  <c r="Y3911" i="1"/>
  <c r="X3911" i="1"/>
  <c r="W3911" i="1"/>
  <c r="S3911" i="1"/>
  <c r="R3911" i="1"/>
  <c r="Q3911" i="1"/>
  <c r="P3911" i="1"/>
  <c r="M3911" i="1"/>
  <c r="L3911" i="1"/>
  <c r="K3911" i="1"/>
  <c r="J3911" i="1"/>
  <c r="AB3910" i="1"/>
  <c r="AA3910" i="1"/>
  <c r="Y3910" i="1"/>
  <c r="X3910" i="1"/>
  <c r="W3910" i="1"/>
  <c r="S3910" i="1"/>
  <c r="R3910" i="1"/>
  <c r="Q3910" i="1"/>
  <c r="P3910" i="1"/>
  <c r="M3910" i="1"/>
  <c r="L3910" i="1"/>
  <c r="K3910" i="1"/>
  <c r="J3910" i="1"/>
  <c r="AB3909" i="1"/>
  <c r="AA3909" i="1"/>
  <c r="Y3909" i="1"/>
  <c r="X3909" i="1"/>
  <c r="W3909" i="1"/>
  <c r="S3909" i="1"/>
  <c r="R3909" i="1"/>
  <c r="Q3909" i="1"/>
  <c r="P3909" i="1"/>
  <c r="M3909" i="1"/>
  <c r="L3909" i="1"/>
  <c r="K3909" i="1"/>
  <c r="J3909" i="1"/>
  <c r="AB3908" i="1"/>
  <c r="AA3908" i="1"/>
  <c r="Y3908" i="1"/>
  <c r="X3908" i="1"/>
  <c r="W3908" i="1"/>
  <c r="S3908" i="1"/>
  <c r="R3908" i="1"/>
  <c r="Q3908" i="1"/>
  <c r="P3908" i="1"/>
  <c r="M3908" i="1"/>
  <c r="L3908" i="1"/>
  <c r="K3908" i="1"/>
  <c r="J3908" i="1"/>
  <c r="AB3907" i="1"/>
  <c r="AA3907" i="1"/>
  <c r="Y3907" i="1"/>
  <c r="X3907" i="1"/>
  <c r="W3907" i="1"/>
  <c r="S3907" i="1"/>
  <c r="R3907" i="1"/>
  <c r="Q3907" i="1"/>
  <c r="P3907" i="1"/>
  <c r="M3907" i="1"/>
  <c r="L3907" i="1"/>
  <c r="K3907" i="1"/>
  <c r="J3907" i="1"/>
  <c r="AB3906" i="1"/>
  <c r="AA3906" i="1"/>
  <c r="Y3906" i="1"/>
  <c r="Z3906" i="1" s="1"/>
  <c r="X3906" i="1"/>
  <c r="W3906" i="1"/>
  <c r="S3906" i="1"/>
  <c r="R3906" i="1"/>
  <c r="Q3906" i="1"/>
  <c r="P3906" i="1"/>
  <c r="M3906" i="1"/>
  <c r="L3906" i="1"/>
  <c r="K3906" i="1"/>
  <c r="J3906" i="1"/>
  <c r="AB3905" i="1"/>
  <c r="AA3905" i="1"/>
  <c r="Y3905" i="1"/>
  <c r="X3905" i="1"/>
  <c r="W3905" i="1"/>
  <c r="S3905" i="1"/>
  <c r="R3905" i="1"/>
  <c r="Q3905" i="1"/>
  <c r="P3905" i="1"/>
  <c r="M3905" i="1"/>
  <c r="L3905" i="1"/>
  <c r="K3905" i="1"/>
  <c r="J3905" i="1"/>
  <c r="AB3904" i="1"/>
  <c r="AA3904" i="1"/>
  <c r="Y3904" i="1"/>
  <c r="X3904" i="1"/>
  <c r="W3904" i="1"/>
  <c r="S3904" i="1"/>
  <c r="R3904" i="1"/>
  <c r="Q3904" i="1"/>
  <c r="P3904" i="1"/>
  <c r="M3904" i="1"/>
  <c r="L3904" i="1"/>
  <c r="K3904" i="1"/>
  <c r="J3904" i="1"/>
  <c r="AB3903" i="1"/>
  <c r="AA3903" i="1"/>
  <c r="Y3903" i="1"/>
  <c r="X3903" i="1"/>
  <c r="W3903" i="1"/>
  <c r="S3903" i="1"/>
  <c r="R3903" i="1"/>
  <c r="Q3903" i="1"/>
  <c r="P3903" i="1"/>
  <c r="M3903" i="1"/>
  <c r="L3903" i="1"/>
  <c r="K3903" i="1"/>
  <c r="J3903" i="1"/>
  <c r="AB3902" i="1"/>
  <c r="AA3902" i="1"/>
  <c r="Y3902" i="1"/>
  <c r="X3902" i="1"/>
  <c r="W3902" i="1"/>
  <c r="S3902" i="1"/>
  <c r="R3902" i="1"/>
  <c r="Q3902" i="1"/>
  <c r="P3902" i="1"/>
  <c r="M3902" i="1"/>
  <c r="L3902" i="1"/>
  <c r="K3902" i="1"/>
  <c r="J3902" i="1"/>
  <c r="AB3901" i="1"/>
  <c r="AA3901" i="1"/>
  <c r="Y3901" i="1"/>
  <c r="X3901" i="1"/>
  <c r="W3901" i="1"/>
  <c r="S3901" i="1"/>
  <c r="R3901" i="1"/>
  <c r="Q3901" i="1"/>
  <c r="P3901" i="1"/>
  <c r="M3901" i="1"/>
  <c r="L3901" i="1"/>
  <c r="K3901" i="1"/>
  <c r="J3901" i="1"/>
  <c r="AB3900" i="1"/>
  <c r="AA3900" i="1"/>
  <c r="Y3900" i="1"/>
  <c r="X3900" i="1"/>
  <c r="W3900" i="1"/>
  <c r="S3900" i="1"/>
  <c r="R3900" i="1"/>
  <c r="Q3900" i="1"/>
  <c r="P3900" i="1"/>
  <c r="M3900" i="1"/>
  <c r="L3900" i="1"/>
  <c r="K3900" i="1"/>
  <c r="J3900" i="1"/>
  <c r="AB3899" i="1"/>
  <c r="AA3899" i="1"/>
  <c r="Y3899" i="1"/>
  <c r="X3899" i="1"/>
  <c r="W3899" i="1"/>
  <c r="S3899" i="1"/>
  <c r="R3899" i="1"/>
  <c r="Q3899" i="1"/>
  <c r="P3899" i="1"/>
  <c r="M3899" i="1"/>
  <c r="L3899" i="1"/>
  <c r="K3899" i="1"/>
  <c r="J3899" i="1"/>
  <c r="AB3898" i="1"/>
  <c r="AA3898" i="1"/>
  <c r="Y3898" i="1"/>
  <c r="X3898" i="1"/>
  <c r="W3898" i="1"/>
  <c r="S3898" i="1"/>
  <c r="R3898" i="1"/>
  <c r="Q3898" i="1"/>
  <c r="P3898" i="1"/>
  <c r="M3898" i="1"/>
  <c r="L3898" i="1"/>
  <c r="K3898" i="1"/>
  <c r="J3898" i="1"/>
  <c r="AB3897" i="1"/>
  <c r="AA3897" i="1"/>
  <c r="Y3897" i="1"/>
  <c r="X3897" i="1"/>
  <c r="W3897" i="1"/>
  <c r="S3897" i="1"/>
  <c r="R3897" i="1"/>
  <c r="Q3897" i="1"/>
  <c r="P3897" i="1"/>
  <c r="M3897" i="1"/>
  <c r="L3897" i="1"/>
  <c r="K3897" i="1"/>
  <c r="J3897" i="1"/>
  <c r="AB3896" i="1"/>
  <c r="AA3896" i="1"/>
  <c r="Y3896" i="1"/>
  <c r="X3896" i="1"/>
  <c r="W3896" i="1"/>
  <c r="S3896" i="1"/>
  <c r="R3896" i="1"/>
  <c r="Q3896" i="1"/>
  <c r="P3896" i="1"/>
  <c r="M3896" i="1"/>
  <c r="L3896" i="1"/>
  <c r="K3896" i="1"/>
  <c r="J3896" i="1"/>
  <c r="AB3895" i="1"/>
  <c r="AA3895" i="1"/>
  <c r="Y3895" i="1"/>
  <c r="X3895" i="1"/>
  <c r="Z3895" i="1" s="1"/>
  <c r="W3895" i="1"/>
  <c r="S3895" i="1"/>
  <c r="R3895" i="1"/>
  <c r="Q3895" i="1"/>
  <c r="P3895" i="1"/>
  <c r="M3895" i="1"/>
  <c r="L3895" i="1"/>
  <c r="K3895" i="1"/>
  <c r="J3895" i="1"/>
  <c r="AB3894" i="1"/>
  <c r="AA3894" i="1"/>
  <c r="Y3894" i="1"/>
  <c r="X3894" i="1"/>
  <c r="W3894" i="1"/>
  <c r="S3894" i="1"/>
  <c r="R3894" i="1"/>
  <c r="Q3894" i="1"/>
  <c r="P3894" i="1"/>
  <c r="M3894" i="1"/>
  <c r="L3894" i="1"/>
  <c r="K3894" i="1"/>
  <c r="J3894" i="1"/>
  <c r="AB3893" i="1"/>
  <c r="AA3893" i="1"/>
  <c r="Y3893" i="1"/>
  <c r="X3893" i="1"/>
  <c r="W3893" i="1"/>
  <c r="S3893" i="1"/>
  <c r="R3893" i="1"/>
  <c r="Q3893" i="1"/>
  <c r="P3893" i="1"/>
  <c r="M3893" i="1"/>
  <c r="L3893" i="1"/>
  <c r="K3893" i="1"/>
  <c r="J3893" i="1"/>
  <c r="AB3892" i="1"/>
  <c r="AA3892" i="1"/>
  <c r="Y3892" i="1"/>
  <c r="X3892" i="1"/>
  <c r="W3892" i="1"/>
  <c r="S3892" i="1"/>
  <c r="R3892" i="1"/>
  <c r="Q3892" i="1"/>
  <c r="P3892" i="1"/>
  <c r="M3892" i="1"/>
  <c r="L3892" i="1"/>
  <c r="K3892" i="1"/>
  <c r="J3892" i="1"/>
  <c r="AB3891" i="1"/>
  <c r="AA3891" i="1"/>
  <c r="Y3891" i="1"/>
  <c r="X3891" i="1"/>
  <c r="W3891" i="1"/>
  <c r="S3891" i="1"/>
  <c r="R3891" i="1"/>
  <c r="Q3891" i="1"/>
  <c r="P3891" i="1"/>
  <c r="M3891" i="1"/>
  <c r="L3891" i="1"/>
  <c r="K3891" i="1"/>
  <c r="J3891" i="1"/>
  <c r="AB3890" i="1"/>
  <c r="AA3890" i="1"/>
  <c r="Y3890" i="1"/>
  <c r="X3890" i="1"/>
  <c r="W3890" i="1"/>
  <c r="S3890" i="1"/>
  <c r="R3890" i="1"/>
  <c r="Q3890" i="1"/>
  <c r="P3890" i="1"/>
  <c r="M3890" i="1"/>
  <c r="L3890" i="1"/>
  <c r="K3890" i="1"/>
  <c r="J3890" i="1"/>
  <c r="AB3889" i="1"/>
  <c r="AA3889" i="1"/>
  <c r="Y3889" i="1"/>
  <c r="X3889" i="1"/>
  <c r="W3889" i="1"/>
  <c r="S3889" i="1"/>
  <c r="R3889" i="1"/>
  <c r="Q3889" i="1"/>
  <c r="P3889" i="1"/>
  <c r="M3889" i="1"/>
  <c r="L3889" i="1"/>
  <c r="K3889" i="1"/>
  <c r="J3889" i="1"/>
  <c r="AB3888" i="1"/>
  <c r="AA3888" i="1"/>
  <c r="Y3888" i="1"/>
  <c r="X3888" i="1"/>
  <c r="W3888" i="1"/>
  <c r="S3888" i="1"/>
  <c r="R3888" i="1"/>
  <c r="Q3888" i="1"/>
  <c r="P3888" i="1"/>
  <c r="M3888" i="1"/>
  <c r="L3888" i="1"/>
  <c r="K3888" i="1"/>
  <c r="J3888" i="1"/>
  <c r="AB3887" i="1"/>
  <c r="AA3887" i="1"/>
  <c r="Y3887" i="1"/>
  <c r="X3887" i="1"/>
  <c r="W3887" i="1"/>
  <c r="S3887" i="1"/>
  <c r="R3887" i="1"/>
  <c r="Q3887" i="1"/>
  <c r="P3887" i="1"/>
  <c r="M3887" i="1"/>
  <c r="L3887" i="1"/>
  <c r="K3887" i="1"/>
  <c r="J3887" i="1"/>
  <c r="AB3886" i="1"/>
  <c r="AA3886" i="1"/>
  <c r="Y3886" i="1"/>
  <c r="X3886" i="1"/>
  <c r="W3886" i="1"/>
  <c r="S3886" i="1"/>
  <c r="R3886" i="1"/>
  <c r="Q3886" i="1"/>
  <c r="P3886" i="1"/>
  <c r="M3886" i="1"/>
  <c r="L3886" i="1"/>
  <c r="K3886" i="1"/>
  <c r="J3886" i="1"/>
  <c r="AB3885" i="1"/>
  <c r="AA3885" i="1"/>
  <c r="Y3885" i="1"/>
  <c r="X3885" i="1"/>
  <c r="W3885" i="1"/>
  <c r="S3885" i="1"/>
  <c r="R3885" i="1"/>
  <c r="Q3885" i="1"/>
  <c r="P3885" i="1"/>
  <c r="M3885" i="1"/>
  <c r="L3885" i="1"/>
  <c r="K3885" i="1"/>
  <c r="J3885" i="1"/>
  <c r="AB3884" i="1"/>
  <c r="AA3884" i="1"/>
  <c r="Y3884" i="1"/>
  <c r="X3884" i="1"/>
  <c r="W3884" i="1"/>
  <c r="S3884" i="1"/>
  <c r="R3884" i="1"/>
  <c r="Q3884" i="1"/>
  <c r="P3884" i="1"/>
  <c r="M3884" i="1"/>
  <c r="L3884" i="1"/>
  <c r="K3884" i="1"/>
  <c r="J3884" i="1"/>
  <c r="AB3883" i="1"/>
  <c r="AA3883" i="1"/>
  <c r="Y3883" i="1"/>
  <c r="X3883" i="1"/>
  <c r="W3883" i="1"/>
  <c r="S3883" i="1"/>
  <c r="R3883" i="1"/>
  <c r="Q3883" i="1"/>
  <c r="P3883" i="1"/>
  <c r="M3883" i="1"/>
  <c r="L3883" i="1"/>
  <c r="K3883" i="1"/>
  <c r="J3883" i="1"/>
  <c r="AB3882" i="1"/>
  <c r="AA3882" i="1"/>
  <c r="Y3882" i="1"/>
  <c r="X3882" i="1"/>
  <c r="W3882" i="1"/>
  <c r="S3882" i="1"/>
  <c r="R3882" i="1"/>
  <c r="Q3882" i="1"/>
  <c r="P3882" i="1"/>
  <c r="M3882" i="1"/>
  <c r="L3882" i="1"/>
  <c r="K3882" i="1"/>
  <c r="J3882" i="1"/>
  <c r="AB3881" i="1"/>
  <c r="AA3881" i="1"/>
  <c r="Y3881" i="1"/>
  <c r="X3881" i="1"/>
  <c r="W3881" i="1"/>
  <c r="S3881" i="1"/>
  <c r="R3881" i="1"/>
  <c r="Q3881" i="1"/>
  <c r="P3881" i="1"/>
  <c r="M3881" i="1"/>
  <c r="L3881" i="1"/>
  <c r="K3881" i="1"/>
  <c r="J3881" i="1"/>
  <c r="AB3880" i="1"/>
  <c r="AA3880" i="1"/>
  <c r="Y3880" i="1"/>
  <c r="X3880" i="1"/>
  <c r="W3880" i="1"/>
  <c r="S3880" i="1"/>
  <c r="R3880" i="1"/>
  <c r="Q3880" i="1"/>
  <c r="P3880" i="1"/>
  <c r="M3880" i="1"/>
  <c r="L3880" i="1"/>
  <c r="K3880" i="1"/>
  <c r="J3880" i="1"/>
  <c r="AB3879" i="1"/>
  <c r="AA3879" i="1"/>
  <c r="Y3879" i="1"/>
  <c r="X3879" i="1"/>
  <c r="Z3879" i="1" s="1"/>
  <c r="W3879" i="1"/>
  <c r="S3879" i="1"/>
  <c r="R3879" i="1"/>
  <c r="Q3879" i="1"/>
  <c r="P3879" i="1"/>
  <c r="M3879" i="1"/>
  <c r="L3879" i="1"/>
  <c r="K3879" i="1"/>
  <c r="J3879" i="1"/>
  <c r="AB3878" i="1"/>
  <c r="AA3878" i="1"/>
  <c r="Y3878" i="1"/>
  <c r="X3878" i="1"/>
  <c r="W3878" i="1"/>
  <c r="S3878" i="1"/>
  <c r="R3878" i="1"/>
  <c r="Q3878" i="1"/>
  <c r="P3878" i="1"/>
  <c r="M3878" i="1"/>
  <c r="L3878" i="1"/>
  <c r="K3878" i="1"/>
  <c r="J3878" i="1"/>
  <c r="AB3877" i="1"/>
  <c r="AA3877" i="1"/>
  <c r="Y3877" i="1"/>
  <c r="X3877" i="1"/>
  <c r="W3877" i="1"/>
  <c r="S3877" i="1"/>
  <c r="R3877" i="1"/>
  <c r="Q3877" i="1"/>
  <c r="P3877" i="1"/>
  <c r="M3877" i="1"/>
  <c r="L3877" i="1"/>
  <c r="K3877" i="1"/>
  <c r="J3877" i="1"/>
  <c r="AB3876" i="1"/>
  <c r="AA3876" i="1"/>
  <c r="Y3876" i="1"/>
  <c r="X3876" i="1"/>
  <c r="W3876" i="1"/>
  <c r="S3876" i="1"/>
  <c r="R3876" i="1"/>
  <c r="Q3876" i="1"/>
  <c r="P3876" i="1"/>
  <c r="M3876" i="1"/>
  <c r="L3876" i="1"/>
  <c r="K3876" i="1"/>
  <c r="J3876" i="1"/>
  <c r="AB3875" i="1"/>
  <c r="AA3875" i="1"/>
  <c r="Y3875" i="1"/>
  <c r="X3875" i="1"/>
  <c r="W3875" i="1"/>
  <c r="S3875" i="1"/>
  <c r="R3875" i="1"/>
  <c r="Q3875" i="1"/>
  <c r="P3875" i="1"/>
  <c r="M3875" i="1"/>
  <c r="L3875" i="1"/>
  <c r="K3875" i="1"/>
  <c r="J3875" i="1"/>
  <c r="AB3874" i="1"/>
  <c r="AA3874" i="1"/>
  <c r="Y3874" i="1"/>
  <c r="X3874" i="1"/>
  <c r="W3874" i="1"/>
  <c r="S3874" i="1"/>
  <c r="R3874" i="1"/>
  <c r="Q3874" i="1"/>
  <c r="P3874" i="1"/>
  <c r="M3874" i="1"/>
  <c r="L3874" i="1"/>
  <c r="K3874" i="1"/>
  <c r="J3874" i="1"/>
  <c r="AB3873" i="1"/>
  <c r="AA3873" i="1"/>
  <c r="Y3873" i="1"/>
  <c r="X3873" i="1"/>
  <c r="W3873" i="1"/>
  <c r="S3873" i="1"/>
  <c r="R3873" i="1"/>
  <c r="Q3873" i="1"/>
  <c r="P3873" i="1"/>
  <c r="M3873" i="1"/>
  <c r="L3873" i="1"/>
  <c r="K3873" i="1"/>
  <c r="J3873" i="1"/>
  <c r="AB3872" i="1"/>
  <c r="AA3872" i="1"/>
  <c r="Y3872" i="1"/>
  <c r="X3872" i="1"/>
  <c r="W3872" i="1"/>
  <c r="S3872" i="1"/>
  <c r="R3872" i="1"/>
  <c r="Q3872" i="1"/>
  <c r="P3872" i="1"/>
  <c r="M3872" i="1"/>
  <c r="L3872" i="1"/>
  <c r="K3872" i="1"/>
  <c r="J3872" i="1"/>
  <c r="AB3871" i="1"/>
  <c r="AA3871" i="1"/>
  <c r="Y3871" i="1"/>
  <c r="X3871" i="1"/>
  <c r="W3871" i="1"/>
  <c r="S3871" i="1"/>
  <c r="R3871" i="1"/>
  <c r="Q3871" i="1"/>
  <c r="P3871" i="1"/>
  <c r="M3871" i="1"/>
  <c r="L3871" i="1"/>
  <c r="K3871" i="1"/>
  <c r="J3871" i="1"/>
  <c r="AB3870" i="1"/>
  <c r="AA3870" i="1"/>
  <c r="Y3870" i="1"/>
  <c r="X3870" i="1"/>
  <c r="W3870" i="1"/>
  <c r="S3870" i="1"/>
  <c r="R3870" i="1"/>
  <c r="Q3870" i="1"/>
  <c r="P3870" i="1"/>
  <c r="M3870" i="1"/>
  <c r="L3870" i="1"/>
  <c r="K3870" i="1"/>
  <c r="J3870" i="1"/>
  <c r="AB3869" i="1"/>
  <c r="AA3869" i="1"/>
  <c r="Y3869" i="1"/>
  <c r="X3869" i="1"/>
  <c r="W3869" i="1"/>
  <c r="S3869" i="1"/>
  <c r="R3869" i="1"/>
  <c r="Q3869" i="1"/>
  <c r="P3869" i="1"/>
  <c r="M3869" i="1"/>
  <c r="L3869" i="1"/>
  <c r="K3869" i="1"/>
  <c r="J3869" i="1"/>
  <c r="AB3868" i="1"/>
  <c r="AA3868" i="1"/>
  <c r="Y3868" i="1"/>
  <c r="X3868" i="1"/>
  <c r="W3868" i="1"/>
  <c r="S3868" i="1"/>
  <c r="R3868" i="1"/>
  <c r="Q3868" i="1"/>
  <c r="P3868" i="1"/>
  <c r="M3868" i="1"/>
  <c r="L3868" i="1"/>
  <c r="K3868" i="1"/>
  <c r="J3868" i="1"/>
  <c r="AB3867" i="1"/>
  <c r="AA3867" i="1"/>
  <c r="Y3867" i="1"/>
  <c r="X3867" i="1"/>
  <c r="W3867" i="1"/>
  <c r="S3867" i="1"/>
  <c r="R3867" i="1"/>
  <c r="Q3867" i="1"/>
  <c r="P3867" i="1"/>
  <c r="M3867" i="1"/>
  <c r="L3867" i="1"/>
  <c r="K3867" i="1"/>
  <c r="J3867" i="1"/>
  <c r="AB3866" i="1"/>
  <c r="AA3866" i="1"/>
  <c r="Y3866" i="1"/>
  <c r="X3866" i="1"/>
  <c r="W3866" i="1"/>
  <c r="S3866" i="1"/>
  <c r="R3866" i="1"/>
  <c r="Q3866" i="1"/>
  <c r="P3866" i="1"/>
  <c r="M3866" i="1"/>
  <c r="L3866" i="1"/>
  <c r="K3866" i="1"/>
  <c r="J3866" i="1"/>
  <c r="AB3865" i="1"/>
  <c r="AA3865" i="1"/>
  <c r="Y3865" i="1"/>
  <c r="X3865" i="1"/>
  <c r="W3865" i="1"/>
  <c r="S3865" i="1"/>
  <c r="R3865" i="1"/>
  <c r="Q3865" i="1"/>
  <c r="P3865" i="1"/>
  <c r="M3865" i="1"/>
  <c r="L3865" i="1"/>
  <c r="K3865" i="1"/>
  <c r="J3865" i="1"/>
  <c r="AB3864" i="1"/>
  <c r="AA3864" i="1"/>
  <c r="Y3864" i="1"/>
  <c r="Z3864" i="1" s="1"/>
  <c r="X3864" i="1"/>
  <c r="W3864" i="1"/>
  <c r="S3864" i="1"/>
  <c r="R3864" i="1"/>
  <c r="Q3864" i="1"/>
  <c r="P3864" i="1"/>
  <c r="M3864" i="1"/>
  <c r="L3864" i="1"/>
  <c r="K3864" i="1"/>
  <c r="J3864" i="1"/>
  <c r="AB3863" i="1"/>
  <c r="AA3863" i="1"/>
  <c r="Y3863" i="1"/>
  <c r="X3863" i="1"/>
  <c r="W3863" i="1"/>
  <c r="S3863" i="1"/>
  <c r="R3863" i="1"/>
  <c r="Q3863" i="1"/>
  <c r="P3863" i="1"/>
  <c r="M3863" i="1"/>
  <c r="L3863" i="1"/>
  <c r="K3863" i="1"/>
  <c r="J3863" i="1"/>
  <c r="AB3862" i="1"/>
  <c r="AA3862" i="1"/>
  <c r="Y3862" i="1"/>
  <c r="X3862" i="1"/>
  <c r="W3862" i="1"/>
  <c r="S3862" i="1"/>
  <c r="R3862" i="1"/>
  <c r="Q3862" i="1"/>
  <c r="P3862" i="1"/>
  <c r="M3862" i="1"/>
  <c r="L3862" i="1"/>
  <c r="K3862" i="1"/>
  <c r="J3862" i="1"/>
  <c r="AB3861" i="1"/>
  <c r="AA3861" i="1"/>
  <c r="Y3861" i="1"/>
  <c r="X3861" i="1"/>
  <c r="W3861" i="1"/>
  <c r="S3861" i="1"/>
  <c r="R3861" i="1"/>
  <c r="Q3861" i="1"/>
  <c r="P3861" i="1"/>
  <c r="M3861" i="1"/>
  <c r="L3861" i="1"/>
  <c r="K3861" i="1"/>
  <c r="J3861" i="1"/>
  <c r="AB3860" i="1"/>
  <c r="AA3860" i="1"/>
  <c r="Y3860" i="1"/>
  <c r="X3860" i="1"/>
  <c r="W3860" i="1"/>
  <c r="S3860" i="1"/>
  <c r="R3860" i="1"/>
  <c r="Q3860" i="1"/>
  <c r="P3860" i="1"/>
  <c r="M3860" i="1"/>
  <c r="L3860" i="1"/>
  <c r="K3860" i="1"/>
  <c r="J3860" i="1"/>
  <c r="AB3859" i="1"/>
  <c r="AA3859" i="1"/>
  <c r="Y3859" i="1"/>
  <c r="X3859" i="1"/>
  <c r="W3859" i="1"/>
  <c r="S3859" i="1"/>
  <c r="R3859" i="1"/>
  <c r="Q3859" i="1"/>
  <c r="P3859" i="1"/>
  <c r="M3859" i="1"/>
  <c r="L3859" i="1"/>
  <c r="K3859" i="1"/>
  <c r="J3859" i="1"/>
  <c r="AB3858" i="1"/>
  <c r="AA3858" i="1"/>
  <c r="Y3858" i="1"/>
  <c r="X3858" i="1"/>
  <c r="W3858" i="1"/>
  <c r="S3858" i="1"/>
  <c r="R3858" i="1"/>
  <c r="Q3858" i="1"/>
  <c r="P3858" i="1"/>
  <c r="M3858" i="1"/>
  <c r="L3858" i="1"/>
  <c r="K3858" i="1"/>
  <c r="J3858" i="1"/>
  <c r="AB3857" i="1"/>
  <c r="AA3857" i="1"/>
  <c r="Y3857" i="1"/>
  <c r="X3857" i="1"/>
  <c r="W3857" i="1"/>
  <c r="S3857" i="1"/>
  <c r="R3857" i="1"/>
  <c r="Q3857" i="1"/>
  <c r="P3857" i="1"/>
  <c r="M3857" i="1"/>
  <c r="L3857" i="1"/>
  <c r="K3857" i="1"/>
  <c r="J3857" i="1"/>
  <c r="AB3856" i="1"/>
  <c r="AA3856" i="1"/>
  <c r="Y3856" i="1"/>
  <c r="X3856" i="1"/>
  <c r="W3856" i="1"/>
  <c r="S3856" i="1"/>
  <c r="R3856" i="1"/>
  <c r="Q3856" i="1"/>
  <c r="P3856" i="1"/>
  <c r="M3856" i="1"/>
  <c r="L3856" i="1"/>
  <c r="K3856" i="1"/>
  <c r="J3856" i="1"/>
  <c r="AB3855" i="1"/>
  <c r="AA3855" i="1"/>
  <c r="Y3855" i="1"/>
  <c r="X3855" i="1"/>
  <c r="W3855" i="1"/>
  <c r="S3855" i="1"/>
  <c r="R3855" i="1"/>
  <c r="Q3855" i="1"/>
  <c r="P3855" i="1"/>
  <c r="M3855" i="1"/>
  <c r="L3855" i="1"/>
  <c r="K3855" i="1"/>
  <c r="J3855" i="1"/>
  <c r="AB3854" i="1"/>
  <c r="AA3854" i="1"/>
  <c r="Y3854" i="1"/>
  <c r="X3854" i="1"/>
  <c r="W3854" i="1"/>
  <c r="Z3854" i="1" s="1"/>
  <c r="S3854" i="1"/>
  <c r="R3854" i="1"/>
  <c r="Q3854" i="1"/>
  <c r="P3854" i="1"/>
  <c r="M3854" i="1"/>
  <c r="L3854" i="1"/>
  <c r="K3854" i="1"/>
  <c r="J3854" i="1"/>
  <c r="AB3853" i="1"/>
  <c r="AA3853" i="1"/>
  <c r="Y3853" i="1"/>
  <c r="X3853" i="1"/>
  <c r="W3853" i="1"/>
  <c r="S3853" i="1"/>
  <c r="R3853" i="1"/>
  <c r="Q3853" i="1"/>
  <c r="P3853" i="1"/>
  <c r="M3853" i="1"/>
  <c r="L3853" i="1"/>
  <c r="K3853" i="1"/>
  <c r="J3853" i="1"/>
  <c r="AB3852" i="1"/>
  <c r="AA3852" i="1"/>
  <c r="Y3852" i="1"/>
  <c r="X3852" i="1"/>
  <c r="W3852" i="1"/>
  <c r="S3852" i="1"/>
  <c r="R3852" i="1"/>
  <c r="Q3852" i="1"/>
  <c r="P3852" i="1"/>
  <c r="M3852" i="1"/>
  <c r="L3852" i="1"/>
  <c r="K3852" i="1"/>
  <c r="J3852" i="1"/>
  <c r="AB3851" i="1"/>
  <c r="AA3851" i="1"/>
  <c r="Y3851" i="1"/>
  <c r="X3851" i="1"/>
  <c r="W3851" i="1"/>
  <c r="S3851" i="1"/>
  <c r="R3851" i="1"/>
  <c r="Q3851" i="1"/>
  <c r="P3851" i="1"/>
  <c r="M3851" i="1"/>
  <c r="L3851" i="1"/>
  <c r="K3851" i="1"/>
  <c r="J3851" i="1"/>
  <c r="AB3850" i="1"/>
  <c r="AA3850" i="1"/>
  <c r="Y3850" i="1"/>
  <c r="X3850" i="1"/>
  <c r="W3850" i="1"/>
  <c r="S3850" i="1"/>
  <c r="R3850" i="1"/>
  <c r="Q3850" i="1"/>
  <c r="P3850" i="1"/>
  <c r="M3850" i="1"/>
  <c r="L3850" i="1"/>
  <c r="K3850" i="1"/>
  <c r="J3850" i="1"/>
  <c r="AB3849" i="1"/>
  <c r="AA3849" i="1"/>
  <c r="Y3849" i="1"/>
  <c r="X3849" i="1"/>
  <c r="W3849" i="1"/>
  <c r="S3849" i="1"/>
  <c r="R3849" i="1"/>
  <c r="Q3849" i="1"/>
  <c r="P3849" i="1"/>
  <c r="M3849" i="1"/>
  <c r="L3849" i="1"/>
  <c r="K3849" i="1"/>
  <c r="J3849" i="1"/>
  <c r="AB3848" i="1"/>
  <c r="AA3848" i="1"/>
  <c r="Y3848" i="1"/>
  <c r="X3848" i="1"/>
  <c r="W3848" i="1"/>
  <c r="S3848" i="1"/>
  <c r="R3848" i="1"/>
  <c r="Q3848" i="1"/>
  <c r="P3848" i="1"/>
  <c r="M3848" i="1"/>
  <c r="L3848" i="1"/>
  <c r="K3848" i="1"/>
  <c r="J3848" i="1"/>
  <c r="AB3847" i="1"/>
  <c r="AA3847" i="1"/>
  <c r="Y3847" i="1"/>
  <c r="Z3847" i="1" s="1"/>
  <c r="X3847" i="1"/>
  <c r="W3847" i="1"/>
  <c r="S3847" i="1"/>
  <c r="R3847" i="1"/>
  <c r="Q3847" i="1"/>
  <c r="P3847" i="1"/>
  <c r="M3847" i="1"/>
  <c r="L3847" i="1"/>
  <c r="K3847" i="1"/>
  <c r="J3847" i="1"/>
  <c r="AB3846" i="1"/>
  <c r="AA3846" i="1"/>
  <c r="Y3846" i="1"/>
  <c r="X3846" i="1"/>
  <c r="W3846" i="1"/>
  <c r="S3846" i="1"/>
  <c r="R3846" i="1"/>
  <c r="Q3846" i="1"/>
  <c r="P3846" i="1"/>
  <c r="M3846" i="1"/>
  <c r="L3846" i="1"/>
  <c r="K3846" i="1"/>
  <c r="J3846" i="1"/>
  <c r="AB3845" i="1"/>
  <c r="AA3845" i="1"/>
  <c r="Y3845" i="1"/>
  <c r="X3845" i="1"/>
  <c r="W3845" i="1"/>
  <c r="S3845" i="1"/>
  <c r="R3845" i="1"/>
  <c r="Q3845" i="1"/>
  <c r="P3845" i="1"/>
  <c r="M3845" i="1"/>
  <c r="L3845" i="1"/>
  <c r="K3845" i="1"/>
  <c r="J3845" i="1"/>
  <c r="AB3844" i="1"/>
  <c r="AA3844" i="1"/>
  <c r="Y3844" i="1"/>
  <c r="X3844" i="1"/>
  <c r="W3844" i="1"/>
  <c r="S3844" i="1"/>
  <c r="R3844" i="1"/>
  <c r="Q3844" i="1"/>
  <c r="P3844" i="1"/>
  <c r="M3844" i="1"/>
  <c r="L3844" i="1"/>
  <c r="K3844" i="1"/>
  <c r="J3844" i="1"/>
  <c r="AB3843" i="1"/>
  <c r="AA3843" i="1"/>
  <c r="Y3843" i="1"/>
  <c r="X3843" i="1"/>
  <c r="W3843" i="1"/>
  <c r="S3843" i="1"/>
  <c r="R3843" i="1"/>
  <c r="Q3843" i="1"/>
  <c r="P3843" i="1"/>
  <c r="M3843" i="1"/>
  <c r="L3843" i="1"/>
  <c r="K3843" i="1"/>
  <c r="J3843" i="1"/>
  <c r="AB3842" i="1"/>
  <c r="AA3842" i="1"/>
  <c r="Y3842" i="1"/>
  <c r="X3842" i="1"/>
  <c r="W3842" i="1"/>
  <c r="S3842" i="1"/>
  <c r="R3842" i="1"/>
  <c r="Q3842" i="1"/>
  <c r="P3842" i="1"/>
  <c r="M3842" i="1"/>
  <c r="L3842" i="1"/>
  <c r="K3842" i="1"/>
  <c r="J3842" i="1"/>
  <c r="AB3841" i="1"/>
  <c r="AA3841" i="1"/>
  <c r="Y3841" i="1"/>
  <c r="X3841" i="1"/>
  <c r="W3841" i="1"/>
  <c r="S3841" i="1"/>
  <c r="R3841" i="1"/>
  <c r="Q3841" i="1"/>
  <c r="P3841" i="1"/>
  <c r="M3841" i="1"/>
  <c r="L3841" i="1"/>
  <c r="K3841" i="1"/>
  <c r="J3841" i="1"/>
  <c r="AB3840" i="1"/>
  <c r="AA3840" i="1"/>
  <c r="Z3840" i="1"/>
  <c r="Y3840" i="1"/>
  <c r="X3840" i="1"/>
  <c r="W3840" i="1"/>
  <c r="S3840" i="1"/>
  <c r="R3840" i="1"/>
  <c r="Q3840" i="1"/>
  <c r="P3840" i="1"/>
  <c r="M3840" i="1"/>
  <c r="L3840" i="1"/>
  <c r="K3840" i="1"/>
  <c r="J3840" i="1"/>
  <c r="AB3839" i="1"/>
  <c r="AA3839" i="1"/>
  <c r="Y3839" i="1"/>
  <c r="X3839" i="1"/>
  <c r="W3839" i="1"/>
  <c r="S3839" i="1"/>
  <c r="R3839" i="1"/>
  <c r="Q3839" i="1"/>
  <c r="P3839" i="1"/>
  <c r="M3839" i="1"/>
  <c r="L3839" i="1"/>
  <c r="K3839" i="1"/>
  <c r="J3839" i="1"/>
  <c r="AB3838" i="1"/>
  <c r="AA3838" i="1"/>
  <c r="Y3838" i="1"/>
  <c r="X3838" i="1"/>
  <c r="W3838" i="1"/>
  <c r="S3838" i="1"/>
  <c r="R3838" i="1"/>
  <c r="Q3838" i="1"/>
  <c r="P3838" i="1"/>
  <c r="M3838" i="1"/>
  <c r="L3838" i="1"/>
  <c r="K3838" i="1"/>
  <c r="J3838" i="1"/>
  <c r="AB3837" i="1"/>
  <c r="AA3837" i="1"/>
  <c r="Y3837" i="1"/>
  <c r="Z3837" i="1" s="1"/>
  <c r="X3837" i="1"/>
  <c r="W3837" i="1"/>
  <c r="S3837" i="1"/>
  <c r="R3837" i="1"/>
  <c r="Q3837" i="1"/>
  <c r="P3837" i="1"/>
  <c r="M3837" i="1"/>
  <c r="L3837" i="1"/>
  <c r="K3837" i="1"/>
  <c r="J3837" i="1"/>
  <c r="AB3836" i="1"/>
  <c r="AA3836" i="1"/>
  <c r="Y3836" i="1"/>
  <c r="X3836" i="1"/>
  <c r="W3836" i="1"/>
  <c r="S3836" i="1"/>
  <c r="R3836" i="1"/>
  <c r="Q3836" i="1"/>
  <c r="P3836" i="1"/>
  <c r="M3836" i="1"/>
  <c r="L3836" i="1"/>
  <c r="K3836" i="1"/>
  <c r="J3836" i="1"/>
  <c r="AB3835" i="1"/>
  <c r="AA3835" i="1"/>
  <c r="Y3835" i="1"/>
  <c r="X3835" i="1"/>
  <c r="W3835" i="1"/>
  <c r="S3835" i="1"/>
  <c r="R3835" i="1"/>
  <c r="Q3835" i="1"/>
  <c r="P3835" i="1"/>
  <c r="M3835" i="1"/>
  <c r="L3835" i="1"/>
  <c r="K3835" i="1"/>
  <c r="J3835" i="1"/>
  <c r="AB3834" i="1"/>
  <c r="AA3834" i="1"/>
  <c r="Y3834" i="1"/>
  <c r="X3834" i="1"/>
  <c r="W3834" i="1"/>
  <c r="S3834" i="1"/>
  <c r="R3834" i="1"/>
  <c r="Q3834" i="1"/>
  <c r="P3834" i="1"/>
  <c r="M3834" i="1"/>
  <c r="L3834" i="1"/>
  <c r="K3834" i="1"/>
  <c r="J3834" i="1"/>
  <c r="AB3833" i="1"/>
  <c r="AA3833" i="1"/>
  <c r="Y3833" i="1"/>
  <c r="X3833" i="1"/>
  <c r="W3833" i="1"/>
  <c r="S3833" i="1"/>
  <c r="R3833" i="1"/>
  <c r="Q3833" i="1"/>
  <c r="P3833" i="1"/>
  <c r="M3833" i="1"/>
  <c r="L3833" i="1"/>
  <c r="K3833" i="1"/>
  <c r="J3833" i="1"/>
  <c r="AB3832" i="1"/>
  <c r="AA3832" i="1"/>
  <c r="Y3832" i="1"/>
  <c r="X3832" i="1"/>
  <c r="W3832" i="1"/>
  <c r="S3832" i="1"/>
  <c r="R3832" i="1"/>
  <c r="Q3832" i="1"/>
  <c r="P3832" i="1"/>
  <c r="M3832" i="1"/>
  <c r="L3832" i="1"/>
  <c r="K3832" i="1"/>
  <c r="J3832" i="1"/>
  <c r="AB3831" i="1"/>
  <c r="AA3831" i="1"/>
  <c r="Y3831" i="1"/>
  <c r="X3831" i="1"/>
  <c r="W3831" i="1"/>
  <c r="S3831" i="1"/>
  <c r="R3831" i="1"/>
  <c r="Q3831" i="1"/>
  <c r="P3831" i="1"/>
  <c r="M3831" i="1"/>
  <c r="L3831" i="1"/>
  <c r="K3831" i="1"/>
  <c r="J3831" i="1"/>
  <c r="AB3830" i="1"/>
  <c r="AA3830" i="1"/>
  <c r="Y3830" i="1"/>
  <c r="X3830" i="1"/>
  <c r="W3830" i="1"/>
  <c r="S3830" i="1"/>
  <c r="R3830" i="1"/>
  <c r="Q3830" i="1"/>
  <c r="P3830" i="1"/>
  <c r="M3830" i="1"/>
  <c r="L3830" i="1"/>
  <c r="K3830" i="1"/>
  <c r="J3830" i="1"/>
  <c r="AB3829" i="1"/>
  <c r="AA3829" i="1"/>
  <c r="Y3829" i="1"/>
  <c r="Z3829" i="1" s="1"/>
  <c r="X3829" i="1"/>
  <c r="W3829" i="1"/>
  <c r="S3829" i="1"/>
  <c r="R3829" i="1"/>
  <c r="Q3829" i="1"/>
  <c r="P3829" i="1"/>
  <c r="M3829" i="1"/>
  <c r="L3829" i="1"/>
  <c r="K3829" i="1"/>
  <c r="J3829" i="1"/>
  <c r="AB3828" i="1"/>
  <c r="AA3828" i="1"/>
  <c r="Y3828" i="1"/>
  <c r="X3828" i="1"/>
  <c r="W3828" i="1"/>
  <c r="S3828" i="1"/>
  <c r="R3828" i="1"/>
  <c r="Q3828" i="1"/>
  <c r="P3828" i="1"/>
  <c r="M3828" i="1"/>
  <c r="L3828" i="1"/>
  <c r="K3828" i="1"/>
  <c r="J3828" i="1"/>
  <c r="AB3827" i="1"/>
  <c r="AA3827" i="1"/>
  <c r="Y3827" i="1"/>
  <c r="X3827" i="1"/>
  <c r="W3827" i="1"/>
  <c r="S3827" i="1"/>
  <c r="R3827" i="1"/>
  <c r="Q3827" i="1"/>
  <c r="P3827" i="1"/>
  <c r="M3827" i="1"/>
  <c r="L3827" i="1"/>
  <c r="K3827" i="1"/>
  <c r="J3827" i="1"/>
  <c r="AB3826" i="1"/>
  <c r="AA3826" i="1"/>
  <c r="Y3826" i="1"/>
  <c r="X3826" i="1"/>
  <c r="W3826" i="1"/>
  <c r="S3826" i="1"/>
  <c r="R3826" i="1"/>
  <c r="Q3826" i="1"/>
  <c r="P3826" i="1"/>
  <c r="M3826" i="1"/>
  <c r="L3826" i="1"/>
  <c r="K3826" i="1"/>
  <c r="J3826" i="1"/>
  <c r="AB3825" i="1"/>
  <c r="AA3825" i="1"/>
  <c r="Y3825" i="1"/>
  <c r="X3825" i="1"/>
  <c r="W3825" i="1"/>
  <c r="S3825" i="1"/>
  <c r="R3825" i="1"/>
  <c r="Q3825" i="1"/>
  <c r="P3825" i="1"/>
  <c r="M3825" i="1"/>
  <c r="L3825" i="1"/>
  <c r="K3825" i="1"/>
  <c r="J3825" i="1"/>
  <c r="AB3824" i="1"/>
  <c r="AA3824" i="1"/>
  <c r="Y3824" i="1"/>
  <c r="X3824" i="1"/>
  <c r="W3824" i="1"/>
  <c r="S3824" i="1"/>
  <c r="R3824" i="1"/>
  <c r="Q3824" i="1"/>
  <c r="P3824" i="1"/>
  <c r="M3824" i="1"/>
  <c r="L3824" i="1"/>
  <c r="K3824" i="1"/>
  <c r="J3824" i="1"/>
  <c r="AB3823" i="1"/>
  <c r="AA3823" i="1"/>
  <c r="Y3823" i="1"/>
  <c r="X3823" i="1"/>
  <c r="Z3823" i="1" s="1"/>
  <c r="W3823" i="1"/>
  <c r="S3823" i="1"/>
  <c r="R3823" i="1"/>
  <c r="Q3823" i="1"/>
  <c r="P3823" i="1"/>
  <c r="M3823" i="1"/>
  <c r="L3823" i="1"/>
  <c r="K3823" i="1"/>
  <c r="J3823" i="1"/>
  <c r="AB3822" i="1"/>
  <c r="AA3822" i="1"/>
  <c r="Y3822" i="1"/>
  <c r="X3822" i="1"/>
  <c r="W3822" i="1"/>
  <c r="S3822" i="1"/>
  <c r="R3822" i="1"/>
  <c r="Q3822" i="1"/>
  <c r="P3822" i="1"/>
  <c r="M3822" i="1"/>
  <c r="L3822" i="1"/>
  <c r="K3822" i="1"/>
  <c r="J3822" i="1"/>
  <c r="AB3821" i="1"/>
  <c r="AA3821" i="1"/>
  <c r="Y3821" i="1"/>
  <c r="X3821" i="1"/>
  <c r="W3821" i="1"/>
  <c r="S3821" i="1"/>
  <c r="R3821" i="1"/>
  <c r="Q3821" i="1"/>
  <c r="P3821" i="1"/>
  <c r="M3821" i="1"/>
  <c r="L3821" i="1"/>
  <c r="K3821" i="1"/>
  <c r="J3821" i="1"/>
  <c r="AB3820" i="1"/>
  <c r="AA3820" i="1"/>
  <c r="Y3820" i="1"/>
  <c r="X3820" i="1"/>
  <c r="W3820" i="1"/>
  <c r="S3820" i="1"/>
  <c r="R3820" i="1"/>
  <c r="Q3820" i="1"/>
  <c r="P3820" i="1"/>
  <c r="M3820" i="1"/>
  <c r="L3820" i="1"/>
  <c r="K3820" i="1"/>
  <c r="J3820" i="1"/>
  <c r="AB3819" i="1"/>
  <c r="AA3819" i="1"/>
  <c r="Y3819" i="1"/>
  <c r="X3819" i="1"/>
  <c r="W3819" i="1"/>
  <c r="S3819" i="1"/>
  <c r="R3819" i="1"/>
  <c r="Q3819" i="1"/>
  <c r="P3819" i="1"/>
  <c r="M3819" i="1"/>
  <c r="L3819" i="1"/>
  <c r="K3819" i="1"/>
  <c r="J3819" i="1"/>
  <c r="AB3818" i="1"/>
  <c r="AA3818" i="1"/>
  <c r="Y3818" i="1"/>
  <c r="X3818" i="1"/>
  <c r="W3818" i="1"/>
  <c r="Z3818" i="1" s="1"/>
  <c r="S3818" i="1"/>
  <c r="R3818" i="1"/>
  <c r="Q3818" i="1"/>
  <c r="P3818" i="1"/>
  <c r="M3818" i="1"/>
  <c r="L3818" i="1"/>
  <c r="K3818" i="1"/>
  <c r="J3818" i="1"/>
  <c r="AB3817" i="1"/>
  <c r="AA3817" i="1"/>
  <c r="Y3817" i="1"/>
  <c r="X3817" i="1"/>
  <c r="W3817" i="1"/>
  <c r="S3817" i="1"/>
  <c r="R3817" i="1"/>
  <c r="Q3817" i="1"/>
  <c r="P3817" i="1"/>
  <c r="M3817" i="1"/>
  <c r="L3817" i="1"/>
  <c r="K3817" i="1"/>
  <c r="J3817" i="1"/>
  <c r="AB3816" i="1"/>
  <c r="AA3816" i="1"/>
  <c r="Y3816" i="1"/>
  <c r="X3816" i="1"/>
  <c r="W3816" i="1"/>
  <c r="S3816" i="1"/>
  <c r="R3816" i="1"/>
  <c r="Q3816" i="1"/>
  <c r="P3816" i="1"/>
  <c r="M3816" i="1"/>
  <c r="L3816" i="1"/>
  <c r="K3816" i="1"/>
  <c r="J3816" i="1"/>
  <c r="AB3815" i="1"/>
  <c r="AA3815" i="1"/>
  <c r="Y3815" i="1"/>
  <c r="X3815" i="1"/>
  <c r="W3815" i="1"/>
  <c r="Z3815" i="1" s="1"/>
  <c r="S3815" i="1"/>
  <c r="R3815" i="1"/>
  <c r="Q3815" i="1"/>
  <c r="P3815" i="1"/>
  <c r="M3815" i="1"/>
  <c r="L3815" i="1"/>
  <c r="K3815" i="1"/>
  <c r="J3815" i="1"/>
  <c r="AB3814" i="1"/>
  <c r="AA3814" i="1"/>
  <c r="Y3814" i="1"/>
  <c r="X3814" i="1"/>
  <c r="Z3814" i="1" s="1"/>
  <c r="W3814" i="1"/>
  <c r="S3814" i="1"/>
  <c r="R3814" i="1"/>
  <c r="Q3814" i="1"/>
  <c r="P3814" i="1"/>
  <c r="M3814" i="1"/>
  <c r="L3814" i="1"/>
  <c r="K3814" i="1"/>
  <c r="J3814" i="1"/>
  <c r="AB3813" i="1"/>
  <c r="AA3813" i="1"/>
  <c r="Y3813" i="1"/>
  <c r="X3813" i="1"/>
  <c r="W3813" i="1"/>
  <c r="S3813" i="1"/>
  <c r="R3813" i="1"/>
  <c r="Q3813" i="1"/>
  <c r="P3813" i="1"/>
  <c r="M3813" i="1"/>
  <c r="L3813" i="1"/>
  <c r="K3813" i="1"/>
  <c r="J3813" i="1"/>
  <c r="AB3812" i="1"/>
  <c r="AA3812" i="1"/>
  <c r="Y3812" i="1"/>
  <c r="X3812" i="1"/>
  <c r="W3812" i="1"/>
  <c r="S3812" i="1"/>
  <c r="R3812" i="1"/>
  <c r="Q3812" i="1"/>
  <c r="P3812" i="1"/>
  <c r="M3812" i="1"/>
  <c r="L3812" i="1"/>
  <c r="K3812" i="1"/>
  <c r="J3812" i="1"/>
  <c r="AB3811" i="1"/>
  <c r="AA3811" i="1"/>
  <c r="Y3811" i="1"/>
  <c r="X3811" i="1"/>
  <c r="W3811" i="1"/>
  <c r="S3811" i="1"/>
  <c r="R3811" i="1"/>
  <c r="Q3811" i="1"/>
  <c r="P3811" i="1"/>
  <c r="M3811" i="1"/>
  <c r="L3811" i="1"/>
  <c r="K3811" i="1"/>
  <c r="J3811" i="1"/>
  <c r="AB3810" i="1"/>
  <c r="AA3810" i="1"/>
  <c r="Y3810" i="1"/>
  <c r="X3810" i="1"/>
  <c r="W3810" i="1"/>
  <c r="S3810" i="1"/>
  <c r="R3810" i="1"/>
  <c r="Q3810" i="1"/>
  <c r="P3810" i="1"/>
  <c r="M3810" i="1"/>
  <c r="L3810" i="1"/>
  <c r="K3810" i="1"/>
  <c r="J3810" i="1"/>
  <c r="AB3809" i="1"/>
  <c r="AA3809" i="1"/>
  <c r="Y3809" i="1"/>
  <c r="X3809" i="1"/>
  <c r="W3809" i="1"/>
  <c r="S3809" i="1"/>
  <c r="R3809" i="1"/>
  <c r="Q3809" i="1"/>
  <c r="P3809" i="1"/>
  <c r="M3809" i="1"/>
  <c r="L3809" i="1"/>
  <c r="K3809" i="1"/>
  <c r="J3809" i="1"/>
  <c r="AB3808" i="1"/>
  <c r="AA3808" i="1"/>
  <c r="Y3808" i="1"/>
  <c r="X3808" i="1"/>
  <c r="W3808" i="1"/>
  <c r="S3808" i="1"/>
  <c r="R3808" i="1"/>
  <c r="Q3808" i="1"/>
  <c r="P3808" i="1"/>
  <c r="M3808" i="1"/>
  <c r="L3808" i="1"/>
  <c r="K3808" i="1"/>
  <c r="J3808" i="1"/>
  <c r="AB3807" i="1"/>
  <c r="AA3807" i="1"/>
  <c r="Y3807" i="1"/>
  <c r="X3807" i="1"/>
  <c r="W3807" i="1"/>
  <c r="S3807" i="1"/>
  <c r="R3807" i="1"/>
  <c r="Q3807" i="1"/>
  <c r="P3807" i="1"/>
  <c r="M3807" i="1"/>
  <c r="L3807" i="1"/>
  <c r="K3807" i="1"/>
  <c r="J3807" i="1"/>
  <c r="AB3806" i="1"/>
  <c r="AA3806" i="1"/>
  <c r="Y3806" i="1"/>
  <c r="X3806" i="1"/>
  <c r="W3806" i="1"/>
  <c r="S3806" i="1"/>
  <c r="R3806" i="1"/>
  <c r="Q3806" i="1"/>
  <c r="P3806" i="1"/>
  <c r="M3806" i="1"/>
  <c r="L3806" i="1"/>
  <c r="K3806" i="1"/>
  <c r="J3806" i="1"/>
  <c r="AB3805" i="1"/>
  <c r="AA3805" i="1"/>
  <c r="Y3805" i="1"/>
  <c r="X3805" i="1"/>
  <c r="W3805" i="1"/>
  <c r="S3805" i="1"/>
  <c r="R3805" i="1"/>
  <c r="Q3805" i="1"/>
  <c r="P3805" i="1"/>
  <c r="M3805" i="1"/>
  <c r="L3805" i="1"/>
  <c r="K3805" i="1"/>
  <c r="J3805" i="1"/>
  <c r="AB3804" i="1"/>
  <c r="AA3804" i="1"/>
  <c r="Y3804" i="1"/>
  <c r="X3804" i="1"/>
  <c r="W3804" i="1"/>
  <c r="S3804" i="1"/>
  <c r="R3804" i="1"/>
  <c r="Q3804" i="1"/>
  <c r="P3804" i="1"/>
  <c r="M3804" i="1"/>
  <c r="L3804" i="1"/>
  <c r="K3804" i="1"/>
  <c r="J3804" i="1"/>
  <c r="AB3803" i="1"/>
  <c r="AA3803" i="1"/>
  <c r="Y3803" i="1"/>
  <c r="X3803" i="1"/>
  <c r="W3803" i="1"/>
  <c r="S3803" i="1"/>
  <c r="R3803" i="1"/>
  <c r="Q3803" i="1"/>
  <c r="P3803" i="1"/>
  <c r="M3803" i="1"/>
  <c r="L3803" i="1"/>
  <c r="K3803" i="1"/>
  <c r="J3803" i="1"/>
  <c r="AB3802" i="1"/>
  <c r="AA3802" i="1"/>
  <c r="Y3802" i="1"/>
  <c r="X3802" i="1"/>
  <c r="W3802" i="1"/>
  <c r="S3802" i="1"/>
  <c r="R3802" i="1"/>
  <c r="Q3802" i="1"/>
  <c r="P3802" i="1"/>
  <c r="M3802" i="1"/>
  <c r="L3802" i="1"/>
  <c r="K3802" i="1"/>
  <c r="J3802" i="1"/>
  <c r="AB3801" i="1"/>
  <c r="AA3801" i="1"/>
  <c r="Y3801" i="1"/>
  <c r="X3801" i="1"/>
  <c r="W3801" i="1"/>
  <c r="S3801" i="1"/>
  <c r="R3801" i="1"/>
  <c r="Q3801" i="1"/>
  <c r="P3801" i="1"/>
  <c r="M3801" i="1"/>
  <c r="L3801" i="1"/>
  <c r="K3801" i="1"/>
  <c r="J3801" i="1"/>
  <c r="AB3800" i="1"/>
  <c r="AA3800" i="1"/>
  <c r="Y3800" i="1"/>
  <c r="X3800" i="1"/>
  <c r="W3800" i="1"/>
  <c r="S3800" i="1"/>
  <c r="R3800" i="1"/>
  <c r="Q3800" i="1"/>
  <c r="P3800" i="1"/>
  <c r="M3800" i="1"/>
  <c r="L3800" i="1"/>
  <c r="K3800" i="1"/>
  <c r="J3800" i="1"/>
  <c r="AB3799" i="1"/>
  <c r="AA3799" i="1"/>
  <c r="Y3799" i="1"/>
  <c r="X3799" i="1"/>
  <c r="W3799" i="1"/>
  <c r="S3799" i="1"/>
  <c r="R3799" i="1"/>
  <c r="Q3799" i="1"/>
  <c r="P3799" i="1"/>
  <c r="M3799" i="1"/>
  <c r="L3799" i="1"/>
  <c r="K3799" i="1"/>
  <c r="J3799" i="1"/>
  <c r="AB3798" i="1"/>
  <c r="AA3798" i="1"/>
  <c r="Y3798" i="1"/>
  <c r="X3798" i="1"/>
  <c r="W3798" i="1"/>
  <c r="S3798" i="1"/>
  <c r="R3798" i="1"/>
  <c r="Q3798" i="1"/>
  <c r="P3798" i="1"/>
  <c r="M3798" i="1"/>
  <c r="L3798" i="1"/>
  <c r="K3798" i="1"/>
  <c r="J3798" i="1"/>
  <c r="AB3797" i="1"/>
  <c r="AA3797" i="1"/>
  <c r="Y3797" i="1"/>
  <c r="X3797" i="1"/>
  <c r="W3797" i="1"/>
  <c r="S3797" i="1"/>
  <c r="R3797" i="1"/>
  <c r="Q3797" i="1"/>
  <c r="P3797" i="1"/>
  <c r="M3797" i="1"/>
  <c r="L3797" i="1"/>
  <c r="K3797" i="1"/>
  <c r="J3797" i="1"/>
  <c r="AB3796" i="1"/>
  <c r="AA3796" i="1"/>
  <c r="Y3796" i="1"/>
  <c r="X3796" i="1"/>
  <c r="W3796" i="1"/>
  <c r="S3796" i="1"/>
  <c r="R3796" i="1"/>
  <c r="Q3796" i="1"/>
  <c r="P3796" i="1"/>
  <c r="M3796" i="1"/>
  <c r="L3796" i="1"/>
  <c r="K3796" i="1"/>
  <c r="J3796" i="1"/>
  <c r="AB3795" i="1"/>
  <c r="AA3795" i="1"/>
  <c r="Y3795" i="1"/>
  <c r="X3795" i="1"/>
  <c r="W3795" i="1"/>
  <c r="S3795" i="1"/>
  <c r="R3795" i="1"/>
  <c r="Q3795" i="1"/>
  <c r="P3795" i="1"/>
  <c r="M3795" i="1"/>
  <c r="L3795" i="1"/>
  <c r="K3795" i="1"/>
  <c r="J3795" i="1"/>
  <c r="AB3794" i="1"/>
  <c r="AA3794" i="1"/>
  <c r="Y3794" i="1"/>
  <c r="X3794" i="1"/>
  <c r="W3794" i="1"/>
  <c r="S3794" i="1"/>
  <c r="R3794" i="1"/>
  <c r="Q3794" i="1"/>
  <c r="P3794" i="1"/>
  <c r="M3794" i="1"/>
  <c r="L3794" i="1"/>
  <c r="K3794" i="1"/>
  <c r="J3794" i="1"/>
  <c r="AB3793" i="1"/>
  <c r="AA3793" i="1"/>
  <c r="Y3793" i="1"/>
  <c r="X3793" i="1"/>
  <c r="W3793" i="1"/>
  <c r="S3793" i="1"/>
  <c r="R3793" i="1"/>
  <c r="Q3793" i="1"/>
  <c r="P3793" i="1"/>
  <c r="M3793" i="1"/>
  <c r="L3793" i="1"/>
  <c r="K3793" i="1"/>
  <c r="J3793" i="1"/>
  <c r="AB3792" i="1"/>
  <c r="AA3792" i="1"/>
  <c r="Y3792" i="1"/>
  <c r="X3792" i="1"/>
  <c r="W3792" i="1"/>
  <c r="S3792" i="1"/>
  <c r="R3792" i="1"/>
  <c r="Q3792" i="1"/>
  <c r="P3792" i="1"/>
  <c r="M3792" i="1"/>
  <c r="L3792" i="1"/>
  <c r="K3792" i="1"/>
  <c r="J3792" i="1"/>
  <c r="AB3791" i="1"/>
  <c r="AA3791" i="1"/>
  <c r="Y3791" i="1"/>
  <c r="X3791" i="1"/>
  <c r="W3791" i="1"/>
  <c r="S3791" i="1"/>
  <c r="R3791" i="1"/>
  <c r="Q3791" i="1"/>
  <c r="P3791" i="1"/>
  <c r="M3791" i="1"/>
  <c r="L3791" i="1"/>
  <c r="K3791" i="1"/>
  <c r="J3791" i="1"/>
  <c r="AB3790" i="1"/>
  <c r="AA3790" i="1"/>
  <c r="Y3790" i="1"/>
  <c r="X3790" i="1"/>
  <c r="W3790" i="1"/>
  <c r="S3790" i="1"/>
  <c r="R3790" i="1"/>
  <c r="Q3790" i="1"/>
  <c r="P3790" i="1"/>
  <c r="M3790" i="1"/>
  <c r="L3790" i="1"/>
  <c r="K3790" i="1"/>
  <c r="J3790" i="1"/>
  <c r="AB3789" i="1"/>
  <c r="AA3789" i="1"/>
  <c r="Y3789" i="1"/>
  <c r="X3789" i="1"/>
  <c r="W3789" i="1"/>
  <c r="Z3789" i="1" s="1"/>
  <c r="S3789" i="1"/>
  <c r="R3789" i="1"/>
  <c r="Q3789" i="1"/>
  <c r="P3789" i="1"/>
  <c r="M3789" i="1"/>
  <c r="L3789" i="1"/>
  <c r="K3789" i="1"/>
  <c r="J3789" i="1"/>
  <c r="AB3788" i="1"/>
  <c r="AA3788" i="1"/>
  <c r="Y3788" i="1"/>
  <c r="X3788" i="1"/>
  <c r="W3788" i="1"/>
  <c r="Z3788" i="1" s="1"/>
  <c r="S3788" i="1"/>
  <c r="R3788" i="1"/>
  <c r="Q3788" i="1"/>
  <c r="P3788" i="1"/>
  <c r="M3788" i="1"/>
  <c r="L3788" i="1"/>
  <c r="K3788" i="1"/>
  <c r="J3788" i="1"/>
  <c r="AB3787" i="1"/>
  <c r="AA3787" i="1"/>
  <c r="Y3787" i="1"/>
  <c r="X3787" i="1"/>
  <c r="W3787" i="1"/>
  <c r="S3787" i="1"/>
  <c r="R3787" i="1"/>
  <c r="Q3787" i="1"/>
  <c r="P3787" i="1"/>
  <c r="M3787" i="1"/>
  <c r="L3787" i="1"/>
  <c r="K3787" i="1"/>
  <c r="J3787" i="1"/>
  <c r="AB3786" i="1"/>
  <c r="AA3786" i="1"/>
  <c r="Y3786" i="1"/>
  <c r="X3786" i="1"/>
  <c r="W3786" i="1"/>
  <c r="S3786" i="1"/>
  <c r="R3786" i="1"/>
  <c r="Q3786" i="1"/>
  <c r="P3786" i="1"/>
  <c r="M3786" i="1"/>
  <c r="L3786" i="1"/>
  <c r="K3786" i="1"/>
  <c r="J3786" i="1"/>
  <c r="AB3785" i="1"/>
  <c r="AA3785" i="1"/>
  <c r="Y3785" i="1"/>
  <c r="X3785" i="1"/>
  <c r="W3785" i="1"/>
  <c r="Z3785" i="1" s="1"/>
  <c r="S3785" i="1"/>
  <c r="R3785" i="1"/>
  <c r="Q3785" i="1"/>
  <c r="P3785" i="1"/>
  <c r="M3785" i="1"/>
  <c r="L3785" i="1"/>
  <c r="K3785" i="1"/>
  <c r="J3785" i="1"/>
  <c r="AB3784" i="1"/>
  <c r="AA3784" i="1"/>
  <c r="Y3784" i="1"/>
  <c r="X3784" i="1"/>
  <c r="W3784" i="1"/>
  <c r="S3784" i="1"/>
  <c r="R3784" i="1"/>
  <c r="Q3784" i="1"/>
  <c r="P3784" i="1"/>
  <c r="M3784" i="1"/>
  <c r="L3784" i="1"/>
  <c r="K3784" i="1"/>
  <c r="J3784" i="1"/>
  <c r="AB3783" i="1"/>
  <c r="AA3783" i="1"/>
  <c r="Y3783" i="1"/>
  <c r="X3783" i="1"/>
  <c r="W3783" i="1"/>
  <c r="S3783" i="1"/>
  <c r="R3783" i="1"/>
  <c r="Q3783" i="1"/>
  <c r="P3783" i="1"/>
  <c r="M3783" i="1"/>
  <c r="L3783" i="1"/>
  <c r="K3783" i="1"/>
  <c r="J3783" i="1"/>
  <c r="AB3782" i="1"/>
  <c r="AA3782" i="1"/>
  <c r="Y3782" i="1"/>
  <c r="X3782" i="1"/>
  <c r="W3782" i="1"/>
  <c r="S3782" i="1"/>
  <c r="R3782" i="1"/>
  <c r="Q3782" i="1"/>
  <c r="P3782" i="1"/>
  <c r="M3782" i="1"/>
  <c r="L3782" i="1"/>
  <c r="K3782" i="1"/>
  <c r="J3782" i="1"/>
  <c r="AB3781" i="1"/>
  <c r="AA3781" i="1"/>
  <c r="Y3781" i="1"/>
  <c r="X3781" i="1"/>
  <c r="W3781" i="1"/>
  <c r="S3781" i="1"/>
  <c r="R3781" i="1"/>
  <c r="Q3781" i="1"/>
  <c r="P3781" i="1"/>
  <c r="M3781" i="1"/>
  <c r="L3781" i="1"/>
  <c r="K3781" i="1"/>
  <c r="J3781" i="1"/>
  <c r="AB3780" i="1"/>
  <c r="AA3780" i="1"/>
  <c r="Y3780" i="1"/>
  <c r="X3780" i="1"/>
  <c r="W3780" i="1"/>
  <c r="S3780" i="1"/>
  <c r="R3780" i="1"/>
  <c r="Q3780" i="1"/>
  <c r="P3780" i="1"/>
  <c r="M3780" i="1"/>
  <c r="L3780" i="1"/>
  <c r="K3780" i="1"/>
  <c r="J3780" i="1"/>
  <c r="AB3779" i="1"/>
  <c r="AA3779" i="1"/>
  <c r="Y3779" i="1"/>
  <c r="X3779" i="1"/>
  <c r="W3779" i="1"/>
  <c r="S3779" i="1"/>
  <c r="R3779" i="1"/>
  <c r="Q3779" i="1"/>
  <c r="P3779" i="1"/>
  <c r="M3779" i="1"/>
  <c r="L3779" i="1"/>
  <c r="K3779" i="1"/>
  <c r="J3779" i="1"/>
  <c r="AB3778" i="1"/>
  <c r="AA3778" i="1"/>
  <c r="Y3778" i="1"/>
  <c r="X3778" i="1"/>
  <c r="W3778" i="1"/>
  <c r="S3778" i="1"/>
  <c r="R3778" i="1"/>
  <c r="Q3778" i="1"/>
  <c r="P3778" i="1"/>
  <c r="M3778" i="1"/>
  <c r="L3778" i="1"/>
  <c r="K3778" i="1"/>
  <c r="J3778" i="1"/>
  <c r="AB3777" i="1"/>
  <c r="AA3777" i="1"/>
  <c r="Y3777" i="1"/>
  <c r="X3777" i="1"/>
  <c r="W3777" i="1"/>
  <c r="Z3777" i="1" s="1"/>
  <c r="S3777" i="1"/>
  <c r="R3777" i="1"/>
  <c r="Q3777" i="1"/>
  <c r="P3777" i="1"/>
  <c r="M3777" i="1"/>
  <c r="L3777" i="1"/>
  <c r="K3777" i="1"/>
  <c r="J3777" i="1"/>
  <c r="AB3776" i="1"/>
  <c r="AA3776" i="1"/>
  <c r="Y3776" i="1"/>
  <c r="X3776" i="1"/>
  <c r="W3776" i="1"/>
  <c r="S3776" i="1"/>
  <c r="R3776" i="1"/>
  <c r="Q3776" i="1"/>
  <c r="P3776" i="1"/>
  <c r="M3776" i="1"/>
  <c r="L3776" i="1"/>
  <c r="K3776" i="1"/>
  <c r="J3776" i="1"/>
  <c r="AB3775" i="1"/>
  <c r="AA3775" i="1"/>
  <c r="Y3775" i="1"/>
  <c r="X3775" i="1"/>
  <c r="W3775" i="1"/>
  <c r="S3775" i="1"/>
  <c r="R3775" i="1"/>
  <c r="Q3775" i="1"/>
  <c r="P3775" i="1"/>
  <c r="M3775" i="1"/>
  <c r="L3775" i="1"/>
  <c r="K3775" i="1"/>
  <c r="J3775" i="1"/>
  <c r="AB3774" i="1"/>
  <c r="AA3774" i="1"/>
  <c r="Y3774" i="1"/>
  <c r="X3774" i="1"/>
  <c r="W3774" i="1"/>
  <c r="S3774" i="1"/>
  <c r="R3774" i="1"/>
  <c r="Q3774" i="1"/>
  <c r="P3774" i="1"/>
  <c r="M3774" i="1"/>
  <c r="L3774" i="1"/>
  <c r="K3774" i="1"/>
  <c r="J3774" i="1"/>
  <c r="AB3773" i="1"/>
  <c r="AA3773" i="1"/>
  <c r="Y3773" i="1"/>
  <c r="X3773" i="1"/>
  <c r="W3773" i="1"/>
  <c r="S3773" i="1"/>
  <c r="R3773" i="1"/>
  <c r="Q3773" i="1"/>
  <c r="P3773" i="1"/>
  <c r="M3773" i="1"/>
  <c r="L3773" i="1"/>
  <c r="K3773" i="1"/>
  <c r="J3773" i="1"/>
  <c r="AB3772" i="1"/>
  <c r="AA3772" i="1"/>
  <c r="Y3772" i="1"/>
  <c r="X3772" i="1"/>
  <c r="W3772" i="1"/>
  <c r="S3772" i="1"/>
  <c r="R3772" i="1"/>
  <c r="Q3772" i="1"/>
  <c r="P3772" i="1"/>
  <c r="M3772" i="1"/>
  <c r="L3772" i="1"/>
  <c r="K3772" i="1"/>
  <c r="J3772" i="1"/>
  <c r="AB3771" i="1"/>
  <c r="AA3771" i="1"/>
  <c r="Y3771" i="1"/>
  <c r="X3771" i="1"/>
  <c r="W3771" i="1"/>
  <c r="S3771" i="1"/>
  <c r="R3771" i="1"/>
  <c r="Q3771" i="1"/>
  <c r="P3771" i="1"/>
  <c r="M3771" i="1"/>
  <c r="L3771" i="1"/>
  <c r="K3771" i="1"/>
  <c r="J3771" i="1"/>
  <c r="AB3770" i="1"/>
  <c r="AA3770" i="1"/>
  <c r="Y3770" i="1"/>
  <c r="X3770" i="1"/>
  <c r="W3770" i="1"/>
  <c r="S3770" i="1"/>
  <c r="R3770" i="1"/>
  <c r="Q3770" i="1"/>
  <c r="P3770" i="1"/>
  <c r="M3770" i="1"/>
  <c r="L3770" i="1"/>
  <c r="K3770" i="1"/>
  <c r="J3770" i="1"/>
  <c r="AB3769" i="1"/>
  <c r="AA3769" i="1"/>
  <c r="Y3769" i="1"/>
  <c r="X3769" i="1"/>
  <c r="W3769" i="1"/>
  <c r="S3769" i="1"/>
  <c r="R3769" i="1"/>
  <c r="Q3769" i="1"/>
  <c r="P3769" i="1"/>
  <c r="M3769" i="1"/>
  <c r="L3769" i="1"/>
  <c r="K3769" i="1"/>
  <c r="J3769" i="1"/>
  <c r="AB3768" i="1"/>
  <c r="AA3768" i="1"/>
  <c r="Y3768" i="1"/>
  <c r="X3768" i="1"/>
  <c r="W3768" i="1"/>
  <c r="S3768" i="1"/>
  <c r="R3768" i="1"/>
  <c r="Q3768" i="1"/>
  <c r="P3768" i="1"/>
  <c r="M3768" i="1"/>
  <c r="L3768" i="1"/>
  <c r="K3768" i="1"/>
  <c r="J3768" i="1"/>
  <c r="AB3767" i="1"/>
  <c r="AA3767" i="1"/>
  <c r="Y3767" i="1"/>
  <c r="X3767" i="1"/>
  <c r="W3767" i="1"/>
  <c r="S3767" i="1"/>
  <c r="R3767" i="1"/>
  <c r="Q3767" i="1"/>
  <c r="P3767" i="1"/>
  <c r="M3767" i="1"/>
  <c r="L3767" i="1"/>
  <c r="K3767" i="1"/>
  <c r="J3767" i="1"/>
  <c r="AB3766" i="1"/>
  <c r="AA3766" i="1"/>
  <c r="Y3766" i="1"/>
  <c r="X3766" i="1"/>
  <c r="W3766" i="1"/>
  <c r="S3766" i="1"/>
  <c r="R3766" i="1"/>
  <c r="Q3766" i="1"/>
  <c r="P3766" i="1"/>
  <c r="M3766" i="1"/>
  <c r="L3766" i="1"/>
  <c r="K3766" i="1"/>
  <c r="J3766" i="1"/>
  <c r="AB3765" i="1"/>
  <c r="AA3765" i="1"/>
  <c r="Y3765" i="1"/>
  <c r="X3765" i="1"/>
  <c r="W3765" i="1"/>
  <c r="S3765" i="1"/>
  <c r="R3765" i="1"/>
  <c r="Q3765" i="1"/>
  <c r="P3765" i="1"/>
  <c r="M3765" i="1"/>
  <c r="L3765" i="1"/>
  <c r="K3765" i="1"/>
  <c r="J3765" i="1"/>
  <c r="AB3764" i="1"/>
  <c r="AA3764" i="1"/>
  <c r="Y3764" i="1"/>
  <c r="X3764" i="1"/>
  <c r="W3764" i="1"/>
  <c r="S3764" i="1"/>
  <c r="R3764" i="1"/>
  <c r="Q3764" i="1"/>
  <c r="P3764" i="1"/>
  <c r="M3764" i="1"/>
  <c r="L3764" i="1"/>
  <c r="K3764" i="1"/>
  <c r="J3764" i="1"/>
  <c r="AB3763" i="1"/>
  <c r="AA3763" i="1"/>
  <c r="Y3763" i="1"/>
  <c r="X3763" i="1"/>
  <c r="W3763" i="1"/>
  <c r="S3763" i="1"/>
  <c r="R3763" i="1"/>
  <c r="Q3763" i="1"/>
  <c r="P3763" i="1"/>
  <c r="M3763" i="1"/>
  <c r="L3763" i="1"/>
  <c r="K3763" i="1"/>
  <c r="J3763" i="1"/>
  <c r="AB3762" i="1"/>
  <c r="AA3762" i="1"/>
  <c r="Y3762" i="1"/>
  <c r="X3762" i="1"/>
  <c r="W3762" i="1"/>
  <c r="S3762" i="1"/>
  <c r="R3762" i="1"/>
  <c r="Q3762" i="1"/>
  <c r="P3762" i="1"/>
  <c r="M3762" i="1"/>
  <c r="L3762" i="1"/>
  <c r="K3762" i="1"/>
  <c r="J3762" i="1"/>
  <c r="AB3761" i="1"/>
  <c r="AA3761" i="1"/>
  <c r="Y3761" i="1"/>
  <c r="X3761" i="1"/>
  <c r="W3761" i="1"/>
  <c r="S3761" i="1"/>
  <c r="R3761" i="1"/>
  <c r="Q3761" i="1"/>
  <c r="P3761" i="1"/>
  <c r="M3761" i="1"/>
  <c r="L3761" i="1"/>
  <c r="K3761" i="1"/>
  <c r="J3761" i="1"/>
  <c r="AB3760" i="1"/>
  <c r="AA3760" i="1"/>
  <c r="Y3760" i="1"/>
  <c r="X3760" i="1"/>
  <c r="W3760" i="1"/>
  <c r="S3760" i="1"/>
  <c r="R3760" i="1"/>
  <c r="Q3760" i="1"/>
  <c r="P3760" i="1"/>
  <c r="M3760" i="1"/>
  <c r="L3760" i="1"/>
  <c r="K3760" i="1"/>
  <c r="J3760" i="1"/>
  <c r="AB3759" i="1"/>
  <c r="AA3759" i="1"/>
  <c r="Y3759" i="1"/>
  <c r="X3759" i="1"/>
  <c r="W3759" i="1"/>
  <c r="S3759" i="1"/>
  <c r="R3759" i="1"/>
  <c r="Q3759" i="1"/>
  <c r="P3759" i="1"/>
  <c r="M3759" i="1"/>
  <c r="L3759" i="1"/>
  <c r="K3759" i="1"/>
  <c r="J3759" i="1"/>
  <c r="AB3758" i="1"/>
  <c r="AA3758" i="1"/>
  <c r="Y3758" i="1"/>
  <c r="X3758" i="1"/>
  <c r="W3758" i="1"/>
  <c r="S3758" i="1"/>
  <c r="R3758" i="1"/>
  <c r="Q3758" i="1"/>
  <c r="P3758" i="1"/>
  <c r="M3758" i="1"/>
  <c r="L3758" i="1"/>
  <c r="K3758" i="1"/>
  <c r="J3758" i="1"/>
  <c r="AB3757" i="1"/>
  <c r="AA3757" i="1"/>
  <c r="Y3757" i="1"/>
  <c r="X3757" i="1"/>
  <c r="W3757" i="1"/>
  <c r="S3757" i="1"/>
  <c r="R3757" i="1"/>
  <c r="Q3757" i="1"/>
  <c r="P3757" i="1"/>
  <c r="M3757" i="1"/>
  <c r="L3757" i="1"/>
  <c r="K3757" i="1"/>
  <c r="J3757" i="1"/>
  <c r="AB3756" i="1"/>
  <c r="AA3756" i="1"/>
  <c r="Y3756" i="1"/>
  <c r="X3756" i="1"/>
  <c r="W3756" i="1"/>
  <c r="Z3756" i="1" s="1"/>
  <c r="S3756" i="1"/>
  <c r="R3756" i="1"/>
  <c r="Q3756" i="1"/>
  <c r="P3756" i="1"/>
  <c r="M3756" i="1"/>
  <c r="L3756" i="1"/>
  <c r="K3756" i="1"/>
  <c r="J3756" i="1"/>
  <c r="AB3755" i="1"/>
  <c r="AA3755" i="1"/>
  <c r="Y3755" i="1"/>
  <c r="X3755" i="1"/>
  <c r="W3755" i="1"/>
  <c r="S3755" i="1"/>
  <c r="R3755" i="1"/>
  <c r="Q3755" i="1"/>
  <c r="P3755" i="1"/>
  <c r="M3755" i="1"/>
  <c r="L3755" i="1"/>
  <c r="K3755" i="1"/>
  <c r="J3755" i="1"/>
  <c r="AB3754" i="1"/>
  <c r="AA3754" i="1"/>
  <c r="Y3754" i="1"/>
  <c r="X3754" i="1"/>
  <c r="W3754" i="1"/>
  <c r="S3754" i="1"/>
  <c r="R3754" i="1"/>
  <c r="Q3754" i="1"/>
  <c r="P3754" i="1"/>
  <c r="M3754" i="1"/>
  <c r="L3754" i="1"/>
  <c r="K3754" i="1"/>
  <c r="J3754" i="1"/>
  <c r="AB3753" i="1"/>
  <c r="AA3753" i="1"/>
  <c r="Y3753" i="1"/>
  <c r="X3753" i="1"/>
  <c r="W3753" i="1"/>
  <c r="S3753" i="1"/>
  <c r="R3753" i="1"/>
  <c r="Q3753" i="1"/>
  <c r="P3753" i="1"/>
  <c r="M3753" i="1"/>
  <c r="L3753" i="1"/>
  <c r="K3753" i="1"/>
  <c r="J3753" i="1"/>
  <c r="AB3752" i="1"/>
  <c r="AA3752" i="1"/>
  <c r="Y3752" i="1"/>
  <c r="X3752" i="1"/>
  <c r="W3752" i="1"/>
  <c r="S3752" i="1"/>
  <c r="R3752" i="1"/>
  <c r="Q3752" i="1"/>
  <c r="P3752" i="1"/>
  <c r="M3752" i="1"/>
  <c r="L3752" i="1"/>
  <c r="K3752" i="1"/>
  <c r="J3752" i="1"/>
  <c r="AB3751" i="1"/>
  <c r="AA3751" i="1"/>
  <c r="Y3751" i="1"/>
  <c r="X3751" i="1"/>
  <c r="W3751" i="1"/>
  <c r="S3751" i="1"/>
  <c r="R3751" i="1"/>
  <c r="Q3751" i="1"/>
  <c r="P3751" i="1"/>
  <c r="M3751" i="1"/>
  <c r="L3751" i="1"/>
  <c r="K3751" i="1"/>
  <c r="J3751" i="1"/>
  <c r="AB3750" i="1"/>
  <c r="AA3750" i="1"/>
  <c r="Y3750" i="1"/>
  <c r="X3750" i="1"/>
  <c r="W3750" i="1"/>
  <c r="S3750" i="1"/>
  <c r="R3750" i="1"/>
  <c r="Q3750" i="1"/>
  <c r="P3750" i="1"/>
  <c r="M3750" i="1"/>
  <c r="L3750" i="1"/>
  <c r="K3750" i="1"/>
  <c r="J3750" i="1"/>
  <c r="AB3749" i="1"/>
  <c r="AA3749" i="1"/>
  <c r="Y3749" i="1"/>
  <c r="X3749" i="1"/>
  <c r="W3749" i="1"/>
  <c r="S3749" i="1"/>
  <c r="R3749" i="1"/>
  <c r="Q3749" i="1"/>
  <c r="P3749" i="1"/>
  <c r="M3749" i="1"/>
  <c r="L3749" i="1"/>
  <c r="K3749" i="1"/>
  <c r="J3749" i="1"/>
  <c r="AB3748" i="1"/>
  <c r="AA3748" i="1"/>
  <c r="Y3748" i="1"/>
  <c r="X3748" i="1"/>
  <c r="W3748" i="1"/>
  <c r="S3748" i="1"/>
  <c r="R3748" i="1"/>
  <c r="Q3748" i="1"/>
  <c r="P3748" i="1"/>
  <c r="M3748" i="1"/>
  <c r="L3748" i="1"/>
  <c r="K3748" i="1"/>
  <c r="J3748" i="1"/>
  <c r="AB3747" i="1"/>
  <c r="AA3747" i="1"/>
  <c r="Y3747" i="1"/>
  <c r="X3747" i="1"/>
  <c r="W3747" i="1"/>
  <c r="S3747" i="1"/>
  <c r="R3747" i="1"/>
  <c r="Q3747" i="1"/>
  <c r="P3747" i="1"/>
  <c r="M3747" i="1"/>
  <c r="L3747" i="1"/>
  <c r="K3747" i="1"/>
  <c r="J3747" i="1"/>
  <c r="AB3746" i="1"/>
  <c r="AA3746" i="1"/>
  <c r="Y3746" i="1"/>
  <c r="X3746" i="1"/>
  <c r="W3746" i="1"/>
  <c r="S3746" i="1"/>
  <c r="R3746" i="1"/>
  <c r="Q3746" i="1"/>
  <c r="P3746" i="1"/>
  <c r="M3746" i="1"/>
  <c r="L3746" i="1"/>
  <c r="K3746" i="1"/>
  <c r="J3746" i="1"/>
  <c r="AB3745" i="1"/>
  <c r="AA3745" i="1"/>
  <c r="Y3745" i="1"/>
  <c r="X3745" i="1"/>
  <c r="W3745" i="1"/>
  <c r="S3745" i="1"/>
  <c r="R3745" i="1"/>
  <c r="Q3745" i="1"/>
  <c r="P3745" i="1"/>
  <c r="M3745" i="1"/>
  <c r="L3745" i="1"/>
  <c r="K3745" i="1"/>
  <c r="J3745" i="1"/>
  <c r="AB3744" i="1"/>
  <c r="AA3744" i="1"/>
  <c r="Y3744" i="1"/>
  <c r="X3744" i="1"/>
  <c r="W3744" i="1"/>
  <c r="S3744" i="1"/>
  <c r="R3744" i="1"/>
  <c r="Q3744" i="1"/>
  <c r="P3744" i="1"/>
  <c r="M3744" i="1"/>
  <c r="L3744" i="1"/>
  <c r="K3744" i="1"/>
  <c r="J3744" i="1"/>
  <c r="AB3743" i="1"/>
  <c r="AA3743" i="1"/>
  <c r="Y3743" i="1"/>
  <c r="X3743" i="1"/>
  <c r="W3743" i="1"/>
  <c r="S3743" i="1"/>
  <c r="R3743" i="1"/>
  <c r="Q3743" i="1"/>
  <c r="P3743" i="1"/>
  <c r="M3743" i="1"/>
  <c r="L3743" i="1"/>
  <c r="K3743" i="1"/>
  <c r="J3743" i="1"/>
  <c r="AB3742" i="1"/>
  <c r="AA3742" i="1"/>
  <c r="Y3742" i="1"/>
  <c r="X3742" i="1"/>
  <c r="W3742" i="1"/>
  <c r="S3742" i="1"/>
  <c r="R3742" i="1"/>
  <c r="Q3742" i="1"/>
  <c r="P3742" i="1"/>
  <c r="M3742" i="1"/>
  <c r="L3742" i="1"/>
  <c r="K3742" i="1"/>
  <c r="J3742" i="1"/>
  <c r="AB3741" i="1"/>
  <c r="AA3741" i="1"/>
  <c r="Y3741" i="1"/>
  <c r="X3741" i="1"/>
  <c r="W3741" i="1"/>
  <c r="S3741" i="1"/>
  <c r="R3741" i="1"/>
  <c r="Q3741" i="1"/>
  <c r="P3741" i="1"/>
  <c r="M3741" i="1"/>
  <c r="L3741" i="1"/>
  <c r="K3741" i="1"/>
  <c r="J3741" i="1"/>
  <c r="AB3740" i="1"/>
  <c r="AA3740" i="1"/>
  <c r="Y3740" i="1"/>
  <c r="X3740" i="1"/>
  <c r="W3740" i="1"/>
  <c r="S3740" i="1"/>
  <c r="R3740" i="1"/>
  <c r="Q3740" i="1"/>
  <c r="P3740" i="1"/>
  <c r="M3740" i="1"/>
  <c r="L3740" i="1"/>
  <c r="K3740" i="1"/>
  <c r="J3740" i="1"/>
  <c r="AB3739" i="1"/>
  <c r="AA3739" i="1"/>
  <c r="Y3739" i="1"/>
  <c r="X3739" i="1"/>
  <c r="W3739" i="1"/>
  <c r="S3739" i="1"/>
  <c r="R3739" i="1"/>
  <c r="Q3739" i="1"/>
  <c r="P3739" i="1"/>
  <c r="M3739" i="1"/>
  <c r="L3739" i="1"/>
  <c r="K3739" i="1"/>
  <c r="J3739" i="1"/>
  <c r="AB3738" i="1"/>
  <c r="AA3738" i="1"/>
  <c r="Y3738" i="1"/>
  <c r="X3738" i="1"/>
  <c r="W3738" i="1"/>
  <c r="S3738" i="1"/>
  <c r="R3738" i="1"/>
  <c r="Q3738" i="1"/>
  <c r="P3738" i="1"/>
  <c r="M3738" i="1"/>
  <c r="L3738" i="1"/>
  <c r="K3738" i="1"/>
  <c r="J3738" i="1"/>
  <c r="AB3737" i="1"/>
  <c r="AA3737" i="1"/>
  <c r="Y3737" i="1"/>
  <c r="Z3737" i="1" s="1"/>
  <c r="X3737" i="1"/>
  <c r="W3737" i="1"/>
  <c r="S3737" i="1"/>
  <c r="R3737" i="1"/>
  <c r="Q3737" i="1"/>
  <c r="P3737" i="1"/>
  <c r="M3737" i="1"/>
  <c r="L3737" i="1"/>
  <c r="K3737" i="1"/>
  <c r="J3737" i="1"/>
  <c r="AB3736" i="1"/>
  <c r="AA3736" i="1"/>
  <c r="Y3736" i="1"/>
  <c r="X3736" i="1"/>
  <c r="W3736" i="1"/>
  <c r="S3736" i="1"/>
  <c r="R3736" i="1"/>
  <c r="Q3736" i="1"/>
  <c r="P3736" i="1"/>
  <c r="M3736" i="1"/>
  <c r="L3736" i="1"/>
  <c r="K3736" i="1"/>
  <c r="J3736" i="1"/>
  <c r="AB3735" i="1"/>
  <c r="AA3735" i="1"/>
  <c r="Y3735" i="1"/>
  <c r="X3735" i="1"/>
  <c r="W3735" i="1"/>
  <c r="S3735" i="1"/>
  <c r="R3735" i="1"/>
  <c r="Q3735" i="1"/>
  <c r="P3735" i="1"/>
  <c r="M3735" i="1"/>
  <c r="L3735" i="1"/>
  <c r="K3735" i="1"/>
  <c r="J3735" i="1"/>
  <c r="AB3734" i="1"/>
  <c r="AA3734" i="1"/>
  <c r="Y3734" i="1"/>
  <c r="X3734" i="1"/>
  <c r="W3734" i="1"/>
  <c r="S3734" i="1"/>
  <c r="R3734" i="1"/>
  <c r="Q3734" i="1"/>
  <c r="P3734" i="1"/>
  <c r="M3734" i="1"/>
  <c r="L3734" i="1"/>
  <c r="K3734" i="1"/>
  <c r="J3734" i="1"/>
  <c r="AB3733" i="1"/>
  <c r="AA3733" i="1"/>
  <c r="Y3733" i="1"/>
  <c r="X3733" i="1"/>
  <c r="W3733" i="1"/>
  <c r="S3733" i="1"/>
  <c r="R3733" i="1"/>
  <c r="Q3733" i="1"/>
  <c r="P3733" i="1"/>
  <c r="M3733" i="1"/>
  <c r="L3733" i="1"/>
  <c r="K3733" i="1"/>
  <c r="J3733" i="1"/>
  <c r="AB3732" i="1"/>
  <c r="AA3732" i="1"/>
  <c r="Y3732" i="1"/>
  <c r="X3732" i="1"/>
  <c r="W3732" i="1"/>
  <c r="S3732" i="1"/>
  <c r="R3732" i="1"/>
  <c r="Q3732" i="1"/>
  <c r="P3732" i="1"/>
  <c r="M3732" i="1"/>
  <c r="L3732" i="1"/>
  <c r="K3732" i="1"/>
  <c r="J3732" i="1"/>
  <c r="AB3731" i="1"/>
  <c r="AA3731" i="1"/>
  <c r="Y3731" i="1"/>
  <c r="X3731" i="1"/>
  <c r="W3731" i="1"/>
  <c r="S3731" i="1"/>
  <c r="R3731" i="1"/>
  <c r="Q3731" i="1"/>
  <c r="P3731" i="1"/>
  <c r="M3731" i="1"/>
  <c r="L3731" i="1"/>
  <c r="K3731" i="1"/>
  <c r="J3731" i="1"/>
  <c r="AB3730" i="1"/>
  <c r="AA3730" i="1"/>
  <c r="Y3730" i="1"/>
  <c r="X3730" i="1"/>
  <c r="W3730" i="1"/>
  <c r="S3730" i="1"/>
  <c r="R3730" i="1"/>
  <c r="Q3730" i="1"/>
  <c r="P3730" i="1"/>
  <c r="M3730" i="1"/>
  <c r="L3730" i="1"/>
  <c r="K3730" i="1"/>
  <c r="J3730" i="1"/>
  <c r="AB3729" i="1"/>
  <c r="AA3729" i="1"/>
  <c r="Y3729" i="1"/>
  <c r="X3729" i="1"/>
  <c r="W3729" i="1"/>
  <c r="S3729" i="1"/>
  <c r="R3729" i="1"/>
  <c r="Q3729" i="1"/>
  <c r="P3729" i="1"/>
  <c r="M3729" i="1"/>
  <c r="L3729" i="1"/>
  <c r="K3729" i="1"/>
  <c r="J3729" i="1"/>
  <c r="AB3728" i="1"/>
  <c r="AA3728" i="1"/>
  <c r="Y3728" i="1"/>
  <c r="X3728" i="1"/>
  <c r="W3728" i="1"/>
  <c r="S3728" i="1"/>
  <c r="R3728" i="1"/>
  <c r="Q3728" i="1"/>
  <c r="P3728" i="1"/>
  <c r="M3728" i="1"/>
  <c r="L3728" i="1"/>
  <c r="K3728" i="1"/>
  <c r="J3728" i="1"/>
  <c r="AB3727" i="1"/>
  <c r="AA3727" i="1"/>
  <c r="Y3727" i="1"/>
  <c r="X3727" i="1"/>
  <c r="W3727" i="1"/>
  <c r="S3727" i="1"/>
  <c r="R3727" i="1"/>
  <c r="Q3727" i="1"/>
  <c r="P3727" i="1"/>
  <c r="M3727" i="1"/>
  <c r="L3727" i="1"/>
  <c r="K3727" i="1"/>
  <c r="J3727" i="1"/>
  <c r="AB3726" i="1"/>
  <c r="AA3726" i="1"/>
  <c r="Y3726" i="1"/>
  <c r="X3726" i="1"/>
  <c r="W3726" i="1"/>
  <c r="S3726" i="1"/>
  <c r="R3726" i="1"/>
  <c r="Q3726" i="1"/>
  <c r="P3726" i="1"/>
  <c r="M3726" i="1"/>
  <c r="L3726" i="1"/>
  <c r="K3726" i="1"/>
  <c r="J3726" i="1"/>
  <c r="AB3725" i="1"/>
  <c r="AA3725" i="1"/>
  <c r="Y3725" i="1"/>
  <c r="X3725" i="1"/>
  <c r="W3725" i="1"/>
  <c r="Z3725" i="1" s="1"/>
  <c r="S3725" i="1"/>
  <c r="R3725" i="1"/>
  <c r="Q3725" i="1"/>
  <c r="P3725" i="1"/>
  <c r="M3725" i="1"/>
  <c r="L3725" i="1"/>
  <c r="K3725" i="1"/>
  <c r="J3725" i="1"/>
  <c r="AB3724" i="1"/>
  <c r="AA3724" i="1"/>
  <c r="Y3724" i="1"/>
  <c r="X3724" i="1"/>
  <c r="W3724" i="1"/>
  <c r="S3724" i="1"/>
  <c r="R3724" i="1"/>
  <c r="Q3724" i="1"/>
  <c r="P3724" i="1"/>
  <c r="M3724" i="1"/>
  <c r="L3724" i="1"/>
  <c r="K3724" i="1"/>
  <c r="J3724" i="1"/>
  <c r="AB3723" i="1"/>
  <c r="AA3723" i="1"/>
  <c r="Y3723" i="1"/>
  <c r="X3723" i="1"/>
  <c r="W3723" i="1"/>
  <c r="S3723" i="1"/>
  <c r="R3723" i="1"/>
  <c r="Q3723" i="1"/>
  <c r="P3723" i="1"/>
  <c r="M3723" i="1"/>
  <c r="L3723" i="1"/>
  <c r="K3723" i="1"/>
  <c r="J3723" i="1"/>
  <c r="AB3722" i="1"/>
  <c r="AA3722" i="1"/>
  <c r="Y3722" i="1"/>
  <c r="X3722" i="1"/>
  <c r="W3722" i="1"/>
  <c r="S3722" i="1"/>
  <c r="R3722" i="1"/>
  <c r="Q3722" i="1"/>
  <c r="P3722" i="1"/>
  <c r="M3722" i="1"/>
  <c r="L3722" i="1"/>
  <c r="K3722" i="1"/>
  <c r="J3722" i="1"/>
  <c r="AB3721" i="1"/>
  <c r="AA3721" i="1"/>
  <c r="Z3721" i="1"/>
  <c r="Y3721" i="1"/>
  <c r="X3721" i="1"/>
  <c r="W3721" i="1"/>
  <c r="S3721" i="1"/>
  <c r="R3721" i="1"/>
  <c r="Q3721" i="1"/>
  <c r="P3721" i="1"/>
  <c r="M3721" i="1"/>
  <c r="L3721" i="1"/>
  <c r="K3721" i="1"/>
  <c r="J3721" i="1"/>
  <c r="AB3720" i="1"/>
  <c r="AA3720" i="1"/>
  <c r="Y3720" i="1"/>
  <c r="X3720" i="1"/>
  <c r="W3720" i="1"/>
  <c r="S3720" i="1"/>
  <c r="R3720" i="1"/>
  <c r="Q3720" i="1"/>
  <c r="P3720" i="1"/>
  <c r="M3720" i="1"/>
  <c r="L3720" i="1"/>
  <c r="K3720" i="1"/>
  <c r="J3720" i="1"/>
  <c r="AB3719" i="1"/>
  <c r="AA3719" i="1"/>
  <c r="Y3719" i="1"/>
  <c r="X3719" i="1"/>
  <c r="W3719" i="1"/>
  <c r="S3719" i="1"/>
  <c r="R3719" i="1"/>
  <c r="Q3719" i="1"/>
  <c r="P3719" i="1"/>
  <c r="M3719" i="1"/>
  <c r="L3719" i="1"/>
  <c r="K3719" i="1"/>
  <c r="J3719" i="1"/>
  <c r="AB3718" i="1"/>
  <c r="AA3718" i="1"/>
  <c r="Y3718" i="1"/>
  <c r="X3718" i="1"/>
  <c r="W3718" i="1"/>
  <c r="S3718" i="1"/>
  <c r="R3718" i="1"/>
  <c r="Q3718" i="1"/>
  <c r="P3718" i="1"/>
  <c r="M3718" i="1"/>
  <c r="L3718" i="1"/>
  <c r="K3718" i="1"/>
  <c r="J3718" i="1"/>
  <c r="AB3717" i="1"/>
  <c r="AA3717" i="1"/>
  <c r="Y3717" i="1"/>
  <c r="X3717" i="1"/>
  <c r="W3717" i="1"/>
  <c r="S3717" i="1"/>
  <c r="R3717" i="1"/>
  <c r="Q3717" i="1"/>
  <c r="P3717" i="1"/>
  <c r="M3717" i="1"/>
  <c r="L3717" i="1"/>
  <c r="K3717" i="1"/>
  <c r="J3717" i="1"/>
  <c r="AB3716" i="1"/>
  <c r="AA3716" i="1"/>
  <c r="Y3716" i="1"/>
  <c r="X3716" i="1"/>
  <c r="W3716" i="1"/>
  <c r="S3716" i="1"/>
  <c r="R3716" i="1"/>
  <c r="Q3716" i="1"/>
  <c r="P3716" i="1"/>
  <c r="M3716" i="1"/>
  <c r="L3716" i="1"/>
  <c r="K3716" i="1"/>
  <c r="J3716" i="1"/>
  <c r="AB3715" i="1"/>
  <c r="AA3715" i="1"/>
  <c r="Y3715" i="1"/>
  <c r="X3715" i="1"/>
  <c r="W3715" i="1"/>
  <c r="S3715" i="1"/>
  <c r="R3715" i="1"/>
  <c r="Q3715" i="1"/>
  <c r="P3715" i="1"/>
  <c r="M3715" i="1"/>
  <c r="L3715" i="1"/>
  <c r="K3715" i="1"/>
  <c r="J3715" i="1"/>
  <c r="AB3714" i="1"/>
  <c r="AA3714" i="1"/>
  <c r="Y3714" i="1"/>
  <c r="X3714" i="1"/>
  <c r="W3714" i="1"/>
  <c r="S3714" i="1"/>
  <c r="R3714" i="1"/>
  <c r="Q3714" i="1"/>
  <c r="P3714" i="1"/>
  <c r="M3714" i="1"/>
  <c r="L3714" i="1"/>
  <c r="K3714" i="1"/>
  <c r="J3714" i="1"/>
  <c r="AB3713" i="1"/>
  <c r="AA3713" i="1"/>
  <c r="Y3713" i="1"/>
  <c r="X3713" i="1"/>
  <c r="W3713" i="1"/>
  <c r="S3713" i="1"/>
  <c r="R3713" i="1"/>
  <c r="Q3713" i="1"/>
  <c r="P3713" i="1"/>
  <c r="M3713" i="1"/>
  <c r="L3713" i="1"/>
  <c r="K3713" i="1"/>
  <c r="J3713" i="1"/>
  <c r="AB3712" i="1"/>
  <c r="AA3712" i="1"/>
  <c r="Y3712" i="1"/>
  <c r="X3712" i="1"/>
  <c r="W3712" i="1"/>
  <c r="S3712" i="1"/>
  <c r="R3712" i="1"/>
  <c r="Q3712" i="1"/>
  <c r="P3712" i="1"/>
  <c r="M3712" i="1"/>
  <c r="L3712" i="1"/>
  <c r="K3712" i="1"/>
  <c r="J3712" i="1"/>
  <c r="AB3711" i="1"/>
  <c r="AA3711" i="1"/>
  <c r="Y3711" i="1"/>
  <c r="X3711" i="1"/>
  <c r="W3711" i="1"/>
  <c r="S3711" i="1"/>
  <c r="R3711" i="1"/>
  <c r="Q3711" i="1"/>
  <c r="P3711" i="1"/>
  <c r="M3711" i="1"/>
  <c r="L3711" i="1"/>
  <c r="K3711" i="1"/>
  <c r="J3711" i="1"/>
  <c r="AB3710" i="1"/>
  <c r="AA3710" i="1"/>
  <c r="Y3710" i="1"/>
  <c r="X3710" i="1"/>
  <c r="W3710" i="1"/>
  <c r="S3710" i="1"/>
  <c r="R3710" i="1"/>
  <c r="Q3710" i="1"/>
  <c r="P3710" i="1"/>
  <c r="M3710" i="1"/>
  <c r="L3710" i="1"/>
  <c r="K3710" i="1"/>
  <c r="J3710" i="1"/>
  <c r="AB3709" i="1"/>
  <c r="AA3709" i="1"/>
  <c r="Y3709" i="1"/>
  <c r="X3709" i="1"/>
  <c r="W3709" i="1"/>
  <c r="S3709" i="1"/>
  <c r="R3709" i="1"/>
  <c r="Q3709" i="1"/>
  <c r="P3709" i="1"/>
  <c r="M3709" i="1"/>
  <c r="L3709" i="1"/>
  <c r="K3709" i="1"/>
  <c r="J3709" i="1"/>
  <c r="AB3708" i="1"/>
  <c r="AA3708" i="1"/>
  <c r="Y3708" i="1"/>
  <c r="X3708" i="1"/>
  <c r="W3708" i="1"/>
  <c r="S3708" i="1"/>
  <c r="R3708" i="1"/>
  <c r="Q3708" i="1"/>
  <c r="P3708" i="1"/>
  <c r="M3708" i="1"/>
  <c r="L3708" i="1"/>
  <c r="K3708" i="1"/>
  <c r="J3708" i="1"/>
  <c r="AB3707" i="1"/>
  <c r="AA3707" i="1"/>
  <c r="Y3707" i="1"/>
  <c r="X3707" i="1"/>
  <c r="W3707" i="1"/>
  <c r="S3707" i="1"/>
  <c r="R3707" i="1"/>
  <c r="Q3707" i="1"/>
  <c r="P3707" i="1"/>
  <c r="M3707" i="1"/>
  <c r="L3707" i="1"/>
  <c r="K3707" i="1"/>
  <c r="J3707" i="1"/>
  <c r="AB3706" i="1"/>
  <c r="AA3706" i="1"/>
  <c r="Y3706" i="1"/>
  <c r="X3706" i="1"/>
  <c r="W3706" i="1"/>
  <c r="Z3706" i="1" s="1"/>
  <c r="S3706" i="1"/>
  <c r="R3706" i="1"/>
  <c r="Q3706" i="1"/>
  <c r="P3706" i="1"/>
  <c r="M3706" i="1"/>
  <c r="L3706" i="1"/>
  <c r="K3706" i="1"/>
  <c r="J3706" i="1"/>
  <c r="AB3705" i="1"/>
  <c r="AA3705" i="1"/>
  <c r="Y3705" i="1"/>
  <c r="X3705" i="1"/>
  <c r="W3705" i="1"/>
  <c r="S3705" i="1"/>
  <c r="R3705" i="1"/>
  <c r="Q3705" i="1"/>
  <c r="P3705" i="1"/>
  <c r="M3705" i="1"/>
  <c r="L3705" i="1"/>
  <c r="K3705" i="1"/>
  <c r="J3705" i="1"/>
  <c r="AB3704" i="1"/>
  <c r="AA3704" i="1"/>
  <c r="Y3704" i="1"/>
  <c r="X3704" i="1"/>
  <c r="W3704" i="1"/>
  <c r="S3704" i="1"/>
  <c r="R3704" i="1"/>
  <c r="Q3704" i="1"/>
  <c r="P3704" i="1"/>
  <c r="M3704" i="1"/>
  <c r="L3704" i="1"/>
  <c r="K3704" i="1"/>
  <c r="J3704" i="1"/>
  <c r="AB3703" i="1"/>
  <c r="AA3703" i="1"/>
  <c r="Y3703" i="1"/>
  <c r="X3703" i="1"/>
  <c r="W3703" i="1"/>
  <c r="S3703" i="1"/>
  <c r="R3703" i="1"/>
  <c r="Q3703" i="1"/>
  <c r="P3703" i="1"/>
  <c r="M3703" i="1"/>
  <c r="L3703" i="1"/>
  <c r="K3703" i="1"/>
  <c r="J3703" i="1"/>
  <c r="AB3702" i="1"/>
  <c r="AA3702" i="1"/>
  <c r="Y3702" i="1"/>
  <c r="X3702" i="1"/>
  <c r="W3702" i="1"/>
  <c r="S3702" i="1"/>
  <c r="R3702" i="1"/>
  <c r="Q3702" i="1"/>
  <c r="P3702" i="1"/>
  <c r="M3702" i="1"/>
  <c r="L3702" i="1"/>
  <c r="K3702" i="1"/>
  <c r="J3702" i="1"/>
  <c r="AB3701" i="1"/>
  <c r="AA3701" i="1"/>
  <c r="Y3701" i="1"/>
  <c r="X3701" i="1"/>
  <c r="W3701" i="1"/>
  <c r="S3701" i="1"/>
  <c r="R3701" i="1"/>
  <c r="Q3701" i="1"/>
  <c r="P3701" i="1"/>
  <c r="M3701" i="1"/>
  <c r="L3701" i="1"/>
  <c r="K3701" i="1"/>
  <c r="J3701" i="1"/>
  <c r="AB3700" i="1"/>
  <c r="AA3700" i="1"/>
  <c r="Y3700" i="1"/>
  <c r="X3700" i="1"/>
  <c r="W3700" i="1"/>
  <c r="S3700" i="1"/>
  <c r="R3700" i="1"/>
  <c r="Q3700" i="1"/>
  <c r="P3700" i="1"/>
  <c r="M3700" i="1"/>
  <c r="L3700" i="1"/>
  <c r="K3700" i="1"/>
  <c r="J3700" i="1"/>
  <c r="AB3699" i="1"/>
  <c r="AA3699" i="1"/>
  <c r="Y3699" i="1"/>
  <c r="X3699" i="1"/>
  <c r="W3699" i="1"/>
  <c r="S3699" i="1"/>
  <c r="R3699" i="1"/>
  <c r="Q3699" i="1"/>
  <c r="P3699" i="1"/>
  <c r="M3699" i="1"/>
  <c r="L3699" i="1"/>
  <c r="K3699" i="1"/>
  <c r="J3699" i="1"/>
  <c r="AB3698" i="1"/>
  <c r="AA3698" i="1"/>
  <c r="Y3698" i="1"/>
  <c r="X3698" i="1"/>
  <c r="W3698" i="1"/>
  <c r="S3698" i="1"/>
  <c r="R3698" i="1"/>
  <c r="Q3698" i="1"/>
  <c r="P3698" i="1"/>
  <c r="M3698" i="1"/>
  <c r="L3698" i="1"/>
  <c r="K3698" i="1"/>
  <c r="J3698" i="1"/>
  <c r="AB3697" i="1"/>
  <c r="AA3697" i="1"/>
  <c r="Y3697" i="1"/>
  <c r="X3697" i="1"/>
  <c r="W3697" i="1"/>
  <c r="S3697" i="1"/>
  <c r="R3697" i="1"/>
  <c r="Q3697" i="1"/>
  <c r="P3697" i="1"/>
  <c r="M3697" i="1"/>
  <c r="L3697" i="1"/>
  <c r="K3697" i="1"/>
  <c r="J3697" i="1"/>
  <c r="AB3696" i="1"/>
  <c r="AA3696" i="1"/>
  <c r="Y3696" i="1"/>
  <c r="X3696" i="1"/>
  <c r="W3696" i="1"/>
  <c r="Z3696" i="1" s="1"/>
  <c r="S3696" i="1"/>
  <c r="R3696" i="1"/>
  <c r="Q3696" i="1"/>
  <c r="P3696" i="1"/>
  <c r="M3696" i="1"/>
  <c r="L3696" i="1"/>
  <c r="K3696" i="1"/>
  <c r="J3696" i="1"/>
  <c r="AB3695" i="1"/>
  <c r="AA3695" i="1"/>
  <c r="Y3695" i="1"/>
  <c r="X3695" i="1"/>
  <c r="W3695" i="1"/>
  <c r="S3695" i="1"/>
  <c r="R3695" i="1"/>
  <c r="Q3695" i="1"/>
  <c r="P3695" i="1"/>
  <c r="M3695" i="1"/>
  <c r="L3695" i="1"/>
  <c r="K3695" i="1"/>
  <c r="J3695" i="1"/>
  <c r="AB3694" i="1"/>
  <c r="AA3694" i="1"/>
  <c r="Y3694" i="1"/>
  <c r="X3694" i="1"/>
  <c r="W3694" i="1"/>
  <c r="S3694" i="1"/>
  <c r="R3694" i="1"/>
  <c r="Q3694" i="1"/>
  <c r="P3694" i="1"/>
  <c r="M3694" i="1"/>
  <c r="L3694" i="1"/>
  <c r="K3694" i="1"/>
  <c r="J3694" i="1"/>
  <c r="AB3693" i="1"/>
  <c r="AA3693" i="1"/>
  <c r="Y3693" i="1"/>
  <c r="X3693" i="1"/>
  <c r="W3693" i="1"/>
  <c r="S3693" i="1"/>
  <c r="R3693" i="1"/>
  <c r="Q3693" i="1"/>
  <c r="P3693" i="1"/>
  <c r="M3693" i="1"/>
  <c r="L3693" i="1"/>
  <c r="K3693" i="1"/>
  <c r="J3693" i="1"/>
  <c r="AB3692" i="1"/>
  <c r="AA3692" i="1"/>
  <c r="Y3692" i="1"/>
  <c r="X3692" i="1"/>
  <c r="W3692" i="1"/>
  <c r="S3692" i="1"/>
  <c r="R3692" i="1"/>
  <c r="Q3692" i="1"/>
  <c r="P3692" i="1"/>
  <c r="M3692" i="1"/>
  <c r="L3692" i="1"/>
  <c r="K3692" i="1"/>
  <c r="J3692" i="1"/>
  <c r="AB3691" i="1"/>
  <c r="AA3691" i="1"/>
  <c r="Y3691" i="1"/>
  <c r="X3691" i="1"/>
  <c r="W3691" i="1"/>
  <c r="S3691" i="1"/>
  <c r="R3691" i="1"/>
  <c r="Q3691" i="1"/>
  <c r="P3691" i="1"/>
  <c r="M3691" i="1"/>
  <c r="L3691" i="1"/>
  <c r="K3691" i="1"/>
  <c r="J3691" i="1"/>
  <c r="AB3690" i="1"/>
  <c r="AA3690" i="1"/>
  <c r="Y3690" i="1"/>
  <c r="X3690" i="1"/>
  <c r="W3690" i="1"/>
  <c r="S3690" i="1"/>
  <c r="R3690" i="1"/>
  <c r="Q3690" i="1"/>
  <c r="P3690" i="1"/>
  <c r="M3690" i="1"/>
  <c r="L3690" i="1"/>
  <c r="K3690" i="1"/>
  <c r="J3690" i="1"/>
  <c r="AB3689" i="1"/>
  <c r="AA3689" i="1"/>
  <c r="Y3689" i="1"/>
  <c r="Z3689" i="1" s="1"/>
  <c r="X3689" i="1"/>
  <c r="W3689" i="1"/>
  <c r="S3689" i="1"/>
  <c r="R3689" i="1"/>
  <c r="Q3689" i="1"/>
  <c r="P3689" i="1"/>
  <c r="M3689" i="1"/>
  <c r="L3689" i="1"/>
  <c r="K3689" i="1"/>
  <c r="J3689" i="1"/>
  <c r="AB3688" i="1"/>
  <c r="AA3688" i="1"/>
  <c r="Y3688" i="1"/>
  <c r="X3688" i="1"/>
  <c r="W3688" i="1"/>
  <c r="S3688" i="1"/>
  <c r="R3688" i="1"/>
  <c r="Q3688" i="1"/>
  <c r="P3688" i="1"/>
  <c r="M3688" i="1"/>
  <c r="L3688" i="1"/>
  <c r="K3688" i="1"/>
  <c r="J3688" i="1"/>
  <c r="AB3687" i="1"/>
  <c r="AA3687" i="1"/>
  <c r="Y3687" i="1"/>
  <c r="X3687" i="1"/>
  <c r="W3687" i="1"/>
  <c r="S3687" i="1"/>
  <c r="R3687" i="1"/>
  <c r="Q3687" i="1"/>
  <c r="P3687" i="1"/>
  <c r="M3687" i="1"/>
  <c r="L3687" i="1"/>
  <c r="K3687" i="1"/>
  <c r="J3687" i="1"/>
  <c r="AB3686" i="1"/>
  <c r="AA3686" i="1"/>
  <c r="Y3686" i="1"/>
  <c r="X3686" i="1"/>
  <c r="W3686" i="1"/>
  <c r="S3686" i="1"/>
  <c r="R3686" i="1"/>
  <c r="Q3686" i="1"/>
  <c r="P3686" i="1"/>
  <c r="M3686" i="1"/>
  <c r="L3686" i="1"/>
  <c r="K3686" i="1"/>
  <c r="J3686" i="1"/>
  <c r="AB3685" i="1"/>
  <c r="AA3685" i="1"/>
  <c r="Y3685" i="1"/>
  <c r="X3685" i="1"/>
  <c r="W3685" i="1"/>
  <c r="S3685" i="1"/>
  <c r="R3685" i="1"/>
  <c r="Q3685" i="1"/>
  <c r="P3685" i="1"/>
  <c r="M3685" i="1"/>
  <c r="L3685" i="1"/>
  <c r="K3685" i="1"/>
  <c r="J3685" i="1"/>
  <c r="AB3684" i="1"/>
  <c r="AA3684" i="1"/>
  <c r="Y3684" i="1"/>
  <c r="X3684" i="1"/>
  <c r="W3684" i="1"/>
  <c r="S3684" i="1"/>
  <c r="R3684" i="1"/>
  <c r="Q3684" i="1"/>
  <c r="P3684" i="1"/>
  <c r="M3684" i="1"/>
  <c r="L3684" i="1"/>
  <c r="K3684" i="1"/>
  <c r="J3684" i="1"/>
  <c r="AB3683" i="1"/>
  <c r="AA3683" i="1"/>
  <c r="Y3683" i="1"/>
  <c r="X3683" i="1"/>
  <c r="W3683" i="1"/>
  <c r="S3683" i="1"/>
  <c r="R3683" i="1"/>
  <c r="Q3683" i="1"/>
  <c r="P3683" i="1"/>
  <c r="M3683" i="1"/>
  <c r="L3683" i="1"/>
  <c r="K3683" i="1"/>
  <c r="J3683" i="1"/>
  <c r="AB3682" i="1"/>
  <c r="AA3682" i="1"/>
  <c r="Y3682" i="1"/>
  <c r="X3682" i="1"/>
  <c r="W3682" i="1"/>
  <c r="S3682" i="1"/>
  <c r="R3682" i="1"/>
  <c r="Q3682" i="1"/>
  <c r="P3682" i="1"/>
  <c r="M3682" i="1"/>
  <c r="L3682" i="1"/>
  <c r="K3682" i="1"/>
  <c r="J3682" i="1"/>
  <c r="AB3681" i="1"/>
  <c r="AA3681" i="1"/>
  <c r="Y3681" i="1"/>
  <c r="X3681" i="1"/>
  <c r="W3681" i="1"/>
  <c r="S3681" i="1"/>
  <c r="R3681" i="1"/>
  <c r="Q3681" i="1"/>
  <c r="P3681" i="1"/>
  <c r="M3681" i="1"/>
  <c r="L3681" i="1"/>
  <c r="K3681" i="1"/>
  <c r="J3681" i="1"/>
  <c r="AB3680" i="1"/>
  <c r="AA3680" i="1"/>
  <c r="Y3680" i="1"/>
  <c r="X3680" i="1"/>
  <c r="W3680" i="1"/>
  <c r="S3680" i="1"/>
  <c r="R3680" i="1"/>
  <c r="Q3680" i="1"/>
  <c r="P3680" i="1"/>
  <c r="M3680" i="1"/>
  <c r="L3680" i="1"/>
  <c r="K3680" i="1"/>
  <c r="J3680" i="1"/>
  <c r="AB3679" i="1"/>
  <c r="AA3679" i="1"/>
  <c r="Y3679" i="1"/>
  <c r="X3679" i="1"/>
  <c r="W3679" i="1"/>
  <c r="S3679" i="1"/>
  <c r="R3679" i="1"/>
  <c r="Q3679" i="1"/>
  <c r="P3679" i="1"/>
  <c r="M3679" i="1"/>
  <c r="L3679" i="1"/>
  <c r="K3679" i="1"/>
  <c r="J3679" i="1"/>
  <c r="AB3678" i="1"/>
  <c r="AA3678" i="1"/>
  <c r="Y3678" i="1"/>
  <c r="X3678" i="1"/>
  <c r="W3678" i="1"/>
  <c r="S3678" i="1"/>
  <c r="R3678" i="1"/>
  <c r="Q3678" i="1"/>
  <c r="P3678" i="1"/>
  <c r="M3678" i="1"/>
  <c r="L3678" i="1"/>
  <c r="K3678" i="1"/>
  <c r="J3678" i="1"/>
  <c r="AB3677" i="1"/>
  <c r="AA3677" i="1"/>
  <c r="Y3677" i="1"/>
  <c r="X3677" i="1"/>
  <c r="W3677" i="1"/>
  <c r="S3677" i="1"/>
  <c r="R3677" i="1"/>
  <c r="Q3677" i="1"/>
  <c r="P3677" i="1"/>
  <c r="M3677" i="1"/>
  <c r="L3677" i="1"/>
  <c r="K3677" i="1"/>
  <c r="J3677" i="1"/>
  <c r="AB3676" i="1"/>
  <c r="AA3676" i="1"/>
  <c r="Y3676" i="1"/>
  <c r="X3676" i="1"/>
  <c r="W3676" i="1"/>
  <c r="S3676" i="1"/>
  <c r="R3676" i="1"/>
  <c r="Q3676" i="1"/>
  <c r="P3676" i="1"/>
  <c r="M3676" i="1"/>
  <c r="L3676" i="1"/>
  <c r="K3676" i="1"/>
  <c r="J3676" i="1"/>
  <c r="AB3675" i="1"/>
  <c r="AA3675" i="1"/>
  <c r="Y3675" i="1"/>
  <c r="X3675" i="1"/>
  <c r="W3675" i="1"/>
  <c r="S3675" i="1"/>
  <c r="R3675" i="1"/>
  <c r="Q3675" i="1"/>
  <c r="P3675" i="1"/>
  <c r="M3675" i="1"/>
  <c r="L3675" i="1"/>
  <c r="K3675" i="1"/>
  <c r="J3675" i="1"/>
  <c r="AB3674" i="1"/>
  <c r="AA3674" i="1"/>
  <c r="Y3674" i="1"/>
  <c r="X3674" i="1"/>
  <c r="W3674" i="1"/>
  <c r="S3674" i="1"/>
  <c r="R3674" i="1"/>
  <c r="Q3674" i="1"/>
  <c r="P3674" i="1"/>
  <c r="M3674" i="1"/>
  <c r="L3674" i="1"/>
  <c r="K3674" i="1"/>
  <c r="J3674" i="1"/>
  <c r="AB3673" i="1"/>
  <c r="AA3673" i="1"/>
  <c r="Z3673" i="1"/>
  <c r="Y3673" i="1"/>
  <c r="X3673" i="1"/>
  <c r="W3673" i="1"/>
  <c r="S3673" i="1"/>
  <c r="R3673" i="1"/>
  <c r="Q3673" i="1"/>
  <c r="P3673" i="1"/>
  <c r="M3673" i="1"/>
  <c r="L3673" i="1"/>
  <c r="K3673" i="1"/>
  <c r="J3673" i="1"/>
  <c r="AB3672" i="1"/>
  <c r="AA3672" i="1"/>
  <c r="Y3672" i="1"/>
  <c r="X3672" i="1"/>
  <c r="W3672" i="1"/>
  <c r="S3672" i="1"/>
  <c r="R3672" i="1"/>
  <c r="Q3672" i="1"/>
  <c r="P3672" i="1"/>
  <c r="M3672" i="1"/>
  <c r="L3672" i="1"/>
  <c r="K3672" i="1"/>
  <c r="J3672" i="1"/>
  <c r="AB3671" i="1"/>
  <c r="AA3671" i="1"/>
  <c r="Y3671" i="1"/>
  <c r="X3671" i="1"/>
  <c r="W3671" i="1"/>
  <c r="S3671" i="1"/>
  <c r="R3671" i="1"/>
  <c r="Q3671" i="1"/>
  <c r="P3671" i="1"/>
  <c r="M3671" i="1"/>
  <c r="L3671" i="1"/>
  <c r="K3671" i="1"/>
  <c r="J3671" i="1"/>
  <c r="AB3670" i="1"/>
  <c r="AA3670" i="1"/>
  <c r="Y3670" i="1"/>
  <c r="X3670" i="1"/>
  <c r="W3670" i="1"/>
  <c r="S3670" i="1"/>
  <c r="R3670" i="1"/>
  <c r="Q3670" i="1"/>
  <c r="P3670" i="1"/>
  <c r="M3670" i="1"/>
  <c r="L3670" i="1"/>
  <c r="K3670" i="1"/>
  <c r="J3670" i="1"/>
  <c r="AB3669" i="1"/>
  <c r="AA3669" i="1"/>
  <c r="Y3669" i="1"/>
  <c r="X3669" i="1"/>
  <c r="W3669" i="1"/>
  <c r="S3669" i="1"/>
  <c r="R3669" i="1"/>
  <c r="Q3669" i="1"/>
  <c r="P3669" i="1"/>
  <c r="M3669" i="1"/>
  <c r="L3669" i="1"/>
  <c r="K3669" i="1"/>
  <c r="J3669" i="1"/>
  <c r="AB3668" i="1"/>
  <c r="AA3668" i="1"/>
  <c r="Y3668" i="1"/>
  <c r="X3668" i="1"/>
  <c r="W3668" i="1"/>
  <c r="S3668" i="1"/>
  <c r="R3668" i="1"/>
  <c r="Q3668" i="1"/>
  <c r="P3668" i="1"/>
  <c r="M3668" i="1"/>
  <c r="L3668" i="1"/>
  <c r="K3668" i="1"/>
  <c r="J3668" i="1"/>
  <c r="AB3667" i="1"/>
  <c r="AA3667" i="1"/>
  <c r="Y3667" i="1"/>
  <c r="X3667" i="1"/>
  <c r="W3667" i="1"/>
  <c r="S3667" i="1"/>
  <c r="R3667" i="1"/>
  <c r="Q3667" i="1"/>
  <c r="P3667" i="1"/>
  <c r="M3667" i="1"/>
  <c r="L3667" i="1"/>
  <c r="K3667" i="1"/>
  <c r="J3667" i="1"/>
  <c r="AB3666" i="1"/>
  <c r="AA3666" i="1"/>
  <c r="Y3666" i="1"/>
  <c r="X3666" i="1"/>
  <c r="Z3666" i="1" s="1"/>
  <c r="W3666" i="1"/>
  <c r="S3666" i="1"/>
  <c r="R3666" i="1"/>
  <c r="Q3666" i="1"/>
  <c r="P3666" i="1"/>
  <c r="M3666" i="1"/>
  <c r="L3666" i="1"/>
  <c r="K3666" i="1"/>
  <c r="J3666" i="1"/>
  <c r="AB3665" i="1"/>
  <c r="AA3665" i="1"/>
  <c r="Y3665" i="1"/>
  <c r="X3665" i="1"/>
  <c r="W3665" i="1"/>
  <c r="Z3665" i="1" s="1"/>
  <c r="S3665" i="1"/>
  <c r="R3665" i="1"/>
  <c r="Q3665" i="1"/>
  <c r="P3665" i="1"/>
  <c r="M3665" i="1"/>
  <c r="L3665" i="1"/>
  <c r="K3665" i="1"/>
  <c r="J3665" i="1"/>
  <c r="AB3664" i="1"/>
  <c r="AA3664" i="1"/>
  <c r="Y3664" i="1"/>
  <c r="X3664" i="1"/>
  <c r="W3664" i="1"/>
  <c r="S3664" i="1"/>
  <c r="R3664" i="1"/>
  <c r="Q3664" i="1"/>
  <c r="P3664" i="1"/>
  <c r="M3664" i="1"/>
  <c r="L3664" i="1"/>
  <c r="K3664" i="1"/>
  <c r="J3664" i="1"/>
  <c r="AB3663" i="1"/>
  <c r="AA3663" i="1"/>
  <c r="Y3663" i="1"/>
  <c r="X3663" i="1"/>
  <c r="W3663" i="1"/>
  <c r="S3663" i="1"/>
  <c r="R3663" i="1"/>
  <c r="Q3663" i="1"/>
  <c r="P3663" i="1"/>
  <c r="M3663" i="1"/>
  <c r="L3663" i="1"/>
  <c r="K3663" i="1"/>
  <c r="J3663" i="1"/>
  <c r="AB3662" i="1"/>
  <c r="AA3662" i="1"/>
  <c r="Y3662" i="1"/>
  <c r="X3662" i="1"/>
  <c r="W3662" i="1"/>
  <c r="S3662" i="1"/>
  <c r="R3662" i="1"/>
  <c r="Q3662" i="1"/>
  <c r="P3662" i="1"/>
  <c r="M3662" i="1"/>
  <c r="L3662" i="1"/>
  <c r="K3662" i="1"/>
  <c r="J3662" i="1"/>
  <c r="AB3661" i="1"/>
  <c r="AA3661" i="1"/>
  <c r="Y3661" i="1"/>
  <c r="X3661" i="1"/>
  <c r="W3661" i="1"/>
  <c r="S3661" i="1"/>
  <c r="R3661" i="1"/>
  <c r="Q3661" i="1"/>
  <c r="P3661" i="1"/>
  <c r="M3661" i="1"/>
  <c r="L3661" i="1"/>
  <c r="K3661" i="1"/>
  <c r="J3661" i="1"/>
  <c r="AB3660" i="1"/>
  <c r="AA3660" i="1"/>
  <c r="Y3660" i="1"/>
  <c r="X3660" i="1"/>
  <c r="W3660" i="1"/>
  <c r="Z3660" i="1" s="1"/>
  <c r="S3660" i="1"/>
  <c r="R3660" i="1"/>
  <c r="Q3660" i="1"/>
  <c r="P3660" i="1"/>
  <c r="M3660" i="1"/>
  <c r="L3660" i="1"/>
  <c r="K3660" i="1"/>
  <c r="J3660" i="1"/>
  <c r="AB3659" i="1"/>
  <c r="AA3659" i="1"/>
  <c r="Y3659" i="1"/>
  <c r="X3659" i="1"/>
  <c r="W3659" i="1"/>
  <c r="S3659" i="1"/>
  <c r="R3659" i="1"/>
  <c r="Q3659" i="1"/>
  <c r="P3659" i="1"/>
  <c r="M3659" i="1"/>
  <c r="L3659" i="1"/>
  <c r="K3659" i="1"/>
  <c r="J3659" i="1"/>
  <c r="AB3658" i="1"/>
  <c r="AA3658" i="1"/>
  <c r="Y3658" i="1"/>
  <c r="X3658" i="1"/>
  <c r="W3658" i="1"/>
  <c r="Z3658" i="1" s="1"/>
  <c r="S3658" i="1"/>
  <c r="R3658" i="1"/>
  <c r="Q3658" i="1"/>
  <c r="P3658" i="1"/>
  <c r="M3658" i="1"/>
  <c r="L3658" i="1"/>
  <c r="K3658" i="1"/>
  <c r="J3658" i="1"/>
  <c r="AB3657" i="1"/>
  <c r="AA3657" i="1"/>
  <c r="Y3657" i="1"/>
  <c r="X3657" i="1"/>
  <c r="W3657" i="1"/>
  <c r="S3657" i="1"/>
  <c r="R3657" i="1"/>
  <c r="Q3657" i="1"/>
  <c r="P3657" i="1"/>
  <c r="M3657" i="1"/>
  <c r="L3657" i="1"/>
  <c r="K3657" i="1"/>
  <c r="J3657" i="1"/>
  <c r="AB3656" i="1"/>
  <c r="AA3656" i="1"/>
  <c r="Y3656" i="1"/>
  <c r="X3656" i="1"/>
  <c r="W3656" i="1"/>
  <c r="S3656" i="1"/>
  <c r="R3656" i="1"/>
  <c r="Q3656" i="1"/>
  <c r="P3656" i="1"/>
  <c r="M3656" i="1"/>
  <c r="L3656" i="1"/>
  <c r="K3656" i="1"/>
  <c r="J3656" i="1"/>
  <c r="AB3655" i="1"/>
  <c r="AA3655" i="1"/>
  <c r="Y3655" i="1"/>
  <c r="X3655" i="1"/>
  <c r="W3655" i="1"/>
  <c r="S3655" i="1"/>
  <c r="R3655" i="1"/>
  <c r="Q3655" i="1"/>
  <c r="P3655" i="1"/>
  <c r="M3655" i="1"/>
  <c r="L3655" i="1"/>
  <c r="K3655" i="1"/>
  <c r="J3655" i="1"/>
  <c r="AB3654" i="1"/>
  <c r="AA3654" i="1"/>
  <c r="Y3654" i="1"/>
  <c r="X3654" i="1"/>
  <c r="W3654" i="1"/>
  <c r="S3654" i="1"/>
  <c r="R3654" i="1"/>
  <c r="Q3654" i="1"/>
  <c r="P3654" i="1"/>
  <c r="M3654" i="1"/>
  <c r="L3654" i="1"/>
  <c r="K3654" i="1"/>
  <c r="J3654" i="1"/>
  <c r="AB3653" i="1"/>
  <c r="AA3653" i="1"/>
  <c r="Y3653" i="1"/>
  <c r="X3653" i="1"/>
  <c r="W3653" i="1"/>
  <c r="S3653" i="1"/>
  <c r="R3653" i="1"/>
  <c r="Q3653" i="1"/>
  <c r="P3653" i="1"/>
  <c r="M3653" i="1"/>
  <c r="L3653" i="1"/>
  <c r="K3653" i="1"/>
  <c r="J3653" i="1"/>
  <c r="AB3652" i="1"/>
  <c r="AA3652" i="1"/>
  <c r="Y3652" i="1"/>
  <c r="X3652" i="1"/>
  <c r="W3652" i="1"/>
  <c r="S3652" i="1"/>
  <c r="R3652" i="1"/>
  <c r="Q3652" i="1"/>
  <c r="P3652" i="1"/>
  <c r="M3652" i="1"/>
  <c r="L3652" i="1"/>
  <c r="K3652" i="1"/>
  <c r="J3652" i="1"/>
  <c r="AB3651" i="1"/>
  <c r="AA3651" i="1"/>
  <c r="Y3651" i="1"/>
  <c r="X3651" i="1"/>
  <c r="W3651" i="1"/>
  <c r="S3651" i="1"/>
  <c r="R3651" i="1"/>
  <c r="Q3651" i="1"/>
  <c r="P3651" i="1"/>
  <c r="M3651" i="1"/>
  <c r="L3651" i="1"/>
  <c r="K3651" i="1"/>
  <c r="J3651" i="1"/>
  <c r="AB3650" i="1"/>
  <c r="AA3650" i="1"/>
  <c r="Y3650" i="1"/>
  <c r="X3650" i="1"/>
  <c r="W3650" i="1"/>
  <c r="S3650" i="1"/>
  <c r="R3650" i="1"/>
  <c r="Q3650" i="1"/>
  <c r="P3650" i="1"/>
  <c r="M3650" i="1"/>
  <c r="L3650" i="1"/>
  <c r="K3650" i="1"/>
  <c r="J3650" i="1"/>
  <c r="AB3649" i="1"/>
  <c r="AA3649" i="1"/>
  <c r="Y3649" i="1"/>
  <c r="X3649" i="1"/>
  <c r="W3649" i="1"/>
  <c r="S3649" i="1"/>
  <c r="R3649" i="1"/>
  <c r="Q3649" i="1"/>
  <c r="P3649" i="1"/>
  <c r="M3649" i="1"/>
  <c r="L3649" i="1"/>
  <c r="K3649" i="1"/>
  <c r="J3649" i="1"/>
  <c r="AB3648" i="1"/>
  <c r="AA3648" i="1"/>
  <c r="Y3648" i="1"/>
  <c r="X3648" i="1"/>
  <c r="W3648" i="1"/>
  <c r="S3648" i="1"/>
  <c r="R3648" i="1"/>
  <c r="Q3648" i="1"/>
  <c r="P3648" i="1"/>
  <c r="M3648" i="1"/>
  <c r="L3648" i="1"/>
  <c r="K3648" i="1"/>
  <c r="J3648" i="1"/>
  <c r="AB3647" i="1"/>
  <c r="AA3647" i="1"/>
  <c r="Y3647" i="1"/>
  <c r="X3647" i="1"/>
  <c r="W3647" i="1"/>
  <c r="S3647" i="1"/>
  <c r="R3647" i="1"/>
  <c r="Q3647" i="1"/>
  <c r="P3647" i="1"/>
  <c r="M3647" i="1"/>
  <c r="L3647" i="1"/>
  <c r="K3647" i="1"/>
  <c r="J3647" i="1"/>
  <c r="AB3646" i="1"/>
  <c r="AA3646" i="1"/>
  <c r="Y3646" i="1"/>
  <c r="X3646" i="1"/>
  <c r="W3646" i="1"/>
  <c r="S3646" i="1"/>
  <c r="R3646" i="1"/>
  <c r="Q3646" i="1"/>
  <c r="P3646" i="1"/>
  <c r="M3646" i="1"/>
  <c r="L3646" i="1"/>
  <c r="K3646" i="1"/>
  <c r="J3646" i="1"/>
  <c r="AB3645" i="1"/>
  <c r="AA3645" i="1"/>
  <c r="Y3645" i="1"/>
  <c r="X3645" i="1"/>
  <c r="W3645" i="1"/>
  <c r="S3645" i="1"/>
  <c r="R3645" i="1"/>
  <c r="Q3645" i="1"/>
  <c r="P3645" i="1"/>
  <c r="M3645" i="1"/>
  <c r="L3645" i="1"/>
  <c r="K3645" i="1"/>
  <c r="J3645" i="1"/>
  <c r="AB3644" i="1"/>
  <c r="AA3644" i="1"/>
  <c r="Y3644" i="1"/>
  <c r="X3644" i="1"/>
  <c r="W3644" i="1"/>
  <c r="S3644" i="1"/>
  <c r="R3644" i="1"/>
  <c r="Q3644" i="1"/>
  <c r="P3644" i="1"/>
  <c r="M3644" i="1"/>
  <c r="L3644" i="1"/>
  <c r="K3644" i="1"/>
  <c r="J3644" i="1"/>
  <c r="AB3643" i="1"/>
  <c r="AA3643" i="1"/>
  <c r="Y3643" i="1"/>
  <c r="X3643" i="1"/>
  <c r="W3643" i="1"/>
  <c r="S3643" i="1"/>
  <c r="R3643" i="1"/>
  <c r="Q3643" i="1"/>
  <c r="P3643" i="1"/>
  <c r="M3643" i="1"/>
  <c r="L3643" i="1"/>
  <c r="K3643" i="1"/>
  <c r="J3643" i="1"/>
  <c r="AB3642" i="1"/>
  <c r="AA3642" i="1"/>
  <c r="Y3642" i="1"/>
  <c r="X3642" i="1"/>
  <c r="W3642" i="1"/>
  <c r="S3642" i="1"/>
  <c r="R3642" i="1"/>
  <c r="Q3642" i="1"/>
  <c r="P3642" i="1"/>
  <c r="M3642" i="1"/>
  <c r="L3642" i="1"/>
  <c r="K3642" i="1"/>
  <c r="J3642" i="1"/>
  <c r="AB3641" i="1"/>
  <c r="AA3641" i="1"/>
  <c r="Y3641" i="1"/>
  <c r="X3641" i="1"/>
  <c r="W3641" i="1"/>
  <c r="S3641" i="1"/>
  <c r="R3641" i="1"/>
  <c r="Q3641" i="1"/>
  <c r="P3641" i="1"/>
  <c r="M3641" i="1"/>
  <c r="L3641" i="1"/>
  <c r="K3641" i="1"/>
  <c r="J3641" i="1"/>
  <c r="AB3640" i="1"/>
  <c r="AA3640" i="1"/>
  <c r="Y3640" i="1"/>
  <c r="X3640" i="1"/>
  <c r="W3640" i="1"/>
  <c r="S3640" i="1"/>
  <c r="R3640" i="1"/>
  <c r="Q3640" i="1"/>
  <c r="P3640" i="1"/>
  <c r="M3640" i="1"/>
  <c r="L3640" i="1"/>
  <c r="K3640" i="1"/>
  <c r="J3640" i="1"/>
  <c r="AB3639" i="1"/>
  <c r="AA3639" i="1"/>
  <c r="Y3639" i="1"/>
  <c r="X3639" i="1"/>
  <c r="W3639" i="1"/>
  <c r="S3639" i="1"/>
  <c r="R3639" i="1"/>
  <c r="Q3639" i="1"/>
  <c r="P3639" i="1"/>
  <c r="M3639" i="1"/>
  <c r="L3639" i="1"/>
  <c r="K3639" i="1"/>
  <c r="J3639" i="1"/>
  <c r="AB3638" i="1"/>
  <c r="AA3638" i="1"/>
  <c r="Y3638" i="1"/>
  <c r="Z3638" i="1" s="1"/>
  <c r="X3638" i="1"/>
  <c r="W3638" i="1"/>
  <c r="S3638" i="1"/>
  <c r="R3638" i="1"/>
  <c r="Q3638" i="1"/>
  <c r="P3638" i="1"/>
  <c r="M3638" i="1"/>
  <c r="L3638" i="1"/>
  <c r="K3638" i="1"/>
  <c r="J3638" i="1"/>
  <c r="AB3637" i="1"/>
  <c r="AA3637" i="1"/>
  <c r="Y3637" i="1"/>
  <c r="X3637" i="1"/>
  <c r="W3637" i="1"/>
  <c r="S3637" i="1"/>
  <c r="R3637" i="1"/>
  <c r="Q3637" i="1"/>
  <c r="P3637" i="1"/>
  <c r="M3637" i="1"/>
  <c r="L3637" i="1"/>
  <c r="K3637" i="1"/>
  <c r="J3637" i="1"/>
  <c r="AB3636" i="1"/>
  <c r="AA3636" i="1"/>
  <c r="Y3636" i="1"/>
  <c r="X3636" i="1"/>
  <c r="W3636" i="1"/>
  <c r="S3636" i="1"/>
  <c r="R3636" i="1"/>
  <c r="Q3636" i="1"/>
  <c r="P3636" i="1"/>
  <c r="M3636" i="1"/>
  <c r="L3636" i="1"/>
  <c r="K3636" i="1"/>
  <c r="J3636" i="1"/>
  <c r="AB3635" i="1"/>
  <c r="AA3635" i="1"/>
  <c r="Y3635" i="1"/>
  <c r="X3635" i="1"/>
  <c r="W3635" i="1"/>
  <c r="S3635" i="1"/>
  <c r="R3635" i="1"/>
  <c r="Q3635" i="1"/>
  <c r="P3635" i="1"/>
  <c r="M3635" i="1"/>
  <c r="L3635" i="1"/>
  <c r="K3635" i="1"/>
  <c r="J3635" i="1"/>
  <c r="AB3634" i="1"/>
  <c r="AA3634" i="1"/>
  <c r="Y3634" i="1"/>
  <c r="X3634" i="1"/>
  <c r="W3634" i="1"/>
  <c r="S3634" i="1"/>
  <c r="R3634" i="1"/>
  <c r="Q3634" i="1"/>
  <c r="P3634" i="1"/>
  <c r="M3634" i="1"/>
  <c r="L3634" i="1"/>
  <c r="K3634" i="1"/>
  <c r="J3634" i="1"/>
  <c r="AB3633" i="1"/>
  <c r="AA3633" i="1"/>
  <c r="Y3633" i="1"/>
  <c r="X3633" i="1"/>
  <c r="W3633" i="1"/>
  <c r="S3633" i="1"/>
  <c r="R3633" i="1"/>
  <c r="Q3633" i="1"/>
  <c r="P3633" i="1"/>
  <c r="M3633" i="1"/>
  <c r="L3633" i="1"/>
  <c r="K3633" i="1"/>
  <c r="J3633" i="1"/>
  <c r="AB3632" i="1"/>
  <c r="AA3632" i="1"/>
  <c r="Y3632" i="1"/>
  <c r="X3632" i="1"/>
  <c r="W3632" i="1"/>
  <c r="S3632" i="1"/>
  <c r="R3632" i="1"/>
  <c r="Q3632" i="1"/>
  <c r="P3632" i="1"/>
  <c r="M3632" i="1"/>
  <c r="L3632" i="1"/>
  <c r="K3632" i="1"/>
  <c r="J3632" i="1"/>
  <c r="AB3631" i="1"/>
  <c r="AA3631" i="1"/>
  <c r="Y3631" i="1"/>
  <c r="X3631" i="1"/>
  <c r="W3631" i="1"/>
  <c r="S3631" i="1"/>
  <c r="R3631" i="1"/>
  <c r="Q3631" i="1"/>
  <c r="P3631" i="1"/>
  <c r="M3631" i="1"/>
  <c r="L3631" i="1"/>
  <c r="K3631" i="1"/>
  <c r="J3631" i="1"/>
  <c r="AB3630" i="1"/>
  <c r="AA3630" i="1"/>
  <c r="Y3630" i="1"/>
  <c r="X3630" i="1"/>
  <c r="W3630" i="1"/>
  <c r="S3630" i="1"/>
  <c r="R3630" i="1"/>
  <c r="Q3630" i="1"/>
  <c r="P3630" i="1"/>
  <c r="M3630" i="1"/>
  <c r="L3630" i="1"/>
  <c r="K3630" i="1"/>
  <c r="J3630" i="1"/>
  <c r="AB3629" i="1"/>
  <c r="AA3629" i="1"/>
  <c r="Y3629" i="1"/>
  <c r="X3629" i="1"/>
  <c r="W3629" i="1"/>
  <c r="S3629" i="1"/>
  <c r="R3629" i="1"/>
  <c r="Q3629" i="1"/>
  <c r="P3629" i="1"/>
  <c r="M3629" i="1"/>
  <c r="L3629" i="1"/>
  <c r="K3629" i="1"/>
  <c r="J3629" i="1"/>
  <c r="AB3628" i="1"/>
  <c r="AA3628" i="1"/>
  <c r="Y3628" i="1"/>
  <c r="X3628" i="1"/>
  <c r="W3628" i="1"/>
  <c r="S3628" i="1"/>
  <c r="R3628" i="1"/>
  <c r="Q3628" i="1"/>
  <c r="P3628" i="1"/>
  <c r="M3628" i="1"/>
  <c r="L3628" i="1"/>
  <c r="K3628" i="1"/>
  <c r="J3628" i="1"/>
  <c r="AB3627" i="1"/>
  <c r="AA3627" i="1"/>
  <c r="Y3627" i="1"/>
  <c r="X3627" i="1"/>
  <c r="W3627" i="1"/>
  <c r="S3627" i="1"/>
  <c r="R3627" i="1"/>
  <c r="Q3627" i="1"/>
  <c r="P3627" i="1"/>
  <c r="M3627" i="1"/>
  <c r="L3627" i="1"/>
  <c r="K3627" i="1"/>
  <c r="J3627" i="1"/>
  <c r="AB3626" i="1"/>
  <c r="AA3626" i="1"/>
  <c r="Y3626" i="1"/>
  <c r="X3626" i="1"/>
  <c r="W3626" i="1"/>
  <c r="S3626" i="1"/>
  <c r="R3626" i="1"/>
  <c r="Q3626" i="1"/>
  <c r="P3626" i="1"/>
  <c r="M3626" i="1"/>
  <c r="L3626" i="1"/>
  <c r="K3626" i="1"/>
  <c r="J3626" i="1"/>
  <c r="AB3625" i="1"/>
  <c r="AA3625" i="1"/>
  <c r="Y3625" i="1"/>
  <c r="X3625" i="1"/>
  <c r="W3625" i="1"/>
  <c r="S3625" i="1"/>
  <c r="R3625" i="1"/>
  <c r="Q3625" i="1"/>
  <c r="P3625" i="1"/>
  <c r="M3625" i="1"/>
  <c r="L3625" i="1"/>
  <c r="K3625" i="1"/>
  <c r="J3625" i="1"/>
  <c r="AB3624" i="1"/>
  <c r="AA3624" i="1"/>
  <c r="Y3624" i="1"/>
  <c r="X3624" i="1"/>
  <c r="W3624" i="1"/>
  <c r="S3624" i="1"/>
  <c r="R3624" i="1"/>
  <c r="Q3624" i="1"/>
  <c r="P3624" i="1"/>
  <c r="M3624" i="1"/>
  <c r="L3624" i="1"/>
  <c r="K3624" i="1"/>
  <c r="J3624" i="1"/>
  <c r="AB3623" i="1"/>
  <c r="AA3623" i="1"/>
  <c r="Y3623" i="1"/>
  <c r="X3623" i="1"/>
  <c r="W3623" i="1"/>
  <c r="S3623" i="1"/>
  <c r="R3623" i="1"/>
  <c r="Q3623" i="1"/>
  <c r="P3623" i="1"/>
  <c r="M3623" i="1"/>
  <c r="L3623" i="1"/>
  <c r="K3623" i="1"/>
  <c r="J3623" i="1"/>
  <c r="AB3622" i="1"/>
  <c r="AA3622" i="1"/>
  <c r="Y3622" i="1"/>
  <c r="X3622" i="1"/>
  <c r="W3622" i="1"/>
  <c r="S3622" i="1"/>
  <c r="R3622" i="1"/>
  <c r="Q3622" i="1"/>
  <c r="P3622" i="1"/>
  <c r="M3622" i="1"/>
  <c r="L3622" i="1"/>
  <c r="K3622" i="1"/>
  <c r="J3622" i="1"/>
  <c r="AB3621" i="1"/>
  <c r="AA3621" i="1"/>
  <c r="Y3621" i="1"/>
  <c r="X3621" i="1"/>
  <c r="W3621" i="1"/>
  <c r="S3621" i="1"/>
  <c r="R3621" i="1"/>
  <c r="Q3621" i="1"/>
  <c r="P3621" i="1"/>
  <c r="M3621" i="1"/>
  <c r="L3621" i="1"/>
  <c r="K3621" i="1"/>
  <c r="J3621" i="1"/>
  <c r="AB3620" i="1"/>
  <c r="AA3620" i="1"/>
  <c r="Y3620" i="1"/>
  <c r="X3620" i="1"/>
  <c r="W3620" i="1"/>
  <c r="S3620" i="1"/>
  <c r="R3620" i="1"/>
  <c r="Q3620" i="1"/>
  <c r="P3620" i="1"/>
  <c r="M3620" i="1"/>
  <c r="L3620" i="1"/>
  <c r="K3620" i="1"/>
  <c r="J3620" i="1"/>
  <c r="AB3619" i="1"/>
  <c r="AA3619" i="1"/>
  <c r="Y3619" i="1"/>
  <c r="X3619" i="1"/>
  <c r="W3619" i="1"/>
  <c r="S3619" i="1"/>
  <c r="R3619" i="1"/>
  <c r="Q3619" i="1"/>
  <c r="P3619" i="1"/>
  <c r="M3619" i="1"/>
  <c r="L3619" i="1"/>
  <c r="K3619" i="1"/>
  <c r="J3619" i="1"/>
  <c r="AB3618" i="1"/>
  <c r="AA3618" i="1"/>
  <c r="Y3618" i="1"/>
  <c r="X3618" i="1"/>
  <c r="W3618" i="1"/>
  <c r="S3618" i="1"/>
  <c r="R3618" i="1"/>
  <c r="Q3618" i="1"/>
  <c r="P3618" i="1"/>
  <c r="M3618" i="1"/>
  <c r="L3618" i="1"/>
  <c r="K3618" i="1"/>
  <c r="J3618" i="1"/>
  <c r="AB3617" i="1"/>
  <c r="AA3617" i="1"/>
  <c r="Y3617" i="1"/>
  <c r="X3617" i="1"/>
  <c r="W3617" i="1"/>
  <c r="S3617" i="1"/>
  <c r="R3617" i="1"/>
  <c r="Q3617" i="1"/>
  <c r="P3617" i="1"/>
  <c r="M3617" i="1"/>
  <c r="L3617" i="1"/>
  <c r="K3617" i="1"/>
  <c r="J3617" i="1"/>
  <c r="AB3616" i="1"/>
  <c r="AA3616" i="1"/>
  <c r="Y3616" i="1"/>
  <c r="X3616" i="1"/>
  <c r="W3616" i="1"/>
  <c r="S3616" i="1"/>
  <c r="R3616" i="1"/>
  <c r="Q3616" i="1"/>
  <c r="P3616" i="1"/>
  <c r="M3616" i="1"/>
  <c r="L3616" i="1"/>
  <c r="K3616" i="1"/>
  <c r="J3616" i="1"/>
  <c r="AB3615" i="1"/>
  <c r="AA3615" i="1"/>
  <c r="Y3615" i="1"/>
  <c r="X3615" i="1"/>
  <c r="W3615" i="1"/>
  <c r="S3615" i="1"/>
  <c r="R3615" i="1"/>
  <c r="Q3615" i="1"/>
  <c r="P3615" i="1"/>
  <c r="M3615" i="1"/>
  <c r="L3615" i="1"/>
  <c r="K3615" i="1"/>
  <c r="J3615" i="1"/>
  <c r="AB3614" i="1"/>
  <c r="AA3614" i="1"/>
  <c r="Y3614" i="1"/>
  <c r="Z3614" i="1" s="1"/>
  <c r="X3614" i="1"/>
  <c r="W3614" i="1"/>
  <c r="S3614" i="1"/>
  <c r="R3614" i="1"/>
  <c r="Q3614" i="1"/>
  <c r="P3614" i="1"/>
  <c r="M3614" i="1"/>
  <c r="L3614" i="1"/>
  <c r="K3614" i="1"/>
  <c r="J3614" i="1"/>
  <c r="AB3613" i="1"/>
  <c r="AA3613" i="1"/>
  <c r="Y3613" i="1"/>
  <c r="X3613" i="1"/>
  <c r="W3613" i="1"/>
  <c r="S3613" i="1"/>
  <c r="R3613" i="1"/>
  <c r="Q3613" i="1"/>
  <c r="P3613" i="1"/>
  <c r="M3613" i="1"/>
  <c r="L3613" i="1"/>
  <c r="K3613" i="1"/>
  <c r="J3613" i="1"/>
  <c r="AB3612" i="1"/>
  <c r="AA3612" i="1"/>
  <c r="Y3612" i="1"/>
  <c r="X3612" i="1"/>
  <c r="W3612" i="1"/>
  <c r="S3612" i="1"/>
  <c r="R3612" i="1"/>
  <c r="Q3612" i="1"/>
  <c r="P3612" i="1"/>
  <c r="M3612" i="1"/>
  <c r="L3612" i="1"/>
  <c r="K3612" i="1"/>
  <c r="J3612" i="1"/>
  <c r="AB3611" i="1"/>
  <c r="AA3611" i="1"/>
  <c r="Y3611" i="1"/>
  <c r="X3611" i="1"/>
  <c r="W3611" i="1"/>
  <c r="S3611" i="1"/>
  <c r="R3611" i="1"/>
  <c r="Q3611" i="1"/>
  <c r="P3611" i="1"/>
  <c r="M3611" i="1"/>
  <c r="L3611" i="1"/>
  <c r="K3611" i="1"/>
  <c r="J3611" i="1"/>
  <c r="AB3610" i="1"/>
  <c r="AA3610" i="1"/>
  <c r="Y3610" i="1"/>
  <c r="X3610" i="1"/>
  <c r="W3610" i="1"/>
  <c r="Z3610" i="1" s="1"/>
  <c r="S3610" i="1"/>
  <c r="R3610" i="1"/>
  <c r="Q3610" i="1"/>
  <c r="P3610" i="1"/>
  <c r="M3610" i="1"/>
  <c r="L3610" i="1"/>
  <c r="K3610" i="1"/>
  <c r="J3610" i="1"/>
  <c r="AB3609" i="1"/>
  <c r="AA3609" i="1"/>
  <c r="Y3609" i="1"/>
  <c r="X3609" i="1"/>
  <c r="W3609" i="1"/>
  <c r="S3609" i="1"/>
  <c r="R3609" i="1"/>
  <c r="Q3609" i="1"/>
  <c r="P3609" i="1"/>
  <c r="M3609" i="1"/>
  <c r="L3609" i="1"/>
  <c r="K3609" i="1"/>
  <c r="J3609" i="1"/>
  <c r="AB3608" i="1"/>
  <c r="AA3608" i="1"/>
  <c r="Y3608" i="1"/>
  <c r="X3608" i="1"/>
  <c r="W3608" i="1"/>
  <c r="S3608" i="1"/>
  <c r="R3608" i="1"/>
  <c r="Q3608" i="1"/>
  <c r="P3608" i="1"/>
  <c r="M3608" i="1"/>
  <c r="L3608" i="1"/>
  <c r="K3608" i="1"/>
  <c r="J3608" i="1"/>
  <c r="AB3607" i="1"/>
  <c r="AA3607" i="1"/>
  <c r="Y3607" i="1"/>
  <c r="X3607" i="1"/>
  <c r="W3607" i="1"/>
  <c r="S3607" i="1"/>
  <c r="R3607" i="1"/>
  <c r="Q3607" i="1"/>
  <c r="P3607" i="1"/>
  <c r="M3607" i="1"/>
  <c r="L3607" i="1"/>
  <c r="K3607" i="1"/>
  <c r="J3607" i="1"/>
  <c r="AB3606" i="1"/>
  <c r="AA3606" i="1"/>
  <c r="Y3606" i="1"/>
  <c r="X3606" i="1"/>
  <c r="W3606" i="1"/>
  <c r="Z3606" i="1" s="1"/>
  <c r="S3606" i="1"/>
  <c r="R3606" i="1"/>
  <c r="Q3606" i="1"/>
  <c r="P3606" i="1"/>
  <c r="M3606" i="1"/>
  <c r="L3606" i="1"/>
  <c r="K3606" i="1"/>
  <c r="J3606" i="1"/>
  <c r="AB3605" i="1"/>
  <c r="AA3605" i="1"/>
  <c r="Y3605" i="1"/>
  <c r="X3605" i="1"/>
  <c r="W3605" i="1"/>
  <c r="S3605" i="1"/>
  <c r="R3605" i="1"/>
  <c r="Q3605" i="1"/>
  <c r="P3605" i="1"/>
  <c r="M3605" i="1"/>
  <c r="L3605" i="1"/>
  <c r="K3605" i="1"/>
  <c r="J3605" i="1"/>
  <c r="AB3604" i="1"/>
  <c r="AA3604" i="1"/>
  <c r="Y3604" i="1"/>
  <c r="X3604" i="1"/>
  <c r="W3604" i="1"/>
  <c r="S3604" i="1"/>
  <c r="R3604" i="1"/>
  <c r="Q3604" i="1"/>
  <c r="P3604" i="1"/>
  <c r="M3604" i="1"/>
  <c r="L3604" i="1"/>
  <c r="K3604" i="1"/>
  <c r="J3604" i="1"/>
  <c r="AB3603" i="1"/>
  <c r="AA3603" i="1"/>
  <c r="Y3603" i="1"/>
  <c r="X3603" i="1"/>
  <c r="W3603" i="1"/>
  <c r="S3603" i="1"/>
  <c r="R3603" i="1"/>
  <c r="Q3603" i="1"/>
  <c r="P3603" i="1"/>
  <c r="M3603" i="1"/>
  <c r="L3603" i="1"/>
  <c r="K3603" i="1"/>
  <c r="J3603" i="1"/>
  <c r="AB3602" i="1"/>
  <c r="AA3602" i="1"/>
  <c r="Y3602" i="1"/>
  <c r="X3602" i="1"/>
  <c r="Z3602" i="1" s="1"/>
  <c r="W3602" i="1"/>
  <c r="S3602" i="1"/>
  <c r="R3602" i="1"/>
  <c r="Q3602" i="1"/>
  <c r="P3602" i="1"/>
  <c r="M3602" i="1"/>
  <c r="L3602" i="1"/>
  <c r="K3602" i="1"/>
  <c r="J3602" i="1"/>
  <c r="AB3601" i="1"/>
  <c r="AA3601" i="1"/>
  <c r="Y3601" i="1"/>
  <c r="X3601" i="1"/>
  <c r="W3601" i="1"/>
  <c r="S3601" i="1"/>
  <c r="R3601" i="1"/>
  <c r="Q3601" i="1"/>
  <c r="P3601" i="1"/>
  <c r="M3601" i="1"/>
  <c r="L3601" i="1"/>
  <c r="K3601" i="1"/>
  <c r="J3601" i="1"/>
  <c r="AB3600" i="1"/>
  <c r="AA3600" i="1"/>
  <c r="Y3600" i="1"/>
  <c r="X3600" i="1"/>
  <c r="W3600" i="1"/>
  <c r="S3600" i="1"/>
  <c r="R3600" i="1"/>
  <c r="Q3600" i="1"/>
  <c r="P3600" i="1"/>
  <c r="M3600" i="1"/>
  <c r="L3600" i="1"/>
  <c r="K3600" i="1"/>
  <c r="J3600" i="1"/>
  <c r="AB3599" i="1"/>
  <c r="AA3599" i="1"/>
  <c r="Y3599" i="1"/>
  <c r="X3599" i="1"/>
  <c r="W3599" i="1"/>
  <c r="S3599" i="1"/>
  <c r="R3599" i="1"/>
  <c r="Q3599" i="1"/>
  <c r="P3599" i="1"/>
  <c r="M3599" i="1"/>
  <c r="L3599" i="1"/>
  <c r="K3599" i="1"/>
  <c r="J3599" i="1"/>
  <c r="AB3598" i="1"/>
  <c r="AA3598" i="1"/>
  <c r="Y3598" i="1"/>
  <c r="X3598" i="1"/>
  <c r="W3598" i="1"/>
  <c r="S3598" i="1"/>
  <c r="R3598" i="1"/>
  <c r="Q3598" i="1"/>
  <c r="P3598" i="1"/>
  <c r="M3598" i="1"/>
  <c r="L3598" i="1"/>
  <c r="K3598" i="1"/>
  <c r="J3598" i="1"/>
  <c r="AB3597" i="1"/>
  <c r="AA3597" i="1"/>
  <c r="Y3597" i="1"/>
  <c r="X3597" i="1"/>
  <c r="W3597" i="1"/>
  <c r="S3597" i="1"/>
  <c r="R3597" i="1"/>
  <c r="Q3597" i="1"/>
  <c r="P3597" i="1"/>
  <c r="M3597" i="1"/>
  <c r="L3597" i="1"/>
  <c r="K3597" i="1"/>
  <c r="J3597" i="1"/>
  <c r="AB3596" i="1"/>
  <c r="AA3596" i="1"/>
  <c r="Y3596" i="1"/>
  <c r="X3596" i="1"/>
  <c r="W3596" i="1"/>
  <c r="S3596" i="1"/>
  <c r="R3596" i="1"/>
  <c r="Q3596" i="1"/>
  <c r="P3596" i="1"/>
  <c r="M3596" i="1"/>
  <c r="L3596" i="1"/>
  <c r="K3596" i="1"/>
  <c r="J3596" i="1"/>
  <c r="AB3595" i="1"/>
  <c r="AA3595" i="1"/>
  <c r="Y3595" i="1"/>
  <c r="X3595" i="1"/>
  <c r="W3595" i="1"/>
  <c r="S3595" i="1"/>
  <c r="R3595" i="1"/>
  <c r="Q3595" i="1"/>
  <c r="P3595" i="1"/>
  <c r="M3595" i="1"/>
  <c r="L3595" i="1"/>
  <c r="K3595" i="1"/>
  <c r="J3595" i="1"/>
  <c r="AB3594" i="1"/>
  <c r="AA3594" i="1"/>
  <c r="Y3594" i="1"/>
  <c r="X3594" i="1"/>
  <c r="W3594" i="1"/>
  <c r="S3594" i="1"/>
  <c r="R3594" i="1"/>
  <c r="Q3594" i="1"/>
  <c r="P3594" i="1"/>
  <c r="M3594" i="1"/>
  <c r="L3594" i="1"/>
  <c r="K3594" i="1"/>
  <c r="J3594" i="1"/>
  <c r="AB3593" i="1"/>
  <c r="AA3593" i="1"/>
  <c r="Y3593" i="1"/>
  <c r="X3593" i="1"/>
  <c r="W3593" i="1"/>
  <c r="S3593" i="1"/>
  <c r="R3593" i="1"/>
  <c r="Q3593" i="1"/>
  <c r="P3593" i="1"/>
  <c r="M3593" i="1"/>
  <c r="L3593" i="1"/>
  <c r="K3593" i="1"/>
  <c r="J3593" i="1"/>
  <c r="AB3592" i="1"/>
  <c r="AA3592" i="1"/>
  <c r="Y3592" i="1"/>
  <c r="X3592" i="1"/>
  <c r="W3592" i="1"/>
  <c r="S3592" i="1"/>
  <c r="R3592" i="1"/>
  <c r="Q3592" i="1"/>
  <c r="P3592" i="1"/>
  <c r="M3592" i="1"/>
  <c r="L3592" i="1"/>
  <c r="K3592" i="1"/>
  <c r="J3592" i="1"/>
  <c r="AB3591" i="1"/>
  <c r="AA3591" i="1"/>
  <c r="Y3591" i="1"/>
  <c r="X3591" i="1"/>
  <c r="W3591" i="1"/>
  <c r="S3591" i="1"/>
  <c r="R3591" i="1"/>
  <c r="Q3591" i="1"/>
  <c r="P3591" i="1"/>
  <c r="M3591" i="1"/>
  <c r="L3591" i="1"/>
  <c r="K3591" i="1"/>
  <c r="J3591" i="1"/>
  <c r="AB3590" i="1"/>
  <c r="AA3590" i="1"/>
  <c r="Y3590" i="1"/>
  <c r="X3590" i="1"/>
  <c r="W3590" i="1"/>
  <c r="S3590" i="1"/>
  <c r="R3590" i="1"/>
  <c r="Q3590" i="1"/>
  <c r="P3590" i="1"/>
  <c r="M3590" i="1"/>
  <c r="L3590" i="1"/>
  <c r="K3590" i="1"/>
  <c r="J3590" i="1"/>
  <c r="AB3589" i="1"/>
  <c r="AA3589" i="1"/>
  <c r="Z3589" i="1"/>
  <c r="Y3589" i="1"/>
  <c r="X3589" i="1"/>
  <c r="W3589" i="1"/>
  <c r="S3589" i="1"/>
  <c r="R3589" i="1"/>
  <c r="Q3589" i="1"/>
  <c r="P3589" i="1"/>
  <c r="M3589" i="1"/>
  <c r="L3589" i="1"/>
  <c r="K3589" i="1"/>
  <c r="J3589" i="1"/>
  <c r="AB3588" i="1"/>
  <c r="AA3588" i="1"/>
  <c r="Y3588" i="1"/>
  <c r="X3588" i="1"/>
  <c r="W3588" i="1"/>
  <c r="Z3588" i="1" s="1"/>
  <c r="S3588" i="1"/>
  <c r="R3588" i="1"/>
  <c r="Q3588" i="1"/>
  <c r="P3588" i="1"/>
  <c r="M3588" i="1"/>
  <c r="L3588" i="1"/>
  <c r="K3588" i="1"/>
  <c r="J3588" i="1"/>
  <c r="AB3587" i="1"/>
  <c r="AA3587" i="1"/>
  <c r="Y3587" i="1"/>
  <c r="X3587" i="1"/>
  <c r="W3587" i="1"/>
  <c r="S3587" i="1"/>
  <c r="R3587" i="1"/>
  <c r="Q3587" i="1"/>
  <c r="P3587" i="1"/>
  <c r="M3587" i="1"/>
  <c r="L3587" i="1"/>
  <c r="K3587" i="1"/>
  <c r="J3587" i="1"/>
  <c r="AB3586" i="1"/>
  <c r="AA3586" i="1"/>
  <c r="Z3586" i="1"/>
  <c r="Y3586" i="1"/>
  <c r="X3586" i="1"/>
  <c r="W3586" i="1"/>
  <c r="S3586" i="1"/>
  <c r="R3586" i="1"/>
  <c r="Q3586" i="1"/>
  <c r="P3586" i="1"/>
  <c r="M3586" i="1"/>
  <c r="L3586" i="1"/>
  <c r="K3586" i="1"/>
  <c r="J3586" i="1"/>
  <c r="AB3585" i="1"/>
  <c r="AA3585" i="1"/>
  <c r="Y3585" i="1"/>
  <c r="X3585" i="1"/>
  <c r="W3585" i="1"/>
  <c r="S3585" i="1"/>
  <c r="R3585" i="1"/>
  <c r="Q3585" i="1"/>
  <c r="P3585" i="1"/>
  <c r="M3585" i="1"/>
  <c r="L3585" i="1"/>
  <c r="K3585" i="1"/>
  <c r="J3585" i="1"/>
  <c r="AB3584" i="1"/>
  <c r="AA3584" i="1"/>
  <c r="Y3584" i="1"/>
  <c r="X3584" i="1"/>
  <c r="W3584" i="1"/>
  <c r="S3584" i="1"/>
  <c r="R3584" i="1"/>
  <c r="Q3584" i="1"/>
  <c r="P3584" i="1"/>
  <c r="M3584" i="1"/>
  <c r="L3584" i="1"/>
  <c r="K3584" i="1"/>
  <c r="J3584" i="1"/>
  <c r="AB3583" i="1"/>
  <c r="AA3583" i="1"/>
  <c r="Y3583" i="1"/>
  <c r="X3583" i="1"/>
  <c r="W3583" i="1"/>
  <c r="S3583" i="1"/>
  <c r="R3583" i="1"/>
  <c r="Q3583" i="1"/>
  <c r="P3583" i="1"/>
  <c r="M3583" i="1"/>
  <c r="L3583" i="1"/>
  <c r="K3583" i="1"/>
  <c r="J3583" i="1"/>
  <c r="AB3582" i="1"/>
  <c r="AA3582" i="1"/>
  <c r="Y3582" i="1"/>
  <c r="X3582" i="1"/>
  <c r="W3582" i="1"/>
  <c r="S3582" i="1"/>
  <c r="R3582" i="1"/>
  <c r="Q3582" i="1"/>
  <c r="P3582" i="1"/>
  <c r="M3582" i="1"/>
  <c r="L3582" i="1"/>
  <c r="K3582" i="1"/>
  <c r="J3582" i="1"/>
  <c r="AB3581" i="1"/>
  <c r="AA3581" i="1"/>
  <c r="Y3581" i="1"/>
  <c r="X3581" i="1"/>
  <c r="W3581" i="1"/>
  <c r="S3581" i="1"/>
  <c r="R3581" i="1"/>
  <c r="Q3581" i="1"/>
  <c r="P3581" i="1"/>
  <c r="M3581" i="1"/>
  <c r="L3581" i="1"/>
  <c r="K3581" i="1"/>
  <c r="J3581" i="1"/>
  <c r="AB3580" i="1"/>
  <c r="AA3580" i="1"/>
  <c r="Y3580" i="1"/>
  <c r="X3580" i="1"/>
  <c r="W3580" i="1"/>
  <c r="S3580" i="1"/>
  <c r="R3580" i="1"/>
  <c r="Q3580" i="1"/>
  <c r="P3580" i="1"/>
  <c r="M3580" i="1"/>
  <c r="L3580" i="1"/>
  <c r="K3580" i="1"/>
  <c r="J3580" i="1"/>
  <c r="AB3579" i="1"/>
  <c r="AA3579" i="1"/>
  <c r="Y3579" i="1"/>
  <c r="X3579" i="1"/>
  <c r="W3579" i="1"/>
  <c r="S3579" i="1"/>
  <c r="R3579" i="1"/>
  <c r="Q3579" i="1"/>
  <c r="P3579" i="1"/>
  <c r="M3579" i="1"/>
  <c r="L3579" i="1"/>
  <c r="K3579" i="1"/>
  <c r="J3579" i="1"/>
  <c r="AB3578" i="1"/>
  <c r="AA3578" i="1"/>
  <c r="Y3578" i="1"/>
  <c r="X3578" i="1"/>
  <c r="W3578" i="1"/>
  <c r="S3578" i="1"/>
  <c r="R3578" i="1"/>
  <c r="Q3578" i="1"/>
  <c r="P3578" i="1"/>
  <c r="M3578" i="1"/>
  <c r="L3578" i="1"/>
  <c r="K3578" i="1"/>
  <c r="J3578" i="1"/>
  <c r="AB3577" i="1"/>
  <c r="AA3577" i="1"/>
  <c r="Y3577" i="1"/>
  <c r="X3577" i="1"/>
  <c r="W3577" i="1"/>
  <c r="S3577" i="1"/>
  <c r="R3577" i="1"/>
  <c r="Q3577" i="1"/>
  <c r="P3577" i="1"/>
  <c r="M3577" i="1"/>
  <c r="L3577" i="1"/>
  <c r="K3577" i="1"/>
  <c r="J3577" i="1"/>
  <c r="AB3576" i="1"/>
  <c r="AA3576" i="1"/>
  <c r="Y3576" i="1"/>
  <c r="X3576" i="1"/>
  <c r="W3576" i="1"/>
  <c r="S3576" i="1"/>
  <c r="R3576" i="1"/>
  <c r="Q3576" i="1"/>
  <c r="P3576" i="1"/>
  <c r="M3576" i="1"/>
  <c r="L3576" i="1"/>
  <c r="K3576" i="1"/>
  <c r="J3576" i="1"/>
  <c r="AB3575" i="1"/>
  <c r="AA3575" i="1"/>
  <c r="Y3575" i="1"/>
  <c r="X3575" i="1"/>
  <c r="W3575" i="1"/>
  <c r="S3575" i="1"/>
  <c r="R3575" i="1"/>
  <c r="Q3575" i="1"/>
  <c r="P3575" i="1"/>
  <c r="M3575" i="1"/>
  <c r="L3575" i="1"/>
  <c r="K3575" i="1"/>
  <c r="J3575" i="1"/>
  <c r="AB3574" i="1"/>
  <c r="AA3574" i="1"/>
  <c r="Y3574" i="1"/>
  <c r="X3574" i="1"/>
  <c r="W3574" i="1"/>
  <c r="S3574" i="1"/>
  <c r="R3574" i="1"/>
  <c r="Q3574" i="1"/>
  <c r="P3574" i="1"/>
  <c r="M3574" i="1"/>
  <c r="L3574" i="1"/>
  <c r="K3574" i="1"/>
  <c r="J3574" i="1"/>
  <c r="AB3573" i="1"/>
  <c r="AA3573" i="1"/>
  <c r="Y3573" i="1"/>
  <c r="Z3573" i="1" s="1"/>
  <c r="X3573" i="1"/>
  <c r="W3573" i="1"/>
  <c r="S3573" i="1"/>
  <c r="R3573" i="1"/>
  <c r="Q3573" i="1"/>
  <c r="P3573" i="1"/>
  <c r="M3573" i="1"/>
  <c r="L3573" i="1"/>
  <c r="K3573" i="1"/>
  <c r="J3573" i="1"/>
  <c r="AB3572" i="1"/>
  <c r="AA3572" i="1"/>
  <c r="Y3572" i="1"/>
  <c r="X3572" i="1"/>
  <c r="W3572" i="1"/>
  <c r="S3572" i="1"/>
  <c r="R3572" i="1"/>
  <c r="Q3572" i="1"/>
  <c r="P3572" i="1"/>
  <c r="M3572" i="1"/>
  <c r="L3572" i="1"/>
  <c r="K3572" i="1"/>
  <c r="J3572" i="1"/>
  <c r="AB3571" i="1"/>
  <c r="AA3571" i="1"/>
  <c r="Y3571" i="1"/>
  <c r="X3571" i="1"/>
  <c r="W3571" i="1"/>
  <c r="S3571" i="1"/>
  <c r="R3571" i="1"/>
  <c r="Q3571" i="1"/>
  <c r="P3571" i="1"/>
  <c r="M3571" i="1"/>
  <c r="L3571" i="1"/>
  <c r="K3571" i="1"/>
  <c r="J3571" i="1"/>
  <c r="AB3570" i="1"/>
  <c r="AA3570" i="1"/>
  <c r="Y3570" i="1"/>
  <c r="X3570" i="1"/>
  <c r="W3570" i="1"/>
  <c r="S3570" i="1"/>
  <c r="R3570" i="1"/>
  <c r="Q3570" i="1"/>
  <c r="P3570" i="1"/>
  <c r="M3570" i="1"/>
  <c r="L3570" i="1"/>
  <c r="K3570" i="1"/>
  <c r="J3570" i="1"/>
  <c r="AB3569" i="1"/>
  <c r="AA3569" i="1"/>
  <c r="Y3569" i="1"/>
  <c r="X3569" i="1"/>
  <c r="W3569" i="1"/>
  <c r="S3569" i="1"/>
  <c r="R3569" i="1"/>
  <c r="Q3569" i="1"/>
  <c r="P3569" i="1"/>
  <c r="M3569" i="1"/>
  <c r="L3569" i="1"/>
  <c r="K3569" i="1"/>
  <c r="J3569" i="1"/>
  <c r="AB3568" i="1"/>
  <c r="AA3568" i="1"/>
  <c r="Y3568" i="1"/>
  <c r="X3568" i="1"/>
  <c r="W3568" i="1"/>
  <c r="S3568" i="1"/>
  <c r="R3568" i="1"/>
  <c r="Q3568" i="1"/>
  <c r="P3568" i="1"/>
  <c r="M3568" i="1"/>
  <c r="L3568" i="1"/>
  <c r="K3568" i="1"/>
  <c r="J3568" i="1"/>
  <c r="AB3567" i="1"/>
  <c r="AA3567" i="1"/>
  <c r="Y3567" i="1"/>
  <c r="X3567" i="1"/>
  <c r="W3567" i="1"/>
  <c r="S3567" i="1"/>
  <c r="R3567" i="1"/>
  <c r="Q3567" i="1"/>
  <c r="P3567" i="1"/>
  <c r="M3567" i="1"/>
  <c r="L3567" i="1"/>
  <c r="K3567" i="1"/>
  <c r="J3567" i="1"/>
  <c r="AB3566" i="1"/>
  <c r="AA3566" i="1"/>
  <c r="Y3566" i="1"/>
  <c r="X3566" i="1"/>
  <c r="W3566" i="1"/>
  <c r="S3566" i="1"/>
  <c r="R3566" i="1"/>
  <c r="Q3566" i="1"/>
  <c r="P3566" i="1"/>
  <c r="M3566" i="1"/>
  <c r="L3566" i="1"/>
  <c r="K3566" i="1"/>
  <c r="J3566" i="1"/>
  <c r="AB3565" i="1"/>
  <c r="AA3565" i="1"/>
  <c r="Y3565" i="1"/>
  <c r="X3565" i="1"/>
  <c r="W3565" i="1"/>
  <c r="S3565" i="1"/>
  <c r="R3565" i="1"/>
  <c r="Q3565" i="1"/>
  <c r="P3565" i="1"/>
  <c r="M3565" i="1"/>
  <c r="L3565" i="1"/>
  <c r="K3565" i="1"/>
  <c r="J3565" i="1"/>
  <c r="AB3564" i="1"/>
  <c r="AA3564" i="1"/>
  <c r="Y3564" i="1"/>
  <c r="X3564" i="1"/>
  <c r="W3564" i="1"/>
  <c r="S3564" i="1"/>
  <c r="R3564" i="1"/>
  <c r="Q3564" i="1"/>
  <c r="P3564" i="1"/>
  <c r="M3564" i="1"/>
  <c r="L3564" i="1"/>
  <c r="K3564" i="1"/>
  <c r="J3564" i="1"/>
  <c r="AB3563" i="1"/>
  <c r="AA3563" i="1"/>
  <c r="Y3563" i="1"/>
  <c r="X3563" i="1"/>
  <c r="W3563" i="1"/>
  <c r="S3563" i="1"/>
  <c r="R3563" i="1"/>
  <c r="Q3563" i="1"/>
  <c r="P3563" i="1"/>
  <c r="M3563" i="1"/>
  <c r="L3563" i="1"/>
  <c r="K3563" i="1"/>
  <c r="J3563" i="1"/>
  <c r="AB3562" i="1"/>
  <c r="AA3562" i="1"/>
  <c r="Y3562" i="1"/>
  <c r="X3562" i="1"/>
  <c r="W3562" i="1"/>
  <c r="S3562" i="1"/>
  <c r="R3562" i="1"/>
  <c r="Q3562" i="1"/>
  <c r="P3562" i="1"/>
  <c r="M3562" i="1"/>
  <c r="L3562" i="1"/>
  <c r="K3562" i="1"/>
  <c r="J3562" i="1"/>
  <c r="AB3561" i="1"/>
  <c r="AA3561" i="1"/>
  <c r="Y3561" i="1"/>
  <c r="X3561" i="1"/>
  <c r="W3561" i="1"/>
  <c r="S3561" i="1"/>
  <c r="R3561" i="1"/>
  <c r="Q3561" i="1"/>
  <c r="P3561" i="1"/>
  <c r="M3561" i="1"/>
  <c r="L3561" i="1"/>
  <c r="K3561" i="1"/>
  <c r="J3561" i="1"/>
  <c r="AB3560" i="1"/>
  <c r="AA3560" i="1"/>
  <c r="Y3560" i="1"/>
  <c r="X3560" i="1"/>
  <c r="W3560" i="1"/>
  <c r="S3560" i="1"/>
  <c r="R3560" i="1"/>
  <c r="Q3560" i="1"/>
  <c r="P3560" i="1"/>
  <c r="M3560" i="1"/>
  <c r="L3560" i="1"/>
  <c r="K3560" i="1"/>
  <c r="J3560" i="1"/>
  <c r="AB3559" i="1"/>
  <c r="AA3559" i="1"/>
  <c r="Y3559" i="1"/>
  <c r="X3559" i="1"/>
  <c r="W3559" i="1"/>
  <c r="S3559" i="1"/>
  <c r="R3559" i="1"/>
  <c r="Q3559" i="1"/>
  <c r="P3559" i="1"/>
  <c r="M3559" i="1"/>
  <c r="L3559" i="1"/>
  <c r="K3559" i="1"/>
  <c r="J3559" i="1"/>
  <c r="AB3558" i="1"/>
  <c r="AA3558" i="1"/>
  <c r="Y3558" i="1"/>
  <c r="X3558" i="1"/>
  <c r="W3558" i="1"/>
  <c r="S3558" i="1"/>
  <c r="R3558" i="1"/>
  <c r="Q3558" i="1"/>
  <c r="P3558" i="1"/>
  <c r="M3558" i="1"/>
  <c r="L3558" i="1"/>
  <c r="K3558" i="1"/>
  <c r="J3558" i="1"/>
  <c r="AB3557" i="1"/>
  <c r="AA3557" i="1"/>
  <c r="Y3557" i="1"/>
  <c r="X3557" i="1"/>
  <c r="W3557" i="1"/>
  <c r="S3557" i="1"/>
  <c r="R3557" i="1"/>
  <c r="Q3557" i="1"/>
  <c r="P3557" i="1"/>
  <c r="M3557" i="1"/>
  <c r="L3557" i="1"/>
  <c r="K3557" i="1"/>
  <c r="J3557" i="1"/>
  <c r="AB3556" i="1"/>
  <c r="AA3556" i="1"/>
  <c r="Y3556" i="1"/>
  <c r="X3556" i="1"/>
  <c r="W3556" i="1"/>
  <c r="S3556" i="1"/>
  <c r="R3556" i="1"/>
  <c r="Q3556" i="1"/>
  <c r="P3556" i="1"/>
  <c r="M3556" i="1"/>
  <c r="L3556" i="1"/>
  <c r="K3556" i="1"/>
  <c r="J3556" i="1"/>
  <c r="AB3555" i="1"/>
  <c r="AA3555" i="1"/>
  <c r="Y3555" i="1"/>
  <c r="X3555" i="1"/>
  <c r="W3555" i="1"/>
  <c r="S3555" i="1"/>
  <c r="R3555" i="1"/>
  <c r="Q3555" i="1"/>
  <c r="P3555" i="1"/>
  <c r="M3555" i="1"/>
  <c r="L3555" i="1"/>
  <c r="K3555" i="1"/>
  <c r="J3555" i="1"/>
  <c r="AB3554" i="1"/>
  <c r="AA3554" i="1"/>
  <c r="Y3554" i="1"/>
  <c r="X3554" i="1"/>
  <c r="W3554" i="1"/>
  <c r="S3554" i="1"/>
  <c r="R3554" i="1"/>
  <c r="Q3554" i="1"/>
  <c r="P3554" i="1"/>
  <c r="M3554" i="1"/>
  <c r="L3554" i="1"/>
  <c r="K3554" i="1"/>
  <c r="J3554" i="1"/>
  <c r="AB3553" i="1"/>
  <c r="AA3553" i="1"/>
  <c r="Y3553" i="1"/>
  <c r="X3553" i="1"/>
  <c r="W3553" i="1"/>
  <c r="S3553" i="1"/>
  <c r="R3553" i="1"/>
  <c r="Q3553" i="1"/>
  <c r="P3553" i="1"/>
  <c r="M3553" i="1"/>
  <c r="L3553" i="1"/>
  <c r="K3553" i="1"/>
  <c r="J3553" i="1"/>
  <c r="AB3552" i="1"/>
  <c r="AA3552" i="1"/>
  <c r="Y3552" i="1"/>
  <c r="X3552" i="1"/>
  <c r="W3552" i="1"/>
  <c r="S3552" i="1"/>
  <c r="R3552" i="1"/>
  <c r="Q3552" i="1"/>
  <c r="P3552" i="1"/>
  <c r="M3552" i="1"/>
  <c r="L3552" i="1"/>
  <c r="K3552" i="1"/>
  <c r="J3552" i="1"/>
  <c r="AB3551" i="1"/>
  <c r="AA3551" i="1"/>
  <c r="Y3551" i="1"/>
  <c r="X3551" i="1"/>
  <c r="W3551" i="1"/>
  <c r="S3551" i="1"/>
  <c r="R3551" i="1"/>
  <c r="Q3551" i="1"/>
  <c r="P3551" i="1"/>
  <c r="M3551" i="1"/>
  <c r="L3551" i="1"/>
  <c r="K3551" i="1"/>
  <c r="J3551" i="1"/>
  <c r="AB3550" i="1"/>
  <c r="AA3550" i="1"/>
  <c r="Y3550" i="1"/>
  <c r="X3550" i="1"/>
  <c r="W3550" i="1"/>
  <c r="S3550" i="1"/>
  <c r="R3550" i="1"/>
  <c r="Q3550" i="1"/>
  <c r="P3550" i="1"/>
  <c r="M3550" i="1"/>
  <c r="L3550" i="1"/>
  <c r="K3550" i="1"/>
  <c r="J3550" i="1"/>
  <c r="AB3549" i="1"/>
  <c r="AA3549" i="1"/>
  <c r="Y3549" i="1"/>
  <c r="Z3549" i="1" s="1"/>
  <c r="X3549" i="1"/>
  <c r="W3549" i="1"/>
  <c r="S3549" i="1"/>
  <c r="R3549" i="1"/>
  <c r="Q3549" i="1"/>
  <c r="P3549" i="1"/>
  <c r="M3549" i="1"/>
  <c r="L3549" i="1"/>
  <c r="K3549" i="1"/>
  <c r="J3549" i="1"/>
  <c r="AB3548" i="1"/>
  <c r="AA3548" i="1"/>
  <c r="Y3548" i="1"/>
  <c r="X3548" i="1"/>
  <c r="W3548" i="1"/>
  <c r="S3548" i="1"/>
  <c r="R3548" i="1"/>
  <c r="Q3548" i="1"/>
  <c r="P3548" i="1"/>
  <c r="M3548" i="1"/>
  <c r="L3548" i="1"/>
  <c r="K3548" i="1"/>
  <c r="J3548" i="1"/>
  <c r="AB3547" i="1"/>
  <c r="AA3547" i="1"/>
  <c r="Y3547" i="1"/>
  <c r="X3547" i="1"/>
  <c r="W3547" i="1"/>
  <c r="S3547" i="1"/>
  <c r="R3547" i="1"/>
  <c r="Q3547" i="1"/>
  <c r="P3547" i="1"/>
  <c r="M3547" i="1"/>
  <c r="L3547" i="1"/>
  <c r="K3547" i="1"/>
  <c r="J3547" i="1"/>
  <c r="AB3546" i="1"/>
  <c r="AA3546" i="1"/>
  <c r="Y3546" i="1"/>
  <c r="X3546" i="1"/>
  <c r="W3546" i="1"/>
  <c r="S3546" i="1"/>
  <c r="R3546" i="1"/>
  <c r="Q3546" i="1"/>
  <c r="P3546" i="1"/>
  <c r="M3546" i="1"/>
  <c r="L3546" i="1"/>
  <c r="K3546" i="1"/>
  <c r="J3546" i="1"/>
  <c r="AB3545" i="1"/>
  <c r="AA3545" i="1"/>
  <c r="Y3545" i="1"/>
  <c r="X3545" i="1"/>
  <c r="W3545" i="1"/>
  <c r="S3545" i="1"/>
  <c r="R3545" i="1"/>
  <c r="Q3545" i="1"/>
  <c r="P3545" i="1"/>
  <c r="M3545" i="1"/>
  <c r="L3545" i="1"/>
  <c r="K3545" i="1"/>
  <c r="J3545" i="1"/>
  <c r="AB3544" i="1"/>
  <c r="AA3544" i="1"/>
  <c r="Y3544" i="1"/>
  <c r="X3544" i="1"/>
  <c r="W3544" i="1"/>
  <c r="S3544" i="1"/>
  <c r="R3544" i="1"/>
  <c r="Q3544" i="1"/>
  <c r="P3544" i="1"/>
  <c r="M3544" i="1"/>
  <c r="L3544" i="1"/>
  <c r="K3544" i="1"/>
  <c r="J3544" i="1"/>
  <c r="AB3543" i="1"/>
  <c r="AA3543" i="1"/>
  <c r="Y3543" i="1"/>
  <c r="X3543" i="1"/>
  <c r="W3543" i="1"/>
  <c r="S3543" i="1"/>
  <c r="R3543" i="1"/>
  <c r="Q3543" i="1"/>
  <c r="P3543" i="1"/>
  <c r="M3543" i="1"/>
  <c r="L3543" i="1"/>
  <c r="K3543" i="1"/>
  <c r="J3543" i="1"/>
  <c r="AB3542" i="1"/>
  <c r="AA3542" i="1"/>
  <c r="Y3542" i="1"/>
  <c r="X3542" i="1"/>
  <c r="W3542" i="1"/>
  <c r="S3542" i="1"/>
  <c r="R3542" i="1"/>
  <c r="Q3542" i="1"/>
  <c r="P3542" i="1"/>
  <c r="M3542" i="1"/>
  <c r="L3542" i="1"/>
  <c r="K3542" i="1"/>
  <c r="J3542" i="1"/>
  <c r="AB3541" i="1"/>
  <c r="AA3541" i="1"/>
  <c r="Y3541" i="1"/>
  <c r="X3541" i="1"/>
  <c r="W3541" i="1"/>
  <c r="S3541" i="1"/>
  <c r="R3541" i="1"/>
  <c r="Q3541" i="1"/>
  <c r="P3541" i="1"/>
  <c r="M3541" i="1"/>
  <c r="L3541" i="1"/>
  <c r="K3541" i="1"/>
  <c r="J3541" i="1"/>
  <c r="AB3540" i="1"/>
  <c r="AA3540" i="1"/>
  <c r="Y3540" i="1"/>
  <c r="X3540" i="1"/>
  <c r="W3540" i="1"/>
  <c r="S3540" i="1"/>
  <c r="R3540" i="1"/>
  <c r="Q3540" i="1"/>
  <c r="P3540" i="1"/>
  <c r="M3540" i="1"/>
  <c r="L3540" i="1"/>
  <c r="K3540" i="1"/>
  <c r="J3540" i="1"/>
  <c r="AB3539" i="1"/>
  <c r="AA3539" i="1"/>
  <c r="Y3539" i="1"/>
  <c r="X3539" i="1"/>
  <c r="W3539" i="1"/>
  <c r="S3539" i="1"/>
  <c r="R3539" i="1"/>
  <c r="Q3539" i="1"/>
  <c r="P3539" i="1"/>
  <c r="M3539" i="1"/>
  <c r="L3539" i="1"/>
  <c r="K3539" i="1"/>
  <c r="J3539" i="1"/>
  <c r="AB3538" i="1"/>
  <c r="AA3538" i="1"/>
  <c r="Y3538" i="1"/>
  <c r="X3538" i="1"/>
  <c r="W3538" i="1"/>
  <c r="S3538" i="1"/>
  <c r="R3538" i="1"/>
  <c r="Q3538" i="1"/>
  <c r="P3538" i="1"/>
  <c r="M3538" i="1"/>
  <c r="L3538" i="1"/>
  <c r="K3538" i="1"/>
  <c r="J3538" i="1"/>
  <c r="AB3537" i="1"/>
  <c r="AA3537" i="1"/>
  <c r="Y3537" i="1"/>
  <c r="X3537" i="1"/>
  <c r="W3537" i="1"/>
  <c r="S3537" i="1"/>
  <c r="R3537" i="1"/>
  <c r="Q3537" i="1"/>
  <c r="P3537" i="1"/>
  <c r="M3537" i="1"/>
  <c r="L3537" i="1"/>
  <c r="K3537" i="1"/>
  <c r="J3537" i="1"/>
  <c r="AB3536" i="1"/>
  <c r="AA3536" i="1"/>
  <c r="Y3536" i="1"/>
  <c r="X3536" i="1"/>
  <c r="W3536" i="1"/>
  <c r="S3536" i="1"/>
  <c r="R3536" i="1"/>
  <c r="Q3536" i="1"/>
  <c r="P3536" i="1"/>
  <c r="M3536" i="1"/>
  <c r="L3536" i="1"/>
  <c r="K3536" i="1"/>
  <c r="J3536" i="1"/>
  <c r="AB3535" i="1"/>
  <c r="AA3535" i="1"/>
  <c r="Y3535" i="1"/>
  <c r="X3535" i="1"/>
  <c r="W3535" i="1"/>
  <c r="S3535" i="1"/>
  <c r="R3535" i="1"/>
  <c r="Q3535" i="1"/>
  <c r="P3535" i="1"/>
  <c r="M3535" i="1"/>
  <c r="L3535" i="1"/>
  <c r="K3535" i="1"/>
  <c r="J3535" i="1"/>
  <c r="AB3534" i="1"/>
  <c r="AA3534" i="1"/>
  <c r="Y3534" i="1"/>
  <c r="X3534" i="1"/>
  <c r="W3534" i="1"/>
  <c r="S3534" i="1"/>
  <c r="R3534" i="1"/>
  <c r="Q3534" i="1"/>
  <c r="P3534" i="1"/>
  <c r="M3534" i="1"/>
  <c r="L3534" i="1"/>
  <c r="K3534" i="1"/>
  <c r="J3534" i="1"/>
  <c r="AB3533" i="1"/>
  <c r="AA3533" i="1"/>
  <c r="Y3533" i="1"/>
  <c r="X3533" i="1"/>
  <c r="W3533" i="1"/>
  <c r="S3533" i="1"/>
  <c r="R3533" i="1"/>
  <c r="Q3533" i="1"/>
  <c r="P3533" i="1"/>
  <c r="M3533" i="1"/>
  <c r="L3533" i="1"/>
  <c r="K3533" i="1"/>
  <c r="J3533" i="1"/>
  <c r="AB3532" i="1"/>
  <c r="AA3532" i="1"/>
  <c r="Y3532" i="1"/>
  <c r="X3532" i="1"/>
  <c r="W3532" i="1"/>
  <c r="S3532" i="1"/>
  <c r="R3532" i="1"/>
  <c r="Q3532" i="1"/>
  <c r="P3532" i="1"/>
  <c r="M3532" i="1"/>
  <c r="L3532" i="1"/>
  <c r="K3532" i="1"/>
  <c r="J3532" i="1"/>
  <c r="AB3531" i="1"/>
  <c r="AA3531" i="1"/>
  <c r="Y3531" i="1"/>
  <c r="X3531" i="1"/>
  <c r="W3531" i="1"/>
  <c r="S3531" i="1"/>
  <c r="R3531" i="1"/>
  <c r="Q3531" i="1"/>
  <c r="P3531" i="1"/>
  <c r="M3531" i="1"/>
  <c r="L3531" i="1"/>
  <c r="K3531" i="1"/>
  <c r="J3531" i="1"/>
  <c r="AB3530" i="1"/>
  <c r="AA3530" i="1"/>
  <c r="Y3530" i="1"/>
  <c r="X3530" i="1"/>
  <c r="W3530" i="1"/>
  <c r="S3530" i="1"/>
  <c r="R3530" i="1"/>
  <c r="Q3530" i="1"/>
  <c r="P3530" i="1"/>
  <c r="M3530" i="1"/>
  <c r="L3530" i="1"/>
  <c r="K3530" i="1"/>
  <c r="J3530" i="1"/>
  <c r="AB3529" i="1"/>
  <c r="AA3529" i="1"/>
  <c r="Y3529" i="1"/>
  <c r="X3529" i="1"/>
  <c r="W3529" i="1"/>
  <c r="S3529" i="1"/>
  <c r="R3529" i="1"/>
  <c r="Q3529" i="1"/>
  <c r="P3529" i="1"/>
  <c r="M3529" i="1"/>
  <c r="L3529" i="1"/>
  <c r="K3529" i="1"/>
  <c r="J3529" i="1"/>
  <c r="AB3528" i="1"/>
  <c r="AA3528" i="1"/>
  <c r="Y3528" i="1"/>
  <c r="X3528" i="1"/>
  <c r="W3528" i="1"/>
  <c r="S3528" i="1"/>
  <c r="R3528" i="1"/>
  <c r="Q3528" i="1"/>
  <c r="P3528" i="1"/>
  <c r="M3528" i="1"/>
  <c r="L3528" i="1"/>
  <c r="K3528" i="1"/>
  <c r="J3528" i="1"/>
  <c r="AB3527" i="1"/>
  <c r="AA3527" i="1"/>
  <c r="Y3527" i="1"/>
  <c r="X3527" i="1"/>
  <c r="W3527" i="1"/>
  <c r="S3527" i="1"/>
  <c r="R3527" i="1"/>
  <c r="Q3527" i="1"/>
  <c r="P3527" i="1"/>
  <c r="M3527" i="1"/>
  <c r="L3527" i="1"/>
  <c r="K3527" i="1"/>
  <c r="J3527" i="1"/>
  <c r="AB3526" i="1"/>
  <c r="AA3526" i="1"/>
  <c r="Y3526" i="1"/>
  <c r="X3526" i="1"/>
  <c r="W3526" i="1"/>
  <c r="S3526" i="1"/>
  <c r="R3526" i="1"/>
  <c r="Q3526" i="1"/>
  <c r="P3526" i="1"/>
  <c r="M3526" i="1"/>
  <c r="L3526" i="1"/>
  <c r="K3526" i="1"/>
  <c r="J3526" i="1"/>
  <c r="AB3525" i="1"/>
  <c r="AA3525" i="1"/>
  <c r="Y3525" i="1"/>
  <c r="X3525" i="1"/>
  <c r="W3525" i="1"/>
  <c r="Z3525" i="1" s="1"/>
  <c r="S3525" i="1"/>
  <c r="R3525" i="1"/>
  <c r="Q3525" i="1"/>
  <c r="P3525" i="1"/>
  <c r="M3525" i="1"/>
  <c r="L3525" i="1"/>
  <c r="K3525" i="1"/>
  <c r="J3525" i="1"/>
  <c r="AB3524" i="1"/>
  <c r="AA3524" i="1"/>
  <c r="Y3524" i="1"/>
  <c r="X3524" i="1"/>
  <c r="W3524" i="1"/>
  <c r="S3524" i="1"/>
  <c r="R3524" i="1"/>
  <c r="Q3524" i="1"/>
  <c r="P3524" i="1"/>
  <c r="M3524" i="1"/>
  <c r="L3524" i="1"/>
  <c r="K3524" i="1"/>
  <c r="J3524" i="1"/>
  <c r="AB3523" i="1"/>
  <c r="AA3523" i="1"/>
  <c r="Y3523" i="1"/>
  <c r="X3523" i="1"/>
  <c r="W3523" i="1"/>
  <c r="S3523" i="1"/>
  <c r="R3523" i="1"/>
  <c r="Q3523" i="1"/>
  <c r="P3523" i="1"/>
  <c r="M3523" i="1"/>
  <c r="L3523" i="1"/>
  <c r="K3523" i="1"/>
  <c r="J3523" i="1"/>
  <c r="AB3522" i="1"/>
  <c r="AA3522" i="1"/>
  <c r="Y3522" i="1"/>
  <c r="X3522" i="1"/>
  <c r="W3522" i="1"/>
  <c r="Z3522" i="1" s="1"/>
  <c r="S3522" i="1"/>
  <c r="R3522" i="1"/>
  <c r="Q3522" i="1"/>
  <c r="P3522" i="1"/>
  <c r="M3522" i="1"/>
  <c r="L3522" i="1"/>
  <c r="K3522" i="1"/>
  <c r="J3522" i="1"/>
  <c r="AB3521" i="1"/>
  <c r="AA3521" i="1"/>
  <c r="Y3521" i="1"/>
  <c r="Z3521" i="1" s="1"/>
  <c r="X3521" i="1"/>
  <c r="W3521" i="1"/>
  <c r="S3521" i="1"/>
  <c r="R3521" i="1"/>
  <c r="Q3521" i="1"/>
  <c r="P3521" i="1"/>
  <c r="M3521" i="1"/>
  <c r="L3521" i="1"/>
  <c r="K3521" i="1"/>
  <c r="J3521" i="1"/>
  <c r="AB3520" i="1"/>
  <c r="AA3520" i="1"/>
  <c r="Y3520" i="1"/>
  <c r="X3520" i="1"/>
  <c r="W3520" i="1"/>
  <c r="S3520" i="1"/>
  <c r="R3520" i="1"/>
  <c r="Q3520" i="1"/>
  <c r="P3520" i="1"/>
  <c r="M3520" i="1"/>
  <c r="L3520" i="1"/>
  <c r="K3520" i="1"/>
  <c r="J3520" i="1"/>
  <c r="AB3519" i="1"/>
  <c r="AA3519" i="1"/>
  <c r="Y3519" i="1"/>
  <c r="X3519" i="1"/>
  <c r="W3519" i="1"/>
  <c r="S3519" i="1"/>
  <c r="R3519" i="1"/>
  <c r="Q3519" i="1"/>
  <c r="P3519" i="1"/>
  <c r="M3519" i="1"/>
  <c r="L3519" i="1"/>
  <c r="K3519" i="1"/>
  <c r="J3519" i="1"/>
  <c r="AB3518" i="1"/>
  <c r="AA3518" i="1"/>
  <c r="Y3518" i="1"/>
  <c r="X3518" i="1"/>
  <c r="W3518" i="1"/>
  <c r="S3518" i="1"/>
  <c r="R3518" i="1"/>
  <c r="Q3518" i="1"/>
  <c r="P3518" i="1"/>
  <c r="M3518" i="1"/>
  <c r="L3518" i="1"/>
  <c r="K3518" i="1"/>
  <c r="J3518" i="1"/>
  <c r="AB3517" i="1"/>
  <c r="AA3517" i="1"/>
  <c r="Y3517" i="1"/>
  <c r="X3517" i="1"/>
  <c r="W3517" i="1"/>
  <c r="Z3517" i="1" s="1"/>
  <c r="S3517" i="1"/>
  <c r="R3517" i="1"/>
  <c r="Q3517" i="1"/>
  <c r="P3517" i="1"/>
  <c r="M3517" i="1"/>
  <c r="L3517" i="1"/>
  <c r="K3517" i="1"/>
  <c r="J3517" i="1"/>
  <c r="AB3516" i="1"/>
  <c r="AA3516" i="1"/>
  <c r="Y3516" i="1"/>
  <c r="X3516" i="1"/>
  <c r="W3516" i="1"/>
  <c r="S3516" i="1"/>
  <c r="R3516" i="1"/>
  <c r="Q3516" i="1"/>
  <c r="P3516" i="1"/>
  <c r="M3516" i="1"/>
  <c r="L3516" i="1"/>
  <c r="K3516" i="1"/>
  <c r="J3516" i="1"/>
  <c r="AB3515" i="1"/>
  <c r="AA3515" i="1"/>
  <c r="Y3515" i="1"/>
  <c r="X3515" i="1"/>
  <c r="W3515" i="1"/>
  <c r="S3515" i="1"/>
  <c r="R3515" i="1"/>
  <c r="Q3515" i="1"/>
  <c r="P3515" i="1"/>
  <c r="M3515" i="1"/>
  <c r="L3515" i="1"/>
  <c r="K3515" i="1"/>
  <c r="J3515" i="1"/>
  <c r="AB3514" i="1"/>
  <c r="AA3514" i="1"/>
  <c r="Y3514" i="1"/>
  <c r="X3514" i="1"/>
  <c r="W3514" i="1"/>
  <c r="S3514" i="1"/>
  <c r="R3514" i="1"/>
  <c r="Q3514" i="1"/>
  <c r="P3514" i="1"/>
  <c r="M3514" i="1"/>
  <c r="L3514" i="1"/>
  <c r="K3514" i="1"/>
  <c r="J3514" i="1"/>
  <c r="AB3513" i="1"/>
  <c r="AA3513" i="1"/>
  <c r="Y3513" i="1"/>
  <c r="X3513" i="1"/>
  <c r="W3513" i="1"/>
  <c r="S3513" i="1"/>
  <c r="R3513" i="1"/>
  <c r="Q3513" i="1"/>
  <c r="P3513" i="1"/>
  <c r="M3513" i="1"/>
  <c r="L3513" i="1"/>
  <c r="K3513" i="1"/>
  <c r="J3513" i="1"/>
  <c r="AB3512" i="1"/>
  <c r="AA3512" i="1"/>
  <c r="Y3512" i="1"/>
  <c r="X3512" i="1"/>
  <c r="W3512" i="1"/>
  <c r="S3512" i="1"/>
  <c r="R3512" i="1"/>
  <c r="Q3512" i="1"/>
  <c r="P3512" i="1"/>
  <c r="M3512" i="1"/>
  <c r="L3512" i="1"/>
  <c r="K3512" i="1"/>
  <c r="J3512" i="1"/>
  <c r="AB3511" i="1"/>
  <c r="AA3511" i="1"/>
  <c r="Y3511" i="1"/>
  <c r="X3511" i="1"/>
  <c r="W3511" i="1"/>
  <c r="S3511" i="1"/>
  <c r="R3511" i="1"/>
  <c r="Q3511" i="1"/>
  <c r="P3511" i="1"/>
  <c r="M3511" i="1"/>
  <c r="L3511" i="1"/>
  <c r="K3511" i="1"/>
  <c r="J3511" i="1"/>
  <c r="AB3510" i="1"/>
  <c r="AA3510" i="1"/>
  <c r="Y3510" i="1"/>
  <c r="Z3510" i="1" s="1"/>
  <c r="X3510" i="1"/>
  <c r="W3510" i="1"/>
  <c r="S3510" i="1"/>
  <c r="R3510" i="1"/>
  <c r="Q3510" i="1"/>
  <c r="P3510" i="1"/>
  <c r="M3510" i="1"/>
  <c r="L3510" i="1"/>
  <c r="K3510" i="1"/>
  <c r="J3510" i="1"/>
  <c r="AB3509" i="1"/>
  <c r="AA3509" i="1"/>
  <c r="Y3509" i="1"/>
  <c r="X3509" i="1"/>
  <c r="W3509" i="1"/>
  <c r="S3509" i="1"/>
  <c r="R3509" i="1"/>
  <c r="Q3509" i="1"/>
  <c r="P3509" i="1"/>
  <c r="M3509" i="1"/>
  <c r="L3509" i="1"/>
  <c r="K3509" i="1"/>
  <c r="J3509" i="1"/>
  <c r="AB3508" i="1"/>
  <c r="AA3508" i="1"/>
  <c r="Y3508" i="1"/>
  <c r="X3508" i="1"/>
  <c r="W3508" i="1"/>
  <c r="S3508" i="1"/>
  <c r="R3508" i="1"/>
  <c r="Q3508" i="1"/>
  <c r="P3508" i="1"/>
  <c r="M3508" i="1"/>
  <c r="L3508" i="1"/>
  <c r="K3508" i="1"/>
  <c r="J3508" i="1"/>
  <c r="AB3507" i="1"/>
  <c r="AA3507" i="1"/>
  <c r="Y3507" i="1"/>
  <c r="X3507" i="1"/>
  <c r="W3507" i="1"/>
  <c r="S3507" i="1"/>
  <c r="R3507" i="1"/>
  <c r="Q3507" i="1"/>
  <c r="P3507" i="1"/>
  <c r="M3507" i="1"/>
  <c r="L3507" i="1"/>
  <c r="K3507" i="1"/>
  <c r="J3507" i="1"/>
  <c r="AB3506" i="1"/>
  <c r="AA3506" i="1"/>
  <c r="Y3506" i="1"/>
  <c r="X3506" i="1"/>
  <c r="W3506" i="1"/>
  <c r="S3506" i="1"/>
  <c r="R3506" i="1"/>
  <c r="Q3506" i="1"/>
  <c r="P3506" i="1"/>
  <c r="M3506" i="1"/>
  <c r="L3506" i="1"/>
  <c r="K3506" i="1"/>
  <c r="J3506" i="1"/>
  <c r="AB3505" i="1"/>
  <c r="AA3505" i="1"/>
  <c r="Y3505" i="1"/>
  <c r="X3505" i="1"/>
  <c r="Z3505" i="1" s="1"/>
  <c r="W3505" i="1"/>
  <c r="S3505" i="1"/>
  <c r="R3505" i="1"/>
  <c r="Q3505" i="1"/>
  <c r="P3505" i="1"/>
  <c r="M3505" i="1"/>
  <c r="L3505" i="1"/>
  <c r="K3505" i="1"/>
  <c r="J3505" i="1"/>
  <c r="AB3504" i="1"/>
  <c r="AA3504" i="1"/>
  <c r="Y3504" i="1"/>
  <c r="X3504" i="1"/>
  <c r="W3504" i="1"/>
  <c r="S3504" i="1"/>
  <c r="R3504" i="1"/>
  <c r="Q3504" i="1"/>
  <c r="P3504" i="1"/>
  <c r="M3504" i="1"/>
  <c r="L3504" i="1"/>
  <c r="K3504" i="1"/>
  <c r="J3504" i="1"/>
  <c r="AB3503" i="1"/>
  <c r="AA3503" i="1"/>
  <c r="Y3503" i="1"/>
  <c r="X3503" i="1"/>
  <c r="W3503" i="1"/>
  <c r="S3503" i="1"/>
  <c r="R3503" i="1"/>
  <c r="Q3503" i="1"/>
  <c r="P3503" i="1"/>
  <c r="M3503" i="1"/>
  <c r="L3503" i="1"/>
  <c r="K3503" i="1"/>
  <c r="J3503" i="1"/>
  <c r="AB3502" i="1"/>
  <c r="AA3502" i="1"/>
  <c r="Y3502" i="1"/>
  <c r="X3502" i="1"/>
  <c r="W3502" i="1"/>
  <c r="S3502" i="1"/>
  <c r="R3502" i="1"/>
  <c r="Q3502" i="1"/>
  <c r="P3502" i="1"/>
  <c r="M3502" i="1"/>
  <c r="L3502" i="1"/>
  <c r="K3502" i="1"/>
  <c r="J3502" i="1"/>
  <c r="AB3501" i="1"/>
  <c r="AA3501" i="1"/>
  <c r="Y3501" i="1"/>
  <c r="X3501" i="1"/>
  <c r="W3501" i="1"/>
  <c r="Z3501" i="1" s="1"/>
  <c r="S3501" i="1"/>
  <c r="R3501" i="1"/>
  <c r="Q3501" i="1"/>
  <c r="P3501" i="1"/>
  <c r="M3501" i="1"/>
  <c r="L3501" i="1"/>
  <c r="K3501" i="1"/>
  <c r="J3501" i="1"/>
  <c r="AB3500" i="1"/>
  <c r="AA3500" i="1"/>
  <c r="Y3500" i="1"/>
  <c r="X3500" i="1"/>
  <c r="W3500" i="1"/>
  <c r="S3500" i="1"/>
  <c r="R3500" i="1"/>
  <c r="Q3500" i="1"/>
  <c r="P3500" i="1"/>
  <c r="M3500" i="1"/>
  <c r="L3500" i="1"/>
  <c r="K3500" i="1"/>
  <c r="J3500" i="1"/>
  <c r="AB3499" i="1"/>
  <c r="AA3499" i="1"/>
  <c r="Y3499" i="1"/>
  <c r="X3499" i="1"/>
  <c r="W3499" i="1"/>
  <c r="S3499" i="1"/>
  <c r="R3499" i="1"/>
  <c r="Q3499" i="1"/>
  <c r="P3499" i="1"/>
  <c r="M3499" i="1"/>
  <c r="L3499" i="1"/>
  <c r="K3499" i="1"/>
  <c r="J3499" i="1"/>
  <c r="AB3498" i="1"/>
  <c r="AA3498" i="1"/>
  <c r="Y3498" i="1"/>
  <c r="X3498" i="1"/>
  <c r="W3498" i="1"/>
  <c r="Z3498" i="1" s="1"/>
  <c r="S3498" i="1"/>
  <c r="R3498" i="1"/>
  <c r="Q3498" i="1"/>
  <c r="P3498" i="1"/>
  <c r="M3498" i="1"/>
  <c r="L3498" i="1"/>
  <c r="K3498" i="1"/>
  <c r="J3498" i="1"/>
  <c r="AB3497" i="1"/>
  <c r="AA3497" i="1"/>
  <c r="Y3497" i="1"/>
  <c r="X3497" i="1"/>
  <c r="W3497" i="1"/>
  <c r="S3497" i="1"/>
  <c r="R3497" i="1"/>
  <c r="Q3497" i="1"/>
  <c r="P3497" i="1"/>
  <c r="M3497" i="1"/>
  <c r="L3497" i="1"/>
  <c r="K3497" i="1"/>
  <c r="J3497" i="1"/>
  <c r="AB3496" i="1"/>
  <c r="AA3496" i="1"/>
  <c r="Y3496" i="1"/>
  <c r="X3496" i="1"/>
  <c r="W3496" i="1"/>
  <c r="S3496" i="1"/>
  <c r="R3496" i="1"/>
  <c r="Q3496" i="1"/>
  <c r="P3496" i="1"/>
  <c r="M3496" i="1"/>
  <c r="L3496" i="1"/>
  <c r="K3496" i="1"/>
  <c r="J3496" i="1"/>
  <c r="AB3495" i="1"/>
  <c r="AA3495" i="1"/>
  <c r="Y3495" i="1"/>
  <c r="X3495" i="1"/>
  <c r="W3495" i="1"/>
  <c r="S3495" i="1"/>
  <c r="R3495" i="1"/>
  <c r="Q3495" i="1"/>
  <c r="P3495" i="1"/>
  <c r="M3495" i="1"/>
  <c r="L3495" i="1"/>
  <c r="K3495" i="1"/>
  <c r="J3495" i="1"/>
  <c r="AB3494" i="1"/>
  <c r="AA3494" i="1"/>
  <c r="Y3494" i="1"/>
  <c r="X3494" i="1"/>
  <c r="W3494" i="1"/>
  <c r="Z3494" i="1" s="1"/>
  <c r="S3494" i="1"/>
  <c r="R3494" i="1"/>
  <c r="Q3494" i="1"/>
  <c r="P3494" i="1"/>
  <c r="M3494" i="1"/>
  <c r="L3494" i="1"/>
  <c r="K3494" i="1"/>
  <c r="J3494" i="1"/>
  <c r="AB3493" i="1"/>
  <c r="AA3493" i="1"/>
  <c r="Y3493" i="1"/>
  <c r="X3493" i="1"/>
  <c r="W3493" i="1"/>
  <c r="S3493" i="1"/>
  <c r="R3493" i="1"/>
  <c r="Q3493" i="1"/>
  <c r="P3493" i="1"/>
  <c r="M3493" i="1"/>
  <c r="L3493" i="1"/>
  <c r="K3493" i="1"/>
  <c r="J3493" i="1"/>
  <c r="AB3492" i="1"/>
  <c r="AA3492" i="1"/>
  <c r="Y3492" i="1"/>
  <c r="X3492" i="1"/>
  <c r="W3492" i="1"/>
  <c r="S3492" i="1"/>
  <c r="R3492" i="1"/>
  <c r="Q3492" i="1"/>
  <c r="P3492" i="1"/>
  <c r="M3492" i="1"/>
  <c r="L3492" i="1"/>
  <c r="K3492" i="1"/>
  <c r="J3492" i="1"/>
  <c r="AB3491" i="1"/>
  <c r="AA3491" i="1"/>
  <c r="Y3491" i="1"/>
  <c r="X3491" i="1"/>
  <c r="W3491" i="1"/>
  <c r="S3491" i="1"/>
  <c r="R3491" i="1"/>
  <c r="Q3491" i="1"/>
  <c r="P3491" i="1"/>
  <c r="M3491" i="1"/>
  <c r="L3491" i="1"/>
  <c r="K3491" i="1"/>
  <c r="J3491" i="1"/>
  <c r="AB3490" i="1"/>
  <c r="AA3490" i="1"/>
  <c r="Y3490" i="1"/>
  <c r="X3490" i="1"/>
  <c r="W3490" i="1"/>
  <c r="S3490" i="1"/>
  <c r="R3490" i="1"/>
  <c r="Q3490" i="1"/>
  <c r="P3490" i="1"/>
  <c r="M3490" i="1"/>
  <c r="L3490" i="1"/>
  <c r="K3490" i="1"/>
  <c r="J3490" i="1"/>
  <c r="AB3489" i="1"/>
  <c r="AA3489" i="1"/>
  <c r="Y3489" i="1"/>
  <c r="X3489" i="1"/>
  <c r="W3489" i="1"/>
  <c r="S3489" i="1"/>
  <c r="R3489" i="1"/>
  <c r="Q3489" i="1"/>
  <c r="P3489" i="1"/>
  <c r="M3489" i="1"/>
  <c r="L3489" i="1"/>
  <c r="K3489" i="1"/>
  <c r="J3489" i="1"/>
  <c r="AB3488" i="1"/>
  <c r="AA3488" i="1"/>
  <c r="Y3488" i="1"/>
  <c r="X3488" i="1"/>
  <c r="W3488" i="1"/>
  <c r="S3488" i="1"/>
  <c r="R3488" i="1"/>
  <c r="Q3488" i="1"/>
  <c r="P3488" i="1"/>
  <c r="M3488" i="1"/>
  <c r="L3488" i="1"/>
  <c r="K3488" i="1"/>
  <c r="J3488" i="1"/>
  <c r="AB3487" i="1"/>
  <c r="AA3487" i="1"/>
  <c r="Y3487" i="1"/>
  <c r="X3487" i="1"/>
  <c r="W3487" i="1"/>
  <c r="S3487" i="1"/>
  <c r="R3487" i="1"/>
  <c r="Q3487" i="1"/>
  <c r="P3487" i="1"/>
  <c r="M3487" i="1"/>
  <c r="L3487" i="1"/>
  <c r="K3487" i="1"/>
  <c r="J3487" i="1"/>
  <c r="AB3486" i="1"/>
  <c r="AA3486" i="1"/>
  <c r="Y3486" i="1"/>
  <c r="X3486" i="1"/>
  <c r="W3486" i="1"/>
  <c r="S3486" i="1"/>
  <c r="R3486" i="1"/>
  <c r="Q3486" i="1"/>
  <c r="P3486" i="1"/>
  <c r="M3486" i="1"/>
  <c r="L3486" i="1"/>
  <c r="K3486" i="1"/>
  <c r="J3486" i="1"/>
  <c r="AB3485" i="1"/>
  <c r="AA3485" i="1"/>
  <c r="Y3485" i="1"/>
  <c r="X3485" i="1"/>
  <c r="W3485" i="1"/>
  <c r="S3485" i="1"/>
  <c r="R3485" i="1"/>
  <c r="Q3485" i="1"/>
  <c r="P3485" i="1"/>
  <c r="M3485" i="1"/>
  <c r="L3485" i="1"/>
  <c r="K3485" i="1"/>
  <c r="J3485" i="1"/>
  <c r="AB3484" i="1"/>
  <c r="AA3484" i="1"/>
  <c r="Y3484" i="1"/>
  <c r="X3484" i="1"/>
  <c r="W3484" i="1"/>
  <c r="S3484" i="1"/>
  <c r="R3484" i="1"/>
  <c r="Q3484" i="1"/>
  <c r="P3484" i="1"/>
  <c r="M3484" i="1"/>
  <c r="L3484" i="1"/>
  <c r="K3484" i="1"/>
  <c r="J3484" i="1"/>
  <c r="AB3483" i="1"/>
  <c r="AA3483" i="1"/>
  <c r="Y3483" i="1"/>
  <c r="X3483" i="1"/>
  <c r="W3483" i="1"/>
  <c r="S3483" i="1"/>
  <c r="R3483" i="1"/>
  <c r="Q3483" i="1"/>
  <c r="P3483" i="1"/>
  <c r="M3483" i="1"/>
  <c r="L3483" i="1"/>
  <c r="K3483" i="1"/>
  <c r="J3483" i="1"/>
  <c r="AB3482" i="1"/>
  <c r="AA3482" i="1"/>
  <c r="Y3482" i="1"/>
  <c r="X3482" i="1"/>
  <c r="W3482" i="1"/>
  <c r="S3482" i="1"/>
  <c r="R3482" i="1"/>
  <c r="Q3482" i="1"/>
  <c r="P3482" i="1"/>
  <c r="M3482" i="1"/>
  <c r="L3482" i="1"/>
  <c r="K3482" i="1"/>
  <c r="J3482" i="1"/>
  <c r="AB3481" i="1"/>
  <c r="AA3481" i="1"/>
  <c r="Y3481" i="1"/>
  <c r="X3481" i="1"/>
  <c r="W3481" i="1"/>
  <c r="S3481" i="1"/>
  <c r="R3481" i="1"/>
  <c r="Q3481" i="1"/>
  <c r="P3481" i="1"/>
  <c r="M3481" i="1"/>
  <c r="L3481" i="1"/>
  <c r="K3481" i="1"/>
  <c r="J3481" i="1"/>
  <c r="AB3480" i="1"/>
  <c r="AA3480" i="1"/>
  <c r="Y3480" i="1"/>
  <c r="X3480" i="1"/>
  <c r="W3480" i="1"/>
  <c r="S3480" i="1"/>
  <c r="R3480" i="1"/>
  <c r="Q3480" i="1"/>
  <c r="P3480" i="1"/>
  <c r="M3480" i="1"/>
  <c r="L3480" i="1"/>
  <c r="K3480" i="1"/>
  <c r="J3480" i="1"/>
  <c r="AB3479" i="1"/>
  <c r="AA3479" i="1"/>
  <c r="Y3479" i="1"/>
  <c r="X3479" i="1"/>
  <c r="W3479" i="1"/>
  <c r="S3479" i="1"/>
  <c r="R3479" i="1"/>
  <c r="Q3479" i="1"/>
  <c r="P3479" i="1"/>
  <c r="M3479" i="1"/>
  <c r="L3479" i="1"/>
  <c r="K3479" i="1"/>
  <c r="J3479" i="1"/>
  <c r="AB3478" i="1"/>
  <c r="AA3478" i="1"/>
  <c r="Y3478" i="1"/>
  <c r="X3478" i="1"/>
  <c r="W3478" i="1"/>
  <c r="S3478" i="1"/>
  <c r="R3478" i="1"/>
  <c r="Q3478" i="1"/>
  <c r="P3478" i="1"/>
  <c r="M3478" i="1"/>
  <c r="L3478" i="1"/>
  <c r="K3478" i="1"/>
  <c r="J3478" i="1"/>
  <c r="AB3477" i="1"/>
  <c r="AA3477" i="1"/>
  <c r="Z3477" i="1"/>
  <c r="Y3477" i="1"/>
  <c r="X3477" i="1"/>
  <c r="W3477" i="1"/>
  <c r="S3477" i="1"/>
  <c r="R3477" i="1"/>
  <c r="Q3477" i="1"/>
  <c r="P3477" i="1"/>
  <c r="M3477" i="1"/>
  <c r="L3477" i="1"/>
  <c r="K3477" i="1"/>
  <c r="J3477" i="1"/>
  <c r="AB3476" i="1"/>
  <c r="AA3476" i="1"/>
  <c r="Y3476" i="1"/>
  <c r="X3476" i="1"/>
  <c r="W3476" i="1"/>
  <c r="S3476" i="1"/>
  <c r="R3476" i="1"/>
  <c r="Q3476" i="1"/>
  <c r="P3476" i="1"/>
  <c r="M3476" i="1"/>
  <c r="L3476" i="1"/>
  <c r="K3476" i="1"/>
  <c r="J3476" i="1"/>
  <c r="AB3475" i="1"/>
  <c r="AA3475" i="1"/>
  <c r="Y3475" i="1"/>
  <c r="X3475" i="1"/>
  <c r="W3475" i="1"/>
  <c r="S3475" i="1"/>
  <c r="R3475" i="1"/>
  <c r="Q3475" i="1"/>
  <c r="P3475" i="1"/>
  <c r="M3475" i="1"/>
  <c r="L3475" i="1"/>
  <c r="K3475" i="1"/>
  <c r="J3475" i="1"/>
  <c r="AB3474" i="1"/>
  <c r="AA3474" i="1"/>
  <c r="Z3474" i="1"/>
  <c r="Y3474" i="1"/>
  <c r="X3474" i="1"/>
  <c r="W3474" i="1"/>
  <c r="S3474" i="1"/>
  <c r="R3474" i="1"/>
  <c r="Q3474" i="1"/>
  <c r="P3474" i="1"/>
  <c r="M3474" i="1"/>
  <c r="L3474" i="1"/>
  <c r="K3474" i="1"/>
  <c r="J3474" i="1"/>
  <c r="AB3473" i="1"/>
  <c r="AA3473" i="1"/>
  <c r="Y3473" i="1"/>
  <c r="X3473" i="1"/>
  <c r="W3473" i="1"/>
  <c r="S3473" i="1"/>
  <c r="R3473" i="1"/>
  <c r="Q3473" i="1"/>
  <c r="P3473" i="1"/>
  <c r="M3473" i="1"/>
  <c r="L3473" i="1"/>
  <c r="K3473" i="1"/>
  <c r="J3473" i="1"/>
  <c r="AB3472" i="1"/>
  <c r="AA3472" i="1"/>
  <c r="Y3472" i="1"/>
  <c r="X3472" i="1"/>
  <c r="W3472" i="1"/>
  <c r="S3472" i="1"/>
  <c r="R3472" i="1"/>
  <c r="Q3472" i="1"/>
  <c r="P3472" i="1"/>
  <c r="M3472" i="1"/>
  <c r="L3472" i="1"/>
  <c r="K3472" i="1"/>
  <c r="J3472" i="1"/>
  <c r="AB3471" i="1"/>
  <c r="AA3471" i="1"/>
  <c r="Y3471" i="1"/>
  <c r="X3471" i="1"/>
  <c r="W3471" i="1"/>
  <c r="S3471" i="1"/>
  <c r="R3471" i="1"/>
  <c r="Q3471" i="1"/>
  <c r="P3471" i="1"/>
  <c r="M3471" i="1"/>
  <c r="L3471" i="1"/>
  <c r="K3471" i="1"/>
  <c r="J3471" i="1"/>
  <c r="AB3470" i="1"/>
  <c r="AA3470" i="1"/>
  <c r="Y3470" i="1"/>
  <c r="X3470" i="1"/>
  <c r="W3470" i="1"/>
  <c r="S3470" i="1"/>
  <c r="R3470" i="1"/>
  <c r="Q3470" i="1"/>
  <c r="P3470" i="1"/>
  <c r="M3470" i="1"/>
  <c r="L3470" i="1"/>
  <c r="K3470" i="1"/>
  <c r="J3470" i="1"/>
  <c r="AB3469" i="1"/>
  <c r="AA3469" i="1"/>
  <c r="Y3469" i="1"/>
  <c r="X3469" i="1"/>
  <c r="W3469" i="1"/>
  <c r="Z3469" i="1" s="1"/>
  <c r="S3469" i="1"/>
  <c r="R3469" i="1"/>
  <c r="Q3469" i="1"/>
  <c r="P3469" i="1"/>
  <c r="M3469" i="1"/>
  <c r="L3469" i="1"/>
  <c r="K3469" i="1"/>
  <c r="J3469" i="1"/>
  <c r="AB3468" i="1"/>
  <c r="AA3468" i="1"/>
  <c r="Y3468" i="1"/>
  <c r="X3468" i="1"/>
  <c r="W3468" i="1"/>
  <c r="S3468" i="1"/>
  <c r="R3468" i="1"/>
  <c r="Q3468" i="1"/>
  <c r="P3468" i="1"/>
  <c r="M3468" i="1"/>
  <c r="L3468" i="1"/>
  <c r="K3468" i="1"/>
  <c r="J3468" i="1"/>
  <c r="AB3467" i="1"/>
  <c r="AA3467" i="1"/>
  <c r="Y3467" i="1"/>
  <c r="X3467" i="1"/>
  <c r="W3467" i="1"/>
  <c r="S3467" i="1"/>
  <c r="R3467" i="1"/>
  <c r="Q3467" i="1"/>
  <c r="P3467" i="1"/>
  <c r="M3467" i="1"/>
  <c r="L3467" i="1"/>
  <c r="K3467" i="1"/>
  <c r="J3467" i="1"/>
  <c r="AB3466" i="1"/>
  <c r="AA3466" i="1"/>
  <c r="Y3466" i="1"/>
  <c r="X3466" i="1"/>
  <c r="W3466" i="1"/>
  <c r="Z3466" i="1" s="1"/>
  <c r="S3466" i="1"/>
  <c r="R3466" i="1"/>
  <c r="Q3466" i="1"/>
  <c r="P3466" i="1"/>
  <c r="M3466" i="1"/>
  <c r="L3466" i="1"/>
  <c r="K3466" i="1"/>
  <c r="J3466" i="1"/>
  <c r="AB3465" i="1"/>
  <c r="AA3465" i="1"/>
  <c r="Y3465" i="1"/>
  <c r="X3465" i="1"/>
  <c r="W3465" i="1"/>
  <c r="S3465" i="1"/>
  <c r="R3465" i="1"/>
  <c r="Q3465" i="1"/>
  <c r="P3465" i="1"/>
  <c r="M3465" i="1"/>
  <c r="L3465" i="1"/>
  <c r="K3465" i="1"/>
  <c r="J3465" i="1"/>
  <c r="AB3464" i="1"/>
  <c r="AA3464" i="1"/>
  <c r="Y3464" i="1"/>
  <c r="X3464" i="1"/>
  <c r="W3464" i="1"/>
  <c r="S3464" i="1"/>
  <c r="R3464" i="1"/>
  <c r="Q3464" i="1"/>
  <c r="P3464" i="1"/>
  <c r="M3464" i="1"/>
  <c r="L3464" i="1"/>
  <c r="K3464" i="1"/>
  <c r="J3464" i="1"/>
  <c r="AB3463" i="1"/>
  <c r="AA3463" i="1"/>
  <c r="Y3463" i="1"/>
  <c r="X3463" i="1"/>
  <c r="W3463" i="1"/>
  <c r="S3463" i="1"/>
  <c r="R3463" i="1"/>
  <c r="Q3463" i="1"/>
  <c r="P3463" i="1"/>
  <c r="M3463" i="1"/>
  <c r="L3463" i="1"/>
  <c r="K3463" i="1"/>
  <c r="J3463" i="1"/>
  <c r="AB3462" i="1"/>
  <c r="AA3462" i="1"/>
  <c r="Y3462" i="1"/>
  <c r="X3462" i="1"/>
  <c r="W3462" i="1"/>
  <c r="S3462" i="1"/>
  <c r="R3462" i="1"/>
  <c r="Q3462" i="1"/>
  <c r="P3462" i="1"/>
  <c r="M3462" i="1"/>
  <c r="L3462" i="1"/>
  <c r="K3462" i="1"/>
  <c r="J3462" i="1"/>
  <c r="AB3461" i="1"/>
  <c r="AA3461" i="1"/>
  <c r="Y3461" i="1"/>
  <c r="X3461" i="1"/>
  <c r="W3461" i="1"/>
  <c r="S3461" i="1"/>
  <c r="R3461" i="1"/>
  <c r="Q3461" i="1"/>
  <c r="P3461" i="1"/>
  <c r="M3461" i="1"/>
  <c r="L3461" i="1"/>
  <c r="K3461" i="1"/>
  <c r="J3461" i="1"/>
  <c r="AB3460" i="1"/>
  <c r="AA3460" i="1"/>
  <c r="Y3460" i="1"/>
  <c r="X3460" i="1"/>
  <c r="W3460" i="1"/>
  <c r="S3460" i="1"/>
  <c r="R3460" i="1"/>
  <c r="Q3460" i="1"/>
  <c r="P3460" i="1"/>
  <c r="M3460" i="1"/>
  <c r="L3460" i="1"/>
  <c r="K3460" i="1"/>
  <c r="J3460" i="1"/>
  <c r="AB3459" i="1"/>
  <c r="AA3459" i="1"/>
  <c r="Y3459" i="1"/>
  <c r="X3459" i="1"/>
  <c r="W3459" i="1"/>
  <c r="S3459" i="1"/>
  <c r="R3459" i="1"/>
  <c r="Q3459" i="1"/>
  <c r="P3459" i="1"/>
  <c r="M3459" i="1"/>
  <c r="L3459" i="1"/>
  <c r="K3459" i="1"/>
  <c r="J3459" i="1"/>
  <c r="AB3458" i="1"/>
  <c r="AA3458" i="1"/>
  <c r="Y3458" i="1"/>
  <c r="X3458" i="1"/>
  <c r="W3458" i="1"/>
  <c r="S3458" i="1"/>
  <c r="R3458" i="1"/>
  <c r="Q3458" i="1"/>
  <c r="P3458" i="1"/>
  <c r="M3458" i="1"/>
  <c r="L3458" i="1"/>
  <c r="K3458" i="1"/>
  <c r="J3458" i="1"/>
  <c r="AB3457" i="1"/>
  <c r="AA3457" i="1"/>
  <c r="Y3457" i="1"/>
  <c r="X3457" i="1"/>
  <c r="W3457" i="1"/>
  <c r="Z3457" i="1" s="1"/>
  <c r="S3457" i="1"/>
  <c r="R3457" i="1"/>
  <c r="Q3457" i="1"/>
  <c r="P3457" i="1"/>
  <c r="M3457" i="1"/>
  <c r="L3457" i="1"/>
  <c r="K3457" i="1"/>
  <c r="J3457" i="1"/>
  <c r="AB3456" i="1"/>
  <c r="AA3456" i="1"/>
  <c r="Y3456" i="1"/>
  <c r="X3456" i="1"/>
  <c r="W3456" i="1"/>
  <c r="S3456" i="1"/>
  <c r="R3456" i="1"/>
  <c r="Q3456" i="1"/>
  <c r="P3456" i="1"/>
  <c r="M3456" i="1"/>
  <c r="L3456" i="1"/>
  <c r="K3456" i="1"/>
  <c r="J3456" i="1"/>
  <c r="AB3455" i="1"/>
  <c r="AA3455" i="1"/>
  <c r="Z3455" i="1"/>
  <c r="Y3455" i="1"/>
  <c r="X3455" i="1"/>
  <c r="W3455" i="1"/>
  <c r="S3455" i="1"/>
  <c r="R3455" i="1"/>
  <c r="Q3455" i="1"/>
  <c r="P3455" i="1"/>
  <c r="M3455" i="1"/>
  <c r="L3455" i="1"/>
  <c r="K3455" i="1"/>
  <c r="J3455" i="1"/>
  <c r="AB3454" i="1"/>
  <c r="AA3454" i="1"/>
  <c r="Y3454" i="1"/>
  <c r="X3454" i="1"/>
  <c r="W3454" i="1"/>
  <c r="S3454" i="1"/>
  <c r="R3454" i="1"/>
  <c r="Q3454" i="1"/>
  <c r="P3454" i="1"/>
  <c r="M3454" i="1"/>
  <c r="L3454" i="1"/>
  <c r="K3454" i="1"/>
  <c r="J3454" i="1"/>
  <c r="AB3453" i="1"/>
  <c r="AA3453" i="1"/>
  <c r="Y3453" i="1"/>
  <c r="X3453" i="1"/>
  <c r="W3453" i="1"/>
  <c r="S3453" i="1"/>
  <c r="R3453" i="1"/>
  <c r="Q3453" i="1"/>
  <c r="P3453" i="1"/>
  <c r="M3453" i="1"/>
  <c r="L3453" i="1"/>
  <c r="K3453" i="1"/>
  <c r="J3453" i="1"/>
  <c r="AB3452" i="1"/>
  <c r="AA3452" i="1"/>
  <c r="Y3452" i="1"/>
  <c r="X3452" i="1"/>
  <c r="W3452" i="1"/>
  <c r="S3452" i="1"/>
  <c r="R3452" i="1"/>
  <c r="Q3452" i="1"/>
  <c r="P3452" i="1"/>
  <c r="M3452" i="1"/>
  <c r="L3452" i="1"/>
  <c r="K3452" i="1"/>
  <c r="J3452" i="1"/>
  <c r="AB3451" i="1"/>
  <c r="AA3451" i="1"/>
  <c r="Y3451" i="1"/>
  <c r="X3451" i="1"/>
  <c r="W3451" i="1"/>
  <c r="S3451" i="1"/>
  <c r="R3451" i="1"/>
  <c r="Q3451" i="1"/>
  <c r="P3451" i="1"/>
  <c r="M3451" i="1"/>
  <c r="L3451" i="1"/>
  <c r="K3451" i="1"/>
  <c r="J3451" i="1"/>
  <c r="AB3450" i="1"/>
  <c r="AA3450" i="1"/>
  <c r="Y3450" i="1"/>
  <c r="X3450" i="1"/>
  <c r="W3450" i="1"/>
  <c r="S3450" i="1"/>
  <c r="R3450" i="1"/>
  <c r="Q3450" i="1"/>
  <c r="P3450" i="1"/>
  <c r="M3450" i="1"/>
  <c r="L3450" i="1"/>
  <c r="K3450" i="1"/>
  <c r="J3450" i="1"/>
  <c r="AB3449" i="1"/>
  <c r="AA3449" i="1"/>
  <c r="Y3449" i="1"/>
  <c r="X3449" i="1"/>
  <c r="W3449" i="1"/>
  <c r="S3449" i="1"/>
  <c r="R3449" i="1"/>
  <c r="Q3449" i="1"/>
  <c r="P3449" i="1"/>
  <c r="M3449" i="1"/>
  <c r="L3449" i="1"/>
  <c r="K3449" i="1"/>
  <c r="J3449" i="1"/>
  <c r="AB3448" i="1"/>
  <c r="AA3448" i="1"/>
  <c r="Y3448" i="1"/>
  <c r="X3448" i="1"/>
  <c r="W3448" i="1"/>
  <c r="S3448" i="1"/>
  <c r="R3448" i="1"/>
  <c r="Q3448" i="1"/>
  <c r="P3448" i="1"/>
  <c r="M3448" i="1"/>
  <c r="L3448" i="1"/>
  <c r="K3448" i="1"/>
  <c r="J3448" i="1"/>
  <c r="AB3447" i="1"/>
  <c r="AA3447" i="1"/>
  <c r="Y3447" i="1"/>
  <c r="X3447" i="1"/>
  <c r="W3447" i="1"/>
  <c r="S3447" i="1"/>
  <c r="R3447" i="1"/>
  <c r="Q3447" i="1"/>
  <c r="P3447" i="1"/>
  <c r="M3447" i="1"/>
  <c r="L3447" i="1"/>
  <c r="K3447" i="1"/>
  <c r="J3447" i="1"/>
  <c r="AB3446" i="1"/>
  <c r="AA3446" i="1"/>
  <c r="Y3446" i="1"/>
  <c r="X3446" i="1"/>
  <c r="W3446" i="1"/>
  <c r="S3446" i="1"/>
  <c r="R3446" i="1"/>
  <c r="Q3446" i="1"/>
  <c r="P3446" i="1"/>
  <c r="M3446" i="1"/>
  <c r="L3446" i="1"/>
  <c r="K3446" i="1"/>
  <c r="J3446" i="1"/>
  <c r="AB3445" i="1"/>
  <c r="AA3445" i="1"/>
  <c r="Y3445" i="1"/>
  <c r="X3445" i="1"/>
  <c r="W3445" i="1"/>
  <c r="S3445" i="1"/>
  <c r="R3445" i="1"/>
  <c r="Q3445" i="1"/>
  <c r="P3445" i="1"/>
  <c r="M3445" i="1"/>
  <c r="L3445" i="1"/>
  <c r="K3445" i="1"/>
  <c r="J3445" i="1"/>
  <c r="AB3444" i="1"/>
  <c r="AA3444" i="1"/>
  <c r="Y3444" i="1"/>
  <c r="X3444" i="1"/>
  <c r="W3444" i="1"/>
  <c r="S3444" i="1"/>
  <c r="R3444" i="1"/>
  <c r="Q3444" i="1"/>
  <c r="P3444" i="1"/>
  <c r="M3444" i="1"/>
  <c r="L3444" i="1"/>
  <c r="K3444" i="1"/>
  <c r="J3444" i="1"/>
  <c r="AB3443" i="1"/>
  <c r="AA3443" i="1"/>
  <c r="Y3443" i="1"/>
  <c r="X3443" i="1"/>
  <c r="W3443" i="1"/>
  <c r="S3443" i="1"/>
  <c r="R3443" i="1"/>
  <c r="Q3443" i="1"/>
  <c r="P3443" i="1"/>
  <c r="M3443" i="1"/>
  <c r="L3443" i="1"/>
  <c r="K3443" i="1"/>
  <c r="J3443" i="1"/>
  <c r="AB3442" i="1"/>
  <c r="AA3442" i="1"/>
  <c r="Y3442" i="1"/>
  <c r="X3442" i="1"/>
  <c r="W3442" i="1"/>
  <c r="S3442" i="1"/>
  <c r="R3442" i="1"/>
  <c r="Q3442" i="1"/>
  <c r="P3442" i="1"/>
  <c r="M3442" i="1"/>
  <c r="L3442" i="1"/>
  <c r="K3442" i="1"/>
  <c r="J3442" i="1"/>
  <c r="AB3441" i="1"/>
  <c r="AA3441" i="1"/>
  <c r="Y3441" i="1"/>
  <c r="X3441" i="1"/>
  <c r="W3441" i="1"/>
  <c r="S3441" i="1"/>
  <c r="R3441" i="1"/>
  <c r="Q3441" i="1"/>
  <c r="P3441" i="1"/>
  <c r="M3441" i="1"/>
  <c r="L3441" i="1"/>
  <c r="K3441" i="1"/>
  <c r="J3441" i="1"/>
  <c r="AB3440" i="1"/>
  <c r="AA3440" i="1"/>
  <c r="Y3440" i="1"/>
  <c r="X3440" i="1"/>
  <c r="W3440" i="1"/>
  <c r="S3440" i="1"/>
  <c r="R3440" i="1"/>
  <c r="Q3440" i="1"/>
  <c r="P3440" i="1"/>
  <c r="M3440" i="1"/>
  <c r="L3440" i="1"/>
  <c r="K3440" i="1"/>
  <c r="J3440" i="1"/>
  <c r="AB3439" i="1"/>
  <c r="AA3439" i="1"/>
  <c r="Y3439" i="1"/>
  <c r="X3439" i="1"/>
  <c r="W3439" i="1"/>
  <c r="S3439" i="1"/>
  <c r="R3439" i="1"/>
  <c r="Q3439" i="1"/>
  <c r="P3439" i="1"/>
  <c r="M3439" i="1"/>
  <c r="L3439" i="1"/>
  <c r="K3439" i="1"/>
  <c r="J3439" i="1"/>
  <c r="AB3438" i="1"/>
  <c r="AA3438" i="1"/>
  <c r="Y3438" i="1"/>
  <c r="X3438" i="1"/>
  <c r="W3438" i="1"/>
  <c r="S3438" i="1"/>
  <c r="R3438" i="1"/>
  <c r="Q3438" i="1"/>
  <c r="P3438" i="1"/>
  <c r="M3438" i="1"/>
  <c r="L3438" i="1"/>
  <c r="K3438" i="1"/>
  <c r="J3438" i="1"/>
  <c r="AB3437" i="1"/>
  <c r="AA3437" i="1"/>
  <c r="Y3437" i="1"/>
  <c r="X3437" i="1"/>
  <c r="W3437" i="1"/>
  <c r="S3437" i="1"/>
  <c r="R3437" i="1"/>
  <c r="Q3437" i="1"/>
  <c r="P3437" i="1"/>
  <c r="M3437" i="1"/>
  <c r="L3437" i="1"/>
  <c r="K3437" i="1"/>
  <c r="J3437" i="1"/>
  <c r="AB3436" i="1"/>
  <c r="AA3436" i="1"/>
  <c r="Y3436" i="1"/>
  <c r="X3436" i="1"/>
  <c r="W3436" i="1"/>
  <c r="S3436" i="1"/>
  <c r="R3436" i="1"/>
  <c r="Q3436" i="1"/>
  <c r="P3436" i="1"/>
  <c r="M3436" i="1"/>
  <c r="L3436" i="1"/>
  <c r="K3436" i="1"/>
  <c r="J3436" i="1"/>
  <c r="AB3435" i="1"/>
  <c r="AA3435" i="1"/>
  <c r="Y3435" i="1"/>
  <c r="X3435" i="1"/>
  <c r="W3435" i="1"/>
  <c r="S3435" i="1"/>
  <c r="R3435" i="1"/>
  <c r="Q3435" i="1"/>
  <c r="P3435" i="1"/>
  <c r="M3435" i="1"/>
  <c r="L3435" i="1"/>
  <c r="K3435" i="1"/>
  <c r="J3435" i="1"/>
  <c r="AB3434" i="1"/>
  <c r="AA3434" i="1"/>
  <c r="Y3434" i="1"/>
  <c r="X3434" i="1"/>
  <c r="W3434" i="1"/>
  <c r="S3434" i="1"/>
  <c r="R3434" i="1"/>
  <c r="Q3434" i="1"/>
  <c r="P3434" i="1"/>
  <c r="M3434" i="1"/>
  <c r="L3434" i="1"/>
  <c r="K3434" i="1"/>
  <c r="J3434" i="1"/>
  <c r="AB3433" i="1"/>
  <c r="AA3433" i="1"/>
  <c r="Y3433" i="1"/>
  <c r="X3433" i="1"/>
  <c r="W3433" i="1"/>
  <c r="S3433" i="1"/>
  <c r="R3433" i="1"/>
  <c r="Q3433" i="1"/>
  <c r="P3433" i="1"/>
  <c r="M3433" i="1"/>
  <c r="L3433" i="1"/>
  <c r="K3433" i="1"/>
  <c r="J3433" i="1"/>
  <c r="AB3432" i="1"/>
  <c r="AA3432" i="1"/>
  <c r="Y3432" i="1"/>
  <c r="X3432" i="1"/>
  <c r="W3432" i="1"/>
  <c r="S3432" i="1"/>
  <c r="R3432" i="1"/>
  <c r="Q3432" i="1"/>
  <c r="P3432" i="1"/>
  <c r="M3432" i="1"/>
  <c r="L3432" i="1"/>
  <c r="K3432" i="1"/>
  <c r="J3432" i="1"/>
  <c r="AB3431" i="1"/>
  <c r="AA3431" i="1"/>
  <c r="Y3431" i="1"/>
  <c r="X3431" i="1"/>
  <c r="W3431" i="1"/>
  <c r="Z3431" i="1" s="1"/>
  <c r="S3431" i="1"/>
  <c r="R3431" i="1"/>
  <c r="Q3431" i="1"/>
  <c r="P3431" i="1"/>
  <c r="M3431" i="1"/>
  <c r="L3431" i="1"/>
  <c r="K3431" i="1"/>
  <c r="J3431" i="1"/>
  <c r="AB3430" i="1"/>
  <c r="AA3430" i="1"/>
  <c r="Y3430" i="1"/>
  <c r="X3430" i="1"/>
  <c r="W3430" i="1"/>
  <c r="S3430" i="1"/>
  <c r="R3430" i="1"/>
  <c r="Q3430" i="1"/>
  <c r="P3430" i="1"/>
  <c r="M3430" i="1"/>
  <c r="L3430" i="1"/>
  <c r="K3430" i="1"/>
  <c r="J3430" i="1"/>
  <c r="AB3429" i="1"/>
  <c r="AA3429" i="1"/>
  <c r="Y3429" i="1"/>
  <c r="X3429" i="1"/>
  <c r="W3429" i="1"/>
  <c r="S3429" i="1"/>
  <c r="R3429" i="1"/>
  <c r="Q3429" i="1"/>
  <c r="P3429" i="1"/>
  <c r="M3429" i="1"/>
  <c r="L3429" i="1"/>
  <c r="K3429" i="1"/>
  <c r="J3429" i="1"/>
  <c r="AB3428" i="1"/>
  <c r="AA3428" i="1"/>
  <c r="Y3428" i="1"/>
  <c r="X3428" i="1"/>
  <c r="W3428" i="1"/>
  <c r="S3428" i="1"/>
  <c r="R3428" i="1"/>
  <c r="Q3428" i="1"/>
  <c r="P3428" i="1"/>
  <c r="M3428" i="1"/>
  <c r="L3428" i="1"/>
  <c r="K3428" i="1"/>
  <c r="J3428" i="1"/>
  <c r="AB3427" i="1"/>
  <c r="AA3427" i="1"/>
  <c r="Y3427" i="1"/>
  <c r="X3427" i="1"/>
  <c r="W3427" i="1"/>
  <c r="S3427" i="1"/>
  <c r="R3427" i="1"/>
  <c r="Q3427" i="1"/>
  <c r="P3427" i="1"/>
  <c r="M3427" i="1"/>
  <c r="L3427" i="1"/>
  <c r="K3427" i="1"/>
  <c r="J3427" i="1"/>
  <c r="AB3426" i="1"/>
  <c r="AA3426" i="1"/>
  <c r="Y3426" i="1"/>
  <c r="X3426" i="1"/>
  <c r="W3426" i="1"/>
  <c r="S3426" i="1"/>
  <c r="R3426" i="1"/>
  <c r="Q3426" i="1"/>
  <c r="P3426" i="1"/>
  <c r="M3426" i="1"/>
  <c r="L3426" i="1"/>
  <c r="K3426" i="1"/>
  <c r="J3426" i="1"/>
  <c r="AB3425" i="1"/>
  <c r="AA3425" i="1"/>
  <c r="Z3425" i="1"/>
  <c r="Y3425" i="1"/>
  <c r="X3425" i="1"/>
  <c r="W3425" i="1"/>
  <c r="S3425" i="1"/>
  <c r="R3425" i="1"/>
  <c r="Q3425" i="1"/>
  <c r="P3425" i="1"/>
  <c r="M3425" i="1"/>
  <c r="L3425" i="1"/>
  <c r="K3425" i="1"/>
  <c r="J3425" i="1"/>
  <c r="AB3424" i="1"/>
  <c r="AA3424" i="1"/>
  <c r="Y3424" i="1"/>
  <c r="X3424" i="1"/>
  <c r="W3424" i="1"/>
  <c r="S3424" i="1"/>
  <c r="R3424" i="1"/>
  <c r="Q3424" i="1"/>
  <c r="P3424" i="1"/>
  <c r="M3424" i="1"/>
  <c r="L3424" i="1"/>
  <c r="K3424" i="1"/>
  <c r="J3424" i="1"/>
  <c r="AB3423" i="1"/>
  <c r="AA3423" i="1"/>
  <c r="Y3423" i="1"/>
  <c r="X3423" i="1"/>
  <c r="W3423" i="1"/>
  <c r="S3423" i="1"/>
  <c r="R3423" i="1"/>
  <c r="Q3423" i="1"/>
  <c r="P3423" i="1"/>
  <c r="M3423" i="1"/>
  <c r="L3423" i="1"/>
  <c r="K3423" i="1"/>
  <c r="J3423" i="1"/>
  <c r="AB3422" i="1"/>
  <c r="AA3422" i="1"/>
  <c r="Z3422" i="1"/>
  <c r="Y3422" i="1"/>
  <c r="X3422" i="1"/>
  <c r="W3422" i="1"/>
  <c r="S3422" i="1"/>
  <c r="R3422" i="1"/>
  <c r="Q3422" i="1"/>
  <c r="P3422" i="1"/>
  <c r="M3422" i="1"/>
  <c r="L3422" i="1"/>
  <c r="K3422" i="1"/>
  <c r="J3422" i="1"/>
  <c r="AB3421" i="1"/>
  <c r="AA3421" i="1"/>
  <c r="Y3421" i="1"/>
  <c r="X3421" i="1"/>
  <c r="W3421" i="1"/>
  <c r="S3421" i="1"/>
  <c r="R3421" i="1"/>
  <c r="Q3421" i="1"/>
  <c r="P3421" i="1"/>
  <c r="M3421" i="1"/>
  <c r="L3421" i="1"/>
  <c r="K3421" i="1"/>
  <c r="J3421" i="1"/>
  <c r="AB3420" i="1"/>
  <c r="AA3420" i="1"/>
  <c r="Y3420" i="1"/>
  <c r="X3420" i="1"/>
  <c r="W3420" i="1"/>
  <c r="S3420" i="1"/>
  <c r="R3420" i="1"/>
  <c r="Q3420" i="1"/>
  <c r="P3420" i="1"/>
  <c r="M3420" i="1"/>
  <c r="L3420" i="1"/>
  <c r="K3420" i="1"/>
  <c r="J3420" i="1"/>
  <c r="AB3419" i="1"/>
  <c r="AA3419" i="1"/>
  <c r="Y3419" i="1"/>
  <c r="X3419" i="1"/>
  <c r="W3419" i="1"/>
  <c r="S3419" i="1"/>
  <c r="R3419" i="1"/>
  <c r="Q3419" i="1"/>
  <c r="P3419" i="1"/>
  <c r="M3419" i="1"/>
  <c r="L3419" i="1"/>
  <c r="K3419" i="1"/>
  <c r="J3419" i="1"/>
  <c r="AB3418" i="1"/>
  <c r="AA3418" i="1"/>
  <c r="Y3418" i="1"/>
  <c r="X3418" i="1"/>
  <c r="W3418" i="1"/>
  <c r="S3418" i="1"/>
  <c r="R3418" i="1"/>
  <c r="Q3418" i="1"/>
  <c r="P3418" i="1"/>
  <c r="M3418" i="1"/>
  <c r="L3418" i="1"/>
  <c r="K3418" i="1"/>
  <c r="J3418" i="1"/>
  <c r="AB3417" i="1"/>
  <c r="AA3417" i="1"/>
  <c r="Y3417" i="1"/>
  <c r="X3417" i="1"/>
  <c r="W3417" i="1"/>
  <c r="S3417" i="1"/>
  <c r="R3417" i="1"/>
  <c r="Q3417" i="1"/>
  <c r="P3417" i="1"/>
  <c r="M3417" i="1"/>
  <c r="L3417" i="1"/>
  <c r="K3417" i="1"/>
  <c r="J3417" i="1"/>
  <c r="AB3416" i="1"/>
  <c r="AA3416" i="1"/>
  <c r="Y3416" i="1"/>
  <c r="X3416" i="1"/>
  <c r="W3416" i="1"/>
  <c r="S3416" i="1"/>
  <c r="R3416" i="1"/>
  <c r="Q3416" i="1"/>
  <c r="P3416" i="1"/>
  <c r="M3416" i="1"/>
  <c r="L3416" i="1"/>
  <c r="K3416" i="1"/>
  <c r="J3416" i="1"/>
  <c r="AB3415" i="1"/>
  <c r="AA3415" i="1"/>
  <c r="Y3415" i="1"/>
  <c r="X3415" i="1"/>
  <c r="W3415" i="1"/>
  <c r="S3415" i="1"/>
  <c r="R3415" i="1"/>
  <c r="Q3415" i="1"/>
  <c r="P3415" i="1"/>
  <c r="M3415" i="1"/>
  <c r="L3415" i="1"/>
  <c r="K3415" i="1"/>
  <c r="J3415" i="1"/>
  <c r="AB3414" i="1"/>
  <c r="AA3414" i="1"/>
  <c r="Y3414" i="1"/>
  <c r="X3414" i="1"/>
  <c r="W3414" i="1"/>
  <c r="S3414" i="1"/>
  <c r="R3414" i="1"/>
  <c r="Q3414" i="1"/>
  <c r="P3414" i="1"/>
  <c r="M3414" i="1"/>
  <c r="L3414" i="1"/>
  <c r="K3414" i="1"/>
  <c r="J3414" i="1"/>
  <c r="AB3413" i="1"/>
  <c r="AA3413" i="1"/>
  <c r="Y3413" i="1"/>
  <c r="X3413" i="1"/>
  <c r="W3413" i="1"/>
  <c r="S3413" i="1"/>
  <c r="R3413" i="1"/>
  <c r="Q3413" i="1"/>
  <c r="P3413" i="1"/>
  <c r="M3413" i="1"/>
  <c r="L3413" i="1"/>
  <c r="K3413" i="1"/>
  <c r="J3413" i="1"/>
  <c r="AB3412" i="1"/>
  <c r="AA3412" i="1"/>
  <c r="Y3412" i="1"/>
  <c r="X3412" i="1"/>
  <c r="W3412" i="1"/>
  <c r="S3412" i="1"/>
  <c r="R3412" i="1"/>
  <c r="Q3412" i="1"/>
  <c r="P3412" i="1"/>
  <c r="M3412" i="1"/>
  <c r="L3412" i="1"/>
  <c r="K3412" i="1"/>
  <c r="J3412" i="1"/>
  <c r="AB3411" i="1"/>
  <c r="AA3411" i="1"/>
  <c r="Y3411" i="1"/>
  <c r="X3411" i="1"/>
  <c r="W3411" i="1"/>
  <c r="S3411" i="1"/>
  <c r="R3411" i="1"/>
  <c r="Q3411" i="1"/>
  <c r="P3411" i="1"/>
  <c r="M3411" i="1"/>
  <c r="L3411" i="1"/>
  <c r="K3411" i="1"/>
  <c r="J3411" i="1"/>
  <c r="AB3410" i="1"/>
  <c r="AA3410" i="1"/>
  <c r="Y3410" i="1"/>
  <c r="X3410" i="1"/>
  <c r="W3410" i="1"/>
  <c r="S3410" i="1"/>
  <c r="R3410" i="1"/>
  <c r="Q3410" i="1"/>
  <c r="P3410" i="1"/>
  <c r="M3410" i="1"/>
  <c r="L3410" i="1"/>
  <c r="K3410" i="1"/>
  <c r="J3410" i="1"/>
  <c r="AB3409" i="1"/>
  <c r="AA3409" i="1"/>
  <c r="Y3409" i="1"/>
  <c r="X3409" i="1"/>
  <c r="W3409" i="1"/>
  <c r="S3409" i="1"/>
  <c r="R3409" i="1"/>
  <c r="Q3409" i="1"/>
  <c r="P3409" i="1"/>
  <c r="M3409" i="1"/>
  <c r="L3409" i="1"/>
  <c r="K3409" i="1"/>
  <c r="J3409" i="1"/>
  <c r="AB3408" i="1"/>
  <c r="AA3408" i="1"/>
  <c r="Y3408" i="1"/>
  <c r="X3408" i="1"/>
  <c r="W3408" i="1"/>
  <c r="S3408" i="1"/>
  <c r="R3408" i="1"/>
  <c r="Q3408" i="1"/>
  <c r="P3408" i="1"/>
  <c r="M3408" i="1"/>
  <c r="L3408" i="1"/>
  <c r="K3408" i="1"/>
  <c r="J3408" i="1"/>
  <c r="AB3407" i="1"/>
  <c r="AA3407" i="1"/>
  <c r="Y3407" i="1"/>
  <c r="X3407" i="1"/>
  <c r="W3407" i="1"/>
  <c r="S3407" i="1"/>
  <c r="R3407" i="1"/>
  <c r="Q3407" i="1"/>
  <c r="P3407" i="1"/>
  <c r="M3407" i="1"/>
  <c r="L3407" i="1"/>
  <c r="K3407" i="1"/>
  <c r="J3407" i="1"/>
  <c r="AB3406" i="1"/>
  <c r="AA3406" i="1"/>
  <c r="Y3406" i="1"/>
  <c r="X3406" i="1"/>
  <c r="W3406" i="1"/>
  <c r="S3406" i="1"/>
  <c r="R3406" i="1"/>
  <c r="Q3406" i="1"/>
  <c r="P3406" i="1"/>
  <c r="M3406" i="1"/>
  <c r="L3406" i="1"/>
  <c r="K3406" i="1"/>
  <c r="J3406" i="1"/>
  <c r="AB3405" i="1"/>
  <c r="AA3405" i="1"/>
  <c r="Y3405" i="1"/>
  <c r="X3405" i="1"/>
  <c r="W3405" i="1"/>
  <c r="S3405" i="1"/>
  <c r="R3405" i="1"/>
  <c r="Q3405" i="1"/>
  <c r="P3405" i="1"/>
  <c r="M3405" i="1"/>
  <c r="L3405" i="1"/>
  <c r="K3405" i="1"/>
  <c r="J3405" i="1"/>
  <c r="AB3404" i="1"/>
  <c r="AA3404" i="1"/>
  <c r="Y3404" i="1"/>
  <c r="X3404" i="1"/>
  <c r="W3404" i="1"/>
  <c r="S3404" i="1"/>
  <c r="R3404" i="1"/>
  <c r="Q3404" i="1"/>
  <c r="P3404" i="1"/>
  <c r="M3404" i="1"/>
  <c r="L3404" i="1"/>
  <c r="K3404" i="1"/>
  <c r="J3404" i="1"/>
  <c r="AB3403" i="1"/>
  <c r="AA3403" i="1"/>
  <c r="Y3403" i="1"/>
  <c r="X3403" i="1"/>
  <c r="W3403" i="1"/>
  <c r="S3403" i="1"/>
  <c r="R3403" i="1"/>
  <c r="Q3403" i="1"/>
  <c r="P3403" i="1"/>
  <c r="M3403" i="1"/>
  <c r="L3403" i="1"/>
  <c r="K3403" i="1"/>
  <c r="J3403" i="1"/>
  <c r="AB3402" i="1"/>
  <c r="AA3402" i="1"/>
  <c r="Y3402" i="1"/>
  <c r="X3402" i="1"/>
  <c r="W3402" i="1"/>
  <c r="S3402" i="1"/>
  <c r="R3402" i="1"/>
  <c r="Q3402" i="1"/>
  <c r="P3402" i="1"/>
  <c r="M3402" i="1"/>
  <c r="L3402" i="1"/>
  <c r="K3402" i="1"/>
  <c r="J3402" i="1"/>
  <c r="AB3401" i="1"/>
  <c r="AA3401" i="1"/>
  <c r="Y3401" i="1"/>
  <c r="X3401" i="1"/>
  <c r="W3401" i="1"/>
  <c r="S3401" i="1"/>
  <c r="R3401" i="1"/>
  <c r="Q3401" i="1"/>
  <c r="P3401" i="1"/>
  <c r="M3401" i="1"/>
  <c r="L3401" i="1"/>
  <c r="K3401" i="1"/>
  <c r="J3401" i="1"/>
  <c r="AB3400" i="1"/>
  <c r="AA3400" i="1"/>
  <c r="Y3400" i="1"/>
  <c r="X3400" i="1"/>
  <c r="W3400" i="1"/>
  <c r="S3400" i="1"/>
  <c r="R3400" i="1"/>
  <c r="Q3400" i="1"/>
  <c r="P3400" i="1"/>
  <c r="M3400" i="1"/>
  <c r="L3400" i="1"/>
  <c r="K3400" i="1"/>
  <c r="J3400" i="1"/>
  <c r="AB3399" i="1"/>
  <c r="AA3399" i="1"/>
  <c r="Y3399" i="1"/>
  <c r="X3399" i="1"/>
  <c r="W3399" i="1"/>
  <c r="S3399" i="1"/>
  <c r="R3399" i="1"/>
  <c r="Q3399" i="1"/>
  <c r="P3399" i="1"/>
  <c r="M3399" i="1"/>
  <c r="L3399" i="1"/>
  <c r="K3399" i="1"/>
  <c r="J3399" i="1"/>
  <c r="AB3398" i="1"/>
  <c r="AA3398" i="1"/>
  <c r="Y3398" i="1"/>
  <c r="X3398" i="1"/>
  <c r="W3398" i="1"/>
  <c r="S3398" i="1"/>
  <c r="R3398" i="1"/>
  <c r="Q3398" i="1"/>
  <c r="P3398" i="1"/>
  <c r="M3398" i="1"/>
  <c r="L3398" i="1"/>
  <c r="K3398" i="1"/>
  <c r="J3398" i="1"/>
  <c r="AB3397" i="1"/>
  <c r="AA3397" i="1"/>
  <c r="Y3397" i="1"/>
  <c r="X3397" i="1"/>
  <c r="W3397" i="1"/>
  <c r="S3397" i="1"/>
  <c r="R3397" i="1"/>
  <c r="Q3397" i="1"/>
  <c r="P3397" i="1"/>
  <c r="M3397" i="1"/>
  <c r="L3397" i="1"/>
  <c r="K3397" i="1"/>
  <c r="J3397" i="1"/>
  <c r="AB3396" i="1"/>
  <c r="AA3396" i="1"/>
  <c r="Y3396" i="1"/>
  <c r="X3396" i="1"/>
  <c r="W3396" i="1"/>
  <c r="S3396" i="1"/>
  <c r="R3396" i="1"/>
  <c r="Q3396" i="1"/>
  <c r="P3396" i="1"/>
  <c r="M3396" i="1"/>
  <c r="L3396" i="1"/>
  <c r="K3396" i="1"/>
  <c r="J3396" i="1"/>
  <c r="AB3395" i="1"/>
  <c r="AA3395" i="1"/>
  <c r="Y3395" i="1"/>
  <c r="X3395" i="1"/>
  <c r="W3395" i="1"/>
  <c r="S3395" i="1"/>
  <c r="R3395" i="1"/>
  <c r="Q3395" i="1"/>
  <c r="P3395" i="1"/>
  <c r="M3395" i="1"/>
  <c r="L3395" i="1"/>
  <c r="K3395" i="1"/>
  <c r="J3395" i="1"/>
  <c r="AB3394" i="1"/>
  <c r="AA3394" i="1"/>
  <c r="Y3394" i="1"/>
  <c r="X3394" i="1"/>
  <c r="W3394" i="1"/>
  <c r="S3394" i="1"/>
  <c r="R3394" i="1"/>
  <c r="Q3394" i="1"/>
  <c r="P3394" i="1"/>
  <c r="M3394" i="1"/>
  <c r="L3394" i="1"/>
  <c r="K3394" i="1"/>
  <c r="J3394" i="1"/>
  <c r="AB3393" i="1"/>
  <c r="AA3393" i="1"/>
  <c r="Y3393" i="1"/>
  <c r="X3393" i="1"/>
  <c r="W3393" i="1"/>
  <c r="S3393" i="1"/>
  <c r="R3393" i="1"/>
  <c r="Q3393" i="1"/>
  <c r="P3393" i="1"/>
  <c r="M3393" i="1"/>
  <c r="L3393" i="1"/>
  <c r="K3393" i="1"/>
  <c r="J3393" i="1"/>
  <c r="AB3392" i="1"/>
  <c r="AA3392" i="1"/>
  <c r="Y3392" i="1"/>
  <c r="X3392" i="1"/>
  <c r="W3392" i="1"/>
  <c r="S3392" i="1"/>
  <c r="R3392" i="1"/>
  <c r="Q3392" i="1"/>
  <c r="P3392" i="1"/>
  <c r="M3392" i="1"/>
  <c r="L3392" i="1"/>
  <c r="K3392" i="1"/>
  <c r="J3392" i="1"/>
  <c r="AB3391" i="1"/>
  <c r="AA3391" i="1"/>
  <c r="Y3391" i="1"/>
  <c r="Z3391" i="1" s="1"/>
  <c r="X3391" i="1"/>
  <c r="W3391" i="1"/>
  <c r="S3391" i="1"/>
  <c r="R3391" i="1"/>
  <c r="Q3391" i="1"/>
  <c r="P3391" i="1"/>
  <c r="M3391" i="1"/>
  <c r="L3391" i="1"/>
  <c r="K3391" i="1"/>
  <c r="J3391" i="1"/>
  <c r="AB3390" i="1"/>
  <c r="AA3390" i="1"/>
  <c r="Y3390" i="1"/>
  <c r="X3390" i="1"/>
  <c r="W3390" i="1"/>
  <c r="S3390" i="1"/>
  <c r="R3390" i="1"/>
  <c r="Q3390" i="1"/>
  <c r="P3390" i="1"/>
  <c r="M3390" i="1"/>
  <c r="L3390" i="1"/>
  <c r="K3390" i="1"/>
  <c r="J3390" i="1"/>
  <c r="AB3389" i="1"/>
  <c r="AA3389" i="1"/>
  <c r="Y3389" i="1"/>
  <c r="X3389" i="1"/>
  <c r="W3389" i="1"/>
  <c r="S3389" i="1"/>
  <c r="R3389" i="1"/>
  <c r="Q3389" i="1"/>
  <c r="P3389" i="1"/>
  <c r="M3389" i="1"/>
  <c r="L3389" i="1"/>
  <c r="K3389" i="1"/>
  <c r="J3389" i="1"/>
  <c r="AB3388" i="1"/>
  <c r="AA3388" i="1"/>
  <c r="Y3388" i="1"/>
  <c r="X3388" i="1"/>
  <c r="W3388" i="1"/>
  <c r="S3388" i="1"/>
  <c r="R3388" i="1"/>
  <c r="Q3388" i="1"/>
  <c r="P3388" i="1"/>
  <c r="M3388" i="1"/>
  <c r="L3388" i="1"/>
  <c r="K3388" i="1"/>
  <c r="J3388" i="1"/>
  <c r="AB3387" i="1"/>
  <c r="AA3387" i="1"/>
  <c r="Y3387" i="1"/>
  <c r="X3387" i="1"/>
  <c r="W3387" i="1"/>
  <c r="Z3387" i="1" s="1"/>
  <c r="S3387" i="1"/>
  <c r="R3387" i="1"/>
  <c r="Q3387" i="1"/>
  <c r="P3387" i="1"/>
  <c r="M3387" i="1"/>
  <c r="L3387" i="1"/>
  <c r="K3387" i="1"/>
  <c r="J3387" i="1"/>
  <c r="AB3386" i="1"/>
  <c r="AA3386" i="1"/>
  <c r="Y3386" i="1"/>
  <c r="X3386" i="1"/>
  <c r="W3386" i="1"/>
  <c r="S3386" i="1"/>
  <c r="R3386" i="1"/>
  <c r="Q3386" i="1"/>
  <c r="P3386" i="1"/>
  <c r="M3386" i="1"/>
  <c r="L3386" i="1"/>
  <c r="K3386" i="1"/>
  <c r="J3386" i="1"/>
  <c r="AB3385" i="1"/>
  <c r="AA3385" i="1"/>
  <c r="Y3385" i="1"/>
  <c r="X3385" i="1"/>
  <c r="W3385" i="1"/>
  <c r="S3385" i="1"/>
  <c r="R3385" i="1"/>
  <c r="Q3385" i="1"/>
  <c r="P3385" i="1"/>
  <c r="M3385" i="1"/>
  <c r="L3385" i="1"/>
  <c r="K3385" i="1"/>
  <c r="J3385" i="1"/>
  <c r="AB3384" i="1"/>
  <c r="AA3384" i="1"/>
  <c r="Y3384" i="1"/>
  <c r="X3384" i="1"/>
  <c r="W3384" i="1"/>
  <c r="S3384" i="1"/>
  <c r="R3384" i="1"/>
  <c r="Q3384" i="1"/>
  <c r="P3384" i="1"/>
  <c r="M3384" i="1"/>
  <c r="L3384" i="1"/>
  <c r="K3384" i="1"/>
  <c r="J3384" i="1"/>
  <c r="AB3383" i="1"/>
  <c r="AA3383" i="1"/>
  <c r="Y3383" i="1"/>
  <c r="Z3383" i="1" s="1"/>
  <c r="X3383" i="1"/>
  <c r="W3383" i="1"/>
  <c r="S3383" i="1"/>
  <c r="R3383" i="1"/>
  <c r="Q3383" i="1"/>
  <c r="P3383" i="1"/>
  <c r="M3383" i="1"/>
  <c r="L3383" i="1"/>
  <c r="K3383" i="1"/>
  <c r="J3383" i="1"/>
  <c r="AB3382" i="1"/>
  <c r="AA3382" i="1"/>
  <c r="Y3382" i="1"/>
  <c r="X3382" i="1"/>
  <c r="W3382" i="1"/>
  <c r="S3382" i="1"/>
  <c r="R3382" i="1"/>
  <c r="Q3382" i="1"/>
  <c r="P3382" i="1"/>
  <c r="M3382" i="1"/>
  <c r="L3382" i="1"/>
  <c r="K3382" i="1"/>
  <c r="J3382" i="1"/>
  <c r="AB3381" i="1"/>
  <c r="AA3381" i="1"/>
  <c r="Z3381" i="1"/>
  <c r="Y3381" i="1"/>
  <c r="X3381" i="1"/>
  <c r="W3381" i="1"/>
  <c r="S3381" i="1"/>
  <c r="R3381" i="1"/>
  <c r="Q3381" i="1"/>
  <c r="P3381" i="1"/>
  <c r="M3381" i="1"/>
  <c r="L3381" i="1"/>
  <c r="K3381" i="1"/>
  <c r="J3381" i="1"/>
  <c r="AB3380" i="1"/>
  <c r="AA3380" i="1"/>
  <c r="Y3380" i="1"/>
  <c r="X3380" i="1"/>
  <c r="W3380" i="1"/>
  <c r="S3380" i="1"/>
  <c r="R3380" i="1"/>
  <c r="Q3380" i="1"/>
  <c r="P3380" i="1"/>
  <c r="M3380" i="1"/>
  <c r="L3380" i="1"/>
  <c r="K3380" i="1"/>
  <c r="J3380" i="1"/>
  <c r="AB3379" i="1"/>
  <c r="AA3379" i="1"/>
  <c r="Y3379" i="1"/>
  <c r="X3379" i="1"/>
  <c r="W3379" i="1"/>
  <c r="S3379" i="1"/>
  <c r="R3379" i="1"/>
  <c r="Q3379" i="1"/>
  <c r="P3379" i="1"/>
  <c r="M3379" i="1"/>
  <c r="L3379" i="1"/>
  <c r="K3379" i="1"/>
  <c r="J3379" i="1"/>
  <c r="AB3378" i="1"/>
  <c r="AA3378" i="1"/>
  <c r="Y3378" i="1"/>
  <c r="X3378" i="1"/>
  <c r="W3378" i="1"/>
  <c r="S3378" i="1"/>
  <c r="R3378" i="1"/>
  <c r="Q3378" i="1"/>
  <c r="P3378" i="1"/>
  <c r="M3378" i="1"/>
  <c r="L3378" i="1"/>
  <c r="K3378" i="1"/>
  <c r="J3378" i="1"/>
  <c r="AB3377" i="1"/>
  <c r="AA3377" i="1"/>
  <c r="Y3377" i="1"/>
  <c r="X3377" i="1"/>
  <c r="W3377" i="1"/>
  <c r="S3377" i="1"/>
  <c r="R3377" i="1"/>
  <c r="Q3377" i="1"/>
  <c r="P3377" i="1"/>
  <c r="M3377" i="1"/>
  <c r="L3377" i="1"/>
  <c r="K3377" i="1"/>
  <c r="J3377" i="1"/>
  <c r="AB3376" i="1"/>
  <c r="AA3376" i="1"/>
  <c r="Y3376" i="1"/>
  <c r="X3376" i="1"/>
  <c r="W3376" i="1"/>
  <c r="S3376" i="1"/>
  <c r="R3376" i="1"/>
  <c r="Q3376" i="1"/>
  <c r="P3376" i="1"/>
  <c r="M3376" i="1"/>
  <c r="L3376" i="1"/>
  <c r="K3376" i="1"/>
  <c r="J3376" i="1"/>
  <c r="AB3375" i="1"/>
  <c r="AA3375" i="1"/>
  <c r="Y3375" i="1"/>
  <c r="Z3375" i="1" s="1"/>
  <c r="X3375" i="1"/>
  <c r="W3375" i="1"/>
  <c r="S3375" i="1"/>
  <c r="R3375" i="1"/>
  <c r="Q3375" i="1"/>
  <c r="P3375" i="1"/>
  <c r="M3375" i="1"/>
  <c r="L3375" i="1"/>
  <c r="K3375" i="1"/>
  <c r="J3375" i="1"/>
  <c r="AB3374" i="1"/>
  <c r="AA3374" i="1"/>
  <c r="Y3374" i="1"/>
  <c r="Z3374" i="1" s="1"/>
  <c r="X3374" i="1"/>
  <c r="W3374" i="1"/>
  <c r="S3374" i="1"/>
  <c r="R3374" i="1"/>
  <c r="Q3374" i="1"/>
  <c r="P3374" i="1"/>
  <c r="M3374" i="1"/>
  <c r="L3374" i="1"/>
  <c r="K3374" i="1"/>
  <c r="J3374" i="1"/>
  <c r="AB3373" i="1"/>
  <c r="AA3373" i="1"/>
  <c r="Y3373" i="1"/>
  <c r="X3373" i="1"/>
  <c r="W3373" i="1"/>
  <c r="S3373" i="1"/>
  <c r="R3373" i="1"/>
  <c r="Q3373" i="1"/>
  <c r="P3373" i="1"/>
  <c r="M3373" i="1"/>
  <c r="L3373" i="1"/>
  <c r="K3373" i="1"/>
  <c r="J3373" i="1"/>
  <c r="AB3372" i="1"/>
  <c r="AA3372" i="1"/>
  <c r="Y3372" i="1"/>
  <c r="X3372" i="1"/>
  <c r="W3372" i="1"/>
  <c r="S3372" i="1"/>
  <c r="R3372" i="1"/>
  <c r="Q3372" i="1"/>
  <c r="P3372" i="1"/>
  <c r="M3372" i="1"/>
  <c r="L3372" i="1"/>
  <c r="K3372" i="1"/>
  <c r="J3372" i="1"/>
  <c r="AB3371" i="1"/>
  <c r="AA3371" i="1"/>
  <c r="Y3371" i="1"/>
  <c r="X3371" i="1"/>
  <c r="W3371" i="1"/>
  <c r="S3371" i="1"/>
  <c r="R3371" i="1"/>
  <c r="Q3371" i="1"/>
  <c r="P3371" i="1"/>
  <c r="M3371" i="1"/>
  <c r="L3371" i="1"/>
  <c r="K3371" i="1"/>
  <c r="J3371" i="1"/>
  <c r="AB3370" i="1"/>
  <c r="AA3370" i="1"/>
  <c r="Y3370" i="1"/>
  <c r="X3370" i="1"/>
  <c r="W3370" i="1"/>
  <c r="S3370" i="1"/>
  <c r="R3370" i="1"/>
  <c r="Q3370" i="1"/>
  <c r="P3370" i="1"/>
  <c r="M3370" i="1"/>
  <c r="L3370" i="1"/>
  <c r="K3370" i="1"/>
  <c r="J3370" i="1"/>
  <c r="AB3369" i="1"/>
  <c r="AA3369" i="1"/>
  <c r="Y3369" i="1"/>
  <c r="X3369" i="1"/>
  <c r="W3369" i="1"/>
  <c r="S3369" i="1"/>
  <c r="R3369" i="1"/>
  <c r="Q3369" i="1"/>
  <c r="P3369" i="1"/>
  <c r="M3369" i="1"/>
  <c r="L3369" i="1"/>
  <c r="K3369" i="1"/>
  <c r="J3369" i="1"/>
  <c r="AB3368" i="1"/>
  <c r="AA3368" i="1"/>
  <c r="Y3368" i="1"/>
  <c r="X3368" i="1"/>
  <c r="W3368" i="1"/>
  <c r="S3368" i="1"/>
  <c r="R3368" i="1"/>
  <c r="Q3368" i="1"/>
  <c r="P3368" i="1"/>
  <c r="M3368" i="1"/>
  <c r="L3368" i="1"/>
  <c r="K3368" i="1"/>
  <c r="J3368" i="1"/>
  <c r="AB3367" i="1"/>
  <c r="AA3367" i="1"/>
  <c r="Y3367" i="1"/>
  <c r="X3367" i="1"/>
  <c r="W3367" i="1"/>
  <c r="S3367" i="1"/>
  <c r="R3367" i="1"/>
  <c r="Q3367" i="1"/>
  <c r="P3367" i="1"/>
  <c r="M3367" i="1"/>
  <c r="L3367" i="1"/>
  <c r="K3367" i="1"/>
  <c r="J3367" i="1"/>
  <c r="AB3366" i="1"/>
  <c r="AA3366" i="1"/>
  <c r="Y3366" i="1"/>
  <c r="X3366" i="1"/>
  <c r="W3366" i="1"/>
  <c r="S3366" i="1"/>
  <c r="R3366" i="1"/>
  <c r="Q3366" i="1"/>
  <c r="P3366" i="1"/>
  <c r="M3366" i="1"/>
  <c r="L3366" i="1"/>
  <c r="K3366" i="1"/>
  <c r="J3366" i="1"/>
  <c r="AB3365" i="1"/>
  <c r="AA3365" i="1"/>
  <c r="Y3365" i="1"/>
  <c r="X3365" i="1"/>
  <c r="W3365" i="1"/>
  <c r="S3365" i="1"/>
  <c r="R3365" i="1"/>
  <c r="Q3365" i="1"/>
  <c r="P3365" i="1"/>
  <c r="M3365" i="1"/>
  <c r="L3365" i="1"/>
  <c r="K3365" i="1"/>
  <c r="J3365" i="1"/>
  <c r="AB3364" i="1"/>
  <c r="AA3364" i="1"/>
  <c r="Y3364" i="1"/>
  <c r="X3364" i="1"/>
  <c r="W3364" i="1"/>
  <c r="S3364" i="1"/>
  <c r="R3364" i="1"/>
  <c r="Q3364" i="1"/>
  <c r="P3364" i="1"/>
  <c r="M3364" i="1"/>
  <c r="L3364" i="1"/>
  <c r="K3364" i="1"/>
  <c r="J3364" i="1"/>
  <c r="AB3363" i="1"/>
  <c r="AA3363" i="1"/>
  <c r="Y3363" i="1"/>
  <c r="X3363" i="1"/>
  <c r="W3363" i="1"/>
  <c r="S3363" i="1"/>
  <c r="R3363" i="1"/>
  <c r="Q3363" i="1"/>
  <c r="P3363" i="1"/>
  <c r="M3363" i="1"/>
  <c r="L3363" i="1"/>
  <c r="K3363" i="1"/>
  <c r="J3363" i="1"/>
  <c r="AB3362" i="1"/>
  <c r="AA3362" i="1"/>
  <c r="Y3362" i="1"/>
  <c r="X3362" i="1"/>
  <c r="W3362" i="1"/>
  <c r="S3362" i="1"/>
  <c r="R3362" i="1"/>
  <c r="Q3362" i="1"/>
  <c r="P3362" i="1"/>
  <c r="M3362" i="1"/>
  <c r="L3362" i="1"/>
  <c r="K3362" i="1"/>
  <c r="J3362" i="1"/>
  <c r="AB3361" i="1"/>
  <c r="AA3361" i="1"/>
  <c r="Y3361" i="1"/>
  <c r="X3361" i="1"/>
  <c r="W3361" i="1"/>
  <c r="S3361" i="1"/>
  <c r="R3361" i="1"/>
  <c r="Q3361" i="1"/>
  <c r="P3361" i="1"/>
  <c r="M3361" i="1"/>
  <c r="L3361" i="1"/>
  <c r="K3361" i="1"/>
  <c r="J3361" i="1"/>
  <c r="AB3360" i="1"/>
  <c r="AA3360" i="1"/>
  <c r="Y3360" i="1"/>
  <c r="X3360" i="1"/>
  <c r="W3360" i="1"/>
  <c r="S3360" i="1"/>
  <c r="R3360" i="1"/>
  <c r="Q3360" i="1"/>
  <c r="P3360" i="1"/>
  <c r="M3360" i="1"/>
  <c r="L3360" i="1"/>
  <c r="K3360" i="1"/>
  <c r="J3360" i="1"/>
  <c r="AB3359" i="1"/>
  <c r="AA3359" i="1"/>
  <c r="Y3359" i="1"/>
  <c r="X3359" i="1"/>
  <c r="W3359" i="1"/>
  <c r="Z3359" i="1" s="1"/>
  <c r="S3359" i="1"/>
  <c r="R3359" i="1"/>
  <c r="Q3359" i="1"/>
  <c r="P3359" i="1"/>
  <c r="M3359" i="1"/>
  <c r="L3359" i="1"/>
  <c r="K3359" i="1"/>
  <c r="J3359" i="1"/>
  <c r="AB3358" i="1"/>
  <c r="AA3358" i="1"/>
  <c r="Y3358" i="1"/>
  <c r="X3358" i="1"/>
  <c r="W3358" i="1"/>
  <c r="S3358" i="1"/>
  <c r="R3358" i="1"/>
  <c r="Q3358" i="1"/>
  <c r="P3358" i="1"/>
  <c r="M3358" i="1"/>
  <c r="L3358" i="1"/>
  <c r="K3358" i="1"/>
  <c r="J3358" i="1"/>
  <c r="AB3357" i="1"/>
  <c r="AA3357" i="1"/>
  <c r="Y3357" i="1"/>
  <c r="X3357" i="1"/>
  <c r="W3357" i="1"/>
  <c r="S3357" i="1"/>
  <c r="R3357" i="1"/>
  <c r="Q3357" i="1"/>
  <c r="P3357" i="1"/>
  <c r="M3357" i="1"/>
  <c r="L3357" i="1"/>
  <c r="K3357" i="1"/>
  <c r="J3357" i="1"/>
  <c r="AB3356" i="1"/>
  <c r="AA3356" i="1"/>
  <c r="Y3356" i="1"/>
  <c r="X3356" i="1"/>
  <c r="W3356" i="1"/>
  <c r="S3356" i="1"/>
  <c r="R3356" i="1"/>
  <c r="Q3356" i="1"/>
  <c r="P3356" i="1"/>
  <c r="M3356" i="1"/>
  <c r="L3356" i="1"/>
  <c r="K3356" i="1"/>
  <c r="J3356" i="1"/>
  <c r="AB3355" i="1"/>
  <c r="AA3355" i="1"/>
  <c r="Y3355" i="1"/>
  <c r="X3355" i="1"/>
  <c r="W3355" i="1"/>
  <c r="S3355" i="1"/>
  <c r="R3355" i="1"/>
  <c r="Q3355" i="1"/>
  <c r="P3355" i="1"/>
  <c r="M3355" i="1"/>
  <c r="L3355" i="1"/>
  <c r="K3355" i="1"/>
  <c r="J3355" i="1"/>
  <c r="AB3354" i="1"/>
  <c r="AA3354" i="1"/>
  <c r="Y3354" i="1"/>
  <c r="X3354" i="1"/>
  <c r="W3354" i="1"/>
  <c r="S3354" i="1"/>
  <c r="R3354" i="1"/>
  <c r="Q3354" i="1"/>
  <c r="P3354" i="1"/>
  <c r="M3354" i="1"/>
  <c r="L3354" i="1"/>
  <c r="K3354" i="1"/>
  <c r="J3354" i="1"/>
  <c r="AB3353" i="1"/>
  <c r="AA3353" i="1"/>
  <c r="Y3353" i="1"/>
  <c r="X3353" i="1"/>
  <c r="W3353" i="1"/>
  <c r="S3353" i="1"/>
  <c r="R3353" i="1"/>
  <c r="Q3353" i="1"/>
  <c r="P3353" i="1"/>
  <c r="M3353" i="1"/>
  <c r="L3353" i="1"/>
  <c r="K3353" i="1"/>
  <c r="J3353" i="1"/>
  <c r="AB3352" i="1"/>
  <c r="AA3352" i="1"/>
  <c r="Y3352" i="1"/>
  <c r="X3352" i="1"/>
  <c r="W3352" i="1"/>
  <c r="S3352" i="1"/>
  <c r="R3352" i="1"/>
  <c r="Q3352" i="1"/>
  <c r="P3352" i="1"/>
  <c r="M3352" i="1"/>
  <c r="L3352" i="1"/>
  <c r="K3352" i="1"/>
  <c r="J3352" i="1"/>
  <c r="AB3351" i="1"/>
  <c r="AA3351" i="1"/>
  <c r="Y3351" i="1"/>
  <c r="X3351" i="1"/>
  <c r="W3351" i="1"/>
  <c r="Z3351" i="1" s="1"/>
  <c r="S3351" i="1"/>
  <c r="R3351" i="1"/>
  <c r="Q3351" i="1"/>
  <c r="P3351" i="1"/>
  <c r="M3351" i="1"/>
  <c r="L3351" i="1"/>
  <c r="K3351" i="1"/>
  <c r="J3351" i="1"/>
  <c r="AB3350" i="1"/>
  <c r="AA3350" i="1"/>
  <c r="Y3350" i="1"/>
  <c r="X3350" i="1"/>
  <c r="W3350" i="1"/>
  <c r="S3350" i="1"/>
  <c r="R3350" i="1"/>
  <c r="Q3350" i="1"/>
  <c r="P3350" i="1"/>
  <c r="M3350" i="1"/>
  <c r="L3350" i="1"/>
  <c r="K3350" i="1"/>
  <c r="J3350" i="1"/>
  <c r="AB3349" i="1"/>
  <c r="AA3349" i="1"/>
  <c r="Y3349" i="1"/>
  <c r="X3349" i="1"/>
  <c r="W3349" i="1"/>
  <c r="S3349" i="1"/>
  <c r="R3349" i="1"/>
  <c r="Q3349" i="1"/>
  <c r="P3349" i="1"/>
  <c r="M3349" i="1"/>
  <c r="L3349" i="1"/>
  <c r="K3349" i="1"/>
  <c r="J3349" i="1"/>
  <c r="AB3348" i="1"/>
  <c r="AA3348" i="1"/>
  <c r="Y3348" i="1"/>
  <c r="X3348" i="1"/>
  <c r="W3348" i="1"/>
  <c r="S3348" i="1"/>
  <c r="R3348" i="1"/>
  <c r="Q3348" i="1"/>
  <c r="P3348" i="1"/>
  <c r="M3348" i="1"/>
  <c r="L3348" i="1"/>
  <c r="K3348" i="1"/>
  <c r="J3348" i="1"/>
  <c r="AB3347" i="1"/>
  <c r="AA3347" i="1"/>
  <c r="Y3347" i="1"/>
  <c r="X3347" i="1"/>
  <c r="W3347" i="1"/>
  <c r="S3347" i="1"/>
  <c r="R3347" i="1"/>
  <c r="Q3347" i="1"/>
  <c r="P3347" i="1"/>
  <c r="M3347" i="1"/>
  <c r="L3347" i="1"/>
  <c r="K3347" i="1"/>
  <c r="J3347" i="1"/>
  <c r="AB3346" i="1"/>
  <c r="AA3346" i="1"/>
  <c r="Y3346" i="1"/>
  <c r="X3346" i="1"/>
  <c r="W3346" i="1"/>
  <c r="S3346" i="1"/>
  <c r="R3346" i="1"/>
  <c r="Q3346" i="1"/>
  <c r="P3346" i="1"/>
  <c r="M3346" i="1"/>
  <c r="L3346" i="1"/>
  <c r="K3346" i="1"/>
  <c r="J3346" i="1"/>
  <c r="AB3345" i="1"/>
  <c r="AA3345" i="1"/>
  <c r="Y3345" i="1"/>
  <c r="X3345" i="1"/>
  <c r="W3345" i="1"/>
  <c r="S3345" i="1"/>
  <c r="R3345" i="1"/>
  <c r="Q3345" i="1"/>
  <c r="P3345" i="1"/>
  <c r="M3345" i="1"/>
  <c r="L3345" i="1"/>
  <c r="K3345" i="1"/>
  <c r="J3345" i="1"/>
  <c r="AB3344" i="1"/>
  <c r="AA3344" i="1"/>
  <c r="Y3344" i="1"/>
  <c r="X3344" i="1"/>
  <c r="W3344" i="1"/>
  <c r="S3344" i="1"/>
  <c r="R3344" i="1"/>
  <c r="Q3344" i="1"/>
  <c r="P3344" i="1"/>
  <c r="M3344" i="1"/>
  <c r="L3344" i="1"/>
  <c r="K3344" i="1"/>
  <c r="J3344" i="1"/>
  <c r="AB3343" i="1"/>
  <c r="AA3343" i="1"/>
  <c r="Y3343" i="1"/>
  <c r="X3343" i="1"/>
  <c r="W3343" i="1"/>
  <c r="S3343" i="1"/>
  <c r="R3343" i="1"/>
  <c r="Q3343" i="1"/>
  <c r="P3343" i="1"/>
  <c r="M3343" i="1"/>
  <c r="L3343" i="1"/>
  <c r="K3343" i="1"/>
  <c r="J3343" i="1"/>
  <c r="AB3342" i="1"/>
  <c r="AA3342" i="1"/>
  <c r="Y3342" i="1"/>
  <c r="Z3342" i="1" s="1"/>
  <c r="X3342" i="1"/>
  <c r="W3342" i="1"/>
  <c r="S3342" i="1"/>
  <c r="R3342" i="1"/>
  <c r="Q3342" i="1"/>
  <c r="P3342" i="1"/>
  <c r="M3342" i="1"/>
  <c r="L3342" i="1"/>
  <c r="K3342" i="1"/>
  <c r="J3342" i="1"/>
  <c r="AB3341" i="1"/>
  <c r="AA3341" i="1"/>
  <c r="Y3341" i="1"/>
  <c r="X3341" i="1"/>
  <c r="W3341" i="1"/>
  <c r="S3341" i="1"/>
  <c r="R3341" i="1"/>
  <c r="Q3341" i="1"/>
  <c r="P3341" i="1"/>
  <c r="M3341" i="1"/>
  <c r="L3341" i="1"/>
  <c r="K3341" i="1"/>
  <c r="J3341" i="1"/>
  <c r="AB3340" i="1"/>
  <c r="AA3340" i="1"/>
  <c r="Y3340" i="1"/>
  <c r="X3340" i="1"/>
  <c r="W3340" i="1"/>
  <c r="Z3340" i="1" s="1"/>
  <c r="S3340" i="1"/>
  <c r="R3340" i="1"/>
  <c r="Q3340" i="1"/>
  <c r="P3340" i="1"/>
  <c r="M3340" i="1"/>
  <c r="L3340" i="1"/>
  <c r="K3340" i="1"/>
  <c r="J3340" i="1"/>
  <c r="AB3339" i="1"/>
  <c r="AA3339" i="1"/>
  <c r="Y3339" i="1"/>
  <c r="X3339" i="1"/>
  <c r="W3339" i="1"/>
  <c r="S3339" i="1"/>
  <c r="R3339" i="1"/>
  <c r="Q3339" i="1"/>
  <c r="P3339" i="1"/>
  <c r="M3339" i="1"/>
  <c r="L3339" i="1"/>
  <c r="K3339" i="1"/>
  <c r="J3339" i="1"/>
  <c r="AB3338" i="1"/>
  <c r="AA3338" i="1"/>
  <c r="Y3338" i="1"/>
  <c r="X3338" i="1"/>
  <c r="W3338" i="1"/>
  <c r="S3338" i="1"/>
  <c r="R3338" i="1"/>
  <c r="Q3338" i="1"/>
  <c r="P3338" i="1"/>
  <c r="M3338" i="1"/>
  <c r="L3338" i="1"/>
  <c r="K3338" i="1"/>
  <c r="J3338" i="1"/>
  <c r="AB3337" i="1"/>
  <c r="AA3337" i="1"/>
  <c r="Y3337" i="1"/>
  <c r="X3337" i="1"/>
  <c r="W3337" i="1"/>
  <c r="S3337" i="1"/>
  <c r="R3337" i="1"/>
  <c r="Q3337" i="1"/>
  <c r="P3337" i="1"/>
  <c r="M3337" i="1"/>
  <c r="L3337" i="1"/>
  <c r="K3337" i="1"/>
  <c r="J3337" i="1"/>
  <c r="AB3336" i="1"/>
  <c r="AA3336" i="1"/>
  <c r="Y3336" i="1"/>
  <c r="X3336" i="1"/>
  <c r="W3336" i="1"/>
  <c r="S3336" i="1"/>
  <c r="R3336" i="1"/>
  <c r="Q3336" i="1"/>
  <c r="P3336" i="1"/>
  <c r="M3336" i="1"/>
  <c r="L3336" i="1"/>
  <c r="K3336" i="1"/>
  <c r="J3336" i="1"/>
  <c r="AB3335" i="1"/>
  <c r="AA3335" i="1"/>
  <c r="Y3335" i="1"/>
  <c r="X3335" i="1"/>
  <c r="W3335" i="1"/>
  <c r="S3335" i="1"/>
  <c r="R3335" i="1"/>
  <c r="Q3335" i="1"/>
  <c r="P3335" i="1"/>
  <c r="M3335" i="1"/>
  <c r="L3335" i="1"/>
  <c r="K3335" i="1"/>
  <c r="J3335" i="1"/>
  <c r="AB3334" i="1"/>
  <c r="AA3334" i="1"/>
  <c r="Y3334" i="1"/>
  <c r="X3334" i="1"/>
  <c r="W3334" i="1"/>
  <c r="S3334" i="1"/>
  <c r="R3334" i="1"/>
  <c r="Q3334" i="1"/>
  <c r="P3334" i="1"/>
  <c r="M3334" i="1"/>
  <c r="L3334" i="1"/>
  <c r="K3334" i="1"/>
  <c r="J3334" i="1"/>
  <c r="AB3333" i="1"/>
  <c r="AA3333" i="1"/>
  <c r="Y3333" i="1"/>
  <c r="X3333" i="1"/>
  <c r="W3333" i="1"/>
  <c r="Z3333" i="1" s="1"/>
  <c r="S3333" i="1"/>
  <c r="R3333" i="1"/>
  <c r="Q3333" i="1"/>
  <c r="P3333" i="1"/>
  <c r="M3333" i="1"/>
  <c r="L3333" i="1"/>
  <c r="K3333" i="1"/>
  <c r="J3333" i="1"/>
  <c r="AB3332" i="1"/>
  <c r="AA3332" i="1"/>
  <c r="Y3332" i="1"/>
  <c r="X3332" i="1"/>
  <c r="W3332" i="1"/>
  <c r="S3332" i="1"/>
  <c r="R3332" i="1"/>
  <c r="Q3332" i="1"/>
  <c r="P3332" i="1"/>
  <c r="M3332" i="1"/>
  <c r="L3332" i="1"/>
  <c r="K3332" i="1"/>
  <c r="J3332" i="1"/>
  <c r="AB3331" i="1"/>
  <c r="AA3331" i="1"/>
  <c r="Y3331" i="1"/>
  <c r="X3331" i="1"/>
  <c r="W3331" i="1"/>
  <c r="S3331" i="1"/>
  <c r="R3331" i="1"/>
  <c r="Q3331" i="1"/>
  <c r="P3331" i="1"/>
  <c r="M3331" i="1"/>
  <c r="L3331" i="1"/>
  <c r="K3331" i="1"/>
  <c r="J3331" i="1"/>
  <c r="AB3330" i="1"/>
  <c r="AA3330" i="1"/>
  <c r="Y3330" i="1"/>
  <c r="X3330" i="1"/>
  <c r="W3330" i="1"/>
  <c r="S3330" i="1"/>
  <c r="R3330" i="1"/>
  <c r="Q3330" i="1"/>
  <c r="P3330" i="1"/>
  <c r="M3330" i="1"/>
  <c r="L3330" i="1"/>
  <c r="K3330" i="1"/>
  <c r="J3330" i="1"/>
  <c r="AB3329" i="1"/>
  <c r="AA3329" i="1"/>
  <c r="Y3329" i="1"/>
  <c r="X3329" i="1"/>
  <c r="W3329" i="1"/>
  <c r="S3329" i="1"/>
  <c r="R3329" i="1"/>
  <c r="Q3329" i="1"/>
  <c r="P3329" i="1"/>
  <c r="M3329" i="1"/>
  <c r="L3329" i="1"/>
  <c r="K3329" i="1"/>
  <c r="J3329" i="1"/>
  <c r="AB3328" i="1"/>
  <c r="AA3328" i="1"/>
  <c r="Y3328" i="1"/>
  <c r="X3328" i="1"/>
  <c r="W3328" i="1"/>
  <c r="S3328" i="1"/>
  <c r="R3328" i="1"/>
  <c r="Q3328" i="1"/>
  <c r="P3328" i="1"/>
  <c r="M3328" i="1"/>
  <c r="L3328" i="1"/>
  <c r="K3328" i="1"/>
  <c r="J3328" i="1"/>
  <c r="AB3327" i="1"/>
  <c r="AA3327" i="1"/>
  <c r="Y3327" i="1"/>
  <c r="X3327" i="1"/>
  <c r="W3327" i="1"/>
  <c r="S3327" i="1"/>
  <c r="R3327" i="1"/>
  <c r="Q3327" i="1"/>
  <c r="P3327" i="1"/>
  <c r="M3327" i="1"/>
  <c r="L3327" i="1"/>
  <c r="K3327" i="1"/>
  <c r="J3327" i="1"/>
  <c r="AB3326" i="1"/>
  <c r="AA3326" i="1"/>
  <c r="Y3326" i="1"/>
  <c r="X3326" i="1"/>
  <c r="W3326" i="1"/>
  <c r="S3326" i="1"/>
  <c r="R3326" i="1"/>
  <c r="Q3326" i="1"/>
  <c r="P3326" i="1"/>
  <c r="M3326" i="1"/>
  <c r="L3326" i="1"/>
  <c r="K3326" i="1"/>
  <c r="J3326" i="1"/>
  <c r="AB3325" i="1"/>
  <c r="AA3325" i="1"/>
  <c r="Y3325" i="1"/>
  <c r="X3325" i="1"/>
  <c r="W3325" i="1"/>
  <c r="S3325" i="1"/>
  <c r="R3325" i="1"/>
  <c r="Q3325" i="1"/>
  <c r="P3325" i="1"/>
  <c r="M3325" i="1"/>
  <c r="L3325" i="1"/>
  <c r="K3325" i="1"/>
  <c r="J3325" i="1"/>
  <c r="AB3324" i="1"/>
  <c r="AA3324" i="1"/>
  <c r="Y3324" i="1"/>
  <c r="X3324" i="1"/>
  <c r="W3324" i="1"/>
  <c r="S3324" i="1"/>
  <c r="R3324" i="1"/>
  <c r="Q3324" i="1"/>
  <c r="P3324" i="1"/>
  <c r="M3324" i="1"/>
  <c r="L3324" i="1"/>
  <c r="K3324" i="1"/>
  <c r="J3324" i="1"/>
  <c r="AB3323" i="1"/>
  <c r="AA3323" i="1"/>
  <c r="Y3323" i="1"/>
  <c r="X3323" i="1"/>
  <c r="W3323" i="1"/>
  <c r="S3323" i="1"/>
  <c r="R3323" i="1"/>
  <c r="Q3323" i="1"/>
  <c r="P3323" i="1"/>
  <c r="M3323" i="1"/>
  <c r="L3323" i="1"/>
  <c r="K3323" i="1"/>
  <c r="J3323" i="1"/>
  <c r="AB3322" i="1"/>
  <c r="AA3322" i="1"/>
  <c r="Y3322" i="1"/>
  <c r="X3322" i="1"/>
  <c r="W3322" i="1"/>
  <c r="S3322" i="1"/>
  <c r="R3322" i="1"/>
  <c r="Q3322" i="1"/>
  <c r="P3322" i="1"/>
  <c r="M3322" i="1"/>
  <c r="L3322" i="1"/>
  <c r="K3322" i="1"/>
  <c r="J3322" i="1"/>
  <c r="AB3321" i="1"/>
  <c r="AA3321" i="1"/>
  <c r="Y3321" i="1"/>
  <c r="X3321" i="1"/>
  <c r="W3321" i="1"/>
  <c r="S3321" i="1"/>
  <c r="R3321" i="1"/>
  <c r="Q3321" i="1"/>
  <c r="P3321" i="1"/>
  <c r="M3321" i="1"/>
  <c r="L3321" i="1"/>
  <c r="K3321" i="1"/>
  <c r="J3321" i="1"/>
  <c r="AB3320" i="1"/>
  <c r="AA3320" i="1"/>
  <c r="Y3320" i="1"/>
  <c r="X3320" i="1"/>
  <c r="W3320" i="1"/>
  <c r="S3320" i="1"/>
  <c r="R3320" i="1"/>
  <c r="Q3320" i="1"/>
  <c r="P3320" i="1"/>
  <c r="M3320" i="1"/>
  <c r="L3320" i="1"/>
  <c r="K3320" i="1"/>
  <c r="J3320" i="1"/>
  <c r="AB3319" i="1"/>
  <c r="AA3319" i="1"/>
  <c r="Y3319" i="1"/>
  <c r="X3319" i="1"/>
  <c r="W3319" i="1"/>
  <c r="S3319" i="1"/>
  <c r="R3319" i="1"/>
  <c r="Q3319" i="1"/>
  <c r="P3319" i="1"/>
  <c r="M3319" i="1"/>
  <c r="L3319" i="1"/>
  <c r="K3319" i="1"/>
  <c r="J3319" i="1"/>
  <c r="AB3318" i="1"/>
  <c r="AA3318" i="1"/>
  <c r="Y3318" i="1"/>
  <c r="X3318" i="1"/>
  <c r="W3318" i="1"/>
  <c r="S3318" i="1"/>
  <c r="R3318" i="1"/>
  <c r="Q3318" i="1"/>
  <c r="P3318" i="1"/>
  <c r="M3318" i="1"/>
  <c r="L3318" i="1"/>
  <c r="K3318" i="1"/>
  <c r="J3318" i="1"/>
  <c r="AB3317" i="1"/>
  <c r="AA3317" i="1"/>
  <c r="Y3317" i="1"/>
  <c r="X3317" i="1"/>
  <c r="W3317" i="1"/>
  <c r="S3317" i="1"/>
  <c r="R3317" i="1"/>
  <c r="Q3317" i="1"/>
  <c r="P3317" i="1"/>
  <c r="M3317" i="1"/>
  <c r="L3317" i="1"/>
  <c r="K3317" i="1"/>
  <c r="J3317" i="1"/>
  <c r="AB3316" i="1"/>
  <c r="AA3316" i="1"/>
  <c r="Y3316" i="1"/>
  <c r="X3316" i="1"/>
  <c r="W3316" i="1"/>
  <c r="S3316" i="1"/>
  <c r="R3316" i="1"/>
  <c r="Q3316" i="1"/>
  <c r="P3316" i="1"/>
  <c r="M3316" i="1"/>
  <c r="L3316" i="1"/>
  <c r="K3316" i="1"/>
  <c r="J3316" i="1"/>
  <c r="AB3315" i="1"/>
  <c r="AA3315" i="1"/>
  <c r="Y3315" i="1"/>
  <c r="X3315" i="1"/>
  <c r="W3315" i="1"/>
  <c r="S3315" i="1"/>
  <c r="R3315" i="1"/>
  <c r="Q3315" i="1"/>
  <c r="P3315" i="1"/>
  <c r="M3315" i="1"/>
  <c r="L3315" i="1"/>
  <c r="K3315" i="1"/>
  <c r="J3315" i="1"/>
  <c r="AB3314" i="1"/>
  <c r="AA3314" i="1"/>
  <c r="Y3314" i="1"/>
  <c r="X3314" i="1"/>
  <c r="W3314" i="1"/>
  <c r="S3314" i="1"/>
  <c r="R3314" i="1"/>
  <c r="Q3314" i="1"/>
  <c r="P3314" i="1"/>
  <c r="M3314" i="1"/>
  <c r="L3314" i="1"/>
  <c r="K3314" i="1"/>
  <c r="J3314" i="1"/>
  <c r="AB3313" i="1"/>
  <c r="AA3313" i="1"/>
  <c r="Y3313" i="1"/>
  <c r="X3313" i="1"/>
  <c r="W3313" i="1"/>
  <c r="S3313" i="1"/>
  <c r="R3313" i="1"/>
  <c r="Q3313" i="1"/>
  <c r="P3313" i="1"/>
  <c r="M3313" i="1"/>
  <c r="L3313" i="1"/>
  <c r="K3313" i="1"/>
  <c r="J3313" i="1"/>
  <c r="AB3312" i="1"/>
  <c r="AA3312" i="1"/>
  <c r="Y3312" i="1"/>
  <c r="X3312" i="1"/>
  <c r="W3312" i="1"/>
  <c r="S3312" i="1"/>
  <c r="R3312" i="1"/>
  <c r="Q3312" i="1"/>
  <c r="P3312" i="1"/>
  <c r="M3312" i="1"/>
  <c r="L3312" i="1"/>
  <c r="K3312" i="1"/>
  <c r="J3312" i="1"/>
  <c r="AB3311" i="1"/>
  <c r="AA3311" i="1"/>
  <c r="Y3311" i="1"/>
  <c r="X3311" i="1"/>
  <c r="Z3311" i="1" s="1"/>
  <c r="W3311" i="1"/>
  <c r="S3311" i="1"/>
  <c r="R3311" i="1"/>
  <c r="Q3311" i="1"/>
  <c r="P3311" i="1"/>
  <c r="M3311" i="1"/>
  <c r="L3311" i="1"/>
  <c r="K3311" i="1"/>
  <c r="J3311" i="1"/>
  <c r="AB3310" i="1"/>
  <c r="AA3310" i="1"/>
  <c r="Y3310" i="1"/>
  <c r="X3310" i="1"/>
  <c r="Z3310" i="1" s="1"/>
  <c r="W3310" i="1"/>
  <c r="S3310" i="1"/>
  <c r="R3310" i="1"/>
  <c r="Q3310" i="1"/>
  <c r="P3310" i="1"/>
  <c r="M3310" i="1"/>
  <c r="L3310" i="1"/>
  <c r="K3310" i="1"/>
  <c r="J3310" i="1"/>
  <c r="AB3309" i="1"/>
  <c r="AA3309" i="1"/>
  <c r="Y3309" i="1"/>
  <c r="X3309" i="1"/>
  <c r="W3309" i="1"/>
  <c r="S3309" i="1"/>
  <c r="R3309" i="1"/>
  <c r="Q3309" i="1"/>
  <c r="P3309" i="1"/>
  <c r="M3309" i="1"/>
  <c r="L3309" i="1"/>
  <c r="K3309" i="1"/>
  <c r="J3309" i="1"/>
  <c r="AB3308" i="1"/>
  <c r="AA3308" i="1"/>
  <c r="Y3308" i="1"/>
  <c r="X3308" i="1"/>
  <c r="W3308" i="1"/>
  <c r="S3308" i="1"/>
  <c r="R3308" i="1"/>
  <c r="Q3308" i="1"/>
  <c r="P3308" i="1"/>
  <c r="M3308" i="1"/>
  <c r="L3308" i="1"/>
  <c r="K3308" i="1"/>
  <c r="J3308" i="1"/>
  <c r="AB3307" i="1"/>
  <c r="AA3307" i="1"/>
  <c r="Y3307" i="1"/>
  <c r="X3307" i="1"/>
  <c r="W3307" i="1"/>
  <c r="Z3307" i="1" s="1"/>
  <c r="S3307" i="1"/>
  <c r="R3307" i="1"/>
  <c r="Q3307" i="1"/>
  <c r="P3307" i="1"/>
  <c r="M3307" i="1"/>
  <c r="L3307" i="1"/>
  <c r="K3307" i="1"/>
  <c r="J3307" i="1"/>
  <c r="AB3306" i="1"/>
  <c r="AA3306" i="1"/>
  <c r="Y3306" i="1"/>
  <c r="X3306" i="1"/>
  <c r="W3306" i="1"/>
  <c r="S3306" i="1"/>
  <c r="R3306" i="1"/>
  <c r="Q3306" i="1"/>
  <c r="P3306" i="1"/>
  <c r="M3306" i="1"/>
  <c r="L3306" i="1"/>
  <c r="K3306" i="1"/>
  <c r="J3306" i="1"/>
  <c r="AB3305" i="1"/>
  <c r="AA3305" i="1"/>
  <c r="Y3305" i="1"/>
  <c r="X3305" i="1"/>
  <c r="W3305" i="1"/>
  <c r="S3305" i="1"/>
  <c r="R3305" i="1"/>
  <c r="Q3305" i="1"/>
  <c r="P3305" i="1"/>
  <c r="M3305" i="1"/>
  <c r="L3305" i="1"/>
  <c r="K3305" i="1"/>
  <c r="J3305" i="1"/>
  <c r="AB3304" i="1"/>
  <c r="AA3304" i="1"/>
  <c r="Y3304" i="1"/>
  <c r="X3304" i="1"/>
  <c r="W3304" i="1"/>
  <c r="S3304" i="1"/>
  <c r="R3304" i="1"/>
  <c r="Q3304" i="1"/>
  <c r="P3304" i="1"/>
  <c r="M3304" i="1"/>
  <c r="L3304" i="1"/>
  <c r="K3304" i="1"/>
  <c r="J3304" i="1"/>
  <c r="AB3303" i="1"/>
  <c r="AA3303" i="1"/>
  <c r="Y3303" i="1"/>
  <c r="X3303" i="1"/>
  <c r="W3303" i="1"/>
  <c r="S3303" i="1"/>
  <c r="R3303" i="1"/>
  <c r="Q3303" i="1"/>
  <c r="P3303" i="1"/>
  <c r="M3303" i="1"/>
  <c r="L3303" i="1"/>
  <c r="K3303" i="1"/>
  <c r="J3303" i="1"/>
  <c r="AB3302" i="1"/>
  <c r="AA3302" i="1"/>
  <c r="Y3302" i="1"/>
  <c r="X3302" i="1"/>
  <c r="W3302" i="1"/>
  <c r="S3302" i="1"/>
  <c r="R3302" i="1"/>
  <c r="Q3302" i="1"/>
  <c r="P3302" i="1"/>
  <c r="M3302" i="1"/>
  <c r="L3302" i="1"/>
  <c r="K3302" i="1"/>
  <c r="J3302" i="1"/>
  <c r="AB3301" i="1"/>
  <c r="AA3301" i="1"/>
  <c r="Y3301" i="1"/>
  <c r="X3301" i="1"/>
  <c r="W3301" i="1"/>
  <c r="S3301" i="1"/>
  <c r="R3301" i="1"/>
  <c r="Q3301" i="1"/>
  <c r="P3301" i="1"/>
  <c r="M3301" i="1"/>
  <c r="L3301" i="1"/>
  <c r="K3301" i="1"/>
  <c r="J3301" i="1"/>
  <c r="AB3300" i="1"/>
  <c r="AA3300" i="1"/>
  <c r="Y3300" i="1"/>
  <c r="X3300" i="1"/>
  <c r="W3300" i="1"/>
  <c r="S3300" i="1"/>
  <c r="R3300" i="1"/>
  <c r="Q3300" i="1"/>
  <c r="P3300" i="1"/>
  <c r="M3300" i="1"/>
  <c r="L3300" i="1"/>
  <c r="K3300" i="1"/>
  <c r="J3300" i="1"/>
  <c r="AB3299" i="1"/>
  <c r="AA3299" i="1"/>
  <c r="Y3299" i="1"/>
  <c r="X3299" i="1"/>
  <c r="W3299" i="1"/>
  <c r="S3299" i="1"/>
  <c r="R3299" i="1"/>
  <c r="Q3299" i="1"/>
  <c r="P3299" i="1"/>
  <c r="M3299" i="1"/>
  <c r="L3299" i="1"/>
  <c r="K3299" i="1"/>
  <c r="J3299" i="1"/>
  <c r="AB3298" i="1"/>
  <c r="AA3298" i="1"/>
  <c r="Y3298" i="1"/>
  <c r="X3298" i="1"/>
  <c r="W3298" i="1"/>
  <c r="S3298" i="1"/>
  <c r="R3298" i="1"/>
  <c r="Q3298" i="1"/>
  <c r="P3298" i="1"/>
  <c r="M3298" i="1"/>
  <c r="L3298" i="1"/>
  <c r="K3298" i="1"/>
  <c r="J3298" i="1"/>
  <c r="AB3297" i="1"/>
  <c r="AA3297" i="1"/>
  <c r="Y3297" i="1"/>
  <c r="X3297" i="1"/>
  <c r="W3297" i="1"/>
  <c r="S3297" i="1"/>
  <c r="R3297" i="1"/>
  <c r="Q3297" i="1"/>
  <c r="P3297" i="1"/>
  <c r="M3297" i="1"/>
  <c r="L3297" i="1"/>
  <c r="K3297" i="1"/>
  <c r="J3297" i="1"/>
  <c r="AB3296" i="1"/>
  <c r="AA3296" i="1"/>
  <c r="Y3296" i="1"/>
  <c r="X3296" i="1"/>
  <c r="W3296" i="1"/>
  <c r="S3296" i="1"/>
  <c r="R3296" i="1"/>
  <c r="Q3296" i="1"/>
  <c r="P3296" i="1"/>
  <c r="M3296" i="1"/>
  <c r="L3296" i="1"/>
  <c r="K3296" i="1"/>
  <c r="J3296" i="1"/>
  <c r="AB3295" i="1"/>
  <c r="AA3295" i="1"/>
  <c r="Y3295" i="1"/>
  <c r="X3295" i="1"/>
  <c r="W3295" i="1"/>
  <c r="S3295" i="1"/>
  <c r="R3295" i="1"/>
  <c r="Q3295" i="1"/>
  <c r="P3295" i="1"/>
  <c r="M3295" i="1"/>
  <c r="L3295" i="1"/>
  <c r="K3295" i="1"/>
  <c r="J3295" i="1"/>
  <c r="AB3294" i="1"/>
  <c r="AA3294" i="1"/>
  <c r="Y3294" i="1"/>
  <c r="X3294" i="1"/>
  <c r="W3294" i="1"/>
  <c r="S3294" i="1"/>
  <c r="R3294" i="1"/>
  <c r="Q3294" i="1"/>
  <c r="P3294" i="1"/>
  <c r="M3294" i="1"/>
  <c r="L3294" i="1"/>
  <c r="K3294" i="1"/>
  <c r="J3294" i="1"/>
  <c r="AB3293" i="1"/>
  <c r="AA3293" i="1"/>
  <c r="Y3293" i="1"/>
  <c r="X3293" i="1"/>
  <c r="W3293" i="1"/>
  <c r="S3293" i="1"/>
  <c r="R3293" i="1"/>
  <c r="Q3293" i="1"/>
  <c r="P3293" i="1"/>
  <c r="M3293" i="1"/>
  <c r="L3293" i="1"/>
  <c r="K3293" i="1"/>
  <c r="J3293" i="1"/>
  <c r="AB3292" i="1"/>
  <c r="AA3292" i="1"/>
  <c r="Y3292" i="1"/>
  <c r="X3292" i="1"/>
  <c r="W3292" i="1"/>
  <c r="S3292" i="1"/>
  <c r="R3292" i="1"/>
  <c r="Q3292" i="1"/>
  <c r="P3292" i="1"/>
  <c r="M3292" i="1"/>
  <c r="L3292" i="1"/>
  <c r="K3292" i="1"/>
  <c r="J3292" i="1"/>
  <c r="AB3291" i="1"/>
  <c r="AA3291" i="1"/>
  <c r="Y3291" i="1"/>
  <c r="X3291" i="1"/>
  <c r="W3291" i="1"/>
  <c r="S3291" i="1"/>
  <c r="R3291" i="1"/>
  <c r="Q3291" i="1"/>
  <c r="P3291" i="1"/>
  <c r="M3291" i="1"/>
  <c r="L3291" i="1"/>
  <c r="K3291" i="1"/>
  <c r="J3291" i="1"/>
  <c r="AB3290" i="1"/>
  <c r="AA3290" i="1"/>
  <c r="Y3290" i="1"/>
  <c r="X3290" i="1"/>
  <c r="W3290" i="1"/>
  <c r="S3290" i="1"/>
  <c r="R3290" i="1"/>
  <c r="Q3290" i="1"/>
  <c r="P3290" i="1"/>
  <c r="M3290" i="1"/>
  <c r="L3290" i="1"/>
  <c r="K3290" i="1"/>
  <c r="J3290" i="1"/>
  <c r="AB3289" i="1"/>
  <c r="AA3289" i="1"/>
  <c r="Y3289" i="1"/>
  <c r="X3289" i="1"/>
  <c r="W3289" i="1"/>
  <c r="S3289" i="1"/>
  <c r="R3289" i="1"/>
  <c r="Q3289" i="1"/>
  <c r="P3289" i="1"/>
  <c r="M3289" i="1"/>
  <c r="L3289" i="1"/>
  <c r="K3289" i="1"/>
  <c r="J3289" i="1"/>
  <c r="AB3288" i="1"/>
  <c r="AA3288" i="1"/>
  <c r="Y3288" i="1"/>
  <c r="X3288" i="1"/>
  <c r="W3288" i="1"/>
  <c r="S3288" i="1"/>
  <c r="R3288" i="1"/>
  <c r="Q3288" i="1"/>
  <c r="P3288" i="1"/>
  <c r="M3288" i="1"/>
  <c r="L3288" i="1"/>
  <c r="K3288" i="1"/>
  <c r="J3288" i="1"/>
  <c r="AB3287" i="1"/>
  <c r="AA3287" i="1"/>
  <c r="Y3287" i="1"/>
  <c r="X3287" i="1"/>
  <c r="W3287" i="1"/>
  <c r="S3287" i="1"/>
  <c r="R3287" i="1"/>
  <c r="Q3287" i="1"/>
  <c r="P3287" i="1"/>
  <c r="M3287" i="1"/>
  <c r="L3287" i="1"/>
  <c r="K3287" i="1"/>
  <c r="J3287" i="1"/>
  <c r="AB3286" i="1"/>
  <c r="AA3286" i="1"/>
  <c r="Y3286" i="1"/>
  <c r="X3286" i="1"/>
  <c r="W3286" i="1"/>
  <c r="S3286" i="1"/>
  <c r="R3286" i="1"/>
  <c r="Q3286" i="1"/>
  <c r="P3286" i="1"/>
  <c r="M3286" i="1"/>
  <c r="L3286" i="1"/>
  <c r="K3286" i="1"/>
  <c r="J3286" i="1"/>
  <c r="AB3285" i="1"/>
  <c r="AA3285" i="1"/>
  <c r="Y3285" i="1"/>
  <c r="X3285" i="1"/>
  <c r="W3285" i="1"/>
  <c r="S3285" i="1"/>
  <c r="R3285" i="1"/>
  <c r="Q3285" i="1"/>
  <c r="P3285" i="1"/>
  <c r="M3285" i="1"/>
  <c r="L3285" i="1"/>
  <c r="K3285" i="1"/>
  <c r="J3285" i="1"/>
  <c r="AB3284" i="1"/>
  <c r="AA3284" i="1"/>
  <c r="Y3284" i="1"/>
  <c r="X3284" i="1"/>
  <c r="W3284" i="1"/>
  <c r="S3284" i="1"/>
  <c r="R3284" i="1"/>
  <c r="Q3284" i="1"/>
  <c r="P3284" i="1"/>
  <c r="M3284" i="1"/>
  <c r="L3284" i="1"/>
  <c r="K3284" i="1"/>
  <c r="J3284" i="1"/>
  <c r="AB3283" i="1"/>
  <c r="AA3283" i="1"/>
  <c r="Y3283" i="1"/>
  <c r="X3283" i="1"/>
  <c r="W3283" i="1"/>
  <c r="S3283" i="1"/>
  <c r="R3283" i="1"/>
  <c r="Q3283" i="1"/>
  <c r="P3283" i="1"/>
  <c r="M3283" i="1"/>
  <c r="L3283" i="1"/>
  <c r="K3283" i="1"/>
  <c r="J3283" i="1"/>
  <c r="AB3282" i="1"/>
  <c r="AA3282" i="1"/>
  <c r="Y3282" i="1"/>
  <c r="X3282" i="1"/>
  <c r="W3282" i="1"/>
  <c r="S3282" i="1"/>
  <c r="R3282" i="1"/>
  <c r="Q3282" i="1"/>
  <c r="P3282" i="1"/>
  <c r="M3282" i="1"/>
  <c r="L3282" i="1"/>
  <c r="K3282" i="1"/>
  <c r="J3282" i="1"/>
  <c r="AB3281" i="1"/>
  <c r="AA3281" i="1"/>
  <c r="Y3281" i="1"/>
  <c r="X3281" i="1"/>
  <c r="W3281" i="1"/>
  <c r="S3281" i="1"/>
  <c r="R3281" i="1"/>
  <c r="Q3281" i="1"/>
  <c r="P3281" i="1"/>
  <c r="M3281" i="1"/>
  <c r="L3281" i="1"/>
  <c r="K3281" i="1"/>
  <c r="J3281" i="1"/>
  <c r="AB3280" i="1"/>
  <c r="AA3280" i="1"/>
  <c r="Y3280" i="1"/>
  <c r="X3280" i="1"/>
  <c r="W3280" i="1"/>
  <c r="S3280" i="1"/>
  <c r="R3280" i="1"/>
  <c r="Q3280" i="1"/>
  <c r="P3280" i="1"/>
  <c r="M3280" i="1"/>
  <c r="L3280" i="1"/>
  <c r="K3280" i="1"/>
  <c r="J3280" i="1"/>
  <c r="AB3279" i="1"/>
  <c r="AA3279" i="1"/>
  <c r="Y3279" i="1"/>
  <c r="X3279" i="1"/>
  <c r="W3279" i="1"/>
  <c r="S3279" i="1"/>
  <c r="R3279" i="1"/>
  <c r="Q3279" i="1"/>
  <c r="P3279" i="1"/>
  <c r="M3279" i="1"/>
  <c r="L3279" i="1"/>
  <c r="K3279" i="1"/>
  <c r="J3279" i="1"/>
  <c r="AB3278" i="1"/>
  <c r="AA3278" i="1"/>
  <c r="Y3278" i="1"/>
  <c r="X3278" i="1"/>
  <c r="W3278" i="1"/>
  <c r="S3278" i="1"/>
  <c r="R3278" i="1"/>
  <c r="Q3278" i="1"/>
  <c r="P3278" i="1"/>
  <c r="M3278" i="1"/>
  <c r="L3278" i="1"/>
  <c r="K3278" i="1"/>
  <c r="J3278" i="1"/>
  <c r="AB3277" i="1"/>
  <c r="AA3277" i="1"/>
  <c r="Y3277" i="1"/>
  <c r="X3277" i="1"/>
  <c r="W3277" i="1"/>
  <c r="Z3277" i="1" s="1"/>
  <c r="S3277" i="1"/>
  <c r="R3277" i="1"/>
  <c r="Q3277" i="1"/>
  <c r="P3277" i="1"/>
  <c r="M3277" i="1"/>
  <c r="L3277" i="1"/>
  <c r="K3277" i="1"/>
  <c r="J3277" i="1"/>
  <c r="AB3276" i="1"/>
  <c r="AA3276" i="1"/>
  <c r="Y3276" i="1"/>
  <c r="X3276" i="1"/>
  <c r="W3276" i="1"/>
  <c r="S3276" i="1"/>
  <c r="R3276" i="1"/>
  <c r="Q3276" i="1"/>
  <c r="P3276" i="1"/>
  <c r="M3276" i="1"/>
  <c r="L3276" i="1"/>
  <c r="K3276" i="1"/>
  <c r="J3276" i="1"/>
  <c r="AB3275" i="1"/>
  <c r="AA3275" i="1"/>
  <c r="Y3275" i="1"/>
  <c r="X3275" i="1"/>
  <c r="W3275" i="1"/>
  <c r="S3275" i="1"/>
  <c r="R3275" i="1"/>
  <c r="Q3275" i="1"/>
  <c r="P3275" i="1"/>
  <c r="M3275" i="1"/>
  <c r="L3275" i="1"/>
  <c r="K3275" i="1"/>
  <c r="J3275" i="1"/>
  <c r="AB3274" i="1"/>
  <c r="AA3274" i="1"/>
  <c r="Y3274" i="1"/>
  <c r="X3274" i="1"/>
  <c r="W3274" i="1"/>
  <c r="S3274" i="1"/>
  <c r="R3274" i="1"/>
  <c r="Q3274" i="1"/>
  <c r="P3274" i="1"/>
  <c r="M3274" i="1"/>
  <c r="L3274" i="1"/>
  <c r="K3274" i="1"/>
  <c r="J3274" i="1"/>
  <c r="AB3273" i="1"/>
  <c r="AA3273" i="1"/>
  <c r="Y3273" i="1"/>
  <c r="X3273" i="1"/>
  <c r="W3273" i="1"/>
  <c r="S3273" i="1"/>
  <c r="R3273" i="1"/>
  <c r="Q3273" i="1"/>
  <c r="P3273" i="1"/>
  <c r="M3273" i="1"/>
  <c r="L3273" i="1"/>
  <c r="K3273" i="1"/>
  <c r="J3273" i="1"/>
  <c r="AB3272" i="1"/>
  <c r="AA3272" i="1"/>
  <c r="Y3272" i="1"/>
  <c r="X3272" i="1"/>
  <c r="W3272" i="1"/>
  <c r="S3272" i="1"/>
  <c r="R3272" i="1"/>
  <c r="Q3272" i="1"/>
  <c r="P3272" i="1"/>
  <c r="M3272" i="1"/>
  <c r="L3272" i="1"/>
  <c r="K3272" i="1"/>
  <c r="J3272" i="1"/>
  <c r="AB3271" i="1"/>
  <c r="AA3271" i="1"/>
  <c r="Y3271" i="1"/>
  <c r="X3271" i="1"/>
  <c r="W3271" i="1"/>
  <c r="S3271" i="1"/>
  <c r="R3271" i="1"/>
  <c r="Q3271" i="1"/>
  <c r="P3271" i="1"/>
  <c r="M3271" i="1"/>
  <c r="L3271" i="1"/>
  <c r="K3271" i="1"/>
  <c r="J3271" i="1"/>
  <c r="AB3270" i="1"/>
  <c r="AA3270" i="1"/>
  <c r="Y3270" i="1"/>
  <c r="X3270" i="1"/>
  <c r="Z3270" i="1" s="1"/>
  <c r="W3270" i="1"/>
  <c r="S3270" i="1"/>
  <c r="R3270" i="1"/>
  <c r="Q3270" i="1"/>
  <c r="P3270" i="1"/>
  <c r="M3270" i="1"/>
  <c r="L3270" i="1"/>
  <c r="K3270" i="1"/>
  <c r="J3270" i="1"/>
  <c r="AB3269" i="1"/>
  <c r="AA3269" i="1"/>
  <c r="Y3269" i="1"/>
  <c r="X3269" i="1"/>
  <c r="W3269" i="1"/>
  <c r="S3269" i="1"/>
  <c r="R3269" i="1"/>
  <c r="Q3269" i="1"/>
  <c r="P3269" i="1"/>
  <c r="M3269" i="1"/>
  <c r="L3269" i="1"/>
  <c r="K3269" i="1"/>
  <c r="J3269" i="1"/>
  <c r="AB3268" i="1"/>
  <c r="AA3268" i="1"/>
  <c r="Y3268" i="1"/>
  <c r="X3268" i="1"/>
  <c r="W3268" i="1"/>
  <c r="S3268" i="1"/>
  <c r="R3268" i="1"/>
  <c r="Q3268" i="1"/>
  <c r="P3268" i="1"/>
  <c r="M3268" i="1"/>
  <c r="L3268" i="1"/>
  <c r="K3268" i="1"/>
  <c r="J3268" i="1"/>
  <c r="AB3267" i="1"/>
  <c r="AA3267" i="1"/>
  <c r="Y3267" i="1"/>
  <c r="X3267" i="1"/>
  <c r="W3267" i="1"/>
  <c r="S3267" i="1"/>
  <c r="R3267" i="1"/>
  <c r="Q3267" i="1"/>
  <c r="P3267" i="1"/>
  <c r="M3267" i="1"/>
  <c r="L3267" i="1"/>
  <c r="K3267" i="1"/>
  <c r="J3267" i="1"/>
  <c r="AB3266" i="1"/>
  <c r="AA3266" i="1"/>
  <c r="Y3266" i="1"/>
  <c r="X3266" i="1"/>
  <c r="W3266" i="1"/>
  <c r="S3266" i="1"/>
  <c r="R3266" i="1"/>
  <c r="Q3266" i="1"/>
  <c r="P3266" i="1"/>
  <c r="M3266" i="1"/>
  <c r="L3266" i="1"/>
  <c r="K3266" i="1"/>
  <c r="J3266" i="1"/>
  <c r="AB3265" i="1"/>
  <c r="AA3265" i="1"/>
  <c r="Y3265" i="1"/>
  <c r="X3265" i="1"/>
  <c r="W3265" i="1"/>
  <c r="S3265" i="1"/>
  <c r="R3265" i="1"/>
  <c r="Q3265" i="1"/>
  <c r="P3265" i="1"/>
  <c r="M3265" i="1"/>
  <c r="L3265" i="1"/>
  <c r="K3265" i="1"/>
  <c r="J3265" i="1"/>
  <c r="AB3264" i="1"/>
  <c r="AA3264" i="1"/>
  <c r="Y3264" i="1"/>
  <c r="X3264" i="1"/>
  <c r="W3264" i="1"/>
  <c r="S3264" i="1"/>
  <c r="R3264" i="1"/>
  <c r="Q3264" i="1"/>
  <c r="P3264" i="1"/>
  <c r="M3264" i="1"/>
  <c r="L3264" i="1"/>
  <c r="K3264" i="1"/>
  <c r="J3264" i="1"/>
  <c r="AB3263" i="1"/>
  <c r="AA3263" i="1"/>
  <c r="Y3263" i="1"/>
  <c r="X3263" i="1"/>
  <c r="W3263" i="1"/>
  <c r="S3263" i="1"/>
  <c r="R3263" i="1"/>
  <c r="Q3263" i="1"/>
  <c r="P3263" i="1"/>
  <c r="M3263" i="1"/>
  <c r="L3263" i="1"/>
  <c r="K3263" i="1"/>
  <c r="J3263" i="1"/>
  <c r="AB3262" i="1"/>
  <c r="AA3262" i="1"/>
  <c r="Y3262" i="1"/>
  <c r="X3262" i="1"/>
  <c r="Z3262" i="1" s="1"/>
  <c r="W3262" i="1"/>
  <c r="S3262" i="1"/>
  <c r="R3262" i="1"/>
  <c r="Q3262" i="1"/>
  <c r="P3262" i="1"/>
  <c r="M3262" i="1"/>
  <c r="L3262" i="1"/>
  <c r="K3262" i="1"/>
  <c r="J3262" i="1"/>
  <c r="AB3261" i="1"/>
  <c r="AA3261" i="1"/>
  <c r="Y3261" i="1"/>
  <c r="X3261" i="1"/>
  <c r="W3261" i="1"/>
  <c r="Z3261" i="1" s="1"/>
  <c r="S3261" i="1"/>
  <c r="R3261" i="1"/>
  <c r="Q3261" i="1"/>
  <c r="P3261" i="1"/>
  <c r="M3261" i="1"/>
  <c r="L3261" i="1"/>
  <c r="K3261" i="1"/>
  <c r="J3261" i="1"/>
  <c r="AB3260" i="1"/>
  <c r="AA3260" i="1"/>
  <c r="Y3260" i="1"/>
  <c r="X3260" i="1"/>
  <c r="W3260" i="1"/>
  <c r="S3260" i="1"/>
  <c r="R3260" i="1"/>
  <c r="Q3260" i="1"/>
  <c r="P3260" i="1"/>
  <c r="M3260" i="1"/>
  <c r="L3260" i="1"/>
  <c r="K3260" i="1"/>
  <c r="J3260" i="1"/>
  <c r="AB3259" i="1"/>
  <c r="AA3259" i="1"/>
  <c r="Y3259" i="1"/>
  <c r="X3259" i="1"/>
  <c r="W3259" i="1"/>
  <c r="S3259" i="1"/>
  <c r="R3259" i="1"/>
  <c r="Q3259" i="1"/>
  <c r="P3259" i="1"/>
  <c r="M3259" i="1"/>
  <c r="L3259" i="1"/>
  <c r="K3259" i="1"/>
  <c r="J3259" i="1"/>
  <c r="AB3258" i="1"/>
  <c r="AA3258" i="1"/>
  <c r="Y3258" i="1"/>
  <c r="X3258" i="1"/>
  <c r="W3258" i="1"/>
  <c r="Z3258" i="1" s="1"/>
  <c r="S3258" i="1"/>
  <c r="R3258" i="1"/>
  <c r="Q3258" i="1"/>
  <c r="P3258" i="1"/>
  <c r="M3258" i="1"/>
  <c r="L3258" i="1"/>
  <c r="K3258" i="1"/>
  <c r="J3258" i="1"/>
  <c r="AB3257" i="1"/>
  <c r="AA3257" i="1"/>
  <c r="Y3257" i="1"/>
  <c r="X3257" i="1"/>
  <c r="W3257" i="1"/>
  <c r="S3257" i="1"/>
  <c r="R3257" i="1"/>
  <c r="Q3257" i="1"/>
  <c r="P3257" i="1"/>
  <c r="M3257" i="1"/>
  <c r="L3257" i="1"/>
  <c r="K3257" i="1"/>
  <c r="J3257" i="1"/>
  <c r="AB3256" i="1"/>
  <c r="AA3256" i="1"/>
  <c r="Y3256" i="1"/>
  <c r="X3256" i="1"/>
  <c r="W3256" i="1"/>
  <c r="S3256" i="1"/>
  <c r="R3256" i="1"/>
  <c r="Q3256" i="1"/>
  <c r="P3256" i="1"/>
  <c r="M3256" i="1"/>
  <c r="L3256" i="1"/>
  <c r="K3256" i="1"/>
  <c r="J3256" i="1"/>
  <c r="AB3255" i="1"/>
  <c r="AA3255" i="1"/>
  <c r="Y3255" i="1"/>
  <c r="X3255" i="1"/>
  <c r="W3255" i="1"/>
  <c r="Z3255" i="1" s="1"/>
  <c r="S3255" i="1"/>
  <c r="R3255" i="1"/>
  <c r="Q3255" i="1"/>
  <c r="P3255" i="1"/>
  <c r="M3255" i="1"/>
  <c r="L3255" i="1"/>
  <c r="K3255" i="1"/>
  <c r="J3255" i="1"/>
  <c r="AB3254" i="1"/>
  <c r="AA3254" i="1"/>
  <c r="Y3254" i="1"/>
  <c r="X3254" i="1"/>
  <c r="W3254" i="1"/>
  <c r="S3254" i="1"/>
  <c r="R3254" i="1"/>
  <c r="Q3254" i="1"/>
  <c r="P3254" i="1"/>
  <c r="M3254" i="1"/>
  <c r="L3254" i="1"/>
  <c r="K3254" i="1"/>
  <c r="J3254" i="1"/>
  <c r="AB3253" i="1"/>
  <c r="AA3253" i="1"/>
  <c r="Y3253" i="1"/>
  <c r="X3253" i="1"/>
  <c r="W3253" i="1"/>
  <c r="S3253" i="1"/>
  <c r="R3253" i="1"/>
  <c r="Q3253" i="1"/>
  <c r="P3253" i="1"/>
  <c r="M3253" i="1"/>
  <c r="L3253" i="1"/>
  <c r="K3253" i="1"/>
  <c r="J3253" i="1"/>
  <c r="AB3252" i="1"/>
  <c r="AA3252" i="1"/>
  <c r="Y3252" i="1"/>
  <c r="X3252" i="1"/>
  <c r="W3252" i="1"/>
  <c r="S3252" i="1"/>
  <c r="R3252" i="1"/>
  <c r="Q3252" i="1"/>
  <c r="P3252" i="1"/>
  <c r="M3252" i="1"/>
  <c r="L3252" i="1"/>
  <c r="K3252" i="1"/>
  <c r="J3252" i="1"/>
  <c r="AB3251" i="1"/>
  <c r="AA3251" i="1"/>
  <c r="Y3251" i="1"/>
  <c r="X3251" i="1"/>
  <c r="W3251" i="1"/>
  <c r="S3251" i="1"/>
  <c r="R3251" i="1"/>
  <c r="Q3251" i="1"/>
  <c r="P3251" i="1"/>
  <c r="M3251" i="1"/>
  <c r="L3251" i="1"/>
  <c r="K3251" i="1"/>
  <c r="J3251" i="1"/>
  <c r="AB3250" i="1"/>
  <c r="AA3250" i="1"/>
  <c r="Y3250" i="1"/>
  <c r="X3250" i="1"/>
  <c r="W3250" i="1"/>
  <c r="S3250" i="1"/>
  <c r="R3250" i="1"/>
  <c r="Q3250" i="1"/>
  <c r="P3250" i="1"/>
  <c r="M3250" i="1"/>
  <c r="L3250" i="1"/>
  <c r="K3250" i="1"/>
  <c r="J3250" i="1"/>
  <c r="AB3249" i="1"/>
  <c r="AA3249" i="1"/>
  <c r="Y3249" i="1"/>
  <c r="X3249" i="1"/>
  <c r="W3249" i="1"/>
  <c r="S3249" i="1"/>
  <c r="R3249" i="1"/>
  <c r="Q3249" i="1"/>
  <c r="P3249" i="1"/>
  <c r="M3249" i="1"/>
  <c r="L3249" i="1"/>
  <c r="K3249" i="1"/>
  <c r="J3249" i="1"/>
  <c r="AB3248" i="1"/>
  <c r="AA3248" i="1"/>
  <c r="Y3248" i="1"/>
  <c r="X3248" i="1"/>
  <c r="W3248" i="1"/>
  <c r="S3248" i="1"/>
  <c r="R3248" i="1"/>
  <c r="Q3248" i="1"/>
  <c r="P3248" i="1"/>
  <c r="M3248" i="1"/>
  <c r="L3248" i="1"/>
  <c r="K3248" i="1"/>
  <c r="J3248" i="1"/>
  <c r="AB3247" i="1"/>
  <c r="AA3247" i="1"/>
  <c r="Y3247" i="1"/>
  <c r="X3247" i="1"/>
  <c r="W3247" i="1"/>
  <c r="S3247" i="1"/>
  <c r="R3247" i="1"/>
  <c r="Q3247" i="1"/>
  <c r="P3247" i="1"/>
  <c r="M3247" i="1"/>
  <c r="L3247" i="1"/>
  <c r="K3247" i="1"/>
  <c r="J3247" i="1"/>
  <c r="AB3246" i="1"/>
  <c r="AA3246" i="1"/>
  <c r="Y3246" i="1"/>
  <c r="X3246" i="1"/>
  <c r="W3246" i="1"/>
  <c r="S3246" i="1"/>
  <c r="R3246" i="1"/>
  <c r="Q3246" i="1"/>
  <c r="P3246" i="1"/>
  <c r="M3246" i="1"/>
  <c r="L3246" i="1"/>
  <c r="K3246" i="1"/>
  <c r="J3246" i="1"/>
  <c r="AB3245" i="1"/>
  <c r="AA3245" i="1"/>
  <c r="Y3245" i="1"/>
  <c r="X3245" i="1"/>
  <c r="W3245" i="1"/>
  <c r="S3245" i="1"/>
  <c r="R3245" i="1"/>
  <c r="Q3245" i="1"/>
  <c r="P3245" i="1"/>
  <c r="M3245" i="1"/>
  <c r="L3245" i="1"/>
  <c r="K3245" i="1"/>
  <c r="J3245" i="1"/>
  <c r="AB3244" i="1"/>
  <c r="AA3244" i="1"/>
  <c r="Y3244" i="1"/>
  <c r="X3244" i="1"/>
  <c r="W3244" i="1"/>
  <c r="S3244" i="1"/>
  <c r="R3244" i="1"/>
  <c r="Q3244" i="1"/>
  <c r="P3244" i="1"/>
  <c r="M3244" i="1"/>
  <c r="L3244" i="1"/>
  <c r="K3244" i="1"/>
  <c r="J3244" i="1"/>
  <c r="AB3243" i="1"/>
  <c r="AA3243" i="1"/>
  <c r="Y3243" i="1"/>
  <c r="X3243" i="1"/>
  <c r="W3243" i="1"/>
  <c r="S3243" i="1"/>
  <c r="R3243" i="1"/>
  <c r="Q3243" i="1"/>
  <c r="P3243" i="1"/>
  <c r="M3243" i="1"/>
  <c r="L3243" i="1"/>
  <c r="K3243" i="1"/>
  <c r="J3243" i="1"/>
  <c r="AB3242" i="1"/>
  <c r="AA3242" i="1"/>
  <c r="Y3242" i="1"/>
  <c r="X3242" i="1"/>
  <c r="W3242" i="1"/>
  <c r="S3242" i="1"/>
  <c r="R3242" i="1"/>
  <c r="Q3242" i="1"/>
  <c r="P3242" i="1"/>
  <c r="M3242" i="1"/>
  <c r="L3242" i="1"/>
  <c r="K3242" i="1"/>
  <c r="J3242" i="1"/>
  <c r="AB3241" i="1"/>
  <c r="AA3241" i="1"/>
  <c r="Y3241" i="1"/>
  <c r="X3241" i="1"/>
  <c r="W3241" i="1"/>
  <c r="S3241" i="1"/>
  <c r="R3241" i="1"/>
  <c r="Q3241" i="1"/>
  <c r="P3241" i="1"/>
  <c r="M3241" i="1"/>
  <c r="L3241" i="1"/>
  <c r="K3241" i="1"/>
  <c r="J3241" i="1"/>
  <c r="AB3240" i="1"/>
  <c r="AA3240" i="1"/>
  <c r="Y3240" i="1"/>
  <c r="X3240" i="1"/>
  <c r="W3240" i="1"/>
  <c r="S3240" i="1"/>
  <c r="R3240" i="1"/>
  <c r="Q3240" i="1"/>
  <c r="P3240" i="1"/>
  <c r="M3240" i="1"/>
  <c r="L3240" i="1"/>
  <c r="K3240" i="1"/>
  <c r="J3240" i="1"/>
  <c r="AB3239" i="1"/>
  <c r="AA3239" i="1"/>
  <c r="Y3239" i="1"/>
  <c r="X3239" i="1"/>
  <c r="W3239" i="1"/>
  <c r="S3239" i="1"/>
  <c r="R3239" i="1"/>
  <c r="Q3239" i="1"/>
  <c r="P3239" i="1"/>
  <c r="M3239" i="1"/>
  <c r="L3239" i="1"/>
  <c r="K3239" i="1"/>
  <c r="J3239" i="1"/>
  <c r="AB3238" i="1"/>
  <c r="AA3238" i="1"/>
  <c r="Y3238" i="1"/>
  <c r="Z3238" i="1" s="1"/>
  <c r="X3238" i="1"/>
  <c r="W3238" i="1"/>
  <c r="S3238" i="1"/>
  <c r="R3238" i="1"/>
  <c r="Q3238" i="1"/>
  <c r="P3238" i="1"/>
  <c r="M3238" i="1"/>
  <c r="L3238" i="1"/>
  <c r="K3238" i="1"/>
  <c r="J3238" i="1"/>
  <c r="AB3237" i="1"/>
  <c r="AA3237" i="1"/>
  <c r="Y3237" i="1"/>
  <c r="X3237" i="1"/>
  <c r="W3237" i="1"/>
  <c r="S3237" i="1"/>
  <c r="R3237" i="1"/>
  <c r="Q3237" i="1"/>
  <c r="P3237" i="1"/>
  <c r="M3237" i="1"/>
  <c r="L3237" i="1"/>
  <c r="K3237" i="1"/>
  <c r="J3237" i="1"/>
  <c r="AB3236" i="1"/>
  <c r="AA3236" i="1"/>
  <c r="Y3236" i="1"/>
  <c r="X3236" i="1"/>
  <c r="W3236" i="1"/>
  <c r="S3236" i="1"/>
  <c r="R3236" i="1"/>
  <c r="Q3236" i="1"/>
  <c r="P3236" i="1"/>
  <c r="M3236" i="1"/>
  <c r="L3236" i="1"/>
  <c r="K3236" i="1"/>
  <c r="J3236" i="1"/>
  <c r="AB3235" i="1"/>
  <c r="AA3235" i="1"/>
  <c r="Y3235" i="1"/>
  <c r="X3235" i="1"/>
  <c r="W3235" i="1"/>
  <c r="S3235" i="1"/>
  <c r="R3235" i="1"/>
  <c r="Q3235" i="1"/>
  <c r="P3235" i="1"/>
  <c r="M3235" i="1"/>
  <c r="L3235" i="1"/>
  <c r="K3235" i="1"/>
  <c r="J3235" i="1"/>
  <c r="AB3234" i="1"/>
  <c r="AA3234" i="1"/>
  <c r="Y3234" i="1"/>
  <c r="X3234" i="1"/>
  <c r="W3234" i="1"/>
  <c r="Z3234" i="1" s="1"/>
  <c r="S3234" i="1"/>
  <c r="R3234" i="1"/>
  <c r="Q3234" i="1"/>
  <c r="P3234" i="1"/>
  <c r="M3234" i="1"/>
  <c r="L3234" i="1"/>
  <c r="K3234" i="1"/>
  <c r="J3234" i="1"/>
  <c r="AB3233" i="1"/>
  <c r="AA3233" i="1"/>
  <c r="Y3233" i="1"/>
  <c r="X3233" i="1"/>
  <c r="W3233" i="1"/>
  <c r="S3233" i="1"/>
  <c r="R3233" i="1"/>
  <c r="Q3233" i="1"/>
  <c r="P3233" i="1"/>
  <c r="M3233" i="1"/>
  <c r="L3233" i="1"/>
  <c r="K3233" i="1"/>
  <c r="J3233" i="1"/>
  <c r="AB3232" i="1"/>
  <c r="AA3232" i="1"/>
  <c r="Y3232" i="1"/>
  <c r="X3232" i="1"/>
  <c r="W3232" i="1"/>
  <c r="S3232" i="1"/>
  <c r="R3232" i="1"/>
  <c r="Q3232" i="1"/>
  <c r="P3232" i="1"/>
  <c r="M3232" i="1"/>
  <c r="L3232" i="1"/>
  <c r="K3232" i="1"/>
  <c r="J3232" i="1"/>
  <c r="AB3231" i="1"/>
  <c r="AA3231" i="1"/>
  <c r="Y3231" i="1"/>
  <c r="X3231" i="1"/>
  <c r="W3231" i="1"/>
  <c r="Z3231" i="1" s="1"/>
  <c r="S3231" i="1"/>
  <c r="R3231" i="1"/>
  <c r="Q3231" i="1"/>
  <c r="P3231" i="1"/>
  <c r="M3231" i="1"/>
  <c r="L3231" i="1"/>
  <c r="K3231" i="1"/>
  <c r="J3231" i="1"/>
  <c r="AB3230" i="1"/>
  <c r="AA3230" i="1"/>
  <c r="Z3230" i="1"/>
  <c r="Y3230" i="1"/>
  <c r="X3230" i="1"/>
  <c r="W3230" i="1"/>
  <c r="S3230" i="1"/>
  <c r="R3230" i="1"/>
  <c r="Q3230" i="1"/>
  <c r="P3230" i="1"/>
  <c r="M3230" i="1"/>
  <c r="L3230" i="1"/>
  <c r="K3230" i="1"/>
  <c r="J3230" i="1"/>
  <c r="AB3229" i="1"/>
  <c r="AA3229" i="1"/>
  <c r="Y3229" i="1"/>
  <c r="X3229" i="1"/>
  <c r="W3229" i="1"/>
  <c r="S3229" i="1"/>
  <c r="R3229" i="1"/>
  <c r="Q3229" i="1"/>
  <c r="P3229" i="1"/>
  <c r="M3229" i="1"/>
  <c r="L3229" i="1"/>
  <c r="K3229" i="1"/>
  <c r="J3229" i="1"/>
  <c r="AB3228" i="1"/>
  <c r="AA3228" i="1"/>
  <c r="Y3228" i="1"/>
  <c r="X3228" i="1"/>
  <c r="W3228" i="1"/>
  <c r="S3228" i="1"/>
  <c r="R3228" i="1"/>
  <c r="Q3228" i="1"/>
  <c r="P3228" i="1"/>
  <c r="M3228" i="1"/>
  <c r="L3228" i="1"/>
  <c r="K3228" i="1"/>
  <c r="J3228" i="1"/>
  <c r="AB3227" i="1"/>
  <c r="AA3227" i="1"/>
  <c r="Y3227" i="1"/>
  <c r="X3227" i="1"/>
  <c r="W3227" i="1"/>
  <c r="S3227" i="1"/>
  <c r="R3227" i="1"/>
  <c r="Q3227" i="1"/>
  <c r="P3227" i="1"/>
  <c r="M3227" i="1"/>
  <c r="L3227" i="1"/>
  <c r="K3227" i="1"/>
  <c r="J3227" i="1"/>
  <c r="AB3226" i="1"/>
  <c r="AA3226" i="1"/>
  <c r="Y3226" i="1"/>
  <c r="X3226" i="1"/>
  <c r="W3226" i="1"/>
  <c r="S3226" i="1"/>
  <c r="R3226" i="1"/>
  <c r="Q3226" i="1"/>
  <c r="P3226" i="1"/>
  <c r="M3226" i="1"/>
  <c r="L3226" i="1"/>
  <c r="K3226" i="1"/>
  <c r="J3226" i="1"/>
  <c r="AB3225" i="1"/>
  <c r="AA3225" i="1"/>
  <c r="Y3225" i="1"/>
  <c r="X3225" i="1"/>
  <c r="W3225" i="1"/>
  <c r="S3225" i="1"/>
  <c r="R3225" i="1"/>
  <c r="Q3225" i="1"/>
  <c r="P3225" i="1"/>
  <c r="M3225" i="1"/>
  <c r="L3225" i="1"/>
  <c r="K3225" i="1"/>
  <c r="J3225" i="1"/>
  <c r="AB3224" i="1"/>
  <c r="AA3224" i="1"/>
  <c r="Y3224" i="1"/>
  <c r="X3224" i="1"/>
  <c r="W3224" i="1"/>
  <c r="S3224" i="1"/>
  <c r="R3224" i="1"/>
  <c r="Q3224" i="1"/>
  <c r="P3224" i="1"/>
  <c r="M3224" i="1"/>
  <c r="L3224" i="1"/>
  <c r="K3224" i="1"/>
  <c r="J3224" i="1"/>
  <c r="AB3223" i="1"/>
  <c r="AA3223" i="1"/>
  <c r="Y3223" i="1"/>
  <c r="X3223" i="1"/>
  <c r="W3223" i="1"/>
  <c r="S3223" i="1"/>
  <c r="R3223" i="1"/>
  <c r="Q3223" i="1"/>
  <c r="P3223" i="1"/>
  <c r="M3223" i="1"/>
  <c r="L3223" i="1"/>
  <c r="K3223" i="1"/>
  <c r="J3223" i="1"/>
  <c r="AB3222" i="1"/>
  <c r="AA3222" i="1"/>
  <c r="Y3222" i="1"/>
  <c r="X3222" i="1"/>
  <c r="W3222" i="1"/>
  <c r="S3222" i="1"/>
  <c r="R3222" i="1"/>
  <c r="Q3222" i="1"/>
  <c r="P3222" i="1"/>
  <c r="M3222" i="1"/>
  <c r="L3222" i="1"/>
  <c r="K3222" i="1"/>
  <c r="J3222" i="1"/>
  <c r="AB3221" i="1"/>
  <c r="AA3221" i="1"/>
  <c r="Y3221" i="1"/>
  <c r="Z3221" i="1" s="1"/>
  <c r="X3221" i="1"/>
  <c r="W3221" i="1"/>
  <c r="S3221" i="1"/>
  <c r="R3221" i="1"/>
  <c r="Q3221" i="1"/>
  <c r="P3221" i="1"/>
  <c r="M3221" i="1"/>
  <c r="L3221" i="1"/>
  <c r="K3221" i="1"/>
  <c r="J3221" i="1"/>
  <c r="AB3220" i="1"/>
  <c r="AA3220" i="1"/>
  <c r="Y3220" i="1"/>
  <c r="X3220" i="1"/>
  <c r="W3220" i="1"/>
  <c r="S3220" i="1"/>
  <c r="R3220" i="1"/>
  <c r="Q3220" i="1"/>
  <c r="P3220" i="1"/>
  <c r="M3220" i="1"/>
  <c r="L3220" i="1"/>
  <c r="K3220" i="1"/>
  <c r="J3220" i="1"/>
  <c r="AB3219" i="1"/>
  <c r="AA3219" i="1"/>
  <c r="Y3219" i="1"/>
  <c r="X3219" i="1"/>
  <c r="W3219" i="1"/>
  <c r="S3219" i="1"/>
  <c r="R3219" i="1"/>
  <c r="Q3219" i="1"/>
  <c r="P3219" i="1"/>
  <c r="M3219" i="1"/>
  <c r="L3219" i="1"/>
  <c r="K3219" i="1"/>
  <c r="J3219" i="1"/>
  <c r="AB3218" i="1"/>
  <c r="AA3218" i="1"/>
  <c r="Y3218" i="1"/>
  <c r="X3218" i="1"/>
  <c r="W3218" i="1"/>
  <c r="S3218" i="1"/>
  <c r="R3218" i="1"/>
  <c r="Q3218" i="1"/>
  <c r="P3218" i="1"/>
  <c r="M3218" i="1"/>
  <c r="L3218" i="1"/>
  <c r="K3218" i="1"/>
  <c r="J3218" i="1"/>
  <c r="AB3217" i="1"/>
  <c r="AA3217" i="1"/>
  <c r="Y3217" i="1"/>
  <c r="X3217" i="1"/>
  <c r="W3217" i="1"/>
  <c r="S3217" i="1"/>
  <c r="R3217" i="1"/>
  <c r="Q3217" i="1"/>
  <c r="P3217" i="1"/>
  <c r="M3217" i="1"/>
  <c r="L3217" i="1"/>
  <c r="K3217" i="1"/>
  <c r="J3217" i="1"/>
  <c r="AB3216" i="1"/>
  <c r="AA3216" i="1"/>
  <c r="Y3216" i="1"/>
  <c r="X3216" i="1"/>
  <c r="W3216" i="1"/>
  <c r="S3216" i="1"/>
  <c r="R3216" i="1"/>
  <c r="Q3216" i="1"/>
  <c r="P3216" i="1"/>
  <c r="M3216" i="1"/>
  <c r="L3216" i="1"/>
  <c r="K3216" i="1"/>
  <c r="J3216" i="1"/>
  <c r="AB3215" i="1"/>
  <c r="AA3215" i="1"/>
  <c r="Y3215" i="1"/>
  <c r="X3215" i="1"/>
  <c r="W3215" i="1"/>
  <c r="S3215" i="1"/>
  <c r="R3215" i="1"/>
  <c r="Q3215" i="1"/>
  <c r="P3215" i="1"/>
  <c r="M3215" i="1"/>
  <c r="L3215" i="1"/>
  <c r="K3215" i="1"/>
  <c r="J3215" i="1"/>
  <c r="AB3214" i="1"/>
  <c r="AA3214" i="1"/>
  <c r="Y3214" i="1"/>
  <c r="X3214" i="1"/>
  <c r="W3214" i="1"/>
  <c r="S3214" i="1"/>
  <c r="R3214" i="1"/>
  <c r="Q3214" i="1"/>
  <c r="P3214" i="1"/>
  <c r="M3214" i="1"/>
  <c r="L3214" i="1"/>
  <c r="K3214" i="1"/>
  <c r="J3214" i="1"/>
  <c r="AB3213" i="1"/>
  <c r="AA3213" i="1"/>
  <c r="Y3213" i="1"/>
  <c r="X3213" i="1"/>
  <c r="W3213" i="1"/>
  <c r="S3213" i="1"/>
  <c r="R3213" i="1"/>
  <c r="Q3213" i="1"/>
  <c r="P3213" i="1"/>
  <c r="M3213" i="1"/>
  <c r="L3213" i="1"/>
  <c r="K3213" i="1"/>
  <c r="J3213" i="1"/>
  <c r="AB3212" i="1"/>
  <c r="AA3212" i="1"/>
  <c r="Y3212" i="1"/>
  <c r="X3212" i="1"/>
  <c r="W3212" i="1"/>
  <c r="S3212" i="1"/>
  <c r="R3212" i="1"/>
  <c r="Q3212" i="1"/>
  <c r="P3212" i="1"/>
  <c r="M3212" i="1"/>
  <c r="L3212" i="1"/>
  <c r="K3212" i="1"/>
  <c r="J3212" i="1"/>
  <c r="AB3211" i="1"/>
  <c r="AA3211" i="1"/>
  <c r="Y3211" i="1"/>
  <c r="X3211" i="1"/>
  <c r="W3211" i="1"/>
  <c r="S3211" i="1"/>
  <c r="R3211" i="1"/>
  <c r="Q3211" i="1"/>
  <c r="P3211" i="1"/>
  <c r="M3211" i="1"/>
  <c r="L3211" i="1"/>
  <c r="K3211" i="1"/>
  <c r="J3211" i="1"/>
  <c r="AB3210" i="1"/>
  <c r="AA3210" i="1"/>
  <c r="Y3210" i="1"/>
  <c r="X3210" i="1"/>
  <c r="W3210" i="1"/>
  <c r="S3210" i="1"/>
  <c r="R3210" i="1"/>
  <c r="Q3210" i="1"/>
  <c r="P3210" i="1"/>
  <c r="M3210" i="1"/>
  <c r="L3210" i="1"/>
  <c r="K3210" i="1"/>
  <c r="J3210" i="1"/>
  <c r="AB3209" i="1"/>
  <c r="AA3209" i="1"/>
  <c r="Y3209" i="1"/>
  <c r="X3209" i="1"/>
  <c r="W3209" i="1"/>
  <c r="S3209" i="1"/>
  <c r="R3209" i="1"/>
  <c r="Q3209" i="1"/>
  <c r="P3209" i="1"/>
  <c r="M3209" i="1"/>
  <c r="L3209" i="1"/>
  <c r="K3209" i="1"/>
  <c r="J3209" i="1"/>
  <c r="AB3208" i="1"/>
  <c r="AA3208" i="1"/>
  <c r="Y3208" i="1"/>
  <c r="X3208" i="1"/>
  <c r="W3208" i="1"/>
  <c r="S3208" i="1"/>
  <c r="R3208" i="1"/>
  <c r="Q3208" i="1"/>
  <c r="P3208" i="1"/>
  <c r="M3208" i="1"/>
  <c r="L3208" i="1"/>
  <c r="K3208" i="1"/>
  <c r="J3208" i="1"/>
  <c r="AB3207" i="1"/>
  <c r="AA3207" i="1"/>
  <c r="Y3207" i="1"/>
  <c r="X3207" i="1"/>
  <c r="W3207" i="1"/>
  <c r="S3207" i="1"/>
  <c r="R3207" i="1"/>
  <c r="Q3207" i="1"/>
  <c r="P3207" i="1"/>
  <c r="M3207" i="1"/>
  <c r="L3207" i="1"/>
  <c r="K3207" i="1"/>
  <c r="J3207" i="1"/>
  <c r="AB3206" i="1"/>
  <c r="AA3206" i="1"/>
  <c r="Y3206" i="1"/>
  <c r="X3206" i="1"/>
  <c r="W3206" i="1"/>
  <c r="S3206" i="1"/>
  <c r="R3206" i="1"/>
  <c r="Q3206" i="1"/>
  <c r="P3206" i="1"/>
  <c r="M3206" i="1"/>
  <c r="L3206" i="1"/>
  <c r="K3206" i="1"/>
  <c r="J3206" i="1"/>
  <c r="AB3205" i="1"/>
  <c r="AA3205" i="1"/>
  <c r="Y3205" i="1"/>
  <c r="X3205" i="1"/>
  <c r="W3205" i="1"/>
  <c r="S3205" i="1"/>
  <c r="R3205" i="1"/>
  <c r="Q3205" i="1"/>
  <c r="P3205" i="1"/>
  <c r="M3205" i="1"/>
  <c r="L3205" i="1"/>
  <c r="K3205" i="1"/>
  <c r="J3205" i="1"/>
  <c r="AB3204" i="1"/>
  <c r="AA3204" i="1"/>
  <c r="Y3204" i="1"/>
  <c r="X3204" i="1"/>
  <c r="W3204" i="1"/>
  <c r="S3204" i="1"/>
  <c r="R3204" i="1"/>
  <c r="Q3204" i="1"/>
  <c r="P3204" i="1"/>
  <c r="M3204" i="1"/>
  <c r="L3204" i="1"/>
  <c r="K3204" i="1"/>
  <c r="J3204" i="1"/>
  <c r="AB3203" i="1"/>
  <c r="AA3203" i="1"/>
  <c r="Y3203" i="1"/>
  <c r="X3203" i="1"/>
  <c r="W3203" i="1"/>
  <c r="S3203" i="1"/>
  <c r="R3203" i="1"/>
  <c r="Q3203" i="1"/>
  <c r="P3203" i="1"/>
  <c r="M3203" i="1"/>
  <c r="L3203" i="1"/>
  <c r="K3203" i="1"/>
  <c r="J3203" i="1"/>
  <c r="AB3202" i="1"/>
  <c r="AA3202" i="1"/>
  <c r="Y3202" i="1"/>
  <c r="X3202" i="1"/>
  <c r="W3202" i="1"/>
  <c r="S3202" i="1"/>
  <c r="R3202" i="1"/>
  <c r="Q3202" i="1"/>
  <c r="P3202" i="1"/>
  <c r="M3202" i="1"/>
  <c r="L3202" i="1"/>
  <c r="K3202" i="1"/>
  <c r="J3202" i="1"/>
  <c r="AB3201" i="1"/>
  <c r="AA3201" i="1"/>
  <c r="Y3201" i="1"/>
  <c r="X3201" i="1"/>
  <c r="W3201" i="1"/>
  <c r="S3201" i="1"/>
  <c r="R3201" i="1"/>
  <c r="Q3201" i="1"/>
  <c r="P3201" i="1"/>
  <c r="M3201" i="1"/>
  <c r="L3201" i="1"/>
  <c r="K3201" i="1"/>
  <c r="J3201" i="1"/>
  <c r="AB3200" i="1"/>
  <c r="AA3200" i="1"/>
  <c r="Y3200" i="1"/>
  <c r="X3200" i="1"/>
  <c r="W3200" i="1"/>
  <c r="S3200" i="1"/>
  <c r="R3200" i="1"/>
  <c r="Q3200" i="1"/>
  <c r="P3200" i="1"/>
  <c r="M3200" i="1"/>
  <c r="L3200" i="1"/>
  <c r="K3200" i="1"/>
  <c r="J3200" i="1"/>
  <c r="AB3199" i="1"/>
  <c r="AA3199" i="1"/>
  <c r="Y3199" i="1"/>
  <c r="X3199" i="1"/>
  <c r="W3199" i="1"/>
  <c r="Z3199" i="1" s="1"/>
  <c r="S3199" i="1"/>
  <c r="R3199" i="1"/>
  <c r="Q3199" i="1"/>
  <c r="P3199" i="1"/>
  <c r="M3199" i="1"/>
  <c r="L3199" i="1"/>
  <c r="K3199" i="1"/>
  <c r="J3199" i="1"/>
  <c r="AB3198" i="1"/>
  <c r="AA3198" i="1"/>
  <c r="Y3198" i="1"/>
  <c r="X3198" i="1"/>
  <c r="Z3198" i="1" s="1"/>
  <c r="W3198" i="1"/>
  <c r="S3198" i="1"/>
  <c r="R3198" i="1"/>
  <c r="Q3198" i="1"/>
  <c r="P3198" i="1"/>
  <c r="M3198" i="1"/>
  <c r="L3198" i="1"/>
  <c r="K3198" i="1"/>
  <c r="J3198" i="1"/>
  <c r="AB3197" i="1"/>
  <c r="AA3197" i="1"/>
  <c r="Y3197" i="1"/>
  <c r="X3197" i="1"/>
  <c r="W3197" i="1"/>
  <c r="S3197" i="1"/>
  <c r="R3197" i="1"/>
  <c r="Q3197" i="1"/>
  <c r="P3197" i="1"/>
  <c r="M3197" i="1"/>
  <c r="L3197" i="1"/>
  <c r="K3197" i="1"/>
  <c r="J3197" i="1"/>
  <c r="AB3196" i="1"/>
  <c r="AA3196" i="1"/>
  <c r="Y3196" i="1"/>
  <c r="X3196" i="1"/>
  <c r="W3196" i="1"/>
  <c r="S3196" i="1"/>
  <c r="R3196" i="1"/>
  <c r="Q3196" i="1"/>
  <c r="P3196" i="1"/>
  <c r="M3196" i="1"/>
  <c r="L3196" i="1"/>
  <c r="K3196" i="1"/>
  <c r="J3196" i="1"/>
  <c r="AB3195" i="1"/>
  <c r="AA3195" i="1"/>
  <c r="Y3195" i="1"/>
  <c r="X3195" i="1"/>
  <c r="W3195" i="1"/>
  <c r="S3195" i="1"/>
  <c r="R3195" i="1"/>
  <c r="Q3195" i="1"/>
  <c r="P3195" i="1"/>
  <c r="M3195" i="1"/>
  <c r="L3195" i="1"/>
  <c r="K3195" i="1"/>
  <c r="J3195" i="1"/>
  <c r="AB3194" i="1"/>
  <c r="AA3194" i="1"/>
  <c r="Y3194" i="1"/>
  <c r="X3194" i="1"/>
  <c r="W3194" i="1"/>
  <c r="S3194" i="1"/>
  <c r="R3194" i="1"/>
  <c r="Q3194" i="1"/>
  <c r="P3194" i="1"/>
  <c r="M3194" i="1"/>
  <c r="L3194" i="1"/>
  <c r="K3194" i="1"/>
  <c r="J3194" i="1"/>
  <c r="AB3193" i="1"/>
  <c r="AA3193" i="1"/>
  <c r="Y3193" i="1"/>
  <c r="X3193" i="1"/>
  <c r="W3193" i="1"/>
  <c r="S3193" i="1"/>
  <c r="R3193" i="1"/>
  <c r="Q3193" i="1"/>
  <c r="P3193" i="1"/>
  <c r="M3193" i="1"/>
  <c r="L3193" i="1"/>
  <c r="K3193" i="1"/>
  <c r="J3193" i="1"/>
  <c r="AB3192" i="1"/>
  <c r="AA3192" i="1"/>
  <c r="Y3192" i="1"/>
  <c r="X3192" i="1"/>
  <c r="W3192" i="1"/>
  <c r="S3192" i="1"/>
  <c r="R3192" i="1"/>
  <c r="Q3192" i="1"/>
  <c r="P3192" i="1"/>
  <c r="M3192" i="1"/>
  <c r="L3192" i="1"/>
  <c r="K3192" i="1"/>
  <c r="J3192" i="1"/>
  <c r="AB3191" i="1"/>
  <c r="AA3191" i="1"/>
  <c r="Y3191" i="1"/>
  <c r="X3191" i="1"/>
  <c r="W3191" i="1"/>
  <c r="S3191" i="1"/>
  <c r="R3191" i="1"/>
  <c r="Q3191" i="1"/>
  <c r="P3191" i="1"/>
  <c r="M3191" i="1"/>
  <c r="L3191" i="1"/>
  <c r="K3191" i="1"/>
  <c r="J3191" i="1"/>
  <c r="AB3190" i="1"/>
  <c r="AA3190" i="1"/>
  <c r="Y3190" i="1"/>
  <c r="X3190" i="1"/>
  <c r="W3190" i="1"/>
  <c r="S3190" i="1"/>
  <c r="R3190" i="1"/>
  <c r="Q3190" i="1"/>
  <c r="P3190" i="1"/>
  <c r="M3190" i="1"/>
  <c r="L3190" i="1"/>
  <c r="K3190" i="1"/>
  <c r="J3190" i="1"/>
  <c r="AB3189" i="1"/>
  <c r="AA3189" i="1"/>
  <c r="Y3189" i="1"/>
  <c r="X3189" i="1"/>
  <c r="W3189" i="1"/>
  <c r="S3189" i="1"/>
  <c r="R3189" i="1"/>
  <c r="Q3189" i="1"/>
  <c r="P3189" i="1"/>
  <c r="M3189" i="1"/>
  <c r="L3189" i="1"/>
  <c r="K3189" i="1"/>
  <c r="J3189" i="1"/>
  <c r="AB3188" i="1"/>
  <c r="AA3188" i="1"/>
  <c r="Y3188" i="1"/>
  <c r="X3188" i="1"/>
  <c r="W3188" i="1"/>
  <c r="S3188" i="1"/>
  <c r="R3188" i="1"/>
  <c r="Q3188" i="1"/>
  <c r="P3188" i="1"/>
  <c r="M3188" i="1"/>
  <c r="L3188" i="1"/>
  <c r="K3188" i="1"/>
  <c r="J3188" i="1"/>
  <c r="AB3187" i="1"/>
  <c r="AA3187" i="1"/>
  <c r="Y3187" i="1"/>
  <c r="X3187" i="1"/>
  <c r="W3187" i="1"/>
  <c r="S3187" i="1"/>
  <c r="R3187" i="1"/>
  <c r="Q3187" i="1"/>
  <c r="P3187" i="1"/>
  <c r="M3187" i="1"/>
  <c r="L3187" i="1"/>
  <c r="K3187" i="1"/>
  <c r="J3187" i="1"/>
  <c r="AB3186" i="1"/>
  <c r="AA3186" i="1"/>
  <c r="Y3186" i="1"/>
  <c r="X3186" i="1"/>
  <c r="W3186" i="1"/>
  <c r="S3186" i="1"/>
  <c r="R3186" i="1"/>
  <c r="Q3186" i="1"/>
  <c r="P3186" i="1"/>
  <c r="M3186" i="1"/>
  <c r="L3186" i="1"/>
  <c r="K3186" i="1"/>
  <c r="J3186" i="1"/>
  <c r="AB3185" i="1"/>
  <c r="AA3185" i="1"/>
  <c r="Y3185" i="1"/>
  <c r="X3185" i="1"/>
  <c r="W3185" i="1"/>
  <c r="S3185" i="1"/>
  <c r="R3185" i="1"/>
  <c r="Q3185" i="1"/>
  <c r="P3185" i="1"/>
  <c r="M3185" i="1"/>
  <c r="L3185" i="1"/>
  <c r="K3185" i="1"/>
  <c r="J3185" i="1"/>
  <c r="AB3184" i="1"/>
  <c r="AA3184" i="1"/>
  <c r="Y3184" i="1"/>
  <c r="X3184" i="1"/>
  <c r="W3184" i="1"/>
  <c r="S3184" i="1"/>
  <c r="R3184" i="1"/>
  <c r="Q3184" i="1"/>
  <c r="P3184" i="1"/>
  <c r="M3184" i="1"/>
  <c r="L3184" i="1"/>
  <c r="K3184" i="1"/>
  <c r="J3184" i="1"/>
  <c r="AB3183" i="1"/>
  <c r="AA3183" i="1"/>
  <c r="Y3183" i="1"/>
  <c r="X3183" i="1"/>
  <c r="W3183" i="1"/>
  <c r="S3183" i="1"/>
  <c r="R3183" i="1"/>
  <c r="Q3183" i="1"/>
  <c r="P3183" i="1"/>
  <c r="M3183" i="1"/>
  <c r="L3183" i="1"/>
  <c r="K3183" i="1"/>
  <c r="J3183" i="1"/>
  <c r="AB3182" i="1"/>
  <c r="AA3182" i="1"/>
  <c r="Y3182" i="1"/>
  <c r="X3182" i="1"/>
  <c r="W3182" i="1"/>
  <c r="S3182" i="1"/>
  <c r="R3182" i="1"/>
  <c r="Q3182" i="1"/>
  <c r="P3182" i="1"/>
  <c r="M3182" i="1"/>
  <c r="L3182" i="1"/>
  <c r="K3182" i="1"/>
  <c r="J3182" i="1"/>
  <c r="AB3181" i="1"/>
  <c r="AA3181" i="1"/>
  <c r="Y3181" i="1"/>
  <c r="X3181" i="1"/>
  <c r="W3181" i="1"/>
  <c r="S3181" i="1"/>
  <c r="R3181" i="1"/>
  <c r="Q3181" i="1"/>
  <c r="P3181" i="1"/>
  <c r="M3181" i="1"/>
  <c r="L3181" i="1"/>
  <c r="K3181" i="1"/>
  <c r="J3181" i="1"/>
  <c r="AB3180" i="1"/>
  <c r="AA3180" i="1"/>
  <c r="Y3180" i="1"/>
  <c r="X3180" i="1"/>
  <c r="W3180" i="1"/>
  <c r="S3180" i="1"/>
  <c r="R3180" i="1"/>
  <c r="Q3180" i="1"/>
  <c r="P3180" i="1"/>
  <c r="M3180" i="1"/>
  <c r="L3180" i="1"/>
  <c r="K3180" i="1"/>
  <c r="J3180" i="1"/>
  <c r="AB3179" i="1"/>
  <c r="AA3179" i="1"/>
  <c r="Y3179" i="1"/>
  <c r="X3179" i="1"/>
  <c r="W3179" i="1"/>
  <c r="S3179" i="1"/>
  <c r="R3179" i="1"/>
  <c r="Q3179" i="1"/>
  <c r="P3179" i="1"/>
  <c r="M3179" i="1"/>
  <c r="L3179" i="1"/>
  <c r="K3179" i="1"/>
  <c r="J3179" i="1"/>
  <c r="AB3178" i="1"/>
  <c r="AA3178" i="1"/>
  <c r="Y3178" i="1"/>
  <c r="X3178" i="1"/>
  <c r="W3178" i="1"/>
  <c r="S3178" i="1"/>
  <c r="R3178" i="1"/>
  <c r="Q3178" i="1"/>
  <c r="P3178" i="1"/>
  <c r="M3178" i="1"/>
  <c r="L3178" i="1"/>
  <c r="K3178" i="1"/>
  <c r="J3178" i="1"/>
  <c r="AB3177" i="1"/>
  <c r="AA3177" i="1"/>
  <c r="Y3177" i="1"/>
  <c r="X3177" i="1"/>
  <c r="W3177" i="1"/>
  <c r="S3177" i="1"/>
  <c r="R3177" i="1"/>
  <c r="Q3177" i="1"/>
  <c r="P3177" i="1"/>
  <c r="M3177" i="1"/>
  <c r="L3177" i="1"/>
  <c r="K3177" i="1"/>
  <c r="J3177" i="1"/>
  <c r="AB3176" i="1"/>
  <c r="AA3176" i="1"/>
  <c r="Y3176" i="1"/>
  <c r="X3176" i="1"/>
  <c r="W3176" i="1"/>
  <c r="S3176" i="1"/>
  <c r="R3176" i="1"/>
  <c r="Q3176" i="1"/>
  <c r="P3176" i="1"/>
  <c r="M3176" i="1"/>
  <c r="L3176" i="1"/>
  <c r="K3176" i="1"/>
  <c r="J3176" i="1"/>
  <c r="AB3175" i="1"/>
  <c r="AA3175" i="1"/>
  <c r="Y3175" i="1"/>
  <c r="X3175" i="1"/>
  <c r="W3175" i="1"/>
  <c r="S3175" i="1"/>
  <c r="R3175" i="1"/>
  <c r="Q3175" i="1"/>
  <c r="P3175" i="1"/>
  <c r="M3175" i="1"/>
  <c r="L3175" i="1"/>
  <c r="K3175" i="1"/>
  <c r="J3175" i="1"/>
  <c r="AB3174" i="1"/>
  <c r="AA3174" i="1"/>
  <c r="Y3174" i="1"/>
  <c r="X3174" i="1"/>
  <c r="W3174" i="1"/>
  <c r="S3174" i="1"/>
  <c r="R3174" i="1"/>
  <c r="Q3174" i="1"/>
  <c r="P3174" i="1"/>
  <c r="M3174" i="1"/>
  <c r="L3174" i="1"/>
  <c r="K3174" i="1"/>
  <c r="J3174" i="1"/>
  <c r="AB3173" i="1"/>
  <c r="AA3173" i="1"/>
  <c r="Y3173" i="1"/>
  <c r="X3173" i="1"/>
  <c r="W3173" i="1"/>
  <c r="S3173" i="1"/>
  <c r="R3173" i="1"/>
  <c r="Q3173" i="1"/>
  <c r="P3173" i="1"/>
  <c r="M3173" i="1"/>
  <c r="L3173" i="1"/>
  <c r="K3173" i="1"/>
  <c r="J3173" i="1"/>
  <c r="AB3172" i="1"/>
  <c r="AA3172" i="1"/>
  <c r="Y3172" i="1"/>
  <c r="X3172" i="1"/>
  <c r="W3172" i="1"/>
  <c r="S3172" i="1"/>
  <c r="R3172" i="1"/>
  <c r="Q3172" i="1"/>
  <c r="P3172" i="1"/>
  <c r="M3172" i="1"/>
  <c r="L3172" i="1"/>
  <c r="K3172" i="1"/>
  <c r="J3172" i="1"/>
  <c r="AB3171" i="1"/>
  <c r="AA3171" i="1"/>
  <c r="Y3171" i="1"/>
  <c r="X3171" i="1"/>
  <c r="W3171" i="1"/>
  <c r="S3171" i="1"/>
  <c r="R3171" i="1"/>
  <c r="Q3171" i="1"/>
  <c r="P3171" i="1"/>
  <c r="M3171" i="1"/>
  <c r="L3171" i="1"/>
  <c r="K3171" i="1"/>
  <c r="J3171" i="1"/>
  <c r="AB3170" i="1"/>
  <c r="AA3170" i="1"/>
  <c r="Y3170" i="1"/>
  <c r="X3170" i="1"/>
  <c r="W3170" i="1"/>
  <c r="S3170" i="1"/>
  <c r="R3170" i="1"/>
  <c r="Q3170" i="1"/>
  <c r="P3170" i="1"/>
  <c r="M3170" i="1"/>
  <c r="L3170" i="1"/>
  <c r="K3170" i="1"/>
  <c r="J3170" i="1"/>
  <c r="AB3169" i="1"/>
  <c r="AA3169" i="1"/>
  <c r="Y3169" i="1"/>
  <c r="X3169" i="1"/>
  <c r="W3169" i="1"/>
  <c r="S3169" i="1"/>
  <c r="R3169" i="1"/>
  <c r="Q3169" i="1"/>
  <c r="P3169" i="1"/>
  <c r="M3169" i="1"/>
  <c r="L3169" i="1"/>
  <c r="K3169" i="1"/>
  <c r="J3169" i="1"/>
  <c r="AB3168" i="1"/>
  <c r="AA3168" i="1"/>
  <c r="Y3168" i="1"/>
  <c r="X3168" i="1"/>
  <c r="W3168" i="1"/>
  <c r="S3168" i="1"/>
  <c r="R3168" i="1"/>
  <c r="Q3168" i="1"/>
  <c r="P3168" i="1"/>
  <c r="M3168" i="1"/>
  <c r="L3168" i="1"/>
  <c r="K3168" i="1"/>
  <c r="J3168" i="1"/>
  <c r="AB3167" i="1"/>
  <c r="AA3167" i="1"/>
  <c r="Y3167" i="1"/>
  <c r="X3167" i="1"/>
  <c r="W3167" i="1"/>
  <c r="S3167" i="1"/>
  <c r="R3167" i="1"/>
  <c r="Q3167" i="1"/>
  <c r="P3167" i="1"/>
  <c r="M3167" i="1"/>
  <c r="L3167" i="1"/>
  <c r="K3167" i="1"/>
  <c r="J3167" i="1"/>
  <c r="AB3166" i="1"/>
  <c r="AA3166" i="1"/>
  <c r="Y3166" i="1"/>
  <c r="X3166" i="1"/>
  <c r="W3166" i="1"/>
  <c r="S3166" i="1"/>
  <c r="R3166" i="1"/>
  <c r="Q3166" i="1"/>
  <c r="P3166" i="1"/>
  <c r="M3166" i="1"/>
  <c r="L3166" i="1"/>
  <c r="K3166" i="1"/>
  <c r="J3166" i="1"/>
  <c r="AB3165" i="1"/>
  <c r="AA3165" i="1"/>
  <c r="Y3165" i="1"/>
  <c r="X3165" i="1"/>
  <c r="W3165" i="1"/>
  <c r="S3165" i="1"/>
  <c r="R3165" i="1"/>
  <c r="Q3165" i="1"/>
  <c r="P3165" i="1"/>
  <c r="M3165" i="1"/>
  <c r="L3165" i="1"/>
  <c r="K3165" i="1"/>
  <c r="J3165" i="1"/>
  <c r="AB3164" i="1"/>
  <c r="AA3164" i="1"/>
  <c r="Y3164" i="1"/>
  <c r="X3164" i="1"/>
  <c r="W3164" i="1"/>
  <c r="S3164" i="1"/>
  <c r="R3164" i="1"/>
  <c r="Q3164" i="1"/>
  <c r="P3164" i="1"/>
  <c r="M3164" i="1"/>
  <c r="L3164" i="1"/>
  <c r="K3164" i="1"/>
  <c r="J3164" i="1"/>
  <c r="AB3163" i="1"/>
  <c r="AA3163" i="1"/>
  <c r="Y3163" i="1"/>
  <c r="X3163" i="1"/>
  <c r="W3163" i="1"/>
  <c r="S3163" i="1"/>
  <c r="R3163" i="1"/>
  <c r="Q3163" i="1"/>
  <c r="P3163" i="1"/>
  <c r="M3163" i="1"/>
  <c r="L3163" i="1"/>
  <c r="K3163" i="1"/>
  <c r="J3163" i="1"/>
  <c r="AB3162" i="1"/>
  <c r="AA3162" i="1"/>
  <c r="Y3162" i="1"/>
  <c r="X3162" i="1"/>
  <c r="Z3162" i="1" s="1"/>
  <c r="W3162" i="1"/>
  <c r="S3162" i="1"/>
  <c r="R3162" i="1"/>
  <c r="Q3162" i="1"/>
  <c r="P3162" i="1"/>
  <c r="M3162" i="1"/>
  <c r="L3162" i="1"/>
  <c r="K3162" i="1"/>
  <c r="J3162" i="1"/>
  <c r="AB3161" i="1"/>
  <c r="AA3161" i="1"/>
  <c r="Y3161" i="1"/>
  <c r="X3161" i="1"/>
  <c r="W3161" i="1"/>
  <c r="S3161" i="1"/>
  <c r="R3161" i="1"/>
  <c r="Q3161" i="1"/>
  <c r="P3161" i="1"/>
  <c r="M3161" i="1"/>
  <c r="L3161" i="1"/>
  <c r="K3161" i="1"/>
  <c r="J3161" i="1"/>
  <c r="AB3160" i="1"/>
  <c r="AA3160" i="1"/>
  <c r="Y3160" i="1"/>
  <c r="X3160" i="1"/>
  <c r="W3160" i="1"/>
  <c r="S3160" i="1"/>
  <c r="R3160" i="1"/>
  <c r="Q3160" i="1"/>
  <c r="P3160" i="1"/>
  <c r="M3160" i="1"/>
  <c r="L3160" i="1"/>
  <c r="K3160" i="1"/>
  <c r="J3160" i="1"/>
  <c r="AB3159" i="1"/>
  <c r="AA3159" i="1"/>
  <c r="Y3159" i="1"/>
  <c r="X3159" i="1"/>
  <c r="W3159" i="1"/>
  <c r="S3159" i="1"/>
  <c r="R3159" i="1"/>
  <c r="Q3159" i="1"/>
  <c r="P3159" i="1"/>
  <c r="M3159" i="1"/>
  <c r="L3159" i="1"/>
  <c r="K3159" i="1"/>
  <c r="J3159" i="1"/>
  <c r="AB3158" i="1"/>
  <c r="AA3158" i="1"/>
  <c r="Y3158" i="1"/>
  <c r="X3158" i="1"/>
  <c r="W3158" i="1"/>
  <c r="S3158" i="1"/>
  <c r="R3158" i="1"/>
  <c r="Q3158" i="1"/>
  <c r="P3158" i="1"/>
  <c r="M3158" i="1"/>
  <c r="L3158" i="1"/>
  <c r="K3158" i="1"/>
  <c r="J3158" i="1"/>
  <c r="AB3157" i="1"/>
  <c r="AA3157" i="1"/>
  <c r="Y3157" i="1"/>
  <c r="X3157" i="1"/>
  <c r="W3157" i="1"/>
  <c r="S3157" i="1"/>
  <c r="R3157" i="1"/>
  <c r="Q3157" i="1"/>
  <c r="P3157" i="1"/>
  <c r="M3157" i="1"/>
  <c r="L3157" i="1"/>
  <c r="K3157" i="1"/>
  <c r="J3157" i="1"/>
  <c r="AB3156" i="1"/>
  <c r="AA3156" i="1"/>
  <c r="Y3156" i="1"/>
  <c r="X3156" i="1"/>
  <c r="W3156" i="1"/>
  <c r="S3156" i="1"/>
  <c r="R3156" i="1"/>
  <c r="Q3156" i="1"/>
  <c r="P3156" i="1"/>
  <c r="M3156" i="1"/>
  <c r="L3156" i="1"/>
  <c r="K3156" i="1"/>
  <c r="J3156" i="1"/>
  <c r="AB3155" i="1"/>
  <c r="AA3155" i="1"/>
  <c r="Y3155" i="1"/>
  <c r="X3155" i="1"/>
  <c r="W3155" i="1"/>
  <c r="S3155" i="1"/>
  <c r="R3155" i="1"/>
  <c r="Q3155" i="1"/>
  <c r="P3155" i="1"/>
  <c r="M3155" i="1"/>
  <c r="L3155" i="1"/>
  <c r="K3155" i="1"/>
  <c r="J3155" i="1"/>
  <c r="AB3154" i="1"/>
  <c r="AA3154" i="1"/>
  <c r="Y3154" i="1"/>
  <c r="X3154" i="1"/>
  <c r="W3154" i="1"/>
  <c r="S3154" i="1"/>
  <c r="R3154" i="1"/>
  <c r="Q3154" i="1"/>
  <c r="P3154" i="1"/>
  <c r="M3154" i="1"/>
  <c r="L3154" i="1"/>
  <c r="K3154" i="1"/>
  <c r="J3154" i="1"/>
  <c r="AB3153" i="1"/>
  <c r="AA3153" i="1"/>
  <c r="Y3153" i="1"/>
  <c r="X3153" i="1"/>
  <c r="W3153" i="1"/>
  <c r="S3153" i="1"/>
  <c r="R3153" i="1"/>
  <c r="Q3153" i="1"/>
  <c r="P3153" i="1"/>
  <c r="M3153" i="1"/>
  <c r="L3153" i="1"/>
  <c r="K3153" i="1"/>
  <c r="J3153" i="1"/>
  <c r="AB3152" i="1"/>
  <c r="AA3152" i="1"/>
  <c r="Y3152" i="1"/>
  <c r="X3152" i="1"/>
  <c r="W3152" i="1"/>
  <c r="S3152" i="1"/>
  <c r="R3152" i="1"/>
  <c r="Q3152" i="1"/>
  <c r="P3152" i="1"/>
  <c r="M3152" i="1"/>
  <c r="L3152" i="1"/>
  <c r="K3152" i="1"/>
  <c r="J3152" i="1"/>
  <c r="AB3151" i="1"/>
  <c r="AA3151" i="1"/>
  <c r="Y3151" i="1"/>
  <c r="X3151" i="1"/>
  <c r="W3151" i="1"/>
  <c r="S3151" i="1"/>
  <c r="R3151" i="1"/>
  <c r="Q3151" i="1"/>
  <c r="P3151" i="1"/>
  <c r="M3151" i="1"/>
  <c r="L3151" i="1"/>
  <c r="K3151" i="1"/>
  <c r="J3151" i="1"/>
  <c r="AB3150" i="1"/>
  <c r="AA3150" i="1"/>
  <c r="Z3150" i="1"/>
  <c r="Y3150" i="1"/>
  <c r="X3150" i="1"/>
  <c r="W3150" i="1"/>
  <c r="S3150" i="1"/>
  <c r="R3150" i="1"/>
  <c r="Q3150" i="1"/>
  <c r="P3150" i="1"/>
  <c r="M3150" i="1"/>
  <c r="L3150" i="1"/>
  <c r="K3150" i="1"/>
  <c r="J3150" i="1"/>
  <c r="AB3149" i="1"/>
  <c r="AA3149" i="1"/>
  <c r="Y3149" i="1"/>
  <c r="X3149" i="1"/>
  <c r="W3149" i="1"/>
  <c r="S3149" i="1"/>
  <c r="R3149" i="1"/>
  <c r="Q3149" i="1"/>
  <c r="P3149" i="1"/>
  <c r="M3149" i="1"/>
  <c r="L3149" i="1"/>
  <c r="K3149" i="1"/>
  <c r="J3149" i="1"/>
  <c r="AB3148" i="1"/>
  <c r="AA3148" i="1"/>
  <c r="Y3148" i="1"/>
  <c r="X3148" i="1"/>
  <c r="W3148" i="1"/>
  <c r="S3148" i="1"/>
  <c r="R3148" i="1"/>
  <c r="Q3148" i="1"/>
  <c r="P3148" i="1"/>
  <c r="M3148" i="1"/>
  <c r="L3148" i="1"/>
  <c r="K3148" i="1"/>
  <c r="J3148" i="1"/>
  <c r="AB3147" i="1"/>
  <c r="AA3147" i="1"/>
  <c r="Z3147" i="1"/>
  <c r="Y3147" i="1"/>
  <c r="X3147" i="1"/>
  <c r="W3147" i="1"/>
  <c r="S3147" i="1"/>
  <c r="R3147" i="1"/>
  <c r="Q3147" i="1"/>
  <c r="P3147" i="1"/>
  <c r="M3147" i="1"/>
  <c r="L3147" i="1"/>
  <c r="K3147" i="1"/>
  <c r="J3147" i="1"/>
  <c r="AB3146" i="1"/>
  <c r="AA3146" i="1"/>
  <c r="Y3146" i="1"/>
  <c r="X3146" i="1"/>
  <c r="W3146" i="1"/>
  <c r="S3146" i="1"/>
  <c r="R3146" i="1"/>
  <c r="Q3146" i="1"/>
  <c r="P3146" i="1"/>
  <c r="M3146" i="1"/>
  <c r="L3146" i="1"/>
  <c r="K3146" i="1"/>
  <c r="J3146" i="1"/>
  <c r="AB3145" i="1"/>
  <c r="AA3145" i="1"/>
  <c r="Y3145" i="1"/>
  <c r="X3145" i="1"/>
  <c r="W3145" i="1"/>
  <c r="S3145" i="1"/>
  <c r="R3145" i="1"/>
  <c r="Q3145" i="1"/>
  <c r="P3145" i="1"/>
  <c r="M3145" i="1"/>
  <c r="L3145" i="1"/>
  <c r="K3145" i="1"/>
  <c r="J3145" i="1"/>
  <c r="AB3144" i="1"/>
  <c r="AA3144" i="1"/>
  <c r="Y3144" i="1"/>
  <c r="X3144" i="1"/>
  <c r="W3144" i="1"/>
  <c r="S3144" i="1"/>
  <c r="R3144" i="1"/>
  <c r="Q3144" i="1"/>
  <c r="P3144" i="1"/>
  <c r="M3144" i="1"/>
  <c r="L3144" i="1"/>
  <c r="K3144" i="1"/>
  <c r="J3144" i="1"/>
  <c r="AB3143" i="1"/>
  <c r="AA3143" i="1"/>
  <c r="Y3143" i="1"/>
  <c r="X3143" i="1"/>
  <c r="W3143" i="1"/>
  <c r="S3143" i="1"/>
  <c r="R3143" i="1"/>
  <c r="Q3143" i="1"/>
  <c r="P3143" i="1"/>
  <c r="M3143" i="1"/>
  <c r="L3143" i="1"/>
  <c r="K3143" i="1"/>
  <c r="J3143" i="1"/>
  <c r="AB3142" i="1"/>
  <c r="AA3142" i="1"/>
  <c r="Y3142" i="1"/>
  <c r="X3142" i="1"/>
  <c r="Z3142" i="1" s="1"/>
  <c r="W3142" i="1"/>
  <c r="S3142" i="1"/>
  <c r="R3142" i="1"/>
  <c r="Q3142" i="1"/>
  <c r="P3142" i="1"/>
  <c r="M3142" i="1"/>
  <c r="L3142" i="1"/>
  <c r="K3142" i="1"/>
  <c r="J3142" i="1"/>
  <c r="AB3141" i="1"/>
  <c r="AA3141" i="1"/>
  <c r="Y3141" i="1"/>
  <c r="X3141" i="1"/>
  <c r="W3141" i="1"/>
  <c r="S3141" i="1"/>
  <c r="R3141" i="1"/>
  <c r="Q3141" i="1"/>
  <c r="P3141" i="1"/>
  <c r="M3141" i="1"/>
  <c r="L3141" i="1"/>
  <c r="K3141" i="1"/>
  <c r="J3141" i="1"/>
  <c r="AB3140" i="1"/>
  <c r="AA3140" i="1"/>
  <c r="Y3140" i="1"/>
  <c r="X3140" i="1"/>
  <c r="W3140" i="1"/>
  <c r="S3140" i="1"/>
  <c r="R3140" i="1"/>
  <c r="Q3140" i="1"/>
  <c r="P3140" i="1"/>
  <c r="M3140" i="1"/>
  <c r="L3140" i="1"/>
  <c r="K3140" i="1"/>
  <c r="J3140" i="1"/>
  <c r="AB3139" i="1"/>
  <c r="AA3139" i="1"/>
  <c r="Y3139" i="1"/>
  <c r="X3139" i="1"/>
  <c r="W3139" i="1"/>
  <c r="S3139" i="1"/>
  <c r="R3139" i="1"/>
  <c r="Q3139" i="1"/>
  <c r="P3139" i="1"/>
  <c r="M3139" i="1"/>
  <c r="L3139" i="1"/>
  <c r="K3139" i="1"/>
  <c r="J3139" i="1"/>
  <c r="AB3138" i="1"/>
  <c r="AA3138" i="1"/>
  <c r="Y3138" i="1"/>
  <c r="X3138" i="1"/>
  <c r="W3138" i="1"/>
  <c r="S3138" i="1"/>
  <c r="R3138" i="1"/>
  <c r="Q3138" i="1"/>
  <c r="P3138" i="1"/>
  <c r="M3138" i="1"/>
  <c r="L3138" i="1"/>
  <c r="K3138" i="1"/>
  <c r="J3138" i="1"/>
  <c r="AB3137" i="1"/>
  <c r="AA3137" i="1"/>
  <c r="Y3137" i="1"/>
  <c r="X3137" i="1"/>
  <c r="W3137" i="1"/>
  <c r="S3137" i="1"/>
  <c r="R3137" i="1"/>
  <c r="Q3137" i="1"/>
  <c r="P3137" i="1"/>
  <c r="M3137" i="1"/>
  <c r="L3137" i="1"/>
  <c r="K3137" i="1"/>
  <c r="J3137" i="1"/>
  <c r="AB3136" i="1"/>
  <c r="AA3136" i="1"/>
  <c r="Y3136" i="1"/>
  <c r="X3136" i="1"/>
  <c r="W3136" i="1"/>
  <c r="S3136" i="1"/>
  <c r="R3136" i="1"/>
  <c r="Q3136" i="1"/>
  <c r="P3136" i="1"/>
  <c r="M3136" i="1"/>
  <c r="L3136" i="1"/>
  <c r="K3136" i="1"/>
  <c r="J3136" i="1"/>
  <c r="AB3135" i="1"/>
  <c r="AA3135" i="1"/>
  <c r="Y3135" i="1"/>
  <c r="X3135" i="1"/>
  <c r="W3135" i="1"/>
  <c r="S3135" i="1"/>
  <c r="R3135" i="1"/>
  <c r="Q3135" i="1"/>
  <c r="P3135" i="1"/>
  <c r="M3135" i="1"/>
  <c r="L3135" i="1"/>
  <c r="K3135" i="1"/>
  <c r="J3135" i="1"/>
  <c r="AB3134" i="1"/>
  <c r="AA3134" i="1"/>
  <c r="Y3134" i="1"/>
  <c r="X3134" i="1"/>
  <c r="W3134" i="1"/>
  <c r="Z3134" i="1" s="1"/>
  <c r="S3134" i="1"/>
  <c r="R3134" i="1"/>
  <c r="Q3134" i="1"/>
  <c r="P3134" i="1"/>
  <c r="M3134" i="1"/>
  <c r="L3134" i="1"/>
  <c r="K3134" i="1"/>
  <c r="J3134" i="1"/>
  <c r="AB3133" i="1"/>
  <c r="AA3133" i="1"/>
  <c r="Y3133" i="1"/>
  <c r="X3133" i="1"/>
  <c r="W3133" i="1"/>
  <c r="S3133" i="1"/>
  <c r="R3133" i="1"/>
  <c r="Q3133" i="1"/>
  <c r="P3133" i="1"/>
  <c r="M3133" i="1"/>
  <c r="L3133" i="1"/>
  <c r="K3133" i="1"/>
  <c r="J3133" i="1"/>
  <c r="AB3132" i="1"/>
  <c r="AA3132" i="1"/>
  <c r="Y3132" i="1"/>
  <c r="X3132" i="1"/>
  <c r="W3132" i="1"/>
  <c r="S3132" i="1"/>
  <c r="R3132" i="1"/>
  <c r="Q3132" i="1"/>
  <c r="P3132" i="1"/>
  <c r="M3132" i="1"/>
  <c r="L3132" i="1"/>
  <c r="K3132" i="1"/>
  <c r="J3132" i="1"/>
  <c r="AB3131" i="1"/>
  <c r="AA3131" i="1"/>
  <c r="Y3131" i="1"/>
  <c r="X3131" i="1"/>
  <c r="W3131" i="1"/>
  <c r="S3131" i="1"/>
  <c r="R3131" i="1"/>
  <c r="Q3131" i="1"/>
  <c r="P3131" i="1"/>
  <c r="M3131" i="1"/>
  <c r="L3131" i="1"/>
  <c r="K3131" i="1"/>
  <c r="J3131" i="1"/>
  <c r="AB3130" i="1"/>
  <c r="AA3130" i="1"/>
  <c r="Y3130" i="1"/>
  <c r="X3130" i="1"/>
  <c r="W3130" i="1"/>
  <c r="S3130" i="1"/>
  <c r="R3130" i="1"/>
  <c r="Q3130" i="1"/>
  <c r="P3130" i="1"/>
  <c r="M3130" i="1"/>
  <c r="L3130" i="1"/>
  <c r="K3130" i="1"/>
  <c r="J3130" i="1"/>
  <c r="AB3129" i="1"/>
  <c r="AA3129" i="1"/>
  <c r="Y3129" i="1"/>
  <c r="X3129" i="1"/>
  <c r="W3129" i="1"/>
  <c r="S3129" i="1"/>
  <c r="R3129" i="1"/>
  <c r="Q3129" i="1"/>
  <c r="P3129" i="1"/>
  <c r="M3129" i="1"/>
  <c r="L3129" i="1"/>
  <c r="K3129" i="1"/>
  <c r="J3129" i="1"/>
  <c r="AB3128" i="1"/>
  <c r="AA3128" i="1"/>
  <c r="Y3128" i="1"/>
  <c r="X3128" i="1"/>
  <c r="W3128" i="1"/>
  <c r="S3128" i="1"/>
  <c r="R3128" i="1"/>
  <c r="Q3128" i="1"/>
  <c r="P3128" i="1"/>
  <c r="M3128" i="1"/>
  <c r="L3128" i="1"/>
  <c r="K3128" i="1"/>
  <c r="J3128" i="1"/>
  <c r="AB3127" i="1"/>
  <c r="AA3127" i="1"/>
  <c r="Y3127" i="1"/>
  <c r="X3127" i="1"/>
  <c r="Z3127" i="1" s="1"/>
  <c r="W3127" i="1"/>
  <c r="S3127" i="1"/>
  <c r="R3127" i="1"/>
  <c r="Q3127" i="1"/>
  <c r="P3127" i="1"/>
  <c r="M3127" i="1"/>
  <c r="L3127" i="1"/>
  <c r="K3127" i="1"/>
  <c r="J3127" i="1"/>
  <c r="AB3126" i="1"/>
  <c r="AA3126" i="1"/>
  <c r="Y3126" i="1"/>
  <c r="X3126" i="1"/>
  <c r="W3126" i="1"/>
  <c r="S3126" i="1"/>
  <c r="R3126" i="1"/>
  <c r="Q3126" i="1"/>
  <c r="P3126" i="1"/>
  <c r="M3126" i="1"/>
  <c r="L3126" i="1"/>
  <c r="K3126" i="1"/>
  <c r="J3126" i="1"/>
  <c r="AB3125" i="1"/>
  <c r="AA3125" i="1"/>
  <c r="Y3125" i="1"/>
  <c r="X3125" i="1"/>
  <c r="W3125" i="1"/>
  <c r="S3125" i="1"/>
  <c r="R3125" i="1"/>
  <c r="Q3125" i="1"/>
  <c r="P3125" i="1"/>
  <c r="M3125" i="1"/>
  <c r="L3125" i="1"/>
  <c r="K3125" i="1"/>
  <c r="J3125" i="1"/>
  <c r="AB3124" i="1"/>
  <c r="AA3124" i="1"/>
  <c r="Y3124" i="1"/>
  <c r="X3124" i="1"/>
  <c r="W3124" i="1"/>
  <c r="S3124" i="1"/>
  <c r="R3124" i="1"/>
  <c r="Q3124" i="1"/>
  <c r="P3124" i="1"/>
  <c r="M3124" i="1"/>
  <c r="L3124" i="1"/>
  <c r="K3124" i="1"/>
  <c r="J3124" i="1"/>
  <c r="AB3123" i="1"/>
  <c r="AA3123" i="1"/>
  <c r="Y3123" i="1"/>
  <c r="X3123" i="1"/>
  <c r="W3123" i="1"/>
  <c r="S3123" i="1"/>
  <c r="R3123" i="1"/>
  <c r="Q3123" i="1"/>
  <c r="P3123" i="1"/>
  <c r="M3123" i="1"/>
  <c r="L3123" i="1"/>
  <c r="K3123" i="1"/>
  <c r="J3123" i="1"/>
  <c r="AB3122" i="1"/>
  <c r="AA3122" i="1"/>
  <c r="Y3122" i="1"/>
  <c r="X3122" i="1"/>
  <c r="W3122" i="1"/>
  <c r="S3122" i="1"/>
  <c r="R3122" i="1"/>
  <c r="Q3122" i="1"/>
  <c r="P3122" i="1"/>
  <c r="M3122" i="1"/>
  <c r="L3122" i="1"/>
  <c r="K3122" i="1"/>
  <c r="J3122" i="1"/>
  <c r="AB3121" i="1"/>
  <c r="AA3121" i="1"/>
  <c r="Y3121" i="1"/>
  <c r="X3121" i="1"/>
  <c r="W3121" i="1"/>
  <c r="S3121" i="1"/>
  <c r="R3121" i="1"/>
  <c r="Q3121" i="1"/>
  <c r="P3121" i="1"/>
  <c r="M3121" i="1"/>
  <c r="L3121" i="1"/>
  <c r="K3121" i="1"/>
  <c r="J3121" i="1"/>
  <c r="AB3120" i="1"/>
  <c r="AA3120" i="1"/>
  <c r="Y3120" i="1"/>
  <c r="X3120" i="1"/>
  <c r="W3120" i="1"/>
  <c r="S3120" i="1"/>
  <c r="R3120" i="1"/>
  <c r="Q3120" i="1"/>
  <c r="P3120" i="1"/>
  <c r="M3120" i="1"/>
  <c r="L3120" i="1"/>
  <c r="K3120" i="1"/>
  <c r="J3120" i="1"/>
  <c r="AB3119" i="1"/>
  <c r="AA3119" i="1"/>
  <c r="Y3119" i="1"/>
  <c r="X3119" i="1"/>
  <c r="W3119" i="1"/>
  <c r="S3119" i="1"/>
  <c r="R3119" i="1"/>
  <c r="Q3119" i="1"/>
  <c r="P3119" i="1"/>
  <c r="M3119" i="1"/>
  <c r="L3119" i="1"/>
  <c r="K3119" i="1"/>
  <c r="J3119" i="1"/>
  <c r="AB3118" i="1"/>
  <c r="AA3118" i="1"/>
  <c r="Y3118" i="1"/>
  <c r="X3118" i="1"/>
  <c r="W3118" i="1"/>
  <c r="S3118" i="1"/>
  <c r="R3118" i="1"/>
  <c r="Q3118" i="1"/>
  <c r="P3118" i="1"/>
  <c r="M3118" i="1"/>
  <c r="L3118" i="1"/>
  <c r="K3118" i="1"/>
  <c r="J3118" i="1"/>
  <c r="AB3117" i="1"/>
  <c r="AA3117" i="1"/>
  <c r="Y3117" i="1"/>
  <c r="X3117" i="1"/>
  <c r="W3117" i="1"/>
  <c r="S3117" i="1"/>
  <c r="R3117" i="1"/>
  <c r="Q3117" i="1"/>
  <c r="P3117" i="1"/>
  <c r="M3117" i="1"/>
  <c r="L3117" i="1"/>
  <c r="K3117" i="1"/>
  <c r="J3117" i="1"/>
  <c r="AB3116" i="1"/>
  <c r="AA3116" i="1"/>
  <c r="Y3116" i="1"/>
  <c r="X3116" i="1"/>
  <c r="W3116" i="1"/>
  <c r="S3116" i="1"/>
  <c r="R3116" i="1"/>
  <c r="Q3116" i="1"/>
  <c r="P3116" i="1"/>
  <c r="M3116" i="1"/>
  <c r="L3116" i="1"/>
  <c r="K3116" i="1"/>
  <c r="J3116" i="1"/>
  <c r="AB3115" i="1"/>
  <c r="AA3115" i="1"/>
  <c r="Y3115" i="1"/>
  <c r="X3115" i="1"/>
  <c r="W3115" i="1"/>
  <c r="S3115" i="1"/>
  <c r="R3115" i="1"/>
  <c r="Q3115" i="1"/>
  <c r="P3115" i="1"/>
  <c r="M3115" i="1"/>
  <c r="L3115" i="1"/>
  <c r="K3115" i="1"/>
  <c r="J3115" i="1"/>
  <c r="AB3114" i="1"/>
  <c r="AA3114" i="1"/>
  <c r="Y3114" i="1"/>
  <c r="X3114" i="1"/>
  <c r="W3114" i="1"/>
  <c r="S3114" i="1"/>
  <c r="R3114" i="1"/>
  <c r="Q3114" i="1"/>
  <c r="P3114" i="1"/>
  <c r="M3114" i="1"/>
  <c r="L3114" i="1"/>
  <c r="K3114" i="1"/>
  <c r="J3114" i="1"/>
  <c r="AB3113" i="1"/>
  <c r="AA3113" i="1"/>
  <c r="Y3113" i="1"/>
  <c r="X3113" i="1"/>
  <c r="W3113" i="1"/>
  <c r="S3113" i="1"/>
  <c r="R3113" i="1"/>
  <c r="Q3113" i="1"/>
  <c r="P3113" i="1"/>
  <c r="M3113" i="1"/>
  <c r="L3113" i="1"/>
  <c r="K3113" i="1"/>
  <c r="J3113" i="1"/>
  <c r="AB3112" i="1"/>
  <c r="AA3112" i="1"/>
  <c r="Y3112" i="1"/>
  <c r="X3112" i="1"/>
  <c r="W3112" i="1"/>
  <c r="S3112" i="1"/>
  <c r="R3112" i="1"/>
  <c r="Q3112" i="1"/>
  <c r="P3112" i="1"/>
  <c r="M3112" i="1"/>
  <c r="L3112" i="1"/>
  <c r="K3112" i="1"/>
  <c r="J3112" i="1"/>
  <c r="AB3111" i="1"/>
  <c r="AA3111" i="1"/>
  <c r="Y3111" i="1"/>
  <c r="X3111" i="1"/>
  <c r="W3111" i="1"/>
  <c r="S3111" i="1"/>
  <c r="R3111" i="1"/>
  <c r="Q3111" i="1"/>
  <c r="P3111" i="1"/>
  <c r="M3111" i="1"/>
  <c r="L3111" i="1"/>
  <c r="K3111" i="1"/>
  <c r="J3111" i="1"/>
  <c r="AB3110" i="1"/>
  <c r="AA3110" i="1"/>
  <c r="Y3110" i="1"/>
  <c r="X3110" i="1"/>
  <c r="W3110" i="1"/>
  <c r="S3110" i="1"/>
  <c r="R3110" i="1"/>
  <c r="Q3110" i="1"/>
  <c r="P3110" i="1"/>
  <c r="M3110" i="1"/>
  <c r="L3110" i="1"/>
  <c r="K3110" i="1"/>
  <c r="J3110" i="1"/>
  <c r="AB3109" i="1"/>
  <c r="AA3109" i="1"/>
  <c r="Y3109" i="1"/>
  <c r="X3109" i="1"/>
  <c r="W3109" i="1"/>
  <c r="Z3109" i="1" s="1"/>
  <c r="S3109" i="1"/>
  <c r="R3109" i="1"/>
  <c r="Q3109" i="1"/>
  <c r="P3109" i="1"/>
  <c r="M3109" i="1"/>
  <c r="L3109" i="1"/>
  <c r="K3109" i="1"/>
  <c r="J3109" i="1"/>
  <c r="AB3108" i="1"/>
  <c r="AA3108" i="1"/>
  <c r="Y3108" i="1"/>
  <c r="X3108" i="1"/>
  <c r="W3108" i="1"/>
  <c r="S3108" i="1"/>
  <c r="R3108" i="1"/>
  <c r="Q3108" i="1"/>
  <c r="P3108" i="1"/>
  <c r="M3108" i="1"/>
  <c r="L3108" i="1"/>
  <c r="K3108" i="1"/>
  <c r="J3108" i="1"/>
  <c r="AB3107" i="1"/>
  <c r="AA3107" i="1"/>
  <c r="Y3107" i="1"/>
  <c r="X3107" i="1"/>
  <c r="W3107" i="1"/>
  <c r="S3107" i="1"/>
  <c r="R3107" i="1"/>
  <c r="Q3107" i="1"/>
  <c r="P3107" i="1"/>
  <c r="M3107" i="1"/>
  <c r="L3107" i="1"/>
  <c r="K3107" i="1"/>
  <c r="J3107" i="1"/>
  <c r="AB3106" i="1"/>
  <c r="AA3106" i="1"/>
  <c r="Y3106" i="1"/>
  <c r="X3106" i="1"/>
  <c r="W3106" i="1"/>
  <c r="S3106" i="1"/>
  <c r="R3106" i="1"/>
  <c r="Q3106" i="1"/>
  <c r="P3106" i="1"/>
  <c r="M3106" i="1"/>
  <c r="L3106" i="1"/>
  <c r="K3106" i="1"/>
  <c r="J3106" i="1"/>
  <c r="AB3105" i="1"/>
  <c r="AA3105" i="1"/>
  <c r="Y3105" i="1"/>
  <c r="X3105" i="1"/>
  <c r="W3105" i="1"/>
  <c r="S3105" i="1"/>
  <c r="R3105" i="1"/>
  <c r="Q3105" i="1"/>
  <c r="P3105" i="1"/>
  <c r="M3105" i="1"/>
  <c r="L3105" i="1"/>
  <c r="K3105" i="1"/>
  <c r="J3105" i="1"/>
  <c r="AB3104" i="1"/>
  <c r="AA3104" i="1"/>
  <c r="Y3104" i="1"/>
  <c r="X3104" i="1"/>
  <c r="W3104" i="1"/>
  <c r="S3104" i="1"/>
  <c r="R3104" i="1"/>
  <c r="Q3104" i="1"/>
  <c r="P3104" i="1"/>
  <c r="M3104" i="1"/>
  <c r="L3104" i="1"/>
  <c r="K3104" i="1"/>
  <c r="J3104" i="1"/>
  <c r="AB3103" i="1"/>
  <c r="AA3103" i="1"/>
  <c r="Y3103" i="1"/>
  <c r="X3103" i="1"/>
  <c r="W3103" i="1"/>
  <c r="S3103" i="1"/>
  <c r="R3103" i="1"/>
  <c r="Q3103" i="1"/>
  <c r="P3103" i="1"/>
  <c r="M3103" i="1"/>
  <c r="L3103" i="1"/>
  <c r="K3103" i="1"/>
  <c r="J3103" i="1"/>
  <c r="AB3102" i="1"/>
  <c r="AA3102" i="1"/>
  <c r="Y3102" i="1"/>
  <c r="X3102" i="1"/>
  <c r="W3102" i="1"/>
  <c r="Z3102" i="1" s="1"/>
  <c r="S3102" i="1"/>
  <c r="R3102" i="1"/>
  <c r="Q3102" i="1"/>
  <c r="P3102" i="1"/>
  <c r="M3102" i="1"/>
  <c r="L3102" i="1"/>
  <c r="K3102" i="1"/>
  <c r="J3102" i="1"/>
  <c r="AB3101" i="1"/>
  <c r="AA3101" i="1"/>
  <c r="Y3101" i="1"/>
  <c r="X3101" i="1"/>
  <c r="W3101" i="1"/>
  <c r="S3101" i="1"/>
  <c r="R3101" i="1"/>
  <c r="Q3101" i="1"/>
  <c r="P3101" i="1"/>
  <c r="M3101" i="1"/>
  <c r="L3101" i="1"/>
  <c r="K3101" i="1"/>
  <c r="J3101" i="1"/>
  <c r="AB3100" i="1"/>
  <c r="AA3100" i="1"/>
  <c r="Y3100" i="1"/>
  <c r="X3100" i="1"/>
  <c r="W3100" i="1"/>
  <c r="S3100" i="1"/>
  <c r="R3100" i="1"/>
  <c r="Q3100" i="1"/>
  <c r="P3100" i="1"/>
  <c r="M3100" i="1"/>
  <c r="L3100" i="1"/>
  <c r="K3100" i="1"/>
  <c r="J3100" i="1"/>
  <c r="AB3099" i="1"/>
  <c r="AA3099" i="1"/>
  <c r="Y3099" i="1"/>
  <c r="X3099" i="1"/>
  <c r="W3099" i="1"/>
  <c r="S3099" i="1"/>
  <c r="R3099" i="1"/>
  <c r="Q3099" i="1"/>
  <c r="P3099" i="1"/>
  <c r="M3099" i="1"/>
  <c r="L3099" i="1"/>
  <c r="K3099" i="1"/>
  <c r="J3099" i="1"/>
  <c r="AB3098" i="1"/>
  <c r="AA3098" i="1"/>
  <c r="Y3098" i="1"/>
  <c r="X3098" i="1"/>
  <c r="W3098" i="1"/>
  <c r="S3098" i="1"/>
  <c r="R3098" i="1"/>
  <c r="Q3098" i="1"/>
  <c r="P3098" i="1"/>
  <c r="M3098" i="1"/>
  <c r="L3098" i="1"/>
  <c r="K3098" i="1"/>
  <c r="J3098" i="1"/>
  <c r="AB3097" i="1"/>
  <c r="AA3097" i="1"/>
  <c r="Y3097" i="1"/>
  <c r="X3097" i="1"/>
  <c r="W3097" i="1"/>
  <c r="Z3097" i="1" s="1"/>
  <c r="S3097" i="1"/>
  <c r="R3097" i="1"/>
  <c r="Q3097" i="1"/>
  <c r="P3097" i="1"/>
  <c r="M3097" i="1"/>
  <c r="L3097" i="1"/>
  <c r="K3097" i="1"/>
  <c r="J3097" i="1"/>
  <c r="AB3096" i="1"/>
  <c r="AA3096" i="1"/>
  <c r="Y3096" i="1"/>
  <c r="X3096" i="1"/>
  <c r="W3096" i="1"/>
  <c r="S3096" i="1"/>
  <c r="R3096" i="1"/>
  <c r="Q3096" i="1"/>
  <c r="P3096" i="1"/>
  <c r="M3096" i="1"/>
  <c r="L3096" i="1"/>
  <c r="K3096" i="1"/>
  <c r="J3096" i="1"/>
  <c r="AB3095" i="1"/>
  <c r="AA3095" i="1"/>
  <c r="Y3095" i="1"/>
  <c r="X3095" i="1"/>
  <c r="W3095" i="1"/>
  <c r="S3095" i="1"/>
  <c r="R3095" i="1"/>
  <c r="Q3095" i="1"/>
  <c r="P3095" i="1"/>
  <c r="M3095" i="1"/>
  <c r="L3095" i="1"/>
  <c r="K3095" i="1"/>
  <c r="J3095" i="1"/>
  <c r="AB3094" i="1"/>
  <c r="AA3094" i="1"/>
  <c r="Y3094" i="1"/>
  <c r="X3094" i="1"/>
  <c r="W3094" i="1"/>
  <c r="Z3094" i="1" s="1"/>
  <c r="S3094" i="1"/>
  <c r="R3094" i="1"/>
  <c r="Q3094" i="1"/>
  <c r="P3094" i="1"/>
  <c r="M3094" i="1"/>
  <c r="L3094" i="1"/>
  <c r="K3094" i="1"/>
  <c r="J3094" i="1"/>
  <c r="AB3093" i="1"/>
  <c r="AA3093" i="1"/>
  <c r="Y3093" i="1"/>
  <c r="X3093" i="1"/>
  <c r="W3093" i="1"/>
  <c r="Z3093" i="1" s="1"/>
  <c r="S3093" i="1"/>
  <c r="R3093" i="1"/>
  <c r="Q3093" i="1"/>
  <c r="P3093" i="1"/>
  <c r="M3093" i="1"/>
  <c r="L3093" i="1"/>
  <c r="K3093" i="1"/>
  <c r="J3093" i="1"/>
  <c r="AB3092" i="1"/>
  <c r="AA3092" i="1"/>
  <c r="Y3092" i="1"/>
  <c r="X3092" i="1"/>
  <c r="W3092" i="1"/>
  <c r="S3092" i="1"/>
  <c r="R3092" i="1"/>
  <c r="Q3092" i="1"/>
  <c r="P3092" i="1"/>
  <c r="M3092" i="1"/>
  <c r="L3092" i="1"/>
  <c r="K3092" i="1"/>
  <c r="J3092" i="1"/>
  <c r="AB3091" i="1"/>
  <c r="AA3091" i="1"/>
  <c r="Y3091" i="1"/>
  <c r="X3091" i="1"/>
  <c r="W3091" i="1"/>
  <c r="S3091" i="1"/>
  <c r="R3091" i="1"/>
  <c r="Q3091" i="1"/>
  <c r="P3091" i="1"/>
  <c r="M3091" i="1"/>
  <c r="L3091" i="1"/>
  <c r="K3091" i="1"/>
  <c r="J3091" i="1"/>
  <c r="AB3090" i="1"/>
  <c r="AA3090" i="1"/>
  <c r="Y3090" i="1"/>
  <c r="X3090" i="1"/>
  <c r="W3090" i="1"/>
  <c r="S3090" i="1"/>
  <c r="R3090" i="1"/>
  <c r="Q3090" i="1"/>
  <c r="P3090" i="1"/>
  <c r="M3090" i="1"/>
  <c r="L3090" i="1"/>
  <c r="K3090" i="1"/>
  <c r="J3090" i="1"/>
  <c r="AB3089" i="1"/>
  <c r="AA3089" i="1"/>
  <c r="Y3089" i="1"/>
  <c r="X3089" i="1"/>
  <c r="W3089" i="1"/>
  <c r="S3089" i="1"/>
  <c r="R3089" i="1"/>
  <c r="Q3089" i="1"/>
  <c r="P3089" i="1"/>
  <c r="M3089" i="1"/>
  <c r="L3089" i="1"/>
  <c r="K3089" i="1"/>
  <c r="J3089" i="1"/>
  <c r="AB3088" i="1"/>
  <c r="AA3088" i="1"/>
  <c r="Y3088" i="1"/>
  <c r="X3088" i="1"/>
  <c r="W3088" i="1"/>
  <c r="S3088" i="1"/>
  <c r="R3088" i="1"/>
  <c r="Q3088" i="1"/>
  <c r="P3088" i="1"/>
  <c r="M3088" i="1"/>
  <c r="L3088" i="1"/>
  <c r="K3088" i="1"/>
  <c r="J3088" i="1"/>
  <c r="AB3087" i="1"/>
  <c r="AA3087" i="1"/>
  <c r="Y3087" i="1"/>
  <c r="X3087" i="1"/>
  <c r="W3087" i="1"/>
  <c r="S3087" i="1"/>
  <c r="R3087" i="1"/>
  <c r="Q3087" i="1"/>
  <c r="P3087" i="1"/>
  <c r="M3087" i="1"/>
  <c r="L3087" i="1"/>
  <c r="K3087" i="1"/>
  <c r="J3087" i="1"/>
  <c r="AB3086" i="1"/>
  <c r="AA3086" i="1"/>
  <c r="Y3086" i="1"/>
  <c r="X3086" i="1"/>
  <c r="W3086" i="1"/>
  <c r="S3086" i="1"/>
  <c r="R3086" i="1"/>
  <c r="Q3086" i="1"/>
  <c r="P3086" i="1"/>
  <c r="M3086" i="1"/>
  <c r="L3086" i="1"/>
  <c r="K3086" i="1"/>
  <c r="J3086" i="1"/>
  <c r="AB3085" i="1"/>
  <c r="AA3085" i="1"/>
  <c r="Y3085" i="1"/>
  <c r="X3085" i="1"/>
  <c r="W3085" i="1"/>
  <c r="S3085" i="1"/>
  <c r="R3085" i="1"/>
  <c r="Q3085" i="1"/>
  <c r="P3085" i="1"/>
  <c r="M3085" i="1"/>
  <c r="L3085" i="1"/>
  <c r="K3085" i="1"/>
  <c r="J3085" i="1"/>
  <c r="AB3084" i="1"/>
  <c r="AA3084" i="1"/>
  <c r="Y3084" i="1"/>
  <c r="X3084" i="1"/>
  <c r="W3084" i="1"/>
  <c r="S3084" i="1"/>
  <c r="R3084" i="1"/>
  <c r="Q3084" i="1"/>
  <c r="P3084" i="1"/>
  <c r="M3084" i="1"/>
  <c r="L3084" i="1"/>
  <c r="K3084" i="1"/>
  <c r="J3084" i="1"/>
  <c r="AB3083" i="1"/>
  <c r="AA3083" i="1"/>
  <c r="Y3083" i="1"/>
  <c r="X3083" i="1"/>
  <c r="W3083" i="1"/>
  <c r="S3083" i="1"/>
  <c r="R3083" i="1"/>
  <c r="Q3083" i="1"/>
  <c r="P3083" i="1"/>
  <c r="M3083" i="1"/>
  <c r="L3083" i="1"/>
  <c r="K3083" i="1"/>
  <c r="J3083" i="1"/>
  <c r="AB3082" i="1"/>
  <c r="AA3082" i="1"/>
  <c r="Y3082" i="1"/>
  <c r="X3082" i="1"/>
  <c r="W3082" i="1"/>
  <c r="S3082" i="1"/>
  <c r="R3082" i="1"/>
  <c r="Q3082" i="1"/>
  <c r="P3082" i="1"/>
  <c r="M3082" i="1"/>
  <c r="L3082" i="1"/>
  <c r="K3082" i="1"/>
  <c r="J3082" i="1"/>
  <c r="AB3081" i="1"/>
  <c r="AA3081" i="1"/>
  <c r="Y3081" i="1"/>
  <c r="X3081" i="1"/>
  <c r="W3081" i="1"/>
  <c r="S3081" i="1"/>
  <c r="R3081" i="1"/>
  <c r="Q3081" i="1"/>
  <c r="P3081" i="1"/>
  <c r="M3081" i="1"/>
  <c r="L3081" i="1"/>
  <c r="K3081" i="1"/>
  <c r="J3081" i="1"/>
  <c r="AB3080" i="1"/>
  <c r="AA3080" i="1"/>
  <c r="Y3080" i="1"/>
  <c r="X3080" i="1"/>
  <c r="W3080" i="1"/>
  <c r="S3080" i="1"/>
  <c r="R3080" i="1"/>
  <c r="Q3080" i="1"/>
  <c r="P3080" i="1"/>
  <c r="M3080" i="1"/>
  <c r="L3080" i="1"/>
  <c r="K3080" i="1"/>
  <c r="J3080" i="1"/>
  <c r="AB3079" i="1"/>
  <c r="AA3079" i="1"/>
  <c r="Y3079" i="1"/>
  <c r="X3079" i="1"/>
  <c r="W3079" i="1"/>
  <c r="S3079" i="1"/>
  <c r="R3079" i="1"/>
  <c r="Q3079" i="1"/>
  <c r="P3079" i="1"/>
  <c r="M3079" i="1"/>
  <c r="L3079" i="1"/>
  <c r="K3079" i="1"/>
  <c r="J3079" i="1"/>
  <c r="AB3078" i="1"/>
  <c r="AA3078" i="1"/>
  <c r="Y3078" i="1"/>
  <c r="X3078" i="1"/>
  <c r="W3078" i="1"/>
  <c r="S3078" i="1"/>
  <c r="R3078" i="1"/>
  <c r="Q3078" i="1"/>
  <c r="P3078" i="1"/>
  <c r="M3078" i="1"/>
  <c r="L3078" i="1"/>
  <c r="K3078" i="1"/>
  <c r="J3078" i="1"/>
  <c r="AB3077" i="1"/>
  <c r="AA3077" i="1"/>
  <c r="Y3077" i="1"/>
  <c r="X3077" i="1"/>
  <c r="W3077" i="1"/>
  <c r="S3077" i="1"/>
  <c r="R3077" i="1"/>
  <c r="Q3077" i="1"/>
  <c r="P3077" i="1"/>
  <c r="M3077" i="1"/>
  <c r="L3077" i="1"/>
  <c r="K3077" i="1"/>
  <c r="J3077" i="1"/>
  <c r="AB3076" i="1"/>
  <c r="AA3076" i="1"/>
  <c r="Y3076" i="1"/>
  <c r="X3076" i="1"/>
  <c r="W3076" i="1"/>
  <c r="S3076" i="1"/>
  <c r="R3076" i="1"/>
  <c r="Q3076" i="1"/>
  <c r="P3076" i="1"/>
  <c r="M3076" i="1"/>
  <c r="L3076" i="1"/>
  <c r="K3076" i="1"/>
  <c r="J3076" i="1"/>
  <c r="AB3075" i="1"/>
  <c r="AA3075" i="1"/>
  <c r="Y3075" i="1"/>
  <c r="X3075" i="1"/>
  <c r="W3075" i="1"/>
  <c r="Z3075" i="1" s="1"/>
  <c r="S3075" i="1"/>
  <c r="R3075" i="1"/>
  <c r="Q3075" i="1"/>
  <c r="P3075" i="1"/>
  <c r="M3075" i="1"/>
  <c r="L3075" i="1"/>
  <c r="K3075" i="1"/>
  <c r="J3075" i="1"/>
  <c r="AB3074" i="1"/>
  <c r="AA3074" i="1"/>
  <c r="Y3074" i="1"/>
  <c r="X3074" i="1"/>
  <c r="W3074" i="1"/>
  <c r="S3074" i="1"/>
  <c r="R3074" i="1"/>
  <c r="Q3074" i="1"/>
  <c r="P3074" i="1"/>
  <c r="M3074" i="1"/>
  <c r="L3074" i="1"/>
  <c r="K3074" i="1"/>
  <c r="J3074" i="1"/>
  <c r="AB3073" i="1"/>
  <c r="AA3073" i="1"/>
  <c r="Y3073" i="1"/>
  <c r="X3073" i="1"/>
  <c r="W3073" i="1"/>
  <c r="S3073" i="1"/>
  <c r="R3073" i="1"/>
  <c r="Q3073" i="1"/>
  <c r="P3073" i="1"/>
  <c r="M3073" i="1"/>
  <c r="L3073" i="1"/>
  <c r="K3073" i="1"/>
  <c r="J3073" i="1"/>
  <c r="AB3072" i="1"/>
  <c r="AA3072" i="1"/>
  <c r="Y3072" i="1"/>
  <c r="X3072" i="1"/>
  <c r="W3072" i="1"/>
  <c r="S3072" i="1"/>
  <c r="R3072" i="1"/>
  <c r="Q3072" i="1"/>
  <c r="P3072" i="1"/>
  <c r="M3072" i="1"/>
  <c r="L3072" i="1"/>
  <c r="K3072" i="1"/>
  <c r="J3072" i="1"/>
  <c r="AB3071" i="1"/>
  <c r="AA3071" i="1"/>
  <c r="Y3071" i="1"/>
  <c r="X3071" i="1"/>
  <c r="W3071" i="1"/>
  <c r="S3071" i="1"/>
  <c r="R3071" i="1"/>
  <c r="Q3071" i="1"/>
  <c r="P3071" i="1"/>
  <c r="M3071" i="1"/>
  <c r="L3071" i="1"/>
  <c r="K3071" i="1"/>
  <c r="J3071" i="1"/>
  <c r="AB3070" i="1"/>
  <c r="AA3070" i="1"/>
  <c r="Y3070" i="1"/>
  <c r="X3070" i="1"/>
  <c r="W3070" i="1"/>
  <c r="S3070" i="1"/>
  <c r="R3070" i="1"/>
  <c r="Q3070" i="1"/>
  <c r="P3070" i="1"/>
  <c r="M3070" i="1"/>
  <c r="L3070" i="1"/>
  <c r="K3070" i="1"/>
  <c r="J3070" i="1"/>
  <c r="AB3069" i="1"/>
  <c r="AA3069" i="1"/>
  <c r="Y3069" i="1"/>
  <c r="X3069" i="1"/>
  <c r="W3069" i="1"/>
  <c r="S3069" i="1"/>
  <c r="R3069" i="1"/>
  <c r="Q3069" i="1"/>
  <c r="P3069" i="1"/>
  <c r="M3069" i="1"/>
  <c r="L3069" i="1"/>
  <c r="K3069" i="1"/>
  <c r="J3069" i="1"/>
  <c r="AB3068" i="1"/>
  <c r="AA3068" i="1"/>
  <c r="Y3068" i="1"/>
  <c r="X3068" i="1"/>
  <c r="W3068" i="1"/>
  <c r="S3068" i="1"/>
  <c r="R3068" i="1"/>
  <c r="Q3068" i="1"/>
  <c r="P3068" i="1"/>
  <c r="M3068" i="1"/>
  <c r="L3068" i="1"/>
  <c r="K3068" i="1"/>
  <c r="J3068" i="1"/>
  <c r="AB3067" i="1"/>
  <c r="AA3067" i="1"/>
  <c r="Y3067" i="1"/>
  <c r="X3067" i="1"/>
  <c r="W3067" i="1"/>
  <c r="Z3067" i="1" s="1"/>
  <c r="S3067" i="1"/>
  <c r="R3067" i="1"/>
  <c r="Q3067" i="1"/>
  <c r="P3067" i="1"/>
  <c r="M3067" i="1"/>
  <c r="L3067" i="1"/>
  <c r="K3067" i="1"/>
  <c r="J3067" i="1"/>
  <c r="AB3066" i="1"/>
  <c r="AA3066" i="1"/>
  <c r="Y3066" i="1"/>
  <c r="X3066" i="1"/>
  <c r="W3066" i="1"/>
  <c r="S3066" i="1"/>
  <c r="R3066" i="1"/>
  <c r="Q3066" i="1"/>
  <c r="P3066" i="1"/>
  <c r="M3066" i="1"/>
  <c r="L3066" i="1"/>
  <c r="K3066" i="1"/>
  <c r="J3066" i="1"/>
  <c r="AB3065" i="1"/>
  <c r="AA3065" i="1"/>
  <c r="Y3065" i="1"/>
  <c r="X3065" i="1"/>
  <c r="W3065" i="1"/>
  <c r="S3065" i="1"/>
  <c r="R3065" i="1"/>
  <c r="Q3065" i="1"/>
  <c r="P3065" i="1"/>
  <c r="M3065" i="1"/>
  <c r="L3065" i="1"/>
  <c r="K3065" i="1"/>
  <c r="J3065" i="1"/>
  <c r="AB3064" i="1"/>
  <c r="AA3064" i="1"/>
  <c r="Y3064" i="1"/>
  <c r="X3064" i="1"/>
  <c r="W3064" i="1"/>
  <c r="S3064" i="1"/>
  <c r="R3064" i="1"/>
  <c r="Q3064" i="1"/>
  <c r="P3064" i="1"/>
  <c r="M3064" i="1"/>
  <c r="L3064" i="1"/>
  <c r="K3064" i="1"/>
  <c r="J3064" i="1"/>
  <c r="AB3063" i="1"/>
  <c r="AA3063" i="1"/>
  <c r="Y3063" i="1"/>
  <c r="X3063" i="1"/>
  <c r="W3063" i="1"/>
  <c r="S3063" i="1"/>
  <c r="R3063" i="1"/>
  <c r="Q3063" i="1"/>
  <c r="P3063" i="1"/>
  <c r="M3063" i="1"/>
  <c r="L3063" i="1"/>
  <c r="K3063" i="1"/>
  <c r="J3063" i="1"/>
  <c r="AB3062" i="1"/>
  <c r="AA3062" i="1"/>
  <c r="Y3062" i="1"/>
  <c r="X3062" i="1"/>
  <c r="W3062" i="1"/>
  <c r="S3062" i="1"/>
  <c r="R3062" i="1"/>
  <c r="Q3062" i="1"/>
  <c r="P3062" i="1"/>
  <c r="M3062" i="1"/>
  <c r="L3062" i="1"/>
  <c r="K3062" i="1"/>
  <c r="J3062" i="1"/>
  <c r="AB3061" i="1"/>
  <c r="AA3061" i="1"/>
  <c r="Y3061" i="1"/>
  <c r="X3061" i="1"/>
  <c r="W3061" i="1"/>
  <c r="Z3061" i="1" s="1"/>
  <c r="S3061" i="1"/>
  <c r="R3061" i="1"/>
  <c r="Q3061" i="1"/>
  <c r="P3061" i="1"/>
  <c r="M3061" i="1"/>
  <c r="L3061" i="1"/>
  <c r="K3061" i="1"/>
  <c r="J3061" i="1"/>
  <c r="AB3060" i="1"/>
  <c r="AA3060" i="1"/>
  <c r="Y3060" i="1"/>
  <c r="X3060" i="1"/>
  <c r="W3060" i="1"/>
  <c r="S3060" i="1"/>
  <c r="R3060" i="1"/>
  <c r="Q3060" i="1"/>
  <c r="P3060" i="1"/>
  <c r="M3060" i="1"/>
  <c r="L3060" i="1"/>
  <c r="K3060" i="1"/>
  <c r="J3060" i="1"/>
  <c r="AB3059" i="1"/>
  <c r="AA3059" i="1"/>
  <c r="Y3059" i="1"/>
  <c r="Z3059" i="1" s="1"/>
  <c r="X3059" i="1"/>
  <c r="W3059" i="1"/>
  <c r="S3059" i="1"/>
  <c r="R3059" i="1"/>
  <c r="Q3059" i="1"/>
  <c r="P3059" i="1"/>
  <c r="M3059" i="1"/>
  <c r="L3059" i="1"/>
  <c r="K3059" i="1"/>
  <c r="J3059" i="1"/>
  <c r="AB3058" i="1"/>
  <c r="AA3058" i="1"/>
  <c r="Y3058" i="1"/>
  <c r="X3058" i="1"/>
  <c r="W3058" i="1"/>
  <c r="Z3058" i="1" s="1"/>
  <c r="S3058" i="1"/>
  <c r="R3058" i="1"/>
  <c r="Q3058" i="1"/>
  <c r="P3058" i="1"/>
  <c r="M3058" i="1"/>
  <c r="L3058" i="1"/>
  <c r="K3058" i="1"/>
  <c r="J3058" i="1"/>
  <c r="AB3057" i="1"/>
  <c r="AA3057" i="1"/>
  <c r="Y3057" i="1"/>
  <c r="X3057" i="1"/>
  <c r="W3057" i="1"/>
  <c r="S3057" i="1"/>
  <c r="R3057" i="1"/>
  <c r="Q3057" i="1"/>
  <c r="P3057" i="1"/>
  <c r="M3057" i="1"/>
  <c r="L3057" i="1"/>
  <c r="K3057" i="1"/>
  <c r="J3057" i="1"/>
  <c r="AB3056" i="1"/>
  <c r="AA3056" i="1"/>
  <c r="Y3056" i="1"/>
  <c r="X3056" i="1"/>
  <c r="W3056" i="1"/>
  <c r="S3056" i="1"/>
  <c r="R3056" i="1"/>
  <c r="Q3056" i="1"/>
  <c r="P3056" i="1"/>
  <c r="M3056" i="1"/>
  <c r="L3056" i="1"/>
  <c r="K3056" i="1"/>
  <c r="J3056" i="1"/>
  <c r="AB3055" i="1"/>
  <c r="AA3055" i="1"/>
  <c r="Y3055" i="1"/>
  <c r="X3055" i="1"/>
  <c r="W3055" i="1"/>
  <c r="S3055" i="1"/>
  <c r="R3055" i="1"/>
  <c r="Q3055" i="1"/>
  <c r="P3055" i="1"/>
  <c r="M3055" i="1"/>
  <c r="L3055" i="1"/>
  <c r="K3055" i="1"/>
  <c r="J3055" i="1"/>
  <c r="AB3054" i="1"/>
  <c r="AA3054" i="1"/>
  <c r="Y3054" i="1"/>
  <c r="X3054" i="1"/>
  <c r="Z3054" i="1" s="1"/>
  <c r="W3054" i="1"/>
  <c r="S3054" i="1"/>
  <c r="R3054" i="1"/>
  <c r="Q3054" i="1"/>
  <c r="P3054" i="1"/>
  <c r="M3054" i="1"/>
  <c r="L3054" i="1"/>
  <c r="K3054" i="1"/>
  <c r="J3054" i="1"/>
  <c r="AB3053" i="1"/>
  <c r="AA3053" i="1"/>
  <c r="Y3053" i="1"/>
  <c r="X3053" i="1"/>
  <c r="W3053" i="1"/>
  <c r="S3053" i="1"/>
  <c r="R3053" i="1"/>
  <c r="Q3053" i="1"/>
  <c r="P3053" i="1"/>
  <c r="M3053" i="1"/>
  <c r="L3053" i="1"/>
  <c r="K3053" i="1"/>
  <c r="J3053" i="1"/>
  <c r="AB3052" i="1"/>
  <c r="AA3052" i="1"/>
  <c r="Y3052" i="1"/>
  <c r="X3052" i="1"/>
  <c r="W3052" i="1"/>
  <c r="S3052" i="1"/>
  <c r="R3052" i="1"/>
  <c r="Q3052" i="1"/>
  <c r="P3052" i="1"/>
  <c r="M3052" i="1"/>
  <c r="L3052" i="1"/>
  <c r="K3052" i="1"/>
  <c r="J3052" i="1"/>
  <c r="AB3051" i="1"/>
  <c r="AA3051" i="1"/>
  <c r="Y3051" i="1"/>
  <c r="X3051" i="1"/>
  <c r="W3051" i="1"/>
  <c r="S3051" i="1"/>
  <c r="R3051" i="1"/>
  <c r="Q3051" i="1"/>
  <c r="P3051" i="1"/>
  <c r="M3051" i="1"/>
  <c r="L3051" i="1"/>
  <c r="K3051" i="1"/>
  <c r="J3051" i="1"/>
  <c r="AB3050" i="1"/>
  <c r="AA3050" i="1"/>
  <c r="Y3050" i="1"/>
  <c r="X3050" i="1"/>
  <c r="W3050" i="1"/>
  <c r="S3050" i="1"/>
  <c r="R3050" i="1"/>
  <c r="Q3050" i="1"/>
  <c r="P3050" i="1"/>
  <c r="M3050" i="1"/>
  <c r="L3050" i="1"/>
  <c r="K3050" i="1"/>
  <c r="J3050" i="1"/>
  <c r="AB3049" i="1"/>
  <c r="AA3049" i="1"/>
  <c r="Y3049" i="1"/>
  <c r="X3049" i="1"/>
  <c r="W3049" i="1"/>
  <c r="S3049" i="1"/>
  <c r="R3049" i="1"/>
  <c r="Q3049" i="1"/>
  <c r="P3049" i="1"/>
  <c r="M3049" i="1"/>
  <c r="L3049" i="1"/>
  <c r="K3049" i="1"/>
  <c r="J3049" i="1"/>
  <c r="AB3048" i="1"/>
  <c r="AA3048" i="1"/>
  <c r="Y3048" i="1"/>
  <c r="X3048" i="1"/>
  <c r="W3048" i="1"/>
  <c r="S3048" i="1"/>
  <c r="R3048" i="1"/>
  <c r="Q3048" i="1"/>
  <c r="P3048" i="1"/>
  <c r="M3048" i="1"/>
  <c r="L3048" i="1"/>
  <c r="K3048" i="1"/>
  <c r="J3048" i="1"/>
  <c r="AB3047" i="1"/>
  <c r="AA3047" i="1"/>
  <c r="Y3047" i="1"/>
  <c r="X3047" i="1"/>
  <c r="W3047" i="1"/>
  <c r="S3047" i="1"/>
  <c r="R3047" i="1"/>
  <c r="Q3047" i="1"/>
  <c r="P3047" i="1"/>
  <c r="M3047" i="1"/>
  <c r="L3047" i="1"/>
  <c r="K3047" i="1"/>
  <c r="J3047" i="1"/>
  <c r="AB3046" i="1"/>
  <c r="AA3046" i="1"/>
  <c r="Y3046" i="1"/>
  <c r="X3046" i="1"/>
  <c r="Z3046" i="1" s="1"/>
  <c r="W3046" i="1"/>
  <c r="S3046" i="1"/>
  <c r="R3046" i="1"/>
  <c r="Q3046" i="1"/>
  <c r="P3046" i="1"/>
  <c r="M3046" i="1"/>
  <c r="L3046" i="1"/>
  <c r="K3046" i="1"/>
  <c r="J3046" i="1"/>
  <c r="AB3045" i="1"/>
  <c r="AA3045" i="1"/>
  <c r="Y3045" i="1"/>
  <c r="X3045" i="1"/>
  <c r="W3045" i="1"/>
  <c r="Z3045" i="1" s="1"/>
  <c r="S3045" i="1"/>
  <c r="R3045" i="1"/>
  <c r="Q3045" i="1"/>
  <c r="P3045" i="1"/>
  <c r="M3045" i="1"/>
  <c r="L3045" i="1"/>
  <c r="K3045" i="1"/>
  <c r="J3045" i="1"/>
  <c r="AB3044" i="1"/>
  <c r="AA3044" i="1"/>
  <c r="Y3044" i="1"/>
  <c r="X3044" i="1"/>
  <c r="W3044" i="1"/>
  <c r="S3044" i="1"/>
  <c r="R3044" i="1"/>
  <c r="Q3044" i="1"/>
  <c r="P3044" i="1"/>
  <c r="M3044" i="1"/>
  <c r="L3044" i="1"/>
  <c r="K3044" i="1"/>
  <c r="J3044" i="1"/>
  <c r="AB3043" i="1"/>
  <c r="AA3043" i="1"/>
  <c r="Y3043" i="1"/>
  <c r="X3043" i="1"/>
  <c r="W3043" i="1"/>
  <c r="S3043" i="1"/>
  <c r="R3043" i="1"/>
  <c r="Q3043" i="1"/>
  <c r="P3043" i="1"/>
  <c r="M3043" i="1"/>
  <c r="L3043" i="1"/>
  <c r="K3043" i="1"/>
  <c r="J3043" i="1"/>
  <c r="AB3042" i="1"/>
  <c r="AA3042" i="1"/>
  <c r="Y3042" i="1"/>
  <c r="X3042" i="1"/>
  <c r="W3042" i="1"/>
  <c r="Z3042" i="1" s="1"/>
  <c r="S3042" i="1"/>
  <c r="R3042" i="1"/>
  <c r="Q3042" i="1"/>
  <c r="P3042" i="1"/>
  <c r="M3042" i="1"/>
  <c r="L3042" i="1"/>
  <c r="K3042" i="1"/>
  <c r="J3042" i="1"/>
  <c r="AB3041" i="1"/>
  <c r="AA3041" i="1"/>
  <c r="Y3041" i="1"/>
  <c r="X3041" i="1"/>
  <c r="W3041" i="1"/>
  <c r="S3041" i="1"/>
  <c r="R3041" i="1"/>
  <c r="Q3041" i="1"/>
  <c r="P3041" i="1"/>
  <c r="M3041" i="1"/>
  <c r="L3041" i="1"/>
  <c r="K3041" i="1"/>
  <c r="J3041" i="1"/>
  <c r="AB3040" i="1"/>
  <c r="AA3040" i="1"/>
  <c r="Y3040" i="1"/>
  <c r="X3040" i="1"/>
  <c r="W3040" i="1"/>
  <c r="S3040" i="1"/>
  <c r="R3040" i="1"/>
  <c r="Q3040" i="1"/>
  <c r="P3040" i="1"/>
  <c r="M3040" i="1"/>
  <c r="L3040" i="1"/>
  <c r="K3040" i="1"/>
  <c r="J3040" i="1"/>
  <c r="AB3039" i="1"/>
  <c r="AA3039" i="1"/>
  <c r="Y3039" i="1"/>
  <c r="X3039" i="1"/>
  <c r="W3039" i="1"/>
  <c r="S3039" i="1"/>
  <c r="R3039" i="1"/>
  <c r="Q3039" i="1"/>
  <c r="P3039" i="1"/>
  <c r="M3039" i="1"/>
  <c r="L3039" i="1"/>
  <c r="K3039" i="1"/>
  <c r="J3039" i="1"/>
  <c r="AB3038" i="1"/>
  <c r="AA3038" i="1"/>
  <c r="Y3038" i="1"/>
  <c r="X3038" i="1"/>
  <c r="W3038" i="1"/>
  <c r="Z3038" i="1" s="1"/>
  <c r="S3038" i="1"/>
  <c r="R3038" i="1"/>
  <c r="Q3038" i="1"/>
  <c r="P3038" i="1"/>
  <c r="M3038" i="1"/>
  <c r="L3038" i="1"/>
  <c r="K3038" i="1"/>
  <c r="J3038" i="1"/>
  <c r="AB3037" i="1"/>
  <c r="AA3037" i="1"/>
  <c r="Y3037" i="1"/>
  <c r="X3037" i="1"/>
  <c r="W3037" i="1"/>
  <c r="S3037" i="1"/>
  <c r="R3037" i="1"/>
  <c r="Q3037" i="1"/>
  <c r="P3037" i="1"/>
  <c r="M3037" i="1"/>
  <c r="L3037" i="1"/>
  <c r="K3037" i="1"/>
  <c r="J3037" i="1"/>
  <c r="AB3036" i="1"/>
  <c r="AA3036" i="1"/>
  <c r="Y3036" i="1"/>
  <c r="X3036" i="1"/>
  <c r="W3036" i="1"/>
  <c r="S3036" i="1"/>
  <c r="R3036" i="1"/>
  <c r="Q3036" i="1"/>
  <c r="P3036" i="1"/>
  <c r="M3036" i="1"/>
  <c r="L3036" i="1"/>
  <c r="K3036" i="1"/>
  <c r="J3036" i="1"/>
  <c r="AB3035" i="1"/>
  <c r="AA3035" i="1"/>
  <c r="Y3035" i="1"/>
  <c r="X3035" i="1"/>
  <c r="W3035" i="1"/>
  <c r="Z3035" i="1" s="1"/>
  <c r="S3035" i="1"/>
  <c r="R3035" i="1"/>
  <c r="Q3035" i="1"/>
  <c r="P3035" i="1"/>
  <c r="M3035" i="1"/>
  <c r="L3035" i="1"/>
  <c r="K3035" i="1"/>
  <c r="J3035" i="1"/>
  <c r="AB3034" i="1"/>
  <c r="AA3034" i="1"/>
  <c r="Y3034" i="1"/>
  <c r="X3034" i="1"/>
  <c r="Z3034" i="1" s="1"/>
  <c r="W3034" i="1"/>
  <c r="S3034" i="1"/>
  <c r="R3034" i="1"/>
  <c r="Q3034" i="1"/>
  <c r="P3034" i="1"/>
  <c r="M3034" i="1"/>
  <c r="L3034" i="1"/>
  <c r="K3034" i="1"/>
  <c r="J3034" i="1"/>
  <c r="AB3033" i="1"/>
  <c r="AA3033" i="1"/>
  <c r="Y3033" i="1"/>
  <c r="X3033" i="1"/>
  <c r="W3033" i="1"/>
  <c r="S3033" i="1"/>
  <c r="R3033" i="1"/>
  <c r="Q3033" i="1"/>
  <c r="P3033" i="1"/>
  <c r="M3033" i="1"/>
  <c r="L3033" i="1"/>
  <c r="K3033" i="1"/>
  <c r="J3033" i="1"/>
  <c r="AB3032" i="1"/>
  <c r="AA3032" i="1"/>
  <c r="Y3032" i="1"/>
  <c r="X3032" i="1"/>
  <c r="W3032" i="1"/>
  <c r="S3032" i="1"/>
  <c r="R3032" i="1"/>
  <c r="Q3032" i="1"/>
  <c r="P3032" i="1"/>
  <c r="M3032" i="1"/>
  <c r="L3032" i="1"/>
  <c r="K3032" i="1"/>
  <c r="J3032" i="1"/>
  <c r="AB3031" i="1"/>
  <c r="AA3031" i="1"/>
  <c r="Y3031" i="1"/>
  <c r="X3031" i="1"/>
  <c r="W3031" i="1"/>
  <c r="S3031" i="1"/>
  <c r="R3031" i="1"/>
  <c r="Q3031" i="1"/>
  <c r="P3031" i="1"/>
  <c r="M3031" i="1"/>
  <c r="L3031" i="1"/>
  <c r="K3031" i="1"/>
  <c r="J3031" i="1"/>
  <c r="AB3030" i="1"/>
  <c r="AA3030" i="1"/>
  <c r="Y3030" i="1"/>
  <c r="X3030" i="1"/>
  <c r="W3030" i="1"/>
  <c r="S3030" i="1"/>
  <c r="R3030" i="1"/>
  <c r="Q3030" i="1"/>
  <c r="P3030" i="1"/>
  <c r="M3030" i="1"/>
  <c r="L3030" i="1"/>
  <c r="K3030" i="1"/>
  <c r="J3030" i="1"/>
  <c r="AB3029" i="1"/>
  <c r="AA3029" i="1"/>
  <c r="Y3029" i="1"/>
  <c r="X3029" i="1"/>
  <c r="W3029" i="1"/>
  <c r="S3029" i="1"/>
  <c r="R3029" i="1"/>
  <c r="Q3029" i="1"/>
  <c r="P3029" i="1"/>
  <c r="M3029" i="1"/>
  <c r="L3029" i="1"/>
  <c r="K3029" i="1"/>
  <c r="J3029" i="1"/>
  <c r="AB3028" i="1"/>
  <c r="AA3028" i="1"/>
  <c r="Y3028" i="1"/>
  <c r="X3028" i="1"/>
  <c r="W3028" i="1"/>
  <c r="S3028" i="1"/>
  <c r="R3028" i="1"/>
  <c r="Q3028" i="1"/>
  <c r="P3028" i="1"/>
  <c r="M3028" i="1"/>
  <c r="L3028" i="1"/>
  <c r="K3028" i="1"/>
  <c r="J3028" i="1"/>
  <c r="AB3027" i="1"/>
  <c r="AA3027" i="1"/>
  <c r="Y3027" i="1"/>
  <c r="X3027" i="1"/>
  <c r="W3027" i="1"/>
  <c r="S3027" i="1"/>
  <c r="R3027" i="1"/>
  <c r="Q3027" i="1"/>
  <c r="P3027" i="1"/>
  <c r="M3027" i="1"/>
  <c r="L3027" i="1"/>
  <c r="K3027" i="1"/>
  <c r="J3027" i="1"/>
  <c r="AB3026" i="1"/>
  <c r="AA3026" i="1"/>
  <c r="Y3026" i="1"/>
  <c r="X3026" i="1"/>
  <c r="W3026" i="1"/>
  <c r="S3026" i="1"/>
  <c r="R3026" i="1"/>
  <c r="Q3026" i="1"/>
  <c r="P3026" i="1"/>
  <c r="M3026" i="1"/>
  <c r="L3026" i="1"/>
  <c r="K3026" i="1"/>
  <c r="J3026" i="1"/>
  <c r="AB3025" i="1"/>
  <c r="AA3025" i="1"/>
  <c r="Y3025" i="1"/>
  <c r="X3025" i="1"/>
  <c r="W3025" i="1"/>
  <c r="S3025" i="1"/>
  <c r="R3025" i="1"/>
  <c r="Q3025" i="1"/>
  <c r="P3025" i="1"/>
  <c r="M3025" i="1"/>
  <c r="L3025" i="1"/>
  <c r="K3025" i="1"/>
  <c r="J3025" i="1"/>
  <c r="AB3024" i="1"/>
  <c r="AA3024" i="1"/>
  <c r="Y3024" i="1"/>
  <c r="X3024" i="1"/>
  <c r="W3024" i="1"/>
  <c r="S3024" i="1"/>
  <c r="R3024" i="1"/>
  <c r="Q3024" i="1"/>
  <c r="P3024" i="1"/>
  <c r="M3024" i="1"/>
  <c r="L3024" i="1"/>
  <c r="K3024" i="1"/>
  <c r="J3024" i="1"/>
  <c r="AB3023" i="1"/>
  <c r="AA3023" i="1"/>
  <c r="Y3023" i="1"/>
  <c r="X3023" i="1"/>
  <c r="W3023" i="1"/>
  <c r="S3023" i="1"/>
  <c r="R3023" i="1"/>
  <c r="Q3023" i="1"/>
  <c r="P3023" i="1"/>
  <c r="M3023" i="1"/>
  <c r="L3023" i="1"/>
  <c r="K3023" i="1"/>
  <c r="J3023" i="1"/>
  <c r="AB3022" i="1"/>
  <c r="AA3022" i="1"/>
  <c r="Y3022" i="1"/>
  <c r="X3022" i="1"/>
  <c r="Z3022" i="1" s="1"/>
  <c r="W3022" i="1"/>
  <c r="S3022" i="1"/>
  <c r="R3022" i="1"/>
  <c r="Q3022" i="1"/>
  <c r="P3022" i="1"/>
  <c r="M3022" i="1"/>
  <c r="L3022" i="1"/>
  <c r="K3022" i="1"/>
  <c r="J3022" i="1"/>
  <c r="AB3021" i="1"/>
  <c r="AA3021" i="1"/>
  <c r="Y3021" i="1"/>
  <c r="X3021" i="1"/>
  <c r="W3021" i="1"/>
  <c r="S3021" i="1"/>
  <c r="R3021" i="1"/>
  <c r="Q3021" i="1"/>
  <c r="P3021" i="1"/>
  <c r="M3021" i="1"/>
  <c r="L3021" i="1"/>
  <c r="K3021" i="1"/>
  <c r="J3021" i="1"/>
  <c r="AB3020" i="1"/>
  <c r="AA3020" i="1"/>
  <c r="Y3020" i="1"/>
  <c r="X3020" i="1"/>
  <c r="W3020" i="1"/>
  <c r="S3020" i="1"/>
  <c r="R3020" i="1"/>
  <c r="Q3020" i="1"/>
  <c r="P3020" i="1"/>
  <c r="M3020" i="1"/>
  <c r="L3020" i="1"/>
  <c r="K3020" i="1"/>
  <c r="J3020" i="1"/>
  <c r="AB3019" i="1"/>
  <c r="AA3019" i="1"/>
  <c r="Y3019" i="1"/>
  <c r="X3019" i="1"/>
  <c r="W3019" i="1"/>
  <c r="S3019" i="1"/>
  <c r="R3019" i="1"/>
  <c r="Q3019" i="1"/>
  <c r="P3019" i="1"/>
  <c r="M3019" i="1"/>
  <c r="L3019" i="1"/>
  <c r="K3019" i="1"/>
  <c r="J3019" i="1"/>
  <c r="AB3018" i="1"/>
  <c r="AA3018" i="1"/>
  <c r="Y3018" i="1"/>
  <c r="X3018" i="1"/>
  <c r="W3018" i="1"/>
  <c r="S3018" i="1"/>
  <c r="R3018" i="1"/>
  <c r="Q3018" i="1"/>
  <c r="P3018" i="1"/>
  <c r="M3018" i="1"/>
  <c r="L3018" i="1"/>
  <c r="K3018" i="1"/>
  <c r="J3018" i="1"/>
  <c r="AB3017" i="1"/>
  <c r="AA3017" i="1"/>
  <c r="Y3017" i="1"/>
  <c r="X3017" i="1"/>
  <c r="W3017" i="1"/>
  <c r="S3017" i="1"/>
  <c r="R3017" i="1"/>
  <c r="Q3017" i="1"/>
  <c r="P3017" i="1"/>
  <c r="M3017" i="1"/>
  <c r="L3017" i="1"/>
  <c r="K3017" i="1"/>
  <c r="J3017" i="1"/>
  <c r="AB3016" i="1"/>
  <c r="AA3016" i="1"/>
  <c r="Y3016" i="1"/>
  <c r="X3016" i="1"/>
  <c r="W3016" i="1"/>
  <c r="S3016" i="1"/>
  <c r="R3016" i="1"/>
  <c r="Q3016" i="1"/>
  <c r="P3016" i="1"/>
  <c r="M3016" i="1"/>
  <c r="L3016" i="1"/>
  <c r="K3016" i="1"/>
  <c r="J3016" i="1"/>
  <c r="AB3015" i="1"/>
  <c r="AA3015" i="1"/>
  <c r="Y3015" i="1"/>
  <c r="X3015" i="1"/>
  <c r="W3015" i="1"/>
  <c r="S3015" i="1"/>
  <c r="R3015" i="1"/>
  <c r="Q3015" i="1"/>
  <c r="P3015" i="1"/>
  <c r="M3015" i="1"/>
  <c r="L3015" i="1"/>
  <c r="K3015" i="1"/>
  <c r="J3015" i="1"/>
  <c r="AB3014" i="1"/>
  <c r="AA3014" i="1"/>
  <c r="Y3014" i="1"/>
  <c r="X3014" i="1"/>
  <c r="W3014" i="1"/>
  <c r="Z3014" i="1" s="1"/>
  <c r="S3014" i="1"/>
  <c r="R3014" i="1"/>
  <c r="Q3014" i="1"/>
  <c r="P3014" i="1"/>
  <c r="M3014" i="1"/>
  <c r="L3014" i="1"/>
  <c r="K3014" i="1"/>
  <c r="J3014" i="1"/>
  <c r="AB3013" i="1"/>
  <c r="AA3013" i="1"/>
  <c r="Y3013" i="1"/>
  <c r="X3013" i="1"/>
  <c r="W3013" i="1"/>
  <c r="S3013" i="1"/>
  <c r="R3013" i="1"/>
  <c r="Q3013" i="1"/>
  <c r="P3013" i="1"/>
  <c r="M3013" i="1"/>
  <c r="L3013" i="1"/>
  <c r="K3013" i="1"/>
  <c r="J3013" i="1"/>
  <c r="AB3012" i="1"/>
  <c r="AA3012" i="1"/>
  <c r="Y3012" i="1"/>
  <c r="X3012" i="1"/>
  <c r="W3012" i="1"/>
  <c r="S3012" i="1"/>
  <c r="R3012" i="1"/>
  <c r="Q3012" i="1"/>
  <c r="P3012" i="1"/>
  <c r="M3012" i="1"/>
  <c r="L3012" i="1"/>
  <c r="K3012" i="1"/>
  <c r="J3012" i="1"/>
  <c r="AB3011" i="1"/>
  <c r="AA3011" i="1"/>
  <c r="Y3011" i="1"/>
  <c r="X3011" i="1"/>
  <c r="W3011" i="1"/>
  <c r="Z3011" i="1" s="1"/>
  <c r="S3011" i="1"/>
  <c r="R3011" i="1"/>
  <c r="Q3011" i="1"/>
  <c r="P3011" i="1"/>
  <c r="M3011" i="1"/>
  <c r="L3011" i="1"/>
  <c r="K3011" i="1"/>
  <c r="J3011" i="1"/>
  <c r="AB3010" i="1"/>
  <c r="AA3010" i="1"/>
  <c r="Y3010" i="1"/>
  <c r="X3010" i="1"/>
  <c r="W3010" i="1"/>
  <c r="S3010" i="1"/>
  <c r="R3010" i="1"/>
  <c r="Q3010" i="1"/>
  <c r="P3010" i="1"/>
  <c r="M3010" i="1"/>
  <c r="L3010" i="1"/>
  <c r="K3010" i="1"/>
  <c r="J3010" i="1"/>
  <c r="AB3009" i="1"/>
  <c r="AA3009" i="1"/>
  <c r="Y3009" i="1"/>
  <c r="X3009" i="1"/>
  <c r="W3009" i="1"/>
  <c r="S3009" i="1"/>
  <c r="R3009" i="1"/>
  <c r="Q3009" i="1"/>
  <c r="P3009" i="1"/>
  <c r="M3009" i="1"/>
  <c r="L3009" i="1"/>
  <c r="K3009" i="1"/>
  <c r="J3009" i="1"/>
  <c r="AB3008" i="1"/>
  <c r="AA3008" i="1"/>
  <c r="Y3008" i="1"/>
  <c r="X3008" i="1"/>
  <c r="W3008" i="1"/>
  <c r="S3008" i="1"/>
  <c r="R3008" i="1"/>
  <c r="Q3008" i="1"/>
  <c r="P3008" i="1"/>
  <c r="M3008" i="1"/>
  <c r="L3008" i="1"/>
  <c r="K3008" i="1"/>
  <c r="J3008" i="1"/>
  <c r="AB3007" i="1"/>
  <c r="AA3007" i="1"/>
  <c r="Y3007" i="1"/>
  <c r="X3007" i="1"/>
  <c r="W3007" i="1"/>
  <c r="S3007" i="1"/>
  <c r="R3007" i="1"/>
  <c r="Q3007" i="1"/>
  <c r="P3007" i="1"/>
  <c r="M3007" i="1"/>
  <c r="L3007" i="1"/>
  <c r="K3007" i="1"/>
  <c r="J3007" i="1"/>
  <c r="AB3006" i="1"/>
  <c r="AA3006" i="1"/>
  <c r="Y3006" i="1"/>
  <c r="X3006" i="1"/>
  <c r="W3006" i="1"/>
  <c r="S3006" i="1"/>
  <c r="R3006" i="1"/>
  <c r="Q3006" i="1"/>
  <c r="P3006" i="1"/>
  <c r="M3006" i="1"/>
  <c r="L3006" i="1"/>
  <c r="K3006" i="1"/>
  <c r="J3006" i="1"/>
  <c r="AB3005" i="1"/>
  <c r="AA3005" i="1"/>
  <c r="Y3005" i="1"/>
  <c r="X3005" i="1"/>
  <c r="W3005" i="1"/>
  <c r="S3005" i="1"/>
  <c r="R3005" i="1"/>
  <c r="Q3005" i="1"/>
  <c r="P3005" i="1"/>
  <c r="M3005" i="1"/>
  <c r="L3005" i="1"/>
  <c r="K3005" i="1"/>
  <c r="J3005" i="1"/>
  <c r="AB3004" i="1"/>
  <c r="AA3004" i="1"/>
  <c r="Y3004" i="1"/>
  <c r="X3004" i="1"/>
  <c r="W3004" i="1"/>
  <c r="S3004" i="1"/>
  <c r="R3004" i="1"/>
  <c r="Q3004" i="1"/>
  <c r="P3004" i="1"/>
  <c r="M3004" i="1"/>
  <c r="L3004" i="1"/>
  <c r="K3004" i="1"/>
  <c r="J3004" i="1"/>
  <c r="AB3003" i="1"/>
  <c r="AA3003" i="1"/>
  <c r="Y3003" i="1"/>
  <c r="X3003" i="1"/>
  <c r="W3003" i="1"/>
  <c r="S3003" i="1"/>
  <c r="R3003" i="1"/>
  <c r="Q3003" i="1"/>
  <c r="P3003" i="1"/>
  <c r="M3003" i="1"/>
  <c r="L3003" i="1"/>
  <c r="K3003" i="1"/>
  <c r="J3003" i="1"/>
  <c r="AB3002" i="1"/>
  <c r="AA3002" i="1"/>
  <c r="Y3002" i="1"/>
  <c r="X3002" i="1"/>
  <c r="W3002" i="1"/>
  <c r="S3002" i="1"/>
  <c r="R3002" i="1"/>
  <c r="Q3002" i="1"/>
  <c r="P3002" i="1"/>
  <c r="M3002" i="1"/>
  <c r="L3002" i="1"/>
  <c r="K3002" i="1"/>
  <c r="J3002" i="1"/>
  <c r="AB3001" i="1"/>
  <c r="AA3001" i="1"/>
  <c r="Y3001" i="1"/>
  <c r="X3001" i="1"/>
  <c r="W3001" i="1"/>
  <c r="S3001" i="1"/>
  <c r="R3001" i="1"/>
  <c r="Q3001" i="1"/>
  <c r="P3001" i="1"/>
  <c r="M3001" i="1"/>
  <c r="L3001" i="1"/>
  <c r="K3001" i="1"/>
  <c r="J3001" i="1"/>
  <c r="AB3000" i="1"/>
  <c r="AA3000" i="1"/>
  <c r="Y3000" i="1"/>
  <c r="X3000" i="1"/>
  <c r="W3000" i="1"/>
  <c r="S3000" i="1"/>
  <c r="R3000" i="1"/>
  <c r="Q3000" i="1"/>
  <c r="P3000" i="1"/>
  <c r="M3000" i="1"/>
  <c r="L3000" i="1"/>
  <c r="K3000" i="1"/>
  <c r="J3000" i="1"/>
  <c r="AB2999" i="1"/>
  <c r="AA2999" i="1"/>
  <c r="Y2999" i="1"/>
  <c r="X2999" i="1"/>
  <c r="W2999" i="1"/>
  <c r="Z2999" i="1" s="1"/>
  <c r="S2999" i="1"/>
  <c r="R2999" i="1"/>
  <c r="Q2999" i="1"/>
  <c r="P2999" i="1"/>
  <c r="M2999" i="1"/>
  <c r="L2999" i="1"/>
  <c r="K2999" i="1"/>
  <c r="J2999" i="1"/>
  <c r="AB2998" i="1"/>
  <c r="AA2998" i="1"/>
  <c r="Y2998" i="1"/>
  <c r="X2998" i="1"/>
  <c r="W2998" i="1"/>
  <c r="S2998" i="1"/>
  <c r="R2998" i="1"/>
  <c r="Q2998" i="1"/>
  <c r="P2998" i="1"/>
  <c r="M2998" i="1"/>
  <c r="L2998" i="1"/>
  <c r="K2998" i="1"/>
  <c r="J2998" i="1"/>
  <c r="AB2997" i="1"/>
  <c r="AA2997" i="1"/>
  <c r="Y2997" i="1"/>
  <c r="X2997" i="1"/>
  <c r="W2997" i="1"/>
  <c r="S2997" i="1"/>
  <c r="R2997" i="1"/>
  <c r="Q2997" i="1"/>
  <c r="P2997" i="1"/>
  <c r="M2997" i="1"/>
  <c r="L2997" i="1"/>
  <c r="K2997" i="1"/>
  <c r="J2997" i="1"/>
  <c r="AB2996" i="1"/>
  <c r="AA2996" i="1"/>
  <c r="Y2996" i="1"/>
  <c r="X2996" i="1"/>
  <c r="W2996" i="1"/>
  <c r="S2996" i="1"/>
  <c r="R2996" i="1"/>
  <c r="Q2996" i="1"/>
  <c r="P2996" i="1"/>
  <c r="M2996" i="1"/>
  <c r="L2996" i="1"/>
  <c r="K2996" i="1"/>
  <c r="J2996" i="1"/>
  <c r="AB2995" i="1"/>
  <c r="AA2995" i="1"/>
  <c r="Y2995" i="1"/>
  <c r="X2995" i="1"/>
  <c r="W2995" i="1"/>
  <c r="S2995" i="1"/>
  <c r="R2995" i="1"/>
  <c r="Q2995" i="1"/>
  <c r="P2995" i="1"/>
  <c r="M2995" i="1"/>
  <c r="L2995" i="1"/>
  <c r="K2995" i="1"/>
  <c r="J2995" i="1"/>
  <c r="AB2994" i="1"/>
  <c r="AA2994" i="1"/>
  <c r="Y2994" i="1"/>
  <c r="X2994" i="1"/>
  <c r="W2994" i="1"/>
  <c r="S2994" i="1"/>
  <c r="R2994" i="1"/>
  <c r="Q2994" i="1"/>
  <c r="P2994" i="1"/>
  <c r="M2994" i="1"/>
  <c r="L2994" i="1"/>
  <c r="K2994" i="1"/>
  <c r="J2994" i="1"/>
  <c r="AB2993" i="1"/>
  <c r="AA2993" i="1"/>
  <c r="Y2993" i="1"/>
  <c r="X2993" i="1"/>
  <c r="W2993" i="1"/>
  <c r="S2993" i="1"/>
  <c r="R2993" i="1"/>
  <c r="Q2993" i="1"/>
  <c r="P2993" i="1"/>
  <c r="M2993" i="1"/>
  <c r="L2993" i="1"/>
  <c r="K2993" i="1"/>
  <c r="J2993" i="1"/>
  <c r="AB2992" i="1"/>
  <c r="AA2992" i="1"/>
  <c r="Y2992" i="1"/>
  <c r="X2992" i="1"/>
  <c r="W2992" i="1"/>
  <c r="S2992" i="1"/>
  <c r="R2992" i="1"/>
  <c r="Q2992" i="1"/>
  <c r="P2992" i="1"/>
  <c r="M2992" i="1"/>
  <c r="L2992" i="1"/>
  <c r="K2992" i="1"/>
  <c r="J2992" i="1"/>
  <c r="AB2991" i="1"/>
  <c r="AA2991" i="1"/>
  <c r="Y2991" i="1"/>
  <c r="X2991" i="1"/>
  <c r="W2991" i="1"/>
  <c r="S2991" i="1"/>
  <c r="R2991" i="1"/>
  <c r="Q2991" i="1"/>
  <c r="P2991" i="1"/>
  <c r="M2991" i="1"/>
  <c r="L2991" i="1"/>
  <c r="K2991" i="1"/>
  <c r="J2991" i="1"/>
  <c r="AB2990" i="1"/>
  <c r="AA2990" i="1"/>
  <c r="Y2990" i="1"/>
  <c r="X2990" i="1"/>
  <c r="W2990" i="1"/>
  <c r="S2990" i="1"/>
  <c r="R2990" i="1"/>
  <c r="Q2990" i="1"/>
  <c r="P2990" i="1"/>
  <c r="M2990" i="1"/>
  <c r="L2990" i="1"/>
  <c r="K2990" i="1"/>
  <c r="J2990" i="1"/>
  <c r="AB2989" i="1"/>
  <c r="AA2989" i="1"/>
  <c r="Y2989" i="1"/>
  <c r="X2989" i="1"/>
  <c r="W2989" i="1"/>
  <c r="S2989" i="1"/>
  <c r="R2989" i="1"/>
  <c r="Q2989" i="1"/>
  <c r="P2989" i="1"/>
  <c r="M2989" i="1"/>
  <c r="L2989" i="1"/>
  <c r="K2989" i="1"/>
  <c r="J2989" i="1"/>
  <c r="AB2988" i="1"/>
  <c r="AA2988" i="1"/>
  <c r="Y2988" i="1"/>
  <c r="X2988" i="1"/>
  <c r="W2988" i="1"/>
  <c r="S2988" i="1"/>
  <c r="R2988" i="1"/>
  <c r="Q2988" i="1"/>
  <c r="P2988" i="1"/>
  <c r="M2988" i="1"/>
  <c r="L2988" i="1"/>
  <c r="K2988" i="1"/>
  <c r="J2988" i="1"/>
  <c r="AB2987" i="1"/>
  <c r="AA2987" i="1"/>
  <c r="Y2987" i="1"/>
  <c r="X2987" i="1"/>
  <c r="W2987" i="1"/>
  <c r="S2987" i="1"/>
  <c r="R2987" i="1"/>
  <c r="Q2987" i="1"/>
  <c r="P2987" i="1"/>
  <c r="M2987" i="1"/>
  <c r="L2987" i="1"/>
  <c r="K2987" i="1"/>
  <c r="J2987" i="1"/>
  <c r="AB2986" i="1"/>
  <c r="AA2986" i="1"/>
  <c r="Y2986" i="1"/>
  <c r="X2986" i="1"/>
  <c r="W2986" i="1"/>
  <c r="S2986" i="1"/>
  <c r="R2986" i="1"/>
  <c r="Q2986" i="1"/>
  <c r="P2986" i="1"/>
  <c r="M2986" i="1"/>
  <c r="L2986" i="1"/>
  <c r="K2986" i="1"/>
  <c r="J2986" i="1"/>
  <c r="AB2985" i="1"/>
  <c r="AA2985" i="1"/>
  <c r="Y2985" i="1"/>
  <c r="X2985" i="1"/>
  <c r="W2985" i="1"/>
  <c r="S2985" i="1"/>
  <c r="R2985" i="1"/>
  <c r="Q2985" i="1"/>
  <c r="P2985" i="1"/>
  <c r="M2985" i="1"/>
  <c r="L2985" i="1"/>
  <c r="K2985" i="1"/>
  <c r="J2985" i="1"/>
  <c r="AB2984" i="1"/>
  <c r="AA2984" i="1"/>
  <c r="Y2984" i="1"/>
  <c r="X2984" i="1"/>
  <c r="W2984" i="1"/>
  <c r="S2984" i="1"/>
  <c r="R2984" i="1"/>
  <c r="Q2984" i="1"/>
  <c r="P2984" i="1"/>
  <c r="M2984" i="1"/>
  <c r="L2984" i="1"/>
  <c r="K2984" i="1"/>
  <c r="J2984" i="1"/>
  <c r="AB2983" i="1"/>
  <c r="AA2983" i="1"/>
  <c r="Y2983" i="1"/>
  <c r="X2983" i="1"/>
  <c r="W2983" i="1"/>
  <c r="S2983" i="1"/>
  <c r="R2983" i="1"/>
  <c r="Q2983" i="1"/>
  <c r="P2983" i="1"/>
  <c r="M2983" i="1"/>
  <c r="L2983" i="1"/>
  <c r="K2983" i="1"/>
  <c r="J2983" i="1"/>
  <c r="AB2982" i="1"/>
  <c r="AA2982" i="1"/>
  <c r="Y2982" i="1"/>
  <c r="X2982" i="1"/>
  <c r="W2982" i="1"/>
  <c r="S2982" i="1"/>
  <c r="R2982" i="1"/>
  <c r="Q2982" i="1"/>
  <c r="P2982" i="1"/>
  <c r="M2982" i="1"/>
  <c r="L2982" i="1"/>
  <c r="K2982" i="1"/>
  <c r="J2982" i="1"/>
  <c r="AB2981" i="1"/>
  <c r="AA2981" i="1"/>
  <c r="Y2981" i="1"/>
  <c r="X2981" i="1"/>
  <c r="W2981" i="1"/>
  <c r="S2981" i="1"/>
  <c r="R2981" i="1"/>
  <c r="Q2981" i="1"/>
  <c r="P2981" i="1"/>
  <c r="M2981" i="1"/>
  <c r="L2981" i="1"/>
  <c r="K2981" i="1"/>
  <c r="J2981" i="1"/>
  <c r="AB2980" i="1"/>
  <c r="AA2980" i="1"/>
  <c r="Y2980" i="1"/>
  <c r="X2980" i="1"/>
  <c r="W2980" i="1"/>
  <c r="S2980" i="1"/>
  <c r="R2980" i="1"/>
  <c r="Q2980" i="1"/>
  <c r="P2980" i="1"/>
  <c r="M2980" i="1"/>
  <c r="L2980" i="1"/>
  <c r="K2980" i="1"/>
  <c r="J2980" i="1"/>
  <c r="AB2979" i="1"/>
  <c r="AA2979" i="1"/>
  <c r="Y2979" i="1"/>
  <c r="X2979" i="1"/>
  <c r="W2979" i="1"/>
  <c r="S2979" i="1"/>
  <c r="R2979" i="1"/>
  <c r="Q2979" i="1"/>
  <c r="P2979" i="1"/>
  <c r="M2979" i="1"/>
  <c r="L2979" i="1"/>
  <c r="K2979" i="1"/>
  <c r="J2979" i="1"/>
  <c r="AB2978" i="1"/>
  <c r="AA2978" i="1"/>
  <c r="Y2978" i="1"/>
  <c r="X2978" i="1"/>
  <c r="W2978" i="1"/>
  <c r="S2978" i="1"/>
  <c r="R2978" i="1"/>
  <c r="Q2978" i="1"/>
  <c r="P2978" i="1"/>
  <c r="M2978" i="1"/>
  <c r="L2978" i="1"/>
  <c r="K2978" i="1"/>
  <c r="J2978" i="1"/>
  <c r="AB2977" i="1"/>
  <c r="AA2977" i="1"/>
  <c r="Y2977" i="1"/>
  <c r="X2977" i="1"/>
  <c r="W2977" i="1"/>
  <c r="S2977" i="1"/>
  <c r="R2977" i="1"/>
  <c r="Q2977" i="1"/>
  <c r="P2977" i="1"/>
  <c r="M2977" i="1"/>
  <c r="L2977" i="1"/>
  <c r="K2977" i="1"/>
  <c r="J2977" i="1"/>
  <c r="AB2976" i="1"/>
  <c r="AA2976" i="1"/>
  <c r="Y2976" i="1"/>
  <c r="X2976" i="1"/>
  <c r="W2976" i="1"/>
  <c r="S2976" i="1"/>
  <c r="R2976" i="1"/>
  <c r="Q2976" i="1"/>
  <c r="P2976" i="1"/>
  <c r="M2976" i="1"/>
  <c r="L2976" i="1"/>
  <c r="K2976" i="1"/>
  <c r="J2976" i="1"/>
  <c r="AB2975" i="1"/>
  <c r="AA2975" i="1"/>
  <c r="Y2975" i="1"/>
  <c r="X2975" i="1"/>
  <c r="W2975" i="1"/>
  <c r="S2975" i="1"/>
  <c r="R2975" i="1"/>
  <c r="Q2975" i="1"/>
  <c r="P2975" i="1"/>
  <c r="M2975" i="1"/>
  <c r="L2975" i="1"/>
  <c r="K2975" i="1"/>
  <c r="J2975" i="1"/>
  <c r="AB2974" i="1"/>
  <c r="AA2974" i="1"/>
  <c r="Y2974" i="1"/>
  <c r="X2974" i="1"/>
  <c r="W2974" i="1"/>
  <c r="S2974" i="1"/>
  <c r="R2974" i="1"/>
  <c r="Q2974" i="1"/>
  <c r="P2974" i="1"/>
  <c r="M2974" i="1"/>
  <c r="L2974" i="1"/>
  <c r="K2974" i="1"/>
  <c r="J2974" i="1"/>
  <c r="AB2973" i="1"/>
  <c r="AA2973" i="1"/>
  <c r="Y2973" i="1"/>
  <c r="X2973" i="1"/>
  <c r="W2973" i="1"/>
  <c r="S2973" i="1"/>
  <c r="R2973" i="1"/>
  <c r="Q2973" i="1"/>
  <c r="P2973" i="1"/>
  <c r="M2973" i="1"/>
  <c r="L2973" i="1"/>
  <c r="K2973" i="1"/>
  <c r="J2973" i="1"/>
  <c r="AB2972" i="1"/>
  <c r="AA2972" i="1"/>
  <c r="Y2972" i="1"/>
  <c r="X2972" i="1"/>
  <c r="W2972" i="1"/>
  <c r="S2972" i="1"/>
  <c r="R2972" i="1"/>
  <c r="Q2972" i="1"/>
  <c r="P2972" i="1"/>
  <c r="M2972" i="1"/>
  <c r="L2972" i="1"/>
  <c r="K2972" i="1"/>
  <c r="J2972" i="1"/>
  <c r="AB2971" i="1"/>
  <c r="AA2971" i="1"/>
  <c r="Y2971" i="1"/>
  <c r="X2971" i="1"/>
  <c r="W2971" i="1"/>
  <c r="S2971" i="1"/>
  <c r="R2971" i="1"/>
  <c r="Q2971" i="1"/>
  <c r="P2971" i="1"/>
  <c r="M2971" i="1"/>
  <c r="L2971" i="1"/>
  <c r="K2971" i="1"/>
  <c r="J2971" i="1"/>
  <c r="AB2970" i="1"/>
  <c r="AA2970" i="1"/>
  <c r="Y2970" i="1"/>
  <c r="X2970" i="1"/>
  <c r="W2970" i="1"/>
  <c r="S2970" i="1"/>
  <c r="R2970" i="1"/>
  <c r="Q2970" i="1"/>
  <c r="P2970" i="1"/>
  <c r="M2970" i="1"/>
  <c r="L2970" i="1"/>
  <c r="K2970" i="1"/>
  <c r="J2970" i="1"/>
  <c r="AB2969" i="1"/>
  <c r="AA2969" i="1"/>
  <c r="Y2969" i="1"/>
  <c r="X2969" i="1"/>
  <c r="W2969" i="1"/>
  <c r="S2969" i="1"/>
  <c r="R2969" i="1"/>
  <c r="Q2969" i="1"/>
  <c r="P2969" i="1"/>
  <c r="M2969" i="1"/>
  <c r="L2969" i="1"/>
  <c r="K2969" i="1"/>
  <c r="J2969" i="1"/>
  <c r="AB2968" i="1"/>
  <c r="AA2968" i="1"/>
  <c r="Y2968" i="1"/>
  <c r="X2968" i="1"/>
  <c r="W2968" i="1"/>
  <c r="Z2968" i="1" s="1"/>
  <c r="S2968" i="1"/>
  <c r="R2968" i="1"/>
  <c r="Q2968" i="1"/>
  <c r="P2968" i="1"/>
  <c r="M2968" i="1"/>
  <c r="L2968" i="1"/>
  <c r="K2968" i="1"/>
  <c r="J2968" i="1"/>
  <c r="AB2967" i="1"/>
  <c r="AA2967" i="1"/>
  <c r="Y2967" i="1"/>
  <c r="X2967" i="1"/>
  <c r="W2967" i="1"/>
  <c r="Z2967" i="1" s="1"/>
  <c r="S2967" i="1"/>
  <c r="R2967" i="1"/>
  <c r="Q2967" i="1"/>
  <c r="P2967" i="1"/>
  <c r="M2967" i="1"/>
  <c r="L2967" i="1"/>
  <c r="K2967" i="1"/>
  <c r="J2967" i="1"/>
  <c r="AB2966" i="1"/>
  <c r="AA2966" i="1"/>
  <c r="Y2966" i="1"/>
  <c r="X2966" i="1"/>
  <c r="W2966" i="1"/>
  <c r="S2966" i="1"/>
  <c r="R2966" i="1"/>
  <c r="Q2966" i="1"/>
  <c r="P2966" i="1"/>
  <c r="M2966" i="1"/>
  <c r="L2966" i="1"/>
  <c r="K2966" i="1"/>
  <c r="J2966" i="1"/>
  <c r="AB2965" i="1"/>
  <c r="AA2965" i="1"/>
  <c r="Y2965" i="1"/>
  <c r="X2965" i="1"/>
  <c r="W2965" i="1"/>
  <c r="S2965" i="1"/>
  <c r="R2965" i="1"/>
  <c r="Q2965" i="1"/>
  <c r="P2965" i="1"/>
  <c r="M2965" i="1"/>
  <c r="L2965" i="1"/>
  <c r="K2965" i="1"/>
  <c r="J2965" i="1"/>
  <c r="AB2964" i="1"/>
  <c r="AA2964" i="1"/>
  <c r="Y2964" i="1"/>
  <c r="X2964" i="1"/>
  <c r="W2964" i="1"/>
  <c r="S2964" i="1"/>
  <c r="R2964" i="1"/>
  <c r="Q2964" i="1"/>
  <c r="P2964" i="1"/>
  <c r="M2964" i="1"/>
  <c r="L2964" i="1"/>
  <c r="K2964" i="1"/>
  <c r="J2964" i="1"/>
  <c r="AB2963" i="1"/>
  <c r="AA2963" i="1"/>
  <c r="Y2963" i="1"/>
  <c r="X2963" i="1"/>
  <c r="W2963" i="1"/>
  <c r="S2963" i="1"/>
  <c r="R2963" i="1"/>
  <c r="Q2963" i="1"/>
  <c r="P2963" i="1"/>
  <c r="M2963" i="1"/>
  <c r="L2963" i="1"/>
  <c r="K2963" i="1"/>
  <c r="J2963" i="1"/>
  <c r="AB2962" i="1"/>
  <c r="AA2962" i="1"/>
  <c r="Y2962" i="1"/>
  <c r="X2962" i="1"/>
  <c r="W2962" i="1"/>
  <c r="S2962" i="1"/>
  <c r="R2962" i="1"/>
  <c r="Q2962" i="1"/>
  <c r="P2962" i="1"/>
  <c r="M2962" i="1"/>
  <c r="L2962" i="1"/>
  <c r="K2962" i="1"/>
  <c r="J2962" i="1"/>
  <c r="AB2961" i="1"/>
  <c r="AA2961" i="1"/>
  <c r="Y2961" i="1"/>
  <c r="X2961" i="1"/>
  <c r="W2961" i="1"/>
  <c r="S2961" i="1"/>
  <c r="R2961" i="1"/>
  <c r="Q2961" i="1"/>
  <c r="P2961" i="1"/>
  <c r="M2961" i="1"/>
  <c r="L2961" i="1"/>
  <c r="K2961" i="1"/>
  <c r="J2961" i="1"/>
  <c r="AB2960" i="1"/>
  <c r="AA2960" i="1"/>
  <c r="Y2960" i="1"/>
  <c r="X2960" i="1"/>
  <c r="W2960" i="1"/>
  <c r="S2960" i="1"/>
  <c r="R2960" i="1"/>
  <c r="Q2960" i="1"/>
  <c r="P2960" i="1"/>
  <c r="M2960" i="1"/>
  <c r="L2960" i="1"/>
  <c r="K2960" i="1"/>
  <c r="J2960" i="1"/>
  <c r="AB2959" i="1"/>
  <c r="AA2959" i="1"/>
  <c r="Y2959" i="1"/>
  <c r="X2959" i="1"/>
  <c r="W2959" i="1"/>
  <c r="S2959" i="1"/>
  <c r="R2959" i="1"/>
  <c r="Q2959" i="1"/>
  <c r="P2959" i="1"/>
  <c r="M2959" i="1"/>
  <c r="L2959" i="1"/>
  <c r="K2959" i="1"/>
  <c r="J2959" i="1"/>
  <c r="AB2958" i="1"/>
  <c r="AA2958" i="1"/>
  <c r="Y2958" i="1"/>
  <c r="X2958" i="1"/>
  <c r="W2958" i="1"/>
  <c r="S2958" i="1"/>
  <c r="R2958" i="1"/>
  <c r="Q2958" i="1"/>
  <c r="P2958" i="1"/>
  <c r="M2958" i="1"/>
  <c r="L2958" i="1"/>
  <c r="K2958" i="1"/>
  <c r="J2958" i="1"/>
  <c r="AB2957" i="1"/>
  <c r="AA2957" i="1"/>
  <c r="Y2957" i="1"/>
  <c r="X2957" i="1"/>
  <c r="W2957" i="1"/>
  <c r="S2957" i="1"/>
  <c r="R2957" i="1"/>
  <c r="Q2957" i="1"/>
  <c r="P2957" i="1"/>
  <c r="M2957" i="1"/>
  <c r="L2957" i="1"/>
  <c r="K2957" i="1"/>
  <c r="J2957" i="1"/>
  <c r="AB2956" i="1"/>
  <c r="AA2956" i="1"/>
  <c r="Y2956" i="1"/>
  <c r="X2956" i="1"/>
  <c r="W2956" i="1"/>
  <c r="S2956" i="1"/>
  <c r="R2956" i="1"/>
  <c r="Q2956" i="1"/>
  <c r="P2956" i="1"/>
  <c r="M2956" i="1"/>
  <c r="L2956" i="1"/>
  <c r="K2956" i="1"/>
  <c r="J2956" i="1"/>
  <c r="AB2955" i="1"/>
  <c r="AA2955" i="1"/>
  <c r="Y2955" i="1"/>
  <c r="X2955" i="1"/>
  <c r="W2955" i="1"/>
  <c r="S2955" i="1"/>
  <c r="R2955" i="1"/>
  <c r="Q2955" i="1"/>
  <c r="P2955" i="1"/>
  <c r="M2955" i="1"/>
  <c r="L2955" i="1"/>
  <c r="K2955" i="1"/>
  <c r="J2955" i="1"/>
  <c r="AB2954" i="1"/>
  <c r="AA2954" i="1"/>
  <c r="Y2954" i="1"/>
  <c r="X2954" i="1"/>
  <c r="W2954" i="1"/>
  <c r="S2954" i="1"/>
  <c r="R2954" i="1"/>
  <c r="Q2954" i="1"/>
  <c r="P2954" i="1"/>
  <c r="M2954" i="1"/>
  <c r="L2954" i="1"/>
  <c r="K2954" i="1"/>
  <c r="J2954" i="1"/>
  <c r="AB2953" i="1"/>
  <c r="AA2953" i="1"/>
  <c r="Y2953" i="1"/>
  <c r="X2953" i="1"/>
  <c r="W2953" i="1"/>
  <c r="S2953" i="1"/>
  <c r="R2953" i="1"/>
  <c r="Q2953" i="1"/>
  <c r="P2953" i="1"/>
  <c r="M2953" i="1"/>
  <c r="L2953" i="1"/>
  <c r="K2953" i="1"/>
  <c r="J2953" i="1"/>
  <c r="AB2952" i="1"/>
  <c r="AA2952" i="1"/>
  <c r="Y2952" i="1"/>
  <c r="X2952" i="1"/>
  <c r="W2952" i="1"/>
  <c r="S2952" i="1"/>
  <c r="R2952" i="1"/>
  <c r="Q2952" i="1"/>
  <c r="P2952" i="1"/>
  <c r="M2952" i="1"/>
  <c r="L2952" i="1"/>
  <c r="K2952" i="1"/>
  <c r="J2952" i="1"/>
  <c r="AB2951" i="1"/>
  <c r="AA2951" i="1"/>
  <c r="Y2951" i="1"/>
  <c r="X2951" i="1"/>
  <c r="W2951" i="1"/>
  <c r="S2951" i="1"/>
  <c r="R2951" i="1"/>
  <c r="Q2951" i="1"/>
  <c r="P2951" i="1"/>
  <c r="M2951" i="1"/>
  <c r="L2951" i="1"/>
  <c r="K2951" i="1"/>
  <c r="J2951" i="1"/>
  <c r="AB2950" i="1"/>
  <c r="AA2950" i="1"/>
  <c r="Z2950" i="1"/>
  <c r="Y2950" i="1"/>
  <c r="X2950" i="1"/>
  <c r="W2950" i="1"/>
  <c r="S2950" i="1"/>
  <c r="R2950" i="1"/>
  <c r="Q2950" i="1"/>
  <c r="P2950" i="1"/>
  <c r="M2950" i="1"/>
  <c r="L2950" i="1"/>
  <c r="K2950" i="1"/>
  <c r="J2950" i="1"/>
  <c r="AB2949" i="1"/>
  <c r="AA2949" i="1"/>
  <c r="Y2949" i="1"/>
  <c r="X2949" i="1"/>
  <c r="W2949" i="1"/>
  <c r="S2949" i="1"/>
  <c r="R2949" i="1"/>
  <c r="Q2949" i="1"/>
  <c r="P2949" i="1"/>
  <c r="M2949" i="1"/>
  <c r="L2949" i="1"/>
  <c r="K2949" i="1"/>
  <c r="J2949" i="1"/>
  <c r="AB2948" i="1"/>
  <c r="AA2948" i="1"/>
  <c r="Y2948" i="1"/>
  <c r="X2948" i="1"/>
  <c r="W2948" i="1"/>
  <c r="S2948" i="1"/>
  <c r="R2948" i="1"/>
  <c r="Q2948" i="1"/>
  <c r="P2948" i="1"/>
  <c r="M2948" i="1"/>
  <c r="L2948" i="1"/>
  <c r="K2948" i="1"/>
  <c r="J2948" i="1"/>
  <c r="AB2947" i="1"/>
  <c r="AA2947" i="1"/>
  <c r="Y2947" i="1"/>
  <c r="X2947" i="1"/>
  <c r="W2947" i="1"/>
  <c r="S2947" i="1"/>
  <c r="R2947" i="1"/>
  <c r="Q2947" i="1"/>
  <c r="P2947" i="1"/>
  <c r="M2947" i="1"/>
  <c r="L2947" i="1"/>
  <c r="K2947" i="1"/>
  <c r="J2947" i="1"/>
  <c r="AB2946" i="1"/>
  <c r="AA2946" i="1"/>
  <c r="Y2946" i="1"/>
  <c r="X2946" i="1"/>
  <c r="W2946" i="1"/>
  <c r="S2946" i="1"/>
  <c r="R2946" i="1"/>
  <c r="Q2946" i="1"/>
  <c r="P2946" i="1"/>
  <c r="M2946" i="1"/>
  <c r="L2946" i="1"/>
  <c r="K2946" i="1"/>
  <c r="J2946" i="1"/>
  <c r="AB2945" i="1"/>
  <c r="AA2945" i="1"/>
  <c r="Y2945" i="1"/>
  <c r="X2945" i="1"/>
  <c r="W2945" i="1"/>
  <c r="S2945" i="1"/>
  <c r="R2945" i="1"/>
  <c r="Q2945" i="1"/>
  <c r="P2945" i="1"/>
  <c r="M2945" i="1"/>
  <c r="L2945" i="1"/>
  <c r="K2945" i="1"/>
  <c r="J2945" i="1"/>
  <c r="AB2944" i="1"/>
  <c r="AA2944" i="1"/>
  <c r="Y2944" i="1"/>
  <c r="X2944" i="1"/>
  <c r="W2944" i="1"/>
  <c r="S2944" i="1"/>
  <c r="R2944" i="1"/>
  <c r="Q2944" i="1"/>
  <c r="P2944" i="1"/>
  <c r="M2944" i="1"/>
  <c r="L2944" i="1"/>
  <c r="K2944" i="1"/>
  <c r="J2944" i="1"/>
  <c r="AB2943" i="1"/>
  <c r="AA2943" i="1"/>
  <c r="Y2943" i="1"/>
  <c r="X2943" i="1"/>
  <c r="W2943" i="1"/>
  <c r="S2943" i="1"/>
  <c r="R2943" i="1"/>
  <c r="Q2943" i="1"/>
  <c r="P2943" i="1"/>
  <c r="M2943" i="1"/>
  <c r="L2943" i="1"/>
  <c r="K2943" i="1"/>
  <c r="J2943" i="1"/>
  <c r="AB2942" i="1"/>
  <c r="AA2942" i="1"/>
  <c r="Y2942" i="1"/>
  <c r="X2942" i="1"/>
  <c r="W2942" i="1"/>
  <c r="S2942" i="1"/>
  <c r="R2942" i="1"/>
  <c r="Q2942" i="1"/>
  <c r="P2942" i="1"/>
  <c r="M2942" i="1"/>
  <c r="L2942" i="1"/>
  <c r="K2942" i="1"/>
  <c r="J2942" i="1"/>
  <c r="AB2941" i="1"/>
  <c r="AA2941" i="1"/>
  <c r="Y2941" i="1"/>
  <c r="X2941" i="1"/>
  <c r="W2941" i="1"/>
  <c r="Z2941" i="1" s="1"/>
  <c r="S2941" i="1"/>
  <c r="R2941" i="1"/>
  <c r="Q2941" i="1"/>
  <c r="P2941" i="1"/>
  <c r="M2941" i="1"/>
  <c r="L2941" i="1"/>
  <c r="K2941" i="1"/>
  <c r="J2941" i="1"/>
  <c r="AB2940" i="1"/>
  <c r="AA2940" i="1"/>
  <c r="Y2940" i="1"/>
  <c r="X2940" i="1"/>
  <c r="W2940" i="1"/>
  <c r="S2940" i="1"/>
  <c r="R2940" i="1"/>
  <c r="Q2940" i="1"/>
  <c r="P2940" i="1"/>
  <c r="M2940" i="1"/>
  <c r="L2940" i="1"/>
  <c r="K2940" i="1"/>
  <c r="J2940" i="1"/>
  <c r="AB2939" i="1"/>
  <c r="AA2939" i="1"/>
  <c r="Y2939" i="1"/>
  <c r="Z2939" i="1" s="1"/>
  <c r="X2939" i="1"/>
  <c r="W2939" i="1"/>
  <c r="S2939" i="1"/>
  <c r="R2939" i="1"/>
  <c r="Q2939" i="1"/>
  <c r="P2939" i="1"/>
  <c r="M2939" i="1"/>
  <c r="L2939" i="1"/>
  <c r="K2939" i="1"/>
  <c r="J2939" i="1"/>
  <c r="AB2938" i="1"/>
  <c r="AA2938" i="1"/>
  <c r="Y2938" i="1"/>
  <c r="X2938" i="1"/>
  <c r="W2938" i="1"/>
  <c r="Z2938" i="1" s="1"/>
  <c r="S2938" i="1"/>
  <c r="R2938" i="1"/>
  <c r="Q2938" i="1"/>
  <c r="P2938" i="1"/>
  <c r="M2938" i="1"/>
  <c r="L2938" i="1"/>
  <c r="K2938" i="1"/>
  <c r="J2938" i="1"/>
  <c r="AB2937" i="1"/>
  <c r="AA2937" i="1"/>
  <c r="Y2937" i="1"/>
  <c r="X2937" i="1"/>
  <c r="W2937" i="1"/>
  <c r="S2937" i="1"/>
  <c r="R2937" i="1"/>
  <c r="Q2937" i="1"/>
  <c r="P2937" i="1"/>
  <c r="M2937" i="1"/>
  <c r="L2937" i="1"/>
  <c r="K2937" i="1"/>
  <c r="J2937" i="1"/>
  <c r="AB2936" i="1"/>
  <c r="AA2936" i="1"/>
  <c r="Y2936" i="1"/>
  <c r="X2936" i="1"/>
  <c r="W2936" i="1"/>
  <c r="S2936" i="1"/>
  <c r="R2936" i="1"/>
  <c r="Q2936" i="1"/>
  <c r="P2936" i="1"/>
  <c r="M2936" i="1"/>
  <c r="L2936" i="1"/>
  <c r="K2936" i="1"/>
  <c r="J2936" i="1"/>
  <c r="AB2935" i="1"/>
  <c r="AA2935" i="1"/>
  <c r="Y2935" i="1"/>
  <c r="X2935" i="1"/>
  <c r="W2935" i="1"/>
  <c r="S2935" i="1"/>
  <c r="R2935" i="1"/>
  <c r="Q2935" i="1"/>
  <c r="P2935" i="1"/>
  <c r="M2935" i="1"/>
  <c r="L2935" i="1"/>
  <c r="K2935" i="1"/>
  <c r="J2935" i="1"/>
  <c r="AB2934" i="1"/>
  <c r="AA2934" i="1"/>
  <c r="Y2934" i="1"/>
  <c r="X2934" i="1"/>
  <c r="W2934" i="1"/>
  <c r="S2934" i="1"/>
  <c r="R2934" i="1"/>
  <c r="Q2934" i="1"/>
  <c r="P2934" i="1"/>
  <c r="M2934" i="1"/>
  <c r="L2934" i="1"/>
  <c r="K2934" i="1"/>
  <c r="J2934" i="1"/>
  <c r="AB2933" i="1"/>
  <c r="AA2933" i="1"/>
  <c r="Y2933" i="1"/>
  <c r="X2933" i="1"/>
  <c r="W2933" i="1"/>
  <c r="S2933" i="1"/>
  <c r="R2933" i="1"/>
  <c r="Q2933" i="1"/>
  <c r="P2933" i="1"/>
  <c r="M2933" i="1"/>
  <c r="L2933" i="1"/>
  <c r="K2933" i="1"/>
  <c r="J2933" i="1"/>
  <c r="AB2932" i="1"/>
  <c r="AA2932" i="1"/>
  <c r="Y2932" i="1"/>
  <c r="X2932" i="1"/>
  <c r="W2932" i="1"/>
  <c r="S2932" i="1"/>
  <c r="R2932" i="1"/>
  <c r="Q2932" i="1"/>
  <c r="P2932" i="1"/>
  <c r="M2932" i="1"/>
  <c r="L2932" i="1"/>
  <c r="K2932" i="1"/>
  <c r="J2932" i="1"/>
  <c r="AB2931" i="1"/>
  <c r="AA2931" i="1"/>
  <c r="Y2931" i="1"/>
  <c r="X2931" i="1"/>
  <c r="W2931" i="1"/>
  <c r="S2931" i="1"/>
  <c r="R2931" i="1"/>
  <c r="Q2931" i="1"/>
  <c r="P2931" i="1"/>
  <c r="M2931" i="1"/>
  <c r="L2931" i="1"/>
  <c r="K2931" i="1"/>
  <c r="J2931" i="1"/>
  <c r="AB2930" i="1"/>
  <c r="AA2930" i="1"/>
  <c r="Y2930" i="1"/>
  <c r="X2930" i="1"/>
  <c r="W2930" i="1"/>
  <c r="S2930" i="1"/>
  <c r="R2930" i="1"/>
  <c r="Q2930" i="1"/>
  <c r="P2930" i="1"/>
  <c r="M2930" i="1"/>
  <c r="L2930" i="1"/>
  <c r="K2930" i="1"/>
  <c r="J2930" i="1"/>
  <c r="AB2929" i="1"/>
  <c r="AA2929" i="1"/>
  <c r="Y2929" i="1"/>
  <c r="X2929" i="1"/>
  <c r="W2929" i="1"/>
  <c r="S2929" i="1"/>
  <c r="R2929" i="1"/>
  <c r="Q2929" i="1"/>
  <c r="P2929" i="1"/>
  <c r="M2929" i="1"/>
  <c r="L2929" i="1"/>
  <c r="K2929" i="1"/>
  <c r="J2929" i="1"/>
  <c r="AB2928" i="1"/>
  <c r="AA2928" i="1"/>
  <c r="Y2928" i="1"/>
  <c r="X2928" i="1"/>
  <c r="W2928" i="1"/>
  <c r="S2928" i="1"/>
  <c r="R2928" i="1"/>
  <c r="Q2928" i="1"/>
  <c r="P2928" i="1"/>
  <c r="M2928" i="1"/>
  <c r="L2928" i="1"/>
  <c r="K2928" i="1"/>
  <c r="J2928" i="1"/>
  <c r="AB2927" i="1"/>
  <c r="AA2927" i="1"/>
  <c r="Y2927" i="1"/>
  <c r="X2927" i="1"/>
  <c r="W2927" i="1"/>
  <c r="S2927" i="1"/>
  <c r="R2927" i="1"/>
  <c r="Q2927" i="1"/>
  <c r="P2927" i="1"/>
  <c r="M2927" i="1"/>
  <c r="L2927" i="1"/>
  <c r="K2927" i="1"/>
  <c r="J2927" i="1"/>
  <c r="AB2926" i="1"/>
  <c r="AA2926" i="1"/>
  <c r="Y2926" i="1"/>
  <c r="X2926" i="1"/>
  <c r="Z2926" i="1" s="1"/>
  <c r="W2926" i="1"/>
  <c r="S2926" i="1"/>
  <c r="R2926" i="1"/>
  <c r="Q2926" i="1"/>
  <c r="P2926" i="1"/>
  <c r="M2926" i="1"/>
  <c r="L2926" i="1"/>
  <c r="K2926" i="1"/>
  <c r="J2926" i="1"/>
  <c r="AB2925" i="1"/>
  <c r="AA2925" i="1"/>
  <c r="Y2925" i="1"/>
  <c r="X2925" i="1"/>
  <c r="W2925" i="1"/>
  <c r="S2925" i="1"/>
  <c r="R2925" i="1"/>
  <c r="Q2925" i="1"/>
  <c r="P2925" i="1"/>
  <c r="M2925" i="1"/>
  <c r="L2925" i="1"/>
  <c r="K2925" i="1"/>
  <c r="J2925" i="1"/>
  <c r="AB2924" i="1"/>
  <c r="AA2924" i="1"/>
  <c r="Y2924" i="1"/>
  <c r="X2924" i="1"/>
  <c r="W2924" i="1"/>
  <c r="S2924" i="1"/>
  <c r="R2924" i="1"/>
  <c r="Q2924" i="1"/>
  <c r="P2924" i="1"/>
  <c r="M2924" i="1"/>
  <c r="L2924" i="1"/>
  <c r="K2924" i="1"/>
  <c r="J2924" i="1"/>
  <c r="AB2923" i="1"/>
  <c r="AA2923" i="1"/>
  <c r="Y2923" i="1"/>
  <c r="X2923" i="1"/>
  <c r="W2923" i="1"/>
  <c r="S2923" i="1"/>
  <c r="R2923" i="1"/>
  <c r="Q2923" i="1"/>
  <c r="P2923" i="1"/>
  <c r="M2923" i="1"/>
  <c r="L2923" i="1"/>
  <c r="K2923" i="1"/>
  <c r="J2923" i="1"/>
  <c r="AB2922" i="1"/>
  <c r="AA2922" i="1"/>
  <c r="Y2922" i="1"/>
  <c r="X2922" i="1"/>
  <c r="W2922" i="1"/>
  <c r="Z2922" i="1" s="1"/>
  <c r="S2922" i="1"/>
  <c r="R2922" i="1"/>
  <c r="Q2922" i="1"/>
  <c r="P2922" i="1"/>
  <c r="M2922" i="1"/>
  <c r="L2922" i="1"/>
  <c r="K2922" i="1"/>
  <c r="J2922" i="1"/>
  <c r="AB2921" i="1"/>
  <c r="AA2921" i="1"/>
  <c r="Y2921" i="1"/>
  <c r="X2921" i="1"/>
  <c r="W2921" i="1"/>
  <c r="S2921" i="1"/>
  <c r="R2921" i="1"/>
  <c r="Q2921" i="1"/>
  <c r="P2921" i="1"/>
  <c r="M2921" i="1"/>
  <c r="L2921" i="1"/>
  <c r="K2921" i="1"/>
  <c r="J2921" i="1"/>
  <c r="AB2920" i="1"/>
  <c r="AA2920" i="1"/>
  <c r="Y2920" i="1"/>
  <c r="Z2920" i="1" s="1"/>
  <c r="X2920" i="1"/>
  <c r="W2920" i="1"/>
  <c r="S2920" i="1"/>
  <c r="R2920" i="1"/>
  <c r="Q2920" i="1"/>
  <c r="P2920" i="1"/>
  <c r="M2920" i="1"/>
  <c r="L2920" i="1"/>
  <c r="K2920" i="1"/>
  <c r="J2920" i="1"/>
  <c r="AB2919" i="1"/>
  <c r="AA2919" i="1"/>
  <c r="Y2919" i="1"/>
  <c r="X2919" i="1"/>
  <c r="W2919" i="1"/>
  <c r="S2919" i="1"/>
  <c r="R2919" i="1"/>
  <c r="Q2919" i="1"/>
  <c r="P2919" i="1"/>
  <c r="M2919" i="1"/>
  <c r="L2919" i="1"/>
  <c r="K2919" i="1"/>
  <c r="J2919" i="1"/>
  <c r="AB2918" i="1"/>
  <c r="AA2918" i="1"/>
  <c r="Y2918" i="1"/>
  <c r="X2918" i="1"/>
  <c r="W2918" i="1"/>
  <c r="S2918" i="1"/>
  <c r="R2918" i="1"/>
  <c r="Q2918" i="1"/>
  <c r="P2918" i="1"/>
  <c r="M2918" i="1"/>
  <c r="L2918" i="1"/>
  <c r="K2918" i="1"/>
  <c r="J2918" i="1"/>
  <c r="AB2917" i="1"/>
  <c r="AA2917" i="1"/>
  <c r="Y2917" i="1"/>
  <c r="X2917" i="1"/>
  <c r="W2917" i="1"/>
  <c r="S2917" i="1"/>
  <c r="R2917" i="1"/>
  <c r="Q2917" i="1"/>
  <c r="P2917" i="1"/>
  <c r="M2917" i="1"/>
  <c r="L2917" i="1"/>
  <c r="K2917" i="1"/>
  <c r="J2917" i="1"/>
  <c r="AB2916" i="1"/>
  <c r="AA2916" i="1"/>
  <c r="Y2916" i="1"/>
  <c r="X2916" i="1"/>
  <c r="W2916" i="1"/>
  <c r="S2916" i="1"/>
  <c r="R2916" i="1"/>
  <c r="Q2916" i="1"/>
  <c r="P2916" i="1"/>
  <c r="M2916" i="1"/>
  <c r="L2916" i="1"/>
  <c r="K2916" i="1"/>
  <c r="J2916" i="1"/>
  <c r="AB2915" i="1"/>
  <c r="AA2915" i="1"/>
  <c r="Y2915" i="1"/>
  <c r="X2915" i="1"/>
  <c r="W2915" i="1"/>
  <c r="S2915" i="1"/>
  <c r="R2915" i="1"/>
  <c r="Q2915" i="1"/>
  <c r="P2915" i="1"/>
  <c r="M2915" i="1"/>
  <c r="L2915" i="1"/>
  <c r="K2915" i="1"/>
  <c r="J2915" i="1"/>
  <c r="AB2914" i="1"/>
  <c r="AA2914" i="1"/>
  <c r="Y2914" i="1"/>
  <c r="X2914" i="1"/>
  <c r="W2914" i="1"/>
  <c r="S2914" i="1"/>
  <c r="R2914" i="1"/>
  <c r="Q2914" i="1"/>
  <c r="P2914" i="1"/>
  <c r="M2914" i="1"/>
  <c r="L2914" i="1"/>
  <c r="K2914" i="1"/>
  <c r="J2914" i="1"/>
  <c r="AB2913" i="1"/>
  <c r="AA2913" i="1"/>
  <c r="Y2913" i="1"/>
  <c r="X2913" i="1"/>
  <c r="W2913" i="1"/>
  <c r="Z2913" i="1" s="1"/>
  <c r="S2913" i="1"/>
  <c r="R2913" i="1"/>
  <c r="Q2913" i="1"/>
  <c r="P2913" i="1"/>
  <c r="M2913" i="1"/>
  <c r="L2913" i="1"/>
  <c r="K2913" i="1"/>
  <c r="J2913" i="1"/>
  <c r="AB2912" i="1"/>
  <c r="AA2912" i="1"/>
  <c r="Y2912" i="1"/>
  <c r="X2912" i="1"/>
  <c r="W2912" i="1"/>
  <c r="S2912" i="1"/>
  <c r="R2912" i="1"/>
  <c r="Q2912" i="1"/>
  <c r="P2912" i="1"/>
  <c r="M2912" i="1"/>
  <c r="L2912" i="1"/>
  <c r="K2912" i="1"/>
  <c r="J2912" i="1"/>
  <c r="AB2911" i="1"/>
  <c r="AA2911" i="1"/>
  <c r="Y2911" i="1"/>
  <c r="X2911" i="1"/>
  <c r="W2911" i="1"/>
  <c r="S2911" i="1"/>
  <c r="R2911" i="1"/>
  <c r="Q2911" i="1"/>
  <c r="P2911" i="1"/>
  <c r="M2911" i="1"/>
  <c r="L2911" i="1"/>
  <c r="K2911" i="1"/>
  <c r="J2911" i="1"/>
  <c r="AB2910" i="1"/>
  <c r="AA2910" i="1"/>
  <c r="Y2910" i="1"/>
  <c r="X2910" i="1"/>
  <c r="W2910" i="1"/>
  <c r="S2910" i="1"/>
  <c r="R2910" i="1"/>
  <c r="Q2910" i="1"/>
  <c r="P2910" i="1"/>
  <c r="M2910" i="1"/>
  <c r="L2910" i="1"/>
  <c r="K2910" i="1"/>
  <c r="J2910" i="1"/>
  <c r="AB2909" i="1"/>
  <c r="AA2909" i="1"/>
  <c r="Y2909" i="1"/>
  <c r="X2909" i="1"/>
  <c r="W2909" i="1"/>
  <c r="S2909" i="1"/>
  <c r="R2909" i="1"/>
  <c r="Q2909" i="1"/>
  <c r="P2909" i="1"/>
  <c r="M2909" i="1"/>
  <c r="L2909" i="1"/>
  <c r="K2909" i="1"/>
  <c r="J2909" i="1"/>
  <c r="AB2908" i="1"/>
  <c r="AA2908" i="1"/>
  <c r="Y2908" i="1"/>
  <c r="X2908" i="1"/>
  <c r="W2908" i="1"/>
  <c r="S2908" i="1"/>
  <c r="R2908" i="1"/>
  <c r="Q2908" i="1"/>
  <c r="P2908" i="1"/>
  <c r="M2908" i="1"/>
  <c r="L2908" i="1"/>
  <c r="K2908" i="1"/>
  <c r="J2908" i="1"/>
  <c r="AB2907" i="1"/>
  <c r="AA2907" i="1"/>
  <c r="Y2907" i="1"/>
  <c r="X2907" i="1"/>
  <c r="W2907" i="1"/>
  <c r="S2907" i="1"/>
  <c r="R2907" i="1"/>
  <c r="Q2907" i="1"/>
  <c r="P2907" i="1"/>
  <c r="M2907" i="1"/>
  <c r="L2907" i="1"/>
  <c r="K2907" i="1"/>
  <c r="J2907" i="1"/>
  <c r="AB2906" i="1"/>
  <c r="AA2906" i="1"/>
  <c r="Y2906" i="1"/>
  <c r="X2906" i="1"/>
  <c r="W2906" i="1"/>
  <c r="S2906" i="1"/>
  <c r="R2906" i="1"/>
  <c r="Q2906" i="1"/>
  <c r="P2906" i="1"/>
  <c r="M2906" i="1"/>
  <c r="L2906" i="1"/>
  <c r="K2906" i="1"/>
  <c r="J2906" i="1"/>
  <c r="AB2905" i="1"/>
  <c r="AA2905" i="1"/>
  <c r="Y2905" i="1"/>
  <c r="X2905" i="1"/>
  <c r="W2905" i="1"/>
  <c r="Z2905" i="1" s="1"/>
  <c r="S2905" i="1"/>
  <c r="R2905" i="1"/>
  <c r="Q2905" i="1"/>
  <c r="P2905" i="1"/>
  <c r="M2905" i="1"/>
  <c r="L2905" i="1"/>
  <c r="K2905" i="1"/>
  <c r="J2905" i="1"/>
  <c r="AB2904" i="1"/>
  <c r="AA2904" i="1"/>
  <c r="Z2904" i="1"/>
  <c r="Y2904" i="1"/>
  <c r="X2904" i="1"/>
  <c r="W2904" i="1"/>
  <c r="S2904" i="1"/>
  <c r="R2904" i="1"/>
  <c r="Q2904" i="1"/>
  <c r="P2904" i="1"/>
  <c r="M2904" i="1"/>
  <c r="L2904" i="1"/>
  <c r="K2904" i="1"/>
  <c r="J2904" i="1"/>
  <c r="AB2903" i="1"/>
  <c r="AA2903" i="1"/>
  <c r="Y2903" i="1"/>
  <c r="X2903" i="1"/>
  <c r="W2903" i="1"/>
  <c r="S2903" i="1"/>
  <c r="R2903" i="1"/>
  <c r="Q2903" i="1"/>
  <c r="P2903" i="1"/>
  <c r="M2903" i="1"/>
  <c r="L2903" i="1"/>
  <c r="K2903" i="1"/>
  <c r="J2903" i="1"/>
  <c r="AB2902" i="1"/>
  <c r="AA2902" i="1"/>
  <c r="Y2902" i="1"/>
  <c r="X2902" i="1"/>
  <c r="W2902" i="1"/>
  <c r="S2902" i="1"/>
  <c r="R2902" i="1"/>
  <c r="Q2902" i="1"/>
  <c r="P2902" i="1"/>
  <c r="M2902" i="1"/>
  <c r="L2902" i="1"/>
  <c r="K2902" i="1"/>
  <c r="J2902" i="1"/>
  <c r="AB2901" i="1"/>
  <c r="AA2901" i="1"/>
  <c r="Y2901" i="1"/>
  <c r="X2901" i="1"/>
  <c r="W2901" i="1"/>
  <c r="S2901" i="1"/>
  <c r="R2901" i="1"/>
  <c r="Q2901" i="1"/>
  <c r="P2901" i="1"/>
  <c r="M2901" i="1"/>
  <c r="L2901" i="1"/>
  <c r="K2901" i="1"/>
  <c r="J2901" i="1"/>
  <c r="AB2900" i="1"/>
  <c r="AA2900" i="1"/>
  <c r="Y2900" i="1"/>
  <c r="X2900" i="1"/>
  <c r="W2900" i="1"/>
  <c r="S2900" i="1"/>
  <c r="R2900" i="1"/>
  <c r="Q2900" i="1"/>
  <c r="P2900" i="1"/>
  <c r="M2900" i="1"/>
  <c r="L2900" i="1"/>
  <c r="K2900" i="1"/>
  <c r="J2900" i="1"/>
  <c r="AB2899" i="1"/>
  <c r="AA2899" i="1"/>
  <c r="Y2899" i="1"/>
  <c r="X2899" i="1"/>
  <c r="W2899" i="1"/>
  <c r="S2899" i="1"/>
  <c r="R2899" i="1"/>
  <c r="Q2899" i="1"/>
  <c r="P2899" i="1"/>
  <c r="M2899" i="1"/>
  <c r="L2899" i="1"/>
  <c r="K2899" i="1"/>
  <c r="J2899" i="1"/>
  <c r="AB2898" i="1"/>
  <c r="AA2898" i="1"/>
  <c r="Y2898" i="1"/>
  <c r="X2898" i="1"/>
  <c r="W2898" i="1"/>
  <c r="S2898" i="1"/>
  <c r="R2898" i="1"/>
  <c r="Q2898" i="1"/>
  <c r="P2898" i="1"/>
  <c r="M2898" i="1"/>
  <c r="L2898" i="1"/>
  <c r="K2898" i="1"/>
  <c r="J2898" i="1"/>
  <c r="AB2897" i="1"/>
  <c r="AA2897" i="1"/>
  <c r="Y2897" i="1"/>
  <c r="X2897" i="1"/>
  <c r="W2897" i="1"/>
  <c r="S2897" i="1"/>
  <c r="R2897" i="1"/>
  <c r="Q2897" i="1"/>
  <c r="P2897" i="1"/>
  <c r="M2897" i="1"/>
  <c r="L2897" i="1"/>
  <c r="K2897" i="1"/>
  <c r="J2897" i="1"/>
  <c r="AB2896" i="1"/>
  <c r="AA2896" i="1"/>
  <c r="Y2896" i="1"/>
  <c r="X2896" i="1"/>
  <c r="W2896" i="1"/>
  <c r="S2896" i="1"/>
  <c r="R2896" i="1"/>
  <c r="Q2896" i="1"/>
  <c r="P2896" i="1"/>
  <c r="M2896" i="1"/>
  <c r="L2896" i="1"/>
  <c r="K2896" i="1"/>
  <c r="J2896" i="1"/>
  <c r="AB2895" i="1"/>
  <c r="AA2895" i="1"/>
  <c r="Y2895" i="1"/>
  <c r="X2895" i="1"/>
  <c r="W2895" i="1"/>
  <c r="S2895" i="1"/>
  <c r="R2895" i="1"/>
  <c r="Q2895" i="1"/>
  <c r="P2895" i="1"/>
  <c r="M2895" i="1"/>
  <c r="L2895" i="1"/>
  <c r="K2895" i="1"/>
  <c r="J2895" i="1"/>
  <c r="AB2894" i="1"/>
  <c r="AA2894" i="1"/>
  <c r="Y2894" i="1"/>
  <c r="X2894" i="1"/>
  <c r="W2894" i="1"/>
  <c r="S2894" i="1"/>
  <c r="R2894" i="1"/>
  <c r="Q2894" i="1"/>
  <c r="P2894" i="1"/>
  <c r="M2894" i="1"/>
  <c r="L2894" i="1"/>
  <c r="K2894" i="1"/>
  <c r="J2894" i="1"/>
  <c r="AB2893" i="1"/>
  <c r="AA2893" i="1"/>
  <c r="Y2893" i="1"/>
  <c r="X2893" i="1"/>
  <c r="W2893" i="1"/>
  <c r="S2893" i="1"/>
  <c r="R2893" i="1"/>
  <c r="Q2893" i="1"/>
  <c r="P2893" i="1"/>
  <c r="M2893" i="1"/>
  <c r="L2893" i="1"/>
  <c r="K2893" i="1"/>
  <c r="J2893" i="1"/>
  <c r="AB2892" i="1"/>
  <c r="AA2892" i="1"/>
  <c r="Y2892" i="1"/>
  <c r="X2892" i="1"/>
  <c r="W2892" i="1"/>
  <c r="S2892" i="1"/>
  <c r="R2892" i="1"/>
  <c r="Q2892" i="1"/>
  <c r="P2892" i="1"/>
  <c r="M2892" i="1"/>
  <c r="L2892" i="1"/>
  <c r="K2892" i="1"/>
  <c r="J2892" i="1"/>
  <c r="AB2891" i="1"/>
  <c r="AA2891" i="1"/>
  <c r="Y2891" i="1"/>
  <c r="X2891" i="1"/>
  <c r="W2891" i="1"/>
  <c r="S2891" i="1"/>
  <c r="R2891" i="1"/>
  <c r="Q2891" i="1"/>
  <c r="P2891" i="1"/>
  <c r="M2891" i="1"/>
  <c r="L2891" i="1"/>
  <c r="K2891" i="1"/>
  <c r="J2891" i="1"/>
  <c r="AB2890" i="1"/>
  <c r="AA2890" i="1"/>
  <c r="Y2890" i="1"/>
  <c r="X2890" i="1"/>
  <c r="W2890" i="1"/>
  <c r="S2890" i="1"/>
  <c r="R2890" i="1"/>
  <c r="Q2890" i="1"/>
  <c r="P2890" i="1"/>
  <c r="M2890" i="1"/>
  <c r="L2890" i="1"/>
  <c r="K2890" i="1"/>
  <c r="J2890" i="1"/>
  <c r="AB2889" i="1"/>
  <c r="AA2889" i="1"/>
  <c r="Y2889" i="1"/>
  <c r="X2889" i="1"/>
  <c r="W2889" i="1"/>
  <c r="S2889" i="1"/>
  <c r="R2889" i="1"/>
  <c r="Q2889" i="1"/>
  <c r="P2889" i="1"/>
  <c r="M2889" i="1"/>
  <c r="L2889" i="1"/>
  <c r="K2889" i="1"/>
  <c r="J2889" i="1"/>
  <c r="AB2888" i="1"/>
  <c r="AA2888" i="1"/>
  <c r="Y2888" i="1"/>
  <c r="X2888" i="1"/>
  <c r="W2888" i="1"/>
  <c r="S2888" i="1"/>
  <c r="R2888" i="1"/>
  <c r="Q2888" i="1"/>
  <c r="P2888" i="1"/>
  <c r="M2888" i="1"/>
  <c r="L2888" i="1"/>
  <c r="K2888" i="1"/>
  <c r="J2888" i="1"/>
  <c r="AB2887" i="1"/>
  <c r="AA2887" i="1"/>
  <c r="Y2887" i="1"/>
  <c r="Z2887" i="1" s="1"/>
  <c r="X2887" i="1"/>
  <c r="W2887" i="1"/>
  <c r="S2887" i="1"/>
  <c r="R2887" i="1"/>
  <c r="Q2887" i="1"/>
  <c r="P2887" i="1"/>
  <c r="M2887" i="1"/>
  <c r="L2887" i="1"/>
  <c r="K2887" i="1"/>
  <c r="J2887" i="1"/>
  <c r="AB2886" i="1"/>
  <c r="AA2886" i="1"/>
  <c r="Y2886" i="1"/>
  <c r="X2886" i="1"/>
  <c r="W2886" i="1"/>
  <c r="S2886" i="1"/>
  <c r="R2886" i="1"/>
  <c r="Q2886" i="1"/>
  <c r="P2886" i="1"/>
  <c r="M2886" i="1"/>
  <c r="L2886" i="1"/>
  <c r="K2886" i="1"/>
  <c r="J2886" i="1"/>
  <c r="AB2885" i="1"/>
  <c r="AA2885" i="1"/>
  <c r="Y2885" i="1"/>
  <c r="X2885" i="1"/>
  <c r="W2885" i="1"/>
  <c r="S2885" i="1"/>
  <c r="R2885" i="1"/>
  <c r="Q2885" i="1"/>
  <c r="P2885" i="1"/>
  <c r="M2885" i="1"/>
  <c r="L2885" i="1"/>
  <c r="K2885" i="1"/>
  <c r="J2885" i="1"/>
  <c r="AB2884" i="1"/>
  <c r="AA2884" i="1"/>
  <c r="Y2884" i="1"/>
  <c r="X2884" i="1"/>
  <c r="W2884" i="1"/>
  <c r="S2884" i="1"/>
  <c r="R2884" i="1"/>
  <c r="Q2884" i="1"/>
  <c r="P2884" i="1"/>
  <c r="M2884" i="1"/>
  <c r="L2884" i="1"/>
  <c r="K2884" i="1"/>
  <c r="J2884" i="1"/>
  <c r="AB2883" i="1"/>
  <c r="AA2883" i="1"/>
  <c r="Y2883" i="1"/>
  <c r="X2883" i="1"/>
  <c r="W2883" i="1"/>
  <c r="S2883" i="1"/>
  <c r="R2883" i="1"/>
  <c r="Q2883" i="1"/>
  <c r="P2883" i="1"/>
  <c r="M2883" i="1"/>
  <c r="L2883" i="1"/>
  <c r="K2883" i="1"/>
  <c r="J2883" i="1"/>
  <c r="AB2882" i="1"/>
  <c r="AA2882" i="1"/>
  <c r="Y2882" i="1"/>
  <c r="X2882" i="1"/>
  <c r="W2882" i="1"/>
  <c r="S2882" i="1"/>
  <c r="R2882" i="1"/>
  <c r="Q2882" i="1"/>
  <c r="P2882" i="1"/>
  <c r="M2882" i="1"/>
  <c r="L2882" i="1"/>
  <c r="K2882" i="1"/>
  <c r="J2882" i="1"/>
  <c r="AB2881" i="1"/>
  <c r="AA2881" i="1"/>
  <c r="Y2881" i="1"/>
  <c r="X2881" i="1"/>
  <c r="W2881" i="1"/>
  <c r="S2881" i="1"/>
  <c r="R2881" i="1"/>
  <c r="Q2881" i="1"/>
  <c r="P2881" i="1"/>
  <c r="M2881" i="1"/>
  <c r="L2881" i="1"/>
  <c r="K2881" i="1"/>
  <c r="J2881" i="1"/>
  <c r="AB2880" i="1"/>
  <c r="AA2880" i="1"/>
  <c r="Y2880" i="1"/>
  <c r="X2880" i="1"/>
  <c r="W2880" i="1"/>
  <c r="S2880" i="1"/>
  <c r="R2880" i="1"/>
  <c r="Q2880" i="1"/>
  <c r="P2880" i="1"/>
  <c r="M2880" i="1"/>
  <c r="L2880" i="1"/>
  <c r="K2880" i="1"/>
  <c r="J2880" i="1"/>
  <c r="AB2879" i="1"/>
  <c r="AA2879" i="1"/>
  <c r="Y2879" i="1"/>
  <c r="X2879" i="1"/>
  <c r="W2879" i="1"/>
  <c r="S2879" i="1"/>
  <c r="R2879" i="1"/>
  <c r="Q2879" i="1"/>
  <c r="P2879" i="1"/>
  <c r="M2879" i="1"/>
  <c r="L2879" i="1"/>
  <c r="K2879" i="1"/>
  <c r="J2879" i="1"/>
  <c r="AB2878" i="1"/>
  <c r="AA2878" i="1"/>
  <c r="Y2878" i="1"/>
  <c r="X2878" i="1"/>
  <c r="W2878" i="1"/>
  <c r="S2878" i="1"/>
  <c r="R2878" i="1"/>
  <c r="Q2878" i="1"/>
  <c r="P2878" i="1"/>
  <c r="M2878" i="1"/>
  <c r="L2878" i="1"/>
  <c r="K2878" i="1"/>
  <c r="J2878" i="1"/>
  <c r="AB2877" i="1"/>
  <c r="AA2877" i="1"/>
  <c r="Y2877" i="1"/>
  <c r="X2877" i="1"/>
  <c r="W2877" i="1"/>
  <c r="S2877" i="1"/>
  <c r="R2877" i="1"/>
  <c r="Q2877" i="1"/>
  <c r="P2877" i="1"/>
  <c r="M2877" i="1"/>
  <c r="L2877" i="1"/>
  <c r="K2877" i="1"/>
  <c r="J2877" i="1"/>
  <c r="AB2876" i="1"/>
  <c r="AA2876" i="1"/>
  <c r="Y2876" i="1"/>
  <c r="X2876" i="1"/>
  <c r="W2876" i="1"/>
  <c r="S2876" i="1"/>
  <c r="R2876" i="1"/>
  <c r="Q2876" i="1"/>
  <c r="P2876" i="1"/>
  <c r="M2876" i="1"/>
  <c r="L2876" i="1"/>
  <c r="K2876" i="1"/>
  <c r="J2876" i="1"/>
  <c r="AB2875" i="1"/>
  <c r="AA2875" i="1"/>
  <c r="Y2875" i="1"/>
  <c r="X2875" i="1"/>
  <c r="W2875" i="1"/>
  <c r="Z2875" i="1" s="1"/>
  <c r="S2875" i="1"/>
  <c r="R2875" i="1"/>
  <c r="Q2875" i="1"/>
  <c r="P2875" i="1"/>
  <c r="M2875" i="1"/>
  <c r="L2875" i="1"/>
  <c r="K2875" i="1"/>
  <c r="J2875" i="1"/>
  <c r="AB2874" i="1"/>
  <c r="AA2874" i="1"/>
  <c r="Y2874" i="1"/>
  <c r="X2874" i="1"/>
  <c r="W2874" i="1"/>
  <c r="S2874" i="1"/>
  <c r="R2874" i="1"/>
  <c r="Q2874" i="1"/>
  <c r="P2874" i="1"/>
  <c r="M2874" i="1"/>
  <c r="L2874" i="1"/>
  <c r="K2874" i="1"/>
  <c r="J2874" i="1"/>
  <c r="AB2873" i="1"/>
  <c r="AA2873" i="1"/>
  <c r="Y2873" i="1"/>
  <c r="X2873" i="1"/>
  <c r="W2873" i="1"/>
  <c r="S2873" i="1"/>
  <c r="R2873" i="1"/>
  <c r="Q2873" i="1"/>
  <c r="P2873" i="1"/>
  <c r="M2873" i="1"/>
  <c r="L2873" i="1"/>
  <c r="K2873" i="1"/>
  <c r="J2873" i="1"/>
  <c r="AB2872" i="1"/>
  <c r="AA2872" i="1"/>
  <c r="Y2872" i="1"/>
  <c r="X2872" i="1"/>
  <c r="W2872" i="1"/>
  <c r="S2872" i="1"/>
  <c r="R2872" i="1"/>
  <c r="Q2872" i="1"/>
  <c r="P2872" i="1"/>
  <c r="M2872" i="1"/>
  <c r="L2872" i="1"/>
  <c r="K2872" i="1"/>
  <c r="J2872" i="1"/>
  <c r="AB2871" i="1"/>
  <c r="AA2871" i="1"/>
  <c r="Y2871" i="1"/>
  <c r="X2871" i="1"/>
  <c r="W2871" i="1"/>
  <c r="S2871" i="1"/>
  <c r="R2871" i="1"/>
  <c r="Q2871" i="1"/>
  <c r="P2871" i="1"/>
  <c r="M2871" i="1"/>
  <c r="L2871" i="1"/>
  <c r="K2871" i="1"/>
  <c r="J2871" i="1"/>
  <c r="AB2870" i="1"/>
  <c r="AA2870" i="1"/>
  <c r="Y2870" i="1"/>
  <c r="X2870" i="1"/>
  <c r="W2870" i="1"/>
  <c r="S2870" i="1"/>
  <c r="R2870" i="1"/>
  <c r="Q2870" i="1"/>
  <c r="P2870" i="1"/>
  <c r="M2870" i="1"/>
  <c r="L2870" i="1"/>
  <c r="K2870" i="1"/>
  <c r="J2870" i="1"/>
  <c r="AB2869" i="1"/>
  <c r="AA2869" i="1"/>
  <c r="Y2869" i="1"/>
  <c r="X2869" i="1"/>
  <c r="W2869" i="1"/>
  <c r="S2869" i="1"/>
  <c r="R2869" i="1"/>
  <c r="Q2869" i="1"/>
  <c r="P2869" i="1"/>
  <c r="M2869" i="1"/>
  <c r="L2869" i="1"/>
  <c r="K2869" i="1"/>
  <c r="J2869" i="1"/>
  <c r="AB2868" i="1"/>
  <c r="AA2868" i="1"/>
  <c r="Y2868" i="1"/>
  <c r="X2868" i="1"/>
  <c r="W2868" i="1"/>
  <c r="S2868" i="1"/>
  <c r="R2868" i="1"/>
  <c r="Q2868" i="1"/>
  <c r="P2868" i="1"/>
  <c r="M2868" i="1"/>
  <c r="L2868" i="1"/>
  <c r="K2868" i="1"/>
  <c r="J2868" i="1"/>
  <c r="AB2867" i="1"/>
  <c r="AA2867" i="1"/>
  <c r="Y2867" i="1"/>
  <c r="X2867" i="1"/>
  <c r="W2867" i="1"/>
  <c r="S2867" i="1"/>
  <c r="R2867" i="1"/>
  <c r="Q2867" i="1"/>
  <c r="P2867" i="1"/>
  <c r="M2867" i="1"/>
  <c r="L2867" i="1"/>
  <c r="K2867" i="1"/>
  <c r="J2867" i="1"/>
  <c r="AB2866" i="1"/>
  <c r="AA2866" i="1"/>
  <c r="Y2866" i="1"/>
  <c r="X2866" i="1"/>
  <c r="W2866" i="1"/>
  <c r="S2866" i="1"/>
  <c r="R2866" i="1"/>
  <c r="Q2866" i="1"/>
  <c r="P2866" i="1"/>
  <c r="M2866" i="1"/>
  <c r="L2866" i="1"/>
  <c r="K2866" i="1"/>
  <c r="J2866" i="1"/>
  <c r="AB2865" i="1"/>
  <c r="AA2865" i="1"/>
  <c r="Y2865" i="1"/>
  <c r="X2865" i="1"/>
  <c r="W2865" i="1"/>
  <c r="S2865" i="1"/>
  <c r="R2865" i="1"/>
  <c r="Q2865" i="1"/>
  <c r="P2865" i="1"/>
  <c r="M2865" i="1"/>
  <c r="L2865" i="1"/>
  <c r="K2865" i="1"/>
  <c r="J2865" i="1"/>
  <c r="AB2864" i="1"/>
  <c r="AA2864" i="1"/>
  <c r="Y2864" i="1"/>
  <c r="Z2864" i="1" s="1"/>
  <c r="X2864" i="1"/>
  <c r="W2864" i="1"/>
  <c r="S2864" i="1"/>
  <c r="R2864" i="1"/>
  <c r="Q2864" i="1"/>
  <c r="P2864" i="1"/>
  <c r="M2864" i="1"/>
  <c r="L2864" i="1"/>
  <c r="K2864" i="1"/>
  <c r="J2864" i="1"/>
  <c r="AB2863" i="1"/>
  <c r="AA2863" i="1"/>
  <c r="Y2863" i="1"/>
  <c r="X2863" i="1"/>
  <c r="W2863" i="1"/>
  <c r="S2863" i="1"/>
  <c r="R2863" i="1"/>
  <c r="Q2863" i="1"/>
  <c r="P2863" i="1"/>
  <c r="M2863" i="1"/>
  <c r="L2863" i="1"/>
  <c r="K2863" i="1"/>
  <c r="J2863" i="1"/>
  <c r="AB2862" i="1"/>
  <c r="AA2862" i="1"/>
  <c r="Y2862" i="1"/>
  <c r="X2862" i="1"/>
  <c r="W2862" i="1"/>
  <c r="S2862" i="1"/>
  <c r="R2862" i="1"/>
  <c r="Q2862" i="1"/>
  <c r="P2862" i="1"/>
  <c r="M2862" i="1"/>
  <c r="L2862" i="1"/>
  <c r="K2862" i="1"/>
  <c r="J2862" i="1"/>
  <c r="AB2861" i="1"/>
  <c r="AA2861" i="1"/>
  <c r="Y2861" i="1"/>
  <c r="X2861" i="1"/>
  <c r="W2861" i="1"/>
  <c r="S2861" i="1"/>
  <c r="R2861" i="1"/>
  <c r="Q2861" i="1"/>
  <c r="P2861" i="1"/>
  <c r="M2861" i="1"/>
  <c r="L2861" i="1"/>
  <c r="K2861" i="1"/>
  <c r="J2861" i="1"/>
  <c r="AB2860" i="1"/>
  <c r="AA2860" i="1"/>
  <c r="Y2860" i="1"/>
  <c r="X2860" i="1"/>
  <c r="W2860" i="1"/>
  <c r="S2860" i="1"/>
  <c r="R2860" i="1"/>
  <c r="Q2860" i="1"/>
  <c r="P2860" i="1"/>
  <c r="M2860" i="1"/>
  <c r="L2860" i="1"/>
  <c r="K2860" i="1"/>
  <c r="J2860" i="1"/>
  <c r="AB2859" i="1"/>
  <c r="AA2859" i="1"/>
  <c r="Y2859" i="1"/>
  <c r="X2859" i="1"/>
  <c r="W2859" i="1"/>
  <c r="S2859" i="1"/>
  <c r="R2859" i="1"/>
  <c r="Q2859" i="1"/>
  <c r="P2859" i="1"/>
  <c r="M2859" i="1"/>
  <c r="L2859" i="1"/>
  <c r="K2859" i="1"/>
  <c r="J2859" i="1"/>
  <c r="AB2858" i="1"/>
  <c r="AA2858" i="1"/>
  <c r="Y2858" i="1"/>
  <c r="X2858" i="1"/>
  <c r="W2858" i="1"/>
  <c r="S2858" i="1"/>
  <c r="R2858" i="1"/>
  <c r="Q2858" i="1"/>
  <c r="P2858" i="1"/>
  <c r="M2858" i="1"/>
  <c r="L2858" i="1"/>
  <c r="K2858" i="1"/>
  <c r="J2858" i="1"/>
  <c r="AB2857" i="1"/>
  <c r="AA2857" i="1"/>
  <c r="Y2857" i="1"/>
  <c r="X2857" i="1"/>
  <c r="W2857" i="1"/>
  <c r="S2857" i="1"/>
  <c r="R2857" i="1"/>
  <c r="Q2857" i="1"/>
  <c r="P2857" i="1"/>
  <c r="M2857" i="1"/>
  <c r="L2857" i="1"/>
  <c r="K2857" i="1"/>
  <c r="J2857" i="1"/>
  <c r="AB2856" i="1"/>
  <c r="AA2856" i="1"/>
  <c r="Y2856" i="1"/>
  <c r="X2856" i="1"/>
  <c r="W2856" i="1"/>
  <c r="S2856" i="1"/>
  <c r="R2856" i="1"/>
  <c r="Q2856" i="1"/>
  <c r="P2856" i="1"/>
  <c r="M2856" i="1"/>
  <c r="L2856" i="1"/>
  <c r="K2856" i="1"/>
  <c r="J2856" i="1"/>
  <c r="AB2855" i="1"/>
  <c r="AA2855" i="1"/>
  <c r="Y2855" i="1"/>
  <c r="X2855" i="1"/>
  <c r="W2855" i="1"/>
  <c r="S2855" i="1"/>
  <c r="R2855" i="1"/>
  <c r="Q2855" i="1"/>
  <c r="P2855" i="1"/>
  <c r="M2855" i="1"/>
  <c r="L2855" i="1"/>
  <c r="K2855" i="1"/>
  <c r="J2855" i="1"/>
  <c r="AB2854" i="1"/>
  <c r="AA2854" i="1"/>
  <c r="Y2854" i="1"/>
  <c r="X2854" i="1"/>
  <c r="W2854" i="1"/>
  <c r="S2854" i="1"/>
  <c r="R2854" i="1"/>
  <c r="Q2854" i="1"/>
  <c r="P2854" i="1"/>
  <c r="M2854" i="1"/>
  <c r="L2854" i="1"/>
  <c r="K2854" i="1"/>
  <c r="J2854" i="1"/>
  <c r="AB2853" i="1"/>
  <c r="AA2853" i="1"/>
  <c r="Y2853" i="1"/>
  <c r="X2853" i="1"/>
  <c r="W2853" i="1"/>
  <c r="S2853" i="1"/>
  <c r="R2853" i="1"/>
  <c r="Q2853" i="1"/>
  <c r="P2853" i="1"/>
  <c r="M2853" i="1"/>
  <c r="L2853" i="1"/>
  <c r="K2853" i="1"/>
  <c r="J2853" i="1"/>
  <c r="AB2852" i="1"/>
  <c r="AA2852" i="1"/>
  <c r="Y2852" i="1"/>
  <c r="X2852" i="1"/>
  <c r="W2852" i="1"/>
  <c r="S2852" i="1"/>
  <c r="R2852" i="1"/>
  <c r="Q2852" i="1"/>
  <c r="P2852" i="1"/>
  <c r="M2852" i="1"/>
  <c r="L2852" i="1"/>
  <c r="K2852" i="1"/>
  <c r="J2852" i="1"/>
  <c r="AB2851" i="1"/>
  <c r="AA2851" i="1"/>
  <c r="Y2851" i="1"/>
  <c r="X2851" i="1"/>
  <c r="W2851" i="1"/>
  <c r="S2851" i="1"/>
  <c r="R2851" i="1"/>
  <c r="Q2851" i="1"/>
  <c r="P2851" i="1"/>
  <c r="M2851" i="1"/>
  <c r="L2851" i="1"/>
  <c r="K2851" i="1"/>
  <c r="J2851" i="1"/>
  <c r="AB2850" i="1"/>
  <c r="AA2850" i="1"/>
  <c r="Y2850" i="1"/>
  <c r="X2850" i="1"/>
  <c r="W2850" i="1"/>
  <c r="S2850" i="1"/>
  <c r="R2850" i="1"/>
  <c r="Q2850" i="1"/>
  <c r="P2850" i="1"/>
  <c r="M2850" i="1"/>
  <c r="L2850" i="1"/>
  <c r="K2850" i="1"/>
  <c r="J2850" i="1"/>
  <c r="AB2849" i="1"/>
  <c r="AA2849" i="1"/>
  <c r="Y2849" i="1"/>
  <c r="X2849" i="1"/>
  <c r="W2849" i="1"/>
  <c r="S2849" i="1"/>
  <c r="R2849" i="1"/>
  <c r="Q2849" i="1"/>
  <c r="P2849" i="1"/>
  <c r="M2849" i="1"/>
  <c r="L2849" i="1"/>
  <c r="K2849" i="1"/>
  <c r="J2849" i="1"/>
  <c r="AB2848" i="1"/>
  <c r="AA2848" i="1"/>
  <c r="Y2848" i="1"/>
  <c r="X2848" i="1"/>
  <c r="W2848" i="1"/>
  <c r="Z2848" i="1" s="1"/>
  <c r="S2848" i="1"/>
  <c r="R2848" i="1"/>
  <c r="Q2848" i="1"/>
  <c r="P2848" i="1"/>
  <c r="M2848" i="1"/>
  <c r="L2848" i="1"/>
  <c r="K2848" i="1"/>
  <c r="J2848" i="1"/>
  <c r="AB2847" i="1"/>
  <c r="AA2847" i="1"/>
  <c r="Y2847" i="1"/>
  <c r="X2847" i="1"/>
  <c r="W2847" i="1"/>
  <c r="S2847" i="1"/>
  <c r="R2847" i="1"/>
  <c r="Q2847" i="1"/>
  <c r="P2847" i="1"/>
  <c r="M2847" i="1"/>
  <c r="L2847" i="1"/>
  <c r="K2847" i="1"/>
  <c r="J2847" i="1"/>
  <c r="AB2846" i="1"/>
  <c r="AA2846" i="1"/>
  <c r="Y2846" i="1"/>
  <c r="X2846" i="1"/>
  <c r="W2846" i="1"/>
  <c r="S2846" i="1"/>
  <c r="R2846" i="1"/>
  <c r="Q2846" i="1"/>
  <c r="P2846" i="1"/>
  <c r="M2846" i="1"/>
  <c r="L2846" i="1"/>
  <c r="K2846" i="1"/>
  <c r="J2846" i="1"/>
  <c r="AB2845" i="1"/>
  <c r="AA2845" i="1"/>
  <c r="Y2845" i="1"/>
  <c r="X2845" i="1"/>
  <c r="W2845" i="1"/>
  <c r="S2845" i="1"/>
  <c r="R2845" i="1"/>
  <c r="Q2845" i="1"/>
  <c r="P2845" i="1"/>
  <c r="M2845" i="1"/>
  <c r="L2845" i="1"/>
  <c r="K2845" i="1"/>
  <c r="J2845" i="1"/>
  <c r="AB2844" i="1"/>
  <c r="AA2844" i="1"/>
  <c r="Y2844" i="1"/>
  <c r="X2844" i="1"/>
  <c r="W2844" i="1"/>
  <c r="S2844" i="1"/>
  <c r="R2844" i="1"/>
  <c r="Q2844" i="1"/>
  <c r="P2844" i="1"/>
  <c r="M2844" i="1"/>
  <c r="L2844" i="1"/>
  <c r="K2844" i="1"/>
  <c r="J2844" i="1"/>
  <c r="AB2843" i="1"/>
  <c r="AA2843" i="1"/>
  <c r="Y2843" i="1"/>
  <c r="X2843" i="1"/>
  <c r="W2843" i="1"/>
  <c r="S2843" i="1"/>
  <c r="R2843" i="1"/>
  <c r="Q2843" i="1"/>
  <c r="P2843" i="1"/>
  <c r="M2843" i="1"/>
  <c r="L2843" i="1"/>
  <c r="K2843" i="1"/>
  <c r="J2843" i="1"/>
  <c r="AB2842" i="1"/>
  <c r="AA2842" i="1"/>
  <c r="Y2842" i="1"/>
  <c r="X2842" i="1"/>
  <c r="W2842" i="1"/>
  <c r="S2842" i="1"/>
  <c r="R2842" i="1"/>
  <c r="Q2842" i="1"/>
  <c r="P2842" i="1"/>
  <c r="M2842" i="1"/>
  <c r="L2842" i="1"/>
  <c r="K2842" i="1"/>
  <c r="J2842" i="1"/>
  <c r="AB2841" i="1"/>
  <c r="AA2841" i="1"/>
  <c r="Y2841" i="1"/>
  <c r="X2841" i="1"/>
  <c r="W2841" i="1"/>
  <c r="Z2841" i="1" s="1"/>
  <c r="S2841" i="1"/>
  <c r="R2841" i="1"/>
  <c r="Q2841" i="1"/>
  <c r="P2841" i="1"/>
  <c r="M2841" i="1"/>
  <c r="L2841" i="1"/>
  <c r="K2841" i="1"/>
  <c r="J2841" i="1"/>
  <c r="AB2840" i="1"/>
  <c r="AA2840" i="1"/>
  <c r="Y2840" i="1"/>
  <c r="X2840" i="1"/>
  <c r="W2840" i="1"/>
  <c r="S2840" i="1"/>
  <c r="R2840" i="1"/>
  <c r="Q2840" i="1"/>
  <c r="P2840" i="1"/>
  <c r="M2840" i="1"/>
  <c r="L2840" i="1"/>
  <c r="K2840" i="1"/>
  <c r="J2840" i="1"/>
  <c r="AB2839" i="1"/>
  <c r="AA2839" i="1"/>
  <c r="Y2839" i="1"/>
  <c r="X2839" i="1"/>
  <c r="W2839" i="1"/>
  <c r="S2839" i="1"/>
  <c r="R2839" i="1"/>
  <c r="Q2839" i="1"/>
  <c r="P2839" i="1"/>
  <c r="M2839" i="1"/>
  <c r="L2839" i="1"/>
  <c r="K2839" i="1"/>
  <c r="J2839" i="1"/>
  <c r="AB2838" i="1"/>
  <c r="AA2838" i="1"/>
  <c r="Y2838" i="1"/>
  <c r="X2838" i="1"/>
  <c r="W2838" i="1"/>
  <c r="S2838" i="1"/>
  <c r="R2838" i="1"/>
  <c r="Q2838" i="1"/>
  <c r="P2838" i="1"/>
  <c r="M2838" i="1"/>
  <c r="L2838" i="1"/>
  <c r="K2838" i="1"/>
  <c r="J2838" i="1"/>
  <c r="AB2837" i="1"/>
  <c r="AA2837" i="1"/>
  <c r="Y2837" i="1"/>
  <c r="X2837" i="1"/>
  <c r="W2837" i="1"/>
  <c r="S2837" i="1"/>
  <c r="R2837" i="1"/>
  <c r="Q2837" i="1"/>
  <c r="P2837" i="1"/>
  <c r="M2837" i="1"/>
  <c r="L2837" i="1"/>
  <c r="K2837" i="1"/>
  <c r="J2837" i="1"/>
  <c r="AB2836" i="1"/>
  <c r="AA2836" i="1"/>
  <c r="Y2836" i="1"/>
  <c r="X2836" i="1"/>
  <c r="W2836" i="1"/>
  <c r="S2836" i="1"/>
  <c r="R2836" i="1"/>
  <c r="Q2836" i="1"/>
  <c r="P2836" i="1"/>
  <c r="M2836" i="1"/>
  <c r="L2836" i="1"/>
  <c r="K2836" i="1"/>
  <c r="J2836" i="1"/>
  <c r="AB2835" i="1"/>
  <c r="AA2835" i="1"/>
  <c r="Y2835" i="1"/>
  <c r="X2835" i="1"/>
  <c r="W2835" i="1"/>
  <c r="S2835" i="1"/>
  <c r="R2835" i="1"/>
  <c r="Q2835" i="1"/>
  <c r="P2835" i="1"/>
  <c r="M2835" i="1"/>
  <c r="L2835" i="1"/>
  <c r="K2835" i="1"/>
  <c r="J2835" i="1"/>
  <c r="AB2834" i="1"/>
  <c r="AA2834" i="1"/>
  <c r="Y2834" i="1"/>
  <c r="X2834" i="1"/>
  <c r="W2834" i="1"/>
  <c r="S2834" i="1"/>
  <c r="R2834" i="1"/>
  <c r="Q2834" i="1"/>
  <c r="P2834" i="1"/>
  <c r="M2834" i="1"/>
  <c r="L2834" i="1"/>
  <c r="K2834" i="1"/>
  <c r="J2834" i="1"/>
  <c r="AB2833" i="1"/>
  <c r="AA2833" i="1"/>
  <c r="Y2833" i="1"/>
  <c r="X2833" i="1"/>
  <c r="W2833" i="1"/>
  <c r="S2833" i="1"/>
  <c r="R2833" i="1"/>
  <c r="Q2833" i="1"/>
  <c r="P2833" i="1"/>
  <c r="M2833" i="1"/>
  <c r="L2833" i="1"/>
  <c r="K2833" i="1"/>
  <c r="J2833" i="1"/>
  <c r="AB2832" i="1"/>
  <c r="AA2832" i="1"/>
  <c r="Y2832" i="1"/>
  <c r="X2832" i="1"/>
  <c r="W2832" i="1"/>
  <c r="S2832" i="1"/>
  <c r="R2832" i="1"/>
  <c r="Q2832" i="1"/>
  <c r="P2832" i="1"/>
  <c r="M2832" i="1"/>
  <c r="L2832" i="1"/>
  <c r="K2832" i="1"/>
  <c r="J2832" i="1"/>
  <c r="AB2831" i="1"/>
  <c r="AA2831" i="1"/>
  <c r="Y2831" i="1"/>
  <c r="X2831" i="1"/>
  <c r="W2831" i="1"/>
  <c r="S2831" i="1"/>
  <c r="R2831" i="1"/>
  <c r="Q2831" i="1"/>
  <c r="P2831" i="1"/>
  <c r="M2831" i="1"/>
  <c r="L2831" i="1"/>
  <c r="K2831" i="1"/>
  <c r="J2831" i="1"/>
  <c r="AB2830" i="1"/>
  <c r="AA2830" i="1"/>
  <c r="Y2830" i="1"/>
  <c r="X2830" i="1"/>
  <c r="W2830" i="1"/>
  <c r="S2830" i="1"/>
  <c r="R2830" i="1"/>
  <c r="Q2830" i="1"/>
  <c r="P2830" i="1"/>
  <c r="M2830" i="1"/>
  <c r="L2830" i="1"/>
  <c r="K2830" i="1"/>
  <c r="J2830" i="1"/>
  <c r="AB2829" i="1"/>
  <c r="AA2829" i="1"/>
  <c r="Y2829" i="1"/>
  <c r="X2829" i="1"/>
  <c r="W2829" i="1"/>
  <c r="S2829" i="1"/>
  <c r="R2829" i="1"/>
  <c r="Q2829" i="1"/>
  <c r="P2829" i="1"/>
  <c r="M2829" i="1"/>
  <c r="L2829" i="1"/>
  <c r="K2829" i="1"/>
  <c r="J2829" i="1"/>
  <c r="AB2828" i="1"/>
  <c r="AA2828" i="1"/>
  <c r="Y2828" i="1"/>
  <c r="X2828" i="1"/>
  <c r="Z2828" i="1" s="1"/>
  <c r="W2828" i="1"/>
  <c r="S2828" i="1"/>
  <c r="R2828" i="1"/>
  <c r="Q2828" i="1"/>
  <c r="P2828" i="1"/>
  <c r="M2828" i="1"/>
  <c r="L2828" i="1"/>
  <c r="K2828" i="1"/>
  <c r="J2828" i="1"/>
  <c r="AB2827" i="1"/>
  <c r="AA2827" i="1"/>
  <c r="Y2827" i="1"/>
  <c r="X2827" i="1"/>
  <c r="W2827" i="1"/>
  <c r="S2827" i="1"/>
  <c r="R2827" i="1"/>
  <c r="Q2827" i="1"/>
  <c r="P2827" i="1"/>
  <c r="M2827" i="1"/>
  <c r="L2827" i="1"/>
  <c r="K2827" i="1"/>
  <c r="J2827" i="1"/>
  <c r="AB2826" i="1"/>
  <c r="AA2826" i="1"/>
  <c r="Y2826" i="1"/>
  <c r="X2826" i="1"/>
  <c r="W2826" i="1"/>
  <c r="S2826" i="1"/>
  <c r="R2826" i="1"/>
  <c r="Q2826" i="1"/>
  <c r="P2826" i="1"/>
  <c r="M2826" i="1"/>
  <c r="L2826" i="1"/>
  <c r="K2826" i="1"/>
  <c r="J2826" i="1"/>
  <c r="AB2825" i="1"/>
  <c r="AA2825" i="1"/>
  <c r="Y2825" i="1"/>
  <c r="X2825" i="1"/>
  <c r="W2825" i="1"/>
  <c r="Z2825" i="1" s="1"/>
  <c r="S2825" i="1"/>
  <c r="R2825" i="1"/>
  <c r="Q2825" i="1"/>
  <c r="P2825" i="1"/>
  <c r="M2825" i="1"/>
  <c r="L2825" i="1"/>
  <c r="K2825" i="1"/>
  <c r="J2825" i="1"/>
  <c r="AB2824" i="1"/>
  <c r="AA2824" i="1"/>
  <c r="Y2824" i="1"/>
  <c r="X2824" i="1"/>
  <c r="W2824" i="1"/>
  <c r="S2824" i="1"/>
  <c r="R2824" i="1"/>
  <c r="Q2824" i="1"/>
  <c r="P2824" i="1"/>
  <c r="M2824" i="1"/>
  <c r="L2824" i="1"/>
  <c r="K2824" i="1"/>
  <c r="J2824" i="1"/>
  <c r="AB2823" i="1"/>
  <c r="AA2823" i="1"/>
  <c r="Y2823" i="1"/>
  <c r="X2823" i="1"/>
  <c r="W2823" i="1"/>
  <c r="S2823" i="1"/>
  <c r="R2823" i="1"/>
  <c r="Q2823" i="1"/>
  <c r="P2823" i="1"/>
  <c r="M2823" i="1"/>
  <c r="L2823" i="1"/>
  <c r="K2823" i="1"/>
  <c r="J2823" i="1"/>
  <c r="AB2822" i="1"/>
  <c r="AA2822" i="1"/>
  <c r="Y2822" i="1"/>
  <c r="X2822" i="1"/>
  <c r="W2822" i="1"/>
  <c r="S2822" i="1"/>
  <c r="R2822" i="1"/>
  <c r="Q2822" i="1"/>
  <c r="P2822" i="1"/>
  <c r="M2822" i="1"/>
  <c r="L2822" i="1"/>
  <c r="K2822" i="1"/>
  <c r="J2822" i="1"/>
  <c r="AB2821" i="1"/>
  <c r="AA2821" i="1"/>
  <c r="Y2821" i="1"/>
  <c r="X2821" i="1"/>
  <c r="W2821" i="1"/>
  <c r="S2821" i="1"/>
  <c r="R2821" i="1"/>
  <c r="Q2821" i="1"/>
  <c r="P2821" i="1"/>
  <c r="M2821" i="1"/>
  <c r="L2821" i="1"/>
  <c r="K2821" i="1"/>
  <c r="J2821" i="1"/>
  <c r="AB2820" i="1"/>
  <c r="AA2820" i="1"/>
  <c r="Y2820" i="1"/>
  <c r="X2820" i="1"/>
  <c r="W2820" i="1"/>
  <c r="S2820" i="1"/>
  <c r="R2820" i="1"/>
  <c r="Q2820" i="1"/>
  <c r="P2820" i="1"/>
  <c r="M2820" i="1"/>
  <c r="L2820" i="1"/>
  <c r="K2820" i="1"/>
  <c r="J2820" i="1"/>
  <c r="AB2819" i="1"/>
  <c r="AA2819" i="1"/>
  <c r="Y2819" i="1"/>
  <c r="X2819" i="1"/>
  <c r="W2819" i="1"/>
  <c r="S2819" i="1"/>
  <c r="R2819" i="1"/>
  <c r="Q2819" i="1"/>
  <c r="P2819" i="1"/>
  <c r="M2819" i="1"/>
  <c r="L2819" i="1"/>
  <c r="K2819" i="1"/>
  <c r="J2819" i="1"/>
  <c r="AB2818" i="1"/>
  <c r="AA2818" i="1"/>
  <c r="Y2818" i="1"/>
  <c r="X2818" i="1"/>
  <c r="W2818" i="1"/>
  <c r="S2818" i="1"/>
  <c r="R2818" i="1"/>
  <c r="Q2818" i="1"/>
  <c r="P2818" i="1"/>
  <c r="M2818" i="1"/>
  <c r="L2818" i="1"/>
  <c r="K2818" i="1"/>
  <c r="J2818" i="1"/>
  <c r="AB2817" i="1"/>
  <c r="AA2817" i="1"/>
  <c r="Y2817" i="1"/>
  <c r="X2817" i="1"/>
  <c r="W2817" i="1"/>
  <c r="S2817" i="1"/>
  <c r="R2817" i="1"/>
  <c r="Q2817" i="1"/>
  <c r="P2817" i="1"/>
  <c r="M2817" i="1"/>
  <c r="L2817" i="1"/>
  <c r="K2817" i="1"/>
  <c r="J2817" i="1"/>
  <c r="AB2816" i="1"/>
  <c r="AA2816" i="1"/>
  <c r="Y2816" i="1"/>
  <c r="X2816" i="1"/>
  <c r="W2816" i="1"/>
  <c r="S2816" i="1"/>
  <c r="R2816" i="1"/>
  <c r="Q2816" i="1"/>
  <c r="P2816" i="1"/>
  <c r="M2816" i="1"/>
  <c r="L2816" i="1"/>
  <c r="K2816" i="1"/>
  <c r="J2816" i="1"/>
  <c r="AB2815" i="1"/>
  <c r="AA2815" i="1"/>
  <c r="Y2815" i="1"/>
  <c r="X2815" i="1"/>
  <c r="W2815" i="1"/>
  <c r="S2815" i="1"/>
  <c r="R2815" i="1"/>
  <c r="Q2815" i="1"/>
  <c r="P2815" i="1"/>
  <c r="M2815" i="1"/>
  <c r="L2815" i="1"/>
  <c r="K2815" i="1"/>
  <c r="J2815" i="1"/>
  <c r="AB2814" i="1"/>
  <c r="AA2814" i="1"/>
  <c r="Y2814" i="1"/>
  <c r="X2814" i="1"/>
  <c r="W2814" i="1"/>
  <c r="S2814" i="1"/>
  <c r="R2814" i="1"/>
  <c r="Q2814" i="1"/>
  <c r="P2814" i="1"/>
  <c r="M2814" i="1"/>
  <c r="L2814" i="1"/>
  <c r="K2814" i="1"/>
  <c r="J2814" i="1"/>
  <c r="AB2813" i="1"/>
  <c r="AA2813" i="1"/>
  <c r="Y2813" i="1"/>
  <c r="X2813" i="1"/>
  <c r="W2813" i="1"/>
  <c r="S2813" i="1"/>
  <c r="R2813" i="1"/>
  <c r="Q2813" i="1"/>
  <c r="P2813" i="1"/>
  <c r="M2813" i="1"/>
  <c r="L2813" i="1"/>
  <c r="K2813" i="1"/>
  <c r="J2813" i="1"/>
  <c r="AB2812" i="1"/>
  <c r="AA2812" i="1"/>
  <c r="Y2812" i="1"/>
  <c r="X2812" i="1"/>
  <c r="W2812" i="1"/>
  <c r="S2812" i="1"/>
  <c r="R2812" i="1"/>
  <c r="Q2812" i="1"/>
  <c r="P2812" i="1"/>
  <c r="M2812" i="1"/>
  <c r="L2812" i="1"/>
  <c r="K2812" i="1"/>
  <c r="J2812" i="1"/>
  <c r="AB2811" i="1"/>
  <c r="AA2811" i="1"/>
  <c r="Y2811" i="1"/>
  <c r="X2811" i="1"/>
  <c r="W2811" i="1"/>
  <c r="S2811" i="1"/>
  <c r="R2811" i="1"/>
  <c r="Q2811" i="1"/>
  <c r="P2811" i="1"/>
  <c r="M2811" i="1"/>
  <c r="L2811" i="1"/>
  <c r="K2811" i="1"/>
  <c r="J2811" i="1"/>
  <c r="AB2810" i="1"/>
  <c r="AA2810" i="1"/>
  <c r="Y2810" i="1"/>
  <c r="X2810" i="1"/>
  <c r="W2810" i="1"/>
  <c r="S2810" i="1"/>
  <c r="R2810" i="1"/>
  <c r="Q2810" i="1"/>
  <c r="P2810" i="1"/>
  <c r="M2810" i="1"/>
  <c r="L2810" i="1"/>
  <c r="K2810" i="1"/>
  <c r="J2810" i="1"/>
  <c r="AB2809" i="1"/>
  <c r="AA2809" i="1"/>
  <c r="Y2809" i="1"/>
  <c r="X2809" i="1"/>
  <c r="W2809" i="1"/>
  <c r="S2809" i="1"/>
  <c r="R2809" i="1"/>
  <c r="Q2809" i="1"/>
  <c r="P2809" i="1"/>
  <c r="M2809" i="1"/>
  <c r="L2809" i="1"/>
  <c r="K2809" i="1"/>
  <c r="J2809" i="1"/>
  <c r="AB2808" i="1"/>
  <c r="AA2808" i="1"/>
  <c r="Y2808" i="1"/>
  <c r="X2808" i="1"/>
  <c r="W2808" i="1"/>
  <c r="S2808" i="1"/>
  <c r="R2808" i="1"/>
  <c r="Q2808" i="1"/>
  <c r="P2808" i="1"/>
  <c r="M2808" i="1"/>
  <c r="L2808" i="1"/>
  <c r="K2808" i="1"/>
  <c r="J2808" i="1"/>
  <c r="AB2807" i="1"/>
  <c r="AA2807" i="1"/>
  <c r="Y2807" i="1"/>
  <c r="X2807" i="1"/>
  <c r="W2807" i="1"/>
  <c r="S2807" i="1"/>
  <c r="R2807" i="1"/>
  <c r="Q2807" i="1"/>
  <c r="P2807" i="1"/>
  <c r="M2807" i="1"/>
  <c r="L2807" i="1"/>
  <c r="K2807" i="1"/>
  <c r="J2807" i="1"/>
  <c r="AB2806" i="1"/>
  <c r="AA2806" i="1"/>
  <c r="Y2806" i="1"/>
  <c r="X2806" i="1"/>
  <c r="W2806" i="1"/>
  <c r="S2806" i="1"/>
  <c r="R2806" i="1"/>
  <c r="Q2806" i="1"/>
  <c r="P2806" i="1"/>
  <c r="M2806" i="1"/>
  <c r="L2806" i="1"/>
  <c r="K2806" i="1"/>
  <c r="J2806" i="1"/>
  <c r="AB2805" i="1"/>
  <c r="AA2805" i="1"/>
  <c r="Y2805" i="1"/>
  <c r="X2805" i="1"/>
  <c r="W2805" i="1"/>
  <c r="S2805" i="1"/>
  <c r="R2805" i="1"/>
  <c r="Q2805" i="1"/>
  <c r="P2805" i="1"/>
  <c r="M2805" i="1"/>
  <c r="L2805" i="1"/>
  <c r="K2805" i="1"/>
  <c r="J2805" i="1"/>
  <c r="AB2804" i="1"/>
  <c r="AA2804" i="1"/>
  <c r="Y2804" i="1"/>
  <c r="X2804" i="1"/>
  <c r="W2804" i="1"/>
  <c r="S2804" i="1"/>
  <c r="R2804" i="1"/>
  <c r="Q2804" i="1"/>
  <c r="P2804" i="1"/>
  <c r="M2804" i="1"/>
  <c r="L2804" i="1"/>
  <c r="K2804" i="1"/>
  <c r="J2804" i="1"/>
  <c r="AB2803" i="1"/>
  <c r="AA2803" i="1"/>
  <c r="Y2803" i="1"/>
  <c r="X2803" i="1"/>
  <c r="W2803" i="1"/>
  <c r="S2803" i="1"/>
  <c r="R2803" i="1"/>
  <c r="Q2803" i="1"/>
  <c r="P2803" i="1"/>
  <c r="M2803" i="1"/>
  <c r="L2803" i="1"/>
  <c r="K2803" i="1"/>
  <c r="J2803" i="1"/>
  <c r="AB2802" i="1"/>
  <c r="AA2802" i="1"/>
  <c r="Y2802" i="1"/>
  <c r="X2802" i="1"/>
  <c r="W2802" i="1"/>
  <c r="S2802" i="1"/>
  <c r="R2802" i="1"/>
  <c r="Q2802" i="1"/>
  <c r="P2802" i="1"/>
  <c r="M2802" i="1"/>
  <c r="L2802" i="1"/>
  <c r="K2802" i="1"/>
  <c r="J2802" i="1"/>
  <c r="AB2801" i="1"/>
  <c r="AA2801" i="1"/>
  <c r="Y2801" i="1"/>
  <c r="X2801" i="1"/>
  <c r="W2801" i="1"/>
  <c r="S2801" i="1"/>
  <c r="R2801" i="1"/>
  <c r="Q2801" i="1"/>
  <c r="P2801" i="1"/>
  <c r="M2801" i="1"/>
  <c r="L2801" i="1"/>
  <c r="K2801" i="1"/>
  <c r="J2801" i="1"/>
  <c r="AB2800" i="1"/>
  <c r="AA2800" i="1"/>
  <c r="Y2800" i="1"/>
  <c r="X2800" i="1"/>
  <c r="W2800" i="1"/>
  <c r="S2800" i="1"/>
  <c r="R2800" i="1"/>
  <c r="Q2800" i="1"/>
  <c r="P2800" i="1"/>
  <c r="M2800" i="1"/>
  <c r="L2800" i="1"/>
  <c r="K2800" i="1"/>
  <c r="J2800" i="1"/>
  <c r="AB2799" i="1"/>
  <c r="AA2799" i="1"/>
  <c r="Y2799" i="1"/>
  <c r="X2799" i="1"/>
  <c r="W2799" i="1"/>
  <c r="S2799" i="1"/>
  <c r="R2799" i="1"/>
  <c r="Q2799" i="1"/>
  <c r="P2799" i="1"/>
  <c r="M2799" i="1"/>
  <c r="L2799" i="1"/>
  <c r="K2799" i="1"/>
  <c r="J2799" i="1"/>
  <c r="AB2798" i="1"/>
  <c r="AA2798" i="1"/>
  <c r="Y2798" i="1"/>
  <c r="X2798" i="1"/>
  <c r="W2798" i="1"/>
  <c r="S2798" i="1"/>
  <c r="R2798" i="1"/>
  <c r="Q2798" i="1"/>
  <c r="P2798" i="1"/>
  <c r="M2798" i="1"/>
  <c r="L2798" i="1"/>
  <c r="K2798" i="1"/>
  <c r="J2798" i="1"/>
  <c r="AB2797" i="1"/>
  <c r="AA2797" i="1"/>
  <c r="Y2797" i="1"/>
  <c r="X2797" i="1"/>
  <c r="W2797" i="1"/>
  <c r="S2797" i="1"/>
  <c r="R2797" i="1"/>
  <c r="Q2797" i="1"/>
  <c r="P2797" i="1"/>
  <c r="M2797" i="1"/>
  <c r="L2797" i="1"/>
  <c r="K2797" i="1"/>
  <c r="J2797" i="1"/>
  <c r="AB2796" i="1"/>
  <c r="AA2796" i="1"/>
  <c r="Y2796" i="1"/>
  <c r="X2796" i="1"/>
  <c r="W2796" i="1"/>
  <c r="S2796" i="1"/>
  <c r="R2796" i="1"/>
  <c r="Q2796" i="1"/>
  <c r="P2796" i="1"/>
  <c r="M2796" i="1"/>
  <c r="L2796" i="1"/>
  <c r="K2796" i="1"/>
  <c r="J2796" i="1"/>
  <c r="AB2795" i="1"/>
  <c r="AA2795" i="1"/>
  <c r="Y2795" i="1"/>
  <c r="X2795" i="1"/>
  <c r="W2795" i="1"/>
  <c r="S2795" i="1"/>
  <c r="R2795" i="1"/>
  <c r="Q2795" i="1"/>
  <c r="P2795" i="1"/>
  <c r="M2795" i="1"/>
  <c r="L2795" i="1"/>
  <c r="K2795" i="1"/>
  <c r="J2795" i="1"/>
  <c r="AB2794" i="1"/>
  <c r="AA2794" i="1"/>
  <c r="Y2794" i="1"/>
  <c r="X2794" i="1"/>
  <c r="W2794" i="1"/>
  <c r="S2794" i="1"/>
  <c r="R2794" i="1"/>
  <c r="Q2794" i="1"/>
  <c r="P2794" i="1"/>
  <c r="M2794" i="1"/>
  <c r="L2794" i="1"/>
  <c r="K2794" i="1"/>
  <c r="J2794" i="1"/>
  <c r="AB2793" i="1"/>
  <c r="AA2793" i="1"/>
  <c r="Y2793" i="1"/>
  <c r="X2793" i="1"/>
  <c r="W2793" i="1"/>
  <c r="S2793" i="1"/>
  <c r="R2793" i="1"/>
  <c r="Q2793" i="1"/>
  <c r="P2793" i="1"/>
  <c r="M2793" i="1"/>
  <c r="L2793" i="1"/>
  <c r="K2793" i="1"/>
  <c r="J2793" i="1"/>
  <c r="AB2792" i="1"/>
  <c r="AA2792" i="1"/>
  <c r="Y2792" i="1"/>
  <c r="X2792" i="1"/>
  <c r="W2792" i="1"/>
  <c r="S2792" i="1"/>
  <c r="R2792" i="1"/>
  <c r="Q2792" i="1"/>
  <c r="P2792" i="1"/>
  <c r="M2792" i="1"/>
  <c r="L2792" i="1"/>
  <c r="K2792" i="1"/>
  <c r="J2792" i="1"/>
  <c r="AB2791" i="1"/>
  <c r="AA2791" i="1"/>
  <c r="Y2791" i="1"/>
  <c r="X2791" i="1"/>
  <c r="W2791" i="1"/>
  <c r="S2791" i="1"/>
  <c r="R2791" i="1"/>
  <c r="Q2791" i="1"/>
  <c r="P2791" i="1"/>
  <c r="M2791" i="1"/>
  <c r="L2791" i="1"/>
  <c r="K2791" i="1"/>
  <c r="J2791" i="1"/>
  <c r="AB2790" i="1"/>
  <c r="AA2790" i="1"/>
  <c r="Y2790" i="1"/>
  <c r="X2790" i="1"/>
  <c r="W2790" i="1"/>
  <c r="S2790" i="1"/>
  <c r="R2790" i="1"/>
  <c r="Q2790" i="1"/>
  <c r="P2790" i="1"/>
  <c r="M2790" i="1"/>
  <c r="L2790" i="1"/>
  <c r="K2790" i="1"/>
  <c r="J2790" i="1"/>
  <c r="AB2789" i="1"/>
  <c r="AA2789" i="1"/>
  <c r="Y2789" i="1"/>
  <c r="X2789" i="1"/>
  <c r="W2789" i="1"/>
  <c r="S2789" i="1"/>
  <c r="R2789" i="1"/>
  <c r="Q2789" i="1"/>
  <c r="P2789" i="1"/>
  <c r="M2789" i="1"/>
  <c r="L2789" i="1"/>
  <c r="K2789" i="1"/>
  <c r="J2789" i="1"/>
  <c r="AB2788" i="1"/>
  <c r="AA2788" i="1"/>
  <c r="Y2788" i="1"/>
  <c r="X2788" i="1"/>
  <c r="W2788" i="1"/>
  <c r="S2788" i="1"/>
  <c r="R2788" i="1"/>
  <c r="Q2788" i="1"/>
  <c r="P2788" i="1"/>
  <c r="M2788" i="1"/>
  <c r="L2788" i="1"/>
  <c r="K2788" i="1"/>
  <c r="J2788" i="1"/>
  <c r="AB2787" i="1"/>
  <c r="AA2787" i="1"/>
  <c r="Y2787" i="1"/>
  <c r="X2787" i="1"/>
  <c r="W2787" i="1"/>
  <c r="S2787" i="1"/>
  <c r="R2787" i="1"/>
  <c r="Q2787" i="1"/>
  <c r="P2787" i="1"/>
  <c r="M2787" i="1"/>
  <c r="L2787" i="1"/>
  <c r="K2787" i="1"/>
  <c r="J2787" i="1"/>
  <c r="AB2786" i="1"/>
  <c r="AA2786" i="1"/>
  <c r="Y2786" i="1"/>
  <c r="X2786" i="1"/>
  <c r="W2786" i="1"/>
  <c r="S2786" i="1"/>
  <c r="R2786" i="1"/>
  <c r="Q2786" i="1"/>
  <c r="P2786" i="1"/>
  <c r="M2786" i="1"/>
  <c r="L2786" i="1"/>
  <c r="K2786" i="1"/>
  <c r="J2786" i="1"/>
  <c r="AB2785" i="1"/>
  <c r="AA2785" i="1"/>
  <c r="Y2785" i="1"/>
  <c r="X2785" i="1"/>
  <c r="W2785" i="1"/>
  <c r="S2785" i="1"/>
  <c r="R2785" i="1"/>
  <c r="Q2785" i="1"/>
  <c r="P2785" i="1"/>
  <c r="M2785" i="1"/>
  <c r="L2785" i="1"/>
  <c r="K2785" i="1"/>
  <c r="J2785" i="1"/>
  <c r="AB2784" i="1"/>
  <c r="AA2784" i="1"/>
  <c r="Y2784" i="1"/>
  <c r="X2784" i="1"/>
  <c r="W2784" i="1"/>
  <c r="S2784" i="1"/>
  <c r="R2784" i="1"/>
  <c r="Q2784" i="1"/>
  <c r="P2784" i="1"/>
  <c r="M2784" i="1"/>
  <c r="L2784" i="1"/>
  <c r="K2784" i="1"/>
  <c r="J2784" i="1"/>
  <c r="AB2783" i="1"/>
  <c r="AA2783" i="1"/>
  <c r="Y2783" i="1"/>
  <c r="X2783" i="1"/>
  <c r="W2783" i="1"/>
  <c r="S2783" i="1"/>
  <c r="R2783" i="1"/>
  <c r="Q2783" i="1"/>
  <c r="P2783" i="1"/>
  <c r="M2783" i="1"/>
  <c r="L2783" i="1"/>
  <c r="K2783" i="1"/>
  <c r="J2783" i="1"/>
  <c r="AB2782" i="1"/>
  <c r="AA2782" i="1"/>
  <c r="Y2782" i="1"/>
  <c r="X2782" i="1"/>
  <c r="W2782" i="1"/>
  <c r="S2782" i="1"/>
  <c r="R2782" i="1"/>
  <c r="Q2782" i="1"/>
  <c r="P2782" i="1"/>
  <c r="M2782" i="1"/>
  <c r="L2782" i="1"/>
  <c r="K2782" i="1"/>
  <c r="J2782" i="1"/>
  <c r="AB2781" i="1"/>
  <c r="AA2781" i="1"/>
  <c r="Y2781" i="1"/>
  <c r="X2781" i="1"/>
  <c r="W2781" i="1"/>
  <c r="S2781" i="1"/>
  <c r="R2781" i="1"/>
  <c r="Q2781" i="1"/>
  <c r="P2781" i="1"/>
  <c r="M2781" i="1"/>
  <c r="L2781" i="1"/>
  <c r="K2781" i="1"/>
  <c r="J2781" i="1"/>
  <c r="AB2780" i="1"/>
  <c r="AA2780" i="1"/>
  <c r="Y2780" i="1"/>
  <c r="X2780" i="1"/>
  <c r="W2780" i="1"/>
  <c r="S2780" i="1"/>
  <c r="R2780" i="1"/>
  <c r="Q2780" i="1"/>
  <c r="P2780" i="1"/>
  <c r="M2780" i="1"/>
  <c r="L2780" i="1"/>
  <c r="K2780" i="1"/>
  <c r="J2780" i="1"/>
  <c r="AB2779" i="1"/>
  <c r="AA2779" i="1"/>
  <c r="Y2779" i="1"/>
  <c r="X2779" i="1"/>
  <c r="W2779" i="1"/>
  <c r="S2779" i="1"/>
  <c r="R2779" i="1"/>
  <c r="Q2779" i="1"/>
  <c r="P2779" i="1"/>
  <c r="M2779" i="1"/>
  <c r="L2779" i="1"/>
  <c r="K2779" i="1"/>
  <c r="J2779" i="1"/>
  <c r="AB2778" i="1"/>
  <c r="AA2778" i="1"/>
  <c r="Y2778" i="1"/>
  <c r="X2778" i="1"/>
  <c r="W2778" i="1"/>
  <c r="S2778" i="1"/>
  <c r="R2778" i="1"/>
  <c r="Q2778" i="1"/>
  <c r="P2778" i="1"/>
  <c r="M2778" i="1"/>
  <c r="L2778" i="1"/>
  <c r="K2778" i="1"/>
  <c r="J2778" i="1"/>
  <c r="AB2777" i="1"/>
  <c r="AA2777" i="1"/>
  <c r="Y2777" i="1"/>
  <c r="X2777" i="1"/>
  <c r="W2777" i="1"/>
  <c r="S2777" i="1"/>
  <c r="R2777" i="1"/>
  <c r="Q2777" i="1"/>
  <c r="P2777" i="1"/>
  <c r="M2777" i="1"/>
  <c r="L2777" i="1"/>
  <c r="K2777" i="1"/>
  <c r="J2777" i="1"/>
  <c r="AB2776" i="1"/>
  <c r="AA2776" i="1"/>
  <c r="Y2776" i="1"/>
  <c r="X2776" i="1"/>
  <c r="W2776" i="1"/>
  <c r="S2776" i="1"/>
  <c r="R2776" i="1"/>
  <c r="Q2776" i="1"/>
  <c r="P2776" i="1"/>
  <c r="M2776" i="1"/>
  <c r="L2776" i="1"/>
  <c r="K2776" i="1"/>
  <c r="J2776" i="1"/>
  <c r="AB2775" i="1"/>
  <c r="AA2775" i="1"/>
  <c r="Y2775" i="1"/>
  <c r="X2775" i="1"/>
  <c r="W2775" i="1"/>
  <c r="S2775" i="1"/>
  <c r="R2775" i="1"/>
  <c r="Q2775" i="1"/>
  <c r="P2775" i="1"/>
  <c r="M2775" i="1"/>
  <c r="L2775" i="1"/>
  <c r="K2775" i="1"/>
  <c r="J2775" i="1"/>
  <c r="AB2774" i="1"/>
  <c r="AA2774" i="1"/>
  <c r="Y2774" i="1"/>
  <c r="X2774" i="1"/>
  <c r="W2774" i="1"/>
  <c r="S2774" i="1"/>
  <c r="R2774" i="1"/>
  <c r="Q2774" i="1"/>
  <c r="P2774" i="1"/>
  <c r="M2774" i="1"/>
  <c r="L2774" i="1"/>
  <c r="K2774" i="1"/>
  <c r="J2774" i="1"/>
  <c r="AB2773" i="1"/>
  <c r="AA2773" i="1"/>
  <c r="Y2773" i="1"/>
  <c r="X2773" i="1"/>
  <c r="W2773" i="1"/>
  <c r="S2773" i="1"/>
  <c r="R2773" i="1"/>
  <c r="Q2773" i="1"/>
  <c r="P2773" i="1"/>
  <c r="M2773" i="1"/>
  <c r="L2773" i="1"/>
  <c r="K2773" i="1"/>
  <c r="J2773" i="1"/>
  <c r="AB2772" i="1"/>
  <c r="AA2772" i="1"/>
  <c r="Y2772" i="1"/>
  <c r="X2772" i="1"/>
  <c r="W2772" i="1"/>
  <c r="S2772" i="1"/>
  <c r="R2772" i="1"/>
  <c r="Q2772" i="1"/>
  <c r="P2772" i="1"/>
  <c r="M2772" i="1"/>
  <c r="L2772" i="1"/>
  <c r="K2772" i="1"/>
  <c r="J2772" i="1"/>
  <c r="AB2771" i="1"/>
  <c r="AA2771" i="1"/>
  <c r="Y2771" i="1"/>
  <c r="X2771" i="1"/>
  <c r="W2771" i="1"/>
  <c r="S2771" i="1"/>
  <c r="R2771" i="1"/>
  <c r="Q2771" i="1"/>
  <c r="P2771" i="1"/>
  <c r="M2771" i="1"/>
  <c r="L2771" i="1"/>
  <c r="K2771" i="1"/>
  <c r="J2771" i="1"/>
  <c r="AB2770" i="1"/>
  <c r="AA2770" i="1"/>
  <c r="Y2770" i="1"/>
  <c r="X2770" i="1"/>
  <c r="W2770" i="1"/>
  <c r="S2770" i="1"/>
  <c r="R2770" i="1"/>
  <c r="Q2770" i="1"/>
  <c r="P2770" i="1"/>
  <c r="M2770" i="1"/>
  <c r="L2770" i="1"/>
  <c r="K2770" i="1"/>
  <c r="J2770" i="1"/>
  <c r="AB2769" i="1"/>
  <c r="AA2769" i="1"/>
  <c r="Y2769" i="1"/>
  <c r="X2769" i="1"/>
  <c r="W2769" i="1"/>
  <c r="S2769" i="1"/>
  <c r="R2769" i="1"/>
  <c r="Q2769" i="1"/>
  <c r="P2769" i="1"/>
  <c r="M2769" i="1"/>
  <c r="L2769" i="1"/>
  <c r="K2769" i="1"/>
  <c r="J2769" i="1"/>
  <c r="AB2768" i="1"/>
  <c r="AA2768" i="1"/>
  <c r="Y2768" i="1"/>
  <c r="X2768" i="1"/>
  <c r="W2768" i="1"/>
  <c r="S2768" i="1"/>
  <c r="R2768" i="1"/>
  <c r="Q2768" i="1"/>
  <c r="P2768" i="1"/>
  <c r="M2768" i="1"/>
  <c r="L2768" i="1"/>
  <c r="K2768" i="1"/>
  <c r="J2768" i="1"/>
  <c r="AB2767" i="1"/>
  <c r="AA2767" i="1"/>
  <c r="Y2767" i="1"/>
  <c r="X2767" i="1"/>
  <c r="W2767" i="1"/>
  <c r="S2767" i="1"/>
  <c r="R2767" i="1"/>
  <c r="Q2767" i="1"/>
  <c r="P2767" i="1"/>
  <c r="M2767" i="1"/>
  <c r="L2767" i="1"/>
  <c r="K2767" i="1"/>
  <c r="J2767" i="1"/>
  <c r="AB2766" i="1"/>
  <c r="AA2766" i="1"/>
  <c r="Y2766" i="1"/>
  <c r="X2766" i="1"/>
  <c r="W2766" i="1"/>
  <c r="S2766" i="1"/>
  <c r="R2766" i="1"/>
  <c r="Q2766" i="1"/>
  <c r="P2766" i="1"/>
  <c r="M2766" i="1"/>
  <c r="L2766" i="1"/>
  <c r="K2766" i="1"/>
  <c r="J2766" i="1"/>
  <c r="AB2765" i="1"/>
  <c r="AA2765" i="1"/>
  <c r="Y2765" i="1"/>
  <c r="X2765" i="1"/>
  <c r="W2765" i="1"/>
  <c r="S2765" i="1"/>
  <c r="R2765" i="1"/>
  <c r="Q2765" i="1"/>
  <c r="P2765" i="1"/>
  <c r="M2765" i="1"/>
  <c r="L2765" i="1"/>
  <c r="K2765" i="1"/>
  <c r="J2765" i="1"/>
  <c r="AB2764" i="1"/>
  <c r="AA2764" i="1"/>
  <c r="Y2764" i="1"/>
  <c r="X2764" i="1"/>
  <c r="W2764" i="1"/>
  <c r="S2764" i="1"/>
  <c r="R2764" i="1"/>
  <c r="Q2764" i="1"/>
  <c r="P2764" i="1"/>
  <c r="M2764" i="1"/>
  <c r="L2764" i="1"/>
  <c r="K2764" i="1"/>
  <c r="J2764" i="1"/>
  <c r="AB2763" i="1"/>
  <c r="AA2763" i="1"/>
  <c r="Y2763" i="1"/>
  <c r="X2763" i="1"/>
  <c r="Z2763" i="1" s="1"/>
  <c r="W2763" i="1"/>
  <c r="S2763" i="1"/>
  <c r="R2763" i="1"/>
  <c r="Q2763" i="1"/>
  <c r="P2763" i="1"/>
  <c r="M2763" i="1"/>
  <c r="L2763" i="1"/>
  <c r="K2763" i="1"/>
  <c r="J2763" i="1"/>
  <c r="AB2762" i="1"/>
  <c r="AA2762" i="1"/>
  <c r="Y2762" i="1"/>
  <c r="X2762" i="1"/>
  <c r="W2762" i="1"/>
  <c r="S2762" i="1"/>
  <c r="R2762" i="1"/>
  <c r="Q2762" i="1"/>
  <c r="P2762" i="1"/>
  <c r="M2762" i="1"/>
  <c r="L2762" i="1"/>
  <c r="K2762" i="1"/>
  <c r="J2762" i="1"/>
  <c r="AB2761" i="1"/>
  <c r="AA2761" i="1"/>
  <c r="Y2761" i="1"/>
  <c r="X2761" i="1"/>
  <c r="W2761" i="1"/>
  <c r="Z2761" i="1" s="1"/>
  <c r="S2761" i="1"/>
  <c r="R2761" i="1"/>
  <c r="Q2761" i="1"/>
  <c r="P2761" i="1"/>
  <c r="M2761" i="1"/>
  <c r="L2761" i="1"/>
  <c r="K2761" i="1"/>
  <c r="J2761" i="1"/>
  <c r="AB2760" i="1"/>
  <c r="AA2760" i="1"/>
  <c r="Y2760" i="1"/>
  <c r="X2760" i="1"/>
  <c r="W2760" i="1"/>
  <c r="S2760" i="1"/>
  <c r="R2760" i="1"/>
  <c r="Q2760" i="1"/>
  <c r="P2760" i="1"/>
  <c r="M2760" i="1"/>
  <c r="L2760" i="1"/>
  <c r="K2760" i="1"/>
  <c r="J2760" i="1"/>
  <c r="AB2759" i="1"/>
  <c r="AA2759" i="1"/>
  <c r="Y2759" i="1"/>
  <c r="X2759" i="1"/>
  <c r="W2759" i="1"/>
  <c r="S2759" i="1"/>
  <c r="R2759" i="1"/>
  <c r="Q2759" i="1"/>
  <c r="P2759" i="1"/>
  <c r="M2759" i="1"/>
  <c r="L2759" i="1"/>
  <c r="K2759" i="1"/>
  <c r="J2759" i="1"/>
  <c r="AB2758" i="1"/>
  <c r="AA2758" i="1"/>
  <c r="Y2758" i="1"/>
  <c r="X2758" i="1"/>
  <c r="W2758" i="1"/>
  <c r="S2758" i="1"/>
  <c r="R2758" i="1"/>
  <c r="Q2758" i="1"/>
  <c r="P2758" i="1"/>
  <c r="M2758" i="1"/>
  <c r="L2758" i="1"/>
  <c r="K2758" i="1"/>
  <c r="J2758" i="1"/>
  <c r="AB2757" i="1"/>
  <c r="AA2757" i="1"/>
  <c r="Y2757" i="1"/>
  <c r="X2757" i="1"/>
  <c r="W2757" i="1"/>
  <c r="S2757" i="1"/>
  <c r="R2757" i="1"/>
  <c r="Q2757" i="1"/>
  <c r="P2757" i="1"/>
  <c r="M2757" i="1"/>
  <c r="L2757" i="1"/>
  <c r="K2757" i="1"/>
  <c r="J2757" i="1"/>
  <c r="AB2756" i="1"/>
  <c r="AA2756" i="1"/>
  <c r="Y2756" i="1"/>
  <c r="X2756" i="1"/>
  <c r="W2756" i="1"/>
  <c r="S2756" i="1"/>
  <c r="R2756" i="1"/>
  <c r="Q2756" i="1"/>
  <c r="P2756" i="1"/>
  <c r="M2756" i="1"/>
  <c r="L2756" i="1"/>
  <c r="K2756" i="1"/>
  <c r="J2756" i="1"/>
  <c r="AB2755" i="1"/>
  <c r="AA2755" i="1"/>
  <c r="Y2755" i="1"/>
  <c r="X2755" i="1"/>
  <c r="W2755" i="1"/>
  <c r="S2755" i="1"/>
  <c r="R2755" i="1"/>
  <c r="Q2755" i="1"/>
  <c r="P2755" i="1"/>
  <c r="M2755" i="1"/>
  <c r="L2755" i="1"/>
  <c r="K2755" i="1"/>
  <c r="J2755" i="1"/>
  <c r="AB2754" i="1"/>
  <c r="AA2754" i="1"/>
  <c r="Y2754" i="1"/>
  <c r="X2754" i="1"/>
  <c r="W2754" i="1"/>
  <c r="S2754" i="1"/>
  <c r="R2754" i="1"/>
  <c r="Q2754" i="1"/>
  <c r="P2754" i="1"/>
  <c r="M2754" i="1"/>
  <c r="L2754" i="1"/>
  <c r="K2754" i="1"/>
  <c r="J2754" i="1"/>
  <c r="AB2753" i="1"/>
  <c r="AA2753" i="1"/>
  <c r="Y2753" i="1"/>
  <c r="X2753" i="1"/>
  <c r="W2753" i="1"/>
  <c r="S2753" i="1"/>
  <c r="R2753" i="1"/>
  <c r="Q2753" i="1"/>
  <c r="P2753" i="1"/>
  <c r="M2753" i="1"/>
  <c r="L2753" i="1"/>
  <c r="K2753" i="1"/>
  <c r="J2753" i="1"/>
  <c r="AB2752" i="1"/>
  <c r="AA2752" i="1"/>
  <c r="Y2752" i="1"/>
  <c r="X2752" i="1"/>
  <c r="W2752" i="1"/>
  <c r="Z2752" i="1" s="1"/>
  <c r="S2752" i="1"/>
  <c r="R2752" i="1"/>
  <c r="Q2752" i="1"/>
  <c r="P2752" i="1"/>
  <c r="M2752" i="1"/>
  <c r="L2752" i="1"/>
  <c r="K2752" i="1"/>
  <c r="J2752" i="1"/>
  <c r="AB2751" i="1"/>
  <c r="AA2751" i="1"/>
  <c r="Y2751" i="1"/>
  <c r="X2751" i="1"/>
  <c r="W2751" i="1"/>
  <c r="S2751" i="1"/>
  <c r="R2751" i="1"/>
  <c r="Q2751" i="1"/>
  <c r="P2751" i="1"/>
  <c r="M2751" i="1"/>
  <c r="L2751" i="1"/>
  <c r="K2751" i="1"/>
  <c r="J2751" i="1"/>
  <c r="AB2750" i="1"/>
  <c r="AA2750" i="1"/>
  <c r="Y2750" i="1"/>
  <c r="X2750" i="1"/>
  <c r="W2750" i="1"/>
  <c r="S2750" i="1"/>
  <c r="R2750" i="1"/>
  <c r="Q2750" i="1"/>
  <c r="P2750" i="1"/>
  <c r="M2750" i="1"/>
  <c r="L2750" i="1"/>
  <c r="K2750" i="1"/>
  <c r="J2750" i="1"/>
  <c r="AB2749" i="1"/>
  <c r="AA2749" i="1"/>
  <c r="Y2749" i="1"/>
  <c r="X2749" i="1"/>
  <c r="W2749" i="1"/>
  <c r="S2749" i="1"/>
  <c r="R2749" i="1"/>
  <c r="Q2749" i="1"/>
  <c r="P2749" i="1"/>
  <c r="M2749" i="1"/>
  <c r="L2749" i="1"/>
  <c r="K2749" i="1"/>
  <c r="J2749" i="1"/>
  <c r="AB2748" i="1"/>
  <c r="AA2748" i="1"/>
  <c r="Y2748" i="1"/>
  <c r="X2748" i="1"/>
  <c r="Z2748" i="1" s="1"/>
  <c r="W2748" i="1"/>
  <c r="S2748" i="1"/>
  <c r="R2748" i="1"/>
  <c r="Q2748" i="1"/>
  <c r="P2748" i="1"/>
  <c r="M2748" i="1"/>
  <c r="L2748" i="1"/>
  <c r="K2748" i="1"/>
  <c r="J2748" i="1"/>
  <c r="AB2747" i="1"/>
  <c r="AA2747" i="1"/>
  <c r="Y2747" i="1"/>
  <c r="X2747" i="1"/>
  <c r="W2747" i="1"/>
  <c r="S2747" i="1"/>
  <c r="R2747" i="1"/>
  <c r="Q2747" i="1"/>
  <c r="P2747" i="1"/>
  <c r="M2747" i="1"/>
  <c r="L2747" i="1"/>
  <c r="K2747" i="1"/>
  <c r="J2747" i="1"/>
  <c r="AB2746" i="1"/>
  <c r="AA2746" i="1"/>
  <c r="Y2746" i="1"/>
  <c r="X2746" i="1"/>
  <c r="W2746" i="1"/>
  <c r="Z2746" i="1" s="1"/>
  <c r="S2746" i="1"/>
  <c r="R2746" i="1"/>
  <c r="Q2746" i="1"/>
  <c r="P2746" i="1"/>
  <c r="M2746" i="1"/>
  <c r="L2746" i="1"/>
  <c r="K2746" i="1"/>
  <c r="J2746" i="1"/>
  <c r="AB2745" i="1"/>
  <c r="AA2745" i="1"/>
  <c r="Y2745" i="1"/>
  <c r="X2745" i="1"/>
  <c r="W2745" i="1"/>
  <c r="S2745" i="1"/>
  <c r="R2745" i="1"/>
  <c r="Q2745" i="1"/>
  <c r="P2745" i="1"/>
  <c r="M2745" i="1"/>
  <c r="L2745" i="1"/>
  <c r="K2745" i="1"/>
  <c r="J2745" i="1"/>
  <c r="AB2744" i="1"/>
  <c r="AA2744" i="1"/>
  <c r="Y2744" i="1"/>
  <c r="X2744" i="1"/>
  <c r="W2744" i="1"/>
  <c r="S2744" i="1"/>
  <c r="R2744" i="1"/>
  <c r="Q2744" i="1"/>
  <c r="P2744" i="1"/>
  <c r="M2744" i="1"/>
  <c r="L2744" i="1"/>
  <c r="K2744" i="1"/>
  <c r="J2744" i="1"/>
  <c r="AB2743" i="1"/>
  <c r="AA2743" i="1"/>
  <c r="Y2743" i="1"/>
  <c r="X2743" i="1"/>
  <c r="W2743" i="1"/>
  <c r="S2743" i="1"/>
  <c r="R2743" i="1"/>
  <c r="Q2743" i="1"/>
  <c r="P2743" i="1"/>
  <c r="M2743" i="1"/>
  <c r="L2743" i="1"/>
  <c r="K2743" i="1"/>
  <c r="J2743" i="1"/>
  <c r="AB2742" i="1"/>
  <c r="AA2742" i="1"/>
  <c r="Y2742" i="1"/>
  <c r="X2742" i="1"/>
  <c r="W2742" i="1"/>
  <c r="S2742" i="1"/>
  <c r="R2742" i="1"/>
  <c r="Q2742" i="1"/>
  <c r="P2742" i="1"/>
  <c r="M2742" i="1"/>
  <c r="L2742" i="1"/>
  <c r="K2742" i="1"/>
  <c r="J2742" i="1"/>
  <c r="AB2741" i="1"/>
  <c r="AA2741" i="1"/>
  <c r="Y2741" i="1"/>
  <c r="X2741" i="1"/>
  <c r="W2741" i="1"/>
  <c r="S2741" i="1"/>
  <c r="R2741" i="1"/>
  <c r="Q2741" i="1"/>
  <c r="P2741" i="1"/>
  <c r="M2741" i="1"/>
  <c r="L2741" i="1"/>
  <c r="K2741" i="1"/>
  <c r="J2741" i="1"/>
  <c r="AB2740" i="1"/>
  <c r="AA2740" i="1"/>
  <c r="Y2740" i="1"/>
  <c r="X2740" i="1"/>
  <c r="W2740" i="1"/>
  <c r="S2740" i="1"/>
  <c r="R2740" i="1"/>
  <c r="Q2740" i="1"/>
  <c r="P2740" i="1"/>
  <c r="M2740" i="1"/>
  <c r="L2740" i="1"/>
  <c r="K2740" i="1"/>
  <c r="J2740" i="1"/>
  <c r="AB2739" i="1"/>
  <c r="AA2739" i="1"/>
  <c r="Y2739" i="1"/>
  <c r="X2739" i="1"/>
  <c r="W2739" i="1"/>
  <c r="S2739" i="1"/>
  <c r="R2739" i="1"/>
  <c r="Q2739" i="1"/>
  <c r="P2739" i="1"/>
  <c r="M2739" i="1"/>
  <c r="L2739" i="1"/>
  <c r="K2739" i="1"/>
  <c r="J2739" i="1"/>
  <c r="AB2738" i="1"/>
  <c r="AA2738" i="1"/>
  <c r="Y2738" i="1"/>
  <c r="X2738" i="1"/>
  <c r="W2738" i="1"/>
  <c r="S2738" i="1"/>
  <c r="R2738" i="1"/>
  <c r="Q2738" i="1"/>
  <c r="P2738" i="1"/>
  <c r="M2738" i="1"/>
  <c r="L2738" i="1"/>
  <c r="K2738" i="1"/>
  <c r="J2738" i="1"/>
  <c r="AB2737" i="1"/>
  <c r="AA2737" i="1"/>
  <c r="Y2737" i="1"/>
  <c r="X2737" i="1"/>
  <c r="W2737" i="1"/>
  <c r="S2737" i="1"/>
  <c r="R2737" i="1"/>
  <c r="Q2737" i="1"/>
  <c r="P2737" i="1"/>
  <c r="M2737" i="1"/>
  <c r="L2737" i="1"/>
  <c r="K2737" i="1"/>
  <c r="J2737" i="1"/>
  <c r="AB2736" i="1"/>
  <c r="AA2736" i="1"/>
  <c r="Y2736" i="1"/>
  <c r="X2736" i="1"/>
  <c r="W2736" i="1"/>
  <c r="S2736" i="1"/>
  <c r="R2736" i="1"/>
  <c r="Q2736" i="1"/>
  <c r="P2736" i="1"/>
  <c r="M2736" i="1"/>
  <c r="L2736" i="1"/>
  <c r="K2736" i="1"/>
  <c r="J2736" i="1"/>
  <c r="AB2735" i="1"/>
  <c r="AA2735" i="1"/>
  <c r="Y2735" i="1"/>
  <c r="X2735" i="1"/>
  <c r="W2735" i="1"/>
  <c r="S2735" i="1"/>
  <c r="R2735" i="1"/>
  <c r="Q2735" i="1"/>
  <c r="P2735" i="1"/>
  <c r="M2735" i="1"/>
  <c r="L2735" i="1"/>
  <c r="K2735" i="1"/>
  <c r="J2735" i="1"/>
  <c r="AB2734" i="1"/>
  <c r="AA2734" i="1"/>
  <c r="Y2734" i="1"/>
  <c r="X2734" i="1"/>
  <c r="W2734" i="1"/>
  <c r="S2734" i="1"/>
  <c r="R2734" i="1"/>
  <c r="Q2734" i="1"/>
  <c r="P2734" i="1"/>
  <c r="M2734" i="1"/>
  <c r="L2734" i="1"/>
  <c r="K2734" i="1"/>
  <c r="J2734" i="1"/>
  <c r="AB2733" i="1"/>
  <c r="AA2733" i="1"/>
  <c r="Y2733" i="1"/>
  <c r="X2733" i="1"/>
  <c r="W2733" i="1"/>
  <c r="S2733" i="1"/>
  <c r="R2733" i="1"/>
  <c r="Q2733" i="1"/>
  <c r="P2733" i="1"/>
  <c r="M2733" i="1"/>
  <c r="L2733" i="1"/>
  <c r="K2733" i="1"/>
  <c r="J2733" i="1"/>
  <c r="AB2732" i="1"/>
  <c r="AA2732" i="1"/>
  <c r="Y2732" i="1"/>
  <c r="X2732" i="1"/>
  <c r="W2732" i="1"/>
  <c r="S2732" i="1"/>
  <c r="R2732" i="1"/>
  <c r="Q2732" i="1"/>
  <c r="P2732" i="1"/>
  <c r="M2732" i="1"/>
  <c r="L2732" i="1"/>
  <c r="K2732" i="1"/>
  <c r="J2732" i="1"/>
  <c r="AB2731" i="1"/>
  <c r="AA2731" i="1"/>
  <c r="Y2731" i="1"/>
  <c r="X2731" i="1"/>
  <c r="W2731" i="1"/>
  <c r="S2731" i="1"/>
  <c r="R2731" i="1"/>
  <c r="Q2731" i="1"/>
  <c r="P2731" i="1"/>
  <c r="M2731" i="1"/>
  <c r="L2731" i="1"/>
  <c r="K2731" i="1"/>
  <c r="J2731" i="1"/>
  <c r="AB2730" i="1"/>
  <c r="AA2730" i="1"/>
  <c r="Y2730" i="1"/>
  <c r="X2730" i="1"/>
  <c r="W2730" i="1"/>
  <c r="Z2730" i="1" s="1"/>
  <c r="S2730" i="1"/>
  <c r="R2730" i="1"/>
  <c r="Q2730" i="1"/>
  <c r="P2730" i="1"/>
  <c r="M2730" i="1"/>
  <c r="L2730" i="1"/>
  <c r="K2730" i="1"/>
  <c r="J2730" i="1"/>
  <c r="AB2729" i="1"/>
  <c r="AA2729" i="1"/>
  <c r="Y2729" i="1"/>
  <c r="X2729" i="1"/>
  <c r="W2729" i="1"/>
  <c r="S2729" i="1"/>
  <c r="R2729" i="1"/>
  <c r="Q2729" i="1"/>
  <c r="P2729" i="1"/>
  <c r="M2729" i="1"/>
  <c r="L2729" i="1"/>
  <c r="K2729" i="1"/>
  <c r="J2729" i="1"/>
  <c r="AB2728" i="1"/>
  <c r="AA2728" i="1"/>
  <c r="Y2728" i="1"/>
  <c r="X2728" i="1"/>
  <c r="W2728" i="1"/>
  <c r="S2728" i="1"/>
  <c r="R2728" i="1"/>
  <c r="Q2728" i="1"/>
  <c r="P2728" i="1"/>
  <c r="M2728" i="1"/>
  <c r="L2728" i="1"/>
  <c r="K2728" i="1"/>
  <c r="J2728" i="1"/>
  <c r="AB2727" i="1"/>
  <c r="AA2727" i="1"/>
  <c r="Y2727" i="1"/>
  <c r="X2727" i="1"/>
  <c r="W2727" i="1"/>
  <c r="S2727" i="1"/>
  <c r="R2727" i="1"/>
  <c r="Q2727" i="1"/>
  <c r="P2727" i="1"/>
  <c r="M2727" i="1"/>
  <c r="L2727" i="1"/>
  <c r="K2727" i="1"/>
  <c r="J2727" i="1"/>
  <c r="AB2726" i="1"/>
  <c r="AA2726" i="1"/>
  <c r="Y2726" i="1"/>
  <c r="X2726" i="1"/>
  <c r="W2726" i="1"/>
  <c r="S2726" i="1"/>
  <c r="R2726" i="1"/>
  <c r="Q2726" i="1"/>
  <c r="P2726" i="1"/>
  <c r="M2726" i="1"/>
  <c r="L2726" i="1"/>
  <c r="K2726" i="1"/>
  <c r="J2726" i="1"/>
  <c r="AB2725" i="1"/>
  <c r="AA2725" i="1"/>
  <c r="Y2725" i="1"/>
  <c r="X2725" i="1"/>
  <c r="W2725" i="1"/>
  <c r="S2725" i="1"/>
  <c r="R2725" i="1"/>
  <c r="Q2725" i="1"/>
  <c r="P2725" i="1"/>
  <c r="M2725" i="1"/>
  <c r="L2725" i="1"/>
  <c r="K2725" i="1"/>
  <c r="J2725" i="1"/>
  <c r="AB2724" i="1"/>
  <c r="AA2724" i="1"/>
  <c r="Y2724" i="1"/>
  <c r="X2724" i="1"/>
  <c r="W2724" i="1"/>
  <c r="S2724" i="1"/>
  <c r="R2724" i="1"/>
  <c r="Q2724" i="1"/>
  <c r="P2724" i="1"/>
  <c r="M2724" i="1"/>
  <c r="L2724" i="1"/>
  <c r="K2724" i="1"/>
  <c r="J2724" i="1"/>
  <c r="AB2723" i="1"/>
  <c r="AA2723" i="1"/>
  <c r="Y2723" i="1"/>
  <c r="X2723" i="1"/>
  <c r="W2723" i="1"/>
  <c r="S2723" i="1"/>
  <c r="R2723" i="1"/>
  <c r="Q2723" i="1"/>
  <c r="P2723" i="1"/>
  <c r="M2723" i="1"/>
  <c r="L2723" i="1"/>
  <c r="K2723" i="1"/>
  <c r="J2723" i="1"/>
  <c r="AB2722" i="1"/>
  <c r="AA2722" i="1"/>
  <c r="Y2722" i="1"/>
  <c r="X2722" i="1"/>
  <c r="W2722" i="1"/>
  <c r="Z2722" i="1" s="1"/>
  <c r="S2722" i="1"/>
  <c r="R2722" i="1"/>
  <c r="Q2722" i="1"/>
  <c r="P2722" i="1"/>
  <c r="M2722" i="1"/>
  <c r="L2722" i="1"/>
  <c r="K2722" i="1"/>
  <c r="J2722" i="1"/>
  <c r="AB2721" i="1"/>
  <c r="AA2721" i="1"/>
  <c r="Y2721" i="1"/>
  <c r="X2721" i="1"/>
  <c r="W2721" i="1"/>
  <c r="S2721" i="1"/>
  <c r="R2721" i="1"/>
  <c r="Q2721" i="1"/>
  <c r="P2721" i="1"/>
  <c r="M2721" i="1"/>
  <c r="L2721" i="1"/>
  <c r="K2721" i="1"/>
  <c r="J2721" i="1"/>
  <c r="AB2720" i="1"/>
  <c r="AA2720" i="1"/>
  <c r="Y2720" i="1"/>
  <c r="X2720" i="1"/>
  <c r="W2720" i="1"/>
  <c r="S2720" i="1"/>
  <c r="R2720" i="1"/>
  <c r="Q2720" i="1"/>
  <c r="P2720" i="1"/>
  <c r="M2720" i="1"/>
  <c r="L2720" i="1"/>
  <c r="K2720" i="1"/>
  <c r="J2720" i="1"/>
  <c r="AB2719" i="1"/>
  <c r="AA2719" i="1"/>
  <c r="Y2719" i="1"/>
  <c r="X2719" i="1"/>
  <c r="W2719" i="1"/>
  <c r="S2719" i="1"/>
  <c r="R2719" i="1"/>
  <c r="Q2719" i="1"/>
  <c r="P2719" i="1"/>
  <c r="M2719" i="1"/>
  <c r="L2719" i="1"/>
  <c r="K2719" i="1"/>
  <c r="J2719" i="1"/>
  <c r="AB2718" i="1"/>
  <c r="AA2718" i="1"/>
  <c r="Y2718" i="1"/>
  <c r="X2718" i="1"/>
  <c r="W2718" i="1"/>
  <c r="S2718" i="1"/>
  <c r="R2718" i="1"/>
  <c r="Q2718" i="1"/>
  <c r="P2718" i="1"/>
  <c r="M2718" i="1"/>
  <c r="L2718" i="1"/>
  <c r="K2718" i="1"/>
  <c r="J2718" i="1"/>
  <c r="AB2717" i="1"/>
  <c r="AA2717" i="1"/>
  <c r="Y2717" i="1"/>
  <c r="X2717" i="1"/>
  <c r="W2717" i="1"/>
  <c r="S2717" i="1"/>
  <c r="R2717" i="1"/>
  <c r="Q2717" i="1"/>
  <c r="P2717" i="1"/>
  <c r="M2717" i="1"/>
  <c r="L2717" i="1"/>
  <c r="K2717" i="1"/>
  <c r="J2717" i="1"/>
  <c r="AB2716" i="1"/>
  <c r="AA2716" i="1"/>
  <c r="Y2716" i="1"/>
  <c r="X2716" i="1"/>
  <c r="W2716" i="1"/>
  <c r="S2716" i="1"/>
  <c r="R2716" i="1"/>
  <c r="Q2716" i="1"/>
  <c r="P2716" i="1"/>
  <c r="M2716" i="1"/>
  <c r="L2716" i="1"/>
  <c r="K2716" i="1"/>
  <c r="J2716" i="1"/>
  <c r="AB2715" i="1"/>
  <c r="AA2715" i="1"/>
  <c r="Y2715" i="1"/>
  <c r="X2715" i="1"/>
  <c r="Z2715" i="1" s="1"/>
  <c r="W2715" i="1"/>
  <c r="S2715" i="1"/>
  <c r="R2715" i="1"/>
  <c r="Q2715" i="1"/>
  <c r="P2715" i="1"/>
  <c r="M2715" i="1"/>
  <c r="L2715" i="1"/>
  <c r="K2715" i="1"/>
  <c r="J2715" i="1"/>
  <c r="AB2714" i="1"/>
  <c r="AA2714" i="1"/>
  <c r="Y2714" i="1"/>
  <c r="X2714" i="1"/>
  <c r="W2714" i="1"/>
  <c r="S2714" i="1"/>
  <c r="R2714" i="1"/>
  <c r="Q2714" i="1"/>
  <c r="P2714" i="1"/>
  <c r="M2714" i="1"/>
  <c r="L2714" i="1"/>
  <c r="K2714" i="1"/>
  <c r="J2714" i="1"/>
  <c r="AB2713" i="1"/>
  <c r="AA2713" i="1"/>
  <c r="Y2713" i="1"/>
  <c r="X2713" i="1"/>
  <c r="W2713" i="1"/>
  <c r="Z2713" i="1" s="1"/>
  <c r="S2713" i="1"/>
  <c r="R2713" i="1"/>
  <c r="Q2713" i="1"/>
  <c r="P2713" i="1"/>
  <c r="M2713" i="1"/>
  <c r="L2713" i="1"/>
  <c r="K2713" i="1"/>
  <c r="J2713" i="1"/>
  <c r="AB2712" i="1"/>
  <c r="AA2712" i="1"/>
  <c r="Y2712" i="1"/>
  <c r="X2712" i="1"/>
  <c r="W2712" i="1"/>
  <c r="S2712" i="1"/>
  <c r="R2712" i="1"/>
  <c r="Q2712" i="1"/>
  <c r="P2712" i="1"/>
  <c r="M2712" i="1"/>
  <c r="L2712" i="1"/>
  <c r="K2712" i="1"/>
  <c r="J2712" i="1"/>
  <c r="AB2711" i="1"/>
  <c r="AA2711" i="1"/>
  <c r="Y2711" i="1"/>
  <c r="X2711" i="1"/>
  <c r="W2711" i="1"/>
  <c r="S2711" i="1"/>
  <c r="R2711" i="1"/>
  <c r="Q2711" i="1"/>
  <c r="P2711" i="1"/>
  <c r="M2711" i="1"/>
  <c r="L2711" i="1"/>
  <c r="K2711" i="1"/>
  <c r="J2711" i="1"/>
  <c r="AB2710" i="1"/>
  <c r="AA2710" i="1"/>
  <c r="Y2710" i="1"/>
  <c r="X2710" i="1"/>
  <c r="W2710" i="1"/>
  <c r="S2710" i="1"/>
  <c r="R2710" i="1"/>
  <c r="Q2710" i="1"/>
  <c r="P2710" i="1"/>
  <c r="M2710" i="1"/>
  <c r="L2710" i="1"/>
  <c r="K2710" i="1"/>
  <c r="J2710" i="1"/>
  <c r="AB2709" i="1"/>
  <c r="AA2709" i="1"/>
  <c r="Y2709" i="1"/>
  <c r="X2709" i="1"/>
  <c r="W2709" i="1"/>
  <c r="S2709" i="1"/>
  <c r="R2709" i="1"/>
  <c r="Q2709" i="1"/>
  <c r="P2709" i="1"/>
  <c r="M2709" i="1"/>
  <c r="L2709" i="1"/>
  <c r="K2709" i="1"/>
  <c r="J2709" i="1"/>
  <c r="AB2708" i="1"/>
  <c r="AA2708" i="1"/>
  <c r="Y2708" i="1"/>
  <c r="X2708" i="1"/>
  <c r="W2708" i="1"/>
  <c r="S2708" i="1"/>
  <c r="R2708" i="1"/>
  <c r="Q2708" i="1"/>
  <c r="P2708" i="1"/>
  <c r="M2708" i="1"/>
  <c r="L2708" i="1"/>
  <c r="K2708" i="1"/>
  <c r="J2708" i="1"/>
  <c r="AB2707" i="1"/>
  <c r="AA2707" i="1"/>
  <c r="Y2707" i="1"/>
  <c r="X2707" i="1"/>
  <c r="W2707" i="1"/>
  <c r="S2707" i="1"/>
  <c r="R2707" i="1"/>
  <c r="Q2707" i="1"/>
  <c r="P2707" i="1"/>
  <c r="M2707" i="1"/>
  <c r="L2707" i="1"/>
  <c r="K2707" i="1"/>
  <c r="J2707" i="1"/>
  <c r="AB2706" i="1"/>
  <c r="AA2706" i="1"/>
  <c r="Y2706" i="1"/>
  <c r="X2706" i="1"/>
  <c r="W2706" i="1"/>
  <c r="S2706" i="1"/>
  <c r="R2706" i="1"/>
  <c r="Q2706" i="1"/>
  <c r="P2706" i="1"/>
  <c r="M2706" i="1"/>
  <c r="L2706" i="1"/>
  <c r="K2706" i="1"/>
  <c r="J2706" i="1"/>
  <c r="AB2705" i="1"/>
  <c r="AA2705" i="1"/>
  <c r="Y2705" i="1"/>
  <c r="X2705" i="1"/>
  <c r="W2705" i="1"/>
  <c r="S2705" i="1"/>
  <c r="R2705" i="1"/>
  <c r="Q2705" i="1"/>
  <c r="P2705" i="1"/>
  <c r="M2705" i="1"/>
  <c r="L2705" i="1"/>
  <c r="K2705" i="1"/>
  <c r="J2705" i="1"/>
  <c r="AB2704" i="1"/>
  <c r="AA2704" i="1"/>
  <c r="Y2704" i="1"/>
  <c r="X2704" i="1"/>
  <c r="W2704" i="1"/>
  <c r="S2704" i="1"/>
  <c r="R2704" i="1"/>
  <c r="Q2704" i="1"/>
  <c r="P2704" i="1"/>
  <c r="M2704" i="1"/>
  <c r="L2704" i="1"/>
  <c r="K2704" i="1"/>
  <c r="J2704" i="1"/>
  <c r="AB2703" i="1"/>
  <c r="AA2703" i="1"/>
  <c r="Y2703" i="1"/>
  <c r="X2703" i="1"/>
  <c r="W2703" i="1"/>
  <c r="S2703" i="1"/>
  <c r="R2703" i="1"/>
  <c r="Q2703" i="1"/>
  <c r="P2703" i="1"/>
  <c r="M2703" i="1"/>
  <c r="L2703" i="1"/>
  <c r="K2703" i="1"/>
  <c r="J2703" i="1"/>
  <c r="AB2702" i="1"/>
  <c r="AA2702" i="1"/>
  <c r="Y2702" i="1"/>
  <c r="X2702" i="1"/>
  <c r="W2702" i="1"/>
  <c r="S2702" i="1"/>
  <c r="R2702" i="1"/>
  <c r="Q2702" i="1"/>
  <c r="P2702" i="1"/>
  <c r="M2702" i="1"/>
  <c r="L2702" i="1"/>
  <c r="K2702" i="1"/>
  <c r="J2702" i="1"/>
  <c r="AB2701" i="1"/>
  <c r="AA2701" i="1"/>
  <c r="Y2701" i="1"/>
  <c r="X2701" i="1"/>
  <c r="W2701" i="1"/>
  <c r="S2701" i="1"/>
  <c r="R2701" i="1"/>
  <c r="Q2701" i="1"/>
  <c r="P2701" i="1"/>
  <c r="M2701" i="1"/>
  <c r="L2701" i="1"/>
  <c r="K2701" i="1"/>
  <c r="J2701" i="1"/>
  <c r="AB2700" i="1"/>
  <c r="AA2700" i="1"/>
  <c r="Y2700" i="1"/>
  <c r="X2700" i="1"/>
  <c r="W2700" i="1"/>
  <c r="S2700" i="1"/>
  <c r="R2700" i="1"/>
  <c r="Q2700" i="1"/>
  <c r="P2700" i="1"/>
  <c r="M2700" i="1"/>
  <c r="L2700" i="1"/>
  <c r="K2700" i="1"/>
  <c r="J2700" i="1"/>
  <c r="AB2699" i="1"/>
  <c r="AA2699" i="1"/>
  <c r="Y2699" i="1"/>
  <c r="X2699" i="1"/>
  <c r="W2699" i="1"/>
  <c r="S2699" i="1"/>
  <c r="R2699" i="1"/>
  <c r="Q2699" i="1"/>
  <c r="P2699" i="1"/>
  <c r="M2699" i="1"/>
  <c r="L2699" i="1"/>
  <c r="K2699" i="1"/>
  <c r="J2699" i="1"/>
  <c r="AB2698" i="1"/>
  <c r="AA2698" i="1"/>
  <c r="Y2698" i="1"/>
  <c r="X2698" i="1"/>
  <c r="W2698" i="1"/>
  <c r="S2698" i="1"/>
  <c r="R2698" i="1"/>
  <c r="Q2698" i="1"/>
  <c r="P2698" i="1"/>
  <c r="M2698" i="1"/>
  <c r="L2698" i="1"/>
  <c r="K2698" i="1"/>
  <c r="J2698" i="1"/>
  <c r="AB2697" i="1"/>
  <c r="AA2697" i="1"/>
  <c r="Y2697" i="1"/>
  <c r="X2697" i="1"/>
  <c r="W2697" i="1"/>
  <c r="S2697" i="1"/>
  <c r="R2697" i="1"/>
  <c r="Q2697" i="1"/>
  <c r="P2697" i="1"/>
  <c r="M2697" i="1"/>
  <c r="L2697" i="1"/>
  <c r="K2697" i="1"/>
  <c r="J2697" i="1"/>
  <c r="AB2696" i="1"/>
  <c r="AA2696" i="1"/>
  <c r="Y2696" i="1"/>
  <c r="X2696" i="1"/>
  <c r="W2696" i="1"/>
  <c r="S2696" i="1"/>
  <c r="R2696" i="1"/>
  <c r="Q2696" i="1"/>
  <c r="P2696" i="1"/>
  <c r="M2696" i="1"/>
  <c r="L2696" i="1"/>
  <c r="K2696" i="1"/>
  <c r="J2696" i="1"/>
  <c r="AB2695" i="1"/>
  <c r="AA2695" i="1"/>
  <c r="Y2695" i="1"/>
  <c r="X2695" i="1"/>
  <c r="W2695" i="1"/>
  <c r="S2695" i="1"/>
  <c r="R2695" i="1"/>
  <c r="Q2695" i="1"/>
  <c r="P2695" i="1"/>
  <c r="M2695" i="1"/>
  <c r="L2695" i="1"/>
  <c r="K2695" i="1"/>
  <c r="J2695" i="1"/>
  <c r="AB2694" i="1"/>
  <c r="AA2694" i="1"/>
  <c r="Y2694" i="1"/>
  <c r="X2694" i="1"/>
  <c r="W2694" i="1"/>
  <c r="S2694" i="1"/>
  <c r="R2694" i="1"/>
  <c r="Q2694" i="1"/>
  <c r="P2694" i="1"/>
  <c r="M2694" i="1"/>
  <c r="L2694" i="1"/>
  <c r="K2694" i="1"/>
  <c r="J2694" i="1"/>
  <c r="AB2693" i="1"/>
  <c r="AA2693" i="1"/>
  <c r="Y2693" i="1"/>
  <c r="X2693" i="1"/>
  <c r="W2693" i="1"/>
  <c r="S2693" i="1"/>
  <c r="R2693" i="1"/>
  <c r="Q2693" i="1"/>
  <c r="P2693" i="1"/>
  <c r="M2693" i="1"/>
  <c r="L2693" i="1"/>
  <c r="K2693" i="1"/>
  <c r="J2693" i="1"/>
  <c r="AB2692" i="1"/>
  <c r="AA2692" i="1"/>
  <c r="Y2692" i="1"/>
  <c r="X2692" i="1"/>
  <c r="W2692" i="1"/>
  <c r="S2692" i="1"/>
  <c r="R2692" i="1"/>
  <c r="Q2692" i="1"/>
  <c r="P2692" i="1"/>
  <c r="M2692" i="1"/>
  <c r="L2692" i="1"/>
  <c r="K2692" i="1"/>
  <c r="J2692" i="1"/>
  <c r="AB2691" i="1"/>
  <c r="AA2691" i="1"/>
  <c r="Y2691" i="1"/>
  <c r="Z2691" i="1" s="1"/>
  <c r="X2691" i="1"/>
  <c r="W2691" i="1"/>
  <c r="S2691" i="1"/>
  <c r="R2691" i="1"/>
  <c r="Q2691" i="1"/>
  <c r="P2691" i="1"/>
  <c r="M2691" i="1"/>
  <c r="L2691" i="1"/>
  <c r="K2691" i="1"/>
  <c r="J2691" i="1"/>
  <c r="AB2690" i="1"/>
  <c r="AA2690" i="1"/>
  <c r="Y2690" i="1"/>
  <c r="X2690" i="1"/>
  <c r="W2690" i="1"/>
  <c r="S2690" i="1"/>
  <c r="R2690" i="1"/>
  <c r="Q2690" i="1"/>
  <c r="P2690" i="1"/>
  <c r="M2690" i="1"/>
  <c r="L2690" i="1"/>
  <c r="K2690" i="1"/>
  <c r="J2690" i="1"/>
  <c r="AB2689" i="1"/>
  <c r="AA2689" i="1"/>
  <c r="Y2689" i="1"/>
  <c r="X2689" i="1"/>
  <c r="W2689" i="1"/>
  <c r="S2689" i="1"/>
  <c r="R2689" i="1"/>
  <c r="Q2689" i="1"/>
  <c r="P2689" i="1"/>
  <c r="M2689" i="1"/>
  <c r="L2689" i="1"/>
  <c r="K2689" i="1"/>
  <c r="J2689" i="1"/>
  <c r="AB2688" i="1"/>
  <c r="AA2688" i="1"/>
  <c r="Y2688" i="1"/>
  <c r="Z2688" i="1" s="1"/>
  <c r="X2688" i="1"/>
  <c r="W2688" i="1"/>
  <c r="S2688" i="1"/>
  <c r="R2688" i="1"/>
  <c r="Q2688" i="1"/>
  <c r="P2688" i="1"/>
  <c r="M2688" i="1"/>
  <c r="L2688" i="1"/>
  <c r="K2688" i="1"/>
  <c r="J2688" i="1"/>
  <c r="AB2687" i="1"/>
  <c r="AA2687" i="1"/>
  <c r="Y2687" i="1"/>
  <c r="X2687" i="1"/>
  <c r="W2687" i="1"/>
  <c r="S2687" i="1"/>
  <c r="R2687" i="1"/>
  <c r="Q2687" i="1"/>
  <c r="P2687" i="1"/>
  <c r="M2687" i="1"/>
  <c r="L2687" i="1"/>
  <c r="K2687" i="1"/>
  <c r="J2687" i="1"/>
  <c r="AB2686" i="1"/>
  <c r="AA2686" i="1"/>
  <c r="Y2686" i="1"/>
  <c r="X2686" i="1"/>
  <c r="W2686" i="1"/>
  <c r="S2686" i="1"/>
  <c r="R2686" i="1"/>
  <c r="Q2686" i="1"/>
  <c r="P2686" i="1"/>
  <c r="M2686" i="1"/>
  <c r="L2686" i="1"/>
  <c r="K2686" i="1"/>
  <c r="J2686" i="1"/>
  <c r="AB2685" i="1"/>
  <c r="AA2685" i="1"/>
  <c r="Y2685" i="1"/>
  <c r="X2685" i="1"/>
  <c r="W2685" i="1"/>
  <c r="S2685" i="1"/>
  <c r="R2685" i="1"/>
  <c r="Q2685" i="1"/>
  <c r="P2685" i="1"/>
  <c r="M2685" i="1"/>
  <c r="L2685" i="1"/>
  <c r="K2685" i="1"/>
  <c r="J2685" i="1"/>
  <c r="AB2684" i="1"/>
  <c r="AA2684" i="1"/>
  <c r="Y2684" i="1"/>
  <c r="X2684" i="1"/>
  <c r="W2684" i="1"/>
  <c r="S2684" i="1"/>
  <c r="R2684" i="1"/>
  <c r="Q2684" i="1"/>
  <c r="P2684" i="1"/>
  <c r="M2684" i="1"/>
  <c r="L2684" i="1"/>
  <c r="K2684" i="1"/>
  <c r="J2684" i="1"/>
  <c r="AB2683" i="1"/>
  <c r="AA2683" i="1"/>
  <c r="Y2683" i="1"/>
  <c r="X2683" i="1"/>
  <c r="W2683" i="1"/>
  <c r="S2683" i="1"/>
  <c r="R2683" i="1"/>
  <c r="Q2683" i="1"/>
  <c r="P2683" i="1"/>
  <c r="M2683" i="1"/>
  <c r="L2683" i="1"/>
  <c r="K2683" i="1"/>
  <c r="J2683" i="1"/>
  <c r="AB2682" i="1"/>
  <c r="AA2682" i="1"/>
  <c r="Y2682" i="1"/>
  <c r="X2682" i="1"/>
  <c r="W2682" i="1"/>
  <c r="S2682" i="1"/>
  <c r="R2682" i="1"/>
  <c r="Q2682" i="1"/>
  <c r="P2682" i="1"/>
  <c r="M2682" i="1"/>
  <c r="L2682" i="1"/>
  <c r="K2682" i="1"/>
  <c r="J2682" i="1"/>
  <c r="AB2681" i="1"/>
  <c r="AA2681" i="1"/>
  <c r="Y2681" i="1"/>
  <c r="X2681" i="1"/>
  <c r="W2681" i="1"/>
  <c r="S2681" i="1"/>
  <c r="R2681" i="1"/>
  <c r="Q2681" i="1"/>
  <c r="P2681" i="1"/>
  <c r="M2681" i="1"/>
  <c r="L2681" i="1"/>
  <c r="K2681" i="1"/>
  <c r="J2681" i="1"/>
  <c r="AB2680" i="1"/>
  <c r="AA2680" i="1"/>
  <c r="Y2680" i="1"/>
  <c r="X2680" i="1"/>
  <c r="W2680" i="1"/>
  <c r="S2680" i="1"/>
  <c r="R2680" i="1"/>
  <c r="Q2680" i="1"/>
  <c r="P2680" i="1"/>
  <c r="M2680" i="1"/>
  <c r="L2680" i="1"/>
  <c r="K2680" i="1"/>
  <c r="J2680" i="1"/>
  <c r="AB2679" i="1"/>
  <c r="AA2679" i="1"/>
  <c r="Y2679" i="1"/>
  <c r="X2679" i="1"/>
  <c r="W2679" i="1"/>
  <c r="S2679" i="1"/>
  <c r="R2679" i="1"/>
  <c r="Q2679" i="1"/>
  <c r="P2679" i="1"/>
  <c r="M2679" i="1"/>
  <c r="L2679" i="1"/>
  <c r="K2679" i="1"/>
  <c r="J2679" i="1"/>
  <c r="AB2678" i="1"/>
  <c r="AA2678" i="1"/>
  <c r="Y2678" i="1"/>
  <c r="X2678" i="1"/>
  <c r="W2678" i="1"/>
  <c r="S2678" i="1"/>
  <c r="R2678" i="1"/>
  <c r="Q2678" i="1"/>
  <c r="P2678" i="1"/>
  <c r="M2678" i="1"/>
  <c r="L2678" i="1"/>
  <c r="K2678" i="1"/>
  <c r="J2678" i="1"/>
  <c r="AB2677" i="1"/>
  <c r="AA2677" i="1"/>
  <c r="Y2677" i="1"/>
  <c r="X2677" i="1"/>
  <c r="W2677" i="1"/>
  <c r="S2677" i="1"/>
  <c r="R2677" i="1"/>
  <c r="Q2677" i="1"/>
  <c r="P2677" i="1"/>
  <c r="M2677" i="1"/>
  <c r="L2677" i="1"/>
  <c r="K2677" i="1"/>
  <c r="J2677" i="1"/>
  <c r="AB2676" i="1"/>
  <c r="AA2676" i="1"/>
  <c r="Y2676" i="1"/>
  <c r="X2676" i="1"/>
  <c r="W2676" i="1"/>
  <c r="S2676" i="1"/>
  <c r="R2676" i="1"/>
  <c r="Q2676" i="1"/>
  <c r="P2676" i="1"/>
  <c r="M2676" i="1"/>
  <c r="L2676" i="1"/>
  <c r="K2676" i="1"/>
  <c r="J2676" i="1"/>
  <c r="AB2675" i="1"/>
  <c r="AA2675" i="1"/>
  <c r="Y2675" i="1"/>
  <c r="X2675" i="1"/>
  <c r="W2675" i="1"/>
  <c r="S2675" i="1"/>
  <c r="R2675" i="1"/>
  <c r="Q2675" i="1"/>
  <c r="P2675" i="1"/>
  <c r="M2675" i="1"/>
  <c r="L2675" i="1"/>
  <c r="K2675" i="1"/>
  <c r="J2675" i="1"/>
  <c r="AB2674" i="1"/>
  <c r="AA2674" i="1"/>
  <c r="Y2674" i="1"/>
  <c r="X2674" i="1"/>
  <c r="W2674" i="1"/>
  <c r="S2674" i="1"/>
  <c r="R2674" i="1"/>
  <c r="Q2674" i="1"/>
  <c r="P2674" i="1"/>
  <c r="M2674" i="1"/>
  <c r="L2674" i="1"/>
  <c r="K2674" i="1"/>
  <c r="J2674" i="1"/>
  <c r="AB2673" i="1"/>
  <c r="AA2673" i="1"/>
  <c r="Y2673" i="1"/>
  <c r="X2673" i="1"/>
  <c r="W2673" i="1"/>
  <c r="S2673" i="1"/>
  <c r="R2673" i="1"/>
  <c r="Q2673" i="1"/>
  <c r="P2673" i="1"/>
  <c r="M2673" i="1"/>
  <c r="L2673" i="1"/>
  <c r="K2673" i="1"/>
  <c r="J2673" i="1"/>
  <c r="AB2672" i="1"/>
  <c r="AA2672" i="1"/>
  <c r="Y2672" i="1"/>
  <c r="Z2672" i="1" s="1"/>
  <c r="X2672" i="1"/>
  <c r="W2672" i="1"/>
  <c r="S2672" i="1"/>
  <c r="R2672" i="1"/>
  <c r="Q2672" i="1"/>
  <c r="P2672" i="1"/>
  <c r="M2672" i="1"/>
  <c r="L2672" i="1"/>
  <c r="K2672" i="1"/>
  <c r="J2672" i="1"/>
  <c r="AB2671" i="1"/>
  <c r="AA2671" i="1"/>
  <c r="Y2671" i="1"/>
  <c r="X2671" i="1"/>
  <c r="W2671" i="1"/>
  <c r="S2671" i="1"/>
  <c r="R2671" i="1"/>
  <c r="Q2671" i="1"/>
  <c r="P2671" i="1"/>
  <c r="M2671" i="1"/>
  <c r="L2671" i="1"/>
  <c r="K2671" i="1"/>
  <c r="J2671" i="1"/>
  <c r="AB2670" i="1"/>
  <c r="AA2670" i="1"/>
  <c r="Y2670" i="1"/>
  <c r="X2670" i="1"/>
  <c r="W2670" i="1"/>
  <c r="S2670" i="1"/>
  <c r="R2670" i="1"/>
  <c r="Q2670" i="1"/>
  <c r="P2670" i="1"/>
  <c r="M2670" i="1"/>
  <c r="L2670" i="1"/>
  <c r="K2670" i="1"/>
  <c r="J2670" i="1"/>
  <c r="AB2669" i="1"/>
  <c r="AA2669" i="1"/>
  <c r="Y2669" i="1"/>
  <c r="X2669" i="1"/>
  <c r="W2669" i="1"/>
  <c r="S2669" i="1"/>
  <c r="R2669" i="1"/>
  <c r="Q2669" i="1"/>
  <c r="P2669" i="1"/>
  <c r="M2669" i="1"/>
  <c r="L2669" i="1"/>
  <c r="K2669" i="1"/>
  <c r="J2669" i="1"/>
  <c r="AB2668" i="1"/>
  <c r="AA2668" i="1"/>
  <c r="Y2668" i="1"/>
  <c r="X2668" i="1"/>
  <c r="W2668" i="1"/>
  <c r="Z2668" i="1" s="1"/>
  <c r="S2668" i="1"/>
  <c r="R2668" i="1"/>
  <c r="Q2668" i="1"/>
  <c r="P2668" i="1"/>
  <c r="M2668" i="1"/>
  <c r="L2668" i="1"/>
  <c r="K2668" i="1"/>
  <c r="J2668" i="1"/>
  <c r="AB2667" i="1"/>
  <c r="AA2667" i="1"/>
  <c r="Y2667" i="1"/>
  <c r="X2667" i="1"/>
  <c r="W2667" i="1"/>
  <c r="S2667" i="1"/>
  <c r="R2667" i="1"/>
  <c r="Q2667" i="1"/>
  <c r="P2667" i="1"/>
  <c r="M2667" i="1"/>
  <c r="L2667" i="1"/>
  <c r="K2667" i="1"/>
  <c r="J2667" i="1"/>
  <c r="AB2666" i="1"/>
  <c r="AA2666" i="1"/>
  <c r="Y2666" i="1"/>
  <c r="X2666" i="1"/>
  <c r="W2666" i="1"/>
  <c r="S2666" i="1"/>
  <c r="R2666" i="1"/>
  <c r="Q2666" i="1"/>
  <c r="P2666" i="1"/>
  <c r="M2666" i="1"/>
  <c r="L2666" i="1"/>
  <c r="K2666" i="1"/>
  <c r="J2666" i="1"/>
  <c r="AB2665" i="1"/>
  <c r="AA2665" i="1"/>
  <c r="Y2665" i="1"/>
  <c r="X2665" i="1"/>
  <c r="W2665" i="1"/>
  <c r="S2665" i="1"/>
  <c r="R2665" i="1"/>
  <c r="Q2665" i="1"/>
  <c r="P2665" i="1"/>
  <c r="M2665" i="1"/>
  <c r="L2665" i="1"/>
  <c r="K2665" i="1"/>
  <c r="J2665" i="1"/>
  <c r="AB2664" i="1"/>
  <c r="AA2664" i="1"/>
  <c r="Y2664" i="1"/>
  <c r="X2664" i="1"/>
  <c r="W2664" i="1"/>
  <c r="S2664" i="1"/>
  <c r="R2664" i="1"/>
  <c r="Q2664" i="1"/>
  <c r="P2664" i="1"/>
  <c r="M2664" i="1"/>
  <c r="L2664" i="1"/>
  <c r="K2664" i="1"/>
  <c r="J2664" i="1"/>
  <c r="AB2663" i="1"/>
  <c r="AA2663" i="1"/>
  <c r="Y2663" i="1"/>
  <c r="X2663" i="1"/>
  <c r="W2663" i="1"/>
  <c r="S2663" i="1"/>
  <c r="R2663" i="1"/>
  <c r="Q2663" i="1"/>
  <c r="P2663" i="1"/>
  <c r="M2663" i="1"/>
  <c r="L2663" i="1"/>
  <c r="K2663" i="1"/>
  <c r="J2663" i="1"/>
  <c r="AB2662" i="1"/>
  <c r="AA2662" i="1"/>
  <c r="Y2662" i="1"/>
  <c r="X2662" i="1"/>
  <c r="W2662" i="1"/>
  <c r="S2662" i="1"/>
  <c r="R2662" i="1"/>
  <c r="Q2662" i="1"/>
  <c r="P2662" i="1"/>
  <c r="M2662" i="1"/>
  <c r="L2662" i="1"/>
  <c r="K2662" i="1"/>
  <c r="J2662" i="1"/>
  <c r="AB2661" i="1"/>
  <c r="AA2661" i="1"/>
  <c r="Y2661" i="1"/>
  <c r="X2661" i="1"/>
  <c r="W2661" i="1"/>
  <c r="S2661" i="1"/>
  <c r="R2661" i="1"/>
  <c r="Q2661" i="1"/>
  <c r="P2661" i="1"/>
  <c r="M2661" i="1"/>
  <c r="L2661" i="1"/>
  <c r="K2661" i="1"/>
  <c r="J2661" i="1"/>
  <c r="AB2660" i="1"/>
  <c r="AA2660" i="1"/>
  <c r="Y2660" i="1"/>
  <c r="X2660" i="1"/>
  <c r="W2660" i="1"/>
  <c r="Z2660" i="1" s="1"/>
  <c r="S2660" i="1"/>
  <c r="R2660" i="1"/>
  <c r="Q2660" i="1"/>
  <c r="P2660" i="1"/>
  <c r="M2660" i="1"/>
  <c r="L2660" i="1"/>
  <c r="K2660" i="1"/>
  <c r="J2660" i="1"/>
  <c r="AB2659" i="1"/>
  <c r="AA2659" i="1"/>
  <c r="Y2659" i="1"/>
  <c r="X2659" i="1"/>
  <c r="W2659" i="1"/>
  <c r="S2659" i="1"/>
  <c r="R2659" i="1"/>
  <c r="Q2659" i="1"/>
  <c r="P2659" i="1"/>
  <c r="M2659" i="1"/>
  <c r="L2659" i="1"/>
  <c r="K2659" i="1"/>
  <c r="J2659" i="1"/>
  <c r="AB2658" i="1"/>
  <c r="AA2658" i="1"/>
  <c r="Y2658" i="1"/>
  <c r="X2658" i="1"/>
  <c r="W2658" i="1"/>
  <c r="S2658" i="1"/>
  <c r="R2658" i="1"/>
  <c r="Q2658" i="1"/>
  <c r="P2658" i="1"/>
  <c r="M2658" i="1"/>
  <c r="L2658" i="1"/>
  <c r="K2658" i="1"/>
  <c r="J2658" i="1"/>
  <c r="AB2657" i="1"/>
  <c r="AA2657" i="1"/>
  <c r="Y2657" i="1"/>
  <c r="X2657" i="1"/>
  <c r="W2657" i="1"/>
  <c r="S2657" i="1"/>
  <c r="R2657" i="1"/>
  <c r="Q2657" i="1"/>
  <c r="P2657" i="1"/>
  <c r="M2657" i="1"/>
  <c r="L2657" i="1"/>
  <c r="K2657" i="1"/>
  <c r="J2657" i="1"/>
  <c r="AB2656" i="1"/>
  <c r="AA2656" i="1"/>
  <c r="Y2656" i="1"/>
  <c r="Z2656" i="1" s="1"/>
  <c r="X2656" i="1"/>
  <c r="W2656" i="1"/>
  <c r="S2656" i="1"/>
  <c r="R2656" i="1"/>
  <c r="Q2656" i="1"/>
  <c r="P2656" i="1"/>
  <c r="M2656" i="1"/>
  <c r="L2656" i="1"/>
  <c r="K2656" i="1"/>
  <c r="J2656" i="1"/>
  <c r="AB2655" i="1"/>
  <c r="AA2655" i="1"/>
  <c r="Y2655" i="1"/>
  <c r="X2655" i="1"/>
  <c r="W2655" i="1"/>
  <c r="S2655" i="1"/>
  <c r="R2655" i="1"/>
  <c r="Q2655" i="1"/>
  <c r="P2655" i="1"/>
  <c r="M2655" i="1"/>
  <c r="L2655" i="1"/>
  <c r="K2655" i="1"/>
  <c r="J2655" i="1"/>
  <c r="AB2654" i="1"/>
  <c r="AA2654" i="1"/>
  <c r="Y2654" i="1"/>
  <c r="X2654" i="1"/>
  <c r="W2654" i="1"/>
  <c r="S2654" i="1"/>
  <c r="R2654" i="1"/>
  <c r="Q2654" i="1"/>
  <c r="P2654" i="1"/>
  <c r="M2654" i="1"/>
  <c r="L2654" i="1"/>
  <c r="K2654" i="1"/>
  <c r="J2654" i="1"/>
  <c r="AB2653" i="1"/>
  <c r="AA2653" i="1"/>
  <c r="Y2653" i="1"/>
  <c r="X2653" i="1"/>
  <c r="W2653" i="1"/>
  <c r="S2653" i="1"/>
  <c r="R2653" i="1"/>
  <c r="Q2653" i="1"/>
  <c r="P2653" i="1"/>
  <c r="M2653" i="1"/>
  <c r="L2653" i="1"/>
  <c r="K2653" i="1"/>
  <c r="J2653" i="1"/>
  <c r="AB2652" i="1"/>
  <c r="AA2652" i="1"/>
  <c r="Y2652" i="1"/>
  <c r="X2652" i="1"/>
  <c r="W2652" i="1"/>
  <c r="Z2652" i="1" s="1"/>
  <c r="S2652" i="1"/>
  <c r="R2652" i="1"/>
  <c r="Q2652" i="1"/>
  <c r="P2652" i="1"/>
  <c r="M2652" i="1"/>
  <c r="L2652" i="1"/>
  <c r="K2652" i="1"/>
  <c r="J2652" i="1"/>
  <c r="AB2651" i="1"/>
  <c r="AA2651" i="1"/>
  <c r="Y2651" i="1"/>
  <c r="X2651" i="1"/>
  <c r="W2651" i="1"/>
  <c r="S2651" i="1"/>
  <c r="R2651" i="1"/>
  <c r="Q2651" i="1"/>
  <c r="P2651" i="1"/>
  <c r="M2651" i="1"/>
  <c r="L2651" i="1"/>
  <c r="K2651" i="1"/>
  <c r="J2651" i="1"/>
  <c r="AB2650" i="1"/>
  <c r="AA2650" i="1"/>
  <c r="Y2650" i="1"/>
  <c r="X2650" i="1"/>
  <c r="W2650" i="1"/>
  <c r="S2650" i="1"/>
  <c r="R2650" i="1"/>
  <c r="Q2650" i="1"/>
  <c r="P2650" i="1"/>
  <c r="M2650" i="1"/>
  <c r="L2650" i="1"/>
  <c r="K2650" i="1"/>
  <c r="J2650" i="1"/>
  <c r="AB2649" i="1"/>
  <c r="AA2649" i="1"/>
  <c r="Y2649" i="1"/>
  <c r="X2649" i="1"/>
  <c r="W2649" i="1"/>
  <c r="S2649" i="1"/>
  <c r="R2649" i="1"/>
  <c r="Q2649" i="1"/>
  <c r="P2649" i="1"/>
  <c r="M2649" i="1"/>
  <c r="L2649" i="1"/>
  <c r="K2649" i="1"/>
  <c r="J2649" i="1"/>
  <c r="AB2648" i="1"/>
  <c r="AA2648" i="1"/>
  <c r="Y2648" i="1"/>
  <c r="X2648" i="1"/>
  <c r="W2648" i="1"/>
  <c r="S2648" i="1"/>
  <c r="R2648" i="1"/>
  <c r="Q2648" i="1"/>
  <c r="P2648" i="1"/>
  <c r="M2648" i="1"/>
  <c r="L2648" i="1"/>
  <c r="K2648" i="1"/>
  <c r="J2648" i="1"/>
  <c r="AB2647" i="1"/>
  <c r="AA2647" i="1"/>
  <c r="Y2647" i="1"/>
  <c r="X2647" i="1"/>
  <c r="W2647" i="1"/>
  <c r="S2647" i="1"/>
  <c r="R2647" i="1"/>
  <c r="Q2647" i="1"/>
  <c r="P2647" i="1"/>
  <c r="M2647" i="1"/>
  <c r="L2647" i="1"/>
  <c r="K2647" i="1"/>
  <c r="J2647" i="1"/>
  <c r="AB2646" i="1"/>
  <c r="AA2646" i="1"/>
  <c r="Y2646" i="1"/>
  <c r="X2646" i="1"/>
  <c r="W2646" i="1"/>
  <c r="S2646" i="1"/>
  <c r="R2646" i="1"/>
  <c r="Q2646" i="1"/>
  <c r="P2646" i="1"/>
  <c r="M2646" i="1"/>
  <c r="L2646" i="1"/>
  <c r="K2646" i="1"/>
  <c r="J2646" i="1"/>
  <c r="AB2645" i="1"/>
  <c r="AA2645" i="1"/>
  <c r="Y2645" i="1"/>
  <c r="X2645" i="1"/>
  <c r="W2645" i="1"/>
  <c r="S2645" i="1"/>
  <c r="R2645" i="1"/>
  <c r="Q2645" i="1"/>
  <c r="P2645" i="1"/>
  <c r="M2645" i="1"/>
  <c r="L2645" i="1"/>
  <c r="K2645" i="1"/>
  <c r="J2645" i="1"/>
  <c r="AB2644" i="1"/>
  <c r="AA2644" i="1"/>
  <c r="Y2644" i="1"/>
  <c r="X2644" i="1"/>
  <c r="W2644" i="1"/>
  <c r="S2644" i="1"/>
  <c r="R2644" i="1"/>
  <c r="Q2644" i="1"/>
  <c r="P2644" i="1"/>
  <c r="M2644" i="1"/>
  <c r="L2644" i="1"/>
  <c r="K2644" i="1"/>
  <c r="J2644" i="1"/>
  <c r="AB2643" i="1"/>
  <c r="AA2643" i="1"/>
  <c r="Y2643" i="1"/>
  <c r="X2643" i="1"/>
  <c r="W2643" i="1"/>
  <c r="S2643" i="1"/>
  <c r="R2643" i="1"/>
  <c r="Q2643" i="1"/>
  <c r="P2643" i="1"/>
  <c r="M2643" i="1"/>
  <c r="L2643" i="1"/>
  <c r="K2643" i="1"/>
  <c r="J2643" i="1"/>
  <c r="AB2642" i="1"/>
  <c r="AA2642" i="1"/>
  <c r="Y2642" i="1"/>
  <c r="X2642" i="1"/>
  <c r="W2642" i="1"/>
  <c r="S2642" i="1"/>
  <c r="R2642" i="1"/>
  <c r="Q2642" i="1"/>
  <c r="P2642" i="1"/>
  <c r="M2642" i="1"/>
  <c r="L2642" i="1"/>
  <c r="K2642" i="1"/>
  <c r="J2642" i="1"/>
  <c r="AB2641" i="1"/>
  <c r="AA2641" i="1"/>
  <c r="Y2641" i="1"/>
  <c r="X2641" i="1"/>
  <c r="W2641" i="1"/>
  <c r="S2641" i="1"/>
  <c r="R2641" i="1"/>
  <c r="Q2641" i="1"/>
  <c r="P2641" i="1"/>
  <c r="M2641" i="1"/>
  <c r="L2641" i="1"/>
  <c r="K2641" i="1"/>
  <c r="J2641" i="1"/>
  <c r="AB2640" i="1"/>
  <c r="AA2640" i="1"/>
  <c r="Y2640" i="1"/>
  <c r="X2640" i="1"/>
  <c r="W2640" i="1"/>
  <c r="S2640" i="1"/>
  <c r="R2640" i="1"/>
  <c r="Q2640" i="1"/>
  <c r="P2640" i="1"/>
  <c r="M2640" i="1"/>
  <c r="L2640" i="1"/>
  <c r="K2640" i="1"/>
  <c r="J2640" i="1"/>
  <c r="AB2639" i="1"/>
  <c r="AA2639" i="1"/>
  <c r="Y2639" i="1"/>
  <c r="X2639" i="1"/>
  <c r="W2639" i="1"/>
  <c r="S2639" i="1"/>
  <c r="R2639" i="1"/>
  <c r="Q2639" i="1"/>
  <c r="P2639" i="1"/>
  <c r="M2639" i="1"/>
  <c r="L2639" i="1"/>
  <c r="K2639" i="1"/>
  <c r="J2639" i="1"/>
  <c r="AB2638" i="1"/>
  <c r="AA2638" i="1"/>
  <c r="Y2638" i="1"/>
  <c r="X2638" i="1"/>
  <c r="W2638" i="1"/>
  <c r="S2638" i="1"/>
  <c r="R2638" i="1"/>
  <c r="Q2638" i="1"/>
  <c r="P2638" i="1"/>
  <c r="M2638" i="1"/>
  <c r="L2638" i="1"/>
  <c r="K2638" i="1"/>
  <c r="J2638" i="1"/>
  <c r="AB2637" i="1"/>
  <c r="AA2637" i="1"/>
  <c r="Y2637" i="1"/>
  <c r="X2637" i="1"/>
  <c r="W2637" i="1"/>
  <c r="S2637" i="1"/>
  <c r="R2637" i="1"/>
  <c r="Q2637" i="1"/>
  <c r="P2637" i="1"/>
  <c r="M2637" i="1"/>
  <c r="L2637" i="1"/>
  <c r="K2637" i="1"/>
  <c r="J2637" i="1"/>
  <c r="AB2636" i="1"/>
  <c r="AA2636" i="1"/>
  <c r="Y2636" i="1"/>
  <c r="X2636" i="1"/>
  <c r="W2636" i="1"/>
  <c r="S2636" i="1"/>
  <c r="R2636" i="1"/>
  <c r="Q2636" i="1"/>
  <c r="P2636" i="1"/>
  <c r="M2636" i="1"/>
  <c r="L2636" i="1"/>
  <c r="K2636" i="1"/>
  <c r="J2636" i="1"/>
  <c r="AB2635" i="1"/>
  <c r="AA2635" i="1"/>
  <c r="Y2635" i="1"/>
  <c r="X2635" i="1"/>
  <c r="W2635" i="1"/>
  <c r="S2635" i="1"/>
  <c r="R2635" i="1"/>
  <c r="Q2635" i="1"/>
  <c r="P2635" i="1"/>
  <c r="M2635" i="1"/>
  <c r="L2635" i="1"/>
  <c r="K2635" i="1"/>
  <c r="J2635" i="1"/>
  <c r="AB2634" i="1"/>
  <c r="AA2634" i="1"/>
  <c r="Y2634" i="1"/>
  <c r="X2634" i="1"/>
  <c r="W2634" i="1"/>
  <c r="S2634" i="1"/>
  <c r="R2634" i="1"/>
  <c r="Q2634" i="1"/>
  <c r="P2634" i="1"/>
  <c r="M2634" i="1"/>
  <c r="L2634" i="1"/>
  <c r="K2634" i="1"/>
  <c r="J2634" i="1"/>
  <c r="AB2633" i="1"/>
  <c r="AA2633" i="1"/>
  <c r="Y2633" i="1"/>
  <c r="X2633" i="1"/>
  <c r="W2633" i="1"/>
  <c r="S2633" i="1"/>
  <c r="R2633" i="1"/>
  <c r="Q2633" i="1"/>
  <c r="P2633" i="1"/>
  <c r="M2633" i="1"/>
  <c r="L2633" i="1"/>
  <c r="K2633" i="1"/>
  <c r="J2633" i="1"/>
  <c r="AB2632" i="1"/>
  <c r="AA2632" i="1"/>
  <c r="Y2632" i="1"/>
  <c r="X2632" i="1"/>
  <c r="W2632" i="1"/>
  <c r="S2632" i="1"/>
  <c r="R2632" i="1"/>
  <c r="Q2632" i="1"/>
  <c r="P2632" i="1"/>
  <c r="M2632" i="1"/>
  <c r="L2632" i="1"/>
  <c r="K2632" i="1"/>
  <c r="J2632" i="1"/>
  <c r="AB2631" i="1"/>
  <c r="AA2631" i="1"/>
  <c r="Y2631" i="1"/>
  <c r="X2631" i="1"/>
  <c r="W2631" i="1"/>
  <c r="S2631" i="1"/>
  <c r="R2631" i="1"/>
  <c r="Q2631" i="1"/>
  <c r="P2631" i="1"/>
  <c r="M2631" i="1"/>
  <c r="L2631" i="1"/>
  <c r="K2631" i="1"/>
  <c r="J2631" i="1"/>
  <c r="AB2630" i="1"/>
  <c r="AA2630" i="1"/>
  <c r="Y2630" i="1"/>
  <c r="X2630" i="1"/>
  <c r="W2630" i="1"/>
  <c r="S2630" i="1"/>
  <c r="R2630" i="1"/>
  <c r="Q2630" i="1"/>
  <c r="P2630" i="1"/>
  <c r="M2630" i="1"/>
  <c r="L2630" i="1"/>
  <c r="K2630" i="1"/>
  <c r="J2630" i="1"/>
  <c r="AB2629" i="1"/>
  <c r="AA2629" i="1"/>
  <c r="Y2629" i="1"/>
  <c r="X2629" i="1"/>
  <c r="W2629" i="1"/>
  <c r="S2629" i="1"/>
  <c r="R2629" i="1"/>
  <c r="Q2629" i="1"/>
  <c r="P2629" i="1"/>
  <c r="M2629" i="1"/>
  <c r="L2629" i="1"/>
  <c r="K2629" i="1"/>
  <c r="J2629" i="1"/>
  <c r="AB2628" i="1"/>
  <c r="AA2628" i="1"/>
  <c r="Y2628" i="1"/>
  <c r="X2628" i="1"/>
  <c r="W2628" i="1"/>
  <c r="S2628" i="1"/>
  <c r="R2628" i="1"/>
  <c r="Q2628" i="1"/>
  <c r="P2628" i="1"/>
  <c r="M2628" i="1"/>
  <c r="L2628" i="1"/>
  <c r="K2628" i="1"/>
  <c r="J2628" i="1"/>
  <c r="AB2627" i="1"/>
  <c r="AA2627" i="1"/>
  <c r="Y2627" i="1"/>
  <c r="X2627" i="1"/>
  <c r="W2627" i="1"/>
  <c r="S2627" i="1"/>
  <c r="R2627" i="1"/>
  <c r="Q2627" i="1"/>
  <c r="P2627" i="1"/>
  <c r="M2627" i="1"/>
  <c r="L2627" i="1"/>
  <c r="K2627" i="1"/>
  <c r="J2627" i="1"/>
  <c r="AB2626" i="1"/>
  <c r="AA2626" i="1"/>
  <c r="Y2626" i="1"/>
  <c r="X2626" i="1"/>
  <c r="W2626" i="1"/>
  <c r="S2626" i="1"/>
  <c r="R2626" i="1"/>
  <c r="Q2626" i="1"/>
  <c r="P2626" i="1"/>
  <c r="M2626" i="1"/>
  <c r="L2626" i="1"/>
  <c r="K2626" i="1"/>
  <c r="J2626" i="1"/>
  <c r="AB2625" i="1"/>
  <c r="AA2625" i="1"/>
  <c r="Y2625" i="1"/>
  <c r="X2625" i="1"/>
  <c r="W2625" i="1"/>
  <c r="S2625" i="1"/>
  <c r="R2625" i="1"/>
  <c r="Q2625" i="1"/>
  <c r="P2625" i="1"/>
  <c r="M2625" i="1"/>
  <c r="L2625" i="1"/>
  <c r="K2625" i="1"/>
  <c r="J2625" i="1"/>
  <c r="AB2624" i="1"/>
  <c r="AA2624" i="1"/>
  <c r="Y2624" i="1"/>
  <c r="X2624" i="1"/>
  <c r="W2624" i="1"/>
  <c r="S2624" i="1"/>
  <c r="R2624" i="1"/>
  <c r="Q2624" i="1"/>
  <c r="P2624" i="1"/>
  <c r="M2624" i="1"/>
  <c r="L2624" i="1"/>
  <c r="K2624" i="1"/>
  <c r="J2624" i="1"/>
  <c r="AB2623" i="1"/>
  <c r="AA2623" i="1"/>
  <c r="Y2623" i="1"/>
  <c r="X2623" i="1"/>
  <c r="W2623" i="1"/>
  <c r="S2623" i="1"/>
  <c r="R2623" i="1"/>
  <c r="Q2623" i="1"/>
  <c r="P2623" i="1"/>
  <c r="M2623" i="1"/>
  <c r="L2623" i="1"/>
  <c r="K2623" i="1"/>
  <c r="J2623" i="1"/>
  <c r="AB2622" i="1"/>
  <c r="AA2622" i="1"/>
  <c r="Y2622" i="1"/>
  <c r="X2622" i="1"/>
  <c r="W2622" i="1"/>
  <c r="S2622" i="1"/>
  <c r="R2622" i="1"/>
  <c r="Q2622" i="1"/>
  <c r="P2622" i="1"/>
  <c r="M2622" i="1"/>
  <c r="L2622" i="1"/>
  <c r="K2622" i="1"/>
  <c r="J2622" i="1"/>
  <c r="AB2621" i="1"/>
  <c r="AA2621" i="1"/>
  <c r="Y2621" i="1"/>
  <c r="X2621" i="1"/>
  <c r="W2621" i="1"/>
  <c r="S2621" i="1"/>
  <c r="R2621" i="1"/>
  <c r="Q2621" i="1"/>
  <c r="P2621" i="1"/>
  <c r="M2621" i="1"/>
  <c r="L2621" i="1"/>
  <c r="K2621" i="1"/>
  <c r="J2621" i="1"/>
  <c r="AB2620" i="1"/>
  <c r="AA2620" i="1"/>
  <c r="Y2620" i="1"/>
  <c r="X2620" i="1"/>
  <c r="W2620" i="1"/>
  <c r="S2620" i="1"/>
  <c r="R2620" i="1"/>
  <c r="Q2620" i="1"/>
  <c r="P2620" i="1"/>
  <c r="M2620" i="1"/>
  <c r="L2620" i="1"/>
  <c r="K2620" i="1"/>
  <c r="J2620" i="1"/>
  <c r="AB2619" i="1"/>
  <c r="AA2619" i="1"/>
  <c r="Y2619" i="1"/>
  <c r="X2619" i="1"/>
  <c r="W2619" i="1"/>
  <c r="S2619" i="1"/>
  <c r="R2619" i="1"/>
  <c r="Q2619" i="1"/>
  <c r="P2619" i="1"/>
  <c r="M2619" i="1"/>
  <c r="L2619" i="1"/>
  <c r="K2619" i="1"/>
  <c r="J2619" i="1"/>
  <c r="AB2618" i="1"/>
  <c r="AA2618" i="1"/>
  <c r="Y2618" i="1"/>
  <c r="X2618" i="1"/>
  <c r="W2618" i="1"/>
  <c r="Z2618" i="1" s="1"/>
  <c r="S2618" i="1"/>
  <c r="R2618" i="1"/>
  <c r="Q2618" i="1"/>
  <c r="P2618" i="1"/>
  <c r="M2618" i="1"/>
  <c r="L2618" i="1"/>
  <c r="K2618" i="1"/>
  <c r="J2618" i="1"/>
  <c r="AB2617" i="1"/>
  <c r="AA2617" i="1"/>
  <c r="Y2617" i="1"/>
  <c r="X2617" i="1"/>
  <c r="W2617" i="1"/>
  <c r="S2617" i="1"/>
  <c r="R2617" i="1"/>
  <c r="Q2617" i="1"/>
  <c r="P2617" i="1"/>
  <c r="M2617" i="1"/>
  <c r="L2617" i="1"/>
  <c r="K2617" i="1"/>
  <c r="J2617" i="1"/>
  <c r="AB2616" i="1"/>
  <c r="AA2616" i="1"/>
  <c r="Y2616" i="1"/>
  <c r="X2616" i="1"/>
  <c r="W2616" i="1"/>
  <c r="S2616" i="1"/>
  <c r="R2616" i="1"/>
  <c r="Q2616" i="1"/>
  <c r="P2616" i="1"/>
  <c r="M2616" i="1"/>
  <c r="L2616" i="1"/>
  <c r="K2616" i="1"/>
  <c r="J2616" i="1"/>
  <c r="AB2615" i="1"/>
  <c r="AA2615" i="1"/>
  <c r="Y2615" i="1"/>
  <c r="X2615" i="1"/>
  <c r="W2615" i="1"/>
  <c r="S2615" i="1"/>
  <c r="R2615" i="1"/>
  <c r="Q2615" i="1"/>
  <c r="P2615" i="1"/>
  <c r="M2615" i="1"/>
  <c r="L2615" i="1"/>
  <c r="K2615" i="1"/>
  <c r="J2615" i="1"/>
  <c r="AB2614" i="1"/>
  <c r="AA2614" i="1"/>
  <c r="Y2614" i="1"/>
  <c r="X2614" i="1"/>
  <c r="W2614" i="1"/>
  <c r="S2614" i="1"/>
  <c r="R2614" i="1"/>
  <c r="Q2614" i="1"/>
  <c r="P2614" i="1"/>
  <c r="M2614" i="1"/>
  <c r="L2614" i="1"/>
  <c r="K2614" i="1"/>
  <c r="J2614" i="1"/>
  <c r="AB2613" i="1"/>
  <c r="AA2613" i="1"/>
  <c r="Y2613" i="1"/>
  <c r="X2613" i="1"/>
  <c r="W2613" i="1"/>
  <c r="S2613" i="1"/>
  <c r="R2613" i="1"/>
  <c r="Q2613" i="1"/>
  <c r="P2613" i="1"/>
  <c r="M2613" i="1"/>
  <c r="L2613" i="1"/>
  <c r="K2613" i="1"/>
  <c r="J2613" i="1"/>
  <c r="AB2612" i="1"/>
  <c r="AA2612" i="1"/>
  <c r="Y2612" i="1"/>
  <c r="X2612" i="1"/>
  <c r="W2612" i="1"/>
  <c r="S2612" i="1"/>
  <c r="R2612" i="1"/>
  <c r="Q2612" i="1"/>
  <c r="P2612" i="1"/>
  <c r="M2612" i="1"/>
  <c r="L2612" i="1"/>
  <c r="K2612" i="1"/>
  <c r="J2612" i="1"/>
  <c r="AB2611" i="1"/>
  <c r="AA2611" i="1"/>
  <c r="Y2611" i="1"/>
  <c r="X2611" i="1"/>
  <c r="W2611" i="1"/>
  <c r="S2611" i="1"/>
  <c r="R2611" i="1"/>
  <c r="Q2611" i="1"/>
  <c r="P2611" i="1"/>
  <c r="M2611" i="1"/>
  <c r="L2611" i="1"/>
  <c r="K2611" i="1"/>
  <c r="J2611" i="1"/>
  <c r="AB2610" i="1"/>
  <c r="AA2610" i="1"/>
  <c r="Y2610" i="1"/>
  <c r="X2610" i="1"/>
  <c r="W2610" i="1"/>
  <c r="Z2610" i="1" s="1"/>
  <c r="S2610" i="1"/>
  <c r="R2610" i="1"/>
  <c r="Q2610" i="1"/>
  <c r="P2610" i="1"/>
  <c r="M2610" i="1"/>
  <c r="L2610" i="1"/>
  <c r="K2610" i="1"/>
  <c r="J2610" i="1"/>
  <c r="AB2609" i="1"/>
  <c r="AA2609" i="1"/>
  <c r="Y2609" i="1"/>
  <c r="X2609" i="1"/>
  <c r="W2609" i="1"/>
  <c r="S2609" i="1"/>
  <c r="R2609" i="1"/>
  <c r="Q2609" i="1"/>
  <c r="P2609" i="1"/>
  <c r="M2609" i="1"/>
  <c r="L2609" i="1"/>
  <c r="K2609" i="1"/>
  <c r="J2609" i="1"/>
  <c r="AB2608" i="1"/>
  <c r="AA2608" i="1"/>
  <c r="Y2608" i="1"/>
  <c r="Z2608" i="1" s="1"/>
  <c r="X2608" i="1"/>
  <c r="W2608" i="1"/>
  <c r="S2608" i="1"/>
  <c r="R2608" i="1"/>
  <c r="Q2608" i="1"/>
  <c r="P2608" i="1"/>
  <c r="M2608" i="1"/>
  <c r="L2608" i="1"/>
  <c r="K2608" i="1"/>
  <c r="J2608" i="1"/>
  <c r="AB2607" i="1"/>
  <c r="AA2607" i="1"/>
  <c r="Y2607" i="1"/>
  <c r="X2607" i="1"/>
  <c r="W2607" i="1"/>
  <c r="S2607" i="1"/>
  <c r="R2607" i="1"/>
  <c r="Q2607" i="1"/>
  <c r="P2607" i="1"/>
  <c r="M2607" i="1"/>
  <c r="L2607" i="1"/>
  <c r="K2607" i="1"/>
  <c r="J2607" i="1"/>
  <c r="AB2606" i="1"/>
  <c r="AA2606" i="1"/>
  <c r="Y2606" i="1"/>
  <c r="X2606" i="1"/>
  <c r="W2606" i="1"/>
  <c r="S2606" i="1"/>
  <c r="R2606" i="1"/>
  <c r="Q2606" i="1"/>
  <c r="P2606" i="1"/>
  <c r="M2606" i="1"/>
  <c r="L2606" i="1"/>
  <c r="K2606" i="1"/>
  <c r="J2606" i="1"/>
  <c r="AB2605" i="1"/>
  <c r="AA2605" i="1"/>
  <c r="Y2605" i="1"/>
  <c r="X2605" i="1"/>
  <c r="W2605" i="1"/>
  <c r="S2605" i="1"/>
  <c r="R2605" i="1"/>
  <c r="Q2605" i="1"/>
  <c r="P2605" i="1"/>
  <c r="M2605" i="1"/>
  <c r="L2605" i="1"/>
  <c r="K2605" i="1"/>
  <c r="J2605" i="1"/>
  <c r="AB2604" i="1"/>
  <c r="AA2604" i="1"/>
  <c r="Y2604" i="1"/>
  <c r="X2604" i="1"/>
  <c r="W2604" i="1"/>
  <c r="S2604" i="1"/>
  <c r="R2604" i="1"/>
  <c r="Q2604" i="1"/>
  <c r="P2604" i="1"/>
  <c r="M2604" i="1"/>
  <c r="L2604" i="1"/>
  <c r="K2604" i="1"/>
  <c r="J2604" i="1"/>
  <c r="AB2603" i="1"/>
  <c r="AA2603" i="1"/>
  <c r="Y2603" i="1"/>
  <c r="X2603" i="1"/>
  <c r="W2603" i="1"/>
  <c r="S2603" i="1"/>
  <c r="R2603" i="1"/>
  <c r="Q2603" i="1"/>
  <c r="P2603" i="1"/>
  <c r="M2603" i="1"/>
  <c r="L2603" i="1"/>
  <c r="K2603" i="1"/>
  <c r="J2603" i="1"/>
  <c r="AB2602" i="1"/>
  <c r="AA2602" i="1"/>
  <c r="Y2602" i="1"/>
  <c r="X2602" i="1"/>
  <c r="W2602" i="1"/>
  <c r="Z2602" i="1" s="1"/>
  <c r="S2602" i="1"/>
  <c r="R2602" i="1"/>
  <c r="Q2602" i="1"/>
  <c r="P2602" i="1"/>
  <c r="M2602" i="1"/>
  <c r="L2602" i="1"/>
  <c r="K2602" i="1"/>
  <c r="J2602" i="1"/>
  <c r="AB2601" i="1"/>
  <c r="AA2601" i="1"/>
  <c r="Y2601" i="1"/>
  <c r="X2601" i="1"/>
  <c r="W2601" i="1"/>
  <c r="S2601" i="1"/>
  <c r="R2601" i="1"/>
  <c r="Q2601" i="1"/>
  <c r="P2601" i="1"/>
  <c r="M2601" i="1"/>
  <c r="L2601" i="1"/>
  <c r="K2601" i="1"/>
  <c r="J2601" i="1"/>
  <c r="AB2600" i="1"/>
  <c r="AA2600" i="1"/>
  <c r="Y2600" i="1"/>
  <c r="X2600" i="1"/>
  <c r="W2600" i="1"/>
  <c r="S2600" i="1"/>
  <c r="R2600" i="1"/>
  <c r="Q2600" i="1"/>
  <c r="P2600" i="1"/>
  <c r="M2600" i="1"/>
  <c r="L2600" i="1"/>
  <c r="K2600" i="1"/>
  <c r="J2600" i="1"/>
  <c r="AB2599" i="1"/>
  <c r="AA2599" i="1"/>
  <c r="Y2599" i="1"/>
  <c r="X2599" i="1"/>
  <c r="W2599" i="1"/>
  <c r="S2599" i="1"/>
  <c r="R2599" i="1"/>
  <c r="Q2599" i="1"/>
  <c r="P2599" i="1"/>
  <c r="M2599" i="1"/>
  <c r="L2599" i="1"/>
  <c r="K2599" i="1"/>
  <c r="J2599" i="1"/>
  <c r="AB2598" i="1"/>
  <c r="AA2598" i="1"/>
  <c r="Y2598" i="1"/>
  <c r="X2598" i="1"/>
  <c r="W2598" i="1"/>
  <c r="S2598" i="1"/>
  <c r="R2598" i="1"/>
  <c r="Q2598" i="1"/>
  <c r="P2598" i="1"/>
  <c r="M2598" i="1"/>
  <c r="L2598" i="1"/>
  <c r="K2598" i="1"/>
  <c r="J2598" i="1"/>
  <c r="AB2597" i="1"/>
  <c r="AA2597" i="1"/>
  <c r="Y2597" i="1"/>
  <c r="X2597" i="1"/>
  <c r="W2597" i="1"/>
  <c r="S2597" i="1"/>
  <c r="R2597" i="1"/>
  <c r="Q2597" i="1"/>
  <c r="P2597" i="1"/>
  <c r="M2597" i="1"/>
  <c r="L2597" i="1"/>
  <c r="K2597" i="1"/>
  <c r="J2597" i="1"/>
  <c r="AB2596" i="1"/>
  <c r="AA2596" i="1"/>
  <c r="Y2596" i="1"/>
  <c r="X2596" i="1"/>
  <c r="W2596" i="1"/>
  <c r="S2596" i="1"/>
  <c r="R2596" i="1"/>
  <c r="Q2596" i="1"/>
  <c r="P2596" i="1"/>
  <c r="M2596" i="1"/>
  <c r="L2596" i="1"/>
  <c r="K2596" i="1"/>
  <c r="J2596" i="1"/>
  <c r="AB2595" i="1"/>
  <c r="AA2595" i="1"/>
  <c r="Y2595" i="1"/>
  <c r="X2595" i="1"/>
  <c r="W2595" i="1"/>
  <c r="S2595" i="1"/>
  <c r="R2595" i="1"/>
  <c r="Q2595" i="1"/>
  <c r="P2595" i="1"/>
  <c r="M2595" i="1"/>
  <c r="L2595" i="1"/>
  <c r="K2595" i="1"/>
  <c r="J2595" i="1"/>
  <c r="AB2594" i="1"/>
  <c r="AA2594" i="1"/>
  <c r="Y2594" i="1"/>
  <c r="X2594" i="1"/>
  <c r="W2594" i="1"/>
  <c r="S2594" i="1"/>
  <c r="R2594" i="1"/>
  <c r="Q2594" i="1"/>
  <c r="P2594" i="1"/>
  <c r="M2594" i="1"/>
  <c r="L2594" i="1"/>
  <c r="K2594" i="1"/>
  <c r="J2594" i="1"/>
  <c r="AB2593" i="1"/>
  <c r="AA2593" i="1"/>
  <c r="Y2593" i="1"/>
  <c r="X2593" i="1"/>
  <c r="W2593" i="1"/>
  <c r="S2593" i="1"/>
  <c r="R2593" i="1"/>
  <c r="Q2593" i="1"/>
  <c r="P2593" i="1"/>
  <c r="M2593" i="1"/>
  <c r="L2593" i="1"/>
  <c r="K2593" i="1"/>
  <c r="J2593" i="1"/>
  <c r="AB2592" i="1"/>
  <c r="AA2592" i="1"/>
  <c r="Y2592" i="1"/>
  <c r="Z2592" i="1" s="1"/>
  <c r="X2592" i="1"/>
  <c r="W2592" i="1"/>
  <c r="S2592" i="1"/>
  <c r="R2592" i="1"/>
  <c r="Q2592" i="1"/>
  <c r="P2592" i="1"/>
  <c r="M2592" i="1"/>
  <c r="L2592" i="1"/>
  <c r="K2592" i="1"/>
  <c r="J2592" i="1"/>
  <c r="AB2591" i="1"/>
  <c r="AA2591" i="1"/>
  <c r="Y2591" i="1"/>
  <c r="X2591" i="1"/>
  <c r="W2591" i="1"/>
  <c r="S2591" i="1"/>
  <c r="R2591" i="1"/>
  <c r="Q2591" i="1"/>
  <c r="P2591" i="1"/>
  <c r="M2591" i="1"/>
  <c r="L2591" i="1"/>
  <c r="K2591" i="1"/>
  <c r="J2591" i="1"/>
  <c r="AB2590" i="1"/>
  <c r="AA2590" i="1"/>
  <c r="Y2590" i="1"/>
  <c r="X2590" i="1"/>
  <c r="W2590" i="1"/>
  <c r="S2590" i="1"/>
  <c r="R2590" i="1"/>
  <c r="Q2590" i="1"/>
  <c r="P2590" i="1"/>
  <c r="M2590" i="1"/>
  <c r="L2590" i="1"/>
  <c r="K2590" i="1"/>
  <c r="J2590" i="1"/>
  <c r="AB2589" i="1"/>
  <c r="AA2589" i="1"/>
  <c r="Y2589" i="1"/>
  <c r="X2589" i="1"/>
  <c r="W2589" i="1"/>
  <c r="S2589" i="1"/>
  <c r="R2589" i="1"/>
  <c r="Q2589" i="1"/>
  <c r="P2589" i="1"/>
  <c r="M2589" i="1"/>
  <c r="L2589" i="1"/>
  <c r="K2589" i="1"/>
  <c r="J2589" i="1"/>
  <c r="AB2588" i="1"/>
  <c r="AA2588" i="1"/>
  <c r="Y2588" i="1"/>
  <c r="X2588" i="1"/>
  <c r="W2588" i="1"/>
  <c r="Z2588" i="1" s="1"/>
  <c r="S2588" i="1"/>
  <c r="R2588" i="1"/>
  <c r="Q2588" i="1"/>
  <c r="P2588" i="1"/>
  <c r="M2588" i="1"/>
  <c r="L2588" i="1"/>
  <c r="K2588" i="1"/>
  <c r="J2588" i="1"/>
  <c r="AB2587" i="1"/>
  <c r="AA2587" i="1"/>
  <c r="Y2587" i="1"/>
  <c r="X2587" i="1"/>
  <c r="W2587" i="1"/>
  <c r="S2587" i="1"/>
  <c r="R2587" i="1"/>
  <c r="Q2587" i="1"/>
  <c r="P2587" i="1"/>
  <c r="M2587" i="1"/>
  <c r="L2587" i="1"/>
  <c r="K2587" i="1"/>
  <c r="J2587" i="1"/>
  <c r="AB2586" i="1"/>
  <c r="AA2586" i="1"/>
  <c r="Y2586" i="1"/>
  <c r="X2586" i="1"/>
  <c r="W2586" i="1"/>
  <c r="S2586" i="1"/>
  <c r="R2586" i="1"/>
  <c r="Q2586" i="1"/>
  <c r="P2586" i="1"/>
  <c r="M2586" i="1"/>
  <c r="L2586" i="1"/>
  <c r="K2586" i="1"/>
  <c r="J2586" i="1"/>
  <c r="AB2585" i="1"/>
  <c r="AA2585" i="1"/>
  <c r="Y2585" i="1"/>
  <c r="X2585" i="1"/>
  <c r="W2585" i="1"/>
  <c r="S2585" i="1"/>
  <c r="R2585" i="1"/>
  <c r="Q2585" i="1"/>
  <c r="P2585" i="1"/>
  <c r="M2585" i="1"/>
  <c r="L2585" i="1"/>
  <c r="K2585" i="1"/>
  <c r="J2585" i="1"/>
  <c r="AB2584" i="1"/>
  <c r="AA2584" i="1"/>
  <c r="Y2584" i="1"/>
  <c r="X2584" i="1"/>
  <c r="W2584" i="1"/>
  <c r="S2584" i="1"/>
  <c r="R2584" i="1"/>
  <c r="Q2584" i="1"/>
  <c r="P2584" i="1"/>
  <c r="M2584" i="1"/>
  <c r="L2584" i="1"/>
  <c r="K2584" i="1"/>
  <c r="J2584" i="1"/>
  <c r="AB2583" i="1"/>
  <c r="AA2583" i="1"/>
  <c r="Y2583" i="1"/>
  <c r="X2583" i="1"/>
  <c r="W2583" i="1"/>
  <c r="S2583" i="1"/>
  <c r="R2583" i="1"/>
  <c r="Q2583" i="1"/>
  <c r="P2583" i="1"/>
  <c r="M2583" i="1"/>
  <c r="L2583" i="1"/>
  <c r="K2583" i="1"/>
  <c r="J2583" i="1"/>
  <c r="AB2582" i="1"/>
  <c r="AA2582" i="1"/>
  <c r="Y2582" i="1"/>
  <c r="X2582" i="1"/>
  <c r="W2582" i="1"/>
  <c r="S2582" i="1"/>
  <c r="R2582" i="1"/>
  <c r="Q2582" i="1"/>
  <c r="P2582" i="1"/>
  <c r="M2582" i="1"/>
  <c r="L2582" i="1"/>
  <c r="K2582" i="1"/>
  <c r="J2582" i="1"/>
  <c r="AB2581" i="1"/>
  <c r="AA2581" i="1"/>
  <c r="Y2581" i="1"/>
  <c r="X2581" i="1"/>
  <c r="W2581" i="1"/>
  <c r="S2581" i="1"/>
  <c r="R2581" i="1"/>
  <c r="Q2581" i="1"/>
  <c r="P2581" i="1"/>
  <c r="M2581" i="1"/>
  <c r="L2581" i="1"/>
  <c r="K2581" i="1"/>
  <c r="J2581" i="1"/>
  <c r="AB2580" i="1"/>
  <c r="AA2580" i="1"/>
  <c r="Y2580" i="1"/>
  <c r="X2580" i="1"/>
  <c r="W2580" i="1"/>
  <c r="Z2580" i="1" s="1"/>
  <c r="S2580" i="1"/>
  <c r="R2580" i="1"/>
  <c r="Q2580" i="1"/>
  <c r="P2580" i="1"/>
  <c r="M2580" i="1"/>
  <c r="L2580" i="1"/>
  <c r="K2580" i="1"/>
  <c r="J2580" i="1"/>
  <c r="AB2579" i="1"/>
  <c r="AA2579" i="1"/>
  <c r="Y2579" i="1"/>
  <c r="X2579" i="1"/>
  <c r="W2579" i="1"/>
  <c r="S2579" i="1"/>
  <c r="R2579" i="1"/>
  <c r="Q2579" i="1"/>
  <c r="P2579" i="1"/>
  <c r="M2579" i="1"/>
  <c r="L2579" i="1"/>
  <c r="K2579" i="1"/>
  <c r="J2579" i="1"/>
  <c r="AB2578" i="1"/>
  <c r="AA2578" i="1"/>
  <c r="Y2578" i="1"/>
  <c r="X2578" i="1"/>
  <c r="W2578" i="1"/>
  <c r="S2578" i="1"/>
  <c r="R2578" i="1"/>
  <c r="Q2578" i="1"/>
  <c r="P2578" i="1"/>
  <c r="M2578" i="1"/>
  <c r="L2578" i="1"/>
  <c r="K2578" i="1"/>
  <c r="J2578" i="1"/>
  <c r="AB2577" i="1"/>
  <c r="AA2577" i="1"/>
  <c r="Y2577" i="1"/>
  <c r="X2577" i="1"/>
  <c r="W2577" i="1"/>
  <c r="S2577" i="1"/>
  <c r="R2577" i="1"/>
  <c r="Q2577" i="1"/>
  <c r="P2577" i="1"/>
  <c r="M2577" i="1"/>
  <c r="L2577" i="1"/>
  <c r="K2577" i="1"/>
  <c r="J2577" i="1"/>
  <c r="AB2576" i="1"/>
  <c r="AA2576" i="1"/>
  <c r="Y2576" i="1"/>
  <c r="Z2576" i="1" s="1"/>
  <c r="X2576" i="1"/>
  <c r="W2576" i="1"/>
  <c r="S2576" i="1"/>
  <c r="R2576" i="1"/>
  <c r="Q2576" i="1"/>
  <c r="P2576" i="1"/>
  <c r="M2576" i="1"/>
  <c r="L2576" i="1"/>
  <c r="K2576" i="1"/>
  <c r="J2576" i="1"/>
  <c r="AB2575" i="1"/>
  <c r="AA2575" i="1"/>
  <c r="Y2575" i="1"/>
  <c r="X2575" i="1"/>
  <c r="W2575" i="1"/>
  <c r="S2575" i="1"/>
  <c r="R2575" i="1"/>
  <c r="Q2575" i="1"/>
  <c r="P2575" i="1"/>
  <c r="M2575" i="1"/>
  <c r="L2575" i="1"/>
  <c r="K2575" i="1"/>
  <c r="J2575" i="1"/>
  <c r="AB2574" i="1"/>
  <c r="AA2574" i="1"/>
  <c r="Y2574" i="1"/>
  <c r="X2574" i="1"/>
  <c r="W2574" i="1"/>
  <c r="S2574" i="1"/>
  <c r="R2574" i="1"/>
  <c r="Q2574" i="1"/>
  <c r="P2574" i="1"/>
  <c r="M2574" i="1"/>
  <c r="L2574" i="1"/>
  <c r="K2574" i="1"/>
  <c r="J2574" i="1"/>
  <c r="AB2573" i="1"/>
  <c r="AA2573" i="1"/>
  <c r="Y2573" i="1"/>
  <c r="X2573" i="1"/>
  <c r="W2573" i="1"/>
  <c r="S2573" i="1"/>
  <c r="R2573" i="1"/>
  <c r="Q2573" i="1"/>
  <c r="P2573" i="1"/>
  <c r="M2573" i="1"/>
  <c r="L2573" i="1"/>
  <c r="K2573" i="1"/>
  <c r="J2573" i="1"/>
  <c r="AB2572" i="1"/>
  <c r="AA2572" i="1"/>
  <c r="Y2572" i="1"/>
  <c r="X2572" i="1"/>
  <c r="W2572" i="1"/>
  <c r="Z2572" i="1" s="1"/>
  <c r="S2572" i="1"/>
  <c r="R2572" i="1"/>
  <c r="Q2572" i="1"/>
  <c r="P2572" i="1"/>
  <c r="M2572" i="1"/>
  <c r="L2572" i="1"/>
  <c r="K2572" i="1"/>
  <c r="J2572" i="1"/>
  <c r="AB2571" i="1"/>
  <c r="AA2571" i="1"/>
  <c r="Y2571" i="1"/>
  <c r="X2571" i="1"/>
  <c r="W2571" i="1"/>
  <c r="S2571" i="1"/>
  <c r="R2571" i="1"/>
  <c r="Q2571" i="1"/>
  <c r="P2571" i="1"/>
  <c r="M2571" i="1"/>
  <c r="L2571" i="1"/>
  <c r="K2571" i="1"/>
  <c r="J2571" i="1"/>
  <c r="AB2570" i="1"/>
  <c r="AA2570" i="1"/>
  <c r="Y2570" i="1"/>
  <c r="X2570" i="1"/>
  <c r="W2570" i="1"/>
  <c r="S2570" i="1"/>
  <c r="R2570" i="1"/>
  <c r="Q2570" i="1"/>
  <c r="P2570" i="1"/>
  <c r="M2570" i="1"/>
  <c r="L2570" i="1"/>
  <c r="K2570" i="1"/>
  <c r="J2570" i="1"/>
  <c r="AB2569" i="1"/>
  <c r="AA2569" i="1"/>
  <c r="Y2569" i="1"/>
  <c r="X2569" i="1"/>
  <c r="W2569" i="1"/>
  <c r="S2569" i="1"/>
  <c r="R2569" i="1"/>
  <c r="Q2569" i="1"/>
  <c r="P2569" i="1"/>
  <c r="M2569" i="1"/>
  <c r="L2569" i="1"/>
  <c r="K2569" i="1"/>
  <c r="J2569" i="1"/>
  <c r="AB2568" i="1"/>
  <c r="AA2568" i="1"/>
  <c r="Y2568" i="1"/>
  <c r="X2568" i="1"/>
  <c r="W2568" i="1"/>
  <c r="S2568" i="1"/>
  <c r="R2568" i="1"/>
  <c r="Q2568" i="1"/>
  <c r="P2568" i="1"/>
  <c r="M2568" i="1"/>
  <c r="L2568" i="1"/>
  <c r="K2568" i="1"/>
  <c r="J2568" i="1"/>
  <c r="AB2567" i="1"/>
  <c r="AA2567" i="1"/>
  <c r="Y2567" i="1"/>
  <c r="X2567" i="1"/>
  <c r="W2567" i="1"/>
  <c r="S2567" i="1"/>
  <c r="R2567" i="1"/>
  <c r="Q2567" i="1"/>
  <c r="P2567" i="1"/>
  <c r="M2567" i="1"/>
  <c r="L2567" i="1"/>
  <c r="K2567" i="1"/>
  <c r="J2567" i="1"/>
  <c r="AB2566" i="1"/>
  <c r="AA2566" i="1"/>
  <c r="Y2566" i="1"/>
  <c r="X2566" i="1"/>
  <c r="W2566" i="1"/>
  <c r="S2566" i="1"/>
  <c r="R2566" i="1"/>
  <c r="Q2566" i="1"/>
  <c r="P2566" i="1"/>
  <c r="M2566" i="1"/>
  <c r="L2566" i="1"/>
  <c r="K2566" i="1"/>
  <c r="J2566" i="1"/>
  <c r="AB2565" i="1"/>
  <c r="AA2565" i="1"/>
  <c r="Y2565" i="1"/>
  <c r="X2565" i="1"/>
  <c r="W2565" i="1"/>
  <c r="S2565" i="1"/>
  <c r="R2565" i="1"/>
  <c r="Q2565" i="1"/>
  <c r="P2565" i="1"/>
  <c r="M2565" i="1"/>
  <c r="L2565" i="1"/>
  <c r="K2565" i="1"/>
  <c r="J2565" i="1"/>
  <c r="AB2564" i="1"/>
  <c r="AA2564" i="1"/>
  <c r="Y2564" i="1"/>
  <c r="X2564" i="1"/>
  <c r="W2564" i="1"/>
  <c r="Z2564" i="1" s="1"/>
  <c r="S2564" i="1"/>
  <c r="R2564" i="1"/>
  <c r="Q2564" i="1"/>
  <c r="P2564" i="1"/>
  <c r="M2564" i="1"/>
  <c r="L2564" i="1"/>
  <c r="K2564" i="1"/>
  <c r="J2564" i="1"/>
  <c r="AB2563" i="1"/>
  <c r="AA2563" i="1"/>
  <c r="Y2563" i="1"/>
  <c r="X2563" i="1"/>
  <c r="W2563" i="1"/>
  <c r="Z2563" i="1" s="1"/>
  <c r="S2563" i="1"/>
  <c r="R2563" i="1"/>
  <c r="Q2563" i="1"/>
  <c r="P2563" i="1"/>
  <c r="M2563" i="1"/>
  <c r="L2563" i="1"/>
  <c r="K2563" i="1"/>
  <c r="J2563" i="1"/>
  <c r="AB2562" i="1"/>
  <c r="AA2562" i="1"/>
  <c r="Y2562" i="1"/>
  <c r="X2562" i="1"/>
  <c r="W2562" i="1"/>
  <c r="S2562" i="1"/>
  <c r="R2562" i="1"/>
  <c r="Q2562" i="1"/>
  <c r="P2562" i="1"/>
  <c r="M2562" i="1"/>
  <c r="L2562" i="1"/>
  <c r="K2562" i="1"/>
  <c r="J2562" i="1"/>
  <c r="AB2561" i="1"/>
  <c r="AA2561" i="1"/>
  <c r="Y2561" i="1"/>
  <c r="X2561" i="1"/>
  <c r="W2561" i="1"/>
  <c r="S2561" i="1"/>
  <c r="R2561" i="1"/>
  <c r="Q2561" i="1"/>
  <c r="P2561" i="1"/>
  <c r="M2561" i="1"/>
  <c r="L2561" i="1"/>
  <c r="K2561" i="1"/>
  <c r="J2561" i="1"/>
  <c r="AB2560" i="1"/>
  <c r="AA2560" i="1"/>
  <c r="Y2560" i="1"/>
  <c r="X2560" i="1"/>
  <c r="W2560" i="1"/>
  <c r="S2560" i="1"/>
  <c r="R2560" i="1"/>
  <c r="Q2560" i="1"/>
  <c r="P2560" i="1"/>
  <c r="M2560" i="1"/>
  <c r="L2560" i="1"/>
  <c r="K2560" i="1"/>
  <c r="J2560" i="1"/>
  <c r="AB2559" i="1"/>
  <c r="AA2559" i="1"/>
  <c r="Y2559" i="1"/>
  <c r="X2559" i="1"/>
  <c r="W2559" i="1"/>
  <c r="S2559" i="1"/>
  <c r="R2559" i="1"/>
  <c r="Q2559" i="1"/>
  <c r="P2559" i="1"/>
  <c r="M2559" i="1"/>
  <c r="L2559" i="1"/>
  <c r="K2559" i="1"/>
  <c r="J2559" i="1"/>
  <c r="AB2558" i="1"/>
  <c r="AA2558" i="1"/>
  <c r="Y2558" i="1"/>
  <c r="X2558" i="1"/>
  <c r="W2558" i="1"/>
  <c r="S2558" i="1"/>
  <c r="R2558" i="1"/>
  <c r="Q2558" i="1"/>
  <c r="P2558" i="1"/>
  <c r="M2558" i="1"/>
  <c r="L2558" i="1"/>
  <c r="K2558" i="1"/>
  <c r="J2558" i="1"/>
  <c r="AB2557" i="1"/>
  <c r="AA2557" i="1"/>
  <c r="Y2557" i="1"/>
  <c r="X2557" i="1"/>
  <c r="W2557" i="1"/>
  <c r="S2557" i="1"/>
  <c r="R2557" i="1"/>
  <c r="Q2557" i="1"/>
  <c r="P2557" i="1"/>
  <c r="M2557" i="1"/>
  <c r="L2557" i="1"/>
  <c r="K2557" i="1"/>
  <c r="J2557" i="1"/>
  <c r="AB2556" i="1"/>
  <c r="AA2556" i="1"/>
  <c r="Y2556" i="1"/>
  <c r="X2556" i="1"/>
  <c r="W2556" i="1"/>
  <c r="S2556" i="1"/>
  <c r="R2556" i="1"/>
  <c r="Q2556" i="1"/>
  <c r="P2556" i="1"/>
  <c r="M2556" i="1"/>
  <c r="L2556" i="1"/>
  <c r="K2556" i="1"/>
  <c r="J2556" i="1"/>
  <c r="AB2555" i="1"/>
  <c r="AA2555" i="1"/>
  <c r="Y2555" i="1"/>
  <c r="X2555" i="1"/>
  <c r="W2555" i="1"/>
  <c r="Z2555" i="1" s="1"/>
  <c r="S2555" i="1"/>
  <c r="R2555" i="1"/>
  <c r="Q2555" i="1"/>
  <c r="P2555" i="1"/>
  <c r="M2555" i="1"/>
  <c r="L2555" i="1"/>
  <c r="K2555" i="1"/>
  <c r="J2555" i="1"/>
  <c r="AB2554" i="1"/>
  <c r="AA2554" i="1"/>
  <c r="Y2554" i="1"/>
  <c r="X2554" i="1"/>
  <c r="W2554" i="1"/>
  <c r="S2554" i="1"/>
  <c r="R2554" i="1"/>
  <c r="Q2554" i="1"/>
  <c r="P2554" i="1"/>
  <c r="M2554" i="1"/>
  <c r="L2554" i="1"/>
  <c r="K2554" i="1"/>
  <c r="J2554" i="1"/>
  <c r="AB2553" i="1"/>
  <c r="AA2553" i="1"/>
  <c r="Y2553" i="1"/>
  <c r="X2553" i="1"/>
  <c r="W2553" i="1"/>
  <c r="S2553" i="1"/>
  <c r="R2553" i="1"/>
  <c r="Q2553" i="1"/>
  <c r="P2553" i="1"/>
  <c r="M2553" i="1"/>
  <c r="L2553" i="1"/>
  <c r="K2553" i="1"/>
  <c r="J2553" i="1"/>
  <c r="AB2552" i="1"/>
  <c r="AA2552" i="1"/>
  <c r="Y2552" i="1"/>
  <c r="X2552" i="1"/>
  <c r="W2552" i="1"/>
  <c r="S2552" i="1"/>
  <c r="R2552" i="1"/>
  <c r="Q2552" i="1"/>
  <c r="P2552" i="1"/>
  <c r="M2552" i="1"/>
  <c r="L2552" i="1"/>
  <c r="K2552" i="1"/>
  <c r="J2552" i="1"/>
  <c r="AB2551" i="1"/>
  <c r="AA2551" i="1"/>
  <c r="Y2551" i="1"/>
  <c r="X2551" i="1"/>
  <c r="W2551" i="1"/>
  <c r="S2551" i="1"/>
  <c r="R2551" i="1"/>
  <c r="Q2551" i="1"/>
  <c r="P2551" i="1"/>
  <c r="M2551" i="1"/>
  <c r="L2551" i="1"/>
  <c r="K2551" i="1"/>
  <c r="J2551" i="1"/>
  <c r="AB2550" i="1"/>
  <c r="AA2550" i="1"/>
  <c r="Y2550" i="1"/>
  <c r="X2550" i="1"/>
  <c r="W2550" i="1"/>
  <c r="S2550" i="1"/>
  <c r="R2550" i="1"/>
  <c r="Q2550" i="1"/>
  <c r="P2550" i="1"/>
  <c r="M2550" i="1"/>
  <c r="L2550" i="1"/>
  <c r="K2550" i="1"/>
  <c r="J2550" i="1"/>
  <c r="AB2549" i="1"/>
  <c r="AA2549" i="1"/>
  <c r="Y2549" i="1"/>
  <c r="X2549" i="1"/>
  <c r="W2549" i="1"/>
  <c r="S2549" i="1"/>
  <c r="R2549" i="1"/>
  <c r="Q2549" i="1"/>
  <c r="P2549" i="1"/>
  <c r="M2549" i="1"/>
  <c r="L2549" i="1"/>
  <c r="K2549" i="1"/>
  <c r="J2549" i="1"/>
  <c r="AB2548" i="1"/>
  <c r="AA2548" i="1"/>
  <c r="Y2548" i="1"/>
  <c r="X2548" i="1"/>
  <c r="W2548" i="1"/>
  <c r="S2548" i="1"/>
  <c r="R2548" i="1"/>
  <c r="Q2548" i="1"/>
  <c r="P2548" i="1"/>
  <c r="M2548" i="1"/>
  <c r="L2548" i="1"/>
  <c r="K2548" i="1"/>
  <c r="J2548" i="1"/>
  <c r="AB2547" i="1"/>
  <c r="AA2547" i="1"/>
  <c r="Y2547" i="1"/>
  <c r="X2547" i="1"/>
  <c r="W2547" i="1"/>
  <c r="S2547" i="1"/>
  <c r="R2547" i="1"/>
  <c r="Q2547" i="1"/>
  <c r="P2547" i="1"/>
  <c r="M2547" i="1"/>
  <c r="L2547" i="1"/>
  <c r="K2547" i="1"/>
  <c r="J2547" i="1"/>
  <c r="AB2546" i="1"/>
  <c r="AA2546" i="1"/>
  <c r="Y2546" i="1"/>
  <c r="X2546" i="1"/>
  <c r="W2546" i="1"/>
  <c r="S2546" i="1"/>
  <c r="R2546" i="1"/>
  <c r="Q2546" i="1"/>
  <c r="P2546" i="1"/>
  <c r="M2546" i="1"/>
  <c r="L2546" i="1"/>
  <c r="K2546" i="1"/>
  <c r="J2546" i="1"/>
  <c r="AB2545" i="1"/>
  <c r="AA2545" i="1"/>
  <c r="Y2545" i="1"/>
  <c r="X2545" i="1"/>
  <c r="W2545" i="1"/>
  <c r="S2545" i="1"/>
  <c r="R2545" i="1"/>
  <c r="Q2545" i="1"/>
  <c r="P2545" i="1"/>
  <c r="M2545" i="1"/>
  <c r="L2545" i="1"/>
  <c r="K2545" i="1"/>
  <c r="J2545" i="1"/>
  <c r="AB2544" i="1"/>
  <c r="AA2544" i="1"/>
  <c r="Y2544" i="1"/>
  <c r="X2544" i="1"/>
  <c r="W2544" i="1"/>
  <c r="S2544" i="1"/>
  <c r="R2544" i="1"/>
  <c r="Q2544" i="1"/>
  <c r="P2544" i="1"/>
  <c r="M2544" i="1"/>
  <c r="L2544" i="1"/>
  <c r="K2544" i="1"/>
  <c r="J2544" i="1"/>
  <c r="AB2543" i="1"/>
  <c r="AA2543" i="1"/>
  <c r="Y2543" i="1"/>
  <c r="X2543" i="1"/>
  <c r="W2543" i="1"/>
  <c r="S2543" i="1"/>
  <c r="R2543" i="1"/>
  <c r="Q2543" i="1"/>
  <c r="P2543" i="1"/>
  <c r="M2543" i="1"/>
  <c r="L2543" i="1"/>
  <c r="K2543" i="1"/>
  <c r="J2543" i="1"/>
  <c r="AB2542" i="1"/>
  <c r="AA2542" i="1"/>
  <c r="Y2542" i="1"/>
  <c r="X2542" i="1"/>
  <c r="W2542" i="1"/>
  <c r="S2542" i="1"/>
  <c r="R2542" i="1"/>
  <c r="Q2542" i="1"/>
  <c r="P2542" i="1"/>
  <c r="M2542" i="1"/>
  <c r="L2542" i="1"/>
  <c r="K2542" i="1"/>
  <c r="J2542" i="1"/>
  <c r="AB2541" i="1"/>
  <c r="AA2541" i="1"/>
  <c r="Y2541" i="1"/>
  <c r="X2541" i="1"/>
  <c r="W2541" i="1"/>
  <c r="S2541" i="1"/>
  <c r="R2541" i="1"/>
  <c r="Q2541" i="1"/>
  <c r="P2541" i="1"/>
  <c r="M2541" i="1"/>
  <c r="L2541" i="1"/>
  <c r="K2541" i="1"/>
  <c r="J2541" i="1"/>
  <c r="AB2540" i="1"/>
  <c r="AA2540" i="1"/>
  <c r="Y2540" i="1"/>
  <c r="X2540" i="1"/>
  <c r="W2540" i="1"/>
  <c r="S2540" i="1"/>
  <c r="R2540" i="1"/>
  <c r="Q2540" i="1"/>
  <c r="P2540" i="1"/>
  <c r="M2540" i="1"/>
  <c r="L2540" i="1"/>
  <c r="K2540" i="1"/>
  <c r="J2540" i="1"/>
  <c r="AB2539" i="1"/>
  <c r="AA2539" i="1"/>
  <c r="Y2539" i="1"/>
  <c r="X2539" i="1"/>
  <c r="W2539" i="1"/>
  <c r="Z2539" i="1" s="1"/>
  <c r="S2539" i="1"/>
  <c r="R2539" i="1"/>
  <c r="Q2539" i="1"/>
  <c r="P2539" i="1"/>
  <c r="M2539" i="1"/>
  <c r="L2539" i="1"/>
  <c r="K2539" i="1"/>
  <c r="J2539" i="1"/>
  <c r="AB2538" i="1"/>
  <c r="AA2538" i="1"/>
  <c r="Y2538" i="1"/>
  <c r="X2538" i="1"/>
  <c r="W2538" i="1"/>
  <c r="S2538" i="1"/>
  <c r="R2538" i="1"/>
  <c r="Q2538" i="1"/>
  <c r="P2538" i="1"/>
  <c r="M2538" i="1"/>
  <c r="L2538" i="1"/>
  <c r="K2538" i="1"/>
  <c r="J2538" i="1"/>
  <c r="AB2537" i="1"/>
  <c r="AA2537" i="1"/>
  <c r="Y2537" i="1"/>
  <c r="X2537" i="1"/>
  <c r="W2537" i="1"/>
  <c r="S2537" i="1"/>
  <c r="R2537" i="1"/>
  <c r="Q2537" i="1"/>
  <c r="P2537" i="1"/>
  <c r="M2537" i="1"/>
  <c r="L2537" i="1"/>
  <c r="K2537" i="1"/>
  <c r="J2537" i="1"/>
  <c r="AB2536" i="1"/>
  <c r="AA2536" i="1"/>
  <c r="Y2536" i="1"/>
  <c r="X2536" i="1"/>
  <c r="W2536" i="1"/>
  <c r="S2536" i="1"/>
  <c r="R2536" i="1"/>
  <c r="Q2536" i="1"/>
  <c r="P2536" i="1"/>
  <c r="M2536" i="1"/>
  <c r="L2536" i="1"/>
  <c r="K2536" i="1"/>
  <c r="J2536" i="1"/>
  <c r="AB2535" i="1"/>
  <c r="AA2535" i="1"/>
  <c r="Y2535" i="1"/>
  <c r="X2535" i="1"/>
  <c r="W2535" i="1"/>
  <c r="S2535" i="1"/>
  <c r="R2535" i="1"/>
  <c r="Q2535" i="1"/>
  <c r="P2535" i="1"/>
  <c r="M2535" i="1"/>
  <c r="L2535" i="1"/>
  <c r="K2535" i="1"/>
  <c r="J2535" i="1"/>
  <c r="AB2534" i="1"/>
  <c r="AA2534" i="1"/>
  <c r="Y2534" i="1"/>
  <c r="X2534" i="1"/>
  <c r="W2534" i="1"/>
  <c r="S2534" i="1"/>
  <c r="R2534" i="1"/>
  <c r="Q2534" i="1"/>
  <c r="P2534" i="1"/>
  <c r="M2534" i="1"/>
  <c r="L2534" i="1"/>
  <c r="K2534" i="1"/>
  <c r="J2534" i="1"/>
  <c r="AB2533" i="1"/>
  <c r="AA2533" i="1"/>
  <c r="Y2533" i="1"/>
  <c r="X2533" i="1"/>
  <c r="W2533" i="1"/>
  <c r="S2533" i="1"/>
  <c r="R2533" i="1"/>
  <c r="Q2533" i="1"/>
  <c r="P2533" i="1"/>
  <c r="M2533" i="1"/>
  <c r="L2533" i="1"/>
  <c r="K2533" i="1"/>
  <c r="J2533" i="1"/>
  <c r="AB2532" i="1"/>
  <c r="AA2532" i="1"/>
  <c r="Y2532" i="1"/>
  <c r="X2532" i="1"/>
  <c r="W2532" i="1"/>
  <c r="S2532" i="1"/>
  <c r="R2532" i="1"/>
  <c r="Q2532" i="1"/>
  <c r="P2532" i="1"/>
  <c r="M2532" i="1"/>
  <c r="L2532" i="1"/>
  <c r="K2532" i="1"/>
  <c r="J2532" i="1"/>
  <c r="AB2531" i="1"/>
  <c r="AA2531" i="1"/>
  <c r="Y2531" i="1"/>
  <c r="X2531" i="1"/>
  <c r="W2531" i="1"/>
  <c r="Z2531" i="1" s="1"/>
  <c r="S2531" i="1"/>
  <c r="R2531" i="1"/>
  <c r="Q2531" i="1"/>
  <c r="P2531" i="1"/>
  <c r="M2531" i="1"/>
  <c r="L2531" i="1"/>
  <c r="K2531" i="1"/>
  <c r="J2531" i="1"/>
  <c r="AB2530" i="1"/>
  <c r="AA2530" i="1"/>
  <c r="Y2530" i="1"/>
  <c r="X2530" i="1"/>
  <c r="W2530" i="1"/>
  <c r="S2530" i="1"/>
  <c r="R2530" i="1"/>
  <c r="Q2530" i="1"/>
  <c r="P2530" i="1"/>
  <c r="M2530" i="1"/>
  <c r="L2530" i="1"/>
  <c r="K2530" i="1"/>
  <c r="J2530" i="1"/>
  <c r="AB2529" i="1"/>
  <c r="AA2529" i="1"/>
  <c r="Y2529" i="1"/>
  <c r="X2529" i="1"/>
  <c r="W2529" i="1"/>
  <c r="S2529" i="1"/>
  <c r="R2529" i="1"/>
  <c r="Q2529" i="1"/>
  <c r="P2529" i="1"/>
  <c r="M2529" i="1"/>
  <c r="L2529" i="1"/>
  <c r="K2529" i="1"/>
  <c r="J2529" i="1"/>
  <c r="AB2528" i="1"/>
  <c r="AA2528" i="1"/>
  <c r="Y2528" i="1"/>
  <c r="X2528" i="1"/>
  <c r="W2528" i="1"/>
  <c r="S2528" i="1"/>
  <c r="R2528" i="1"/>
  <c r="Q2528" i="1"/>
  <c r="P2528" i="1"/>
  <c r="M2528" i="1"/>
  <c r="L2528" i="1"/>
  <c r="K2528" i="1"/>
  <c r="J2528" i="1"/>
  <c r="AB2527" i="1"/>
  <c r="AA2527" i="1"/>
  <c r="Y2527" i="1"/>
  <c r="X2527" i="1"/>
  <c r="W2527" i="1"/>
  <c r="S2527" i="1"/>
  <c r="R2527" i="1"/>
  <c r="Q2527" i="1"/>
  <c r="P2527" i="1"/>
  <c r="M2527" i="1"/>
  <c r="L2527" i="1"/>
  <c r="K2527" i="1"/>
  <c r="J2527" i="1"/>
  <c r="AB2526" i="1"/>
  <c r="AA2526" i="1"/>
  <c r="Y2526" i="1"/>
  <c r="X2526" i="1"/>
  <c r="W2526" i="1"/>
  <c r="S2526" i="1"/>
  <c r="R2526" i="1"/>
  <c r="Q2526" i="1"/>
  <c r="P2526" i="1"/>
  <c r="M2526" i="1"/>
  <c r="L2526" i="1"/>
  <c r="K2526" i="1"/>
  <c r="J2526" i="1"/>
  <c r="AB2525" i="1"/>
  <c r="AA2525" i="1"/>
  <c r="Y2525" i="1"/>
  <c r="X2525" i="1"/>
  <c r="W2525" i="1"/>
  <c r="S2525" i="1"/>
  <c r="R2525" i="1"/>
  <c r="Q2525" i="1"/>
  <c r="P2525" i="1"/>
  <c r="M2525" i="1"/>
  <c r="L2525" i="1"/>
  <c r="K2525" i="1"/>
  <c r="J2525" i="1"/>
  <c r="AB2524" i="1"/>
  <c r="AA2524" i="1"/>
  <c r="Y2524" i="1"/>
  <c r="X2524" i="1"/>
  <c r="W2524" i="1"/>
  <c r="Z2524" i="1" s="1"/>
  <c r="S2524" i="1"/>
  <c r="R2524" i="1"/>
  <c r="Q2524" i="1"/>
  <c r="P2524" i="1"/>
  <c r="M2524" i="1"/>
  <c r="L2524" i="1"/>
  <c r="K2524" i="1"/>
  <c r="J2524" i="1"/>
  <c r="AB2523" i="1"/>
  <c r="AA2523" i="1"/>
  <c r="Y2523" i="1"/>
  <c r="X2523" i="1"/>
  <c r="W2523" i="1"/>
  <c r="S2523" i="1"/>
  <c r="R2523" i="1"/>
  <c r="Q2523" i="1"/>
  <c r="P2523" i="1"/>
  <c r="M2523" i="1"/>
  <c r="L2523" i="1"/>
  <c r="K2523" i="1"/>
  <c r="J2523" i="1"/>
  <c r="AB2522" i="1"/>
  <c r="AA2522" i="1"/>
  <c r="Y2522" i="1"/>
  <c r="X2522" i="1"/>
  <c r="W2522" i="1"/>
  <c r="S2522" i="1"/>
  <c r="R2522" i="1"/>
  <c r="Q2522" i="1"/>
  <c r="P2522" i="1"/>
  <c r="M2522" i="1"/>
  <c r="L2522" i="1"/>
  <c r="K2522" i="1"/>
  <c r="J2522" i="1"/>
  <c r="AB2521" i="1"/>
  <c r="AA2521" i="1"/>
  <c r="Y2521" i="1"/>
  <c r="X2521" i="1"/>
  <c r="W2521" i="1"/>
  <c r="S2521" i="1"/>
  <c r="R2521" i="1"/>
  <c r="Q2521" i="1"/>
  <c r="P2521" i="1"/>
  <c r="M2521" i="1"/>
  <c r="L2521" i="1"/>
  <c r="K2521" i="1"/>
  <c r="J2521" i="1"/>
  <c r="AB2520" i="1"/>
  <c r="AA2520" i="1"/>
  <c r="Y2520" i="1"/>
  <c r="X2520" i="1"/>
  <c r="W2520" i="1"/>
  <c r="S2520" i="1"/>
  <c r="R2520" i="1"/>
  <c r="Q2520" i="1"/>
  <c r="P2520" i="1"/>
  <c r="M2520" i="1"/>
  <c r="L2520" i="1"/>
  <c r="K2520" i="1"/>
  <c r="J2520" i="1"/>
  <c r="AB2519" i="1"/>
  <c r="AA2519" i="1"/>
  <c r="Y2519" i="1"/>
  <c r="X2519" i="1"/>
  <c r="W2519" i="1"/>
  <c r="S2519" i="1"/>
  <c r="R2519" i="1"/>
  <c r="Q2519" i="1"/>
  <c r="P2519" i="1"/>
  <c r="M2519" i="1"/>
  <c r="L2519" i="1"/>
  <c r="K2519" i="1"/>
  <c r="J2519" i="1"/>
  <c r="AB2518" i="1"/>
  <c r="AA2518" i="1"/>
  <c r="Y2518" i="1"/>
  <c r="X2518" i="1"/>
  <c r="W2518" i="1"/>
  <c r="S2518" i="1"/>
  <c r="R2518" i="1"/>
  <c r="Q2518" i="1"/>
  <c r="P2518" i="1"/>
  <c r="M2518" i="1"/>
  <c r="L2518" i="1"/>
  <c r="K2518" i="1"/>
  <c r="J2518" i="1"/>
  <c r="AB2517" i="1"/>
  <c r="AA2517" i="1"/>
  <c r="Y2517" i="1"/>
  <c r="X2517" i="1"/>
  <c r="W2517" i="1"/>
  <c r="S2517" i="1"/>
  <c r="R2517" i="1"/>
  <c r="Q2517" i="1"/>
  <c r="P2517" i="1"/>
  <c r="M2517" i="1"/>
  <c r="L2517" i="1"/>
  <c r="K2517" i="1"/>
  <c r="J2517" i="1"/>
  <c r="AB2516" i="1"/>
  <c r="AA2516" i="1"/>
  <c r="Y2516" i="1"/>
  <c r="X2516" i="1"/>
  <c r="W2516" i="1"/>
  <c r="S2516" i="1"/>
  <c r="R2516" i="1"/>
  <c r="Q2516" i="1"/>
  <c r="P2516" i="1"/>
  <c r="M2516" i="1"/>
  <c r="L2516" i="1"/>
  <c r="K2516" i="1"/>
  <c r="J2516" i="1"/>
  <c r="AB2515" i="1"/>
  <c r="AA2515" i="1"/>
  <c r="Z2515" i="1"/>
  <c r="Y2515" i="1"/>
  <c r="X2515" i="1"/>
  <c r="W2515" i="1"/>
  <c r="S2515" i="1"/>
  <c r="R2515" i="1"/>
  <c r="Q2515" i="1"/>
  <c r="P2515" i="1"/>
  <c r="M2515" i="1"/>
  <c r="L2515" i="1"/>
  <c r="K2515" i="1"/>
  <c r="J2515" i="1"/>
  <c r="AB2514" i="1"/>
  <c r="AA2514" i="1"/>
  <c r="Y2514" i="1"/>
  <c r="X2514" i="1"/>
  <c r="W2514" i="1"/>
  <c r="S2514" i="1"/>
  <c r="R2514" i="1"/>
  <c r="Q2514" i="1"/>
  <c r="P2514" i="1"/>
  <c r="M2514" i="1"/>
  <c r="L2514" i="1"/>
  <c r="K2514" i="1"/>
  <c r="J2514" i="1"/>
  <c r="AB2513" i="1"/>
  <c r="AA2513" i="1"/>
  <c r="Y2513" i="1"/>
  <c r="X2513" i="1"/>
  <c r="W2513" i="1"/>
  <c r="S2513" i="1"/>
  <c r="R2513" i="1"/>
  <c r="Q2513" i="1"/>
  <c r="P2513" i="1"/>
  <c r="M2513" i="1"/>
  <c r="L2513" i="1"/>
  <c r="K2513" i="1"/>
  <c r="J2513" i="1"/>
  <c r="AB2512" i="1"/>
  <c r="AA2512" i="1"/>
  <c r="Z2512" i="1"/>
  <c r="Y2512" i="1"/>
  <c r="X2512" i="1"/>
  <c r="W2512" i="1"/>
  <c r="S2512" i="1"/>
  <c r="R2512" i="1"/>
  <c r="Q2512" i="1"/>
  <c r="P2512" i="1"/>
  <c r="M2512" i="1"/>
  <c r="L2512" i="1"/>
  <c r="K2512" i="1"/>
  <c r="J2512" i="1"/>
  <c r="AB2511" i="1"/>
  <c r="AA2511" i="1"/>
  <c r="Y2511" i="1"/>
  <c r="X2511" i="1"/>
  <c r="W2511" i="1"/>
  <c r="S2511" i="1"/>
  <c r="R2511" i="1"/>
  <c r="Q2511" i="1"/>
  <c r="P2511" i="1"/>
  <c r="M2511" i="1"/>
  <c r="L2511" i="1"/>
  <c r="K2511" i="1"/>
  <c r="J2511" i="1"/>
  <c r="AB2510" i="1"/>
  <c r="AA2510" i="1"/>
  <c r="Y2510" i="1"/>
  <c r="X2510" i="1"/>
  <c r="W2510" i="1"/>
  <c r="S2510" i="1"/>
  <c r="R2510" i="1"/>
  <c r="Q2510" i="1"/>
  <c r="P2510" i="1"/>
  <c r="M2510" i="1"/>
  <c r="L2510" i="1"/>
  <c r="K2510" i="1"/>
  <c r="J2510" i="1"/>
  <c r="AB2509" i="1"/>
  <c r="AA2509" i="1"/>
  <c r="Z2509" i="1"/>
  <c r="Y2509" i="1"/>
  <c r="X2509" i="1"/>
  <c r="W2509" i="1"/>
  <c r="S2509" i="1"/>
  <c r="R2509" i="1"/>
  <c r="Q2509" i="1"/>
  <c r="P2509" i="1"/>
  <c r="M2509" i="1"/>
  <c r="L2509" i="1"/>
  <c r="K2509" i="1"/>
  <c r="J2509" i="1"/>
  <c r="AB2508" i="1"/>
  <c r="AA2508" i="1"/>
  <c r="Y2508" i="1"/>
  <c r="X2508" i="1"/>
  <c r="W2508" i="1"/>
  <c r="S2508" i="1"/>
  <c r="R2508" i="1"/>
  <c r="Q2508" i="1"/>
  <c r="P2508" i="1"/>
  <c r="M2508" i="1"/>
  <c r="L2508" i="1"/>
  <c r="K2508" i="1"/>
  <c r="J2508" i="1"/>
  <c r="AB2507" i="1"/>
  <c r="AA2507" i="1"/>
  <c r="Y2507" i="1"/>
  <c r="X2507" i="1"/>
  <c r="W2507" i="1"/>
  <c r="Z2507" i="1" s="1"/>
  <c r="S2507" i="1"/>
  <c r="R2507" i="1"/>
  <c r="Q2507" i="1"/>
  <c r="P2507" i="1"/>
  <c r="M2507" i="1"/>
  <c r="L2507" i="1"/>
  <c r="K2507" i="1"/>
  <c r="J2507" i="1"/>
  <c r="AB2506" i="1"/>
  <c r="AA2506" i="1"/>
  <c r="Y2506" i="1"/>
  <c r="X2506" i="1"/>
  <c r="W2506" i="1"/>
  <c r="S2506" i="1"/>
  <c r="R2506" i="1"/>
  <c r="Q2506" i="1"/>
  <c r="P2506" i="1"/>
  <c r="M2506" i="1"/>
  <c r="L2506" i="1"/>
  <c r="K2506" i="1"/>
  <c r="J2506" i="1"/>
  <c r="AB2505" i="1"/>
  <c r="AA2505" i="1"/>
  <c r="Y2505" i="1"/>
  <c r="X2505" i="1"/>
  <c r="W2505" i="1"/>
  <c r="S2505" i="1"/>
  <c r="R2505" i="1"/>
  <c r="Q2505" i="1"/>
  <c r="P2505" i="1"/>
  <c r="M2505" i="1"/>
  <c r="L2505" i="1"/>
  <c r="K2505" i="1"/>
  <c r="J2505" i="1"/>
  <c r="AB2504" i="1"/>
  <c r="AA2504" i="1"/>
  <c r="Y2504" i="1"/>
  <c r="X2504" i="1"/>
  <c r="W2504" i="1"/>
  <c r="S2504" i="1"/>
  <c r="R2504" i="1"/>
  <c r="Q2504" i="1"/>
  <c r="P2504" i="1"/>
  <c r="M2504" i="1"/>
  <c r="L2504" i="1"/>
  <c r="K2504" i="1"/>
  <c r="J2504" i="1"/>
  <c r="AB2503" i="1"/>
  <c r="AA2503" i="1"/>
  <c r="Y2503" i="1"/>
  <c r="X2503" i="1"/>
  <c r="W2503" i="1"/>
  <c r="S2503" i="1"/>
  <c r="R2503" i="1"/>
  <c r="Q2503" i="1"/>
  <c r="P2503" i="1"/>
  <c r="M2503" i="1"/>
  <c r="L2503" i="1"/>
  <c r="K2503" i="1"/>
  <c r="J2503" i="1"/>
  <c r="AB2502" i="1"/>
  <c r="AA2502" i="1"/>
  <c r="Y2502" i="1"/>
  <c r="X2502" i="1"/>
  <c r="W2502" i="1"/>
  <c r="S2502" i="1"/>
  <c r="R2502" i="1"/>
  <c r="Q2502" i="1"/>
  <c r="P2502" i="1"/>
  <c r="M2502" i="1"/>
  <c r="L2502" i="1"/>
  <c r="K2502" i="1"/>
  <c r="J2502" i="1"/>
  <c r="AB2501" i="1"/>
  <c r="AA2501" i="1"/>
  <c r="Y2501" i="1"/>
  <c r="X2501" i="1"/>
  <c r="W2501" i="1"/>
  <c r="Z2501" i="1" s="1"/>
  <c r="S2501" i="1"/>
  <c r="R2501" i="1"/>
  <c r="Q2501" i="1"/>
  <c r="P2501" i="1"/>
  <c r="M2501" i="1"/>
  <c r="L2501" i="1"/>
  <c r="K2501" i="1"/>
  <c r="J2501" i="1"/>
  <c r="AB2500" i="1"/>
  <c r="AA2500" i="1"/>
  <c r="Y2500" i="1"/>
  <c r="X2500" i="1"/>
  <c r="W2500" i="1"/>
  <c r="S2500" i="1"/>
  <c r="R2500" i="1"/>
  <c r="Q2500" i="1"/>
  <c r="P2500" i="1"/>
  <c r="M2500" i="1"/>
  <c r="L2500" i="1"/>
  <c r="K2500" i="1"/>
  <c r="J2500" i="1"/>
  <c r="AB2499" i="1"/>
  <c r="AA2499" i="1"/>
  <c r="Y2499" i="1"/>
  <c r="X2499" i="1"/>
  <c r="W2499" i="1"/>
  <c r="Z2499" i="1" s="1"/>
  <c r="S2499" i="1"/>
  <c r="R2499" i="1"/>
  <c r="Q2499" i="1"/>
  <c r="P2499" i="1"/>
  <c r="M2499" i="1"/>
  <c r="L2499" i="1"/>
  <c r="K2499" i="1"/>
  <c r="J2499" i="1"/>
  <c r="AB2498" i="1"/>
  <c r="AA2498" i="1"/>
  <c r="Y2498" i="1"/>
  <c r="X2498" i="1"/>
  <c r="W2498" i="1"/>
  <c r="S2498" i="1"/>
  <c r="R2498" i="1"/>
  <c r="Q2498" i="1"/>
  <c r="P2498" i="1"/>
  <c r="M2498" i="1"/>
  <c r="L2498" i="1"/>
  <c r="K2498" i="1"/>
  <c r="J2498" i="1"/>
  <c r="AB2497" i="1"/>
  <c r="AA2497" i="1"/>
  <c r="Y2497" i="1"/>
  <c r="X2497" i="1"/>
  <c r="W2497" i="1"/>
  <c r="S2497" i="1"/>
  <c r="R2497" i="1"/>
  <c r="Q2497" i="1"/>
  <c r="P2497" i="1"/>
  <c r="M2497" i="1"/>
  <c r="L2497" i="1"/>
  <c r="K2497" i="1"/>
  <c r="J2497" i="1"/>
  <c r="AB2496" i="1"/>
  <c r="AA2496" i="1"/>
  <c r="Y2496" i="1"/>
  <c r="X2496" i="1"/>
  <c r="W2496" i="1"/>
  <c r="Z2496" i="1" s="1"/>
  <c r="S2496" i="1"/>
  <c r="R2496" i="1"/>
  <c r="Q2496" i="1"/>
  <c r="P2496" i="1"/>
  <c r="M2496" i="1"/>
  <c r="L2496" i="1"/>
  <c r="K2496" i="1"/>
  <c r="J2496" i="1"/>
  <c r="AB2495" i="1"/>
  <c r="AA2495" i="1"/>
  <c r="Y2495" i="1"/>
  <c r="X2495" i="1"/>
  <c r="W2495" i="1"/>
  <c r="S2495" i="1"/>
  <c r="R2495" i="1"/>
  <c r="Q2495" i="1"/>
  <c r="P2495" i="1"/>
  <c r="M2495" i="1"/>
  <c r="L2495" i="1"/>
  <c r="K2495" i="1"/>
  <c r="J2495" i="1"/>
  <c r="AB2494" i="1"/>
  <c r="AA2494" i="1"/>
  <c r="Y2494" i="1"/>
  <c r="X2494" i="1"/>
  <c r="W2494" i="1"/>
  <c r="S2494" i="1"/>
  <c r="R2494" i="1"/>
  <c r="Q2494" i="1"/>
  <c r="P2494" i="1"/>
  <c r="M2494" i="1"/>
  <c r="L2494" i="1"/>
  <c r="K2494" i="1"/>
  <c r="J2494" i="1"/>
  <c r="AB2493" i="1"/>
  <c r="AA2493" i="1"/>
  <c r="Y2493" i="1"/>
  <c r="X2493" i="1"/>
  <c r="W2493" i="1"/>
  <c r="S2493" i="1"/>
  <c r="R2493" i="1"/>
  <c r="Q2493" i="1"/>
  <c r="P2493" i="1"/>
  <c r="M2493" i="1"/>
  <c r="L2493" i="1"/>
  <c r="K2493" i="1"/>
  <c r="J2493" i="1"/>
  <c r="AB2492" i="1"/>
  <c r="AA2492" i="1"/>
  <c r="Y2492" i="1"/>
  <c r="X2492" i="1"/>
  <c r="W2492" i="1"/>
  <c r="S2492" i="1"/>
  <c r="R2492" i="1"/>
  <c r="Q2492" i="1"/>
  <c r="P2492" i="1"/>
  <c r="M2492" i="1"/>
  <c r="L2492" i="1"/>
  <c r="K2492" i="1"/>
  <c r="J2492" i="1"/>
  <c r="AB2491" i="1"/>
  <c r="AA2491" i="1"/>
  <c r="Y2491" i="1"/>
  <c r="X2491" i="1"/>
  <c r="W2491" i="1"/>
  <c r="S2491" i="1"/>
  <c r="R2491" i="1"/>
  <c r="Q2491" i="1"/>
  <c r="P2491" i="1"/>
  <c r="M2491" i="1"/>
  <c r="L2491" i="1"/>
  <c r="K2491" i="1"/>
  <c r="J2491" i="1"/>
  <c r="AB2490" i="1"/>
  <c r="AA2490" i="1"/>
  <c r="Y2490" i="1"/>
  <c r="X2490" i="1"/>
  <c r="W2490" i="1"/>
  <c r="S2490" i="1"/>
  <c r="R2490" i="1"/>
  <c r="Q2490" i="1"/>
  <c r="P2490" i="1"/>
  <c r="M2490" i="1"/>
  <c r="L2490" i="1"/>
  <c r="K2490" i="1"/>
  <c r="J2490" i="1"/>
  <c r="AB2489" i="1"/>
  <c r="AA2489" i="1"/>
  <c r="Y2489" i="1"/>
  <c r="X2489" i="1"/>
  <c r="W2489" i="1"/>
  <c r="S2489" i="1"/>
  <c r="R2489" i="1"/>
  <c r="Q2489" i="1"/>
  <c r="P2489" i="1"/>
  <c r="M2489" i="1"/>
  <c r="L2489" i="1"/>
  <c r="K2489" i="1"/>
  <c r="J2489" i="1"/>
  <c r="AB2488" i="1"/>
  <c r="AA2488" i="1"/>
  <c r="Y2488" i="1"/>
  <c r="X2488" i="1"/>
  <c r="W2488" i="1"/>
  <c r="S2488" i="1"/>
  <c r="R2488" i="1"/>
  <c r="Q2488" i="1"/>
  <c r="P2488" i="1"/>
  <c r="M2488" i="1"/>
  <c r="L2488" i="1"/>
  <c r="K2488" i="1"/>
  <c r="J2488" i="1"/>
  <c r="AB2487" i="1"/>
  <c r="AA2487" i="1"/>
  <c r="Y2487" i="1"/>
  <c r="X2487" i="1"/>
  <c r="W2487" i="1"/>
  <c r="S2487" i="1"/>
  <c r="R2487" i="1"/>
  <c r="Q2487" i="1"/>
  <c r="P2487" i="1"/>
  <c r="M2487" i="1"/>
  <c r="L2487" i="1"/>
  <c r="K2487" i="1"/>
  <c r="J2487" i="1"/>
  <c r="AB2486" i="1"/>
  <c r="AA2486" i="1"/>
  <c r="Y2486" i="1"/>
  <c r="X2486" i="1"/>
  <c r="W2486" i="1"/>
  <c r="S2486" i="1"/>
  <c r="R2486" i="1"/>
  <c r="Q2486" i="1"/>
  <c r="P2486" i="1"/>
  <c r="M2486" i="1"/>
  <c r="L2486" i="1"/>
  <c r="K2486" i="1"/>
  <c r="J2486" i="1"/>
  <c r="AB2485" i="1"/>
  <c r="AA2485" i="1"/>
  <c r="Y2485" i="1"/>
  <c r="X2485" i="1"/>
  <c r="W2485" i="1"/>
  <c r="S2485" i="1"/>
  <c r="R2485" i="1"/>
  <c r="Q2485" i="1"/>
  <c r="P2485" i="1"/>
  <c r="M2485" i="1"/>
  <c r="L2485" i="1"/>
  <c r="K2485" i="1"/>
  <c r="J2485" i="1"/>
  <c r="AB2484" i="1"/>
  <c r="AA2484" i="1"/>
  <c r="Y2484" i="1"/>
  <c r="X2484" i="1"/>
  <c r="W2484" i="1"/>
  <c r="S2484" i="1"/>
  <c r="R2484" i="1"/>
  <c r="Q2484" i="1"/>
  <c r="P2484" i="1"/>
  <c r="M2484" i="1"/>
  <c r="L2484" i="1"/>
  <c r="K2484" i="1"/>
  <c r="J2484" i="1"/>
  <c r="AB2483" i="1"/>
  <c r="AA2483" i="1"/>
  <c r="Y2483" i="1"/>
  <c r="X2483" i="1"/>
  <c r="W2483" i="1"/>
  <c r="Z2483" i="1" s="1"/>
  <c r="S2483" i="1"/>
  <c r="R2483" i="1"/>
  <c r="Q2483" i="1"/>
  <c r="P2483" i="1"/>
  <c r="M2483" i="1"/>
  <c r="L2483" i="1"/>
  <c r="K2483" i="1"/>
  <c r="J2483" i="1"/>
  <c r="AB2482" i="1"/>
  <c r="AA2482" i="1"/>
  <c r="Y2482" i="1"/>
  <c r="X2482" i="1"/>
  <c r="W2482" i="1"/>
  <c r="S2482" i="1"/>
  <c r="R2482" i="1"/>
  <c r="Q2482" i="1"/>
  <c r="P2482" i="1"/>
  <c r="M2482" i="1"/>
  <c r="L2482" i="1"/>
  <c r="K2482" i="1"/>
  <c r="J2482" i="1"/>
  <c r="AB2481" i="1"/>
  <c r="AA2481" i="1"/>
  <c r="Y2481" i="1"/>
  <c r="X2481" i="1"/>
  <c r="W2481" i="1"/>
  <c r="S2481" i="1"/>
  <c r="R2481" i="1"/>
  <c r="Q2481" i="1"/>
  <c r="P2481" i="1"/>
  <c r="M2481" i="1"/>
  <c r="L2481" i="1"/>
  <c r="K2481" i="1"/>
  <c r="J2481" i="1"/>
  <c r="AB2480" i="1"/>
  <c r="AA2480" i="1"/>
  <c r="Y2480" i="1"/>
  <c r="X2480" i="1"/>
  <c r="W2480" i="1"/>
  <c r="S2480" i="1"/>
  <c r="R2480" i="1"/>
  <c r="Q2480" i="1"/>
  <c r="P2480" i="1"/>
  <c r="M2480" i="1"/>
  <c r="L2480" i="1"/>
  <c r="K2480" i="1"/>
  <c r="J2480" i="1"/>
  <c r="AB2479" i="1"/>
  <c r="AA2479" i="1"/>
  <c r="Y2479" i="1"/>
  <c r="X2479" i="1"/>
  <c r="W2479" i="1"/>
  <c r="S2479" i="1"/>
  <c r="R2479" i="1"/>
  <c r="Q2479" i="1"/>
  <c r="P2479" i="1"/>
  <c r="M2479" i="1"/>
  <c r="L2479" i="1"/>
  <c r="K2479" i="1"/>
  <c r="J2479" i="1"/>
  <c r="AB2478" i="1"/>
  <c r="AA2478" i="1"/>
  <c r="Y2478" i="1"/>
  <c r="X2478" i="1"/>
  <c r="W2478" i="1"/>
  <c r="S2478" i="1"/>
  <c r="R2478" i="1"/>
  <c r="Q2478" i="1"/>
  <c r="P2478" i="1"/>
  <c r="M2478" i="1"/>
  <c r="L2478" i="1"/>
  <c r="K2478" i="1"/>
  <c r="J2478" i="1"/>
  <c r="AB2477" i="1"/>
  <c r="AA2477" i="1"/>
  <c r="Y2477" i="1"/>
  <c r="X2477" i="1"/>
  <c r="W2477" i="1"/>
  <c r="S2477" i="1"/>
  <c r="R2477" i="1"/>
  <c r="Q2477" i="1"/>
  <c r="P2477" i="1"/>
  <c r="M2477" i="1"/>
  <c r="L2477" i="1"/>
  <c r="K2477" i="1"/>
  <c r="J2477" i="1"/>
  <c r="AB2476" i="1"/>
  <c r="AA2476" i="1"/>
  <c r="Y2476" i="1"/>
  <c r="X2476" i="1"/>
  <c r="W2476" i="1"/>
  <c r="S2476" i="1"/>
  <c r="R2476" i="1"/>
  <c r="Q2476" i="1"/>
  <c r="P2476" i="1"/>
  <c r="M2476" i="1"/>
  <c r="L2476" i="1"/>
  <c r="K2476" i="1"/>
  <c r="J2476" i="1"/>
  <c r="AB2475" i="1"/>
  <c r="AA2475" i="1"/>
  <c r="Y2475" i="1"/>
  <c r="X2475" i="1"/>
  <c r="W2475" i="1"/>
  <c r="S2475" i="1"/>
  <c r="R2475" i="1"/>
  <c r="Q2475" i="1"/>
  <c r="P2475" i="1"/>
  <c r="M2475" i="1"/>
  <c r="L2475" i="1"/>
  <c r="K2475" i="1"/>
  <c r="J2475" i="1"/>
  <c r="AB2474" i="1"/>
  <c r="AA2474" i="1"/>
  <c r="Y2474" i="1"/>
  <c r="X2474" i="1"/>
  <c r="W2474" i="1"/>
  <c r="S2474" i="1"/>
  <c r="R2474" i="1"/>
  <c r="Q2474" i="1"/>
  <c r="P2474" i="1"/>
  <c r="M2474" i="1"/>
  <c r="L2474" i="1"/>
  <c r="K2474" i="1"/>
  <c r="J2474" i="1"/>
  <c r="AB2473" i="1"/>
  <c r="AA2473" i="1"/>
  <c r="Y2473" i="1"/>
  <c r="X2473" i="1"/>
  <c r="W2473" i="1"/>
  <c r="S2473" i="1"/>
  <c r="R2473" i="1"/>
  <c r="Q2473" i="1"/>
  <c r="P2473" i="1"/>
  <c r="M2473" i="1"/>
  <c r="L2473" i="1"/>
  <c r="K2473" i="1"/>
  <c r="J2473" i="1"/>
  <c r="AB2472" i="1"/>
  <c r="AA2472" i="1"/>
  <c r="Y2472" i="1"/>
  <c r="X2472" i="1"/>
  <c r="W2472" i="1"/>
  <c r="S2472" i="1"/>
  <c r="R2472" i="1"/>
  <c r="Q2472" i="1"/>
  <c r="P2472" i="1"/>
  <c r="M2472" i="1"/>
  <c r="L2472" i="1"/>
  <c r="K2472" i="1"/>
  <c r="J2472" i="1"/>
  <c r="AB2471" i="1"/>
  <c r="AA2471" i="1"/>
  <c r="Y2471" i="1"/>
  <c r="X2471" i="1"/>
  <c r="W2471" i="1"/>
  <c r="S2471" i="1"/>
  <c r="R2471" i="1"/>
  <c r="Q2471" i="1"/>
  <c r="P2471" i="1"/>
  <c r="M2471" i="1"/>
  <c r="L2471" i="1"/>
  <c r="K2471" i="1"/>
  <c r="J2471" i="1"/>
  <c r="AB2470" i="1"/>
  <c r="AA2470" i="1"/>
  <c r="Y2470" i="1"/>
  <c r="X2470" i="1"/>
  <c r="W2470" i="1"/>
  <c r="S2470" i="1"/>
  <c r="R2470" i="1"/>
  <c r="Q2470" i="1"/>
  <c r="P2470" i="1"/>
  <c r="M2470" i="1"/>
  <c r="L2470" i="1"/>
  <c r="K2470" i="1"/>
  <c r="J2470" i="1"/>
  <c r="AB2469" i="1"/>
  <c r="AA2469" i="1"/>
  <c r="Y2469" i="1"/>
  <c r="X2469" i="1"/>
  <c r="W2469" i="1"/>
  <c r="S2469" i="1"/>
  <c r="R2469" i="1"/>
  <c r="Q2469" i="1"/>
  <c r="P2469" i="1"/>
  <c r="M2469" i="1"/>
  <c r="L2469" i="1"/>
  <c r="K2469" i="1"/>
  <c r="J2469" i="1"/>
  <c r="AB2468" i="1"/>
  <c r="AA2468" i="1"/>
  <c r="Y2468" i="1"/>
  <c r="X2468" i="1"/>
  <c r="W2468" i="1"/>
  <c r="S2468" i="1"/>
  <c r="R2468" i="1"/>
  <c r="Q2468" i="1"/>
  <c r="P2468" i="1"/>
  <c r="M2468" i="1"/>
  <c r="L2468" i="1"/>
  <c r="K2468" i="1"/>
  <c r="J2468" i="1"/>
  <c r="AB2467" i="1"/>
  <c r="AA2467" i="1"/>
  <c r="Y2467" i="1"/>
  <c r="X2467" i="1"/>
  <c r="W2467" i="1"/>
  <c r="S2467" i="1"/>
  <c r="R2467" i="1"/>
  <c r="Q2467" i="1"/>
  <c r="P2467" i="1"/>
  <c r="M2467" i="1"/>
  <c r="L2467" i="1"/>
  <c r="K2467" i="1"/>
  <c r="J2467" i="1"/>
  <c r="AB2466" i="1"/>
  <c r="AA2466" i="1"/>
  <c r="Y2466" i="1"/>
  <c r="X2466" i="1"/>
  <c r="W2466" i="1"/>
  <c r="S2466" i="1"/>
  <c r="R2466" i="1"/>
  <c r="Q2466" i="1"/>
  <c r="P2466" i="1"/>
  <c r="M2466" i="1"/>
  <c r="L2466" i="1"/>
  <c r="K2466" i="1"/>
  <c r="J2466" i="1"/>
  <c r="AB2465" i="1"/>
  <c r="AA2465" i="1"/>
  <c r="Y2465" i="1"/>
  <c r="X2465" i="1"/>
  <c r="W2465" i="1"/>
  <c r="S2465" i="1"/>
  <c r="R2465" i="1"/>
  <c r="Q2465" i="1"/>
  <c r="P2465" i="1"/>
  <c r="M2465" i="1"/>
  <c r="L2465" i="1"/>
  <c r="K2465" i="1"/>
  <c r="J2465" i="1"/>
  <c r="AB2464" i="1"/>
  <c r="AA2464" i="1"/>
  <c r="Y2464" i="1"/>
  <c r="X2464" i="1"/>
  <c r="W2464" i="1"/>
  <c r="S2464" i="1"/>
  <c r="R2464" i="1"/>
  <c r="Q2464" i="1"/>
  <c r="P2464" i="1"/>
  <c r="M2464" i="1"/>
  <c r="L2464" i="1"/>
  <c r="K2464" i="1"/>
  <c r="J2464" i="1"/>
  <c r="AB2463" i="1"/>
  <c r="AA2463" i="1"/>
  <c r="Y2463" i="1"/>
  <c r="X2463" i="1"/>
  <c r="W2463" i="1"/>
  <c r="S2463" i="1"/>
  <c r="R2463" i="1"/>
  <c r="Q2463" i="1"/>
  <c r="P2463" i="1"/>
  <c r="M2463" i="1"/>
  <c r="L2463" i="1"/>
  <c r="K2463" i="1"/>
  <c r="J2463" i="1"/>
  <c r="AB2462" i="1"/>
  <c r="AA2462" i="1"/>
  <c r="Y2462" i="1"/>
  <c r="X2462" i="1"/>
  <c r="W2462" i="1"/>
  <c r="S2462" i="1"/>
  <c r="R2462" i="1"/>
  <c r="Q2462" i="1"/>
  <c r="P2462" i="1"/>
  <c r="M2462" i="1"/>
  <c r="L2462" i="1"/>
  <c r="K2462" i="1"/>
  <c r="J2462" i="1"/>
  <c r="AB2461" i="1"/>
  <c r="AA2461" i="1"/>
  <c r="Y2461" i="1"/>
  <c r="X2461" i="1"/>
  <c r="W2461" i="1"/>
  <c r="S2461" i="1"/>
  <c r="R2461" i="1"/>
  <c r="Q2461" i="1"/>
  <c r="P2461" i="1"/>
  <c r="M2461" i="1"/>
  <c r="L2461" i="1"/>
  <c r="K2461" i="1"/>
  <c r="J2461" i="1"/>
  <c r="AB2460" i="1"/>
  <c r="AA2460" i="1"/>
  <c r="Y2460" i="1"/>
  <c r="X2460" i="1"/>
  <c r="W2460" i="1"/>
  <c r="S2460" i="1"/>
  <c r="R2460" i="1"/>
  <c r="Q2460" i="1"/>
  <c r="P2460" i="1"/>
  <c r="M2460" i="1"/>
  <c r="L2460" i="1"/>
  <c r="K2460" i="1"/>
  <c r="J2460" i="1"/>
  <c r="AB2459" i="1"/>
  <c r="AA2459" i="1"/>
  <c r="Y2459" i="1"/>
  <c r="X2459" i="1"/>
  <c r="W2459" i="1"/>
  <c r="S2459" i="1"/>
  <c r="R2459" i="1"/>
  <c r="Q2459" i="1"/>
  <c r="P2459" i="1"/>
  <c r="M2459" i="1"/>
  <c r="L2459" i="1"/>
  <c r="K2459" i="1"/>
  <c r="J2459" i="1"/>
  <c r="AB2458" i="1"/>
  <c r="AA2458" i="1"/>
  <c r="Y2458" i="1"/>
  <c r="X2458" i="1"/>
  <c r="W2458" i="1"/>
  <c r="Z2458" i="1" s="1"/>
  <c r="S2458" i="1"/>
  <c r="R2458" i="1"/>
  <c r="Q2458" i="1"/>
  <c r="P2458" i="1"/>
  <c r="M2458" i="1"/>
  <c r="L2458" i="1"/>
  <c r="K2458" i="1"/>
  <c r="J2458" i="1"/>
  <c r="AB2457" i="1"/>
  <c r="AA2457" i="1"/>
  <c r="Y2457" i="1"/>
  <c r="X2457" i="1"/>
  <c r="W2457" i="1"/>
  <c r="S2457" i="1"/>
  <c r="R2457" i="1"/>
  <c r="Q2457" i="1"/>
  <c r="P2457" i="1"/>
  <c r="M2457" i="1"/>
  <c r="L2457" i="1"/>
  <c r="K2457" i="1"/>
  <c r="J2457" i="1"/>
  <c r="AB2456" i="1"/>
  <c r="AA2456" i="1"/>
  <c r="Y2456" i="1"/>
  <c r="Z2456" i="1" s="1"/>
  <c r="X2456" i="1"/>
  <c r="W2456" i="1"/>
  <c r="S2456" i="1"/>
  <c r="R2456" i="1"/>
  <c r="Q2456" i="1"/>
  <c r="P2456" i="1"/>
  <c r="M2456" i="1"/>
  <c r="L2456" i="1"/>
  <c r="K2456" i="1"/>
  <c r="J2456" i="1"/>
  <c r="AB2455" i="1"/>
  <c r="AA2455" i="1"/>
  <c r="Y2455" i="1"/>
  <c r="X2455" i="1"/>
  <c r="W2455" i="1"/>
  <c r="S2455" i="1"/>
  <c r="R2455" i="1"/>
  <c r="Q2455" i="1"/>
  <c r="P2455" i="1"/>
  <c r="M2455" i="1"/>
  <c r="L2455" i="1"/>
  <c r="K2455" i="1"/>
  <c r="J2455" i="1"/>
  <c r="AB2454" i="1"/>
  <c r="AA2454" i="1"/>
  <c r="Y2454" i="1"/>
  <c r="X2454" i="1"/>
  <c r="W2454" i="1"/>
  <c r="S2454" i="1"/>
  <c r="R2454" i="1"/>
  <c r="Q2454" i="1"/>
  <c r="P2454" i="1"/>
  <c r="M2454" i="1"/>
  <c r="L2454" i="1"/>
  <c r="K2454" i="1"/>
  <c r="J2454" i="1"/>
  <c r="AB2453" i="1"/>
  <c r="AA2453" i="1"/>
  <c r="Y2453" i="1"/>
  <c r="X2453" i="1"/>
  <c r="W2453" i="1"/>
  <c r="S2453" i="1"/>
  <c r="R2453" i="1"/>
  <c r="Q2453" i="1"/>
  <c r="P2453" i="1"/>
  <c r="M2453" i="1"/>
  <c r="L2453" i="1"/>
  <c r="K2453" i="1"/>
  <c r="J2453" i="1"/>
  <c r="AB2452" i="1"/>
  <c r="AA2452" i="1"/>
  <c r="Y2452" i="1"/>
  <c r="X2452" i="1"/>
  <c r="W2452" i="1"/>
  <c r="S2452" i="1"/>
  <c r="R2452" i="1"/>
  <c r="Q2452" i="1"/>
  <c r="P2452" i="1"/>
  <c r="M2452" i="1"/>
  <c r="L2452" i="1"/>
  <c r="K2452" i="1"/>
  <c r="J2452" i="1"/>
  <c r="AB2451" i="1"/>
  <c r="AA2451" i="1"/>
  <c r="Y2451" i="1"/>
  <c r="X2451" i="1"/>
  <c r="W2451" i="1"/>
  <c r="S2451" i="1"/>
  <c r="R2451" i="1"/>
  <c r="Q2451" i="1"/>
  <c r="P2451" i="1"/>
  <c r="M2451" i="1"/>
  <c r="L2451" i="1"/>
  <c r="K2451" i="1"/>
  <c r="J2451" i="1"/>
  <c r="AB2450" i="1"/>
  <c r="AA2450" i="1"/>
  <c r="Y2450" i="1"/>
  <c r="X2450" i="1"/>
  <c r="W2450" i="1"/>
  <c r="S2450" i="1"/>
  <c r="R2450" i="1"/>
  <c r="Q2450" i="1"/>
  <c r="P2450" i="1"/>
  <c r="M2450" i="1"/>
  <c r="L2450" i="1"/>
  <c r="K2450" i="1"/>
  <c r="J2450" i="1"/>
  <c r="AB2449" i="1"/>
  <c r="AA2449" i="1"/>
  <c r="Y2449" i="1"/>
  <c r="X2449" i="1"/>
  <c r="W2449" i="1"/>
  <c r="S2449" i="1"/>
  <c r="R2449" i="1"/>
  <c r="Q2449" i="1"/>
  <c r="P2449" i="1"/>
  <c r="M2449" i="1"/>
  <c r="L2449" i="1"/>
  <c r="K2449" i="1"/>
  <c r="J2449" i="1"/>
  <c r="AB2448" i="1"/>
  <c r="AA2448" i="1"/>
  <c r="Y2448" i="1"/>
  <c r="X2448" i="1"/>
  <c r="W2448" i="1"/>
  <c r="S2448" i="1"/>
  <c r="R2448" i="1"/>
  <c r="Q2448" i="1"/>
  <c r="P2448" i="1"/>
  <c r="M2448" i="1"/>
  <c r="L2448" i="1"/>
  <c r="K2448" i="1"/>
  <c r="J2448" i="1"/>
  <c r="AB2447" i="1"/>
  <c r="AA2447" i="1"/>
  <c r="Y2447" i="1"/>
  <c r="X2447" i="1"/>
  <c r="W2447" i="1"/>
  <c r="S2447" i="1"/>
  <c r="R2447" i="1"/>
  <c r="Q2447" i="1"/>
  <c r="P2447" i="1"/>
  <c r="M2447" i="1"/>
  <c r="L2447" i="1"/>
  <c r="K2447" i="1"/>
  <c r="J2447" i="1"/>
  <c r="AB2446" i="1"/>
  <c r="AA2446" i="1"/>
  <c r="Y2446" i="1"/>
  <c r="X2446" i="1"/>
  <c r="W2446" i="1"/>
  <c r="S2446" i="1"/>
  <c r="R2446" i="1"/>
  <c r="Q2446" i="1"/>
  <c r="P2446" i="1"/>
  <c r="M2446" i="1"/>
  <c r="L2446" i="1"/>
  <c r="K2446" i="1"/>
  <c r="J2446" i="1"/>
  <c r="AB2445" i="1"/>
  <c r="AA2445" i="1"/>
  <c r="Y2445" i="1"/>
  <c r="X2445" i="1"/>
  <c r="W2445" i="1"/>
  <c r="S2445" i="1"/>
  <c r="R2445" i="1"/>
  <c r="Q2445" i="1"/>
  <c r="P2445" i="1"/>
  <c r="M2445" i="1"/>
  <c r="L2445" i="1"/>
  <c r="K2445" i="1"/>
  <c r="J2445" i="1"/>
  <c r="AB2444" i="1"/>
  <c r="AA2444" i="1"/>
  <c r="Y2444" i="1"/>
  <c r="X2444" i="1"/>
  <c r="W2444" i="1"/>
  <c r="S2444" i="1"/>
  <c r="R2444" i="1"/>
  <c r="Q2444" i="1"/>
  <c r="P2444" i="1"/>
  <c r="M2444" i="1"/>
  <c r="L2444" i="1"/>
  <c r="K2444" i="1"/>
  <c r="J2444" i="1"/>
  <c r="AB2443" i="1"/>
  <c r="AA2443" i="1"/>
  <c r="Y2443" i="1"/>
  <c r="X2443" i="1"/>
  <c r="W2443" i="1"/>
  <c r="S2443" i="1"/>
  <c r="R2443" i="1"/>
  <c r="Q2443" i="1"/>
  <c r="P2443" i="1"/>
  <c r="M2443" i="1"/>
  <c r="L2443" i="1"/>
  <c r="K2443" i="1"/>
  <c r="J2443" i="1"/>
  <c r="AB2442" i="1"/>
  <c r="AA2442" i="1"/>
  <c r="Y2442" i="1"/>
  <c r="X2442" i="1"/>
  <c r="W2442" i="1"/>
  <c r="S2442" i="1"/>
  <c r="R2442" i="1"/>
  <c r="Q2442" i="1"/>
  <c r="P2442" i="1"/>
  <c r="M2442" i="1"/>
  <c r="L2442" i="1"/>
  <c r="K2442" i="1"/>
  <c r="J2442" i="1"/>
  <c r="AB2441" i="1"/>
  <c r="AA2441" i="1"/>
  <c r="Y2441" i="1"/>
  <c r="X2441" i="1"/>
  <c r="W2441" i="1"/>
  <c r="S2441" i="1"/>
  <c r="R2441" i="1"/>
  <c r="Q2441" i="1"/>
  <c r="P2441" i="1"/>
  <c r="M2441" i="1"/>
  <c r="L2441" i="1"/>
  <c r="K2441" i="1"/>
  <c r="J2441" i="1"/>
  <c r="AB2440" i="1"/>
  <c r="AA2440" i="1"/>
  <c r="Y2440" i="1"/>
  <c r="X2440" i="1"/>
  <c r="W2440" i="1"/>
  <c r="S2440" i="1"/>
  <c r="R2440" i="1"/>
  <c r="Q2440" i="1"/>
  <c r="P2440" i="1"/>
  <c r="M2440" i="1"/>
  <c r="L2440" i="1"/>
  <c r="K2440" i="1"/>
  <c r="J2440" i="1"/>
  <c r="AB2439" i="1"/>
  <c r="AA2439" i="1"/>
  <c r="Y2439" i="1"/>
  <c r="X2439" i="1"/>
  <c r="W2439" i="1"/>
  <c r="S2439" i="1"/>
  <c r="R2439" i="1"/>
  <c r="Q2439" i="1"/>
  <c r="P2439" i="1"/>
  <c r="M2439" i="1"/>
  <c r="L2439" i="1"/>
  <c r="K2439" i="1"/>
  <c r="J2439" i="1"/>
  <c r="AB2438" i="1"/>
  <c r="AA2438" i="1"/>
  <c r="Y2438" i="1"/>
  <c r="X2438" i="1"/>
  <c r="W2438" i="1"/>
  <c r="S2438" i="1"/>
  <c r="R2438" i="1"/>
  <c r="Q2438" i="1"/>
  <c r="P2438" i="1"/>
  <c r="M2438" i="1"/>
  <c r="L2438" i="1"/>
  <c r="K2438" i="1"/>
  <c r="J2438" i="1"/>
  <c r="AB2437" i="1"/>
  <c r="AA2437" i="1"/>
  <c r="Y2437" i="1"/>
  <c r="X2437" i="1"/>
  <c r="W2437" i="1"/>
  <c r="S2437" i="1"/>
  <c r="R2437" i="1"/>
  <c r="Q2437" i="1"/>
  <c r="P2437" i="1"/>
  <c r="M2437" i="1"/>
  <c r="L2437" i="1"/>
  <c r="K2437" i="1"/>
  <c r="J2437" i="1"/>
  <c r="AB2436" i="1"/>
  <c r="AA2436" i="1"/>
  <c r="Y2436" i="1"/>
  <c r="X2436" i="1"/>
  <c r="W2436" i="1"/>
  <c r="S2436" i="1"/>
  <c r="R2436" i="1"/>
  <c r="Q2436" i="1"/>
  <c r="P2436" i="1"/>
  <c r="M2436" i="1"/>
  <c r="L2436" i="1"/>
  <c r="K2436" i="1"/>
  <c r="J2436" i="1"/>
  <c r="AB2435" i="1"/>
  <c r="AA2435" i="1"/>
  <c r="Y2435" i="1"/>
  <c r="X2435" i="1"/>
  <c r="W2435" i="1"/>
  <c r="S2435" i="1"/>
  <c r="R2435" i="1"/>
  <c r="Q2435" i="1"/>
  <c r="P2435" i="1"/>
  <c r="M2435" i="1"/>
  <c r="L2435" i="1"/>
  <c r="K2435" i="1"/>
  <c r="J2435" i="1"/>
  <c r="AB2434" i="1"/>
  <c r="AA2434" i="1"/>
  <c r="Y2434" i="1"/>
  <c r="X2434" i="1"/>
  <c r="W2434" i="1"/>
  <c r="Z2434" i="1" s="1"/>
  <c r="S2434" i="1"/>
  <c r="R2434" i="1"/>
  <c r="Q2434" i="1"/>
  <c r="P2434" i="1"/>
  <c r="M2434" i="1"/>
  <c r="L2434" i="1"/>
  <c r="K2434" i="1"/>
  <c r="J2434" i="1"/>
  <c r="AB2433" i="1"/>
  <c r="AA2433" i="1"/>
  <c r="Y2433" i="1"/>
  <c r="X2433" i="1"/>
  <c r="W2433" i="1"/>
  <c r="S2433" i="1"/>
  <c r="R2433" i="1"/>
  <c r="Q2433" i="1"/>
  <c r="P2433" i="1"/>
  <c r="M2433" i="1"/>
  <c r="L2433" i="1"/>
  <c r="K2433" i="1"/>
  <c r="J2433" i="1"/>
  <c r="AB2432" i="1"/>
  <c r="AA2432" i="1"/>
  <c r="Y2432" i="1"/>
  <c r="X2432" i="1"/>
  <c r="W2432" i="1"/>
  <c r="S2432" i="1"/>
  <c r="R2432" i="1"/>
  <c r="Q2432" i="1"/>
  <c r="P2432" i="1"/>
  <c r="M2432" i="1"/>
  <c r="L2432" i="1"/>
  <c r="K2432" i="1"/>
  <c r="J2432" i="1"/>
  <c r="AB2431" i="1"/>
  <c r="AA2431" i="1"/>
  <c r="Y2431" i="1"/>
  <c r="X2431" i="1"/>
  <c r="W2431" i="1"/>
  <c r="S2431" i="1"/>
  <c r="R2431" i="1"/>
  <c r="Q2431" i="1"/>
  <c r="P2431" i="1"/>
  <c r="M2431" i="1"/>
  <c r="L2431" i="1"/>
  <c r="K2431" i="1"/>
  <c r="J2431" i="1"/>
  <c r="AB2430" i="1"/>
  <c r="AA2430" i="1"/>
  <c r="Y2430" i="1"/>
  <c r="X2430" i="1"/>
  <c r="W2430" i="1"/>
  <c r="S2430" i="1"/>
  <c r="R2430" i="1"/>
  <c r="Q2430" i="1"/>
  <c r="P2430" i="1"/>
  <c r="M2430" i="1"/>
  <c r="L2430" i="1"/>
  <c r="K2430" i="1"/>
  <c r="J2430" i="1"/>
  <c r="AB2429" i="1"/>
  <c r="AA2429" i="1"/>
  <c r="Y2429" i="1"/>
  <c r="X2429" i="1"/>
  <c r="W2429" i="1"/>
  <c r="S2429" i="1"/>
  <c r="R2429" i="1"/>
  <c r="Q2429" i="1"/>
  <c r="P2429" i="1"/>
  <c r="M2429" i="1"/>
  <c r="L2429" i="1"/>
  <c r="K2429" i="1"/>
  <c r="J2429" i="1"/>
  <c r="AB2428" i="1"/>
  <c r="AA2428" i="1"/>
  <c r="Y2428" i="1"/>
  <c r="X2428" i="1"/>
  <c r="W2428" i="1"/>
  <c r="S2428" i="1"/>
  <c r="R2428" i="1"/>
  <c r="Q2428" i="1"/>
  <c r="P2428" i="1"/>
  <c r="M2428" i="1"/>
  <c r="L2428" i="1"/>
  <c r="K2428" i="1"/>
  <c r="J2428" i="1"/>
  <c r="AB2427" i="1"/>
  <c r="AA2427" i="1"/>
  <c r="Y2427" i="1"/>
  <c r="X2427" i="1"/>
  <c r="W2427" i="1"/>
  <c r="S2427" i="1"/>
  <c r="R2427" i="1"/>
  <c r="Q2427" i="1"/>
  <c r="P2427" i="1"/>
  <c r="M2427" i="1"/>
  <c r="L2427" i="1"/>
  <c r="K2427" i="1"/>
  <c r="J2427" i="1"/>
  <c r="AB2426" i="1"/>
  <c r="AA2426" i="1"/>
  <c r="Y2426" i="1"/>
  <c r="X2426" i="1"/>
  <c r="W2426" i="1"/>
  <c r="Z2426" i="1" s="1"/>
  <c r="S2426" i="1"/>
  <c r="R2426" i="1"/>
  <c r="Q2426" i="1"/>
  <c r="P2426" i="1"/>
  <c r="M2426" i="1"/>
  <c r="L2426" i="1"/>
  <c r="K2426" i="1"/>
  <c r="J2426" i="1"/>
  <c r="AB2425" i="1"/>
  <c r="AA2425" i="1"/>
  <c r="Y2425" i="1"/>
  <c r="X2425" i="1"/>
  <c r="W2425" i="1"/>
  <c r="S2425" i="1"/>
  <c r="R2425" i="1"/>
  <c r="Q2425" i="1"/>
  <c r="P2425" i="1"/>
  <c r="M2425" i="1"/>
  <c r="L2425" i="1"/>
  <c r="K2425" i="1"/>
  <c r="J2425" i="1"/>
  <c r="AB2424" i="1"/>
  <c r="AA2424" i="1"/>
  <c r="Y2424" i="1"/>
  <c r="Z2424" i="1" s="1"/>
  <c r="X2424" i="1"/>
  <c r="W2424" i="1"/>
  <c r="S2424" i="1"/>
  <c r="R2424" i="1"/>
  <c r="Q2424" i="1"/>
  <c r="P2424" i="1"/>
  <c r="M2424" i="1"/>
  <c r="L2424" i="1"/>
  <c r="K2424" i="1"/>
  <c r="J2424" i="1"/>
  <c r="AB2423" i="1"/>
  <c r="AA2423" i="1"/>
  <c r="Y2423" i="1"/>
  <c r="X2423" i="1"/>
  <c r="W2423" i="1"/>
  <c r="S2423" i="1"/>
  <c r="R2423" i="1"/>
  <c r="Q2423" i="1"/>
  <c r="P2423" i="1"/>
  <c r="M2423" i="1"/>
  <c r="L2423" i="1"/>
  <c r="K2423" i="1"/>
  <c r="J2423" i="1"/>
  <c r="AB2422" i="1"/>
  <c r="AA2422" i="1"/>
  <c r="Y2422" i="1"/>
  <c r="X2422" i="1"/>
  <c r="W2422" i="1"/>
  <c r="S2422" i="1"/>
  <c r="R2422" i="1"/>
  <c r="Q2422" i="1"/>
  <c r="P2422" i="1"/>
  <c r="M2422" i="1"/>
  <c r="L2422" i="1"/>
  <c r="K2422" i="1"/>
  <c r="J2422" i="1"/>
  <c r="AB2421" i="1"/>
  <c r="AA2421" i="1"/>
  <c r="Y2421" i="1"/>
  <c r="X2421" i="1"/>
  <c r="W2421" i="1"/>
  <c r="S2421" i="1"/>
  <c r="R2421" i="1"/>
  <c r="Q2421" i="1"/>
  <c r="P2421" i="1"/>
  <c r="M2421" i="1"/>
  <c r="L2421" i="1"/>
  <c r="K2421" i="1"/>
  <c r="J2421" i="1"/>
  <c r="AB2420" i="1"/>
  <c r="AA2420" i="1"/>
  <c r="Y2420" i="1"/>
  <c r="X2420" i="1"/>
  <c r="W2420" i="1"/>
  <c r="S2420" i="1"/>
  <c r="R2420" i="1"/>
  <c r="Q2420" i="1"/>
  <c r="P2420" i="1"/>
  <c r="M2420" i="1"/>
  <c r="L2420" i="1"/>
  <c r="K2420" i="1"/>
  <c r="J2420" i="1"/>
  <c r="AB2419" i="1"/>
  <c r="AA2419" i="1"/>
  <c r="Y2419" i="1"/>
  <c r="X2419" i="1"/>
  <c r="W2419" i="1"/>
  <c r="S2419" i="1"/>
  <c r="R2419" i="1"/>
  <c r="Q2419" i="1"/>
  <c r="P2419" i="1"/>
  <c r="M2419" i="1"/>
  <c r="L2419" i="1"/>
  <c r="K2419" i="1"/>
  <c r="J2419" i="1"/>
  <c r="AB2418" i="1"/>
  <c r="AA2418" i="1"/>
  <c r="Y2418" i="1"/>
  <c r="X2418" i="1"/>
  <c r="W2418" i="1"/>
  <c r="S2418" i="1"/>
  <c r="R2418" i="1"/>
  <c r="Q2418" i="1"/>
  <c r="P2418" i="1"/>
  <c r="M2418" i="1"/>
  <c r="L2418" i="1"/>
  <c r="K2418" i="1"/>
  <c r="J2418" i="1"/>
  <c r="AB2417" i="1"/>
  <c r="AA2417" i="1"/>
  <c r="Y2417" i="1"/>
  <c r="X2417" i="1"/>
  <c r="W2417" i="1"/>
  <c r="S2417" i="1"/>
  <c r="R2417" i="1"/>
  <c r="Q2417" i="1"/>
  <c r="P2417" i="1"/>
  <c r="M2417" i="1"/>
  <c r="L2417" i="1"/>
  <c r="K2417" i="1"/>
  <c r="J2417" i="1"/>
  <c r="AB2416" i="1"/>
  <c r="AA2416" i="1"/>
  <c r="Y2416" i="1"/>
  <c r="X2416" i="1"/>
  <c r="W2416" i="1"/>
  <c r="S2416" i="1"/>
  <c r="R2416" i="1"/>
  <c r="Q2416" i="1"/>
  <c r="P2416" i="1"/>
  <c r="M2416" i="1"/>
  <c r="L2416" i="1"/>
  <c r="K2416" i="1"/>
  <c r="J2416" i="1"/>
  <c r="AB2415" i="1"/>
  <c r="AA2415" i="1"/>
  <c r="Y2415" i="1"/>
  <c r="X2415" i="1"/>
  <c r="W2415" i="1"/>
  <c r="Z2415" i="1" s="1"/>
  <c r="S2415" i="1"/>
  <c r="R2415" i="1"/>
  <c r="Q2415" i="1"/>
  <c r="P2415" i="1"/>
  <c r="M2415" i="1"/>
  <c r="L2415" i="1"/>
  <c r="K2415" i="1"/>
  <c r="J2415" i="1"/>
  <c r="AB2414" i="1"/>
  <c r="AA2414" i="1"/>
  <c r="Y2414" i="1"/>
  <c r="X2414" i="1"/>
  <c r="W2414" i="1"/>
  <c r="S2414" i="1"/>
  <c r="R2414" i="1"/>
  <c r="Q2414" i="1"/>
  <c r="P2414" i="1"/>
  <c r="M2414" i="1"/>
  <c r="L2414" i="1"/>
  <c r="K2414" i="1"/>
  <c r="J2414" i="1"/>
  <c r="AB2413" i="1"/>
  <c r="AA2413" i="1"/>
  <c r="Y2413" i="1"/>
  <c r="Z2413" i="1" s="1"/>
  <c r="X2413" i="1"/>
  <c r="W2413" i="1"/>
  <c r="S2413" i="1"/>
  <c r="R2413" i="1"/>
  <c r="Q2413" i="1"/>
  <c r="P2413" i="1"/>
  <c r="M2413" i="1"/>
  <c r="L2413" i="1"/>
  <c r="K2413" i="1"/>
  <c r="J2413" i="1"/>
  <c r="AB2412" i="1"/>
  <c r="AA2412" i="1"/>
  <c r="Y2412" i="1"/>
  <c r="X2412" i="1"/>
  <c r="W2412" i="1"/>
  <c r="S2412" i="1"/>
  <c r="R2412" i="1"/>
  <c r="Q2412" i="1"/>
  <c r="P2412" i="1"/>
  <c r="M2412" i="1"/>
  <c r="L2412" i="1"/>
  <c r="K2412" i="1"/>
  <c r="J2412" i="1"/>
  <c r="AB2411" i="1"/>
  <c r="AA2411" i="1"/>
  <c r="Y2411" i="1"/>
  <c r="X2411" i="1"/>
  <c r="W2411" i="1"/>
  <c r="S2411" i="1"/>
  <c r="R2411" i="1"/>
  <c r="Q2411" i="1"/>
  <c r="P2411" i="1"/>
  <c r="M2411" i="1"/>
  <c r="L2411" i="1"/>
  <c r="K2411" i="1"/>
  <c r="J2411" i="1"/>
  <c r="AB2410" i="1"/>
  <c r="AA2410" i="1"/>
  <c r="Y2410" i="1"/>
  <c r="X2410" i="1"/>
  <c r="W2410" i="1"/>
  <c r="S2410" i="1"/>
  <c r="R2410" i="1"/>
  <c r="Q2410" i="1"/>
  <c r="P2410" i="1"/>
  <c r="M2410" i="1"/>
  <c r="L2410" i="1"/>
  <c r="K2410" i="1"/>
  <c r="J2410" i="1"/>
  <c r="AB2409" i="1"/>
  <c r="AA2409" i="1"/>
  <c r="Y2409" i="1"/>
  <c r="X2409" i="1"/>
  <c r="W2409" i="1"/>
  <c r="S2409" i="1"/>
  <c r="R2409" i="1"/>
  <c r="Q2409" i="1"/>
  <c r="P2409" i="1"/>
  <c r="M2409" i="1"/>
  <c r="L2409" i="1"/>
  <c r="K2409" i="1"/>
  <c r="J2409" i="1"/>
  <c r="AB2408" i="1"/>
  <c r="AA2408" i="1"/>
  <c r="Y2408" i="1"/>
  <c r="X2408" i="1"/>
  <c r="W2408" i="1"/>
  <c r="S2408" i="1"/>
  <c r="R2408" i="1"/>
  <c r="Q2408" i="1"/>
  <c r="P2408" i="1"/>
  <c r="M2408" i="1"/>
  <c r="L2408" i="1"/>
  <c r="K2408" i="1"/>
  <c r="J2408" i="1"/>
  <c r="AB2407" i="1"/>
  <c r="AA2407" i="1"/>
  <c r="Y2407" i="1"/>
  <c r="X2407" i="1"/>
  <c r="W2407" i="1"/>
  <c r="Z2407" i="1" s="1"/>
  <c r="S2407" i="1"/>
  <c r="R2407" i="1"/>
  <c r="Q2407" i="1"/>
  <c r="P2407" i="1"/>
  <c r="M2407" i="1"/>
  <c r="L2407" i="1"/>
  <c r="K2407" i="1"/>
  <c r="J2407" i="1"/>
  <c r="AB2406" i="1"/>
  <c r="AA2406" i="1"/>
  <c r="Y2406" i="1"/>
  <c r="X2406" i="1"/>
  <c r="W2406" i="1"/>
  <c r="S2406" i="1"/>
  <c r="R2406" i="1"/>
  <c r="Q2406" i="1"/>
  <c r="P2406" i="1"/>
  <c r="M2406" i="1"/>
  <c r="L2406" i="1"/>
  <c r="K2406" i="1"/>
  <c r="J2406" i="1"/>
  <c r="AB2405" i="1"/>
  <c r="AA2405" i="1"/>
  <c r="Y2405" i="1"/>
  <c r="X2405" i="1"/>
  <c r="W2405" i="1"/>
  <c r="S2405" i="1"/>
  <c r="R2405" i="1"/>
  <c r="Q2405" i="1"/>
  <c r="P2405" i="1"/>
  <c r="M2405" i="1"/>
  <c r="L2405" i="1"/>
  <c r="K2405" i="1"/>
  <c r="J2405" i="1"/>
  <c r="AB2404" i="1"/>
  <c r="AA2404" i="1"/>
  <c r="Y2404" i="1"/>
  <c r="X2404" i="1"/>
  <c r="W2404" i="1"/>
  <c r="S2404" i="1"/>
  <c r="R2404" i="1"/>
  <c r="Q2404" i="1"/>
  <c r="P2404" i="1"/>
  <c r="M2404" i="1"/>
  <c r="L2404" i="1"/>
  <c r="K2404" i="1"/>
  <c r="J2404" i="1"/>
  <c r="AB2403" i="1"/>
  <c r="AA2403" i="1"/>
  <c r="Y2403" i="1"/>
  <c r="X2403" i="1"/>
  <c r="W2403" i="1"/>
  <c r="S2403" i="1"/>
  <c r="R2403" i="1"/>
  <c r="Q2403" i="1"/>
  <c r="P2403" i="1"/>
  <c r="M2403" i="1"/>
  <c r="L2403" i="1"/>
  <c r="K2403" i="1"/>
  <c r="J2403" i="1"/>
  <c r="AB2402" i="1"/>
  <c r="AA2402" i="1"/>
  <c r="Y2402" i="1"/>
  <c r="X2402" i="1"/>
  <c r="W2402" i="1"/>
  <c r="S2402" i="1"/>
  <c r="R2402" i="1"/>
  <c r="Q2402" i="1"/>
  <c r="P2402" i="1"/>
  <c r="M2402" i="1"/>
  <c r="L2402" i="1"/>
  <c r="K2402" i="1"/>
  <c r="J2402" i="1"/>
  <c r="AB2401" i="1"/>
  <c r="AA2401" i="1"/>
  <c r="Y2401" i="1"/>
  <c r="X2401" i="1"/>
  <c r="W2401" i="1"/>
  <c r="S2401" i="1"/>
  <c r="R2401" i="1"/>
  <c r="Q2401" i="1"/>
  <c r="P2401" i="1"/>
  <c r="M2401" i="1"/>
  <c r="L2401" i="1"/>
  <c r="K2401" i="1"/>
  <c r="J2401" i="1"/>
  <c r="AB2400" i="1"/>
  <c r="AA2400" i="1"/>
  <c r="Y2400" i="1"/>
  <c r="X2400" i="1"/>
  <c r="W2400" i="1"/>
  <c r="S2400" i="1"/>
  <c r="R2400" i="1"/>
  <c r="Q2400" i="1"/>
  <c r="P2400" i="1"/>
  <c r="M2400" i="1"/>
  <c r="L2400" i="1"/>
  <c r="K2400" i="1"/>
  <c r="J2400" i="1"/>
  <c r="AB2399" i="1"/>
  <c r="AA2399" i="1"/>
  <c r="Y2399" i="1"/>
  <c r="X2399" i="1"/>
  <c r="W2399" i="1"/>
  <c r="S2399" i="1"/>
  <c r="R2399" i="1"/>
  <c r="Q2399" i="1"/>
  <c r="P2399" i="1"/>
  <c r="M2399" i="1"/>
  <c r="L2399" i="1"/>
  <c r="K2399" i="1"/>
  <c r="J2399" i="1"/>
  <c r="AB2398" i="1"/>
  <c r="AA2398" i="1"/>
  <c r="Y2398" i="1"/>
  <c r="X2398" i="1"/>
  <c r="W2398" i="1"/>
  <c r="S2398" i="1"/>
  <c r="R2398" i="1"/>
  <c r="Q2398" i="1"/>
  <c r="P2398" i="1"/>
  <c r="M2398" i="1"/>
  <c r="L2398" i="1"/>
  <c r="K2398" i="1"/>
  <c r="J2398" i="1"/>
  <c r="AB2397" i="1"/>
  <c r="AA2397" i="1"/>
  <c r="Y2397" i="1"/>
  <c r="X2397" i="1"/>
  <c r="W2397" i="1"/>
  <c r="S2397" i="1"/>
  <c r="R2397" i="1"/>
  <c r="Q2397" i="1"/>
  <c r="P2397" i="1"/>
  <c r="M2397" i="1"/>
  <c r="L2397" i="1"/>
  <c r="K2397" i="1"/>
  <c r="J2397" i="1"/>
  <c r="AB2396" i="1"/>
  <c r="AA2396" i="1"/>
  <c r="Y2396" i="1"/>
  <c r="X2396" i="1"/>
  <c r="W2396" i="1"/>
  <c r="S2396" i="1"/>
  <c r="R2396" i="1"/>
  <c r="Q2396" i="1"/>
  <c r="P2396" i="1"/>
  <c r="M2396" i="1"/>
  <c r="L2396" i="1"/>
  <c r="K2396" i="1"/>
  <c r="J2396" i="1"/>
  <c r="AB2395" i="1"/>
  <c r="AA2395" i="1"/>
  <c r="Y2395" i="1"/>
  <c r="X2395" i="1"/>
  <c r="W2395" i="1"/>
  <c r="S2395" i="1"/>
  <c r="R2395" i="1"/>
  <c r="Q2395" i="1"/>
  <c r="P2395" i="1"/>
  <c r="M2395" i="1"/>
  <c r="L2395" i="1"/>
  <c r="K2395" i="1"/>
  <c r="J2395" i="1"/>
  <c r="AB2394" i="1"/>
  <c r="AA2394" i="1"/>
  <c r="Y2394" i="1"/>
  <c r="X2394" i="1"/>
  <c r="W2394" i="1"/>
  <c r="S2394" i="1"/>
  <c r="R2394" i="1"/>
  <c r="Q2394" i="1"/>
  <c r="P2394" i="1"/>
  <c r="M2394" i="1"/>
  <c r="L2394" i="1"/>
  <c r="K2394" i="1"/>
  <c r="J2394" i="1"/>
  <c r="AB2393" i="1"/>
  <c r="AA2393" i="1"/>
  <c r="Y2393" i="1"/>
  <c r="X2393" i="1"/>
  <c r="W2393" i="1"/>
  <c r="S2393" i="1"/>
  <c r="R2393" i="1"/>
  <c r="Q2393" i="1"/>
  <c r="P2393" i="1"/>
  <c r="M2393" i="1"/>
  <c r="L2393" i="1"/>
  <c r="K2393" i="1"/>
  <c r="J2393" i="1"/>
  <c r="AB2392" i="1"/>
  <c r="AA2392" i="1"/>
  <c r="Y2392" i="1"/>
  <c r="Z2392" i="1" s="1"/>
  <c r="X2392" i="1"/>
  <c r="W2392" i="1"/>
  <c r="S2392" i="1"/>
  <c r="R2392" i="1"/>
  <c r="Q2392" i="1"/>
  <c r="P2392" i="1"/>
  <c r="M2392" i="1"/>
  <c r="L2392" i="1"/>
  <c r="K2392" i="1"/>
  <c r="J2392" i="1"/>
  <c r="AB2391" i="1"/>
  <c r="AA2391" i="1"/>
  <c r="Y2391" i="1"/>
  <c r="X2391" i="1"/>
  <c r="W2391" i="1"/>
  <c r="S2391" i="1"/>
  <c r="R2391" i="1"/>
  <c r="Q2391" i="1"/>
  <c r="P2391" i="1"/>
  <c r="M2391" i="1"/>
  <c r="L2391" i="1"/>
  <c r="K2391" i="1"/>
  <c r="J2391" i="1"/>
  <c r="AB2390" i="1"/>
  <c r="AA2390" i="1"/>
  <c r="Y2390" i="1"/>
  <c r="X2390" i="1"/>
  <c r="W2390" i="1"/>
  <c r="S2390" i="1"/>
  <c r="R2390" i="1"/>
  <c r="Q2390" i="1"/>
  <c r="P2390" i="1"/>
  <c r="M2390" i="1"/>
  <c r="L2390" i="1"/>
  <c r="K2390" i="1"/>
  <c r="J2390" i="1"/>
  <c r="AB2389" i="1"/>
  <c r="AA2389" i="1"/>
  <c r="Y2389" i="1"/>
  <c r="X2389" i="1"/>
  <c r="W2389" i="1"/>
  <c r="S2389" i="1"/>
  <c r="R2389" i="1"/>
  <c r="Q2389" i="1"/>
  <c r="P2389" i="1"/>
  <c r="M2389" i="1"/>
  <c r="L2389" i="1"/>
  <c r="K2389" i="1"/>
  <c r="J2389" i="1"/>
  <c r="AB2388" i="1"/>
  <c r="AA2388" i="1"/>
  <c r="Y2388" i="1"/>
  <c r="X2388" i="1"/>
  <c r="W2388" i="1"/>
  <c r="S2388" i="1"/>
  <c r="R2388" i="1"/>
  <c r="Q2388" i="1"/>
  <c r="P2388" i="1"/>
  <c r="M2388" i="1"/>
  <c r="L2388" i="1"/>
  <c r="K2388" i="1"/>
  <c r="J2388" i="1"/>
  <c r="AB2387" i="1"/>
  <c r="AA2387" i="1"/>
  <c r="Y2387" i="1"/>
  <c r="X2387" i="1"/>
  <c r="W2387" i="1"/>
  <c r="S2387" i="1"/>
  <c r="R2387" i="1"/>
  <c r="Q2387" i="1"/>
  <c r="P2387" i="1"/>
  <c r="M2387" i="1"/>
  <c r="L2387" i="1"/>
  <c r="K2387" i="1"/>
  <c r="J2387" i="1"/>
  <c r="AB2386" i="1"/>
  <c r="AA2386" i="1"/>
  <c r="Y2386" i="1"/>
  <c r="X2386" i="1"/>
  <c r="W2386" i="1"/>
  <c r="S2386" i="1"/>
  <c r="R2386" i="1"/>
  <c r="Q2386" i="1"/>
  <c r="P2386" i="1"/>
  <c r="M2386" i="1"/>
  <c r="L2386" i="1"/>
  <c r="K2386" i="1"/>
  <c r="J2386" i="1"/>
  <c r="AB2385" i="1"/>
  <c r="AA2385" i="1"/>
  <c r="Y2385" i="1"/>
  <c r="X2385" i="1"/>
  <c r="W2385" i="1"/>
  <c r="S2385" i="1"/>
  <c r="R2385" i="1"/>
  <c r="Q2385" i="1"/>
  <c r="P2385" i="1"/>
  <c r="M2385" i="1"/>
  <c r="L2385" i="1"/>
  <c r="K2385" i="1"/>
  <c r="J2385" i="1"/>
  <c r="AB2384" i="1"/>
  <c r="AA2384" i="1"/>
  <c r="Y2384" i="1"/>
  <c r="X2384" i="1"/>
  <c r="W2384" i="1"/>
  <c r="S2384" i="1"/>
  <c r="R2384" i="1"/>
  <c r="Q2384" i="1"/>
  <c r="P2384" i="1"/>
  <c r="M2384" i="1"/>
  <c r="L2384" i="1"/>
  <c r="K2384" i="1"/>
  <c r="J2384" i="1"/>
  <c r="AB2383" i="1"/>
  <c r="AA2383" i="1"/>
  <c r="Y2383" i="1"/>
  <c r="X2383" i="1"/>
  <c r="W2383" i="1"/>
  <c r="S2383" i="1"/>
  <c r="R2383" i="1"/>
  <c r="Q2383" i="1"/>
  <c r="P2383" i="1"/>
  <c r="M2383" i="1"/>
  <c r="L2383" i="1"/>
  <c r="K2383" i="1"/>
  <c r="J2383" i="1"/>
  <c r="AB2382" i="1"/>
  <c r="AA2382" i="1"/>
  <c r="Y2382" i="1"/>
  <c r="X2382" i="1"/>
  <c r="W2382" i="1"/>
  <c r="Z2382" i="1" s="1"/>
  <c r="S2382" i="1"/>
  <c r="R2382" i="1"/>
  <c r="Q2382" i="1"/>
  <c r="P2382" i="1"/>
  <c r="M2382" i="1"/>
  <c r="L2382" i="1"/>
  <c r="K2382" i="1"/>
  <c r="J2382" i="1"/>
  <c r="AB2381" i="1"/>
  <c r="AA2381" i="1"/>
  <c r="Y2381" i="1"/>
  <c r="X2381" i="1"/>
  <c r="W2381" i="1"/>
  <c r="S2381" i="1"/>
  <c r="R2381" i="1"/>
  <c r="Q2381" i="1"/>
  <c r="P2381" i="1"/>
  <c r="M2381" i="1"/>
  <c r="L2381" i="1"/>
  <c r="K2381" i="1"/>
  <c r="J2381" i="1"/>
  <c r="AB2380" i="1"/>
  <c r="AA2380" i="1"/>
  <c r="Y2380" i="1"/>
  <c r="X2380" i="1"/>
  <c r="Z2380" i="1" s="1"/>
  <c r="W2380" i="1"/>
  <c r="S2380" i="1"/>
  <c r="R2380" i="1"/>
  <c r="Q2380" i="1"/>
  <c r="P2380" i="1"/>
  <c r="M2380" i="1"/>
  <c r="L2380" i="1"/>
  <c r="K2380" i="1"/>
  <c r="J2380" i="1"/>
  <c r="AB2379" i="1"/>
  <c r="AA2379" i="1"/>
  <c r="Y2379" i="1"/>
  <c r="X2379" i="1"/>
  <c r="W2379" i="1"/>
  <c r="S2379" i="1"/>
  <c r="R2379" i="1"/>
  <c r="Q2379" i="1"/>
  <c r="P2379" i="1"/>
  <c r="M2379" i="1"/>
  <c r="L2379" i="1"/>
  <c r="K2379" i="1"/>
  <c r="J2379" i="1"/>
  <c r="AB2378" i="1"/>
  <c r="AA2378" i="1"/>
  <c r="Y2378" i="1"/>
  <c r="X2378" i="1"/>
  <c r="W2378" i="1"/>
  <c r="S2378" i="1"/>
  <c r="R2378" i="1"/>
  <c r="Q2378" i="1"/>
  <c r="P2378" i="1"/>
  <c r="M2378" i="1"/>
  <c r="L2378" i="1"/>
  <c r="K2378" i="1"/>
  <c r="J2378" i="1"/>
  <c r="AB2377" i="1"/>
  <c r="AA2377" i="1"/>
  <c r="Y2377" i="1"/>
  <c r="X2377" i="1"/>
  <c r="W2377" i="1"/>
  <c r="Z2377" i="1" s="1"/>
  <c r="S2377" i="1"/>
  <c r="R2377" i="1"/>
  <c r="Q2377" i="1"/>
  <c r="P2377" i="1"/>
  <c r="M2377" i="1"/>
  <c r="L2377" i="1"/>
  <c r="K2377" i="1"/>
  <c r="J2377" i="1"/>
  <c r="AB2376" i="1"/>
  <c r="AA2376" i="1"/>
  <c r="Y2376" i="1"/>
  <c r="X2376" i="1"/>
  <c r="W2376" i="1"/>
  <c r="S2376" i="1"/>
  <c r="R2376" i="1"/>
  <c r="Q2376" i="1"/>
  <c r="P2376" i="1"/>
  <c r="M2376" i="1"/>
  <c r="L2376" i="1"/>
  <c r="K2376" i="1"/>
  <c r="J2376" i="1"/>
  <c r="AB2375" i="1"/>
  <c r="AA2375" i="1"/>
  <c r="Y2375" i="1"/>
  <c r="X2375" i="1"/>
  <c r="W2375" i="1"/>
  <c r="S2375" i="1"/>
  <c r="R2375" i="1"/>
  <c r="Q2375" i="1"/>
  <c r="P2375" i="1"/>
  <c r="M2375" i="1"/>
  <c r="L2375" i="1"/>
  <c r="K2375" i="1"/>
  <c r="J2375" i="1"/>
  <c r="AB2374" i="1"/>
  <c r="AA2374" i="1"/>
  <c r="Y2374" i="1"/>
  <c r="X2374" i="1"/>
  <c r="W2374" i="1"/>
  <c r="S2374" i="1"/>
  <c r="R2374" i="1"/>
  <c r="Q2374" i="1"/>
  <c r="P2374" i="1"/>
  <c r="M2374" i="1"/>
  <c r="L2374" i="1"/>
  <c r="K2374" i="1"/>
  <c r="J2374" i="1"/>
  <c r="AB2373" i="1"/>
  <c r="AA2373" i="1"/>
  <c r="Y2373" i="1"/>
  <c r="X2373" i="1"/>
  <c r="W2373" i="1"/>
  <c r="S2373" i="1"/>
  <c r="R2373" i="1"/>
  <c r="Q2373" i="1"/>
  <c r="P2373" i="1"/>
  <c r="M2373" i="1"/>
  <c r="L2373" i="1"/>
  <c r="K2373" i="1"/>
  <c r="J2373" i="1"/>
  <c r="AB2372" i="1"/>
  <c r="AA2372" i="1"/>
  <c r="Y2372" i="1"/>
  <c r="X2372" i="1"/>
  <c r="W2372" i="1"/>
  <c r="S2372" i="1"/>
  <c r="R2372" i="1"/>
  <c r="Q2372" i="1"/>
  <c r="P2372" i="1"/>
  <c r="M2372" i="1"/>
  <c r="L2372" i="1"/>
  <c r="K2372" i="1"/>
  <c r="J2372" i="1"/>
  <c r="AB2371" i="1"/>
  <c r="AA2371" i="1"/>
  <c r="Y2371" i="1"/>
  <c r="X2371" i="1"/>
  <c r="W2371" i="1"/>
  <c r="S2371" i="1"/>
  <c r="R2371" i="1"/>
  <c r="Q2371" i="1"/>
  <c r="P2371" i="1"/>
  <c r="M2371" i="1"/>
  <c r="L2371" i="1"/>
  <c r="K2371" i="1"/>
  <c r="J2371" i="1"/>
  <c r="AB2370" i="1"/>
  <c r="AA2370" i="1"/>
  <c r="Y2370" i="1"/>
  <c r="X2370" i="1"/>
  <c r="W2370" i="1"/>
  <c r="S2370" i="1"/>
  <c r="R2370" i="1"/>
  <c r="Q2370" i="1"/>
  <c r="P2370" i="1"/>
  <c r="M2370" i="1"/>
  <c r="L2370" i="1"/>
  <c r="K2370" i="1"/>
  <c r="J2370" i="1"/>
  <c r="AB2369" i="1"/>
  <c r="AA2369" i="1"/>
  <c r="Y2369" i="1"/>
  <c r="X2369" i="1"/>
  <c r="W2369" i="1"/>
  <c r="Z2369" i="1" s="1"/>
  <c r="S2369" i="1"/>
  <c r="R2369" i="1"/>
  <c r="Q2369" i="1"/>
  <c r="P2369" i="1"/>
  <c r="M2369" i="1"/>
  <c r="L2369" i="1"/>
  <c r="K2369" i="1"/>
  <c r="J2369" i="1"/>
  <c r="AB2368" i="1"/>
  <c r="AA2368" i="1"/>
  <c r="Y2368" i="1"/>
  <c r="X2368" i="1"/>
  <c r="W2368" i="1"/>
  <c r="S2368" i="1"/>
  <c r="R2368" i="1"/>
  <c r="Q2368" i="1"/>
  <c r="P2368" i="1"/>
  <c r="M2368" i="1"/>
  <c r="L2368" i="1"/>
  <c r="K2368" i="1"/>
  <c r="J2368" i="1"/>
  <c r="AB2367" i="1"/>
  <c r="AA2367" i="1"/>
  <c r="Y2367" i="1"/>
  <c r="X2367" i="1"/>
  <c r="W2367" i="1"/>
  <c r="S2367" i="1"/>
  <c r="R2367" i="1"/>
  <c r="Q2367" i="1"/>
  <c r="P2367" i="1"/>
  <c r="M2367" i="1"/>
  <c r="L2367" i="1"/>
  <c r="K2367" i="1"/>
  <c r="J2367" i="1"/>
  <c r="AB2366" i="1"/>
  <c r="AA2366" i="1"/>
  <c r="Y2366" i="1"/>
  <c r="X2366" i="1"/>
  <c r="W2366" i="1"/>
  <c r="S2366" i="1"/>
  <c r="R2366" i="1"/>
  <c r="Q2366" i="1"/>
  <c r="P2366" i="1"/>
  <c r="M2366" i="1"/>
  <c r="L2366" i="1"/>
  <c r="K2366" i="1"/>
  <c r="J2366" i="1"/>
  <c r="AB2365" i="1"/>
  <c r="AA2365" i="1"/>
  <c r="Y2365" i="1"/>
  <c r="X2365" i="1"/>
  <c r="W2365" i="1"/>
  <c r="S2365" i="1"/>
  <c r="R2365" i="1"/>
  <c r="Q2365" i="1"/>
  <c r="P2365" i="1"/>
  <c r="M2365" i="1"/>
  <c r="L2365" i="1"/>
  <c r="K2365" i="1"/>
  <c r="J2365" i="1"/>
  <c r="AB2364" i="1"/>
  <c r="AA2364" i="1"/>
  <c r="Y2364" i="1"/>
  <c r="X2364" i="1"/>
  <c r="W2364" i="1"/>
  <c r="S2364" i="1"/>
  <c r="R2364" i="1"/>
  <c r="Q2364" i="1"/>
  <c r="P2364" i="1"/>
  <c r="M2364" i="1"/>
  <c r="L2364" i="1"/>
  <c r="K2364" i="1"/>
  <c r="J2364" i="1"/>
  <c r="AB2363" i="1"/>
  <c r="AA2363" i="1"/>
  <c r="Y2363" i="1"/>
  <c r="X2363" i="1"/>
  <c r="W2363" i="1"/>
  <c r="S2363" i="1"/>
  <c r="R2363" i="1"/>
  <c r="Q2363" i="1"/>
  <c r="P2363" i="1"/>
  <c r="M2363" i="1"/>
  <c r="L2363" i="1"/>
  <c r="K2363" i="1"/>
  <c r="J2363" i="1"/>
  <c r="AB2362" i="1"/>
  <c r="AA2362" i="1"/>
  <c r="Y2362" i="1"/>
  <c r="X2362" i="1"/>
  <c r="W2362" i="1"/>
  <c r="S2362" i="1"/>
  <c r="R2362" i="1"/>
  <c r="Q2362" i="1"/>
  <c r="P2362" i="1"/>
  <c r="M2362" i="1"/>
  <c r="L2362" i="1"/>
  <c r="K2362" i="1"/>
  <c r="J2362" i="1"/>
  <c r="AB2361" i="1"/>
  <c r="AA2361" i="1"/>
  <c r="Y2361" i="1"/>
  <c r="X2361" i="1"/>
  <c r="W2361" i="1"/>
  <c r="Z2361" i="1" s="1"/>
  <c r="S2361" i="1"/>
  <c r="R2361" i="1"/>
  <c r="Q2361" i="1"/>
  <c r="P2361" i="1"/>
  <c r="M2361" i="1"/>
  <c r="L2361" i="1"/>
  <c r="K2361" i="1"/>
  <c r="J2361" i="1"/>
  <c r="AB2360" i="1"/>
  <c r="AA2360" i="1"/>
  <c r="Y2360" i="1"/>
  <c r="X2360" i="1"/>
  <c r="W2360" i="1"/>
  <c r="S2360" i="1"/>
  <c r="R2360" i="1"/>
  <c r="Q2360" i="1"/>
  <c r="P2360" i="1"/>
  <c r="M2360" i="1"/>
  <c r="L2360" i="1"/>
  <c r="K2360" i="1"/>
  <c r="J2360" i="1"/>
  <c r="AB2359" i="1"/>
  <c r="AA2359" i="1"/>
  <c r="Y2359" i="1"/>
  <c r="X2359" i="1"/>
  <c r="W2359" i="1"/>
  <c r="S2359" i="1"/>
  <c r="R2359" i="1"/>
  <c r="Q2359" i="1"/>
  <c r="P2359" i="1"/>
  <c r="M2359" i="1"/>
  <c r="L2359" i="1"/>
  <c r="K2359" i="1"/>
  <c r="J2359" i="1"/>
  <c r="AB2358" i="1"/>
  <c r="AA2358" i="1"/>
  <c r="Y2358" i="1"/>
  <c r="X2358" i="1"/>
  <c r="W2358" i="1"/>
  <c r="S2358" i="1"/>
  <c r="R2358" i="1"/>
  <c r="Q2358" i="1"/>
  <c r="P2358" i="1"/>
  <c r="M2358" i="1"/>
  <c r="L2358" i="1"/>
  <c r="K2358" i="1"/>
  <c r="J2358" i="1"/>
  <c r="AB2357" i="1"/>
  <c r="AA2357" i="1"/>
  <c r="Y2357" i="1"/>
  <c r="X2357" i="1"/>
  <c r="W2357" i="1"/>
  <c r="S2357" i="1"/>
  <c r="R2357" i="1"/>
  <c r="Q2357" i="1"/>
  <c r="P2357" i="1"/>
  <c r="M2357" i="1"/>
  <c r="L2357" i="1"/>
  <c r="K2357" i="1"/>
  <c r="J2357" i="1"/>
  <c r="AB2356" i="1"/>
  <c r="AA2356" i="1"/>
  <c r="Y2356" i="1"/>
  <c r="X2356" i="1"/>
  <c r="W2356" i="1"/>
  <c r="S2356" i="1"/>
  <c r="R2356" i="1"/>
  <c r="Q2356" i="1"/>
  <c r="P2356" i="1"/>
  <c r="M2356" i="1"/>
  <c r="L2356" i="1"/>
  <c r="K2356" i="1"/>
  <c r="J2356" i="1"/>
  <c r="AB2355" i="1"/>
  <c r="AA2355" i="1"/>
  <c r="Y2355" i="1"/>
  <c r="X2355" i="1"/>
  <c r="W2355" i="1"/>
  <c r="S2355" i="1"/>
  <c r="R2355" i="1"/>
  <c r="Q2355" i="1"/>
  <c r="P2355" i="1"/>
  <c r="M2355" i="1"/>
  <c r="L2355" i="1"/>
  <c r="K2355" i="1"/>
  <c r="J2355" i="1"/>
  <c r="AB2354" i="1"/>
  <c r="AA2354" i="1"/>
  <c r="Y2354" i="1"/>
  <c r="X2354" i="1"/>
  <c r="W2354" i="1"/>
  <c r="S2354" i="1"/>
  <c r="R2354" i="1"/>
  <c r="Q2354" i="1"/>
  <c r="P2354" i="1"/>
  <c r="M2354" i="1"/>
  <c r="L2354" i="1"/>
  <c r="K2354" i="1"/>
  <c r="J2354" i="1"/>
  <c r="AB2353" i="1"/>
  <c r="AA2353" i="1"/>
  <c r="Y2353" i="1"/>
  <c r="X2353" i="1"/>
  <c r="W2353" i="1"/>
  <c r="S2353" i="1"/>
  <c r="R2353" i="1"/>
  <c r="Q2353" i="1"/>
  <c r="P2353" i="1"/>
  <c r="M2353" i="1"/>
  <c r="L2353" i="1"/>
  <c r="K2353" i="1"/>
  <c r="J2353" i="1"/>
  <c r="AB2352" i="1"/>
  <c r="AA2352" i="1"/>
  <c r="Y2352" i="1"/>
  <c r="X2352" i="1"/>
  <c r="W2352" i="1"/>
  <c r="S2352" i="1"/>
  <c r="R2352" i="1"/>
  <c r="Q2352" i="1"/>
  <c r="P2352" i="1"/>
  <c r="M2352" i="1"/>
  <c r="L2352" i="1"/>
  <c r="K2352" i="1"/>
  <c r="J2352" i="1"/>
  <c r="AB2351" i="1"/>
  <c r="AA2351" i="1"/>
  <c r="Y2351" i="1"/>
  <c r="X2351" i="1"/>
  <c r="W2351" i="1"/>
  <c r="S2351" i="1"/>
  <c r="R2351" i="1"/>
  <c r="Q2351" i="1"/>
  <c r="P2351" i="1"/>
  <c r="M2351" i="1"/>
  <c r="L2351" i="1"/>
  <c r="K2351" i="1"/>
  <c r="J2351" i="1"/>
  <c r="AB2350" i="1"/>
  <c r="AA2350" i="1"/>
  <c r="Y2350" i="1"/>
  <c r="X2350" i="1"/>
  <c r="W2350" i="1"/>
  <c r="Z2350" i="1" s="1"/>
  <c r="S2350" i="1"/>
  <c r="R2350" i="1"/>
  <c r="Q2350" i="1"/>
  <c r="P2350" i="1"/>
  <c r="M2350" i="1"/>
  <c r="L2350" i="1"/>
  <c r="K2350" i="1"/>
  <c r="J2350" i="1"/>
  <c r="AB2349" i="1"/>
  <c r="AA2349" i="1"/>
  <c r="Y2349" i="1"/>
  <c r="X2349" i="1"/>
  <c r="W2349" i="1"/>
  <c r="S2349" i="1"/>
  <c r="R2349" i="1"/>
  <c r="Q2349" i="1"/>
  <c r="P2349" i="1"/>
  <c r="M2349" i="1"/>
  <c r="L2349" i="1"/>
  <c r="K2349" i="1"/>
  <c r="J2349" i="1"/>
  <c r="AB2348" i="1"/>
  <c r="AA2348" i="1"/>
  <c r="Y2348" i="1"/>
  <c r="X2348" i="1"/>
  <c r="W2348" i="1"/>
  <c r="S2348" i="1"/>
  <c r="R2348" i="1"/>
  <c r="Q2348" i="1"/>
  <c r="P2348" i="1"/>
  <c r="M2348" i="1"/>
  <c r="L2348" i="1"/>
  <c r="K2348" i="1"/>
  <c r="J2348" i="1"/>
  <c r="AB2347" i="1"/>
  <c r="AA2347" i="1"/>
  <c r="Y2347" i="1"/>
  <c r="X2347" i="1"/>
  <c r="W2347" i="1"/>
  <c r="S2347" i="1"/>
  <c r="R2347" i="1"/>
  <c r="Q2347" i="1"/>
  <c r="P2347" i="1"/>
  <c r="M2347" i="1"/>
  <c r="L2347" i="1"/>
  <c r="K2347" i="1"/>
  <c r="J2347" i="1"/>
  <c r="AB2346" i="1"/>
  <c r="AA2346" i="1"/>
  <c r="Y2346" i="1"/>
  <c r="X2346" i="1"/>
  <c r="W2346" i="1"/>
  <c r="S2346" i="1"/>
  <c r="R2346" i="1"/>
  <c r="Q2346" i="1"/>
  <c r="P2346" i="1"/>
  <c r="M2346" i="1"/>
  <c r="L2346" i="1"/>
  <c r="K2346" i="1"/>
  <c r="J2346" i="1"/>
  <c r="AB2345" i="1"/>
  <c r="AA2345" i="1"/>
  <c r="Y2345" i="1"/>
  <c r="X2345" i="1"/>
  <c r="W2345" i="1"/>
  <c r="S2345" i="1"/>
  <c r="R2345" i="1"/>
  <c r="Q2345" i="1"/>
  <c r="P2345" i="1"/>
  <c r="M2345" i="1"/>
  <c r="L2345" i="1"/>
  <c r="K2345" i="1"/>
  <c r="J2345" i="1"/>
  <c r="AB2344" i="1"/>
  <c r="AA2344" i="1"/>
  <c r="Y2344" i="1"/>
  <c r="X2344" i="1"/>
  <c r="W2344" i="1"/>
  <c r="S2344" i="1"/>
  <c r="R2344" i="1"/>
  <c r="Q2344" i="1"/>
  <c r="P2344" i="1"/>
  <c r="M2344" i="1"/>
  <c r="L2344" i="1"/>
  <c r="K2344" i="1"/>
  <c r="J2344" i="1"/>
  <c r="AB2343" i="1"/>
  <c r="AA2343" i="1"/>
  <c r="Y2343" i="1"/>
  <c r="X2343" i="1"/>
  <c r="W2343" i="1"/>
  <c r="S2343" i="1"/>
  <c r="R2343" i="1"/>
  <c r="Q2343" i="1"/>
  <c r="P2343" i="1"/>
  <c r="M2343" i="1"/>
  <c r="L2343" i="1"/>
  <c r="K2343" i="1"/>
  <c r="J2343" i="1"/>
  <c r="AB2342" i="1"/>
  <c r="AA2342" i="1"/>
  <c r="Y2342" i="1"/>
  <c r="X2342" i="1"/>
  <c r="W2342" i="1"/>
  <c r="S2342" i="1"/>
  <c r="R2342" i="1"/>
  <c r="Q2342" i="1"/>
  <c r="P2342" i="1"/>
  <c r="M2342" i="1"/>
  <c r="L2342" i="1"/>
  <c r="K2342" i="1"/>
  <c r="J2342" i="1"/>
  <c r="AB2341" i="1"/>
  <c r="AA2341" i="1"/>
  <c r="Y2341" i="1"/>
  <c r="X2341" i="1"/>
  <c r="W2341" i="1"/>
  <c r="S2341" i="1"/>
  <c r="R2341" i="1"/>
  <c r="Q2341" i="1"/>
  <c r="P2341" i="1"/>
  <c r="M2341" i="1"/>
  <c r="L2341" i="1"/>
  <c r="K2341" i="1"/>
  <c r="J2341" i="1"/>
  <c r="AB2340" i="1"/>
  <c r="AA2340" i="1"/>
  <c r="Y2340" i="1"/>
  <c r="X2340" i="1"/>
  <c r="W2340" i="1"/>
  <c r="S2340" i="1"/>
  <c r="R2340" i="1"/>
  <c r="Q2340" i="1"/>
  <c r="P2340" i="1"/>
  <c r="M2340" i="1"/>
  <c r="L2340" i="1"/>
  <c r="K2340" i="1"/>
  <c r="J2340" i="1"/>
  <c r="AB2339" i="1"/>
  <c r="AA2339" i="1"/>
  <c r="Y2339" i="1"/>
  <c r="X2339" i="1"/>
  <c r="W2339" i="1"/>
  <c r="S2339" i="1"/>
  <c r="R2339" i="1"/>
  <c r="Q2339" i="1"/>
  <c r="P2339" i="1"/>
  <c r="M2339" i="1"/>
  <c r="L2339" i="1"/>
  <c r="K2339" i="1"/>
  <c r="J2339" i="1"/>
  <c r="AB2338" i="1"/>
  <c r="AA2338" i="1"/>
  <c r="Y2338" i="1"/>
  <c r="X2338" i="1"/>
  <c r="W2338" i="1"/>
  <c r="S2338" i="1"/>
  <c r="R2338" i="1"/>
  <c r="Q2338" i="1"/>
  <c r="P2338" i="1"/>
  <c r="M2338" i="1"/>
  <c r="L2338" i="1"/>
  <c r="K2338" i="1"/>
  <c r="J2338" i="1"/>
  <c r="AB2337" i="1"/>
  <c r="AA2337" i="1"/>
  <c r="Y2337" i="1"/>
  <c r="X2337" i="1"/>
  <c r="W2337" i="1"/>
  <c r="S2337" i="1"/>
  <c r="R2337" i="1"/>
  <c r="Q2337" i="1"/>
  <c r="P2337" i="1"/>
  <c r="M2337" i="1"/>
  <c r="L2337" i="1"/>
  <c r="K2337" i="1"/>
  <c r="J2337" i="1"/>
  <c r="AB2336" i="1"/>
  <c r="AA2336" i="1"/>
  <c r="Y2336" i="1"/>
  <c r="X2336" i="1"/>
  <c r="W2336" i="1"/>
  <c r="S2336" i="1"/>
  <c r="R2336" i="1"/>
  <c r="Q2336" i="1"/>
  <c r="P2336" i="1"/>
  <c r="M2336" i="1"/>
  <c r="L2336" i="1"/>
  <c r="K2336" i="1"/>
  <c r="J2336" i="1"/>
  <c r="AB2335" i="1"/>
  <c r="AA2335" i="1"/>
  <c r="Y2335" i="1"/>
  <c r="X2335" i="1"/>
  <c r="W2335" i="1"/>
  <c r="S2335" i="1"/>
  <c r="R2335" i="1"/>
  <c r="Q2335" i="1"/>
  <c r="P2335" i="1"/>
  <c r="M2335" i="1"/>
  <c r="L2335" i="1"/>
  <c r="K2335" i="1"/>
  <c r="J2335" i="1"/>
  <c r="AB2334" i="1"/>
  <c r="AA2334" i="1"/>
  <c r="Y2334" i="1"/>
  <c r="X2334" i="1"/>
  <c r="W2334" i="1"/>
  <c r="S2334" i="1"/>
  <c r="R2334" i="1"/>
  <c r="Q2334" i="1"/>
  <c r="P2334" i="1"/>
  <c r="M2334" i="1"/>
  <c r="L2334" i="1"/>
  <c r="K2334" i="1"/>
  <c r="J2334" i="1"/>
  <c r="AB2333" i="1"/>
  <c r="AA2333" i="1"/>
  <c r="Y2333" i="1"/>
  <c r="X2333" i="1"/>
  <c r="W2333" i="1"/>
  <c r="S2333" i="1"/>
  <c r="R2333" i="1"/>
  <c r="Q2333" i="1"/>
  <c r="P2333" i="1"/>
  <c r="M2333" i="1"/>
  <c r="L2333" i="1"/>
  <c r="K2333" i="1"/>
  <c r="J2333" i="1"/>
  <c r="AB2332" i="1"/>
  <c r="AA2332" i="1"/>
  <c r="Y2332" i="1"/>
  <c r="X2332" i="1"/>
  <c r="W2332" i="1"/>
  <c r="S2332" i="1"/>
  <c r="R2332" i="1"/>
  <c r="Q2332" i="1"/>
  <c r="P2332" i="1"/>
  <c r="M2332" i="1"/>
  <c r="L2332" i="1"/>
  <c r="K2332" i="1"/>
  <c r="J2332" i="1"/>
  <c r="AB2331" i="1"/>
  <c r="AA2331" i="1"/>
  <c r="Y2331" i="1"/>
  <c r="X2331" i="1"/>
  <c r="W2331" i="1"/>
  <c r="S2331" i="1"/>
  <c r="R2331" i="1"/>
  <c r="Q2331" i="1"/>
  <c r="P2331" i="1"/>
  <c r="M2331" i="1"/>
  <c r="L2331" i="1"/>
  <c r="K2331" i="1"/>
  <c r="J2331" i="1"/>
  <c r="AB2330" i="1"/>
  <c r="AA2330" i="1"/>
  <c r="Y2330" i="1"/>
  <c r="X2330" i="1"/>
  <c r="W2330" i="1"/>
  <c r="S2330" i="1"/>
  <c r="R2330" i="1"/>
  <c r="Q2330" i="1"/>
  <c r="P2330" i="1"/>
  <c r="M2330" i="1"/>
  <c r="L2330" i="1"/>
  <c r="K2330" i="1"/>
  <c r="J2330" i="1"/>
  <c r="AB2329" i="1"/>
  <c r="AA2329" i="1"/>
  <c r="Y2329" i="1"/>
  <c r="X2329" i="1"/>
  <c r="W2329" i="1"/>
  <c r="S2329" i="1"/>
  <c r="R2329" i="1"/>
  <c r="Q2329" i="1"/>
  <c r="P2329" i="1"/>
  <c r="M2329" i="1"/>
  <c r="L2329" i="1"/>
  <c r="K2329" i="1"/>
  <c r="J2329" i="1"/>
  <c r="AB2328" i="1"/>
  <c r="AA2328" i="1"/>
  <c r="Y2328" i="1"/>
  <c r="X2328" i="1"/>
  <c r="W2328" i="1"/>
  <c r="S2328" i="1"/>
  <c r="R2328" i="1"/>
  <c r="Q2328" i="1"/>
  <c r="P2328" i="1"/>
  <c r="M2328" i="1"/>
  <c r="L2328" i="1"/>
  <c r="K2328" i="1"/>
  <c r="J2328" i="1"/>
  <c r="AB2327" i="1"/>
  <c r="AA2327" i="1"/>
  <c r="Y2327" i="1"/>
  <c r="X2327" i="1"/>
  <c r="W2327" i="1"/>
  <c r="S2327" i="1"/>
  <c r="R2327" i="1"/>
  <c r="Q2327" i="1"/>
  <c r="P2327" i="1"/>
  <c r="M2327" i="1"/>
  <c r="L2327" i="1"/>
  <c r="K2327" i="1"/>
  <c r="J2327" i="1"/>
  <c r="AB2326" i="1"/>
  <c r="AA2326" i="1"/>
  <c r="Y2326" i="1"/>
  <c r="X2326" i="1"/>
  <c r="W2326" i="1"/>
  <c r="S2326" i="1"/>
  <c r="R2326" i="1"/>
  <c r="Q2326" i="1"/>
  <c r="P2326" i="1"/>
  <c r="M2326" i="1"/>
  <c r="L2326" i="1"/>
  <c r="K2326" i="1"/>
  <c r="J2326" i="1"/>
  <c r="AB2325" i="1"/>
  <c r="AA2325" i="1"/>
  <c r="Y2325" i="1"/>
  <c r="X2325" i="1"/>
  <c r="W2325" i="1"/>
  <c r="S2325" i="1"/>
  <c r="R2325" i="1"/>
  <c r="Q2325" i="1"/>
  <c r="P2325" i="1"/>
  <c r="M2325" i="1"/>
  <c r="L2325" i="1"/>
  <c r="K2325" i="1"/>
  <c r="J2325" i="1"/>
  <c r="AB2324" i="1"/>
  <c r="AA2324" i="1"/>
  <c r="Y2324" i="1"/>
  <c r="X2324" i="1"/>
  <c r="Z2324" i="1" s="1"/>
  <c r="W2324" i="1"/>
  <c r="S2324" i="1"/>
  <c r="R2324" i="1"/>
  <c r="Q2324" i="1"/>
  <c r="P2324" i="1"/>
  <c r="M2324" i="1"/>
  <c r="L2324" i="1"/>
  <c r="K2324" i="1"/>
  <c r="J2324" i="1"/>
  <c r="AB2323" i="1"/>
  <c r="AA2323" i="1"/>
  <c r="Y2323" i="1"/>
  <c r="X2323" i="1"/>
  <c r="W2323" i="1"/>
  <c r="S2323" i="1"/>
  <c r="R2323" i="1"/>
  <c r="Q2323" i="1"/>
  <c r="P2323" i="1"/>
  <c r="M2323" i="1"/>
  <c r="L2323" i="1"/>
  <c r="K2323" i="1"/>
  <c r="J2323" i="1"/>
  <c r="AB2322" i="1"/>
  <c r="AA2322" i="1"/>
  <c r="Y2322" i="1"/>
  <c r="X2322" i="1"/>
  <c r="W2322" i="1"/>
  <c r="S2322" i="1"/>
  <c r="R2322" i="1"/>
  <c r="Q2322" i="1"/>
  <c r="P2322" i="1"/>
  <c r="M2322" i="1"/>
  <c r="L2322" i="1"/>
  <c r="K2322" i="1"/>
  <c r="J2322" i="1"/>
  <c r="AB2321" i="1"/>
  <c r="AA2321" i="1"/>
  <c r="Y2321" i="1"/>
  <c r="X2321" i="1"/>
  <c r="W2321" i="1"/>
  <c r="Z2321" i="1" s="1"/>
  <c r="S2321" i="1"/>
  <c r="R2321" i="1"/>
  <c r="Q2321" i="1"/>
  <c r="P2321" i="1"/>
  <c r="M2321" i="1"/>
  <c r="L2321" i="1"/>
  <c r="K2321" i="1"/>
  <c r="J2321" i="1"/>
  <c r="AB2320" i="1"/>
  <c r="AA2320" i="1"/>
  <c r="Y2320" i="1"/>
  <c r="X2320" i="1"/>
  <c r="W2320" i="1"/>
  <c r="S2320" i="1"/>
  <c r="R2320" i="1"/>
  <c r="Q2320" i="1"/>
  <c r="P2320" i="1"/>
  <c r="M2320" i="1"/>
  <c r="L2320" i="1"/>
  <c r="K2320" i="1"/>
  <c r="J2320" i="1"/>
  <c r="AB2319" i="1"/>
  <c r="AA2319" i="1"/>
  <c r="Y2319" i="1"/>
  <c r="X2319" i="1"/>
  <c r="W2319" i="1"/>
  <c r="S2319" i="1"/>
  <c r="R2319" i="1"/>
  <c r="Q2319" i="1"/>
  <c r="P2319" i="1"/>
  <c r="M2319" i="1"/>
  <c r="L2319" i="1"/>
  <c r="K2319" i="1"/>
  <c r="J2319" i="1"/>
  <c r="AB2318" i="1"/>
  <c r="AA2318" i="1"/>
  <c r="Y2318" i="1"/>
  <c r="X2318" i="1"/>
  <c r="W2318" i="1"/>
  <c r="S2318" i="1"/>
  <c r="R2318" i="1"/>
  <c r="Q2318" i="1"/>
  <c r="P2318" i="1"/>
  <c r="M2318" i="1"/>
  <c r="L2318" i="1"/>
  <c r="K2318" i="1"/>
  <c r="J2318" i="1"/>
  <c r="AB2317" i="1"/>
  <c r="AA2317" i="1"/>
  <c r="Y2317" i="1"/>
  <c r="X2317" i="1"/>
  <c r="W2317" i="1"/>
  <c r="S2317" i="1"/>
  <c r="R2317" i="1"/>
  <c r="Q2317" i="1"/>
  <c r="P2317" i="1"/>
  <c r="M2317" i="1"/>
  <c r="L2317" i="1"/>
  <c r="K2317" i="1"/>
  <c r="J2317" i="1"/>
  <c r="AB2316" i="1"/>
  <c r="AA2316" i="1"/>
  <c r="Y2316" i="1"/>
  <c r="X2316" i="1"/>
  <c r="W2316" i="1"/>
  <c r="S2316" i="1"/>
  <c r="R2316" i="1"/>
  <c r="Q2316" i="1"/>
  <c r="P2316" i="1"/>
  <c r="M2316" i="1"/>
  <c r="L2316" i="1"/>
  <c r="K2316" i="1"/>
  <c r="J2316" i="1"/>
  <c r="AB2315" i="1"/>
  <c r="AA2315" i="1"/>
  <c r="Y2315" i="1"/>
  <c r="X2315" i="1"/>
  <c r="W2315" i="1"/>
  <c r="S2315" i="1"/>
  <c r="R2315" i="1"/>
  <c r="Q2315" i="1"/>
  <c r="P2315" i="1"/>
  <c r="M2315" i="1"/>
  <c r="L2315" i="1"/>
  <c r="K2315" i="1"/>
  <c r="J2315" i="1"/>
  <c r="AB2314" i="1"/>
  <c r="AA2314" i="1"/>
  <c r="Y2314" i="1"/>
  <c r="X2314" i="1"/>
  <c r="W2314" i="1"/>
  <c r="S2314" i="1"/>
  <c r="R2314" i="1"/>
  <c r="Q2314" i="1"/>
  <c r="P2314" i="1"/>
  <c r="M2314" i="1"/>
  <c r="L2314" i="1"/>
  <c r="K2314" i="1"/>
  <c r="J2314" i="1"/>
  <c r="AB2313" i="1"/>
  <c r="AA2313" i="1"/>
  <c r="Y2313" i="1"/>
  <c r="X2313" i="1"/>
  <c r="W2313" i="1"/>
  <c r="S2313" i="1"/>
  <c r="R2313" i="1"/>
  <c r="Q2313" i="1"/>
  <c r="P2313" i="1"/>
  <c r="M2313" i="1"/>
  <c r="L2313" i="1"/>
  <c r="K2313" i="1"/>
  <c r="J2313" i="1"/>
  <c r="AB2312" i="1"/>
  <c r="AA2312" i="1"/>
  <c r="Z2312" i="1"/>
  <c r="Y2312" i="1"/>
  <c r="X2312" i="1"/>
  <c r="W2312" i="1"/>
  <c r="S2312" i="1"/>
  <c r="R2312" i="1"/>
  <c r="Q2312" i="1"/>
  <c r="P2312" i="1"/>
  <c r="M2312" i="1"/>
  <c r="L2312" i="1"/>
  <c r="K2312" i="1"/>
  <c r="J2312" i="1"/>
  <c r="AB2311" i="1"/>
  <c r="AA2311" i="1"/>
  <c r="Y2311" i="1"/>
  <c r="X2311" i="1"/>
  <c r="W2311" i="1"/>
  <c r="Z2311" i="1" s="1"/>
  <c r="S2311" i="1"/>
  <c r="R2311" i="1"/>
  <c r="Q2311" i="1"/>
  <c r="P2311" i="1"/>
  <c r="M2311" i="1"/>
  <c r="L2311" i="1"/>
  <c r="K2311" i="1"/>
  <c r="J2311" i="1"/>
  <c r="AB2310" i="1"/>
  <c r="AA2310" i="1"/>
  <c r="Y2310" i="1"/>
  <c r="X2310" i="1"/>
  <c r="W2310" i="1"/>
  <c r="S2310" i="1"/>
  <c r="R2310" i="1"/>
  <c r="Q2310" i="1"/>
  <c r="P2310" i="1"/>
  <c r="M2310" i="1"/>
  <c r="L2310" i="1"/>
  <c r="K2310" i="1"/>
  <c r="J2310" i="1"/>
  <c r="AB2309" i="1"/>
  <c r="AA2309" i="1"/>
  <c r="Z2309" i="1"/>
  <c r="Y2309" i="1"/>
  <c r="X2309" i="1"/>
  <c r="W2309" i="1"/>
  <c r="S2309" i="1"/>
  <c r="R2309" i="1"/>
  <c r="Q2309" i="1"/>
  <c r="P2309" i="1"/>
  <c r="M2309" i="1"/>
  <c r="L2309" i="1"/>
  <c r="K2309" i="1"/>
  <c r="J2309" i="1"/>
  <c r="AB2308" i="1"/>
  <c r="AA2308" i="1"/>
  <c r="Y2308" i="1"/>
  <c r="X2308" i="1"/>
  <c r="W2308" i="1"/>
  <c r="Z2308" i="1" s="1"/>
  <c r="S2308" i="1"/>
  <c r="R2308" i="1"/>
  <c r="Q2308" i="1"/>
  <c r="P2308" i="1"/>
  <c r="M2308" i="1"/>
  <c r="L2308" i="1"/>
  <c r="K2308" i="1"/>
  <c r="J2308" i="1"/>
  <c r="AB2307" i="1"/>
  <c r="AA2307" i="1"/>
  <c r="Y2307" i="1"/>
  <c r="X2307" i="1"/>
  <c r="W2307" i="1"/>
  <c r="Z2307" i="1" s="1"/>
  <c r="S2307" i="1"/>
  <c r="R2307" i="1"/>
  <c r="Q2307" i="1"/>
  <c r="P2307" i="1"/>
  <c r="M2307" i="1"/>
  <c r="L2307" i="1"/>
  <c r="K2307" i="1"/>
  <c r="J2307" i="1"/>
  <c r="AB2306" i="1"/>
  <c r="AA2306" i="1"/>
  <c r="Y2306" i="1"/>
  <c r="X2306" i="1"/>
  <c r="W2306" i="1"/>
  <c r="S2306" i="1"/>
  <c r="R2306" i="1"/>
  <c r="Q2306" i="1"/>
  <c r="P2306" i="1"/>
  <c r="M2306" i="1"/>
  <c r="L2306" i="1"/>
  <c r="K2306" i="1"/>
  <c r="J2306" i="1"/>
  <c r="AB2305" i="1"/>
  <c r="AA2305" i="1"/>
  <c r="Y2305" i="1"/>
  <c r="Z2305" i="1" s="1"/>
  <c r="X2305" i="1"/>
  <c r="W2305" i="1"/>
  <c r="S2305" i="1"/>
  <c r="R2305" i="1"/>
  <c r="Q2305" i="1"/>
  <c r="P2305" i="1"/>
  <c r="M2305" i="1"/>
  <c r="L2305" i="1"/>
  <c r="K2305" i="1"/>
  <c r="J2305" i="1"/>
  <c r="AB2304" i="1"/>
  <c r="AA2304" i="1"/>
  <c r="Y2304" i="1"/>
  <c r="X2304" i="1"/>
  <c r="W2304" i="1"/>
  <c r="S2304" i="1"/>
  <c r="R2304" i="1"/>
  <c r="Q2304" i="1"/>
  <c r="P2304" i="1"/>
  <c r="M2304" i="1"/>
  <c r="L2304" i="1"/>
  <c r="K2304" i="1"/>
  <c r="J2304" i="1"/>
  <c r="AB2303" i="1"/>
  <c r="AA2303" i="1"/>
  <c r="Y2303" i="1"/>
  <c r="X2303" i="1"/>
  <c r="W2303" i="1"/>
  <c r="S2303" i="1"/>
  <c r="R2303" i="1"/>
  <c r="Q2303" i="1"/>
  <c r="P2303" i="1"/>
  <c r="M2303" i="1"/>
  <c r="L2303" i="1"/>
  <c r="K2303" i="1"/>
  <c r="J2303" i="1"/>
  <c r="AB2302" i="1"/>
  <c r="AA2302" i="1"/>
  <c r="Y2302" i="1"/>
  <c r="X2302" i="1"/>
  <c r="W2302" i="1"/>
  <c r="S2302" i="1"/>
  <c r="R2302" i="1"/>
  <c r="Q2302" i="1"/>
  <c r="P2302" i="1"/>
  <c r="M2302" i="1"/>
  <c r="L2302" i="1"/>
  <c r="K2302" i="1"/>
  <c r="J2302" i="1"/>
  <c r="AB2301" i="1"/>
  <c r="AA2301" i="1"/>
  <c r="Y2301" i="1"/>
  <c r="X2301" i="1"/>
  <c r="W2301" i="1"/>
  <c r="S2301" i="1"/>
  <c r="R2301" i="1"/>
  <c r="Q2301" i="1"/>
  <c r="P2301" i="1"/>
  <c r="M2301" i="1"/>
  <c r="L2301" i="1"/>
  <c r="K2301" i="1"/>
  <c r="J2301" i="1"/>
  <c r="AB2300" i="1"/>
  <c r="AA2300" i="1"/>
  <c r="Y2300" i="1"/>
  <c r="X2300" i="1"/>
  <c r="W2300" i="1"/>
  <c r="S2300" i="1"/>
  <c r="R2300" i="1"/>
  <c r="Q2300" i="1"/>
  <c r="P2300" i="1"/>
  <c r="M2300" i="1"/>
  <c r="L2300" i="1"/>
  <c r="K2300" i="1"/>
  <c r="J2300" i="1"/>
  <c r="AB2299" i="1"/>
  <c r="AA2299" i="1"/>
  <c r="Y2299" i="1"/>
  <c r="X2299" i="1"/>
  <c r="W2299" i="1"/>
  <c r="S2299" i="1"/>
  <c r="R2299" i="1"/>
  <c r="Q2299" i="1"/>
  <c r="P2299" i="1"/>
  <c r="M2299" i="1"/>
  <c r="L2299" i="1"/>
  <c r="K2299" i="1"/>
  <c r="J2299" i="1"/>
  <c r="AB2298" i="1"/>
  <c r="AA2298" i="1"/>
  <c r="Y2298" i="1"/>
  <c r="X2298" i="1"/>
  <c r="W2298" i="1"/>
  <c r="S2298" i="1"/>
  <c r="R2298" i="1"/>
  <c r="Q2298" i="1"/>
  <c r="P2298" i="1"/>
  <c r="M2298" i="1"/>
  <c r="L2298" i="1"/>
  <c r="K2298" i="1"/>
  <c r="J2298" i="1"/>
  <c r="AB2297" i="1"/>
  <c r="AA2297" i="1"/>
  <c r="Y2297" i="1"/>
  <c r="X2297" i="1"/>
  <c r="W2297" i="1"/>
  <c r="S2297" i="1"/>
  <c r="R2297" i="1"/>
  <c r="Q2297" i="1"/>
  <c r="P2297" i="1"/>
  <c r="M2297" i="1"/>
  <c r="L2297" i="1"/>
  <c r="K2297" i="1"/>
  <c r="J2297" i="1"/>
  <c r="AB2296" i="1"/>
  <c r="AA2296" i="1"/>
  <c r="Y2296" i="1"/>
  <c r="X2296" i="1"/>
  <c r="W2296" i="1"/>
  <c r="S2296" i="1"/>
  <c r="R2296" i="1"/>
  <c r="Q2296" i="1"/>
  <c r="P2296" i="1"/>
  <c r="M2296" i="1"/>
  <c r="L2296" i="1"/>
  <c r="K2296" i="1"/>
  <c r="J2296" i="1"/>
  <c r="AB2295" i="1"/>
  <c r="AA2295" i="1"/>
  <c r="Y2295" i="1"/>
  <c r="X2295" i="1"/>
  <c r="Z2295" i="1" s="1"/>
  <c r="W2295" i="1"/>
  <c r="S2295" i="1"/>
  <c r="R2295" i="1"/>
  <c r="Q2295" i="1"/>
  <c r="P2295" i="1"/>
  <c r="M2295" i="1"/>
  <c r="L2295" i="1"/>
  <c r="K2295" i="1"/>
  <c r="J2295" i="1"/>
  <c r="AB2294" i="1"/>
  <c r="AA2294" i="1"/>
  <c r="Y2294" i="1"/>
  <c r="X2294" i="1"/>
  <c r="W2294" i="1"/>
  <c r="S2294" i="1"/>
  <c r="R2294" i="1"/>
  <c r="Q2294" i="1"/>
  <c r="P2294" i="1"/>
  <c r="M2294" i="1"/>
  <c r="L2294" i="1"/>
  <c r="K2294" i="1"/>
  <c r="J2294" i="1"/>
  <c r="AB2293" i="1"/>
  <c r="AA2293" i="1"/>
  <c r="Y2293" i="1"/>
  <c r="X2293" i="1"/>
  <c r="W2293" i="1"/>
  <c r="S2293" i="1"/>
  <c r="R2293" i="1"/>
  <c r="Q2293" i="1"/>
  <c r="P2293" i="1"/>
  <c r="M2293" i="1"/>
  <c r="L2293" i="1"/>
  <c r="K2293" i="1"/>
  <c r="J2293" i="1"/>
  <c r="AB2292" i="1"/>
  <c r="AA2292" i="1"/>
  <c r="Y2292" i="1"/>
  <c r="X2292" i="1"/>
  <c r="W2292" i="1"/>
  <c r="S2292" i="1"/>
  <c r="R2292" i="1"/>
  <c r="Q2292" i="1"/>
  <c r="P2292" i="1"/>
  <c r="M2292" i="1"/>
  <c r="L2292" i="1"/>
  <c r="K2292" i="1"/>
  <c r="J2292" i="1"/>
  <c r="AB2291" i="1"/>
  <c r="AA2291" i="1"/>
  <c r="Y2291" i="1"/>
  <c r="X2291" i="1"/>
  <c r="W2291" i="1"/>
  <c r="S2291" i="1"/>
  <c r="R2291" i="1"/>
  <c r="Q2291" i="1"/>
  <c r="P2291" i="1"/>
  <c r="M2291" i="1"/>
  <c r="L2291" i="1"/>
  <c r="K2291" i="1"/>
  <c r="J2291" i="1"/>
  <c r="AB2290" i="1"/>
  <c r="AA2290" i="1"/>
  <c r="Y2290" i="1"/>
  <c r="X2290" i="1"/>
  <c r="W2290" i="1"/>
  <c r="S2290" i="1"/>
  <c r="R2290" i="1"/>
  <c r="Q2290" i="1"/>
  <c r="P2290" i="1"/>
  <c r="M2290" i="1"/>
  <c r="L2290" i="1"/>
  <c r="K2290" i="1"/>
  <c r="J2290" i="1"/>
  <c r="AB2289" i="1"/>
  <c r="AA2289" i="1"/>
  <c r="Y2289" i="1"/>
  <c r="Z2289" i="1" s="1"/>
  <c r="X2289" i="1"/>
  <c r="W2289" i="1"/>
  <c r="S2289" i="1"/>
  <c r="R2289" i="1"/>
  <c r="Q2289" i="1"/>
  <c r="P2289" i="1"/>
  <c r="M2289" i="1"/>
  <c r="L2289" i="1"/>
  <c r="K2289" i="1"/>
  <c r="J2289" i="1"/>
  <c r="AB2288" i="1"/>
  <c r="AA2288" i="1"/>
  <c r="Y2288" i="1"/>
  <c r="X2288" i="1"/>
  <c r="W2288" i="1"/>
  <c r="S2288" i="1"/>
  <c r="R2288" i="1"/>
  <c r="Q2288" i="1"/>
  <c r="P2288" i="1"/>
  <c r="M2288" i="1"/>
  <c r="L2288" i="1"/>
  <c r="K2288" i="1"/>
  <c r="J2288" i="1"/>
  <c r="AB2287" i="1"/>
  <c r="AA2287" i="1"/>
  <c r="Y2287" i="1"/>
  <c r="X2287" i="1"/>
  <c r="W2287" i="1"/>
  <c r="S2287" i="1"/>
  <c r="R2287" i="1"/>
  <c r="Q2287" i="1"/>
  <c r="P2287" i="1"/>
  <c r="M2287" i="1"/>
  <c r="L2287" i="1"/>
  <c r="K2287" i="1"/>
  <c r="J2287" i="1"/>
  <c r="AB2286" i="1"/>
  <c r="AA2286" i="1"/>
  <c r="Y2286" i="1"/>
  <c r="X2286" i="1"/>
  <c r="W2286" i="1"/>
  <c r="S2286" i="1"/>
  <c r="R2286" i="1"/>
  <c r="Q2286" i="1"/>
  <c r="P2286" i="1"/>
  <c r="M2286" i="1"/>
  <c r="L2286" i="1"/>
  <c r="K2286" i="1"/>
  <c r="J2286" i="1"/>
  <c r="AB2285" i="1"/>
  <c r="AA2285" i="1"/>
  <c r="Y2285" i="1"/>
  <c r="X2285" i="1"/>
  <c r="W2285" i="1"/>
  <c r="S2285" i="1"/>
  <c r="R2285" i="1"/>
  <c r="Q2285" i="1"/>
  <c r="P2285" i="1"/>
  <c r="M2285" i="1"/>
  <c r="L2285" i="1"/>
  <c r="K2285" i="1"/>
  <c r="J2285" i="1"/>
  <c r="AB2284" i="1"/>
  <c r="AA2284" i="1"/>
  <c r="Y2284" i="1"/>
  <c r="X2284" i="1"/>
  <c r="W2284" i="1"/>
  <c r="S2284" i="1"/>
  <c r="R2284" i="1"/>
  <c r="Q2284" i="1"/>
  <c r="P2284" i="1"/>
  <c r="M2284" i="1"/>
  <c r="L2284" i="1"/>
  <c r="K2284" i="1"/>
  <c r="J2284" i="1"/>
  <c r="AB2283" i="1"/>
  <c r="AA2283" i="1"/>
  <c r="Y2283" i="1"/>
  <c r="X2283" i="1"/>
  <c r="W2283" i="1"/>
  <c r="S2283" i="1"/>
  <c r="R2283" i="1"/>
  <c r="Q2283" i="1"/>
  <c r="P2283" i="1"/>
  <c r="M2283" i="1"/>
  <c r="L2283" i="1"/>
  <c r="K2283" i="1"/>
  <c r="J2283" i="1"/>
  <c r="AB2282" i="1"/>
  <c r="AA2282" i="1"/>
  <c r="Y2282" i="1"/>
  <c r="X2282" i="1"/>
  <c r="W2282" i="1"/>
  <c r="S2282" i="1"/>
  <c r="R2282" i="1"/>
  <c r="Q2282" i="1"/>
  <c r="P2282" i="1"/>
  <c r="M2282" i="1"/>
  <c r="L2282" i="1"/>
  <c r="K2282" i="1"/>
  <c r="J2282" i="1"/>
  <c r="AB2281" i="1"/>
  <c r="AA2281" i="1"/>
  <c r="Y2281" i="1"/>
  <c r="X2281" i="1"/>
  <c r="W2281" i="1"/>
  <c r="S2281" i="1"/>
  <c r="R2281" i="1"/>
  <c r="Q2281" i="1"/>
  <c r="P2281" i="1"/>
  <c r="M2281" i="1"/>
  <c r="L2281" i="1"/>
  <c r="K2281" i="1"/>
  <c r="J2281" i="1"/>
  <c r="AB2280" i="1"/>
  <c r="AA2280" i="1"/>
  <c r="Y2280" i="1"/>
  <c r="X2280" i="1"/>
  <c r="W2280" i="1"/>
  <c r="S2280" i="1"/>
  <c r="R2280" i="1"/>
  <c r="Q2280" i="1"/>
  <c r="P2280" i="1"/>
  <c r="M2280" i="1"/>
  <c r="L2280" i="1"/>
  <c r="K2280" i="1"/>
  <c r="J2280" i="1"/>
  <c r="AB2279" i="1"/>
  <c r="AA2279" i="1"/>
  <c r="Y2279" i="1"/>
  <c r="X2279" i="1"/>
  <c r="W2279" i="1"/>
  <c r="S2279" i="1"/>
  <c r="R2279" i="1"/>
  <c r="Q2279" i="1"/>
  <c r="P2279" i="1"/>
  <c r="M2279" i="1"/>
  <c r="L2279" i="1"/>
  <c r="K2279" i="1"/>
  <c r="J2279" i="1"/>
  <c r="AB2278" i="1"/>
  <c r="AA2278" i="1"/>
  <c r="Y2278" i="1"/>
  <c r="X2278" i="1"/>
  <c r="W2278" i="1"/>
  <c r="S2278" i="1"/>
  <c r="R2278" i="1"/>
  <c r="Q2278" i="1"/>
  <c r="P2278" i="1"/>
  <c r="M2278" i="1"/>
  <c r="L2278" i="1"/>
  <c r="K2278" i="1"/>
  <c r="J2278" i="1"/>
  <c r="AB2277" i="1"/>
  <c r="AA2277" i="1"/>
  <c r="Y2277" i="1"/>
  <c r="X2277" i="1"/>
  <c r="W2277" i="1"/>
  <c r="S2277" i="1"/>
  <c r="R2277" i="1"/>
  <c r="Q2277" i="1"/>
  <c r="P2277" i="1"/>
  <c r="M2277" i="1"/>
  <c r="L2277" i="1"/>
  <c r="K2277" i="1"/>
  <c r="J2277" i="1"/>
  <c r="AB2276" i="1"/>
  <c r="AA2276" i="1"/>
  <c r="Y2276" i="1"/>
  <c r="X2276" i="1"/>
  <c r="W2276" i="1"/>
  <c r="S2276" i="1"/>
  <c r="R2276" i="1"/>
  <c r="Q2276" i="1"/>
  <c r="P2276" i="1"/>
  <c r="M2276" i="1"/>
  <c r="L2276" i="1"/>
  <c r="K2276" i="1"/>
  <c r="J2276" i="1"/>
  <c r="AB2275" i="1"/>
  <c r="AA2275" i="1"/>
  <c r="Y2275" i="1"/>
  <c r="X2275" i="1"/>
  <c r="W2275" i="1"/>
  <c r="S2275" i="1"/>
  <c r="R2275" i="1"/>
  <c r="Q2275" i="1"/>
  <c r="P2275" i="1"/>
  <c r="M2275" i="1"/>
  <c r="L2275" i="1"/>
  <c r="K2275" i="1"/>
  <c r="J2275" i="1"/>
  <c r="AB2274" i="1"/>
  <c r="AA2274" i="1"/>
  <c r="Y2274" i="1"/>
  <c r="X2274" i="1"/>
  <c r="W2274" i="1"/>
  <c r="S2274" i="1"/>
  <c r="R2274" i="1"/>
  <c r="Q2274" i="1"/>
  <c r="P2274" i="1"/>
  <c r="M2274" i="1"/>
  <c r="L2274" i="1"/>
  <c r="K2274" i="1"/>
  <c r="J2274" i="1"/>
  <c r="AB2273" i="1"/>
  <c r="AA2273" i="1"/>
  <c r="Y2273" i="1"/>
  <c r="X2273" i="1"/>
  <c r="W2273" i="1"/>
  <c r="S2273" i="1"/>
  <c r="R2273" i="1"/>
  <c r="Q2273" i="1"/>
  <c r="P2273" i="1"/>
  <c r="M2273" i="1"/>
  <c r="L2273" i="1"/>
  <c r="K2273" i="1"/>
  <c r="J2273" i="1"/>
  <c r="AB2272" i="1"/>
  <c r="AA2272" i="1"/>
  <c r="Y2272" i="1"/>
  <c r="X2272" i="1"/>
  <c r="W2272" i="1"/>
  <c r="S2272" i="1"/>
  <c r="R2272" i="1"/>
  <c r="Q2272" i="1"/>
  <c r="P2272" i="1"/>
  <c r="M2272" i="1"/>
  <c r="L2272" i="1"/>
  <c r="K2272" i="1"/>
  <c r="J2272" i="1"/>
  <c r="AB2271" i="1"/>
  <c r="AA2271" i="1"/>
  <c r="Y2271" i="1"/>
  <c r="X2271" i="1"/>
  <c r="W2271" i="1"/>
  <c r="S2271" i="1"/>
  <c r="R2271" i="1"/>
  <c r="Q2271" i="1"/>
  <c r="P2271" i="1"/>
  <c r="M2271" i="1"/>
  <c r="L2271" i="1"/>
  <c r="K2271" i="1"/>
  <c r="J2271" i="1"/>
  <c r="AB2270" i="1"/>
  <c r="AA2270" i="1"/>
  <c r="Y2270" i="1"/>
  <c r="X2270" i="1"/>
  <c r="W2270" i="1"/>
  <c r="S2270" i="1"/>
  <c r="R2270" i="1"/>
  <c r="Q2270" i="1"/>
  <c r="P2270" i="1"/>
  <c r="M2270" i="1"/>
  <c r="L2270" i="1"/>
  <c r="K2270" i="1"/>
  <c r="J2270" i="1"/>
  <c r="AB2269" i="1"/>
  <c r="AA2269" i="1"/>
  <c r="Y2269" i="1"/>
  <c r="X2269" i="1"/>
  <c r="W2269" i="1"/>
  <c r="S2269" i="1"/>
  <c r="R2269" i="1"/>
  <c r="Q2269" i="1"/>
  <c r="P2269" i="1"/>
  <c r="M2269" i="1"/>
  <c r="L2269" i="1"/>
  <c r="K2269" i="1"/>
  <c r="J2269" i="1"/>
  <c r="AB2268" i="1"/>
  <c r="AA2268" i="1"/>
  <c r="Y2268" i="1"/>
  <c r="X2268" i="1"/>
  <c r="W2268" i="1"/>
  <c r="S2268" i="1"/>
  <c r="R2268" i="1"/>
  <c r="Q2268" i="1"/>
  <c r="P2268" i="1"/>
  <c r="M2268" i="1"/>
  <c r="L2268" i="1"/>
  <c r="K2268" i="1"/>
  <c r="J2268" i="1"/>
  <c r="AB2267" i="1"/>
  <c r="AA2267" i="1"/>
  <c r="Y2267" i="1"/>
  <c r="X2267" i="1"/>
  <c r="W2267" i="1"/>
  <c r="S2267" i="1"/>
  <c r="R2267" i="1"/>
  <c r="Q2267" i="1"/>
  <c r="P2267" i="1"/>
  <c r="M2267" i="1"/>
  <c r="L2267" i="1"/>
  <c r="K2267" i="1"/>
  <c r="J2267" i="1"/>
  <c r="AB2266" i="1"/>
  <c r="AA2266" i="1"/>
  <c r="Y2266" i="1"/>
  <c r="X2266" i="1"/>
  <c r="W2266" i="1"/>
  <c r="S2266" i="1"/>
  <c r="R2266" i="1"/>
  <c r="Q2266" i="1"/>
  <c r="P2266" i="1"/>
  <c r="M2266" i="1"/>
  <c r="L2266" i="1"/>
  <c r="K2266" i="1"/>
  <c r="J2266" i="1"/>
  <c r="AB2265" i="1"/>
  <c r="AA2265" i="1"/>
  <c r="Y2265" i="1"/>
  <c r="X2265" i="1"/>
  <c r="W2265" i="1"/>
  <c r="S2265" i="1"/>
  <c r="R2265" i="1"/>
  <c r="Q2265" i="1"/>
  <c r="P2265" i="1"/>
  <c r="M2265" i="1"/>
  <c r="L2265" i="1"/>
  <c r="K2265" i="1"/>
  <c r="J2265" i="1"/>
  <c r="AB2264" i="1"/>
  <c r="AA2264" i="1"/>
  <c r="Y2264" i="1"/>
  <c r="X2264" i="1"/>
  <c r="W2264" i="1"/>
  <c r="S2264" i="1"/>
  <c r="R2264" i="1"/>
  <c r="Q2264" i="1"/>
  <c r="P2264" i="1"/>
  <c r="M2264" i="1"/>
  <c r="L2264" i="1"/>
  <c r="K2264" i="1"/>
  <c r="J2264" i="1"/>
  <c r="AB2263" i="1"/>
  <c r="AA2263" i="1"/>
  <c r="Y2263" i="1"/>
  <c r="X2263" i="1"/>
  <c r="W2263" i="1"/>
  <c r="S2263" i="1"/>
  <c r="R2263" i="1"/>
  <c r="Q2263" i="1"/>
  <c r="P2263" i="1"/>
  <c r="M2263" i="1"/>
  <c r="L2263" i="1"/>
  <c r="K2263" i="1"/>
  <c r="J2263" i="1"/>
  <c r="AB2262" i="1"/>
  <c r="AA2262" i="1"/>
  <c r="Y2262" i="1"/>
  <c r="X2262" i="1"/>
  <c r="W2262" i="1"/>
  <c r="S2262" i="1"/>
  <c r="R2262" i="1"/>
  <c r="Q2262" i="1"/>
  <c r="P2262" i="1"/>
  <c r="M2262" i="1"/>
  <c r="L2262" i="1"/>
  <c r="K2262" i="1"/>
  <c r="J2262" i="1"/>
  <c r="AB2261" i="1"/>
  <c r="AA2261" i="1"/>
  <c r="Y2261" i="1"/>
  <c r="X2261" i="1"/>
  <c r="W2261" i="1"/>
  <c r="S2261" i="1"/>
  <c r="R2261" i="1"/>
  <c r="Q2261" i="1"/>
  <c r="P2261" i="1"/>
  <c r="M2261" i="1"/>
  <c r="L2261" i="1"/>
  <c r="K2261" i="1"/>
  <c r="J2261" i="1"/>
  <c r="AB2260" i="1"/>
  <c r="AA2260" i="1"/>
  <c r="Y2260" i="1"/>
  <c r="X2260" i="1"/>
  <c r="W2260" i="1"/>
  <c r="S2260" i="1"/>
  <c r="R2260" i="1"/>
  <c r="Q2260" i="1"/>
  <c r="P2260" i="1"/>
  <c r="M2260" i="1"/>
  <c r="L2260" i="1"/>
  <c r="K2260" i="1"/>
  <c r="J2260" i="1"/>
  <c r="AB2259" i="1"/>
  <c r="AA2259" i="1"/>
  <c r="Y2259" i="1"/>
  <c r="X2259" i="1"/>
  <c r="W2259" i="1"/>
  <c r="S2259" i="1"/>
  <c r="R2259" i="1"/>
  <c r="Q2259" i="1"/>
  <c r="P2259" i="1"/>
  <c r="M2259" i="1"/>
  <c r="L2259" i="1"/>
  <c r="K2259" i="1"/>
  <c r="J2259" i="1"/>
  <c r="AB2258" i="1"/>
  <c r="AA2258" i="1"/>
  <c r="Y2258" i="1"/>
  <c r="X2258" i="1"/>
  <c r="W2258" i="1"/>
  <c r="S2258" i="1"/>
  <c r="R2258" i="1"/>
  <c r="Q2258" i="1"/>
  <c r="P2258" i="1"/>
  <c r="M2258" i="1"/>
  <c r="L2258" i="1"/>
  <c r="K2258" i="1"/>
  <c r="J2258" i="1"/>
  <c r="AB2257" i="1"/>
  <c r="AA2257" i="1"/>
  <c r="Y2257" i="1"/>
  <c r="X2257" i="1"/>
  <c r="W2257" i="1"/>
  <c r="S2257" i="1"/>
  <c r="R2257" i="1"/>
  <c r="Q2257" i="1"/>
  <c r="P2257" i="1"/>
  <c r="M2257" i="1"/>
  <c r="L2257" i="1"/>
  <c r="K2257" i="1"/>
  <c r="J2257" i="1"/>
  <c r="AB2256" i="1"/>
  <c r="AA2256" i="1"/>
  <c r="Y2256" i="1"/>
  <c r="Z2256" i="1" s="1"/>
  <c r="X2256" i="1"/>
  <c r="W2256" i="1"/>
  <c r="S2256" i="1"/>
  <c r="R2256" i="1"/>
  <c r="Q2256" i="1"/>
  <c r="P2256" i="1"/>
  <c r="M2256" i="1"/>
  <c r="L2256" i="1"/>
  <c r="K2256" i="1"/>
  <c r="J2256" i="1"/>
  <c r="AB2255" i="1"/>
  <c r="AA2255" i="1"/>
  <c r="Y2255" i="1"/>
  <c r="X2255" i="1"/>
  <c r="W2255" i="1"/>
  <c r="S2255" i="1"/>
  <c r="R2255" i="1"/>
  <c r="Q2255" i="1"/>
  <c r="P2255" i="1"/>
  <c r="M2255" i="1"/>
  <c r="L2255" i="1"/>
  <c r="K2255" i="1"/>
  <c r="J2255" i="1"/>
  <c r="AB2254" i="1"/>
  <c r="AA2254" i="1"/>
  <c r="Y2254" i="1"/>
  <c r="X2254" i="1"/>
  <c r="W2254" i="1"/>
  <c r="S2254" i="1"/>
  <c r="R2254" i="1"/>
  <c r="Q2254" i="1"/>
  <c r="P2254" i="1"/>
  <c r="M2254" i="1"/>
  <c r="L2254" i="1"/>
  <c r="K2254" i="1"/>
  <c r="J2254" i="1"/>
  <c r="AB2253" i="1"/>
  <c r="AA2253" i="1"/>
  <c r="Y2253" i="1"/>
  <c r="X2253" i="1"/>
  <c r="W2253" i="1"/>
  <c r="S2253" i="1"/>
  <c r="R2253" i="1"/>
  <c r="Q2253" i="1"/>
  <c r="P2253" i="1"/>
  <c r="M2253" i="1"/>
  <c r="L2253" i="1"/>
  <c r="K2253" i="1"/>
  <c r="J2253" i="1"/>
  <c r="AB2252" i="1"/>
  <c r="AA2252" i="1"/>
  <c r="Y2252" i="1"/>
  <c r="X2252" i="1"/>
  <c r="W2252" i="1"/>
  <c r="S2252" i="1"/>
  <c r="R2252" i="1"/>
  <c r="Q2252" i="1"/>
  <c r="P2252" i="1"/>
  <c r="M2252" i="1"/>
  <c r="L2252" i="1"/>
  <c r="K2252" i="1"/>
  <c r="J2252" i="1"/>
  <c r="AB2251" i="1"/>
  <c r="AA2251" i="1"/>
  <c r="Y2251" i="1"/>
  <c r="X2251" i="1"/>
  <c r="W2251" i="1"/>
  <c r="S2251" i="1"/>
  <c r="R2251" i="1"/>
  <c r="Q2251" i="1"/>
  <c r="P2251" i="1"/>
  <c r="M2251" i="1"/>
  <c r="L2251" i="1"/>
  <c r="K2251" i="1"/>
  <c r="J2251" i="1"/>
  <c r="AB2250" i="1"/>
  <c r="AA2250" i="1"/>
  <c r="Y2250" i="1"/>
  <c r="X2250" i="1"/>
  <c r="W2250" i="1"/>
  <c r="S2250" i="1"/>
  <c r="R2250" i="1"/>
  <c r="Q2250" i="1"/>
  <c r="P2250" i="1"/>
  <c r="M2250" i="1"/>
  <c r="L2250" i="1"/>
  <c r="K2250" i="1"/>
  <c r="J2250" i="1"/>
  <c r="AB2249" i="1"/>
  <c r="AA2249" i="1"/>
  <c r="Y2249" i="1"/>
  <c r="Z2249" i="1" s="1"/>
  <c r="X2249" i="1"/>
  <c r="W2249" i="1"/>
  <c r="S2249" i="1"/>
  <c r="R2249" i="1"/>
  <c r="Q2249" i="1"/>
  <c r="P2249" i="1"/>
  <c r="M2249" i="1"/>
  <c r="L2249" i="1"/>
  <c r="K2249" i="1"/>
  <c r="J2249" i="1"/>
  <c r="AB2248" i="1"/>
  <c r="AA2248" i="1"/>
  <c r="Y2248" i="1"/>
  <c r="X2248" i="1"/>
  <c r="W2248" i="1"/>
  <c r="S2248" i="1"/>
  <c r="R2248" i="1"/>
  <c r="Q2248" i="1"/>
  <c r="P2248" i="1"/>
  <c r="M2248" i="1"/>
  <c r="L2248" i="1"/>
  <c r="K2248" i="1"/>
  <c r="J2248" i="1"/>
  <c r="AB2247" i="1"/>
  <c r="AA2247" i="1"/>
  <c r="Y2247" i="1"/>
  <c r="X2247" i="1"/>
  <c r="W2247" i="1"/>
  <c r="S2247" i="1"/>
  <c r="R2247" i="1"/>
  <c r="Q2247" i="1"/>
  <c r="P2247" i="1"/>
  <c r="M2247" i="1"/>
  <c r="L2247" i="1"/>
  <c r="K2247" i="1"/>
  <c r="J2247" i="1"/>
  <c r="AB2246" i="1"/>
  <c r="AA2246" i="1"/>
  <c r="Y2246" i="1"/>
  <c r="X2246" i="1"/>
  <c r="W2246" i="1"/>
  <c r="S2246" i="1"/>
  <c r="R2246" i="1"/>
  <c r="Q2246" i="1"/>
  <c r="P2246" i="1"/>
  <c r="M2246" i="1"/>
  <c r="L2246" i="1"/>
  <c r="K2246" i="1"/>
  <c r="J2246" i="1"/>
  <c r="AB2245" i="1"/>
  <c r="AA2245" i="1"/>
  <c r="Y2245" i="1"/>
  <c r="X2245" i="1"/>
  <c r="W2245" i="1"/>
  <c r="S2245" i="1"/>
  <c r="R2245" i="1"/>
  <c r="Q2245" i="1"/>
  <c r="P2245" i="1"/>
  <c r="M2245" i="1"/>
  <c r="L2245" i="1"/>
  <c r="K2245" i="1"/>
  <c r="J2245" i="1"/>
  <c r="AB2244" i="1"/>
  <c r="AA2244" i="1"/>
  <c r="Y2244" i="1"/>
  <c r="X2244" i="1"/>
  <c r="W2244" i="1"/>
  <c r="S2244" i="1"/>
  <c r="R2244" i="1"/>
  <c r="Q2244" i="1"/>
  <c r="P2244" i="1"/>
  <c r="M2244" i="1"/>
  <c r="L2244" i="1"/>
  <c r="K2244" i="1"/>
  <c r="J2244" i="1"/>
  <c r="AB2243" i="1"/>
  <c r="AA2243" i="1"/>
  <c r="Y2243" i="1"/>
  <c r="X2243" i="1"/>
  <c r="W2243" i="1"/>
  <c r="S2243" i="1"/>
  <c r="R2243" i="1"/>
  <c r="Q2243" i="1"/>
  <c r="P2243" i="1"/>
  <c r="M2243" i="1"/>
  <c r="L2243" i="1"/>
  <c r="K2243" i="1"/>
  <c r="J2243" i="1"/>
  <c r="AB2242" i="1"/>
  <c r="AA2242" i="1"/>
  <c r="Y2242" i="1"/>
  <c r="X2242" i="1"/>
  <c r="W2242" i="1"/>
  <c r="S2242" i="1"/>
  <c r="R2242" i="1"/>
  <c r="Q2242" i="1"/>
  <c r="P2242" i="1"/>
  <c r="M2242" i="1"/>
  <c r="L2242" i="1"/>
  <c r="K2242" i="1"/>
  <c r="J2242" i="1"/>
  <c r="AB2241" i="1"/>
  <c r="AA2241" i="1"/>
  <c r="Y2241" i="1"/>
  <c r="X2241" i="1"/>
  <c r="W2241" i="1"/>
  <c r="S2241" i="1"/>
  <c r="R2241" i="1"/>
  <c r="Q2241" i="1"/>
  <c r="P2241" i="1"/>
  <c r="M2241" i="1"/>
  <c r="L2241" i="1"/>
  <c r="K2241" i="1"/>
  <c r="J2241" i="1"/>
  <c r="AB2240" i="1"/>
  <c r="AA2240" i="1"/>
  <c r="Y2240" i="1"/>
  <c r="X2240" i="1"/>
  <c r="W2240" i="1"/>
  <c r="S2240" i="1"/>
  <c r="R2240" i="1"/>
  <c r="Q2240" i="1"/>
  <c r="P2240" i="1"/>
  <c r="M2240" i="1"/>
  <c r="L2240" i="1"/>
  <c r="K2240" i="1"/>
  <c r="J2240" i="1"/>
  <c r="AB2239" i="1"/>
  <c r="AA2239" i="1"/>
  <c r="Y2239" i="1"/>
  <c r="X2239" i="1"/>
  <c r="W2239" i="1"/>
  <c r="S2239" i="1"/>
  <c r="R2239" i="1"/>
  <c r="Q2239" i="1"/>
  <c r="P2239" i="1"/>
  <c r="M2239" i="1"/>
  <c r="L2239" i="1"/>
  <c r="K2239" i="1"/>
  <c r="J2239" i="1"/>
  <c r="AB2238" i="1"/>
  <c r="AA2238" i="1"/>
  <c r="Y2238" i="1"/>
  <c r="X2238" i="1"/>
  <c r="W2238" i="1"/>
  <c r="S2238" i="1"/>
  <c r="R2238" i="1"/>
  <c r="Q2238" i="1"/>
  <c r="P2238" i="1"/>
  <c r="M2238" i="1"/>
  <c r="L2238" i="1"/>
  <c r="K2238" i="1"/>
  <c r="J2238" i="1"/>
  <c r="AB2237" i="1"/>
  <c r="AA2237" i="1"/>
  <c r="Y2237" i="1"/>
  <c r="X2237" i="1"/>
  <c r="W2237" i="1"/>
  <c r="S2237" i="1"/>
  <c r="R2237" i="1"/>
  <c r="Q2237" i="1"/>
  <c r="P2237" i="1"/>
  <c r="M2237" i="1"/>
  <c r="L2237" i="1"/>
  <c r="K2237" i="1"/>
  <c r="J2237" i="1"/>
  <c r="AB2236" i="1"/>
  <c r="AA2236" i="1"/>
  <c r="Y2236" i="1"/>
  <c r="X2236" i="1"/>
  <c r="W2236" i="1"/>
  <c r="S2236" i="1"/>
  <c r="R2236" i="1"/>
  <c r="Q2236" i="1"/>
  <c r="P2236" i="1"/>
  <c r="M2236" i="1"/>
  <c r="L2236" i="1"/>
  <c r="K2236" i="1"/>
  <c r="J2236" i="1"/>
  <c r="AB2235" i="1"/>
  <c r="AA2235" i="1"/>
  <c r="Y2235" i="1"/>
  <c r="X2235" i="1"/>
  <c r="W2235" i="1"/>
  <c r="S2235" i="1"/>
  <c r="R2235" i="1"/>
  <c r="Q2235" i="1"/>
  <c r="P2235" i="1"/>
  <c r="M2235" i="1"/>
  <c r="L2235" i="1"/>
  <c r="K2235" i="1"/>
  <c r="J2235" i="1"/>
  <c r="AB2234" i="1"/>
  <c r="AA2234" i="1"/>
  <c r="Y2234" i="1"/>
  <c r="X2234" i="1"/>
  <c r="W2234" i="1"/>
  <c r="S2234" i="1"/>
  <c r="R2234" i="1"/>
  <c r="Q2234" i="1"/>
  <c r="P2234" i="1"/>
  <c r="M2234" i="1"/>
  <c r="L2234" i="1"/>
  <c r="K2234" i="1"/>
  <c r="J2234" i="1"/>
  <c r="AB2233" i="1"/>
  <c r="AA2233" i="1"/>
  <c r="Y2233" i="1"/>
  <c r="X2233" i="1"/>
  <c r="W2233" i="1"/>
  <c r="S2233" i="1"/>
  <c r="R2233" i="1"/>
  <c r="Q2233" i="1"/>
  <c r="P2233" i="1"/>
  <c r="M2233" i="1"/>
  <c r="L2233" i="1"/>
  <c r="K2233" i="1"/>
  <c r="J2233" i="1"/>
  <c r="AB2232" i="1"/>
  <c r="AA2232" i="1"/>
  <c r="Y2232" i="1"/>
  <c r="X2232" i="1"/>
  <c r="W2232" i="1"/>
  <c r="S2232" i="1"/>
  <c r="R2232" i="1"/>
  <c r="Q2232" i="1"/>
  <c r="P2232" i="1"/>
  <c r="M2232" i="1"/>
  <c r="L2232" i="1"/>
  <c r="K2232" i="1"/>
  <c r="J2232" i="1"/>
  <c r="AB2231" i="1"/>
  <c r="AA2231" i="1"/>
  <c r="Y2231" i="1"/>
  <c r="X2231" i="1"/>
  <c r="W2231" i="1"/>
  <c r="S2231" i="1"/>
  <c r="R2231" i="1"/>
  <c r="Q2231" i="1"/>
  <c r="P2231" i="1"/>
  <c r="M2231" i="1"/>
  <c r="L2231" i="1"/>
  <c r="K2231" i="1"/>
  <c r="J2231" i="1"/>
  <c r="AB2230" i="1"/>
  <c r="AA2230" i="1"/>
  <c r="Y2230" i="1"/>
  <c r="X2230" i="1"/>
  <c r="W2230" i="1"/>
  <c r="S2230" i="1"/>
  <c r="R2230" i="1"/>
  <c r="Q2230" i="1"/>
  <c r="P2230" i="1"/>
  <c r="M2230" i="1"/>
  <c r="L2230" i="1"/>
  <c r="K2230" i="1"/>
  <c r="J2230" i="1"/>
  <c r="AB2229" i="1"/>
  <c r="AA2229" i="1"/>
  <c r="Y2229" i="1"/>
  <c r="X2229" i="1"/>
  <c r="W2229" i="1"/>
  <c r="S2229" i="1"/>
  <c r="R2229" i="1"/>
  <c r="Q2229" i="1"/>
  <c r="P2229" i="1"/>
  <c r="M2229" i="1"/>
  <c r="L2229" i="1"/>
  <c r="K2229" i="1"/>
  <c r="J2229" i="1"/>
  <c r="AB2228" i="1"/>
  <c r="AA2228" i="1"/>
  <c r="Y2228" i="1"/>
  <c r="X2228" i="1"/>
  <c r="W2228" i="1"/>
  <c r="S2228" i="1"/>
  <c r="R2228" i="1"/>
  <c r="Q2228" i="1"/>
  <c r="P2228" i="1"/>
  <c r="M2228" i="1"/>
  <c r="L2228" i="1"/>
  <c r="K2228" i="1"/>
  <c r="J2228" i="1"/>
  <c r="AB2227" i="1"/>
  <c r="AA2227" i="1"/>
  <c r="Y2227" i="1"/>
  <c r="X2227" i="1"/>
  <c r="W2227" i="1"/>
  <c r="S2227" i="1"/>
  <c r="R2227" i="1"/>
  <c r="Q2227" i="1"/>
  <c r="P2227" i="1"/>
  <c r="M2227" i="1"/>
  <c r="L2227" i="1"/>
  <c r="K2227" i="1"/>
  <c r="J2227" i="1"/>
  <c r="AB2226" i="1"/>
  <c r="AA2226" i="1"/>
  <c r="Y2226" i="1"/>
  <c r="X2226" i="1"/>
  <c r="W2226" i="1"/>
  <c r="S2226" i="1"/>
  <c r="R2226" i="1"/>
  <c r="Q2226" i="1"/>
  <c r="P2226" i="1"/>
  <c r="M2226" i="1"/>
  <c r="L2226" i="1"/>
  <c r="K2226" i="1"/>
  <c r="J2226" i="1"/>
  <c r="AB2225" i="1"/>
  <c r="AA2225" i="1"/>
  <c r="Y2225" i="1"/>
  <c r="Z2225" i="1" s="1"/>
  <c r="X2225" i="1"/>
  <c r="W2225" i="1"/>
  <c r="S2225" i="1"/>
  <c r="R2225" i="1"/>
  <c r="Q2225" i="1"/>
  <c r="P2225" i="1"/>
  <c r="M2225" i="1"/>
  <c r="L2225" i="1"/>
  <c r="K2225" i="1"/>
  <c r="J2225" i="1"/>
  <c r="AB2224" i="1"/>
  <c r="AA2224" i="1"/>
  <c r="Y2224" i="1"/>
  <c r="X2224" i="1"/>
  <c r="W2224" i="1"/>
  <c r="S2224" i="1"/>
  <c r="R2224" i="1"/>
  <c r="Q2224" i="1"/>
  <c r="P2224" i="1"/>
  <c r="M2224" i="1"/>
  <c r="L2224" i="1"/>
  <c r="K2224" i="1"/>
  <c r="J2224" i="1"/>
  <c r="AB2223" i="1"/>
  <c r="AA2223" i="1"/>
  <c r="Y2223" i="1"/>
  <c r="X2223" i="1"/>
  <c r="Z2223" i="1" s="1"/>
  <c r="W2223" i="1"/>
  <c r="S2223" i="1"/>
  <c r="R2223" i="1"/>
  <c r="Q2223" i="1"/>
  <c r="P2223" i="1"/>
  <c r="M2223" i="1"/>
  <c r="L2223" i="1"/>
  <c r="K2223" i="1"/>
  <c r="J2223" i="1"/>
  <c r="AB2222" i="1"/>
  <c r="AA2222" i="1"/>
  <c r="Y2222" i="1"/>
  <c r="X2222" i="1"/>
  <c r="W2222" i="1"/>
  <c r="S2222" i="1"/>
  <c r="R2222" i="1"/>
  <c r="Q2222" i="1"/>
  <c r="P2222" i="1"/>
  <c r="M2222" i="1"/>
  <c r="L2222" i="1"/>
  <c r="K2222" i="1"/>
  <c r="J2222" i="1"/>
  <c r="AB2221" i="1"/>
  <c r="AA2221" i="1"/>
  <c r="Y2221" i="1"/>
  <c r="X2221" i="1"/>
  <c r="W2221" i="1"/>
  <c r="S2221" i="1"/>
  <c r="R2221" i="1"/>
  <c r="Q2221" i="1"/>
  <c r="P2221" i="1"/>
  <c r="M2221" i="1"/>
  <c r="L2221" i="1"/>
  <c r="K2221" i="1"/>
  <c r="J2221" i="1"/>
  <c r="AB2220" i="1"/>
  <c r="AA2220" i="1"/>
  <c r="Y2220" i="1"/>
  <c r="X2220" i="1"/>
  <c r="W2220" i="1"/>
  <c r="S2220" i="1"/>
  <c r="R2220" i="1"/>
  <c r="Q2220" i="1"/>
  <c r="P2220" i="1"/>
  <c r="M2220" i="1"/>
  <c r="L2220" i="1"/>
  <c r="K2220" i="1"/>
  <c r="J2220" i="1"/>
  <c r="AB2219" i="1"/>
  <c r="AA2219" i="1"/>
  <c r="Y2219" i="1"/>
  <c r="X2219" i="1"/>
  <c r="W2219" i="1"/>
  <c r="S2219" i="1"/>
  <c r="R2219" i="1"/>
  <c r="Q2219" i="1"/>
  <c r="P2219" i="1"/>
  <c r="M2219" i="1"/>
  <c r="L2219" i="1"/>
  <c r="K2219" i="1"/>
  <c r="J2219" i="1"/>
  <c r="AB2218" i="1"/>
  <c r="AA2218" i="1"/>
  <c r="Y2218" i="1"/>
  <c r="X2218" i="1"/>
  <c r="W2218" i="1"/>
  <c r="S2218" i="1"/>
  <c r="R2218" i="1"/>
  <c r="Q2218" i="1"/>
  <c r="P2218" i="1"/>
  <c r="M2218" i="1"/>
  <c r="L2218" i="1"/>
  <c r="K2218" i="1"/>
  <c r="J2218" i="1"/>
  <c r="AB2217" i="1"/>
  <c r="AA2217" i="1"/>
  <c r="Y2217" i="1"/>
  <c r="X2217" i="1"/>
  <c r="W2217" i="1"/>
  <c r="S2217" i="1"/>
  <c r="R2217" i="1"/>
  <c r="Q2217" i="1"/>
  <c r="P2217" i="1"/>
  <c r="M2217" i="1"/>
  <c r="L2217" i="1"/>
  <c r="K2217" i="1"/>
  <c r="J2217" i="1"/>
  <c r="AB2216" i="1"/>
  <c r="AA2216" i="1"/>
  <c r="Y2216" i="1"/>
  <c r="Z2216" i="1" s="1"/>
  <c r="X2216" i="1"/>
  <c r="W2216" i="1"/>
  <c r="S2216" i="1"/>
  <c r="R2216" i="1"/>
  <c r="Q2216" i="1"/>
  <c r="P2216" i="1"/>
  <c r="M2216" i="1"/>
  <c r="L2216" i="1"/>
  <c r="K2216" i="1"/>
  <c r="J2216" i="1"/>
  <c r="AB2215" i="1"/>
  <c r="AA2215" i="1"/>
  <c r="Y2215" i="1"/>
  <c r="X2215" i="1"/>
  <c r="W2215" i="1"/>
  <c r="S2215" i="1"/>
  <c r="R2215" i="1"/>
  <c r="Q2215" i="1"/>
  <c r="P2215" i="1"/>
  <c r="M2215" i="1"/>
  <c r="L2215" i="1"/>
  <c r="K2215" i="1"/>
  <c r="J2215" i="1"/>
  <c r="AB2214" i="1"/>
  <c r="AA2214" i="1"/>
  <c r="Y2214" i="1"/>
  <c r="X2214" i="1"/>
  <c r="W2214" i="1"/>
  <c r="S2214" i="1"/>
  <c r="R2214" i="1"/>
  <c r="Q2214" i="1"/>
  <c r="P2214" i="1"/>
  <c r="M2214" i="1"/>
  <c r="L2214" i="1"/>
  <c r="K2214" i="1"/>
  <c r="J2214" i="1"/>
  <c r="AB2213" i="1"/>
  <c r="AA2213" i="1"/>
  <c r="Y2213" i="1"/>
  <c r="X2213" i="1"/>
  <c r="W2213" i="1"/>
  <c r="S2213" i="1"/>
  <c r="R2213" i="1"/>
  <c r="Q2213" i="1"/>
  <c r="P2213" i="1"/>
  <c r="M2213" i="1"/>
  <c r="L2213" i="1"/>
  <c r="K2213" i="1"/>
  <c r="J2213" i="1"/>
  <c r="AB2212" i="1"/>
  <c r="AA2212" i="1"/>
  <c r="Y2212" i="1"/>
  <c r="X2212" i="1"/>
  <c r="W2212" i="1"/>
  <c r="S2212" i="1"/>
  <c r="R2212" i="1"/>
  <c r="Q2212" i="1"/>
  <c r="P2212" i="1"/>
  <c r="M2212" i="1"/>
  <c r="L2212" i="1"/>
  <c r="K2212" i="1"/>
  <c r="J2212" i="1"/>
  <c r="AB2211" i="1"/>
  <c r="AA2211" i="1"/>
  <c r="Y2211" i="1"/>
  <c r="X2211" i="1"/>
  <c r="W2211" i="1"/>
  <c r="S2211" i="1"/>
  <c r="R2211" i="1"/>
  <c r="Q2211" i="1"/>
  <c r="P2211" i="1"/>
  <c r="M2211" i="1"/>
  <c r="L2211" i="1"/>
  <c r="K2211" i="1"/>
  <c r="J2211" i="1"/>
  <c r="AB2210" i="1"/>
  <c r="AA2210" i="1"/>
  <c r="Y2210" i="1"/>
  <c r="X2210" i="1"/>
  <c r="W2210" i="1"/>
  <c r="S2210" i="1"/>
  <c r="R2210" i="1"/>
  <c r="Q2210" i="1"/>
  <c r="P2210" i="1"/>
  <c r="M2210" i="1"/>
  <c r="L2210" i="1"/>
  <c r="K2210" i="1"/>
  <c r="J2210" i="1"/>
  <c r="AB2209" i="1"/>
  <c r="AA2209" i="1"/>
  <c r="Y2209" i="1"/>
  <c r="X2209" i="1"/>
  <c r="W2209" i="1"/>
  <c r="S2209" i="1"/>
  <c r="R2209" i="1"/>
  <c r="Q2209" i="1"/>
  <c r="P2209" i="1"/>
  <c r="M2209" i="1"/>
  <c r="L2209" i="1"/>
  <c r="K2209" i="1"/>
  <c r="J2209" i="1"/>
  <c r="AB2208" i="1"/>
  <c r="AA2208" i="1"/>
  <c r="Y2208" i="1"/>
  <c r="X2208" i="1"/>
  <c r="W2208" i="1"/>
  <c r="S2208" i="1"/>
  <c r="R2208" i="1"/>
  <c r="Q2208" i="1"/>
  <c r="P2208" i="1"/>
  <c r="M2208" i="1"/>
  <c r="L2208" i="1"/>
  <c r="K2208" i="1"/>
  <c r="J2208" i="1"/>
  <c r="AB2207" i="1"/>
  <c r="AA2207" i="1"/>
  <c r="Y2207" i="1"/>
  <c r="X2207" i="1"/>
  <c r="W2207" i="1"/>
  <c r="S2207" i="1"/>
  <c r="R2207" i="1"/>
  <c r="Q2207" i="1"/>
  <c r="P2207" i="1"/>
  <c r="M2207" i="1"/>
  <c r="L2207" i="1"/>
  <c r="K2207" i="1"/>
  <c r="J2207" i="1"/>
  <c r="AB2206" i="1"/>
  <c r="AA2206" i="1"/>
  <c r="Y2206" i="1"/>
  <c r="X2206" i="1"/>
  <c r="W2206" i="1"/>
  <c r="S2206" i="1"/>
  <c r="R2206" i="1"/>
  <c r="Q2206" i="1"/>
  <c r="P2206" i="1"/>
  <c r="M2206" i="1"/>
  <c r="L2206" i="1"/>
  <c r="K2206" i="1"/>
  <c r="J2206" i="1"/>
  <c r="AB2205" i="1"/>
  <c r="AA2205" i="1"/>
  <c r="Y2205" i="1"/>
  <c r="X2205" i="1"/>
  <c r="W2205" i="1"/>
  <c r="S2205" i="1"/>
  <c r="R2205" i="1"/>
  <c r="Q2205" i="1"/>
  <c r="P2205" i="1"/>
  <c r="M2205" i="1"/>
  <c r="L2205" i="1"/>
  <c r="K2205" i="1"/>
  <c r="J2205" i="1"/>
  <c r="AB2204" i="1"/>
  <c r="AA2204" i="1"/>
  <c r="Y2204" i="1"/>
  <c r="X2204" i="1"/>
  <c r="Z2204" i="1" s="1"/>
  <c r="W2204" i="1"/>
  <c r="S2204" i="1"/>
  <c r="R2204" i="1"/>
  <c r="Q2204" i="1"/>
  <c r="P2204" i="1"/>
  <c r="M2204" i="1"/>
  <c r="L2204" i="1"/>
  <c r="K2204" i="1"/>
  <c r="J2204" i="1"/>
  <c r="AB2203" i="1"/>
  <c r="AA2203" i="1"/>
  <c r="Y2203" i="1"/>
  <c r="X2203" i="1"/>
  <c r="W2203" i="1"/>
  <c r="S2203" i="1"/>
  <c r="R2203" i="1"/>
  <c r="Q2203" i="1"/>
  <c r="P2203" i="1"/>
  <c r="M2203" i="1"/>
  <c r="L2203" i="1"/>
  <c r="K2203" i="1"/>
  <c r="J2203" i="1"/>
  <c r="AB2202" i="1"/>
  <c r="AA2202" i="1"/>
  <c r="Y2202" i="1"/>
  <c r="X2202" i="1"/>
  <c r="W2202" i="1"/>
  <c r="S2202" i="1"/>
  <c r="R2202" i="1"/>
  <c r="Q2202" i="1"/>
  <c r="P2202" i="1"/>
  <c r="M2202" i="1"/>
  <c r="L2202" i="1"/>
  <c r="K2202" i="1"/>
  <c r="J2202" i="1"/>
  <c r="AB2201" i="1"/>
  <c r="AA2201" i="1"/>
  <c r="Y2201" i="1"/>
  <c r="X2201" i="1"/>
  <c r="W2201" i="1"/>
  <c r="S2201" i="1"/>
  <c r="R2201" i="1"/>
  <c r="Q2201" i="1"/>
  <c r="P2201" i="1"/>
  <c r="M2201" i="1"/>
  <c r="L2201" i="1"/>
  <c r="K2201" i="1"/>
  <c r="J2201" i="1"/>
  <c r="AB2200" i="1"/>
  <c r="AA2200" i="1"/>
  <c r="Y2200" i="1"/>
  <c r="X2200" i="1"/>
  <c r="W2200" i="1"/>
  <c r="S2200" i="1"/>
  <c r="R2200" i="1"/>
  <c r="Q2200" i="1"/>
  <c r="P2200" i="1"/>
  <c r="M2200" i="1"/>
  <c r="L2200" i="1"/>
  <c r="K2200" i="1"/>
  <c r="J2200" i="1"/>
  <c r="AB2199" i="1"/>
  <c r="AA2199" i="1"/>
  <c r="Y2199" i="1"/>
  <c r="X2199" i="1"/>
  <c r="W2199" i="1"/>
  <c r="S2199" i="1"/>
  <c r="R2199" i="1"/>
  <c r="Q2199" i="1"/>
  <c r="P2199" i="1"/>
  <c r="M2199" i="1"/>
  <c r="L2199" i="1"/>
  <c r="K2199" i="1"/>
  <c r="J2199" i="1"/>
  <c r="AB2198" i="1"/>
  <c r="AA2198" i="1"/>
  <c r="Y2198" i="1"/>
  <c r="X2198" i="1"/>
  <c r="W2198" i="1"/>
  <c r="S2198" i="1"/>
  <c r="R2198" i="1"/>
  <c r="Q2198" i="1"/>
  <c r="P2198" i="1"/>
  <c r="M2198" i="1"/>
  <c r="L2198" i="1"/>
  <c r="K2198" i="1"/>
  <c r="J2198" i="1"/>
  <c r="AB2197" i="1"/>
  <c r="AA2197" i="1"/>
  <c r="Y2197" i="1"/>
  <c r="X2197" i="1"/>
  <c r="W2197" i="1"/>
  <c r="Z2197" i="1" s="1"/>
  <c r="S2197" i="1"/>
  <c r="R2197" i="1"/>
  <c r="Q2197" i="1"/>
  <c r="P2197" i="1"/>
  <c r="M2197" i="1"/>
  <c r="L2197" i="1"/>
  <c r="K2197" i="1"/>
  <c r="J2197" i="1"/>
  <c r="AB2196" i="1"/>
  <c r="AA2196" i="1"/>
  <c r="Y2196" i="1"/>
  <c r="X2196" i="1"/>
  <c r="W2196" i="1"/>
  <c r="S2196" i="1"/>
  <c r="R2196" i="1"/>
  <c r="Q2196" i="1"/>
  <c r="P2196" i="1"/>
  <c r="M2196" i="1"/>
  <c r="L2196" i="1"/>
  <c r="K2196" i="1"/>
  <c r="J2196" i="1"/>
  <c r="AB2195" i="1"/>
  <c r="AA2195" i="1"/>
  <c r="Y2195" i="1"/>
  <c r="X2195" i="1"/>
  <c r="W2195" i="1"/>
  <c r="S2195" i="1"/>
  <c r="R2195" i="1"/>
  <c r="Q2195" i="1"/>
  <c r="P2195" i="1"/>
  <c r="M2195" i="1"/>
  <c r="L2195" i="1"/>
  <c r="K2195" i="1"/>
  <c r="J2195" i="1"/>
  <c r="AB2194" i="1"/>
  <c r="AA2194" i="1"/>
  <c r="Y2194" i="1"/>
  <c r="X2194" i="1"/>
  <c r="W2194" i="1"/>
  <c r="S2194" i="1"/>
  <c r="R2194" i="1"/>
  <c r="Q2194" i="1"/>
  <c r="P2194" i="1"/>
  <c r="M2194" i="1"/>
  <c r="L2194" i="1"/>
  <c r="K2194" i="1"/>
  <c r="J2194" i="1"/>
  <c r="AB2193" i="1"/>
  <c r="AA2193" i="1"/>
  <c r="Y2193" i="1"/>
  <c r="X2193" i="1"/>
  <c r="W2193" i="1"/>
  <c r="S2193" i="1"/>
  <c r="R2193" i="1"/>
  <c r="Q2193" i="1"/>
  <c r="P2193" i="1"/>
  <c r="M2193" i="1"/>
  <c r="L2193" i="1"/>
  <c r="K2193" i="1"/>
  <c r="J2193" i="1"/>
  <c r="AB2192" i="1"/>
  <c r="AA2192" i="1"/>
  <c r="Y2192" i="1"/>
  <c r="X2192" i="1"/>
  <c r="W2192" i="1"/>
  <c r="S2192" i="1"/>
  <c r="R2192" i="1"/>
  <c r="Q2192" i="1"/>
  <c r="P2192" i="1"/>
  <c r="M2192" i="1"/>
  <c r="L2192" i="1"/>
  <c r="K2192" i="1"/>
  <c r="J2192" i="1"/>
  <c r="AB2191" i="1"/>
  <c r="AA2191" i="1"/>
  <c r="Y2191" i="1"/>
  <c r="X2191" i="1"/>
  <c r="W2191" i="1"/>
  <c r="S2191" i="1"/>
  <c r="R2191" i="1"/>
  <c r="Q2191" i="1"/>
  <c r="P2191" i="1"/>
  <c r="M2191" i="1"/>
  <c r="L2191" i="1"/>
  <c r="K2191" i="1"/>
  <c r="J2191" i="1"/>
  <c r="AB2190" i="1"/>
  <c r="AA2190" i="1"/>
  <c r="Y2190" i="1"/>
  <c r="X2190" i="1"/>
  <c r="W2190" i="1"/>
  <c r="S2190" i="1"/>
  <c r="R2190" i="1"/>
  <c r="Q2190" i="1"/>
  <c r="P2190" i="1"/>
  <c r="M2190" i="1"/>
  <c r="L2190" i="1"/>
  <c r="K2190" i="1"/>
  <c r="J2190" i="1"/>
  <c r="AB2189" i="1"/>
  <c r="AA2189" i="1"/>
  <c r="Y2189" i="1"/>
  <c r="X2189" i="1"/>
  <c r="W2189" i="1"/>
  <c r="S2189" i="1"/>
  <c r="R2189" i="1"/>
  <c r="Q2189" i="1"/>
  <c r="P2189" i="1"/>
  <c r="M2189" i="1"/>
  <c r="L2189" i="1"/>
  <c r="K2189" i="1"/>
  <c r="J2189" i="1"/>
  <c r="AB2188" i="1"/>
  <c r="AA2188" i="1"/>
  <c r="Y2188" i="1"/>
  <c r="X2188" i="1"/>
  <c r="W2188" i="1"/>
  <c r="S2188" i="1"/>
  <c r="R2188" i="1"/>
  <c r="Q2188" i="1"/>
  <c r="P2188" i="1"/>
  <c r="M2188" i="1"/>
  <c r="L2188" i="1"/>
  <c r="K2188" i="1"/>
  <c r="J2188" i="1"/>
  <c r="AB2187" i="1"/>
  <c r="AA2187" i="1"/>
  <c r="Y2187" i="1"/>
  <c r="X2187" i="1"/>
  <c r="W2187" i="1"/>
  <c r="S2187" i="1"/>
  <c r="R2187" i="1"/>
  <c r="Q2187" i="1"/>
  <c r="P2187" i="1"/>
  <c r="M2187" i="1"/>
  <c r="L2187" i="1"/>
  <c r="K2187" i="1"/>
  <c r="J2187" i="1"/>
  <c r="AB2186" i="1"/>
  <c r="AA2186" i="1"/>
  <c r="Y2186" i="1"/>
  <c r="X2186" i="1"/>
  <c r="W2186" i="1"/>
  <c r="S2186" i="1"/>
  <c r="R2186" i="1"/>
  <c r="Q2186" i="1"/>
  <c r="P2186" i="1"/>
  <c r="M2186" i="1"/>
  <c r="L2186" i="1"/>
  <c r="K2186" i="1"/>
  <c r="J2186" i="1"/>
  <c r="AB2185" i="1"/>
  <c r="AA2185" i="1"/>
  <c r="Y2185" i="1"/>
  <c r="X2185" i="1"/>
  <c r="W2185" i="1"/>
  <c r="S2185" i="1"/>
  <c r="R2185" i="1"/>
  <c r="Q2185" i="1"/>
  <c r="P2185" i="1"/>
  <c r="M2185" i="1"/>
  <c r="L2185" i="1"/>
  <c r="K2185" i="1"/>
  <c r="J2185" i="1"/>
  <c r="AB2184" i="1"/>
  <c r="AA2184" i="1"/>
  <c r="Y2184" i="1"/>
  <c r="X2184" i="1"/>
  <c r="W2184" i="1"/>
  <c r="S2184" i="1"/>
  <c r="R2184" i="1"/>
  <c r="Q2184" i="1"/>
  <c r="P2184" i="1"/>
  <c r="M2184" i="1"/>
  <c r="L2184" i="1"/>
  <c r="K2184" i="1"/>
  <c r="J2184" i="1"/>
  <c r="AB2183" i="1"/>
  <c r="AA2183" i="1"/>
  <c r="Y2183" i="1"/>
  <c r="X2183" i="1"/>
  <c r="W2183" i="1"/>
  <c r="S2183" i="1"/>
  <c r="R2183" i="1"/>
  <c r="Q2183" i="1"/>
  <c r="P2183" i="1"/>
  <c r="M2183" i="1"/>
  <c r="L2183" i="1"/>
  <c r="K2183" i="1"/>
  <c r="J2183" i="1"/>
  <c r="AB2182" i="1"/>
  <c r="AA2182" i="1"/>
  <c r="Y2182" i="1"/>
  <c r="X2182" i="1"/>
  <c r="W2182" i="1"/>
  <c r="S2182" i="1"/>
  <c r="R2182" i="1"/>
  <c r="Q2182" i="1"/>
  <c r="P2182" i="1"/>
  <c r="M2182" i="1"/>
  <c r="L2182" i="1"/>
  <c r="K2182" i="1"/>
  <c r="J2182" i="1"/>
  <c r="AB2181" i="1"/>
  <c r="AA2181" i="1"/>
  <c r="Y2181" i="1"/>
  <c r="X2181" i="1"/>
  <c r="W2181" i="1"/>
  <c r="Z2181" i="1" s="1"/>
  <c r="S2181" i="1"/>
  <c r="R2181" i="1"/>
  <c r="Q2181" i="1"/>
  <c r="P2181" i="1"/>
  <c r="M2181" i="1"/>
  <c r="L2181" i="1"/>
  <c r="K2181" i="1"/>
  <c r="J2181" i="1"/>
  <c r="AB2180" i="1"/>
  <c r="AA2180" i="1"/>
  <c r="Y2180" i="1"/>
  <c r="X2180" i="1"/>
  <c r="W2180" i="1"/>
  <c r="S2180" i="1"/>
  <c r="R2180" i="1"/>
  <c r="Q2180" i="1"/>
  <c r="P2180" i="1"/>
  <c r="M2180" i="1"/>
  <c r="L2180" i="1"/>
  <c r="K2180" i="1"/>
  <c r="J2180" i="1"/>
  <c r="AB2179" i="1"/>
  <c r="AA2179" i="1"/>
  <c r="Y2179" i="1"/>
  <c r="X2179" i="1"/>
  <c r="W2179" i="1"/>
  <c r="S2179" i="1"/>
  <c r="R2179" i="1"/>
  <c r="Q2179" i="1"/>
  <c r="P2179" i="1"/>
  <c r="M2179" i="1"/>
  <c r="L2179" i="1"/>
  <c r="K2179" i="1"/>
  <c r="J2179" i="1"/>
  <c r="AB2178" i="1"/>
  <c r="AA2178" i="1"/>
  <c r="Y2178" i="1"/>
  <c r="X2178" i="1"/>
  <c r="W2178" i="1"/>
  <c r="S2178" i="1"/>
  <c r="R2178" i="1"/>
  <c r="Q2178" i="1"/>
  <c r="P2178" i="1"/>
  <c r="M2178" i="1"/>
  <c r="L2178" i="1"/>
  <c r="K2178" i="1"/>
  <c r="J2178" i="1"/>
  <c r="AB2177" i="1"/>
  <c r="AA2177" i="1"/>
  <c r="Y2177" i="1"/>
  <c r="X2177" i="1"/>
  <c r="W2177" i="1"/>
  <c r="S2177" i="1"/>
  <c r="R2177" i="1"/>
  <c r="Q2177" i="1"/>
  <c r="P2177" i="1"/>
  <c r="M2177" i="1"/>
  <c r="L2177" i="1"/>
  <c r="K2177" i="1"/>
  <c r="J2177" i="1"/>
  <c r="AB2176" i="1"/>
  <c r="AA2176" i="1"/>
  <c r="Y2176" i="1"/>
  <c r="X2176" i="1"/>
  <c r="W2176" i="1"/>
  <c r="S2176" i="1"/>
  <c r="R2176" i="1"/>
  <c r="Q2176" i="1"/>
  <c r="P2176" i="1"/>
  <c r="M2176" i="1"/>
  <c r="L2176" i="1"/>
  <c r="K2176" i="1"/>
  <c r="J2176" i="1"/>
  <c r="AB2175" i="1"/>
  <c r="AA2175" i="1"/>
  <c r="Y2175" i="1"/>
  <c r="X2175" i="1"/>
  <c r="W2175" i="1"/>
  <c r="S2175" i="1"/>
  <c r="R2175" i="1"/>
  <c r="Q2175" i="1"/>
  <c r="P2175" i="1"/>
  <c r="M2175" i="1"/>
  <c r="L2175" i="1"/>
  <c r="K2175" i="1"/>
  <c r="J2175" i="1"/>
  <c r="AB2174" i="1"/>
  <c r="AA2174" i="1"/>
  <c r="Y2174" i="1"/>
  <c r="X2174" i="1"/>
  <c r="W2174" i="1"/>
  <c r="S2174" i="1"/>
  <c r="R2174" i="1"/>
  <c r="Q2174" i="1"/>
  <c r="P2174" i="1"/>
  <c r="M2174" i="1"/>
  <c r="L2174" i="1"/>
  <c r="K2174" i="1"/>
  <c r="J2174" i="1"/>
  <c r="AB2173" i="1"/>
  <c r="AA2173" i="1"/>
  <c r="Y2173" i="1"/>
  <c r="X2173" i="1"/>
  <c r="W2173" i="1"/>
  <c r="S2173" i="1"/>
  <c r="R2173" i="1"/>
  <c r="Q2173" i="1"/>
  <c r="P2173" i="1"/>
  <c r="M2173" i="1"/>
  <c r="L2173" i="1"/>
  <c r="K2173" i="1"/>
  <c r="J2173" i="1"/>
  <c r="AB2172" i="1"/>
  <c r="AA2172" i="1"/>
  <c r="Y2172" i="1"/>
  <c r="X2172" i="1"/>
  <c r="W2172" i="1"/>
  <c r="S2172" i="1"/>
  <c r="R2172" i="1"/>
  <c r="Q2172" i="1"/>
  <c r="P2172" i="1"/>
  <c r="M2172" i="1"/>
  <c r="L2172" i="1"/>
  <c r="K2172" i="1"/>
  <c r="J2172" i="1"/>
  <c r="AB2171" i="1"/>
  <c r="AA2171" i="1"/>
  <c r="Y2171" i="1"/>
  <c r="X2171" i="1"/>
  <c r="W2171" i="1"/>
  <c r="S2171" i="1"/>
  <c r="R2171" i="1"/>
  <c r="Q2171" i="1"/>
  <c r="P2171" i="1"/>
  <c r="M2171" i="1"/>
  <c r="L2171" i="1"/>
  <c r="K2171" i="1"/>
  <c r="J2171" i="1"/>
  <c r="AB2170" i="1"/>
  <c r="AA2170" i="1"/>
  <c r="Y2170" i="1"/>
  <c r="X2170" i="1"/>
  <c r="W2170" i="1"/>
  <c r="S2170" i="1"/>
  <c r="R2170" i="1"/>
  <c r="Q2170" i="1"/>
  <c r="P2170" i="1"/>
  <c r="M2170" i="1"/>
  <c r="L2170" i="1"/>
  <c r="K2170" i="1"/>
  <c r="J2170" i="1"/>
  <c r="AB2169" i="1"/>
  <c r="AA2169" i="1"/>
  <c r="Y2169" i="1"/>
  <c r="X2169" i="1"/>
  <c r="W2169" i="1"/>
  <c r="S2169" i="1"/>
  <c r="R2169" i="1"/>
  <c r="Q2169" i="1"/>
  <c r="P2169" i="1"/>
  <c r="M2169" i="1"/>
  <c r="L2169" i="1"/>
  <c r="K2169" i="1"/>
  <c r="J2169" i="1"/>
  <c r="AB2168" i="1"/>
  <c r="AA2168" i="1"/>
  <c r="Y2168" i="1"/>
  <c r="X2168" i="1"/>
  <c r="W2168" i="1"/>
  <c r="S2168" i="1"/>
  <c r="R2168" i="1"/>
  <c r="Q2168" i="1"/>
  <c r="P2168" i="1"/>
  <c r="M2168" i="1"/>
  <c r="L2168" i="1"/>
  <c r="K2168" i="1"/>
  <c r="J2168" i="1"/>
  <c r="AB2167" i="1"/>
  <c r="AA2167" i="1"/>
  <c r="Y2167" i="1"/>
  <c r="X2167" i="1"/>
  <c r="W2167" i="1"/>
  <c r="S2167" i="1"/>
  <c r="R2167" i="1"/>
  <c r="Q2167" i="1"/>
  <c r="P2167" i="1"/>
  <c r="M2167" i="1"/>
  <c r="L2167" i="1"/>
  <c r="K2167" i="1"/>
  <c r="J2167" i="1"/>
  <c r="AB2166" i="1"/>
  <c r="AA2166" i="1"/>
  <c r="Y2166" i="1"/>
  <c r="X2166" i="1"/>
  <c r="W2166" i="1"/>
  <c r="S2166" i="1"/>
  <c r="R2166" i="1"/>
  <c r="Q2166" i="1"/>
  <c r="P2166" i="1"/>
  <c r="M2166" i="1"/>
  <c r="L2166" i="1"/>
  <c r="K2166" i="1"/>
  <c r="J2166" i="1"/>
  <c r="AB2165" i="1"/>
  <c r="AA2165" i="1"/>
  <c r="Y2165" i="1"/>
  <c r="X2165" i="1"/>
  <c r="W2165" i="1"/>
  <c r="S2165" i="1"/>
  <c r="R2165" i="1"/>
  <c r="Q2165" i="1"/>
  <c r="P2165" i="1"/>
  <c r="M2165" i="1"/>
  <c r="L2165" i="1"/>
  <c r="K2165" i="1"/>
  <c r="J2165" i="1"/>
  <c r="AB2164" i="1"/>
  <c r="AA2164" i="1"/>
  <c r="Y2164" i="1"/>
  <c r="X2164" i="1"/>
  <c r="W2164" i="1"/>
  <c r="S2164" i="1"/>
  <c r="R2164" i="1"/>
  <c r="Q2164" i="1"/>
  <c r="P2164" i="1"/>
  <c r="M2164" i="1"/>
  <c r="L2164" i="1"/>
  <c r="K2164" i="1"/>
  <c r="J2164" i="1"/>
  <c r="AB2163" i="1"/>
  <c r="AA2163" i="1"/>
  <c r="Y2163" i="1"/>
  <c r="X2163" i="1"/>
  <c r="W2163" i="1"/>
  <c r="S2163" i="1"/>
  <c r="R2163" i="1"/>
  <c r="Q2163" i="1"/>
  <c r="P2163" i="1"/>
  <c r="M2163" i="1"/>
  <c r="L2163" i="1"/>
  <c r="K2163" i="1"/>
  <c r="J2163" i="1"/>
  <c r="AB2162" i="1"/>
  <c r="AA2162" i="1"/>
  <c r="Y2162" i="1"/>
  <c r="X2162" i="1"/>
  <c r="W2162" i="1"/>
  <c r="S2162" i="1"/>
  <c r="R2162" i="1"/>
  <c r="Q2162" i="1"/>
  <c r="P2162" i="1"/>
  <c r="M2162" i="1"/>
  <c r="L2162" i="1"/>
  <c r="K2162" i="1"/>
  <c r="J2162" i="1"/>
  <c r="AB2161" i="1"/>
  <c r="AA2161" i="1"/>
  <c r="Y2161" i="1"/>
  <c r="X2161" i="1"/>
  <c r="Z2161" i="1" s="1"/>
  <c r="W2161" i="1"/>
  <c r="S2161" i="1"/>
  <c r="R2161" i="1"/>
  <c r="Q2161" i="1"/>
  <c r="P2161" i="1"/>
  <c r="M2161" i="1"/>
  <c r="L2161" i="1"/>
  <c r="K2161" i="1"/>
  <c r="J2161" i="1"/>
  <c r="AB2160" i="1"/>
  <c r="AA2160" i="1"/>
  <c r="Y2160" i="1"/>
  <c r="X2160" i="1"/>
  <c r="W2160" i="1"/>
  <c r="S2160" i="1"/>
  <c r="R2160" i="1"/>
  <c r="Q2160" i="1"/>
  <c r="P2160" i="1"/>
  <c r="M2160" i="1"/>
  <c r="L2160" i="1"/>
  <c r="K2160" i="1"/>
  <c r="J2160" i="1"/>
  <c r="AB2159" i="1"/>
  <c r="AA2159" i="1"/>
  <c r="Y2159" i="1"/>
  <c r="X2159" i="1"/>
  <c r="W2159" i="1"/>
  <c r="S2159" i="1"/>
  <c r="R2159" i="1"/>
  <c r="Q2159" i="1"/>
  <c r="P2159" i="1"/>
  <c r="M2159" i="1"/>
  <c r="L2159" i="1"/>
  <c r="K2159" i="1"/>
  <c r="J2159" i="1"/>
  <c r="AB2158" i="1"/>
  <c r="AA2158" i="1"/>
  <c r="Y2158" i="1"/>
  <c r="X2158" i="1"/>
  <c r="W2158" i="1"/>
  <c r="S2158" i="1"/>
  <c r="R2158" i="1"/>
  <c r="Q2158" i="1"/>
  <c r="P2158" i="1"/>
  <c r="M2158" i="1"/>
  <c r="L2158" i="1"/>
  <c r="K2158" i="1"/>
  <c r="J2158" i="1"/>
  <c r="AB2157" i="1"/>
  <c r="AA2157" i="1"/>
  <c r="Y2157" i="1"/>
  <c r="X2157" i="1"/>
  <c r="W2157" i="1"/>
  <c r="S2157" i="1"/>
  <c r="R2157" i="1"/>
  <c r="Q2157" i="1"/>
  <c r="P2157" i="1"/>
  <c r="M2157" i="1"/>
  <c r="L2157" i="1"/>
  <c r="K2157" i="1"/>
  <c r="J2157" i="1"/>
  <c r="AB2156" i="1"/>
  <c r="AA2156" i="1"/>
  <c r="Y2156" i="1"/>
  <c r="X2156" i="1"/>
  <c r="W2156" i="1"/>
  <c r="S2156" i="1"/>
  <c r="R2156" i="1"/>
  <c r="Q2156" i="1"/>
  <c r="P2156" i="1"/>
  <c r="M2156" i="1"/>
  <c r="L2156" i="1"/>
  <c r="K2156" i="1"/>
  <c r="J2156" i="1"/>
  <c r="AB2155" i="1"/>
  <c r="AA2155" i="1"/>
  <c r="Y2155" i="1"/>
  <c r="X2155" i="1"/>
  <c r="W2155" i="1"/>
  <c r="S2155" i="1"/>
  <c r="R2155" i="1"/>
  <c r="Q2155" i="1"/>
  <c r="P2155" i="1"/>
  <c r="M2155" i="1"/>
  <c r="L2155" i="1"/>
  <c r="K2155" i="1"/>
  <c r="J2155" i="1"/>
  <c r="AB2154" i="1"/>
  <c r="AA2154" i="1"/>
  <c r="Y2154" i="1"/>
  <c r="X2154" i="1"/>
  <c r="W2154" i="1"/>
  <c r="S2154" i="1"/>
  <c r="R2154" i="1"/>
  <c r="Q2154" i="1"/>
  <c r="P2154" i="1"/>
  <c r="M2154" i="1"/>
  <c r="L2154" i="1"/>
  <c r="K2154" i="1"/>
  <c r="J2154" i="1"/>
  <c r="AB2153" i="1"/>
  <c r="AA2153" i="1"/>
  <c r="Y2153" i="1"/>
  <c r="X2153" i="1"/>
  <c r="W2153" i="1"/>
  <c r="S2153" i="1"/>
  <c r="R2153" i="1"/>
  <c r="Q2153" i="1"/>
  <c r="P2153" i="1"/>
  <c r="M2153" i="1"/>
  <c r="L2153" i="1"/>
  <c r="K2153" i="1"/>
  <c r="J2153" i="1"/>
  <c r="AB2152" i="1"/>
  <c r="AA2152" i="1"/>
  <c r="Y2152" i="1"/>
  <c r="X2152" i="1"/>
  <c r="W2152" i="1"/>
  <c r="S2152" i="1"/>
  <c r="R2152" i="1"/>
  <c r="Q2152" i="1"/>
  <c r="P2152" i="1"/>
  <c r="M2152" i="1"/>
  <c r="L2152" i="1"/>
  <c r="K2152" i="1"/>
  <c r="J2152" i="1"/>
  <c r="AB2151" i="1"/>
  <c r="AA2151" i="1"/>
  <c r="Y2151" i="1"/>
  <c r="X2151" i="1"/>
  <c r="W2151" i="1"/>
  <c r="S2151" i="1"/>
  <c r="R2151" i="1"/>
  <c r="Q2151" i="1"/>
  <c r="P2151" i="1"/>
  <c r="M2151" i="1"/>
  <c r="L2151" i="1"/>
  <c r="K2151" i="1"/>
  <c r="J2151" i="1"/>
  <c r="AB2150" i="1"/>
  <c r="AA2150" i="1"/>
  <c r="Y2150" i="1"/>
  <c r="X2150" i="1"/>
  <c r="W2150" i="1"/>
  <c r="S2150" i="1"/>
  <c r="R2150" i="1"/>
  <c r="Q2150" i="1"/>
  <c r="P2150" i="1"/>
  <c r="M2150" i="1"/>
  <c r="L2150" i="1"/>
  <c r="K2150" i="1"/>
  <c r="J2150" i="1"/>
  <c r="AB2149" i="1"/>
  <c r="AA2149" i="1"/>
  <c r="Y2149" i="1"/>
  <c r="X2149" i="1"/>
  <c r="W2149" i="1"/>
  <c r="Z2149" i="1" s="1"/>
  <c r="S2149" i="1"/>
  <c r="R2149" i="1"/>
  <c r="Q2149" i="1"/>
  <c r="P2149" i="1"/>
  <c r="M2149" i="1"/>
  <c r="L2149" i="1"/>
  <c r="K2149" i="1"/>
  <c r="J2149" i="1"/>
  <c r="AB2148" i="1"/>
  <c r="AA2148" i="1"/>
  <c r="Y2148" i="1"/>
  <c r="X2148" i="1"/>
  <c r="W2148" i="1"/>
  <c r="S2148" i="1"/>
  <c r="R2148" i="1"/>
  <c r="Q2148" i="1"/>
  <c r="P2148" i="1"/>
  <c r="M2148" i="1"/>
  <c r="L2148" i="1"/>
  <c r="K2148" i="1"/>
  <c r="J2148" i="1"/>
  <c r="AB2147" i="1"/>
  <c r="AA2147" i="1"/>
  <c r="Y2147" i="1"/>
  <c r="X2147" i="1"/>
  <c r="W2147" i="1"/>
  <c r="S2147" i="1"/>
  <c r="R2147" i="1"/>
  <c r="Q2147" i="1"/>
  <c r="P2147" i="1"/>
  <c r="M2147" i="1"/>
  <c r="L2147" i="1"/>
  <c r="K2147" i="1"/>
  <c r="J2147" i="1"/>
  <c r="AB2146" i="1"/>
  <c r="AA2146" i="1"/>
  <c r="Y2146" i="1"/>
  <c r="X2146" i="1"/>
  <c r="W2146" i="1"/>
  <c r="S2146" i="1"/>
  <c r="R2146" i="1"/>
  <c r="Q2146" i="1"/>
  <c r="P2146" i="1"/>
  <c r="M2146" i="1"/>
  <c r="L2146" i="1"/>
  <c r="K2146" i="1"/>
  <c r="J2146" i="1"/>
  <c r="AB2145" i="1"/>
  <c r="AA2145" i="1"/>
  <c r="Y2145" i="1"/>
  <c r="X2145" i="1"/>
  <c r="W2145" i="1"/>
  <c r="S2145" i="1"/>
  <c r="R2145" i="1"/>
  <c r="Q2145" i="1"/>
  <c r="P2145" i="1"/>
  <c r="M2145" i="1"/>
  <c r="L2145" i="1"/>
  <c r="K2145" i="1"/>
  <c r="J2145" i="1"/>
  <c r="AB2144" i="1"/>
  <c r="AA2144" i="1"/>
  <c r="Y2144" i="1"/>
  <c r="X2144" i="1"/>
  <c r="W2144" i="1"/>
  <c r="S2144" i="1"/>
  <c r="R2144" i="1"/>
  <c r="Q2144" i="1"/>
  <c r="P2144" i="1"/>
  <c r="M2144" i="1"/>
  <c r="L2144" i="1"/>
  <c r="K2144" i="1"/>
  <c r="J2144" i="1"/>
  <c r="AB2143" i="1"/>
  <c r="AA2143" i="1"/>
  <c r="Y2143" i="1"/>
  <c r="X2143" i="1"/>
  <c r="W2143" i="1"/>
  <c r="S2143" i="1"/>
  <c r="R2143" i="1"/>
  <c r="Q2143" i="1"/>
  <c r="P2143" i="1"/>
  <c r="M2143" i="1"/>
  <c r="L2143" i="1"/>
  <c r="K2143" i="1"/>
  <c r="J2143" i="1"/>
  <c r="AB2142" i="1"/>
  <c r="AA2142" i="1"/>
  <c r="Y2142" i="1"/>
  <c r="X2142" i="1"/>
  <c r="W2142" i="1"/>
  <c r="S2142" i="1"/>
  <c r="R2142" i="1"/>
  <c r="Q2142" i="1"/>
  <c r="P2142" i="1"/>
  <c r="M2142" i="1"/>
  <c r="L2142" i="1"/>
  <c r="K2142" i="1"/>
  <c r="J2142" i="1"/>
  <c r="AB2141" i="1"/>
  <c r="AA2141" i="1"/>
  <c r="Y2141" i="1"/>
  <c r="X2141" i="1"/>
  <c r="W2141" i="1"/>
  <c r="S2141" i="1"/>
  <c r="R2141" i="1"/>
  <c r="Q2141" i="1"/>
  <c r="P2141" i="1"/>
  <c r="M2141" i="1"/>
  <c r="L2141" i="1"/>
  <c r="K2141" i="1"/>
  <c r="J2141" i="1"/>
  <c r="AB2140" i="1"/>
  <c r="AA2140" i="1"/>
  <c r="Y2140" i="1"/>
  <c r="X2140" i="1"/>
  <c r="W2140" i="1"/>
  <c r="S2140" i="1"/>
  <c r="R2140" i="1"/>
  <c r="Q2140" i="1"/>
  <c r="P2140" i="1"/>
  <c r="M2140" i="1"/>
  <c r="L2140" i="1"/>
  <c r="K2140" i="1"/>
  <c r="J2140" i="1"/>
  <c r="AB2139" i="1"/>
  <c r="AA2139" i="1"/>
  <c r="Y2139" i="1"/>
  <c r="X2139" i="1"/>
  <c r="W2139" i="1"/>
  <c r="S2139" i="1"/>
  <c r="R2139" i="1"/>
  <c r="Q2139" i="1"/>
  <c r="P2139" i="1"/>
  <c r="M2139" i="1"/>
  <c r="L2139" i="1"/>
  <c r="K2139" i="1"/>
  <c r="J2139" i="1"/>
  <c r="AB2138" i="1"/>
  <c r="AA2138" i="1"/>
  <c r="Y2138" i="1"/>
  <c r="X2138" i="1"/>
  <c r="W2138" i="1"/>
  <c r="S2138" i="1"/>
  <c r="R2138" i="1"/>
  <c r="Q2138" i="1"/>
  <c r="P2138" i="1"/>
  <c r="M2138" i="1"/>
  <c r="L2138" i="1"/>
  <c r="K2138" i="1"/>
  <c r="J2138" i="1"/>
  <c r="AB2137" i="1"/>
  <c r="AA2137" i="1"/>
  <c r="Y2137" i="1"/>
  <c r="X2137" i="1"/>
  <c r="W2137" i="1"/>
  <c r="S2137" i="1"/>
  <c r="R2137" i="1"/>
  <c r="Q2137" i="1"/>
  <c r="P2137" i="1"/>
  <c r="M2137" i="1"/>
  <c r="L2137" i="1"/>
  <c r="K2137" i="1"/>
  <c r="J2137" i="1"/>
  <c r="AB2136" i="1"/>
  <c r="AA2136" i="1"/>
  <c r="Y2136" i="1"/>
  <c r="X2136" i="1"/>
  <c r="W2136" i="1"/>
  <c r="S2136" i="1"/>
  <c r="R2136" i="1"/>
  <c r="Q2136" i="1"/>
  <c r="P2136" i="1"/>
  <c r="M2136" i="1"/>
  <c r="L2136" i="1"/>
  <c r="K2136" i="1"/>
  <c r="J2136" i="1"/>
  <c r="AB2135" i="1"/>
  <c r="AA2135" i="1"/>
  <c r="Y2135" i="1"/>
  <c r="X2135" i="1"/>
  <c r="W2135" i="1"/>
  <c r="Z2135" i="1" s="1"/>
  <c r="S2135" i="1"/>
  <c r="R2135" i="1"/>
  <c r="Q2135" i="1"/>
  <c r="P2135" i="1"/>
  <c r="M2135" i="1"/>
  <c r="L2135" i="1"/>
  <c r="K2135" i="1"/>
  <c r="J2135" i="1"/>
  <c r="AB2134" i="1"/>
  <c r="AA2134" i="1"/>
  <c r="Y2134" i="1"/>
  <c r="X2134" i="1"/>
  <c r="W2134" i="1"/>
  <c r="S2134" i="1"/>
  <c r="R2134" i="1"/>
  <c r="Q2134" i="1"/>
  <c r="P2134" i="1"/>
  <c r="M2134" i="1"/>
  <c r="L2134" i="1"/>
  <c r="K2134" i="1"/>
  <c r="J2134" i="1"/>
  <c r="AB2133" i="1"/>
  <c r="AA2133" i="1"/>
  <c r="Y2133" i="1"/>
  <c r="X2133" i="1"/>
  <c r="W2133" i="1"/>
  <c r="S2133" i="1"/>
  <c r="R2133" i="1"/>
  <c r="Q2133" i="1"/>
  <c r="P2133" i="1"/>
  <c r="M2133" i="1"/>
  <c r="L2133" i="1"/>
  <c r="K2133" i="1"/>
  <c r="J2133" i="1"/>
  <c r="AB2132" i="1"/>
  <c r="AA2132" i="1"/>
  <c r="Y2132" i="1"/>
  <c r="X2132" i="1"/>
  <c r="W2132" i="1"/>
  <c r="S2132" i="1"/>
  <c r="R2132" i="1"/>
  <c r="Q2132" i="1"/>
  <c r="P2132" i="1"/>
  <c r="M2132" i="1"/>
  <c r="L2132" i="1"/>
  <c r="K2132" i="1"/>
  <c r="J2132" i="1"/>
  <c r="AB2131" i="1"/>
  <c r="AA2131" i="1"/>
  <c r="Y2131" i="1"/>
  <c r="X2131" i="1"/>
  <c r="W2131" i="1"/>
  <c r="S2131" i="1"/>
  <c r="R2131" i="1"/>
  <c r="Q2131" i="1"/>
  <c r="P2131" i="1"/>
  <c r="M2131" i="1"/>
  <c r="L2131" i="1"/>
  <c r="K2131" i="1"/>
  <c r="J2131" i="1"/>
  <c r="AB2130" i="1"/>
  <c r="AA2130" i="1"/>
  <c r="Y2130" i="1"/>
  <c r="X2130" i="1"/>
  <c r="W2130" i="1"/>
  <c r="S2130" i="1"/>
  <c r="R2130" i="1"/>
  <c r="Q2130" i="1"/>
  <c r="P2130" i="1"/>
  <c r="M2130" i="1"/>
  <c r="L2130" i="1"/>
  <c r="K2130" i="1"/>
  <c r="J2130" i="1"/>
  <c r="AB2129" i="1"/>
  <c r="AA2129" i="1"/>
  <c r="Y2129" i="1"/>
  <c r="X2129" i="1"/>
  <c r="W2129" i="1"/>
  <c r="S2129" i="1"/>
  <c r="R2129" i="1"/>
  <c r="Q2129" i="1"/>
  <c r="P2129" i="1"/>
  <c r="M2129" i="1"/>
  <c r="L2129" i="1"/>
  <c r="K2129" i="1"/>
  <c r="J2129" i="1"/>
  <c r="AB2128" i="1"/>
  <c r="AA2128" i="1"/>
  <c r="Y2128" i="1"/>
  <c r="X2128" i="1"/>
  <c r="W2128" i="1"/>
  <c r="S2128" i="1"/>
  <c r="R2128" i="1"/>
  <c r="Q2128" i="1"/>
  <c r="P2128" i="1"/>
  <c r="M2128" i="1"/>
  <c r="L2128" i="1"/>
  <c r="K2128" i="1"/>
  <c r="J2128" i="1"/>
  <c r="AB2127" i="1"/>
  <c r="AA2127" i="1"/>
  <c r="Y2127" i="1"/>
  <c r="X2127" i="1"/>
  <c r="W2127" i="1"/>
  <c r="Z2127" i="1" s="1"/>
  <c r="S2127" i="1"/>
  <c r="R2127" i="1"/>
  <c r="Q2127" i="1"/>
  <c r="P2127" i="1"/>
  <c r="M2127" i="1"/>
  <c r="L2127" i="1"/>
  <c r="K2127" i="1"/>
  <c r="J2127" i="1"/>
  <c r="AB2126" i="1"/>
  <c r="AA2126" i="1"/>
  <c r="Y2126" i="1"/>
  <c r="X2126" i="1"/>
  <c r="W2126" i="1"/>
  <c r="S2126" i="1"/>
  <c r="R2126" i="1"/>
  <c r="Q2126" i="1"/>
  <c r="P2126" i="1"/>
  <c r="M2126" i="1"/>
  <c r="L2126" i="1"/>
  <c r="K2126" i="1"/>
  <c r="J2126" i="1"/>
  <c r="AB2125" i="1"/>
  <c r="AA2125" i="1"/>
  <c r="Z2125" i="1"/>
  <c r="Y2125" i="1"/>
  <c r="X2125" i="1"/>
  <c r="W2125" i="1"/>
  <c r="S2125" i="1"/>
  <c r="R2125" i="1"/>
  <c r="Q2125" i="1"/>
  <c r="P2125" i="1"/>
  <c r="M2125" i="1"/>
  <c r="L2125" i="1"/>
  <c r="K2125" i="1"/>
  <c r="J2125" i="1"/>
  <c r="AB2124" i="1"/>
  <c r="AA2124" i="1"/>
  <c r="Y2124" i="1"/>
  <c r="X2124" i="1"/>
  <c r="W2124" i="1"/>
  <c r="S2124" i="1"/>
  <c r="R2124" i="1"/>
  <c r="Q2124" i="1"/>
  <c r="P2124" i="1"/>
  <c r="M2124" i="1"/>
  <c r="L2124" i="1"/>
  <c r="K2124" i="1"/>
  <c r="J2124" i="1"/>
  <c r="AB2123" i="1"/>
  <c r="AA2123" i="1"/>
  <c r="Y2123" i="1"/>
  <c r="X2123" i="1"/>
  <c r="W2123" i="1"/>
  <c r="S2123" i="1"/>
  <c r="R2123" i="1"/>
  <c r="Q2123" i="1"/>
  <c r="P2123" i="1"/>
  <c r="M2123" i="1"/>
  <c r="L2123" i="1"/>
  <c r="K2123" i="1"/>
  <c r="J2123" i="1"/>
  <c r="AB2122" i="1"/>
  <c r="AA2122" i="1"/>
  <c r="Y2122" i="1"/>
  <c r="X2122" i="1"/>
  <c r="W2122" i="1"/>
  <c r="S2122" i="1"/>
  <c r="R2122" i="1"/>
  <c r="Q2122" i="1"/>
  <c r="P2122" i="1"/>
  <c r="M2122" i="1"/>
  <c r="L2122" i="1"/>
  <c r="K2122" i="1"/>
  <c r="J2122" i="1"/>
  <c r="AB2121" i="1"/>
  <c r="AA2121" i="1"/>
  <c r="Y2121" i="1"/>
  <c r="X2121" i="1"/>
  <c r="W2121" i="1"/>
  <c r="S2121" i="1"/>
  <c r="R2121" i="1"/>
  <c r="Q2121" i="1"/>
  <c r="P2121" i="1"/>
  <c r="M2121" i="1"/>
  <c r="L2121" i="1"/>
  <c r="K2121" i="1"/>
  <c r="J2121" i="1"/>
  <c r="AB2120" i="1"/>
  <c r="AA2120" i="1"/>
  <c r="Y2120" i="1"/>
  <c r="X2120" i="1"/>
  <c r="W2120" i="1"/>
  <c r="Z2120" i="1" s="1"/>
  <c r="S2120" i="1"/>
  <c r="R2120" i="1"/>
  <c r="Q2120" i="1"/>
  <c r="P2120" i="1"/>
  <c r="M2120" i="1"/>
  <c r="L2120" i="1"/>
  <c r="K2120" i="1"/>
  <c r="J2120" i="1"/>
  <c r="AB2119" i="1"/>
  <c r="AA2119" i="1"/>
  <c r="Y2119" i="1"/>
  <c r="X2119" i="1"/>
  <c r="W2119" i="1"/>
  <c r="S2119" i="1"/>
  <c r="R2119" i="1"/>
  <c r="Q2119" i="1"/>
  <c r="P2119" i="1"/>
  <c r="M2119" i="1"/>
  <c r="L2119" i="1"/>
  <c r="K2119" i="1"/>
  <c r="J2119" i="1"/>
  <c r="AB2118" i="1"/>
  <c r="AA2118" i="1"/>
  <c r="Y2118" i="1"/>
  <c r="X2118" i="1"/>
  <c r="W2118" i="1"/>
  <c r="S2118" i="1"/>
  <c r="R2118" i="1"/>
  <c r="Q2118" i="1"/>
  <c r="P2118" i="1"/>
  <c r="M2118" i="1"/>
  <c r="L2118" i="1"/>
  <c r="K2118" i="1"/>
  <c r="J2118" i="1"/>
  <c r="AB2117" i="1"/>
  <c r="AA2117" i="1"/>
  <c r="Y2117" i="1"/>
  <c r="X2117" i="1"/>
  <c r="W2117" i="1"/>
  <c r="S2117" i="1"/>
  <c r="R2117" i="1"/>
  <c r="Q2117" i="1"/>
  <c r="P2117" i="1"/>
  <c r="M2117" i="1"/>
  <c r="L2117" i="1"/>
  <c r="K2117" i="1"/>
  <c r="J2117" i="1"/>
  <c r="AB2116" i="1"/>
  <c r="AA2116" i="1"/>
  <c r="Y2116" i="1"/>
  <c r="X2116" i="1"/>
  <c r="W2116" i="1"/>
  <c r="S2116" i="1"/>
  <c r="R2116" i="1"/>
  <c r="Q2116" i="1"/>
  <c r="P2116" i="1"/>
  <c r="M2116" i="1"/>
  <c r="L2116" i="1"/>
  <c r="K2116" i="1"/>
  <c r="J2116" i="1"/>
  <c r="AB2115" i="1"/>
  <c r="AA2115" i="1"/>
  <c r="Y2115" i="1"/>
  <c r="X2115" i="1"/>
  <c r="W2115" i="1"/>
  <c r="S2115" i="1"/>
  <c r="R2115" i="1"/>
  <c r="Q2115" i="1"/>
  <c r="P2115" i="1"/>
  <c r="M2115" i="1"/>
  <c r="L2115" i="1"/>
  <c r="K2115" i="1"/>
  <c r="J2115" i="1"/>
  <c r="AB2114" i="1"/>
  <c r="AA2114" i="1"/>
  <c r="Y2114" i="1"/>
  <c r="X2114" i="1"/>
  <c r="W2114" i="1"/>
  <c r="S2114" i="1"/>
  <c r="R2114" i="1"/>
  <c r="Q2114" i="1"/>
  <c r="P2114" i="1"/>
  <c r="M2114" i="1"/>
  <c r="L2114" i="1"/>
  <c r="K2114" i="1"/>
  <c r="J2114" i="1"/>
  <c r="AB2113" i="1"/>
  <c r="AA2113" i="1"/>
  <c r="Y2113" i="1"/>
  <c r="X2113" i="1"/>
  <c r="W2113" i="1"/>
  <c r="S2113" i="1"/>
  <c r="R2113" i="1"/>
  <c r="Q2113" i="1"/>
  <c r="P2113" i="1"/>
  <c r="M2113" i="1"/>
  <c r="L2113" i="1"/>
  <c r="K2113" i="1"/>
  <c r="J2113" i="1"/>
  <c r="AB2112" i="1"/>
  <c r="AA2112" i="1"/>
  <c r="Y2112" i="1"/>
  <c r="X2112" i="1"/>
  <c r="W2112" i="1"/>
  <c r="S2112" i="1"/>
  <c r="R2112" i="1"/>
  <c r="Q2112" i="1"/>
  <c r="P2112" i="1"/>
  <c r="M2112" i="1"/>
  <c r="L2112" i="1"/>
  <c r="K2112" i="1"/>
  <c r="J2112" i="1"/>
  <c r="AB2111" i="1"/>
  <c r="AA2111" i="1"/>
  <c r="Y2111" i="1"/>
  <c r="X2111" i="1"/>
  <c r="W2111" i="1"/>
  <c r="S2111" i="1"/>
  <c r="R2111" i="1"/>
  <c r="Q2111" i="1"/>
  <c r="P2111" i="1"/>
  <c r="M2111" i="1"/>
  <c r="L2111" i="1"/>
  <c r="K2111" i="1"/>
  <c r="J2111" i="1"/>
  <c r="AB2110" i="1"/>
  <c r="AA2110" i="1"/>
  <c r="Y2110" i="1"/>
  <c r="X2110" i="1"/>
  <c r="W2110" i="1"/>
  <c r="S2110" i="1"/>
  <c r="R2110" i="1"/>
  <c r="Q2110" i="1"/>
  <c r="P2110" i="1"/>
  <c r="M2110" i="1"/>
  <c r="L2110" i="1"/>
  <c r="K2110" i="1"/>
  <c r="J2110" i="1"/>
  <c r="AB2109" i="1"/>
  <c r="AA2109" i="1"/>
  <c r="Y2109" i="1"/>
  <c r="X2109" i="1"/>
  <c r="W2109" i="1"/>
  <c r="S2109" i="1"/>
  <c r="R2109" i="1"/>
  <c r="Q2109" i="1"/>
  <c r="P2109" i="1"/>
  <c r="M2109" i="1"/>
  <c r="L2109" i="1"/>
  <c r="K2109" i="1"/>
  <c r="J2109" i="1"/>
  <c r="AB2108" i="1"/>
  <c r="AA2108" i="1"/>
  <c r="Y2108" i="1"/>
  <c r="X2108" i="1"/>
  <c r="W2108" i="1"/>
  <c r="Z2108" i="1" s="1"/>
  <c r="S2108" i="1"/>
  <c r="R2108" i="1"/>
  <c r="Q2108" i="1"/>
  <c r="P2108" i="1"/>
  <c r="M2108" i="1"/>
  <c r="L2108" i="1"/>
  <c r="K2108" i="1"/>
  <c r="J2108" i="1"/>
  <c r="AB2107" i="1"/>
  <c r="AA2107" i="1"/>
  <c r="Y2107" i="1"/>
  <c r="X2107" i="1"/>
  <c r="W2107" i="1"/>
  <c r="S2107" i="1"/>
  <c r="R2107" i="1"/>
  <c r="Q2107" i="1"/>
  <c r="P2107" i="1"/>
  <c r="M2107" i="1"/>
  <c r="L2107" i="1"/>
  <c r="K2107" i="1"/>
  <c r="J2107" i="1"/>
  <c r="AB2106" i="1"/>
  <c r="AA2106" i="1"/>
  <c r="Y2106" i="1"/>
  <c r="X2106" i="1"/>
  <c r="W2106" i="1"/>
  <c r="S2106" i="1"/>
  <c r="R2106" i="1"/>
  <c r="Q2106" i="1"/>
  <c r="P2106" i="1"/>
  <c r="M2106" i="1"/>
  <c r="L2106" i="1"/>
  <c r="K2106" i="1"/>
  <c r="J2106" i="1"/>
  <c r="AB2105" i="1"/>
  <c r="AA2105" i="1"/>
  <c r="Y2105" i="1"/>
  <c r="X2105" i="1"/>
  <c r="W2105" i="1"/>
  <c r="S2105" i="1"/>
  <c r="R2105" i="1"/>
  <c r="Q2105" i="1"/>
  <c r="P2105" i="1"/>
  <c r="M2105" i="1"/>
  <c r="L2105" i="1"/>
  <c r="K2105" i="1"/>
  <c r="J2105" i="1"/>
  <c r="AB2104" i="1"/>
  <c r="AA2104" i="1"/>
  <c r="Y2104" i="1"/>
  <c r="X2104" i="1"/>
  <c r="W2104" i="1"/>
  <c r="S2104" i="1"/>
  <c r="R2104" i="1"/>
  <c r="Q2104" i="1"/>
  <c r="P2104" i="1"/>
  <c r="M2104" i="1"/>
  <c r="L2104" i="1"/>
  <c r="K2104" i="1"/>
  <c r="J2104" i="1"/>
  <c r="AB2103" i="1"/>
  <c r="AA2103" i="1"/>
  <c r="Y2103" i="1"/>
  <c r="X2103" i="1"/>
  <c r="W2103" i="1"/>
  <c r="S2103" i="1"/>
  <c r="R2103" i="1"/>
  <c r="Q2103" i="1"/>
  <c r="P2103" i="1"/>
  <c r="M2103" i="1"/>
  <c r="L2103" i="1"/>
  <c r="K2103" i="1"/>
  <c r="J2103" i="1"/>
  <c r="AB2102" i="1"/>
  <c r="AA2102" i="1"/>
  <c r="Y2102" i="1"/>
  <c r="X2102" i="1"/>
  <c r="W2102" i="1"/>
  <c r="S2102" i="1"/>
  <c r="R2102" i="1"/>
  <c r="Q2102" i="1"/>
  <c r="P2102" i="1"/>
  <c r="M2102" i="1"/>
  <c r="L2102" i="1"/>
  <c r="K2102" i="1"/>
  <c r="J2102" i="1"/>
  <c r="AB2101" i="1"/>
  <c r="AA2101" i="1"/>
  <c r="Y2101" i="1"/>
  <c r="X2101" i="1"/>
  <c r="W2101" i="1"/>
  <c r="S2101" i="1"/>
  <c r="R2101" i="1"/>
  <c r="Q2101" i="1"/>
  <c r="P2101" i="1"/>
  <c r="M2101" i="1"/>
  <c r="L2101" i="1"/>
  <c r="K2101" i="1"/>
  <c r="J2101" i="1"/>
  <c r="AB2100" i="1"/>
  <c r="AA2100" i="1"/>
  <c r="Y2100" i="1"/>
  <c r="X2100" i="1"/>
  <c r="W2100" i="1"/>
  <c r="S2100" i="1"/>
  <c r="R2100" i="1"/>
  <c r="Q2100" i="1"/>
  <c r="P2100" i="1"/>
  <c r="M2100" i="1"/>
  <c r="L2100" i="1"/>
  <c r="K2100" i="1"/>
  <c r="J2100" i="1"/>
  <c r="AB2099" i="1"/>
  <c r="AA2099" i="1"/>
  <c r="Y2099" i="1"/>
  <c r="Z2099" i="1" s="1"/>
  <c r="X2099" i="1"/>
  <c r="W2099" i="1"/>
  <c r="S2099" i="1"/>
  <c r="R2099" i="1"/>
  <c r="Q2099" i="1"/>
  <c r="P2099" i="1"/>
  <c r="M2099" i="1"/>
  <c r="L2099" i="1"/>
  <c r="K2099" i="1"/>
  <c r="J2099" i="1"/>
  <c r="AB2098" i="1"/>
  <c r="AA2098" i="1"/>
  <c r="Y2098" i="1"/>
  <c r="X2098" i="1"/>
  <c r="W2098" i="1"/>
  <c r="S2098" i="1"/>
  <c r="R2098" i="1"/>
  <c r="Q2098" i="1"/>
  <c r="P2098" i="1"/>
  <c r="M2098" i="1"/>
  <c r="L2098" i="1"/>
  <c r="K2098" i="1"/>
  <c r="J2098" i="1"/>
  <c r="AB2097" i="1"/>
  <c r="AA2097" i="1"/>
  <c r="Y2097" i="1"/>
  <c r="X2097" i="1"/>
  <c r="W2097" i="1"/>
  <c r="S2097" i="1"/>
  <c r="R2097" i="1"/>
  <c r="Q2097" i="1"/>
  <c r="P2097" i="1"/>
  <c r="M2097" i="1"/>
  <c r="L2097" i="1"/>
  <c r="K2097" i="1"/>
  <c r="J2097" i="1"/>
  <c r="AB2096" i="1"/>
  <c r="AA2096" i="1"/>
  <c r="Y2096" i="1"/>
  <c r="X2096" i="1"/>
  <c r="W2096" i="1"/>
  <c r="S2096" i="1"/>
  <c r="R2096" i="1"/>
  <c r="Q2096" i="1"/>
  <c r="P2096" i="1"/>
  <c r="M2096" i="1"/>
  <c r="L2096" i="1"/>
  <c r="K2096" i="1"/>
  <c r="J2096" i="1"/>
  <c r="AB2095" i="1"/>
  <c r="AA2095" i="1"/>
  <c r="Y2095" i="1"/>
  <c r="X2095" i="1"/>
  <c r="W2095" i="1"/>
  <c r="S2095" i="1"/>
  <c r="R2095" i="1"/>
  <c r="Q2095" i="1"/>
  <c r="P2095" i="1"/>
  <c r="M2095" i="1"/>
  <c r="L2095" i="1"/>
  <c r="K2095" i="1"/>
  <c r="J2095" i="1"/>
  <c r="AB2094" i="1"/>
  <c r="AA2094" i="1"/>
  <c r="Y2094" i="1"/>
  <c r="X2094" i="1"/>
  <c r="W2094" i="1"/>
  <c r="S2094" i="1"/>
  <c r="R2094" i="1"/>
  <c r="Q2094" i="1"/>
  <c r="P2094" i="1"/>
  <c r="M2094" i="1"/>
  <c r="L2094" i="1"/>
  <c r="K2094" i="1"/>
  <c r="J2094" i="1"/>
  <c r="AB2093" i="1"/>
  <c r="AA2093" i="1"/>
  <c r="Y2093" i="1"/>
  <c r="X2093" i="1"/>
  <c r="W2093" i="1"/>
  <c r="S2093" i="1"/>
  <c r="R2093" i="1"/>
  <c r="Q2093" i="1"/>
  <c r="P2093" i="1"/>
  <c r="M2093" i="1"/>
  <c r="L2093" i="1"/>
  <c r="K2093" i="1"/>
  <c r="J2093" i="1"/>
  <c r="AB2092" i="1"/>
  <c r="AA2092" i="1"/>
  <c r="Y2092" i="1"/>
  <c r="X2092" i="1"/>
  <c r="W2092" i="1"/>
  <c r="Z2092" i="1" s="1"/>
  <c r="S2092" i="1"/>
  <c r="R2092" i="1"/>
  <c r="Q2092" i="1"/>
  <c r="P2092" i="1"/>
  <c r="M2092" i="1"/>
  <c r="L2092" i="1"/>
  <c r="K2092" i="1"/>
  <c r="J2092" i="1"/>
  <c r="AB2091" i="1"/>
  <c r="AA2091" i="1"/>
  <c r="Y2091" i="1"/>
  <c r="X2091" i="1"/>
  <c r="W2091" i="1"/>
  <c r="S2091" i="1"/>
  <c r="R2091" i="1"/>
  <c r="Q2091" i="1"/>
  <c r="P2091" i="1"/>
  <c r="M2091" i="1"/>
  <c r="L2091" i="1"/>
  <c r="K2091" i="1"/>
  <c r="J2091" i="1"/>
  <c r="AB2090" i="1"/>
  <c r="AA2090" i="1"/>
  <c r="Y2090" i="1"/>
  <c r="X2090" i="1"/>
  <c r="W2090" i="1"/>
  <c r="S2090" i="1"/>
  <c r="R2090" i="1"/>
  <c r="Q2090" i="1"/>
  <c r="P2090" i="1"/>
  <c r="M2090" i="1"/>
  <c r="L2090" i="1"/>
  <c r="K2090" i="1"/>
  <c r="J2090" i="1"/>
  <c r="AB2089" i="1"/>
  <c r="AA2089" i="1"/>
  <c r="Y2089" i="1"/>
  <c r="X2089" i="1"/>
  <c r="W2089" i="1"/>
  <c r="Z2089" i="1" s="1"/>
  <c r="S2089" i="1"/>
  <c r="R2089" i="1"/>
  <c r="Q2089" i="1"/>
  <c r="P2089" i="1"/>
  <c r="M2089" i="1"/>
  <c r="L2089" i="1"/>
  <c r="K2089" i="1"/>
  <c r="J2089" i="1"/>
  <c r="AB2088" i="1"/>
  <c r="AA2088" i="1"/>
  <c r="Y2088" i="1"/>
  <c r="X2088" i="1"/>
  <c r="W2088" i="1"/>
  <c r="S2088" i="1"/>
  <c r="R2088" i="1"/>
  <c r="Q2088" i="1"/>
  <c r="P2088" i="1"/>
  <c r="M2088" i="1"/>
  <c r="L2088" i="1"/>
  <c r="K2088" i="1"/>
  <c r="J2088" i="1"/>
  <c r="AB2087" i="1"/>
  <c r="AA2087" i="1"/>
  <c r="Y2087" i="1"/>
  <c r="X2087" i="1"/>
  <c r="W2087" i="1"/>
  <c r="S2087" i="1"/>
  <c r="R2087" i="1"/>
  <c r="Q2087" i="1"/>
  <c r="P2087" i="1"/>
  <c r="M2087" i="1"/>
  <c r="L2087" i="1"/>
  <c r="K2087" i="1"/>
  <c r="J2087" i="1"/>
  <c r="AB2086" i="1"/>
  <c r="AA2086" i="1"/>
  <c r="Y2086" i="1"/>
  <c r="X2086" i="1"/>
  <c r="W2086" i="1"/>
  <c r="S2086" i="1"/>
  <c r="R2086" i="1"/>
  <c r="Q2086" i="1"/>
  <c r="P2086" i="1"/>
  <c r="M2086" i="1"/>
  <c r="L2086" i="1"/>
  <c r="K2086" i="1"/>
  <c r="J2086" i="1"/>
  <c r="AB2085" i="1"/>
  <c r="AA2085" i="1"/>
  <c r="Y2085" i="1"/>
  <c r="Z2085" i="1" s="1"/>
  <c r="X2085" i="1"/>
  <c r="W2085" i="1"/>
  <c r="S2085" i="1"/>
  <c r="R2085" i="1"/>
  <c r="Q2085" i="1"/>
  <c r="P2085" i="1"/>
  <c r="M2085" i="1"/>
  <c r="L2085" i="1"/>
  <c r="K2085" i="1"/>
  <c r="J2085" i="1"/>
  <c r="AB2084" i="1"/>
  <c r="AA2084" i="1"/>
  <c r="Y2084" i="1"/>
  <c r="X2084" i="1"/>
  <c r="W2084" i="1"/>
  <c r="S2084" i="1"/>
  <c r="R2084" i="1"/>
  <c r="Q2084" i="1"/>
  <c r="P2084" i="1"/>
  <c r="M2084" i="1"/>
  <c r="L2084" i="1"/>
  <c r="K2084" i="1"/>
  <c r="J2084" i="1"/>
  <c r="AB2083" i="1"/>
  <c r="AA2083" i="1"/>
  <c r="Y2083" i="1"/>
  <c r="X2083" i="1"/>
  <c r="W2083" i="1"/>
  <c r="S2083" i="1"/>
  <c r="R2083" i="1"/>
  <c r="Q2083" i="1"/>
  <c r="P2083" i="1"/>
  <c r="M2083" i="1"/>
  <c r="L2083" i="1"/>
  <c r="K2083" i="1"/>
  <c r="J2083" i="1"/>
  <c r="AB2082" i="1"/>
  <c r="AA2082" i="1"/>
  <c r="Y2082" i="1"/>
  <c r="X2082" i="1"/>
  <c r="W2082" i="1"/>
  <c r="S2082" i="1"/>
  <c r="R2082" i="1"/>
  <c r="Q2082" i="1"/>
  <c r="P2082" i="1"/>
  <c r="M2082" i="1"/>
  <c r="L2082" i="1"/>
  <c r="K2082" i="1"/>
  <c r="J2082" i="1"/>
  <c r="AB2081" i="1"/>
  <c r="AA2081" i="1"/>
  <c r="Y2081" i="1"/>
  <c r="X2081" i="1"/>
  <c r="W2081" i="1"/>
  <c r="Z2081" i="1" s="1"/>
  <c r="S2081" i="1"/>
  <c r="R2081" i="1"/>
  <c r="Q2081" i="1"/>
  <c r="P2081" i="1"/>
  <c r="M2081" i="1"/>
  <c r="L2081" i="1"/>
  <c r="K2081" i="1"/>
  <c r="J2081" i="1"/>
  <c r="AB2080" i="1"/>
  <c r="AA2080" i="1"/>
  <c r="Y2080" i="1"/>
  <c r="X2080" i="1"/>
  <c r="W2080" i="1"/>
  <c r="S2080" i="1"/>
  <c r="R2080" i="1"/>
  <c r="Q2080" i="1"/>
  <c r="P2080" i="1"/>
  <c r="M2080" i="1"/>
  <c r="L2080" i="1"/>
  <c r="K2080" i="1"/>
  <c r="J2080" i="1"/>
  <c r="AB2079" i="1"/>
  <c r="AA2079" i="1"/>
  <c r="Y2079" i="1"/>
  <c r="Z2079" i="1" s="1"/>
  <c r="X2079" i="1"/>
  <c r="W2079" i="1"/>
  <c r="S2079" i="1"/>
  <c r="R2079" i="1"/>
  <c r="Q2079" i="1"/>
  <c r="P2079" i="1"/>
  <c r="M2079" i="1"/>
  <c r="L2079" i="1"/>
  <c r="K2079" i="1"/>
  <c r="J2079" i="1"/>
  <c r="AB2078" i="1"/>
  <c r="AA2078" i="1"/>
  <c r="Y2078" i="1"/>
  <c r="X2078" i="1"/>
  <c r="W2078" i="1"/>
  <c r="Z2078" i="1" s="1"/>
  <c r="S2078" i="1"/>
  <c r="R2078" i="1"/>
  <c r="Q2078" i="1"/>
  <c r="P2078" i="1"/>
  <c r="M2078" i="1"/>
  <c r="L2078" i="1"/>
  <c r="K2078" i="1"/>
  <c r="J2078" i="1"/>
  <c r="AB2077" i="1"/>
  <c r="AA2077" i="1"/>
  <c r="Y2077" i="1"/>
  <c r="X2077" i="1"/>
  <c r="W2077" i="1"/>
  <c r="S2077" i="1"/>
  <c r="R2077" i="1"/>
  <c r="Q2077" i="1"/>
  <c r="P2077" i="1"/>
  <c r="M2077" i="1"/>
  <c r="L2077" i="1"/>
  <c r="K2077" i="1"/>
  <c r="J2077" i="1"/>
  <c r="AB2076" i="1"/>
  <c r="AA2076" i="1"/>
  <c r="Y2076" i="1"/>
  <c r="X2076" i="1"/>
  <c r="W2076" i="1"/>
  <c r="S2076" i="1"/>
  <c r="R2076" i="1"/>
  <c r="Q2076" i="1"/>
  <c r="P2076" i="1"/>
  <c r="M2076" i="1"/>
  <c r="L2076" i="1"/>
  <c r="K2076" i="1"/>
  <c r="J2076" i="1"/>
  <c r="AB2075" i="1"/>
  <c r="AA2075" i="1"/>
  <c r="Y2075" i="1"/>
  <c r="X2075" i="1"/>
  <c r="W2075" i="1"/>
  <c r="S2075" i="1"/>
  <c r="R2075" i="1"/>
  <c r="Q2075" i="1"/>
  <c r="P2075" i="1"/>
  <c r="M2075" i="1"/>
  <c r="L2075" i="1"/>
  <c r="K2075" i="1"/>
  <c r="J2075" i="1"/>
  <c r="AB2074" i="1"/>
  <c r="AA2074" i="1"/>
  <c r="Y2074" i="1"/>
  <c r="X2074" i="1"/>
  <c r="W2074" i="1"/>
  <c r="S2074" i="1"/>
  <c r="R2074" i="1"/>
  <c r="Q2074" i="1"/>
  <c r="P2074" i="1"/>
  <c r="M2074" i="1"/>
  <c r="L2074" i="1"/>
  <c r="K2074" i="1"/>
  <c r="J2074" i="1"/>
  <c r="AB2073" i="1"/>
  <c r="AA2073" i="1"/>
  <c r="Y2073" i="1"/>
  <c r="X2073" i="1"/>
  <c r="W2073" i="1"/>
  <c r="S2073" i="1"/>
  <c r="R2073" i="1"/>
  <c r="Q2073" i="1"/>
  <c r="P2073" i="1"/>
  <c r="M2073" i="1"/>
  <c r="L2073" i="1"/>
  <c r="K2073" i="1"/>
  <c r="J2073" i="1"/>
  <c r="AB2072" i="1"/>
  <c r="AA2072" i="1"/>
  <c r="Y2072" i="1"/>
  <c r="X2072" i="1"/>
  <c r="W2072" i="1"/>
  <c r="S2072" i="1"/>
  <c r="R2072" i="1"/>
  <c r="Q2072" i="1"/>
  <c r="P2072" i="1"/>
  <c r="M2072" i="1"/>
  <c r="L2072" i="1"/>
  <c r="K2072" i="1"/>
  <c r="J2072" i="1"/>
  <c r="AB2071" i="1"/>
  <c r="AA2071" i="1"/>
  <c r="Z2071" i="1"/>
  <c r="Y2071" i="1"/>
  <c r="X2071" i="1"/>
  <c r="W2071" i="1"/>
  <c r="S2071" i="1"/>
  <c r="R2071" i="1"/>
  <c r="Q2071" i="1"/>
  <c r="P2071" i="1"/>
  <c r="M2071" i="1"/>
  <c r="L2071" i="1"/>
  <c r="K2071" i="1"/>
  <c r="J2071" i="1"/>
  <c r="AB2070" i="1"/>
  <c r="AA2070" i="1"/>
  <c r="Y2070" i="1"/>
  <c r="X2070" i="1"/>
  <c r="W2070" i="1"/>
  <c r="S2070" i="1"/>
  <c r="R2070" i="1"/>
  <c r="Q2070" i="1"/>
  <c r="P2070" i="1"/>
  <c r="M2070" i="1"/>
  <c r="L2070" i="1"/>
  <c r="K2070" i="1"/>
  <c r="J2070" i="1"/>
  <c r="AB2069" i="1"/>
  <c r="AA2069" i="1"/>
  <c r="Y2069" i="1"/>
  <c r="X2069" i="1"/>
  <c r="W2069" i="1"/>
  <c r="S2069" i="1"/>
  <c r="R2069" i="1"/>
  <c r="Q2069" i="1"/>
  <c r="P2069" i="1"/>
  <c r="M2069" i="1"/>
  <c r="L2069" i="1"/>
  <c r="K2069" i="1"/>
  <c r="J2069" i="1"/>
  <c r="AB2068" i="1"/>
  <c r="AA2068" i="1"/>
  <c r="Y2068" i="1"/>
  <c r="Z2068" i="1" s="1"/>
  <c r="X2068" i="1"/>
  <c r="W2068" i="1"/>
  <c r="S2068" i="1"/>
  <c r="R2068" i="1"/>
  <c r="Q2068" i="1"/>
  <c r="P2068" i="1"/>
  <c r="M2068" i="1"/>
  <c r="L2068" i="1"/>
  <c r="K2068" i="1"/>
  <c r="J2068" i="1"/>
  <c r="AB2067" i="1"/>
  <c r="AA2067" i="1"/>
  <c r="Y2067" i="1"/>
  <c r="X2067" i="1"/>
  <c r="W2067" i="1"/>
  <c r="S2067" i="1"/>
  <c r="R2067" i="1"/>
  <c r="Q2067" i="1"/>
  <c r="P2067" i="1"/>
  <c r="M2067" i="1"/>
  <c r="L2067" i="1"/>
  <c r="K2067" i="1"/>
  <c r="J2067" i="1"/>
  <c r="AB2066" i="1"/>
  <c r="AA2066" i="1"/>
  <c r="Y2066" i="1"/>
  <c r="X2066" i="1"/>
  <c r="W2066" i="1"/>
  <c r="S2066" i="1"/>
  <c r="R2066" i="1"/>
  <c r="Q2066" i="1"/>
  <c r="P2066" i="1"/>
  <c r="M2066" i="1"/>
  <c r="L2066" i="1"/>
  <c r="K2066" i="1"/>
  <c r="J2066" i="1"/>
  <c r="AB2065" i="1"/>
  <c r="AA2065" i="1"/>
  <c r="Y2065" i="1"/>
  <c r="X2065" i="1"/>
  <c r="W2065" i="1"/>
  <c r="S2065" i="1"/>
  <c r="R2065" i="1"/>
  <c r="Q2065" i="1"/>
  <c r="P2065" i="1"/>
  <c r="M2065" i="1"/>
  <c r="L2065" i="1"/>
  <c r="K2065" i="1"/>
  <c r="J2065" i="1"/>
  <c r="AB2064" i="1"/>
  <c r="AA2064" i="1"/>
  <c r="Y2064" i="1"/>
  <c r="X2064" i="1"/>
  <c r="W2064" i="1"/>
  <c r="S2064" i="1"/>
  <c r="R2064" i="1"/>
  <c r="Q2064" i="1"/>
  <c r="P2064" i="1"/>
  <c r="M2064" i="1"/>
  <c r="L2064" i="1"/>
  <c r="K2064" i="1"/>
  <c r="J2064" i="1"/>
  <c r="AB2063" i="1"/>
  <c r="AA2063" i="1"/>
  <c r="Y2063" i="1"/>
  <c r="X2063" i="1"/>
  <c r="W2063" i="1"/>
  <c r="S2063" i="1"/>
  <c r="R2063" i="1"/>
  <c r="Q2063" i="1"/>
  <c r="P2063" i="1"/>
  <c r="M2063" i="1"/>
  <c r="L2063" i="1"/>
  <c r="K2063" i="1"/>
  <c r="J2063" i="1"/>
  <c r="AB2062" i="1"/>
  <c r="AA2062" i="1"/>
  <c r="Y2062" i="1"/>
  <c r="X2062" i="1"/>
  <c r="W2062" i="1"/>
  <c r="S2062" i="1"/>
  <c r="R2062" i="1"/>
  <c r="Q2062" i="1"/>
  <c r="P2062" i="1"/>
  <c r="M2062" i="1"/>
  <c r="L2062" i="1"/>
  <c r="K2062" i="1"/>
  <c r="J2062" i="1"/>
  <c r="AB2061" i="1"/>
  <c r="AA2061" i="1"/>
  <c r="Y2061" i="1"/>
  <c r="X2061" i="1"/>
  <c r="W2061" i="1"/>
  <c r="S2061" i="1"/>
  <c r="R2061" i="1"/>
  <c r="Q2061" i="1"/>
  <c r="P2061" i="1"/>
  <c r="M2061" i="1"/>
  <c r="L2061" i="1"/>
  <c r="K2061" i="1"/>
  <c r="J2061" i="1"/>
  <c r="AB2060" i="1"/>
  <c r="AA2060" i="1"/>
  <c r="Y2060" i="1"/>
  <c r="X2060" i="1"/>
  <c r="W2060" i="1"/>
  <c r="S2060" i="1"/>
  <c r="R2060" i="1"/>
  <c r="Q2060" i="1"/>
  <c r="P2060" i="1"/>
  <c r="M2060" i="1"/>
  <c r="L2060" i="1"/>
  <c r="K2060" i="1"/>
  <c r="J2060" i="1"/>
  <c r="AB2059" i="1"/>
  <c r="AA2059" i="1"/>
  <c r="Y2059" i="1"/>
  <c r="X2059" i="1"/>
  <c r="W2059" i="1"/>
  <c r="S2059" i="1"/>
  <c r="R2059" i="1"/>
  <c r="Q2059" i="1"/>
  <c r="P2059" i="1"/>
  <c r="M2059" i="1"/>
  <c r="L2059" i="1"/>
  <c r="K2059" i="1"/>
  <c r="J2059" i="1"/>
  <c r="AB2058" i="1"/>
  <c r="AA2058" i="1"/>
  <c r="Y2058" i="1"/>
  <c r="X2058" i="1"/>
  <c r="W2058" i="1"/>
  <c r="S2058" i="1"/>
  <c r="R2058" i="1"/>
  <c r="Q2058" i="1"/>
  <c r="P2058" i="1"/>
  <c r="M2058" i="1"/>
  <c r="L2058" i="1"/>
  <c r="K2058" i="1"/>
  <c r="J2058" i="1"/>
  <c r="AB2057" i="1"/>
  <c r="AA2057" i="1"/>
  <c r="Y2057" i="1"/>
  <c r="X2057" i="1"/>
  <c r="W2057" i="1"/>
  <c r="S2057" i="1"/>
  <c r="R2057" i="1"/>
  <c r="Q2057" i="1"/>
  <c r="P2057" i="1"/>
  <c r="M2057" i="1"/>
  <c r="L2057" i="1"/>
  <c r="K2057" i="1"/>
  <c r="J2057" i="1"/>
  <c r="AB2056" i="1"/>
  <c r="AA2056" i="1"/>
  <c r="Y2056" i="1"/>
  <c r="X2056" i="1"/>
  <c r="W2056" i="1"/>
  <c r="Z2056" i="1" s="1"/>
  <c r="S2056" i="1"/>
  <c r="R2056" i="1"/>
  <c r="Q2056" i="1"/>
  <c r="P2056" i="1"/>
  <c r="M2056" i="1"/>
  <c r="L2056" i="1"/>
  <c r="K2056" i="1"/>
  <c r="J2056" i="1"/>
  <c r="AB2055" i="1"/>
  <c r="AA2055" i="1"/>
  <c r="Y2055" i="1"/>
  <c r="X2055" i="1"/>
  <c r="W2055" i="1"/>
  <c r="S2055" i="1"/>
  <c r="R2055" i="1"/>
  <c r="Q2055" i="1"/>
  <c r="P2055" i="1"/>
  <c r="M2055" i="1"/>
  <c r="L2055" i="1"/>
  <c r="K2055" i="1"/>
  <c r="J2055" i="1"/>
  <c r="AB2054" i="1"/>
  <c r="AA2054" i="1"/>
  <c r="Y2054" i="1"/>
  <c r="X2054" i="1"/>
  <c r="W2054" i="1"/>
  <c r="S2054" i="1"/>
  <c r="R2054" i="1"/>
  <c r="Q2054" i="1"/>
  <c r="P2054" i="1"/>
  <c r="M2054" i="1"/>
  <c r="L2054" i="1"/>
  <c r="K2054" i="1"/>
  <c r="J2054" i="1"/>
  <c r="AB2053" i="1"/>
  <c r="AA2053" i="1"/>
  <c r="Y2053" i="1"/>
  <c r="X2053" i="1"/>
  <c r="W2053" i="1"/>
  <c r="S2053" i="1"/>
  <c r="R2053" i="1"/>
  <c r="Q2053" i="1"/>
  <c r="P2053" i="1"/>
  <c r="M2053" i="1"/>
  <c r="L2053" i="1"/>
  <c r="K2053" i="1"/>
  <c r="J2053" i="1"/>
  <c r="AB2052" i="1"/>
  <c r="AA2052" i="1"/>
  <c r="Y2052" i="1"/>
  <c r="X2052" i="1"/>
  <c r="W2052" i="1"/>
  <c r="S2052" i="1"/>
  <c r="R2052" i="1"/>
  <c r="Q2052" i="1"/>
  <c r="P2052" i="1"/>
  <c r="M2052" i="1"/>
  <c r="L2052" i="1"/>
  <c r="K2052" i="1"/>
  <c r="J2052" i="1"/>
  <c r="AB2051" i="1"/>
  <c r="AA2051" i="1"/>
  <c r="Y2051" i="1"/>
  <c r="X2051" i="1"/>
  <c r="W2051" i="1"/>
  <c r="S2051" i="1"/>
  <c r="R2051" i="1"/>
  <c r="Q2051" i="1"/>
  <c r="P2051" i="1"/>
  <c r="M2051" i="1"/>
  <c r="L2051" i="1"/>
  <c r="K2051" i="1"/>
  <c r="J2051" i="1"/>
  <c r="AB2050" i="1"/>
  <c r="AA2050" i="1"/>
  <c r="Y2050" i="1"/>
  <c r="X2050" i="1"/>
  <c r="W2050" i="1"/>
  <c r="S2050" i="1"/>
  <c r="R2050" i="1"/>
  <c r="Q2050" i="1"/>
  <c r="P2050" i="1"/>
  <c r="M2050" i="1"/>
  <c r="L2050" i="1"/>
  <c r="K2050" i="1"/>
  <c r="J2050" i="1"/>
  <c r="AB2049" i="1"/>
  <c r="AA2049" i="1"/>
  <c r="Y2049" i="1"/>
  <c r="X2049" i="1"/>
  <c r="W2049" i="1"/>
  <c r="S2049" i="1"/>
  <c r="R2049" i="1"/>
  <c r="Q2049" i="1"/>
  <c r="P2049" i="1"/>
  <c r="M2049" i="1"/>
  <c r="L2049" i="1"/>
  <c r="K2049" i="1"/>
  <c r="J2049" i="1"/>
  <c r="AB2048" i="1"/>
  <c r="AA2048" i="1"/>
  <c r="Y2048" i="1"/>
  <c r="X2048" i="1"/>
  <c r="W2048" i="1"/>
  <c r="S2048" i="1"/>
  <c r="R2048" i="1"/>
  <c r="Q2048" i="1"/>
  <c r="P2048" i="1"/>
  <c r="M2048" i="1"/>
  <c r="L2048" i="1"/>
  <c r="K2048" i="1"/>
  <c r="J2048" i="1"/>
  <c r="AB2047" i="1"/>
  <c r="AA2047" i="1"/>
  <c r="Y2047" i="1"/>
  <c r="X2047" i="1"/>
  <c r="W2047" i="1"/>
  <c r="S2047" i="1"/>
  <c r="R2047" i="1"/>
  <c r="Q2047" i="1"/>
  <c r="P2047" i="1"/>
  <c r="M2047" i="1"/>
  <c r="L2047" i="1"/>
  <c r="K2047" i="1"/>
  <c r="J2047" i="1"/>
  <c r="AB2046" i="1"/>
  <c r="AA2046" i="1"/>
  <c r="Y2046" i="1"/>
  <c r="X2046" i="1"/>
  <c r="W2046" i="1"/>
  <c r="S2046" i="1"/>
  <c r="R2046" i="1"/>
  <c r="Q2046" i="1"/>
  <c r="P2046" i="1"/>
  <c r="M2046" i="1"/>
  <c r="L2046" i="1"/>
  <c r="K2046" i="1"/>
  <c r="J2046" i="1"/>
  <c r="AB2045" i="1"/>
  <c r="AA2045" i="1"/>
  <c r="Y2045" i="1"/>
  <c r="X2045" i="1"/>
  <c r="W2045" i="1"/>
  <c r="S2045" i="1"/>
  <c r="R2045" i="1"/>
  <c r="Q2045" i="1"/>
  <c r="P2045" i="1"/>
  <c r="M2045" i="1"/>
  <c r="L2045" i="1"/>
  <c r="K2045" i="1"/>
  <c r="J2045" i="1"/>
  <c r="AB2044" i="1"/>
  <c r="AA2044" i="1"/>
  <c r="Y2044" i="1"/>
  <c r="X2044" i="1"/>
  <c r="W2044" i="1"/>
  <c r="S2044" i="1"/>
  <c r="R2044" i="1"/>
  <c r="Q2044" i="1"/>
  <c r="P2044" i="1"/>
  <c r="M2044" i="1"/>
  <c r="L2044" i="1"/>
  <c r="K2044" i="1"/>
  <c r="J2044" i="1"/>
  <c r="AB2043" i="1"/>
  <c r="AA2043" i="1"/>
  <c r="Y2043" i="1"/>
  <c r="X2043" i="1"/>
  <c r="W2043" i="1"/>
  <c r="S2043" i="1"/>
  <c r="R2043" i="1"/>
  <c r="Q2043" i="1"/>
  <c r="P2043" i="1"/>
  <c r="M2043" i="1"/>
  <c r="L2043" i="1"/>
  <c r="K2043" i="1"/>
  <c r="J2043" i="1"/>
  <c r="AB2042" i="1"/>
  <c r="AA2042" i="1"/>
  <c r="Y2042" i="1"/>
  <c r="X2042" i="1"/>
  <c r="W2042" i="1"/>
  <c r="S2042" i="1"/>
  <c r="R2042" i="1"/>
  <c r="Q2042" i="1"/>
  <c r="P2042" i="1"/>
  <c r="M2042" i="1"/>
  <c r="L2042" i="1"/>
  <c r="K2042" i="1"/>
  <c r="J2042" i="1"/>
  <c r="AB2041" i="1"/>
  <c r="AA2041" i="1"/>
  <c r="Y2041" i="1"/>
  <c r="X2041" i="1"/>
  <c r="W2041" i="1"/>
  <c r="S2041" i="1"/>
  <c r="R2041" i="1"/>
  <c r="Q2041" i="1"/>
  <c r="P2041" i="1"/>
  <c r="M2041" i="1"/>
  <c r="L2041" i="1"/>
  <c r="K2041" i="1"/>
  <c r="J2041" i="1"/>
  <c r="AB2040" i="1"/>
  <c r="AA2040" i="1"/>
  <c r="Y2040" i="1"/>
  <c r="X2040" i="1"/>
  <c r="W2040" i="1"/>
  <c r="S2040" i="1"/>
  <c r="R2040" i="1"/>
  <c r="Q2040" i="1"/>
  <c r="P2040" i="1"/>
  <c r="M2040" i="1"/>
  <c r="L2040" i="1"/>
  <c r="K2040" i="1"/>
  <c r="J2040" i="1"/>
  <c r="AB2039" i="1"/>
  <c r="AA2039" i="1"/>
  <c r="Y2039" i="1"/>
  <c r="X2039" i="1"/>
  <c r="W2039" i="1"/>
  <c r="S2039" i="1"/>
  <c r="R2039" i="1"/>
  <c r="Q2039" i="1"/>
  <c r="P2039" i="1"/>
  <c r="M2039" i="1"/>
  <c r="L2039" i="1"/>
  <c r="K2039" i="1"/>
  <c r="J2039" i="1"/>
  <c r="AB2038" i="1"/>
  <c r="AA2038" i="1"/>
  <c r="Y2038" i="1"/>
  <c r="X2038" i="1"/>
  <c r="W2038" i="1"/>
  <c r="S2038" i="1"/>
  <c r="R2038" i="1"/>
  <c r="Q2038" i="1"/>
  <c r="P2038" i="1"/>
  <c r="M2038" i="1"/>
  <c r="L2038" i="1"/>
  <c r="K2038" i="1"/>
  <c r="J2038" i="1"/>
  <c r="AB2037" i="1"/>
  <c r="AA2037" i="1"/>
  <c r="Y2037" i="1"/>
  <c r="X2037" i="1"/>
  <c r="W2037" i="1"/>
  <c r="Z2037" i="1" s="1"/>
  <c r="S2037" i="1"/>
  <c r="R2037" i="1"/>
  <c r="Q2037" i="1"/>
  <c r="P2037" i="1"/>
  <c r="M2037" i="1"/>
  <c r="L2037" i="1"/>
  <c r="K2037" i="1"/>
  <c r="J2037" i="1"/>
  <c r="AB2036" i="1"/>
  <c r="AA2036" i="1"/>
  <c r="Y2036" i="1"/>
  <c r="X2036" i="1"/>
  <c r="W2036" i="1"/>
  <c r="S2036" i="1"/>
  <c r="R2036" i="1"/>
  <c r="Q2036" i="1"/>
  <c r="P2036" i="1"/>
  <c r="M2036" i="1"/>
  <c r="L2036" i="1"/>
  <c r="K2036" i="1"/>
  <c r="J2036" i="1"/>
  <c r="AB2035" i="1"/>
  <c r="AA2035" i="1"/>
  <c r="Y2035" i="1"/>
  <c r="X2035" i="1"/>
  <c r="W2035" i="1"/>
  <c r="S2035" i="1"/>
  <c r="R2035" i="1"/>
  <c r="Q2035" i="1"/>
  <c r="P2035" i="1"/>
  <c r="M2035" i="1"/>
  <c r="L2035" i="1"/>
  <c r="K2035" i="1"/>
  <c r="J2035" i="1"/>
  <c r="AB2034" i="1"/>
  <c r="AA2034" i="1"/>
  <c r="Y2034" i="1"/>
  <c r="X2034" i="1"/>
  <c r="W2034" i="1"/>
  <c r="S2034" i="1"/>
  <c r="R2034" i="1"/>
  <c r="Q2034" i="1"/>
  <c r="P2034" i="1"/>
  <c r="M2034" i="1"/>
  <c r="L2034" i="1"/>
  <c r="K2034" i="1"/>
  <c r="J2034" i="1"/>
  <c r="AB2033" i="1"/>
  <c r="AA2033" i="1"/>
  <c r="Y2033" i="1"/>
  <c r="X2033" i="1"/>
  <c r="W2033" i="1"/>
  <c r="S2033" i="1"/>
  <c r="R2033" i="1"/>
  <c r="Q2033" i="1"/>
  <c r="P2033" i="1"/>
  <c r="M2033" i="1"/>
  <c r="L2033" i="1"/>
  <c r="K2033" i="1"/>
  <c r="J2033" i="1"/>
  <c r="AB2032" i="1"/>
  <c r="AA2032" i="1"/>
  <c r="Y2032" i="1"/>
  <c r="X2032" i="1"/>
  <c r="W2032" i="1"/>
  <c r="S2032" i="1"/>
  <c r="R2032" i="1"/>
  <c r="Q2032" i="1"/>
  <c r="P2032" i="1"/>
  <c r="M2032" i="1"/>
  <c r="L2032" i="1"/>
  <c r="K2032" i="1"/>
  <c r="J2032" i="1"/>
  <c r="AB2031" i="1"/>
  <c r="AA2031" i="1"/>
  <c r="Y2031" i="1"/>
  <c r="X2031" i="1"/>
  <c r="W2031" i="1"/>
  <c r="S2031" i="1"/>
  <c r="R2031" i="1"/>
  <c r="Q2031" i="1"/>
  <c r="P2031" i="1"/>
  <c r="M2031" i="1"/>
  <c r="L2031" i="1"/>
  <c r="K2031" i="1"/>
  <c r="J2031" i="1"/>
  <c r="AB2030" i="1"/>
  <c r="AA2030" i="1"/>
  <c r="Y2030" i="1"/>
  <c r="X2030" i="1"/>
  <c r="W2030" i="1"/>
  <c r="Z2030" i="1" s="1"/>
  <c r="S2030" i="1"/>
  <c r="R2030" i="1"/>
  <c r="Q2030" i="1"/>
  <c r="P2030" i="1"/>
  <c r="M2030" i="1"/>
  <c r="L2030" i="1"/>
  <c r="K2030" i="1"/>
  <c r="J2030" i="1"/>
  <c r="AB2029" i="1"/>
  <c r="AA2029" i="1"/>
  <c r="Y2029" i="1"/>
  <c r="X2029" i="1"/>
  <c r="W2029" i="1"/>
  <c r="S2029" i="1"/>
  <c r="R2029" i="1"/>
  <c r="Q2029" i="1"/>
  <c r="P2029" i="1"/>
  <c r="M2029" i="1"/>
  <c r="L2029" i="1"/>
  <c r="K2029" i="1"/>
  <c r="J2029" i="1"/>
  <c r="AB2028" i="1"/>
  <c r="AA2028" i="1"/>
  <c r="Y2028" i="1"/>
  <c r="X2028" i="1"/>
  <c r="W2028" i="1"/>
  <c r="S2028" i="1"/>
  <c r="R2028" i="1"/>
  <c r="Q2028" i="1"/>
  <c r="P2028" i="1"/>
  <c r="M2028" i="1"/>
  <c r="L2028" i="1"/>
  <c r="K2028" i="1"/>
  <c r="J2028" i="1"/>
  <c r="AB2027" i="1"/>
  <c r="AA2027" i="1"/>
  <c r="Y2027" i="1"/>
  <c r="X2027" i="1"/>
  <c r="W2027" i="1"/>
  <c r="S2027" i="1"/>
  <c r="R2027" i="1"/>
  <c r="Q2027" i="1"/>
  <c r="P2027" i="1"/>
  <c r="M2027" i="1"/>
  <c r="L2027" i="1"/>
  <c r="K2027" i="1"/>
  <c r="J2027" i="1"/>
  <c r="AB2026" i="1"/>
  <c r="AA2026" i="1"/>
  <c r="Y2026" i="1"/>
  <c r="X2026" i="1"/>
  <c r="W2026" i="1"/>
  <c r="S2026" i="1"/>
  <c r="R2026" i="1"/>
  <c r="Q2026" i="1"/>
  <c r="P2026" i="1"/>
  <c r="M2026" i="1"/>
  <c r="L2026" i="1"/>
  <c r="K2026" i="1"/>
  <c r="J2026" i="1"/>
  <c r="AB2025" i="1"/>
  <c r="AA2025" i="1"/>
  <c r="Y2025" i="1"/>
  <c r="X2025" i="1"/>
  <c r="W2025" i="1"/>
  <c r="S2025" i="1"/>
  <c r="R2025" i="1"/>
  <c r="Q2025" i="1"/>
  <c r="P2025" i="1"/>
  <c r="M2025" i="1"/>
  <c r="L2025" i="1"/>
  <c r="K2025" i="1"/>
  <c r="J2025" i="1"/>
  <c r="AB2024" i="1"/>
  <c r="AA2024" i="1"/>
  <c r="Y2024" i="1"/>
  <c r="X2024" i="1"/>
  <c r="W2024" i="1"/>
  <c r="S2024" i="1"/>
  <c r="R2024" i="1"/>
  <c r="Q2024" i="1"/>
  <c r="P2024" i="1"/>
  <c r="M2024" i="1"/>
  <c r="L2024" i="1"/>
  <c r="K2024" i="1"/>
  <c r="J2024" i="1"/>
  <c r="AB2023" i="1"/>
  <c r="AA2023" i="1"/>
  <c r="Y2023" i="1"/>
  <c r="X2023" i="1"/>
  <c r="W2023" i="1"/>
  <c r="S2023" i="1"/>
  <c r="R2023" i="1"/>
  <c r="Q2023" i="1"/>
  <c r="P2023" i="1"/>
  <c r="M2023" i="1"/>
  <c r="L2023" i="1"/>
  <c r="K2023" i="1"/>
  <c r="J2023" i="1"/>
  <c r="AB2022" i="1"/>
  <c r="AA2022" i="1"/>
  <c r="Y2022" i="1"/>
  <c r="X2022" i="1"/>
  <c r="W2022" i="1"/>
  <c r="S2022" i="1"/>
  <c r="R2022" i="1"/>
  <c r="Q2022" i="1"/>
  <c r="P2022" i="1"/>
  <c r="M2022" i="1"/>
  <c r="L2022" i="1"/>
  <c r="K2022" i="1"/>
  <c r="J2022" i="1"/>
  <c r="AB2021" i="1"/>
  <c r="AA2021" i="1"/>
  <c r="Y2021" i="1"/>
  <c r="X2021" i="1"/>
  <c r="W2021" i="1"/>
  <c r="S2021" i="1"/>
  <c r="R2021" i="1"/>
  <c r="Q2021" i="1"/>
  <c r="P2021" i="1"/>
  <c r="M2021" i="1"/>
  <c r="L2021" i="1"/>
  <c r="K2021" i="1"/>
  <c r="J2021" i="1"/>
  <c r="AB2020" i="1"/>
  <c r="AA2020" i="1"/>
  <c r="Y2020" i="1"/>
  <c r="X2020" i="1"/>
  <c r="W2020" i="1"/>
  <c r="S2020" i="1"/>
  <c r="R2020" i="1"/>
  <c r="Q2020" i="1"/>
  <c r="P2020" i="1"/>
  <c r="M2020" i="1"/>
  <c r="L2020" i="1"/>
  <c r="K2020" i="1"/>
  <c r="J2020" i="1"/>
  <c r="AB2019" i="1"/>
  <c r="AA2019" i="1"/>
  <c r="Y2019" i="1"/>
  <c r="X2019" i="1"/>
  <c r="W2019" i="1"/>
  <c r="S2019" i="1"/>
  <c r="R2019" i="1"/>
  <c r="Q2019" i="1"/>
  <c r="P2019" i="1"/>
  <c r="M2019" i="1"/>
  <c r="L2019" i="1"/>
  <c r="K2019" i="1"/>
  <c r="J2019" i="1"/>
  <c r="AB2018" i="1"/>
  <c r="AA2018" i="1"/>
  <c r="Y2018" i="1"/>
  <c r="X2018" i="1"/>
  <c r="W2018" i="1"/>
  <c r="S2018" i="1"/>
  <c r="R2018" i="1"/>
  <c r="Q2018" i="1"/>
  <c r="P2018" i="1"/>
  <c r="M2018" i="1"/>
  <c r="L2018" i="1"/>
  <c r="K2018" i="1"/>
  <c r="J2018" i="1"/>
  <c r="AB2017" i="1"/>
  <c r="AA2017" i="1"/>
  <c r="Y2017" i="1"/>
  <c r="X2017" i="1"/>
  <c r="W2017" i="1"/>
  <c r="S2017" i="1"/>
  <c r="R2017" i="1"/>
  <c r="Q2017" i="1"/>
  <c r="P2017" i="1"/>
  <c r="M2017" i="1"/>
  <c r="L2017" i="1"/>
  <c r="K2017" i="1"/>
  <c r="J2017" i="1"/>
  <c r="AB2016" i="1"/>
  <c r="AA2016" i="1"/>
  <c r="Y2016" i="1"/>
  <c r="X2016" i="1"/>
  <c r="W2016" i="1"/>
  <c r="S2016" i="1"/>
  <c r="R2016" i="1"/>
  <c r="Q2016" i="1"/>
  <c r="P2016" i="1"/>
  <c r="M2016" i="1"/>
  <c r="L2016" i="1"/>
  <c r="K2016" i="1"/>
  <c r="J2016" i="1"/>
  <c r="AB2015" i="1"/>
  <c r="AA2015" i="1"/>
  <c r="Y2015" i="1"/>
  <c r="X2015" i="1"/>
  <c r="W2015" i="1"/>
  <c r="S2015" i="1"/>
  <c r="R2015" i="1"/>
  <c r="Q2015" i="1"/>
  <c r="P2015" i="1"/>
  <c r="M2015" i="1"/>
  <c r="L2015" i="1"/>
  <c r="K2015" i="1"/>
  <c r="J2015" i="1"/>
  <c r="AB2014" i="1"/>
  <c r="AA2014" i="1"/>
  <c r="Y2014" i="1"/>
  <c r="X2014" i="1"/>
  <c r="W2014" i="1"/>
  <c r="S2014" i="1"/>
  <c r="R2014" i="1"/>
  <c r="Q2014" i="1"/>
  <c r="P2014" i="1"/>
  <c r="M2014" i="1"/>
  <c r="L2014" i="1"/>
  <c r="K2014" i="1"/>
  <c r="J2014" i="1"/>
  <c r="AB2013" i="1"/>
  <c r="AA2013" i="1"/>
  <c r="Y2013" i="1"/>
  <c r="X2013" i="1"/>
  <c r="W2013" i="1"/>
  <c r="S2013" i="1"/>
  <c r="R2013" i="1"/>
  <c r="Q2013" i="1"/>
  <c r="P2013" i="1"/>
  <c r="M2013" i="1"/>
  <c r="L2013" i="1"/>
  <c r="K2013" i="1"/>
  <c r="J2013" i="1"/>
  <c r="AB2012" i="1"/>
  <c r="AA2012" i="1"/>
  <c r="Y2012" i="1"/>
  <c r="X2012" i="1"/>
  <c r="W2012" i="1"/>
  <c r="S2012" i="1"/>
  <c r="R2012" i="1"/>
  <c r="Q2012" i="1"/>
  <c r="P2012" i="1"/>
  <c r="M2012" i="1"/>
  <c r="L2012" i="1"/>
  <c r="K2012" i="1"/>
  <c r="J2012" i="1"/>
  <c r="AB2011" i="1"/>
  <c r="AA2011" i="1"/>
  <c r="Y2011" i="1"/>
  <c r="X2011" i="1"/>
  <c r="W2011" i="1"/>
  <c r="S2011" i="1"/>
  <c r="R2011" i="1"/>
  <c r="Q2011" i="1"/>
  <c r="P2011" i="1"/>
  <c r="M2011" i="1"/>
  <c r="L2011" i="1"/>
  <c r="K2011" i="1"/>
  <c r="J2011" i="1"/>
  <c r="AB2010" i="1"/>
  <c r="AA2010" i="1"/>
  <c r="Y2010" i="1"/>
  <c r="X2010" i="1"/>
  <c r="W2010" i="1"/>
  <c r="S2010" i="1"/>
  <c r="R2010" i="1"/>
  <c r="Q2010" i="1"/>
  <c r="P2010" i="1"/>
  <c r="M2010" i="1"/>
  <c r="L2010" i="1"/>
  <c r="K2010" i="1"/>
  <c r="J2010" i="1"/>
  <c r="AB2009" i="1"/>
  <c r="AA2009" i="1"/>
  <c r="Y2009" i="1"/>
  <c r="X2009" i="1"/>
  <c r="W2009" i="1"/>
  <c r="S2009" i="1"/>
  <c r="R2009" i="1"/>
  <c r="Q2009" i="1"/>
  <c r="P2009" i="1"/>
  <c r="M2009" i="1"/>
  <c r="L2009" i="1"/>
  <c r="K2009" i="1"/>
  <c r="J2009" i="1"/>
  <c r="AB2008" i="1"/>
  <c r="AA2008" i="1"/>
  <c r="Y2008" i="1"/>
  <c r="X2008" i="1"/>
  <c r="Z2008" i="1" s="1"/>
  <c r="W2008" i="1"/>
  <c r="S2008" i="1"/>
  <c r="R2008" i="1"/>
  <c r="Q2008" i="1"/>
  <c r="P2008" i="1"/>
  <c r="M2008" i="1"/>
  <c r="L2008" i="1"/>
  <c r="K2008" i="1"/>
  <c r="J2008" i="1"/>
  <c r="AB2007" i="1"/>
  <c r="AA2007" i="1"/>
  <c r="Y2007" i="1"/>
  <c r="X2007" i="1"/>
  <c r="W2007" i="1"/>
  <c r="S2007" i="1"/>
  <c r="R2007" i="1"/>
  <c r="Q2007" i="1"/>
  <c r="P2007" i="1"/>
  <c r="M2007" i="1"/>
  <c r="L2007" i="1"/>
  <c r="K2007" i="1"/>
  <c r="J2007" i="1"/>
  <c r="AB2006" i="1"/>
  <c r="AA2006" i="1"/>
  <c r="Y2006" i="1"/>
  <c r="X2006" i="1"/>
  <c r="W2006" i="1"/>
  <c r="S2006" i="1"/>
  <c r="R2006" i="1"/>
  <c r="Q2006" i="1"/>
  <c r="P2006" i="1"/>
  <c r="M2006" i="1"/>
  <c r="L2006" i="1"/>
  <c r="K2006" i="1"/>
  <c r="J2006" i="1"/>
  <c r="AB2005" i="1"/>
  <c r="AA2005" i="1"/>
  <c r="Y2005" i="1"/>
  <c r="X2005" i="1"/>
  <c r="W2005" i="1"/>
  <c r="Z2005" i="1" s="1"/>
  <c r="S2005" i="1"/>
  <c r="R2005" i="1"/>
  <c r="Q2005" i="1"/>
  <c r="P2005" i="1"/>
  <c r="M2005" i="1"/>
  <c r="L2005" i="1"/>
  <c r="K2005" i="1"/>
  <c r="J2005" i="1"/>
  <c r="AB2004" i="1"/>
  <c r="AA2004" i="1"/>
  <c r="Y2004" i="1"/>
  <c r="X2004" i="1"/>
  <c r="W2004" i="1"/>
  <c r="S2004" i="1"/>
  <c r="R2004" i="1"/>
  <c r="Q2004" i="1"/>
  <c r="P2004" i="1"/>
  <c r="M2004" i="1"/>
  <c r="L2004" i="1"/>
  <c r="K2004" i="1"/>
  <c r="J2004" i="1"/>
  <c r="AB2003" i="1"/>
  <c r="AA2003" i="1"/>
  <c r="Y2003" i="1"/>
  <c r="X2003" i="1"/>
  <c r="W2003" i="1"/>
  <c r="S2003" i="1"/>
  <c r="R2003" i="1"/>
  <c r="Q2003" i="1"/>
  <c r="P2003" i="1"/>
  <c r="M2003" i="1"/>
  <c r="L2003" i="1"/>
  <c r="K2003" i="1"/>
  <c r="J2003" i="1"/>
  <c r="AB2002" i="1"/>
  <c r="AA2002" i="1"/>
  <c r="Y2002" i="1"/>
  <c r="X2002" i="1"/>
  <c r="W2002" i="1"/>
  <c r="S2002" i="1"/>
  <c r="R2002" i="1"/>
  <c r="Q2002" i="1"/>
  <c r="P2002" i="1"/>
  <c r="M2002" i="1"/>
  <c r="L2002" i="1"/>
  <c r="K2002" i="1"/>
  <c r="J2002" i="1"/>
  <c r="AB2001" i="1"/>
  <c r="AA2001" i="1"/>
  <c r="Y2001" i="1"/>
  <c r="X2001" i="1"/>
  <c r="W2001" i="1"/>
  <c r="S2001" i="1"/>
  <c r="R2001" i="1"/>
  <c r="Q2001" i="1"/>
  <c r="P2001" i="1"/>
  <c r="M2001" i="1"/>
  <c r="L2001" i="1"/>
  <c r="K2001" i="1"/>
  <c r="J2001" i="1"/>
  <c r="AB2000" i="1"/>
  <c r="AA2000" i="1"/>
  <c r="Y2000" i="1"/>
  <c r="X2000" i="1"/>
  <c r="W2000" i="1"/>
  <c r="S2000" i="1"/>
  <c r="R2000" i="1"/>
  <c r="Q2000" i="1"/>
  <c r="P2000" i="1"/>
  <c r="M2000" i="1"/>
  <c r="L2000" i="1"/>
  <c r="K2000" i="1"/>
  <c r="J2000" i="1"/>
  <c r="AB1999" i="1"/>
  <c r="AA1999" i="1"/>
  <c r="Y1999" i="1"/>
  <c r="X1999" i="1"/>
  <c r="W1999" i="1"/>
  <c r="S1999" i="1"/>
  <c r="R1999" i="1"/>
  <c r="Q1999" i="1"/>
  <c r="P1999" i="1"/>
  <c r="M1999" i="1"/>
  <c r="L1999" i="1"/>
  <c r="K1999" i="1"/>
  <c r="J1999" i="1"/>
  <c r="AB1998" i="1"/>
  <c r="AA1998" i="1"/>
  <c r="Y1998" i="1"/>
  <c r="X1998" i="1"/>
  <c r="W1998" i="1"/>
  <c r="S1998" i="1"/>
  <c r="R1998" i="1"/>
  <c r="Q1998" i="1"/>
  <c r="P1998" i="1"/>
  <c r="M1998" i="1"/>
  <c r="L1998" i="1"/>
  <c r="K1998" i="1"/>
  <c r="J1998" i="1"/>
  <c r="AB1997" i="1"/>
  <c r="AA1997" i="1"/>
  <c r="Y1997" i="1"/>
  <c r="X1997" i="1"/>
  <c r="Z1997" i="1" s="1"/>
  <c r="W1997" i="1"/>
  <c r="S1997" i="1"/>
  <c r="R1997" i="1"/>
  <c r="Q1997" i="1"/>
  <c r="P1997" i="1"/>
  <c r="M1997" i="1"/>
  <c r="L1997" i="1"/>
  <c r="K1997" i="1"/>
  <c r="J1997" i="1"/>
  <c r="AB1996" i="1"/>
  <c r="AA1996" i="1"/>
  <c r="Y1996" i="1"/>
  <c r="X1996" i="1"/>
  <c r="Z1996" i="1" s="1"/>
  <c r="W1996" i="1"/>
  <c r="S1996" i="1"/>
  <c r="R1996" i="1"/>
  <c r="Q1996" i="1"/>
  <c r="P1996" i="1"/>
  <c r="M1996" i="1"/>
  <c r="L1996" i="1"/>
  <c r="K1996" i="1"/>
  <c r="J1996" i="1"/>
  <c r="AB1995" i="1"/>
  <c r="AA1995" i="1"/>
  <c r="Y1995" i="1"/>
  <c r="X1995" i="1"/>
  <c r="W1995" i="1"/>
  <c r="S1995" i="1"/>
  <c r="R1995" i="1"/>
  <c r="Q1995" i="1"/>
  <c r="P1995" i="1"/>
  <c r="M1995" i="1"/>
  <c r="L1995" i="1"/>
  <c r="K1995" i="1"/>
  <c r="J1995" i="1"/>
  <c r="AB1994" i="1"/>
  <c r="AA1994" i="1"/>
  <c r="Y1994" i="1"/>
  <c r="X1994" i="1"/>
  <c r="W1994" i="1"/>
  <c r="S1994" i="1"/>
  <c r="R1994" i="1"/>
  <c r="Q1994" i="1"/>
  <c r="P1994" i="1"/>
  <c r="M1994" i="1"/>
  <c r="L1994" i="1"/>
  <c r="K1994" i="1"/>
  <c r="J1994" i="1"/>
  <c r="AB1993" i="1"/>
  <c r="AA1993" i="1"/>
  <c r="Y1993" i="1"/>
  <c r="X1993" i="1"/>
  <c r="W1993" i="1"/>
  <c r="S1993" i="1"/>
  <c r="R1993" i="1"/>
  <c r="Q1993" i="1"/>
  <c r="P1993" i="1"/>
  <c r="M1993" i="1"/>
  <c r="L1993" i="1"/>
  <c r="K1993" i="1"/>
  <c r="J1993" i="1"/>
  <c r="AB1992" i="1"/>
  <c r="AA1992" i="1"/>
  <c r="Y1992" i="1"/>
  <c r="Z1992" i="1" s="1"/>
  <c r="X1992" i="1"/>
  <c r="W1992" i="1"/>
  <c r="S1992" i="1"/>
  <c r="R1992" i="1"/>
  <c r="Q1992" i="1"/>
  <c r="P1992" i="1"/>
  <c r="M1992" i="1"/>
  <c r="L1992" i="1"/>
  <c r="K1992" i="1"/>
  <c r="J1992" i="1"/>
  <c r="AB1991" i="1"/>
  <c r="AA1991" i="1"/>
  <c r="Y1991" i="1"/>
  <c r="X1991" i="1"/>
  <c r="W1991" i="1"/>
  <c r="S1991" i="1"/>
  <c r="R1991" i="1"/>
  <c r="Q1991" i="1"/>
  <c r="P1991" i="1"/>
  <c r="M1991" i="1"/>
  <c r="L1991" i="1"/>
  <c r="K1991" i="1"/>
  <c r="J1991" i="1"/>
  <c r="AB1990" i="1"/>
  <c r="AA1990" i="1"/>
  <c r="Y1990" i="1"/>
  <c r="X1990" i="1"/>
  <c r="W1990" i="1"/>
  <c r="S1990" i="1"/>
  <c r="R1990" i="1"/>
  <c r="Q1990" i="1"/>
  <c r="P1990" i="1"/>
  <c r="M1990" i="1"/>
  <c r="L1990" i="1"/>
  <c r="K1990" i="1"/>
  <c r="J1990" i="1"/>
  <c r="AB1989" i="1"/>
  <c r="AA1989" i="1"/>
  <c r="Y1989" i="1"/>
  <c r="X1989" i="1"/>
  <c r="W1989" i="1"/>
  <c r="S1989" i="1"/>
  <c r="R1989" i="1"/>
  <c r="Q1989" i="1"/>
  <c r="P1989" i="1"/>
  <c r="M1989" i="1"/>
  <c r="L1989" i="1"/>
  <c r="K1989" i="1"/>
  <c r="J1989" i="1"/>
  <c r="AB1988" i="1"/>
  <c r="AA1988" i="1"/>
  <c r="Y1988" i="1"/>
  <c r="X1988" i="1"/>
  <c r="W1988" i="1"/>
  <c r="S1988" i="1"/>
  <c r="R1988" i="1"/>
  <c r="Q1988" i="1"/>
  <c r="P1988" i="1"/>
  <c r="M1988" i="1"/>
  <c r="L1988" i="1"/>
  <c r="K1988" i="1"/>
  <c r="J1988" i="1"/>
  <c r="AB1987" i="1"/>
  <c r="AA1987" i="1"/>
  <c r="Y1987" i="1"/>
  <c r="X1987" i="1"/>
  <c r="W1987" i="1"/>
  <c r="S1987" i="1"/>
  <c r="R1987" i="1"/>
  <c r="Q1987" i="1"/>
  <c r="P1987" i="1"/>
  <c r="M1987" i="1"/>
  <c r="L1987" i="1"/>
  <c r="K1987" i="1"/>
  <c r="J1987" i="1"/>
  <c r="AB1986" i="1"/>
  <c r="AA1986" i="1"/>
  <c r="Y1986" i="1"/>
  <c r="X1986" i="1"/>
  <c r="W1986" i="1"/>
  <c r="S1986" i="1"/>
  <c r="R1986" i="1"/>
  <c r="Q1986" i="1"/>
  <c r="P1986" i="1"/>
  <c r="M1986" i="1"/>
  <c r="L1986" i="1"/>
  <c r="K1986" i="1"/>
  <c r="J1986" i="1"/>
  <c r="AB1985" i="1"/>
  <c r="AA1985" i="1"/>
  <c r="Y1985" i="1"/>
  <c r="X1985" i="1"/>
  <c r="W1985" i="1"/>
  <c r="S1985" i="1"/>
  <c r="R1985" i="1"/>
  <c r="Q1985" i="1"/>
  <c r="P1985" i="1"/>
  <c r="M1985" i="1"/>
  <c r="L1985" i="1"/>
  <c r="K1985" i="1"/>
  <c r="J1985" i="1"/>
  <c r="AB1984" i="1"/>
  <c r="AA1984" i="1"/>
  <c r="Y1984" i="1"/>
  <c r="X1984" i="1"/>
  <c r="W1984" i="1"/>
  <c r="S1984" i="1"/>
  <c r="R1984" i="1"/>
  <c r="Q1984" i="1"/>
  <c r="P1984" i="1"/>
  <c r="M1984" i="1"/>
  <c r="L1984" i="1"/>
  <c r="K1984" i="1"/>
  <c r="J1984" i="1"/>
  <c r="AB1983" i="1"/>
  <c r="AA1983" i="1"/>
  <c r="Y1983" i="1"/>
  <c r="X1983" i="1"/>
  <c r="W1983" i="1"/>
  <c r="S1983" i="1"/>
  <c r="R1983" i="1"/>
  <c r="Q1983" i="1"/>
  <c r="P1983" i="1"/>
  <c r="M1983" i="1"/>
  <c r="L1983" i="1"/>
  <c r="K1983" i="1"/>
  <c r="J1983" i="1"/>
  <c r="AB1982" i="1"/>
  <c r="AA1982" i="1"/>
  <c r="Y1982" i="1"/>
  <c r="X1982" i="1"/>
  <c r="W1982" i="1"/>
  <c r="S1982" i="1"/>
  <c r="R1982" i="1"/>
  <c r="Q1982" i="1"/>
  <c r="P1982" i="1"/>
  <c r="M1982" i="1"/>
  <c r="L1982" i="1"/>
  <c r="K1982" i="1"/>
  <c r="J1982" i="1"/>
  <c r="AB1981" i="1"/>
  <c r="AA1981" i="1"/>
  <c r="Y1981" i="1"/>
  <c r="X1981" i="1"/>
  <c r="W1981" i="1"/>
  <c r="S1981" i="1"/>
  <c r="R1981" i="1"/>
  <c r="Q1981" i="1"/>
  <c r="P1981" i="1"/>
  <c r="M1981" i="1"/>
  <c r="L1981" i="1"/>
  <c r="K1981" i="1"/>
  <c r="J1981" i="1"/>
  <c r="AB1980" i="1"/>
  <c r="AA1980" i="1"/>
  <c r="Y1980" i="1"/>
  <c r="X1980" i="1"/>
  <c r="W1980" i="1"/>
  <c r="S1980" i="1"/>
  <c r="R1980" i="1"/>
  <c r="Q1980" i="1"/>
  <c r="P1980" i="1"/>
  <c r="M1980" i="1"/>
  <c r="L1980" i="1"/>
  <c r="K1980" i="1"/>
  <c r="J1980" i="1"/>
  <c r="AB1979" i="1"/>
  <c r="AA1979" i="1"/>
  <c r="Y1979" i="1"/>
  <c r="X1979" i="1"/>
  <c r="W1979" i="1"/>
  <c r="S1979" i="1"/>
  <c r="R1979" i="1"/>
  <c r="Q1979" i="1"/>
  <c r="P1979" i="1"/>
  <c r="M1979" i="1"/>
  <c r="L1979" i="1"/>
  <c r="K1979" i="1"/>
  <c r="J1979" i="1"/>
  <c r="AB1978" i="1"/>
  <c r="AA1978" i="1"/>
  <c r="Y1978" i="1"/>
  <c r="X1978" i="1"/>
  <c r="W1978" i="1"/>
  <c r="S1978" i="1"/>
  <c r="R1978" i="1"/>
  <c r="Q1978" i="1"/>
  <c r="P1978" i="1"/>
  <c r="M1978" i="1"/>
  <c r="L1978" i="1"/>
  <c r="K1978" i="1"/>
  <c r="J1978" i="1"/>
  <c r="AB1977" i="1"/>
  <c r="AA1977" i="1"/>
  <c r="Y1977" i="1"/>
  <c r="X1977" i="1"/>
  <c r="W1977" i="1"/>
  <c r="Z1977" i="1" s="1"/>
  <c r="S1977" i="1"/>
  <c r="R1977" i="1"/>
  <c r="Q1977" i="1"/>
  <c r="P1977" i="1"/>
  <c r="M1977" i="1"/>
  <c r="L1977" i="1"/>
  <c r="K1977" i="1"/>
  <c r="J1977" i="1"/>
  <c r="AB1976" i="1"/>
  <c r="AA1976" i="1"/>
  <c r="Y1976" i="1"/>
  <c r="X1976" i="1"/>
  <c r="W1976" i="1"/>
  <c r="S1976" i="1"/>
  <c r="R1976" i="1"/>
  <c r="Q1976" i="1"/>
  <c r="P1976" i="1"/>
  <c r="M1976" i="1"/>
  <c r="L1976" i="1"/>
  <c r="K1976" i="1"/>
  <c r="J1976" i="1"/>
  <c r="AB1975" i="1"/>
  <c r="AA1975" i="1"/>
  <c r="Y1975" i="1"/>
  <c r="X1975" i="1"/>
  <c r="W1975" i="1"/>
  <c r="S1975" i="1"/>
  <c r="R1975" i="1"/>
  <c r="Q1975" i="1"/>
  <c r="P1975" i="1"/>
  <c r="M1975" i="1"/>
  <c r="L1975" i="1"/>
  <c r="K1975" i="1"/>
  <c r="J1975" i="1"/>
  <c r="AB1974" i="1"/>
  <c r="AA1974" i="1"/>
  <c r="Y1974" i="1"/>
  <c r="X1974" i="1"/>
  <c r="W1974" i="1"/>
  <c r="S1974" i="1"/>
  <c r="R1974" i="1"/>
  <c r="Q1974" i="1"/>
  <c r="P1974" i="1"/>
  <c r="M1974" i="1"/>
  <c r="L1974" i="1"/>
  <c r="K1974" i="1"/>
  <c r="J1974" i="1"/>
  <c r="AB1973" i="1"/>
  <c r="AA1973" i="1"/>
  <c r="Y1973" i="1"/>
  <c r="X1973" i="1"/>
  <c r="W1973" i="1"/>
  <c r="S1973" i="1"/>
  <c r="R1973" i="1"/>
  <c r="Q1973" i="1"/>
  <c r="P1973" i="1"/>
  <c r="M1973" i="1"/>
  <c r="L1973" i="1"/>
  <c r="K1973" i="1"/>
  <c r="J1973" i="1"/>
  <c r="AB1972" i="1"/>
  <c r="AA1972" i="1"/>
  <c r="Y1972" i="1"/>
  <c r="X1972" i="1"/>
  <c r="W1972" i="1"/>
  <c r="S1972" i="1"/>
  <c r="R1972" i="1"/>
  <c r="Q1972" i="1"/>
  <c r="P1972" i="1"/>
  <c r="M1972" i="1"/>
  <c r="L1972" i="1"/>
  <c r="K1972" i="1"/>
  <c r="J1972" i="1"/>
  <c r="AB1971" i="1"/>
  <c r="AA1971" i="1"/>
  <c r="Y1971" i="1"/>
  <c r="X1971" i="1"/>
  <c r="W1971" i="1"/>
  <c r="S1971" i="1"/>
  <c r="R1971" i="1"/>
  <c r="Q1971" i="1"/>
  <c r="P1971" i="1"/>
  <c r="M1971" i="1"/>
  <c r="L1971" i="1"/>
  <c r="K1971" i="1"/>
  <c r="J1971" i="1"/>
  <c r="AB1970" i="1"/>
  <c r="AA1970" i="1"/>
  <c r="Y1970" i="1"/>
  <c r="X1970" i="1"/>
  <c r="W1970" i="1"/>
  <c r="S1970" i="1"/>
  <c r="R1970" i="1"/>
  <c r="Q1970" i="1"/>
  <c r="P1970" i="1"/>
  <c r="M1970" i="1"/>
  <c r="L1970" i="1"/>
  <c r="K1970" i="1"/>
  <c r="J1970" i="1"/>
  <c r="AB1969" i="1"/>
  <c r="AA1969" i="1"/>
  <c r="Y1969" i="1"/>
  <c r="X1969" i="1"/>
  <c r="W1969" i="1"/>
  <c r="S1969" i="1"/>
  <c r="R1969" i="1"/>
  <c r="Q1969" i="1"/>
  <c r="P1969" i="1"/>
  <c r="M1969" i="1"/>
  <c r="L1969" i="1"/>
  <c r="K1969" i="1"/>
  <c r="J1969" i="1"/>
  <c r="AB1968" i="1"/>
  <c r="AA1968" i="1"/>
  <c r="Y1968" i="1"/>
  <c r="X1968" i="1"/>
  <c r="W1968" i="1"/>
  <c r="S1968" i="1"/>
  <c r="R1968" i="1"/>
  <c r="Q1968" i="1"/>
  <c r="P1968" i="1"/>
  <c r="M1968" i="1"/>
  <c r="L1968" i="1"/>
  <c r="K1968" i="1"/>
  <c r="J1968" i="1"/>
  <c r="AB1967" i="1"/>
  <c r="AA1967" i="1"/>
  <c r="Y1967" i="1"/>
  <c r="X1967" i="1"/>
  <c r="W1967" i="1"/>
  <c r="S1967" i="1"/>
  <c r="R1967" i="1"/>
  <c r="Q1967" i="1"/>
  <c r="P1967" i="1"/>
  <c r="M1967" i="1"/>
  <c r="L1967" i="1"/>
  <c r="K1967" i="1"/>
  <c r="J1967" i="1"/>
  <c r="AB1966" i="1"/>
  <c r="AA1966" i="1"/>
  <c r="Y1966" i="1"/>
  <c r="X1966" i="1"/>
  <c r="W1966" i="1"/>
  <c r="Z1966" i="1" s="1"/>
  <c r="S1966" i="1"/>
  <c r="R1966" i="1"/>
  <c r="Q1966" i="1"/>
  <c r="P1966" i="1"/>
  <c r="M1966" i="1"/>
  <c r="L1966" i="1"/>
  <c r="K1966" i="1"/>
  <c r="J1966" i="1"/>
  <c r="AB1965" i="1"/>
  <c r="AA1965" i="1"/>
  <c r="Y1965" i="1"/>
  <c r="X1965" i="1"/>
  <c r="W1965" i="1"/>
  <c r="S1965" i="1"/>
  <c r="R1965" i="1"/>
  <c r="Q1965" i="1"/>
  <c r="P1965" i="1"/>
  <c r="M1965" i="1"/>
  <c r="L1965" i="1"/>
  <c r="K1965" i="1"/>
  <c r="J1965" i="1"/>
  <c r="AB1964" i="1"/>
  <c r="AA1964" i="1"/>
  <c r="Y1964" i="1"/>
  <c r="X1964" i="1"/>
  <c r="W1964" i="1"/>
  <c r="S1964" i="1"/>
  <c r="R1964" i="1"/>
  <c r="Q1964" i="1"/>
  <c r="P1964" i="1"/>
  <c r="M1964" i="1"/>
  <c r="L1964" i="1"/>
  <c r="K1964" i="1"/>
  <c r="J1964" i="1"/>
  <c r="AB1963" i="1"/>
  <c r="AA1963" i="1"/>
  <c r="Y1963" i="1"/>
  <c r="X1963" i="1"/>
  <c r="W1963" i="1"/>
  <c r="S1963" i="1"/>
  <c r="R1963" i="1"/>
  <c r="Q1963" i="1"/>
  <c r="P1963" i="1"/>
  <c r="M1963" i="1"/>
  <c r="L1963" i="1"/>
  <c r="K1963" i="1"/>
  <c r="J1963" i="1"/>
  <c r="AB1962" i="1"/>
  <c r="AA1962" i="1"/>
  <c r="Y1962" i="1"/>
  <c r="X1962" i="1"/>
  <c r="W1962" i="1"/>
  <c r="S1962" i="1"/>
  <c r="R1962" i="1"/>
  <c r="Q1962" i="1"/>
  <c r="P1962" i="1"/>
  <c r="M1962" i="1"/>
  <c r="L1962" i="1"/>
  <c r="K1962" i="1"/>
  <c r="J1962" i="1"/>
  <c r="AB1961" i="1"/>
  <c r="AA1961" i="1"/>
  <c r="Y1961" i="1"/>
  <c r="X1961" i="1"/>
  <c r="W1961" i="1"/>
  <c r="Z1961" i="1" s="1"/>
  <c r="S1961" i="1"/>
  <c r="R1961" i="1"/>
  <c r="Q1961" i="1"/>
  <c r="P1961" i="1"/>
  <c r="M1961" i="1"/>
  <c r="L1961" i="1"/>
  <c r="K1961" i="1"/>
  <c r="J1961" i="1"/>
  <c r="AB1960" i="1"/>
  <c r="AA1960" i="1"/>
  <c r="Z1960" i="1"/>
  <c r="Y1960" i="1"/>
  <c r="X1960" i="1"/>
  <c r="W1960" i="1"/>
  <c r="S1960" i="1"/>
  <c r="R1960" i="1"/>
  <c r="Q1960" i="1"/>
  <c r="P1960" i="1"/>
  <c r="M1960" i="1"/>
  <c r="L1960" i="1"/>
  <c r="K1960" i="1"/>
  <c r="J1960" i="1"/>
  <c r="AB1959" i="1"/>
  <c r="AA1959" i="1"/>
  <c r="Y1959" i="1"/>
  <c r="X1959" i="1"/>
  <c r="W1959" i="1"/>
  <c r="S1959" i="1"/>
  <c r="R1959" i="1"/>
  <c r="Q1959" i="1"/>
  <c r="P1959" i="1"/>
  <c r="M1959" i="1"/>
  <c r="L1959" i="1"/>
  <c r="K1959" i="1"/>
  <c r="J1959" i="1"/>
  <c r="AB1958" i="1"/>
  <c r="AA1958" i="1"/>
  <c r="Y1958" i="1"/>
  <c r="X1958" i="1"/>
  <c r="W1958" i="1"/>
  <c r="S1958" i="1"/>
  <c r="R1958" i="1"/>
  <c r="Q1958" i="1"/>
  <c r="P1958" i="1"/>
  <c r="M1958" i="1"/>
  <c r="L1958" i="1"/>
  <c r="K1958" i="1"/>
  <c r="J1958" i="1"/>
  <c r="AB1957" i="1"/>
  <c r="AA1957" i="1"/>
  <c r="Z1957" i="1"/>
  <c r="Y1957" i="1"/>
  <c r="X1957" i="1"/>
  <c r="W1957" i="1"/>
  <c r="S1957" i="1"/>
  <c r="R1957" i="1"/>
  <c r="Q1957" i="1"/>
  <c r="P1957" i="1"/>
  <c r="M1957" i="1"/>
  <c r="L1957" i="1"/>
  <c r="K1957" i="1"/>
  <c r="J1957" i="1"/>
  <c r="AB1956" i="1"/>
  <c r="AA1956" i="1"/>
  <c r="Y1956" i="1"/>
  <c r="X1956" i="1"/>
  <c r="W1956" i="1"/>
  <c r="S1956" i="1"/>
  <c r="R1956" i="1"/>
  <c r="Q1956" i="1"/>
  <c r="P1956" i="1"/>
  <c r="M1956" i="1"/>
  <c r="L1956" i="1"/>
  <c r="K1956" i="1"/>
  <c r="J1956" i="1"/>
  <c r="AB1955" i="1"/>
  <c r="AA1955" i="1"/>
  <c r="Y1955" i="1"/>
  <c r="X1955" i="1"/>
  <c r="W1955" i="1"/>
  <c r="S1955" i="1"/>
  <c r="R1955" i="1"/>
  <c r="Q1955" i="1"/>
  <c r="P1955" i="1"/>
  <c r="M1955" i="1"/>
  <c r="L1955" i="1"/>
  <c r="K1955" i="1"/>
  <c r="J1955" i="1"/>
  <c r="AB1954" i="1"/>
  <c r="AA1954" i="1"/>
  <c r="Y1954" i="1"/>
  <c r="X1954" i="1"/>
  <c r="W1954" i="1"/>
  <c r="S1954" i="1"/>
  <c r="R1954" i="1"/>
  <c r="Q1954" i="1"/>
  <c r="P1954" i="1"/>
  <c r="M1954" i="1"/>
  <c r="L1954" i="1"/>
  <c r="K1954" i="1"/>
  <c r="J1954" i="1"/>
  <c r="AB1953" i="1"/>
  <c r="AA1953" i="1"/>
  <c r="Y1953" i="1"/>
  <c r="X1953" i="1"/>
  <c r="W1953" i="1"/>
  <c r="S1953" i="1"/>
  <c r="R1953" i="1"/>
  <c r="Q1953" i="1"/>
  <c r="P1953" i="1"/>
  <c r="M1953" i="1"/>
  <c r="L1953" i="1"/>
  <c r="K1953" i="1"/>
  <c r="J1953" i="1"/>
  <c r="AB1952" i="1"/>
  <c r="AA1952" i="1"/>
  <c r="Y1952" i="1"/>
  <c r="X1952" i="1"/>
  <c r="W1952" i="1"/>
  <c r="S1952" i="1"/>
  <c r="R1952" i="1"/>
  <c r="Q1952" i="1"/>
  <c r="P1952" i="1"/>
  <c r="M1952" i="1"/>
  <c r="L1952" i="1"/>
  <c r="K1952" i="1"/>
  <c r="J1952" i="1"/>
  <c r="AB1951" i="1"/>
  <c r="AA1951" i="1"/>
  <c r="Y1951" i="1"/>
  <c r="Z1951" i="1" s="1"/>
  <c r="X1951" i="1"/>
  <c r="W1951" i="1"/>
  <c r="S1951" i="1"/>
  <c r="R1951" i="1"/>
  <c r="Q1951" i="1"/>
  <c r="P1951" i="1"/>
  <c r="M1951" i="1"/>
  <c r="L1951" i="1"/>
  <c r="K1951" i="1"/>
  <c r="J1951" i="1"/>
  <c r="AB1950" i="1"/>
  <c r="AA1950" i="1"/>
  <c r="Y1950" i="1"/>
  <c r="X1950" i="1"/>
  <c r="W1950" i="1"/>
  <c r="S1950" i="1"/>
  <c r="R1950" i="1"/>
  <c r="Q1950" i="1"/>
  <c r="P1950" i="1"/>
  <c r="M1950" i="1"/>
  <c r="L1950" i="1"/>
  <c r="K1950" i="1"/>
  <c r="J1950" i="1"/>
  <c r="AB1949" i="1"/>
  <c r="AA1949" i="1"/>
  <c r="Y1949" i="1"/>
  <c r="X1949" i="1"/>
  <c r="W1949" i="1"/>
  <c r="Z1949" i="1" s="1"/>
  <c r="S1949" i="1"/>
  <c r="R1949" i="1"/>
  <c r="Q1949" i="1"/>
  <c r="P1949" i="1"/>
  <c r="M1949" i="1"/>
  <c r="L1949" i="1"/>
  <c r="K1949" i="1"/>
  <c r="J1949" i="1"/>
  <c r="AB1948" i="1"/>
  <c r="AA1948" i="1"/>
  <c r="Y1948" i="1"/>
  <c r="X1948" i="1"/>
  <c r="W1948" i="1"/>
  <c r="S1948" i="1"/>
  <c r="R1948" i="1"/>
  <c r="Q1948" i="1"/>
  <c r="P1948" i="1"/>
  <c r="M1948" i="1"/>
  <c r="L1948" i="1"/>
  <c r="K1948" i="1"/>
  <c r="J1948" i="1"/>
  <c r="AB1947" i="1"/>
  <c r="AA1947" i="1"/>
  <c r="Y1947" i="1"/>
  <c r="X1947" i="1"/>
  <c r="Z1947" i="1" s="1"/>
  <c r="W1947" i="1"/>
  <c r="S1947" i="1"/>
  <c r="R1947" i="1"/>
  <c r="Q1947" i="1"/>
  <c r="P1947" i="1"/>
  <c r="M1947" i="1"/>
  <c r="L1947" i="1"/>
  <c r="K1947" i="1"/>
  <c r="J1947" i="1"/>
  <c r="AB1946" i="1"/>
  <c r="AA1946" i="1"/>
  <c r="Y1946" i="1"/>
  <c r="X1946" i="1"/>
  <c r="W1946" i="1"/>
  <c r="Z1946" i="1" s="1"/>
  <c r="S1946" i="1"/>
  <c r="R1946" i="1"/>
  <c r="Q1946" i="1"/>
  <c r="P1946" i="1"/>
  <c r="M1946" i="1"/>
  <c r="L1946" i="1"/>
  <c r="K1946" i="1"/>
  <c r="J1946" i="1"/>
  <c r="AB1945" i="1"/>
  <c r="AA1945" i="1"/>
  <c r="Y1945" i="1"/>
  <c r="X1945" i="1"/>
  <c r="W1945" i="1"/>
  <c r="S1945" i="1"/>
  <c r="R1945" i="1"/>
  <c r="Q1945" i="1"/>
  <c r="P1945" i="1"/>
  <c r="M1945" i="1"/>
  <c r="L1945" i="1"/>
  <c r="K1945" i="1"/>
  <c r="J1945" i="1"/>
  <c r="AB1944" i="1"/>
  <c r="AA1944" i="1"/>
  <c r="Y1944" i="1"/>
  <c r="X1944" i="1"/>
  <c r="W1944" i="1"/>
  <c r="S1944" i="1"/>
  <c r="R1944" i="1"/>
  <c r="Q1944" i="1"/>
  <c r="P1944" i="1"/>
  <c r="M1944" i="1"/>
  <c r="L1944" i="1"/>
  <c r="K1944" i="1"/>
  <c r="J1944" i="1"/>
  <c r="AB1943" i="1"/>
  <c r="AA1943" i="1"/>
  <c r="Y1943" i="1"/>
  <c r="X1943" i="1"/>
  <c r="W1943" i="1"/>
  <c r="S1943" i="1"/>
  <c r="R1943" i="1"/>
  <c r="Q1943" i="1"/>
  <c r="P1943" i="1"/>
  <c r="M1943" i="1"/>
  <c r="L1943" i="1"/>
  <c r="K1943" i="1"/>
  <c r="J1943" i="1"/>
  <c r="AB1942" i="1"/>
  <c r="AA1942" i="1"/>
  <c r="Z1942" i="1"/>
  <c r="Y1942" i="1"/>
  <c r="X1942" i="1"/>
  <c r="W1942" i="1"/>
  <c r="S1942" i="1"/>
  <c r="R1942" i="1"/>
  <c r="Q1942" i="1"/>
  <c r="P1942" i="1"/>
  <c r="M1942" i="1"/>
  <c r="L1942" i="1"/>
  <c r="K1942" i="1"/>
  <c r="J1942" i="1"/>
  <c r="AB1941" i="1"/>
  <c r="AA1941" i="1"/>
  <c r="Y1941" i="1"/>
  <c r="X1941" i="1"/>
  <c r="W1941" i="1"/>
  <c r="S1941" i="1"/>
  <c r="R1941" i="1"/>
  <c r="Q1941" i="1"/>
  <c r="P1941" i="1"/>
  <c r="M1941" i="1"/>
  <c r="L1941" i="1"/>
  <c r="K1941" i="1"/>
  <c r="J1941" i="1"/>
  <c r="AB1940" i="1"/>
  <c r="AA1940" i="1"/>
  <c r="Y1940" i="1"/>
  <c r="X1940" i="1"/>
  <c r="W1940" i="1"/>
  <c r="S1940" i="1"/>
  <c r="R1940" i="1"/>
  <c r="Q1940" i="1"/>
  <c r="P1940" i="1"/>
  <c r="M1940" i="1"/>
  <c r="L1940" i="1"/>
  <c r="K1940" i="1"/>
  <c r="J1940" i="1"/>
  <c r="AB1939" i="1"/>
  <c r="AA1939" i="1"/>
  <c r="Y1939" i="1"/>
  <c r="X1939" i="1"/>
  <c r="W1939" i="1"/>
  <c r="S1939" i="1"/>
  <c r="R1939" i="1"/>
  <c r="Q1939" i="1"/>
  <c r="P1939" i="1"/>
  <c r="M1939" i="1"/>
  <c r="L1939" i="1"/>
  <c r="K1939" i="1"/>
  <c r="J1939" i="1"/>
  <c r="AB1938" i="1"/>
  <c r="AA1938" i="1"/>
  <c r="Y1938" i="1"/>
  <c r="X1938" i="1"/>
  <c r="W1938" i="1"/>
  <c r="S1938" i="1"/>
  <c r="R1938" i="1"/>
  <c r="Q1938" i="1"/>
  <c r="P1938" i="1"/>
  <c r="M1938" i="1"/>
  <c r="L1938" i="1"/>
  <c r="K1938" i="1"/>
  <c r="J1938" i="1"/>
  <c r="AB1937" i="1"/>
  <c r="AA1937" i="1"/>
  <c r="Y1937" i="1"/>
  <c r="X1937" i="1"/>
  <c r="W1937" i="1"/>
  <c r="S1937" i="1"/>
  <c r="R1937" i="1"/>
  <c r="Q1937" i="1"/>
  <c r="P1937" i="1"/>
  <c r="M1937" i="1"/>
  <c r="L1937" i="1"/>
  <c r="K1937" i="1"/>
  <c r="J1937" i="1"/>
  <c r="AB1936" i="1"/>
  <c r="AA1936" i="1"/>
  <c r="Y1936" i="1"/>
  <c r="Z1936" i="1" s="1"/>
  <c r="X1936" i="1"/>
  <c r="W1936" i="1"/>
  <c r="S1936" i="1"/>
  <c r="R1936" i="1"/>
  <c r="Q1936" i="1"/>
  <c r="P1936" i="1"/>
  <c r="M1936" i="1"/>
  <c r="L1936" i="1"/>
  <c r="K1936" i="1"/>
  <c r="J1936" i="1"/>
  <c r="AB1935" i="1"/>
  <c r="AA1935" i="1"/>
  <c r="Y1935" i="1"/>
  <c r="X1935" i="1"/>
  <c r="W1935" i="1"/>
  <c r="S1935" i="1"/>
  <c r="R1935" i="1"/>
  <c r="Q1935" i="1"/>
  <c r="P1935" i="1"/>
  <c r="M1935" i="1"/>
  <c r="L1935" i="1"/>
  <c r="K1935" i="1"/>
  <c r="J1935" i="1"/>
  <c r="AB1934" i="1"/>
  <c r="AA1934" i="1"/>
  <c r="Y1934" i="1"/>
  <c r="X1934" i="1"/>
  <c r="W1934" i="1"/>
  <c r="S1934" i="1"/>
  <c r="R1934" i="1"/>
  <c r="Q1934" i="1"/>
  <c r="P1934" i="1"/>
  <c r="M1934" i="1"/>
  <c r="L1934" i="1"/>
  <c r="K1934" i="1"/>
  <c r="J1934" i="1"/>
  <c r="AB1933" i="1"/>
  <c r="AA1933" i="1"/>
  <c r="Y1933" i="1"/>
  <c r="X1933" i="1"/>
  <c r="W1933" i="1"/>
  <c r="S1933" i="1"/>
  <c r="R1933" i="1"/>
  <c r="Q1933" i="1"/>
  <c r="P1933" i="1"/>
  <c r="M1933" i="1"/>
  <c r="L1933" i="1"/>
  <c r="K1933" i="1"/>
  <c r="J1933" i="1"/>
  <c r="AB1932" i="1"/>
  <c r="AA1932" i="1"/>
  <c r="Y1932" i="1"/>
  <c r="X1932" i="1"/>
  <c r="W1932" i="1"/>
  <c r="S1932" i="1"/>
  <c r="R1932" i="1"/>
  <c r="Q1932" i="1"/>
  <c r="P1932" i="1"/>
  <c r="M1932" i="1"/>
  <c r="L1932" i="1"/>
  <c r="K1932" i="1"/>
  <c r="J1932" i="1"/>
  <c r="AB1931" i="1"/>
  <c r="AA1931" i="1"/>
  <c r="Y1931" i="1"/>
  <c r="X1931" i="1"/>
  <c r="W1931" i="1"/>
  <c r="S1931" i="1"/>
  <c r="R1931" i="1"/>
  <c r="Q1931" i="1"/>
  <c r="P1931" i="1"/>
  <c r="M1931" i="1"/>
  <c r="L1931" i="1"/>
  <c r="K1931" i="1"/>
  <c r="J1931" i="1"/>
  <c r="AB1930" i="1"/>
  <c r="AA1930" i="1"/>
  <c r="Y1930" i="1"/>
  <c r="X1930" i="1"/>
  <c r="W1930" i="1"/>
  <c r="S1930" i="1"/>
  <c r="R1930" i="1"/>
  <c r="Q1930" i="1"/>
  <c r="P1930" i="1"/>
  <c r="M1930" i="1"/>
  <c r="L1930" i="1"/>
  <c r="K1930" i="1"/>
  <c r="J1930" i="1"/>
  <c r="AB1929" i="1"/>
  <c r="AA1929" i="1"/>
  <c r="Y1929" i="1"/>
  <c r="X1929" i="1"/>
  <c r="W1929" i="1"/>
  <c r="S1929" i="1"/>
  <c r="R1929" i="1"/>
  <c r="Q1929" i="1"/>
  <c r="P1929" i="1"/>
  <c r="M1929" i="1"/>
  <c r="L1929" i="1"/>
  <c r="K1929" i="1"/>
  <c r="J1929" i="1"/>
  <c r="AB1928" i="1"/>
  <c r="AA1928" i="1"/>
  <c r="Y1928" i="1"/>
  <c r="X1928" i="1"/>
  <c r="W1928" i="1"/>
  <c r="S1928" i="1"/>
  <c r="R1928" i="1"/>
  <c r="Q1928" i="1"/>
  <c r="P1928" i="1"/>
  <c r="M1928" i="1"/>
  <c r="L1928" i="1"/>
  <c r="K1928" i="1"/>
  <c r="J1928" i="1"/>
  <c r="AB1927" i="1"/>
  <c r="AA1927" i="1"/>
  <c r="Y1927" i="1"/>
  <c r="X1927" i="1"/>
  <c r="W1927" i="1"/>
  <c r="S1927" i="1"/>
  <c r="R1927" i="1"/>
  <c r="Q1927" i="1"/>
  <c r="P1927" i="1"/>
  <c r="M1927" i="1"/>
  <c r="L1927" i="1"/>
  <c r="K1927" i="1"/>
  <c r="J1927" i="1"/>
  <c r="AB1926" i="1"/>
  <c r="AA1926" i="1"/>
  <c r="Y1926" i="1"/>
  <c r="X1926" i="1"/>
  <c r="W1926" i="1"/>
  <c r="S1926" i="1"/>
  <c r="R1926" i="1"/>
  <c r="Q1926" i="1"/>
  <c r="P1926" i="1"/>
  <c r="M1926" i="1"/>
  <c r="L1926" i="1"/>
  <c r="K1926" i="1"/>
  <c r="J1926" i="1"/>
  <c r="AB1925" i="1"/>
  <c r="AA1925" i="1"/>
  <c r="Y1925" i="1"/>
  <c r="X1925" i="1"/>
  <c r="W1925" i="1"/>
  <c r="S1925" i="1"/>
  <c r="R1925" i="1"/>
  <c r="Q1925" i="1"/>
  <c r="P1925" i="1"/>
  <c r="M1925" i="1"/>
  <c r="L1925" i="1"/>
  <c r="K1925" i="1"/>
  <c r="J1925" i="1"/>
  <c r="AB1924" i="1"/>
  <c r="AA1924" i="1"/>
  <c r="Y1924" i="1"/>
  <c r="X1924" i="1"/>
  <c r="W1924" i="1"/>
  <c r="S1924" i="1"/>
  <c r="R1924" i="1"/>
  <c r="Q1924" i="1"/>
  <c r="P1924" i="1"/>
  <c r="M1924" i="1"/>
  <c r="L1924" i="1"/>
  <c r="K1924" i="1"/>
  <c r="J1924" i="1"/>
  <c r="AB1923" i="1"/>
  <c r="AA1923" i="1"/>
  <c r="Y1923" i="1"/>
  <c r="X1923" i="1"/>
  <c r="W1923" i="1"/>
  <c r="S1923" i="1"/>
  <c r="R1923" i="1"/>
  <c r="Q1923" i="1"/>
  <c r="P1923" i="1"/>
  <c r="M1923" i="1"/>
  <c r="L1923" i="1"/>
  <c r="K1923" i="1"/>
  <c r="J1923" i="1"/>
  <c r="AB1922" i="1"/>
  <c r="AA1922" i="1"/>
  <c r="Y1922" i="1"/>
  <c r="X1922" i="1"/>
  <c r="W1922" i="1"/>
  <c r="Z1922" i="1" s="1"/>
  <c r="S1922" i="1"/>
  <c r="R1922" i="1"/>
  <c r="Q1922" i="1"/>
  <c r="P1922" i="1"/>
  <c r="M1922" i="1"/>
  <c r="L1922" i="1"/>
  <c r="K1922" i="1"/>
  <c r="J1922" i="1"/>
  <c r="AB1921" i="1"/>
  <c r="AA1921" i="1"/>
  <c r="Y1921" i="1"/>
  <c r="X1921" i="1"/>
  <c r="W1921" i="1"/>
  <c r="S1921" i="1"/>
  <c r="R1921" i="1"/>
  <c r="Q1921" i="1"/>
  <c r="P1921" i="1"/>
  <c r="M1921" i="1"/>
  <c r="L1921" i="1"/>
  <c r="K1921" i="1"/>
  <c r="J1921" i="1"/>
  <c r="AB1920" i="1"/>
  <c r="AA1920" i="1"/>
  <c r="Y1920" i="1"/>
  <c r="X1920" i="1"/>
  <c r="W1920" i="1"/>
  <c r="S1920" i="1"/>
  <c r="R1920" i="1"/>
  <c r="Q1920" i="1"/>
  <c r="P1920" i="1"/>
  <c r="M1920" i="1"/>
  <c r="L1920" i="1"/>
  <c r="K1920" i="1"/>
  <c r="J1920" i="1"/>
  <c r="AB1919" i="1"/>
  <c r="AA1919" i="1"/>
  <c r="Y1919" i="1"/>
  <c r="X1919" i="1"/>
  <c r="W1919" i="1"/>
  <c r="Z1919" i="1" s="1"/>
  <c r="S1919" i="1"/>
  <c r="R1919" i="1"/>
  <c r="Q1919" i="1"/>
  <c r="P1919" i="1"/>
  <c r="M1919" i="1"/>
  <c r="L1919" i="1"/>
  <c r="K1919" i="1"/>
  <c r="J1919" i="1"/>
  <c r="AB1918" i="1"/>
  <c r="AA1918" i="1"/>
  <c r="Y1918" i="1"/>
  <c r="X1918" i="1"/>
  <c r="W1918" i="1"/>
  <c r="S1918" i="1"/>
  <c r="R1918" i="1"/>
  <c r="Q1918" i="1"/>
  <c r="P1918" i="1"/>
  <c r="M1918" i="1"/>
  <c r="L1918" i="1"/>
  <c r="K1918" i="1"/>
  <c r="J1918" i="1"/>
  <c r="AB1917" i="1"/>
  <c r="AA1917" i="1"/>
  <c r="Y1917" i="1"/>
  <c r="X1917" i="1"/>
  <c r="W1917" i="1"/>
  <c r="S1917" i="1"/>
  <c r="R1917" i="1"/>
  <c r="Q1917" i="1"/>
  <c r="P1917" i="1"/>
  <c r="M1917" i="1"/>
  <c r="L1917" i="1"/>
  <c r="K1917" i="1"/>
  <c r="J1917" i="1"/>
  <c r="AB1916" i="1"/>
  <c r="AA1916" i="1"/>
  <c r="Y1916" i="1"/>
  <c r="X1916" i="1"/>
  <c r="W1916" i="1"/>
  <c r="S1916" i="1"/>
  <c r="R1916" i="1"/>
  <c r="Q1916" i="1"/>
  <c r="P1916" i="1"/>
  <c r="M1916" i="1"/>
  <c r="L1916" i="1"/>
  <c r="K1916" i="1"/>
  <c r="J1916" i="1"/>
  <c r="AB1915" i="1"/>
  <c r="AA1915" i="1"/>
  <c r="Y1915" i="1"/>
  <c r="X1915" i="1"/>
  <c r="W1915" i="1"/>
  <c r="S1915" i="1"/>
  <c r="R1915" i="1"/>
  <c r="Q1915" i="1"/>
  <c r="P1915" i="1"/>
  <c r="M1915" i="1"/>
  <c r="L1915" i="1"/>
  <c r="K1915" i="1"/>
  <c r="J1915" i="1"/>
  <c r="AB1914" i="1"/>
  <c r="AA1914" i="1"/>
  <c r="Y1914" i="1"/>
  <c r="X1914" i="1"/>
  <c r="W1914" i="1"/>
  <c r="Z1914" i="1" s="1"/>
  <c r="S1914" i="1"/>
  <c r="R1914" i="1"/>
  <c r="Q1914" i="1"/>
  <c r="P1914" i="1"/>
  <c r="M1914" i="1"/>
  <c r="L1914" i="1"/>
  <c r="K1914" i="1"/>
  <c r="J1914" i="1"/>
  <c r="AB1913" i="1"/>
  <c r="AA1913" i="1"/>
  <c r="Y1913" i="1"/>
  <c r="X1913" i="1"/>
  <c r="W1913" i="1"/>
  <c r="S1913" i="1"/>
  <c r="R1913" i="1"/>
  <c r="Q1913" i="1"/>
  <c r="P1913" i="1"/>
  <c r="M1913" i="1"/>
  <c r="L1913" i="1"/>
  <c r="K1913" i="1"/>
  <c r="J1913" i="1"/>
  <c r="AB1912" i="1"/>
  <c r="AA1912" i="1"/>
  <c r="Z1912" i="1"/>
  <c r="Y1912" i="1"/>
  <c r="X1912" i="1"/>
  <c r="W1912" i="1"/>
  <c r="S1912" i="1"/>
  <c r="R1912" i="1"/>
  <c r="Q1912" i="1"/>
  <c r="P1912" i="1"/>
  <c r="M1912" i="1"/>
  <c r="L1912" i="1"/>
  <c r="K1912" i="1"/>
  <c r="J1912" i="1"/>
  <c r="AB1911" i="1"/>
  <c r="AA1911" i="1"/>
  <c r="Y1911" i="1"/>
  <c r="X1911" i="1"/>
  <c r="W1911" i="1"/>
  <c r="Z1911" i="1" s="1"/>
  <c r="S1911" i="1"/>
  <c r="R1911" i="1"/>
  <c r="Q1911" i="1"/>
  <c r="P1911" i="1"/>
  <c r="M1911" i="1"/>
  <c r="L1911" i="1"/>
  <c r="K1911" i="1"/>
  <c r="J1911" i="1"/>
  <c r="AB1910" i="1"/>
  <c r="AA1910" i="1"/>
  <c r="Z1910" i="1"/>
  <c r="Y1910" i="1"/>
  <c r="X1910" i="1"/>
  <c r="W1910" i="1"/>
  <c r="S1910" i="1"/>
  <c r="R1910" i="1"/>
  <c r="Q1910" i="1"/>
  <c r="P1910" i="1"/>
  <c r="M1910" i="1"/>
  <c r="L1910" i="1"/>
  <c r="K1910" i="1"/>
  <c r="J1910" i="1"/>
  <c r="AB1909" i="1"/>
  <c r="AA1909" i="1"/>
  <c r="Y1909" i="1"/>
  <c r="X1909" i="1"/>
  <c r="W1909" i="1"/>
  <c r="S1909" i="1"/>
  <c r="R1909" i="1"/>
  <c r="Q1909" i="1"/>
  <c r="P1909" i="1"/>
  <c r="M1909" i="1"/>
  <c r="L1909" i="1"/>
  <c r="K1909" i="1"/>
  <c r="J1909" i="1"/>
  <c r="AB1908" i="1"/>
  <c r="AA1908" i="1"/>
  <c r="Y1908" i="1"/>
  <c r="X1908" i="1"/>
  <c r="W1908" i="1"/>
  <c r="S1908" i="1"/>
  <c r="R1908" i="1"/>
  <c r="Q1908" i="1"/>
  <c r="P1908" i="1"/>
  <c r="M1908" i="1"/>
  <c r="L1908" i="1"/>
  <c r="K1908" i="1"/>
  <c r="J1908" i="1"/>
  <c r="AB1907" i="1"/>
  <c r="AA1907" i="1"/>
  <c r="Y1907" i="1"/>
  <c r="X1907" i="1"/>
  <c r="W1907" i="1"/>
  <c r="S1907" i="1"/>
  <c r="R1907" i="1"/>
  <c r="Q1907" i="1"/>
  <c r="P1907" i="1"/>
  <c r="M1907" i="1"/>
  <c r="L1907" i="1"/>
  <c r="K1907" i="1"/>
  <c r="J1907" i="1"/>
  <c r="AB1906" i="1"/>
  <c r="AA1906" i="1"/>
  <c r="Z1906" i="1"/>
  <c r="Y1906" i="1"/>
  <c r="X1906" i="1"/>
  <c r="W1906" i="1"/>
  <c r="S1906" i="1"/>
  <c r="R1906" i="1"/>
  <c r="Q1906" i="1"/>
  <c r="P1906" i="1"/>
  <c r="M1906" i="1"/>
  <c r="L1906" i="1"/>
  <c r="K1906" i="1"/>
  <c r="J1906" i="1"/>
  <c r="AB1905" i="1"/>
  <c r="AA1905" i="1"/>
  <c r="Y1905" i="1"/>
  <c r="X1905" i="1"/>
  <c r="W1905" i="1"/>
  <c r="Z1905" i="1" s="1"/>
  <c r="S1905" i="1"/>
  <c r="R1905" i="1"/>
  <c r="Q1905" i="1"/>
  <c r="P1905" i="1"/>
  <c r="M1905" i="1"/>
  <c r="L1905" i="1"/>
  <c r="K1905" i="1"/>
  <c r="J1905" i="1"/>
  <c r="AB1904" i="1"/>
  <c r="AA1904" i="1"/>
  <c r="Z1904" i="1"/>
  <c r="Y1904" i="1"/>
  <c r="X1904" i="1"/>
  <c r="W1904" i="1"/>
  <c r="S1904" i="1"/>
  <c r="R1904" i="1"/>
  <c r="Q1904" i="1"/>
  <c r="P1904" i="1"/>
  <c r="M1904" i="1"/>
  <c r="L1904" i="1"/>
  <c r="K1904" i="1"/>
  <c r="J1904" i="1"/>
  <c r="AB1903" i="1"/>
  <c r="AA1903" i="1"/>
  <c r="Y1903" i="1"/>
  <c r="X1903" i="1"/>
  <c r="W1903" i="1"/>
  <c r="S1903" i="1"/>
  <c r="R1903" i="1"/>
  <c r="Q1903" i="1"/>
  <c r="P1903" i="1"/>
  <c r="M1903" i="1"/>
  <c r="L1903" i="1"/>
  <c r="K1903" i="1"/>
  <c r="J1903" i="1"/>
  <c r="AB1902" i="1"/>
  <c r="AA1902" i="1"/>
  <c r="Y1902" i="1"/>
  <c r="X1902" i="1"/>
  <c r="W1902" i="1"/>
  <c r="S1902" i="1"/>
  <c r="R1902" i="1"/>
  <c r="Q1902" i="1"/>
  <c r="P1902" i="1"/>
  <c r="M1902" i="1"/>
  <c r="L1902" i="1"/>
  <c r="K1902" i="1"/>
  <c r="J1902" i="1"/>
  <c r="AB1901" i="1"/>
  <c r="AA1901" i="1"/>
  <c r="Y1901" i="1"/>
  <c r="X1901" i="1"/>
  <c r="W1901" i="1"/>
  <c r="S1901" i="1"/>
  <c r="R1901" i="1"/>
  <c r="Q1901" i="1"/>
  <c r="P1901" i="1"/>
  <c r="M1901" i="1"/>
  <c r="L1901" i="1"/>
  <c r="K1901" i="1"/>
  <c r="J1901" i="1"/>
  <c r="AB1900" i="1"/>
  <c r="AA1900" i="1"/>
  <c r="Y1900" i="1"/>
  <c r="X1900" i="1"/>
  <c r="W1900" i="1"/>
  <c r="S1900" i="1"/>
  <c r="R1900" i="1"/>
  <c r="Q1900" i="1"/>
  <c r="P1900" i="1"/>
  <c r="M1900" i="1"/>
  <c r="L1900" i="1"/>
  <c r="K1900" i="1"/>
  <c r="J1900" i="1"/>
  <c r="AB1899" i="1"/>
  <c r="AA1899" i="1"/>
  <c r="Y1899" i="1"/>
  <c r="X1899" i="1"/>
  <c r="W1899" i="1"/>
  <c r="S1899" i="1"/>
  <c r="R1899" i="1"/>
  <c r="Q1899" i="1"/>
  <c r="P1899" i="1"/>
  <c r="M1899" i="1"/>
  <c r="L1899" i="1"/>
  <c r="K1899" i="1"/>
  <c r="J1899" i="1"/>
  <c r="AB1898" i="1"/>
  <c r="AA1898" i="1"/>
  <c r="Y1898" i="1"/>
  <c r="X1898" i="1"/>
  <c r="W1898" i="1"/>
  <c r="S1898" i="1"/>
  <c r="R1898" i="1"/>
  <c r="Q1898" i="1"/>
  <c r="P1898" i="1"/>
  <c r="M1898" i="1"/>
  <c r="L1898" i="1"/>
  <c r="K1898" i="1"/>
  <c r="J1898" i="1"/>
  <c r="AB1897" i="1"/>
  <c r="AA1897" i="1"/>
  <c r="Y1897" i="1"/>
  <c r="X1897" i="1"/>
  <c r="W1897" i="1"/>
  <c r="S1897" i="1"/>
  <c r="R1897" i="1"/>
  <c r="Q1897" i="1"/>
  <c r="P1897" i="1"/>
  <c r="M1897" i="1"/>
  <c r="L1897" i="1"/>
  <c r="K1897" i="1"/>
  <c r="J1897" i="1"/>
  <c r="AB1896" i="1"/>
  <c r="AA1896" i="1"/>
  <c r="Y1896" i="1"/>
  <c r="X1896" i="1"/>
  <c r="W1896" i="1"/>
  <c r="S1896" i="1"/>
  <c r="R1896" i="1"/>
  <c r="Q1896" i="1"/>
  <c r="P1896" i="1"/>
  <c r="M1896" i="1"/>
  <c r="L1896" i="1"/>
  <c r="K1896" i="1"/>
  <c r="J1896" i="1"/>
  <c r="AB1895" i="1"/>
  <c r="AA1895" i="1"/>
  <c r="Y1895" i="1"/>
  <c r="X1895" i="1"/>
  <c r="W1895" i="1"/>
  <c r="S1895" i="1"/>
  <c r="R1895" i="1"/>
  <c r="Q1895" i="1"/>
  <c r="P1895" i="1"/>
  <c r="M1895" i="1"/>
  <c r="L1895" i="1"/>
  <c r="K1895" i="1"/>
  <c r="J1895" i="1"/>
  <c r="AB1894" i="1"/>
  <c r="AA1894" i="1"/>
  <c r="Y1894" i="1"/>
  <c r="X1894" i="1"/>
  <c r="W1894" i="1"/>
  <c r="S1894" i="1"/>
  <c r="R1894" i="1"/>
  <c r="Q1894" i="1"/>
  <c r="P1894" i="1"/>
  <c r="M1894" i="1"/>
  <c r="L1894" i="1"/>
  <c r="K1894" i="1"/>
  <c r="J1894" i="1"/>
  <c r="AB1893" i="1"/>
  <c r="AA1893" i="1"/>
  <c r="Y1893" i="1"/>
  <c r="X1893" i="1"/>
  <c r="W1893" i="1"/>
  <c r="S1893" i="1"/>
  <c r="R1893" i="1"/>
  <c r="Q1893" i="1"/>
  <c r="P1893" i="1"/>
  <c r="M1893" i="1"/>
  <c r="L1893" i="1"/>
  <c r="K1893" i="1"/>
  <c r="J1893" i="1"/>
  <c r="AB1892" i="1"/>
  <c r="AA1892" i="1"/>
  <c r="Y1892" i="1"/>
  <c r="X1892" i="1"/>
  <c r="W1892" i="1"/>
  <c r="S1892" i="1"/>
  <c r="R1892" i="1"/>
  <c r="Q1892" i="1"/>
  <c r="P1892" i="1"/>
  <c r="M1892" i="1"/>
  <c r="L1892" i="1"/>
  <c r="K1892" i="1"/>
  <c r="J1892" i="1"/>
  <c r="AB1891" i="1"/>
  <c r="AA1891" i="1"/>
  <c r="Y1891" i="1"/>
  <c r="X1891" i="1"/>
  <c r="W1891" i="1"/>
  <c r="Z1891" i="1" s="1"/>
  <c r="S1891" i="1"/>
  <c r="R1891" i="1"/>
  <c r="Q1891" i="1"/>
  <c r="P1891" i="1"/>
  <c r="M1891" i="1"/>
  <c r="L1891" i="1"/>
  <c r="K1891" i="1"/>
  <c r="J1891" i="1"/>
  <c r="AB1890" i="1"/>
  <c r="AA1890" i="1"/>
  <c r="Y1890" i="1"/>
  <c r="X1890" i="1"/>
  <c r="W1890" i="1"/>
  <c r="S1890" i="1"/>
  <c r="R1890" i="1"/>
  <c r="Q1890" i="1"/>
  <c r="P1890" i="1"/>
  <c r="M1890" i="1"/>
  <c r="L1890" i="1"/>
  <c r="K1890" i="1"/>
  <c r="J1890" i="1"/>
  <c r="AB1889" i="1"/>
  <c r="AA1889" i="1"/>
  <c r="Y1889" i="1"/>
  <c r="X1889" i="1"/>
  <c r="W1889" i="1"/>
  <c r="S1889" i="1"/>
  <c r="R1889" i="1"/>
  <c r="Q1889" i="1"/>
  <c r="P1889" i="1"/>
  <c r="M1889" i="1"/>
  <c r="L1889" i="1"/>
  <c r="K1889" i="1"/>
  <c r="J1889" i="1"/>
  <c r="AB1888" i="1"/>
  <c r="AA1888" i="1"/>
  <c r="Y1888" i="1"/>
  <c r="X1888" i="1"/>
  <c r="W1888" i="1"/>
  <c r="S1888" i="1"/>
  <c r="R1888" i="1"/>
  <c r="Q1888" i="1"/>
  <c r="P1888" i="1"/>
  <c r="M1888" i="1"/>
  <c r="L1888" i="1"/>
  <c r="K1888" i="1"/>
  <c r="J1888" i="1"/>
  <c r="AB1887" i="1"/>
  <c r="AA1887" i="1"/>
  <c r="Y1887" i="1"/>
  <c r="X1887" i="1"/>
  <c r="W1887" i="1"/>
  <c r="S1887" i="1"/>
  <c r="R1887" i="1"/>
  <c r="Q1887" i="1"/>
  <c r="P1887" i="1"/>
  <c r="M1887" i="1"/>
  <c r="L1887" i="1"/>
  <c r="K1887" i="1"/>
  <c r="J1887" i="1"/>
  <c r="AB1886" i="1"/>
  <c r="AA1886" i="1"/>
  <c r="Y1886" i="1"/>
  <c r="X1886" i="1"/>
  <c r="W1886" i="1"/>
  <c r="S1886" i="1"/>
  <c r="R1886" i="1"/>
  <c r="Q1886" i="1"/>
  <c r="P1886" i="1"/>
  <c r="M1886" i="1"/>
  <c r="L1886" i="1"/>
  <c r="K1886" i="1"/>
  <c r="J1886" i="1"/>
  <c r="AB1885" i="1"/>
  <c r="AA1885" i="1"/>
  <c r="Y1885" i="1"/>
  <c r="X1885" i="1"/>
  <c r="W1885" i="1"/>
  <c r="S1885" i="1"/>
  <c r="R1885" i="1"/>
  <c r="Q1885" i="1"/>
  <c r="P1885" i="1"/>
  <c r="M1885" i="1"/>
  <c r="L1885" i="1"/>
  <c r="K1885" i="1"/>
  <c r="J1885" i="1"/>
  <c r="AB1884" i="1"/>
  <c r="AA1884" i="1"/>
  <c r="Y1884" i="1"/>
  <c r="X1884" i="1"/>
  <c r="W1884" i="1"/>
  <c r="S1884" i="1"/>
  <c r="R1884" i="1"/>
  <c r="Q1884" i="1"/>
  <c r="P1884" i="1"/>
  <c r="M1884" i="1"/>
  <c r="L1884" i="1"/>
  <c r="K1884" i="1"/>
  <c r="J1884" i="1"/>
  <c r="AB1883" i="1"/>
  <c r="AA1883" i="1"/>
  <c r="Y1883" i="1"/>
  <c r="X1883" i="1"/>
  <c r="W1883" i="1"/>
  <c r="S1883" i="1"/>
  <c r="R1883" i="1"/>
  <c r="Q1883" i="1"/>
  <c r="P1883" i="1"/>
  <c r="M1883" i="1"/>
  <c r="L1883" i="1"/>
  <c r="K1883" i="1"/>
  <c r="J1883" i="1"/>
  <c r="AB1882" i="1"/>
  <c r="AA1882" i="1"/>
  <c r="Y1882" i="1"/>
  <c r="X1882" i="1"/>
  <c r="W1882" i="1"/>
  <c r="S1882" i="1"/>
  <c r="R1882" i="1"/>
  <c r="Q1882" i="1"/>
  <c r="P1882" i="1"/>
  <c r="M1882" i="1"/>
  <c r="L1882" i="1"/>
  <c r="K1882" i="1"/>
  <c r="J1882" i="1"/>
  <c r="AB1881" i="1"/>
  <c r="AA1881" i="1"/>
  <c r="Y1881" i="1"/>
  <c r="X1881" i="1"/>
  <c r="W1881" i="1"/>
  <c r="S1881" i="1"/>
  <c r="R1881" i="1"/>
  <c r="Q1881" i="1"/>
  <c r="P1881" i="1"/>
  <c r="M1881" i="1"/>
  <c r="L1881" i="1"/>
  <c r="K1881" i="1"/>
  <c r="J1881" i="1"/>
  <c r="AB1880" i="1"/>
  <c r="AA1880" i="1"/>
  <c r="Y1880" i="1"/>
  <c r="X1880" i="1"/>
  <c r="W1880" i="1"/>
  <c r="S1880" i="1"/>
  <c r="R1880" i="1"/>
  <c r="Q1880" i="1"/>
  <c r="P1880" i="1"/>
  <c r="M1880" i="1"/>
  <c r="L1880" i="1"/>
  <c r="K1880" i="1"/>
  <c r="J1880" i="1"/>
  <c r="AB1879" i="1"/>
  <c r="AA1879" i="1"/>
  <c r="Y1879" i="1"/>
  <c r="X1879" i="1"/>
  <c r="W1879" i="1"/>
  <c r="S1879" i="1"/>
  <c r="R1879" i="1"/>
  <c r="Q1879" i="1"/>
  <c r="P1879" i="1"/>
  <c r="M1879" i="1"/>
  <c r="L1879" i="1"/>
  <c r="K1879" i="1"/>
  <c r="J1879" i="1"/>
  <c r="AB1878" i="1"/>
  <c r="AA1878" i="1"/>
  <c r="Y1878" i="1"/>
  <c r="X1878" i="1"/>
  <c r="W1878" i="1"/>
  <c r="S1878" i="1"/>
  <c r="R1878" i="1"/>
  <c r="Q1878" i="1"/>
  <c r="P1878" i="1"/>
  <c r="M1878" i="1"/>
  <c r="L1878" i="1"/>
  <c r="K1878" i="1"/>
  <c r="J1878" i="1"/>
  <c r="AB1877" i="1"/>
  <c r="AA1877" i="1"/>
  <c r="Y1877" i="1"/>
  <c r="X1877" i="1"/>
  <c r="W1877" i="1"/>
  <c r="S1877" i="1"/>
  <c r="R1877" i="1"/>
  <c r="Q1877" i="1"/>
  <c r="P1877" i="1"/>
  <c r="M1877" i="1"/>
  <c r="L1877" i="1"/>
  <c r="K1877" i="1"/>
  <c r="J1877" i="1"/>
  <c r="AB1876" i="1"/>
  <c r="AA1876" i="1"/>
  <c r="Y1876" i="1"/>
  <c r="X1876" i="1"/>
  <c r="W1876" i="1"/>
  <c r="S1876" i="1"/>
  <c r="R1876" i="1"/>
  <c r="Q1876" i="1"/>
  <c r="P1876" i="1"/>
  <c r="M1876" i="1"/>
  <c r="L1876" i="1"/>
  <c r="K1876" i="1"/>
  <c r="J1876" i="1"/>
  <c r="AB1875" i="1"/>
  <c r="AA1875" i="1"/>
  <c r="Y1875" i="1"/>
  <c r="X1875" i="1"/>
  <c r="W1875" i="1"/>
  <c r="Z1875" i="1" s="1"/>
  <c r="S1875" i="1"/>
  <c r="R1875" i="1"/>
  <c r="Q1875" i="1"/>
  <c r="P1875" i="1"/>
  <c r="M1875" i="1"/>
  <c r="L1875" i="1"/>
  <c r="K1875" i="1"/>
  <c r="J1875" i="1"/>
  <c r="AB1874" i="1"/>
  <c r="AA1874" i="1"/>
  <c r="Y1874" i="1"/>
  <c r="X1874" i="1"/>
  <c r="W1874" i="1"/>
  <c r="S1874" i="1"/>
  <c r="R1874" i="1"/>
  <c r="Q1874" i="1"/>
  <c r="P1874" i="1"/>
  <c r="M1874" i="1"/>
  <c r="L1874" i="1"/>
  <c r="K1874" i="1"/>
  <c r="J1874" i="1"/>
  <c r="AB1873" i="1"/>
  <c r="AA1873" i="1"/>
  <c r="Y1873" i="1"/>
  <c r="X1873" i="1"/>
  <c r="W1873" i="1"/>
  <c r="S1873" i="1"/>
  <c r="R1873" i="1"/>
  <c r="Q1873" i="1"/>
  <c r="P1873" i="1"/>
  <c r="M1873" i="1"/>
  <c r="L1873" i="1"/>
  <c r="K1873" i="1"/>
  <c r="J1873" i="1"/>
  <c r="AB1872" i="1"/>
  <c r="AA1872" i="1"/>
  <c r="Y1872" i="1"/>
  <c r="X1872" i="1"/>
  <c r="W1872" i="1"/>
  <c r="S1872" i="1"/>
  <c r="R1872" i="1"/>
  <c r="Q1872" i="1"/>
  <c r="P1872" i="1"/>
  <c r="M1872" i="1"/>
  <c r="L1872" i="1"/>
  <c r="K1872" i="1"/>
  <c r="J1872" i="1"/>
  <c r="AB1871" i="1"/>
  <c r="AA1871" i="1"/>
  <c r="Y1871" i="1"/>
  <c r="X1871" i="1"/>
  <c r="W1871" i="1"/>
  <c r="Z1871" i="1" s="1"/>
  <c r="S1871" i="1"/>
  <c r="R1871" i="1"/>
  <c r="Q1871" i="1"/>
  <c r="P1871" i="1"/>
  <c r="M1871" i="1"/>
  <c r="L1871" i="1"/>
  <c r="K1871" i="1"/>
  <c r="J1871" i="1"/>
  <c r="AB1870" i="1"/>
  <c r="AA1870" i="1"/>
  <c r="Y1870" i="1"/>
  <c r="X1870" i="1"/>
  <c r="W1870" i="1"/>
  <c r="S1870" i="1"/>
  <c r="R1870" i="1"/>
  <c r="Q1870" i="1"/>
  <c r="P1870" i="1"/>
  <c r="M1870" i="1"/>
  <c r="L1870" i="1"/>
  <c r="K1870" i="1"/>
  <c r="J1870" i="1"/>
  <c r="AB1869" i="1"/>
  <c r="AA1869" i="1"/>
  <c r="Y1869" i="1"/>
  <c r="X1869" i="1"/>
  <c r="W1869" i="1"/>
  <c r="S1869" i="1"/>
  <c r="R1869" i="1"/>
  <c r="Q1869" i="1"/>
  <c r="P1869" i="1"/>
  <c r="M1869" i="1"/>
  <c r="L1869" i="1"/>
  <c r="K1869" i="1"/>
  <c r="J1869" i="1"/>
  <c r="AB1868" i="1"/>
  <c r="AA1868" i="1"/>
  <c r="Y1868" i="1"/>
  <c r="X1868" i="1"/>
  <c r="W1868" i="1"/>
  <c r="S1868" i="1"/>
  <c r="R1868" i="1"/>
  <c r="Q1868" i="1"/>
  <c r="P1868" i="1"/>
  <c r="M1868" i="1"/>
  <c r="L1868" i="1"/>
  <c r="K1868" i="1"/>
  <c r="J1868" i="1"/>
  <c r="AB1867" i="1"/>
  <c r="AA1867" i="1"/>
  <c r="Y1867" i="1"/>
  <c r="X1867" i="1"/>
  <c r="W1867" i="1"/>
  <c r="S1867" i="1"/>
  <c r="R1867" i="1"/>
  <c r="Q1867" i="1"/>
  <c r="P1867" i="1"/>
  <c r="M1867" i="1"/>
  <c r="L1867" i="1"/>
  <c r="K1867" i="1"/>
  <c r="J1867" i="1"/>
  <c r="AB1866" i="1"/>
  <c r="AA1866" i="1"/>
  <c r="Y1866" i="1"/>
  <c r="X1866" i="1"/>
  <c r="W1866" i="1"/>
  <c r="S1866" i="1"/>
  <c r="R1866" i="1"/>
  <c r="Q1866" i="1"/>
  <c r="P1866" i="1"/>
  <c r="M1866" i="1"/>
  <c r="L1866" i="1"/>
  <c r="K1866" i="1"/>
  <c r="J1866" i="1"/>
  <c r="AB1865" i="1"/>
  <c r="AA1865" i="1"/>
  <c r="Y1865" i="1"/>
  <c r="X1865" i="1"/>
  <c r="W1865" i="1"/>
  <c r="S1865" i="1"/>
  <c r="R1865" i="1"/>
  <c r="Q1865" i="1"/>
  <c r="P1865" i="1"/>
  <c r="M1865" i="1"/>
  <c r="L1865" i="1"/>
  <c r="K1865" i="1"/>
  <c r="J1865" i="1"/>
  <c r="AB1864" i="1"/>
  <c r="AA1864" i="1"/>
  <c r="Y1864" i="1"/>
  <c r="X1864" i="1"/>
  <c r="W1864" i="1"/>
  <c r="S1864" i="1"/>
  <c r="R1864" i="1"/>
  <c r="Q1864" i="1"/>
  <c r="P1864" i="1"/>
  <c r="M1864" i="1"/>
  <c r="L1864" i="1"/>
  <c r="K1864" i="1"/>
  <c r="J1864" i="1"/>
  <c r="AB1863" i="1"/>
  <c r="AA1863" i="1"/>
  <c r="Y1863" i="1"/>
  <c r="X1863" i="1"/>
  <c r="W1863" i="1"/>
  <c r="S1863" i="1"/>
  <c r="R1863" i="1"/>
  <c r="Q1863" i="1"/>
  <c r="P1863" i="1"/>
  <c r="M1863" i="1"/>
  <c r="L1863" i="1"/>
  <c r="K1863" i="1"/>
  <c r="J1863" i="1"/>
  <c r="AB1862" i="1"/>
  <c r="AA1862" i="1"/>
  <c r="Y1862" i="1"/>
  <c r="X1862" i="1"/>
  <c r="W1862" i="1"/>
  <c r="S1862" i="1"/>
  <c r="R1862" i="1"/>
  <c r="Q1862" i="1"/>
  <c r="P1862" i="1"/>
  <c r="M1862" i="1"/>
  <c r="L1862" i="1"/>
  <c r="K1862" i="1"/>
  <c r="J1862" i="1"/>
  <c r="AB1861" i="1"/>
  <c r="AA1861" i="1"/>
  <c r="Y1861" i="1"/>
  <c r="X1861" i="1"/>
  <c r="W1861" i="1"/>
  <c r="S1861" i="1"/>
  <c r="R1861" i="1"/>
  <c r="Q1861" i="1"/>
  <c r="P1861" i="1"/>
  <c r="M1861" i="1"/>
  <c r="L1861" i="1"/>
  <c r="K1861" i="1"/>
  <c r="J1861" i="1"/>
  <c r="AB1860" i="1"/>
  <c r="AA1860" i="1"/>
  <c r="Y1860" i="1"/>
  <c r="X1860" i="1"/>
  <c r="W1860" i="1"/>
  <c r="S1860" i="1"/>
  <c r="R1860" i="1"/>
  <c r="Q1860" i="1"/>
  <c r="P1860" i="1"/>
  <c r="M1860" i="1"/>
  <c r="L1860" i="1"/>
  <c r="K1860" i="1"/>
  <c r="J1860" i="1"/>
  <c r="AB1859" i="1"/>
  <c r="AA1859" i="1"/>
  <c r="Y1859" i="1"/>
  <c r="X1859" i="1"/>
  <c r="W1859" i="1"/>
  <c r="S1859" i="1"/>
  <c r="R1859" i="1"/>
  <c r="Q1859" i="1"/>
  <c r="P1859" i="1"/>
  <c r="M1859" i="1"/>
  <c r="L1859" i="1"/>
  <c r="K1859" i="1"/>
  <c r="J1859" i="1"/>
  <c r="AB1858" i="1"/>
  <c r="AA1858" i="1"/>
  <c r="Y1858" i="1"/>
  <c r="X1858" i="1"/>
  <c r="W1858" i="1"/>
  <c r="S1858" i="1"/>
  <c r="R1858" i="1"/>
  <c r="Q1858" i="1"/>
  <c r="P1858" i="1"/>
  <c r="M1858" i="1"/>
  <c r="L1858" i="1"/>
  <c r="K1858" i="1"/>
  <c r="J1858" i="1"/>
  <c r="AB1857" i="1"/>
  <c r="AA1857" i="1"/>
  <c r="Y1857" i="1"/>
  <c r="X1857" i="1"/>
  <c r="W1857" i="1"/>
  <c r="S1857" i="1"/>
  <c r="R1857" i="1"/>
  <c r="Q1857" i="1"/>
  <c r="P1857" i="1"/>
  <c r="M1857" i="1"/>
  <c r="L1857" i="1"/>
  <c r="K1857" i="1"/>
  <c r="J1857" i="1"/>
  <c r="AB1856" i="1"/>
  <c r="AA1856" i="1"/>
  <c r="Y1856" i="1"/>
  <c r="X1856" i="1"/>
  <c r="W1856" i="1"/>
  <c r="S1856" i="1"/>
  <c r="R1856" i="1"/>
  <c r="Q1856" i="1"/>
  <c r="P1856" i="1"/>
  <c r="M1856" i="1"/>
  <c r="L1856" i="1"/>
  <c r="K1856" i="1"/>
  <c r="J1856" i="1"/>
  <c r="AB1855" i="1"/>
  <c r="AA1855" i="1"/>
  <c r="Y1855" i="1"/>
  <c r="X1855" i="1"/>
  <c r="W1855" i="1"/>
  <c r="S1855" i="1"/>
  <c r="R1855" i="1"/>
  <c r="Q1855" i="1"/>
  <c r="P1855" i="1"/>
  <c r="M1855" i="1"/>
  <c r="L1855" i="1"/>
  <c r="K1855" i="1"/>
  <c r="J1855" i="1"/>
  <c r="AB1854" i="1"/>
  <c r="AA1854" i="1"/>
  <c r="Y1854" i="1"/>
  <c r="X1854" i="1"/>
  <c r="W1854" i="1"/>
  <c r="S1854" i="1"/>
  <c r="R1854" i="1"/>
  <c r="Q1854" i="1"/>
  <c r="P1854" i="1"/>
  <c r="M1854" i="1"/>
  <c r="L1854" i="1"/>
  <c r="K1854" i="1"/>
  <c r="J1854" i="1"/>
  <c r="AB1853" i="1"/>
  <c r="AA1853" i="1"/>
  <c r="Y1853" i="1"/>
  <c r="X1853" i="1"/>
  <c r="W1853" i="1"/>
  <c r="S1853" i="1"/>
  <c r="R1853" i="1"/>
  <c r="Q1853" i="1"/>
  <c r="P1853" i="1"/>
  <c r="M1853" i="1"/>
  <c r="L1853" i="1"/>
  <c r="K1853" i="1"/>
  <c r="J1853" i="1"/>
  <c r="AB1852" i="1"/>
  <c r="AA1852" i="1"/>
  <c r="Y1852" i="1"/>
  <c r="X1852" i="1"/>
  <c r="W1852" i="1"/>
  <c r="S1852" i="1"/>
  <c r="R1852" i="1"/>
  <c r="Q1852" i="1"/>
  <c r="P1852" i="1"/>
  <c r="M1852" i="1"/>
  <c r="L1852" i="1"/>
  <c r="K1852" i="1"/>
  <c r="J1852" i="1"/>
  <c r="AB1851" i="1"/>
  <c r="AA1851" i="1"/>
  <c r="Y1851" i="1"/>
  <c r="X1851" i="1"/>
  <c r="W1851" i="1"/>
  <c r="S1851" i="1"/>
  <c r="R1851" i="1"/>
  <c r="Q1851" i="1"/>
  <c r="P1851" i="1"/>
  <c r="M1851" i="1"/>
  <c r="L1851" i="1"/>
  <c r="K1851" i="1"/>
  <c r="J1851" i="1"/>
  <c r="AB1850" i="1"/>
  <c r="AA1850" i="1"/>
  <c r="Y1850" i="1"/>
  <c r="X1850" i="1"/>
  <c r="W1850" i="1"/>
  <c r="S1850" i="1"/>
  <c r="R1850" i="1"/>
  <c r="Q1850" i="1"/>
  <c r="P1850" i="1"/>
  <c r="M1850" i="1"/>
  <c r="L1850" i="1"/>
  <c r="K1850" i="1"/>
  <c r="J1850" i="1"/>
  <c r="AB1849" i="1"/>
  <c r="AA1849" i="1"/>
  <c r="Y1849" i="1"/>
  <c r="X1849" i="1"/>
  <c r="W1849" i="1"/>
  <c r="S1849" i="1"/>
  <c r="R1849" i="1"/>
  <c r="Q1849" i="1"/>
  <c r="P1849" i="1"/>
  <c r="M1849" i="1"/>
  <c r="L1849" i="1"/>
  <c r="K1849" i="1"/>
  <c r="J1849" i="1"/>
  <c r="AB1848" i="1"/>
  <c r="AA1848" i="1"/>
  <c r="Y1848" i="1"/>
  <c r="X1848" i="1"/>
  <c r="W1848" i="1"/>
  <c r="Z1848" i="1" s="1"/>
  <c r="S1848" i="1"/>
  <c r="R1848" i="1"/>
  <c r="Q1848" i="1"/>
  <c r="P1848" i="1"/>
  <c r="M1848" i="1"/>
  <c r="L1848" i="1"/>
  <c r="K1848" i="1"/>
  <c r="J1848" i="1"/>
  <c r="AB1847" i="1"/>
  <c r="AA1847" i="1"/>
  <c r="Y1847" i="1"/>
  <c r="X1847" i="1"/>
  <c r="W1847" i="1"/>
  <c r="S1847" i="1"/>
  <c r="R1847" i="1"/>
  <c r="Q1847" i="1"/>
  <c r="P1847" i="1"/>
  <c r="M1847" i="1"/>
  <c r="L1847" i="1"/>
  <c r="K1847" i="1"/>
  <c r="J1847" i="1"/>
  <c r="AB1846" i="1"/>
  <c r="AA1846" i="1"/>
  <c r="Y1846" i="1"/>
  <c r="X1846" i="1"/>
  <c r="W1846" i="1"/>
  <c r="S1846" i="1"/>
  <c r="R1846" i="1"/>
  <c r="Q1846" i="1"/>
  <c r="P1846" i="1"/>
  <c r="M1846" i="1"/>
  <c r="L1846" i="1"/>
  <c r="K1846" i="1"/>
  <c r="J1846" i="1"/>
  <c r="AB1845" i="1"/>
  <c r="AA1845" i="1"/>
  <c r="Y1845" i="1"/>
  <c r="X1845" i="1"/>
  <c r="W1845" i="1"/>
  <c r="S1845" i="1"/>
  <c r="R1845" i="1"/>
  <c r="Q1845" i="1"/>
  <c r="P1845" i="1"/>
  <c r="M1845" i="1"/>
  <c r="L1845" i="1"/>
  <c r="K1845" i="1"/>
  <c r="J1845" i="1"/>
  <c r="AB1844" i="1"/>
  <c r="AA1844" i="1"/>
  <c r="Y1844" i="1"/>
  <c r="X1844" i="1"/>
  <c r="W1844" i="1"/>
  <c r="S1844" i="1"/>
  <c r="R1844" i="1"/>
  <c r="Q1844" i="1"/>
  <c r="P1844" i="1"/>
  <c r="M1844" i="1"/>
  <c r="L1844" i="1"/>
  <c r="K1844" i="1"/>
  <c r="J1844" i="1"/>
  <c r="AB1843" i="1"/>
  <c r="AA1843" i="1"/>
  <c r="Y1843" i="1"/>
  <c r="X1843" i="1"/>
  <c r="W1843" i="1"/>
  <c r="Z1843" i="1" s="1"/>
  <c r="S1843" i="1"/>
  <c r="R1843" i="1"/>
  <c r="Q1843" i="1"/>
  <c r="P1843" i="1"/>
  <c r="M1843" i="1"/>
  <c r="L1843" i="1"/>
  <c r="K1843" i="1"/>
  <c r="J1843" i="1"/>
  <c r="AB1842" i="1"/>
  <c r="AA1842" i="1"/>
  <c r="Z1842" i="1"/>
  <c r="Y1842" i="1"/>
  <c r="X1842" i="1"/>
  <c r="W1842" i="1"/>
  <c r="S1842" i="1"/>
  <c r="R1842" i="1"/>
  <c r="Q1842" i="1"/>
  <c r="P1842" i="1"/>
  <c r="M1842" i="1"/>
  <c r="L1842" i="1"/>
  <c r="K1842" i="1"/>
  <c r="J1842" i="1"/>
  <c r="AB1841" i="1"/>
  <c r="AA1841" i="1"/>
  <c r="Y1841" i="1"/>
  <c r="X1841" i="1"/>
  <c r="W1841" i="1"/>
  <c r="S1841" i="1"/>
  <c r="R1841" i="1"/>
  <c r="Q1841" i="1"/>
  <c r="P1841" i="1"/>
  <c r="M1841" i="1"/>
  <c r="L1841" i="1"/>
  <c r="K1841" i="1"/>
  <c r="J1841" i="1"/>
  <c r="AB1840" i="1"/>
  <c r="AA1840" i="1"/>
  <c r="Y1840" i="1"/>
  <c r="X1840" i="1"/>
  <c r="W1840" i="1"/>
  <c r="S1840" i="1"/>
  <c r="R1840" i="1"/>
  <c r="Q1840" i="1"/>
  <c r="P1840" i="1"/>
  <c r="M1840" i="1"/>
  <c r="L1840" i="1"/>
  <c r="K1840" i="1"/>
  <c r="J1840" i="1"/>
  <c r="AB1839" i="1"/>
  <c r="AA1839" i="1"/>
  <c r="Y1839" i="1"/>
  <c r="X1839" i="1"/>
  <c r="W1839" i="1"/>
  <c r="S1839" i="1"/>
  <c r="R1839" i="1"/>
  <c r="Q1839" i="1"/>
  <c r="P1839" i="1"/>
  <c r="M1839" i="1"/>
  <c r="L1839" i="1"/>
  <c r="K1839" i="1"/>
  <c r="J1839" i="1"/>
  <c r="AB1838" i="1"/>
  <c r="AA1838" i="1"/>
  <c r="Y1838" i="1"/>
  <c r="X1838" i="1"/>
  <c r="W1838" i="1"/>
  <c r="S1838" i="1"/>
  <c r="R1838" i="1"/>
  <c r="Q1838" i="1"/>
  <c r="P1838" i="1"/>
  <c r="M1838" i="1"/>
  <c r="L1838" i="1"/>
  <c r="K1838" i="1"/>
  <c r="J1838" i="1"/>
  <c r="AB1837" i="1"/>
  <c r="AA1837" i="1"/>
  <c r="Y1837" i="1"/>
  <c r="X1837" i="1"/>
  <c r="W1837" i="1"/>
  <c r="S1837" i="1"/>
  <c r="R1837" i="1"/>
  <c r="Q1837" i="1"/>
  <c r="P1837" i="1"/>
  <c r="M1837" i="1"/>
  <c r="L1837" i="1"/>
  <c r="K1837" i="1"/>
  <c r="J1837" i="1"/>
  <c r="AB1836" i="1"/>
  <c r="AA1836" i="1"/>
  <c r="Y1836" i="1"/>
  <c r="X1836" i="1"/>
  <c r="W1836" i="1"/>
  <c r="S1836" i="1"/>
  <c r="R1836" i="1"/>
  <c r="Q1836" i="1"/>
  <c r="P1836" i="1"/>
  <c r="M1836" i="1"/>
  <c r="L1836" i="1"/>
  <c r="K1836" i="1"/>
  <c r="J1836" i="1"/>
  <c r="AB1835" i="1"/>
  <c r="AA1835" i="1"/>
  <c r="Y1835" i="1"/>
  <c r="X1835" i="1"/>
  <c r="W1835" i="1"/>
  <c r="S1835" i="1"/>
  <c r="R1835" i="1"/>
  <c r="Q1835" i="1"/>
  <c r="P1835" i="1"/>
  <c r="M1835" i="1"/>
  <c r="L1835" i="1"/>
  <c r="K1835" i="1"/>
  <c r="J1835" i="1"/>
  <c r="AB1834" i="1"/>
  <c r="AA1834" i="1"/>
  <c r="Y1834" i="1"/>
  <c r="X1834" i="1"/>
  <c r="W1834" i="1"/>
  <c r="Z1834" i="1" s="1"/>
  <c r="S1834" i="1"/>
  <c r="R1834" i="1"/>
  <c r="Q1834" i="1"/>
  <c r="P1834" i="1"/>
  <c r="M1834" i="1"/>
  <c r="L1834" i="1"/>
  <c r="K1834" i="1"/>
  <c r="J1834" i="1"/>
  <c r="AB1833" i="1"/>
  <c r="AA1833" i="1"/>
  <c r="Y1833" i="1"/>
  <c r="X1833" i="1"/>
  <c r="W1833" i="1"/>
  <c r="S1833" i="1"/>
  <c r="R1833" i="1"/>
  <c r="Q1833" i="1"/>
  <c r="P1833" i="1"/>
  <c r="M1833" i="1"/>
  <c r="L1833" i="1"/>
  <c r="K1833" i="1"/>
  <c r="J1833" i="1"/>
  <c r="AB1832" i="1"/>
  <c r="AA1832" i="1"/>
  <c r="Y1832" i="1"/>
  <c r="X1832" i="1"/>
  <c r="W1832" i="1"/>
  <c r="Z1832" i="1" s="1"/>
  <c r="S1832" i="1"/>
  <c r="R1832" i="1"/>
  <c r="Q1832" i="1"/>
  <c r="P1832" i="1"/>
  <c r="M1832" i="1"/>
  <c r="L1832" i="1"/>
  <c r="K1832" i="1"/>
  <c r="J1832" i="1"/>
  <c r="AB1831" i="1"/>
  <c r="AA1831" i="1"/>
  <c r="Y1831" i="1"/>
  <c r="X1831" i="1"/>
  <c r="W1831" i="1"/>
  <c r="S1831" i="1"/>
  <c r="R1831" i="1"/>
  <c r="Q1831" i="1"/>
  <c r="P1831" i="1"/>
  <c r="M1831" i="1"/>
  <c r="L1831" i="1"/>
  <c r="K1831" i="1"/>
  <c r="J1831" i="1"/>
  <c r="AB1830" i="1"/>
  <c r="AA1830" i="1"/>
  <c r="Y1830" i="1"/>
  <c r="X1830" i="1"/>
  <c r="W1830" i="1"/>
  <c r="S1830" i="1"/>
  <c r="R1830" i="1"/>
  <c r="Q1830" i="1"/>
  <c r="P1830" i="1"/>
  <c r="M1830" i="1"/>
  <c r="L1830" i="1"/>
  <c r="K1830" i="1"/>
  <c r="J1830" i="1"/>
  <c r="AB1829" i="1"/>
  <c r="AA1829" i="1"/>
  <c r="Y1829" i="1"/>
  <c r="X1829" i="1"/>
  <c r="W1829" i="1"/>
  <c r="S1829" i="1"/>
  <c r="R1829" i="1"/>
  <c r="Q1829" i="1"/>
  <c r="P1829" i="1"/>
  <c r="M1829" i="1"/>
  <c r="L1829" i="1"/>
  <c r="K1829" i="1"/>
  <c r="J1829" i="1"/>
  <c r="AB1828" i="1"/>
  <c r="AA1828" i="1"/>
  <c r="Y1828" i="1"/>
  <c r="X1828" i="1"/>
  <c r="W1828" i="1"/>
  <c r="S1828" i="1"/>
  <c r="R1828" i="1"/>
  <c r="Q1828" i="1"/>
  <c r="P1828" i="1"/>
  <c r="M1828" i="1"/>
  <c r="L1828" i="1"/>
  <c r="K1828" i="1"/>
  <c r="J1828" i="1"/>
  <c r="AB1827" i="1"/>
  <c r="AA1827" i="1"/>
  <c r="Y1827" i="1"/>
  <c r="X1827" i="1"/>
  <c r="W1827" i="1"/>
  <c r="S1827" i="1"/>
  <c r="R1827" i="1"/>
  <c r="Q1827" i="1"/>
  <c r="P1827" i="1"/>
  <c r="M1827" i="1"/>
  <c r="L1827" i="1"/>
  <c r="K1827" i="1"/>
  <c r="J1827" i="1"/>
  <c r="AB1826" i="1"/>
  <c r="AA1826" i="1"/>
  <c r="Y1826" i="1"/>
  <c r="X1826" i="1"/>
  <c r="W1826" i="1"/>
  <c r="S1826" i="1"/>
  <c r="R1826" i="1"/>
  <c r="Q1826" i="1"/>
  <c r="P1826" i="1"/>
  <c r="M1826" i="1"/>
  <c r="L1826" i="1"/>
  <c r="K1826" i="1"/>
  <c r="J1826" i="1"/>
  <c r="AB1825" i="1"/>
  <c r="AA1825" i="1"/>
  <c r="Y1825" i="1"/>
  <c r="X1825" i="1"/>
  <c r="W1825" i="1"/>
  <c r="S1825" i="1"/>
  <c r="R1825" i="1"/>
  <c r="Q1825" i="1"/>
  <c r="P1825" i="1"/>
  <c r="M1825" i="1"/>
  <c r="L1825" i="1"/>
  <c r="K1825" i="1"/>
  <c r="J1825" i="1"/>
  <c r="AB1824" i="1"/>
  <c r="AA1824" i="1"/>
  <c r="Y1824" i="1"/>
  <c r="X1824" i="1"/>
  <c r="W1824" i="1"/>
  <c r="S1824" i="1"/>
  <c r="R1824" i="1"/>
  <c r="Q1824" i="1"/>
  <c r="P1824" i="1"/>
  <c r="M1824" i="1"/>
  <c r="L1824" i="1"/>
  <c r="K1824" i="1"/>
  <c r="J1824" i="1"/>
  <c r="AB1823" i="1"/>
  <c r="AA1823" i="1"/>
  <c r="Y1823" i="1"/>
  <c r="X1823" i="1"/>
  <c r="W1823" i="1"/>
  <c r="S1823" i="1"/>
  <c r="R1823" i="1"/>
  <c r="Q1823" i="1"/>
  <c r="P1823" i="1"/>
  <c r="M1823" i="1"/>
  <c r="L1823" i="1"/>
  <c r="K1823" i="1"/>
  <c r="J1823" i="1"/>
  <c r="AB1822" i="1"/>
  <c r="AA1822" i="1"/>
  <c r="Y1822" i="1"/>
  <c r="X1822" i="1"/>
  <c r="W1822" i="1"/>
  <c r="S1822" i="1"/>
  <c r="R1822" i="1"/>
  <c r="Q1822" i="1"/>
  <c r="P1822" i="1"/>
  <c r="M1822" i="1"/>
  <c r="L1822" i="1"/>
  <c r="K1822" i="1"/>
  <c r="J1822" i="1"/>
  <c r="AB1821" i="1"/>
  <c r="AA1821" i="1"/>
  <c r="Y1821" i="1"/>
  <c r="X1821" i="1"/>
  <c r="W1821" i="1"/>
  <c r="S1821" i="1"/>
  <c r="R1821" i="1"/>
  <c r="Q1821" i="1"/>
  <c r="P1821" i="1"/>
  <c r="M1821" i="1"/>
  <c r="L1821" i="1"/>
  <c r="K1821" i="1"/>
  <c r="J1821" i="1"/>
  <c r="AB1820" i="1"/>
  <c r="AA1820" i="1"/>
  <c r="Y1820" i="1"/>
  <c r="X1820" i="1"/>
  <c r="W1820" i="1"/>
  <c r="S1820" i="1"/>
  <c r="R1820" i="1"/>
  <c r="Q1820" i="1"/>
  <c r="P1820" i="1"/>
  <c r="M1820" i="1"/>
  <c r="L1820" i="1"/>
  <c r="K1820" i="1"/>
  <c r="J1820" i="1"/>
  <c r="AB1819" i="1"/>
  <c r="AA1819" i="1"/>
  <c r="Y1819" i="1"/>
  <c r="X1819" i="1"/>
  <c r="W1819" i="1"/>
  <c r="S1819" i="1"/>
  <c r="R1819" i="1"/>
  <c r="Q1819" i="1"/>
  <c r="P1819" i="1"/>
  <c r="M1819" i="1"/>
  <c r="L1819" i="1"/>
  <c r="K1819" i="1"/>
  <c r="J1819" i="1"/>
  <c r="AB1818" i="1"/>
  <c r="AA1818" i="1"/>
  <c r="Y1818" i="1"/>
  <c r="X1818" i="1"/>
  <c r="W1818" i="1"/>
  <c r="S1818" i="1"/>
  <c r="R1818" i="1"/>
  <c r="Q1818" i="1"/>
  <c r="P1818" i="1"/>
  <c r="M1818" i="1"/>
  <c r="L1818" i="1"/>
  <c r="K1818" i="1"/>
  <c r="J1818" i="1"/>
  <c r="AB1817" i="1"/>
  <c r="AA1817" i="1"/>
  <c r="Y1817" i="1"/>
  <c r="X1817" i="1"/>
  <c r="W1817" i="1"/>
  <c r="S1817" i="1"/>
  <c r="R1817" i="1"/>
  <c r="Q1817" i="1"/>
  <c r="P1817" i="1"/>
  <c r="M1817" i="1"/>
  <c r="L1817" i="1"/>
  <c r="K1817" i="1"/>
  <c r="J1817" i="1"/>
  <c r="AB1816" i="1"/>
  <c r="AA1816" i="1"/>
  <c r="Y1816" i="1"/>
  <c r="X1816" i="1"/>
  <c r="W1816" i="1"/>
  <c r="S1816" i="1"/>
  <c r="R1816" i="1"/>
  <c r="Q1816" i="1"/>
  <c r="P1816" i="1"/>
  <c r="M1816" i="1"/>
  <c r="L1816" i="1"/>
  <c r="K1816" i="1"/>
  <c r="J1816" i="1"/>
  <c r="AB1815" i="1"/>
  <c r="AA1815" i="1"/>
  <c r="Y1815" i="1"/>
  <c r="X1815" i="1"/>
  <c r="W1815" i="1"/>
  <c r="S1815" i="1"/>
  <c r="R1815" i="1"/>
  <c r="Q1815" i="1"/>
  <c r="P1815" i="1"/>
  <c r="M1815" i="1"/>
  <c r="L1815" i="1"/>
  <c r="K1815" i="1"/>
  <c r="J1815" i="1"/>
  <c r="AB1814" i="1"/>
  <c r="AA1814" i="1"/>
  <c r="Y1814" i="1"/>
  <c r="X1814" i="1"/>
  <c r="W1814" i="1"/>
  <c r="S1814" i="1"/>
  <c r="R1814" i="1"/>
  <c r="Q1814" i="1"/>
  <c r="P1814" i="1"/>
  <c r="M1814" i="1"/>
  <c r="L1814" i="1"/>
  <c r="K1814" i="1"/>
  <c r="J1814" i="1"/>
  <c r="AB1813" i="1"/>
  <c r="AA1813" i="1"/>
  <c r="Y1813" i="1"/>
  <c r="X1813" i="1"/>
  <c r="W1813" i="1"/>
  <c r="S1813" i="1"/>
  <c r="R1813" i="1"/>
  <c r="Q1813" i="1"/>
  <c r="P1813" i="1"/>
  <c r="M1813" i="1"/>
  <c r="L1813" i="1"/>
  <c r="K1813" i="1"/>
  <c r="J1813" i="1"/>
  <c r="AB1812" i="1"/>
  <c r="AA1812" i="1"/>
  <c r="Y1812" i="1"/>
  <c r="X1812" i="1"/>
  <c r="W1812" i="1"/>
  <c r="S1812" i="1"/>
  <c r="R1812" i="1"/>
  <c r="Q1812" i="1"/>
  <c r="P1812" i="1"/>
  <c r="M1812" i="1"/>
  <c r="L1812" i="1"/>
  <c r="K1812" i="1"/>
  <c r="J1812" i="1"/>
  <c r="AB1811" i="1"/>
  <c r="AA1811" i="1"/>
  <c r="Y1811" i="1"/>
  <c r="X1811" i="1"/>
  <c r="W1811" i="1"/>
  <c r="S1811" i="1"/>
  <c r="R1811" i="1"/>
  <c r="Q1811" i="1"/>
  <c r="P1811" i="1"/>
  <c r="M1811" i="1"/>
  <c r="L1811" i="1"/>
  <c r="K1811" i="1"/>
  <c r="J1811" i="1"/>
  <c r="AB1810" i="1"/>
  <c r="AA1810" i="1"/>
  <c r="Y1810" i="1"/>
  <c r="X1810" i="1"/>
  <c r="W1810" i="1"/>
  <c r="S1810" i="1"/>
  <c r="R1810" i="1"/>
  <c r="Q1810" i="1"/>
  <c r="P1810" i="1"/>
  <c r="M1810" i="1"/>
  <c r="L1810" i="1"/>
  <c r="K1810" i="1"/>
  <c r="J1810" i="1"/>
  <c r="AB1809" i="1"/>
  <c r="AA1809" i="1"/>
  <c r="Y1809" i="1"/>
  <c r="X1809" i="1"/>
  <c r="W1809" i="1"/>
  <c r="S1809" i="1"/>
  <c r="R1809" i="1"/>
  <c r="Q1809" i="1"/>
  <c r="P1809" i="1"/>
  <c r="M1809" i="1"/>
  <c r="L1809" i="1"/>
  <c r="K1809" i="1"/>
  <c r="J1809" i="1"/>
  <c r="AB1808" i="1"/>
  <c r="AA1808" i="1"/>
  <c r="Y1808" i="1"/>
  <c r="X1808" i="1"/>
  <c r="W1808" i="1"/>
  <c r="S1808" i="1"/>
  <c r="R1808" i="1"/>
  <c r="Q1808" i="1"/>
  <c r="P1808" i="1"/>
  <c r="M1808" i="1"/>
  <c r="L1808" i="1"/>
  <c r="K1808" i="1"/>
  <c r="J1808" i="1"/>
  <c r="AB1807" i="1"/>
  <c r="AA1807" i="1"/>
  <c r="Y1807" i="1"/>
  <c r="X1807" i="1"/>
  <c r="W1807" i="1"/>
  <c r="S1807" i="1"/>
  <c r="R1807" i="1"/>
  <c r="Q1807" i="1"/>
  <c r="P1807" i="1"/>
  <c r="M1807" i="1"/>
  <c r="L1807" i="1"/>
  <c r="K1807" i="1"/>
  <c r="J1807" i="1"/>
  <c r="AB1806" i="1"/>
  <c r="AA1806" i="1"/>
  <c r="Y1806" i="1"/>
  <c r="X1806" i="1"/>
  <c r="W1806" i="1"/>
  <c r="S1806" i="1"/>
  <c r="R1806" i="1"/>
  <c r="Q1806" i="1"/>
  <c r="P1806" i="1"/>
  <c r="M1806" i="1"/>
  <c r="L1806" i="1"/>
  <c r="K1806" i="1"/>
  <c r="J1806" i="1"/>
  <c r="AB1805" i="1"/>
  <c r="AA1805" i="1"/>
  <c r="Y1805" i="1"/>
  <c r="X1805" i="1"/>
  <c r="W1805" i="1"/>
  <c r="S1805" i="1"/>
  <c r="R1805" i="1"/>
  <c r="Q1805" i="1"/>
  <c r="P1805" i="1"/>
  <c r="M1805" i="1"/>
  <c r="L1805" i="1"/>
  <c r="K1805" i="1"/>
  <c r="J1805" i="1"/>
  <c r="AB1804" i="1"/>
  <c r="AA1804" i="1"/>
  <c r="Y1804" i="1"/>
  <c r="X1804" i="1"/>
  <c r="W1804" i="1"/>
  <c r="S1804" i="1"/>
  <c r="R1804" i="1"/>
  <c r="Q1804" i="1"/>
  <c r="P1804" i="1"/>
  <c r="M1804" i="1"/>
  <c r="L1804" i="1"/>
  <c r="K1804" i="1"/>
  <c r="J1804" i="1"/>
  <c r="AB1803" i="1"/>
  <c r="AA1803" i="1"/>
  <c r="Y1803" i="1"/>
  <c r="X1803" i="1"/>
  <c r="W1803" i="1"/>
  <c r="S1803" i="1"/>
  <c r="R1803" i="1"/>
  <c r="Q1803" i="1"/>
  <c r="P1803" i="1"/>
  <c r="M1803" i="1"/>
  <c r="L1803" i="1"/>
  <c r="K1803" i="1"/>
  <c r="J1803" i="1"/>
  <c r="AB1802" i="1"/>
  <c r="AA1802" i="1"/>
  <c r="Y1802" i="1"/>
  <c r="X1802" i="1"/>
  <c r="W1802" i="1"/>
  <c r="S1802" i="1"/>
  <c r="R1802" i="1"/>
  <c r="Q1802" i="1"/>
  <c r="P1802" i="1"/>
  <c r="M1802" i="1"/>
  <c r="L1802" i="1"/>
  <c r="K1802" i="1"/>
  <c r="J1802" i="1"/>
  <c r="AB1801" i="1"/>
  <c r="AA1801" i="1"/>
  <c r="Y1801" i="1"/>
  <c r="X1801" i="1"/>
  <c r="W1801" i="1"/>
  <c r="S1801" i="1"/>
  <c r="R1801" i="1"/>
  <c r="Q1801" i="1"/>
  <c r="P1801" i="1"/>
  <c r="M1801" i="1"/>
  <c r="L1801" i="1"/>
  <c r="K1801" i="1"/>
  <c r="J1801" i="1"/>
  <c r="AB1800" i="1"/>
  <c r="AA1800" i="1"/>
  <c r="Y1800" i="1"/>
  <c r="X1800" i="1"/>
  <c r="W1800" i="1"/>
  <c r="Z1800" i="1" s="1"/>
  <c r="S1800" i="1"/>
  <c r="R1800" i="1"/>
  <c r="Q1800" i="1"/>
  <c r="P1800" i="1"/>
  <c r="M1800" i="1"/>
  <c r="L1800" i="1"/>
  <c r="K1800" i="1"/>
  <c r="J1800" i="1"/>
  <c r="AB1799" i="1"/>
  <c r="AA1799" i="1"/>
  <c r="Y1799" i="1"/>
  <c r="X1799" i="1"/>
  <c r="W1799" i="1"/>
  <c r="S1799" i="1"/>
  <c r="R1799" i="1"/>
  <c r="Q1799" i="1"/>
  <c r="P1799" i="1"/>
  <c r="M1799" i="1"/>
  <c r="L1799" i="1"/>
  <c r="K1799" i="1"/>
  <c r="J1799" i="1"/>
  <c r="AB1798" i="1"/>
  <c r="AA1798" i="1"/>
  <c r="Y1798" i="1"/>
  <c r="X1798" i="1"/>
  <c r="W1798" i="1"/>
  <c r="S1798" i="1"/>
  <c r="R1798" i="1"/>
  <c r="Q1798" i="1"/>
  <c r="P1798" i="1"/>
  <c r="M1798" i="1"/>
  <c r="L1798" i="1"/>
  <c r="K1798" i="1"/>
  <c r="J1798" i="1"/>
  <c r="AB1797" i="1"/>
  <c r="AA1797" i="1"/>
  <c r="Y1797" i="1"/>
  <c r="X1797" i="1"/>
  <c r="W1797" i="1"/>
  <c r="S1797" i="1"/>
  <c r="R1797" i="1"/>
  <c r="Q1797" i="1"/>
  <c r="P1797" i="1"/>
  <c r="M1797" i="1"/>
  <c r="L1797" i="1"/>
  <c r="K1797" i="1"/>
  <c r="J1797" i="1"/>
  <c r="AB1796" i="1"/>
  <c r="AA1796" i="1"/>
  <c r="Y1796" i="1"/>
  <c r="X1796" i="1"/>
  <c r="W1796" i="1"/>
  <c r="S1796" i="1"/>
  <c r="R1796" i="1"/>
  <c r="Q1796" i="1"/>
  <c r="P1796" i="1"/>
  <c r="M1796" i="1"/>
  <c r="L1796" i="1"/>
  <c r="K1796" i="1"/>
  <c r="J1796" i="1"/>
  <c r="AB1795" i="1"/>
  <c r="AA1795" i="1"/>
  <c r="Y1795" i="1"/>
  <c r="X1795" i="1"/>
  <c r="W1795" i="1"/>
  <c r="S1795" i="1"/>
  <c r="R1795" i="1"/>
  <c r="Q1795" i="1"/>
  <c r="P1795" i="1"/>
  <c r="M1795" i="1"/>
  <c r="L1795" i="1"/>
  <c r="K1795" i="1"/>
  <c r="J1795" i="1"/>
  <c r="AB1794" i="1"/>
  <c r="AA1794" i="1"/>
  <c r="Y1794" i="1"/>
  <c r="X1794" i="1"/>
  <c r="W1794" i="1"/>
  <c r="S1794" i="1"/>
  <c r="R1794" i="1"/>
  <c r="Q1794" i="1"/>
  <c r="P1794" i="1"/>
  <c r="M1794" i="1"/>
  <c r="L1794" i="1"/>
  <c r="K1794" i="1"/>
  <c r="J1794" i="1"/>
  <c r="AB1793" i="1"/>
  <c r="AA1793" i="1"/>
  <c r="Y1793" i="1"/>
  <c r="X1793" i="1"/>
  <c r="W1793" i="1"/>
  <c r="S1793" i="1"/>
  <c r="R1793" i="1"/>
  <c r="Q1793" i="1"/>
  <c r="P1793" i="1"/>
  <c r="M1793" i="1"/>
  <c r="L1793" i="1"/>
  <c r="K1793" i="1"/>
  <c r="J1793" i="1"/>
  <c r="AB1792" i="1"/>
  <c r="AA1792" i="1"/>
  <c r="Y1792" i="1"/>
  <c r="X1792" i="1"/>
  <c r="W1792" i="1"/>
  <c r="S1792" i="1"/>
  <c r="R1792" i="1"/>
  <c r="Q1792" i="1"/>
  <c r="P1792" i="1"/>
  <c r="M1792" i="1"/>
  <c r="L1792" i="1"/>
  <c r="K1792" i="1"/>
  <c r="J1792" i="1"/>
  <c r="AB1791" i="1"/>
  <c r="AA1791" i="1"/>
  <c r="Y1791" i="1"/>
  <c r="X1791" i="1"/>
  <c r="W1791" i="1"/>
  <c r="S1791" i="1"/>
  <c r="R1791" i="1"/>
  <c r="Q1791" i="1"/>
  <c r="P1791" i="1"/>
  <c r="M1791" i="1"/>
  <c r="L1791" i="1"/>
  <c r="K1791" i="1"/>
  <c r="J1791" i="1"/>
  <c r="AB1790" i="1"/>
  <c r="AA1790" i="1"/>
  <c r="Y1790" i="1"/>
  <c r="X1790" i="1"/>
  <c r="W1790" i="1"/>
  <c r="S1790" i="1"/>
  <c r="R1790" i="1"/>
  <c r="Q1790" i="1"/>
  <c r="P1790" i="1"/>
  <c r="M1790" i="1"/>
  <c r="L1790" i="1"/>
  <c r="K1790" i="1"/>
  <c r="J1790" i="1"/>
  <c r="AB1789" i="1"/>
  <c r="AA1789" i="1"/>
  <c r="Y1789" i="1"/>
  <c r="X1789" i="1"/>
  <c r="W1789" i="1"/>
  <c r="S1789" i="1"/>
  <c r="R1789" i="1"/>
  <c r="Q1789" i="1"/>
  <c r="P1789" i="1"/>
  <c r="M1789" i="1"/>
  <c r="L1789" i="1"/>
  <c r="K1789" i="1"/>
  <c r="J1789" i="1"/>
  <c r="AB1788" i="1"/>
  <c r="AA1788" i="1"/>
  <c r="Y1788" i="1"/>
  <c r="X1788" i="1"/>
  <c r="W1788" i="1"/>
  <c r="S1788" i="1"/>
  <c r="R1788" i="1"/>
  <c r="Q1788" i="1"/>
  <c r="P1788" i="1"/>
  <c r="M1788" i="1"/>
  <c r="L1788" i="1"/>
  <c r="K1788" i="1"/>
  <c r="J1788" i="1"/>
  <c r="AB1787" i="1"/>
  <c r="AA1787" i="1"/>
  <c r="Y1787" i="1"/>
  <c r="X1787" i="1"/>
  <c r="W1787" i="1"/>
  <c r="S1787" i="1"/>
  <c r="R1787" i="1"/>
  <c r="Q1787" i="1"/>
  <c r="P1787" i="1"/>
  <c r="M1787" i="1"/>
  <c r="L1787" i="1"/>
  <c r="K1787" i="1"/>
  <c r="J1787" i="1"/>
  <c r="AB1786" i="1"/>
  <c r="AA1786" i="1"/>
  <c r="Y1786" i="1"/>
  <c r="X1786" i="1"/>
  <c r="W1786" i="1"/>
  <c r="S1786" i="1"/>
  <c r="R1786" i="1"/>
  <c r="Q1786" i="1"/>
  <c r="P1786" i="1"/>
  <c r="M1786" i="1"/>
  <c r="L1786" i="1"/>
  <c r="K1786" i="1"/>
  <c r="J1786" i="1"/>
  <c r="AB1785" i="1"/>
  <c r="AA1785" i="1"/>
  <c r="Y1785" i="1"/>
  <c r="X1785" i="1"/>
  <c r="W1785" i="1"/>
  <c r="S1785" i="1"/>
  <c r="R1785" i="1"/>
  <c r="Q1785" i="1"/>
  <c r="P1785" i="1"/>
  <c r="M1785" i="1"/>
  <c r="L1785" i="1"/>
  <c r="K1785" i="1"/>
  <c r="J1785" i="1"/>
  <c r="AB1784" i="1"/>
  <c r="AA1784" i="1"/>
  <c r="Y1784" i="1"/>
  <c r="X1784" i="1"/>
  <c r="W1784" i="1"/>
  <c r="S1784" i="1"/>
  <c r="R1784" i="1"/>
  <c r="Q1784" i="1"/>
  <c r="P1784" i="1"/>
  <c r="M1784" i="1"/>
  <c r="L1784" i="1"/>
  <c r="K1784" i="1"/>
  <c r="J1784" i="1"/>
  <c r="AB1783" i="1"/>
  <c r="AA1783" i="1"/>
  <c r="Y1783" i="1"/>
  <c r="X1783" i="1"/>
  <c r="W1783" i="1"/>
  <c r="S1783" i="1"/>
  <c r="R1783" i="1"/>
  <c r="Q1783" i="1"/>
  <c r="P1783" i="1"/>
  <c r="M1783" i="1"/>
  <c r="L1783" i="1"/>
  <c r="K1783" i="1"/>
  <c r="J1783" i="1"/>
  <c r="AB1782" i="1"/>
  <c r="AA1782" i="1"/>
  <c r="Y1782" i="1"/>
  <c r="X1782" i="1"/>
  <c r="W1782" i="1"/>
  <c r="S1782" i="1"/>
  <c r="R1782" i="1"/>
  <c r="Q1782" i="1"/>
  <c r="P1782" i="1"/>
  <c r="M1782" i="1"/>
  <c r="L1782" i="1"/>
  <c r="K1782" i="1"/>
  <c r="J1782" i="1"/>
  <c r="AB1781" i="1"/>
  <c r="AA1781" i="1"/>
  <c r="Y1781" i="1"/>
  <c r="X1781" i="1"/>
  <c r="W1781" i="1"/>
  <c r="S1781" i="1"/>
  <c r="R1781" i="1"/>
  <c r="Q1781" i="1"/>
  <c r="P1781" i="1"/>
  <c r="M1781" i="1"/>
  <c r="L1781" i="1"/>
  <c r="K1781" i="1"/>
  <c r="J1781" i="1"/>
  <c r="AB1780" i="1"/>
  <c r="AA1780" i="1"/>
  <c r="Y1780" i="1"/>
  <c r="X1780" i="1"/>
  <c r="W1780" i="1"/>
  <c r="S1780" i="1"/>
  <c r="R1780" i="1"/>
  <c r="Q1780" i="1"/>
  <c r="P1780" i="1"/>
  <c r="M1780" i="1"/>
  <c r="L1780" i="1"/>
  <c r="K1780" i="1"/>
  <c r="J1780" i="1"/>
  <c r="AB1779" i="1"/>
  <c r="AA1779" i="1"/>
  <c r="Y1779" i="1"/>
  <c r="X1779" i="1"/>
  <c r="W1779" i="1"/>
  <c r="S1779" i="1"/>
  <c r="R1779" i="1"/>
  <c r="Q1779" i="1"/>
  <c r="P1779" i="1"/>
  <c r="M1779" i="1"/>
  <c r="L1779" i="1"/>
  <c r="K1779" i="1"/>
  <c r="J1779" i="1"/>
  <c r="AB1778" i="1"/>
  <c r="AA1778" i="1"/>
  <c r="Y1778" i="1"/>
  <c r="X1778" i="1"/>
  <c r="W1778" i="1"/>
  <c r="Z1778" i="1" s="1"/>
  <c r="S1778" i="1"/>
  <c r="R1778" i="1"/>
  <c r="Q1778" i="1"/>
  <c r="P1778" i="1"/>
  <c r="M1778" i="1"/>
  <c r="L1778" i="1"/>
  <c r="K1778" i="1"/>
  <c r="J1778" i="1"/>
  <c r="AB1777" i="1"/>
  <c r="AA1777" i="1"/>
  <c r="Y1777" i="1"/>
  <c r="X1777" i="1"/>
  <c r="W1777" i="1"/>
  <c r="S1777" i="1"/>
  <c r="R1777" i="1"/>
  <c r="Q1777" i="1"/>
  <c r="P1777" i="1"/>
  <c r="M1777" i="1"/>
  <c r="L1777" i="1"/>
  <c r="K1777" i="1"/>
  <c r="J1777" i="1"/>
  <c r="AB1776" i="1"/>
  <c r="AA1776" i="1"/>
  <c r="Y1776" i="1"/>
  <c r="X1776" i="1"/>
  <c r="W1776" i="1"/>
  <c r="S1776" i="1"/>
  <c r="R1776" i="1"/>
  <c r="Q1776" i="1"/>
  <c r="P1776" i="1"/>
  <c r="M1776" i="1"/>
  <c r="L1776" i="1"/>
  <c r="K1776" i="1"/>
  <c r="J1776" i="1"/>
  <c r="AB1775" i="1"/>
  <c r="AA1775" i="1"/>
  <c r="Y1775" i="1"/>
  <c r="X1775" i="1"/>
  <c r="W1775" i="1"/>
  <c r="Z1775" i="1" s="1"/>
  <c r="S1775" i="1"/>
  <c r="R1775" i="1"/>
  <c r="Q1775" i="1"/>
  <c r="P1775" i="1"/>
  <c r="M1775" i="1"/>
  <c r="L1775" i="1"/>
  <c r="K1775" i="1"/>
  <c r="J1775" i="1"/>
  <c r="AB1774" i="1"/>
  <c r="AA1774" i="1"/>
  <c r="Y1774" i="1"/>
  <c r="X1774" i="1"/>
  <c r="W1774" i="1"/>
  <c r="S1774" i="1"/>
  <c r="R1774" i="1"/>
  <c r="Q1774" i="1"/>
  <c r="P1774" i="1"/>
  <c r="M1774" i="1"/>
  <c r="L1774" i="1"/>
  <c r="K1774" i="1"/>
  <c r="J1774" i="1"/>
  <c r="AB1773" i="1"/>
  <c r="AA1773" i="1"/>
  <c r="Y1773" i="1"/>
  <c r="X1773" i="1"/>
  <c r="W1773" i="1"/>
  <c r="S1773" i="1"/>
  <c r="R1773" i="1"/>
  <c r="Q1773" i="1"/>
  <c r="P1773" i="1"/>
  <c r="M1773" i="1"/>
  <c r="L1773" i="1"/>
  <c r="K1773" i="1"/>
  <c r="J1773" i="1"/>
  <c r="AB1772" i="1"/>
  <c r="AA1772" i="1"/>
  <c r="Y1772" i="1"/>
  <c r="X1772" i="1"/>
  <c r="W1772" i="1"/>
  <c r="S1772" i="1"/>
  <c r="R1772" i="1"/>
  <c r="Q1772" i="1"/>
  <c r="P1772" i="1"/>
  <c r="M1772" i="1"/>
  <c r="L1772" i="1"/>
  <c r="K1772" i="1"/>
  <c r="J1772" i="1"/>
  <c r="AB1771" i="1"/>
  <c r="AA1771" i="1"/>
  <c r="Y1771" i="1"/>
  <c r="X1771" i="1"/>
  <c r="W1771" i="1"/>
  <c r="S1771" i="1"/>
  <c r="R1771" i="1"/>
  <c r="Q1771" i="1"/>
  <c r="P1771" i="1"/>
  <c r="M1771" i="1"/>
  <c r="L1771" i="1"/>
  <c r="K1771" i="1"/>
  <c r="J1771" i="1"/>
  <c r="AB1770" i="1"/>
  <c r="AA1770" i="1"/>
  <c r="Y1770" i="1"/>
  <c r="X1770" i="1"/>
  <c r="W1770" i="1"/>
  <c r="S1770" i="1"/>
  <c r="R1770" i="1"/>
  <c r="Q1770" i="1"/>
  <c r="P1770" i="1"/>
  <c r="M1770" i="1"/>
  <c r="L1770" i="1"/>
  <c r="K1770" i="1"/>
  <c r="J1770" i="1"/>
  <c r="AB1769" i="1"/>
  <c r="AA1769" i="1"/>
  <c r="Y1769" i="1"/>
  <c r="X1769" i="1"/>
  <c r="W1769" i="1"/>
  <c r="S1769" i="1"/>
  <c r="R1769" i="1"/>
  <c r="Q1769" i="1"/>
  <c r="P1769" i="1"/>
  <c r="M1769" i="1"/>
  <c r="L1769" i="1"/>
  <c r="K1769" i="1"/>
  <c r="J1769" i="1"/>
  <c r="AB1768" i="1"/>
  <c r="AA1768" i="1"/>
  <c r="Y1768" i="1"/>
  <c r="X1768" i="1"/>
  <c r="W1768" i="1"/>
  <c r="S1768" i="1"/>
  <c r="R1768" i="1"/>
  <c r="Q1768" i="1"/>
  <c r="P1768" i="1"/>
  <c r="M1768" i="1"/>
  <c r="L1768" i="1"/>
  <c r="K1768" i="1"/>
  <c r="J1768" i="1"/>
  <c r="AB1767" i="1"/>
  <c r="AA1767" i="1"/>
  <c r="Y1767" i="1"/>
  <c r="X1767" i="1"/>
  <c r="W1767" i="1"/>
  <c r="S1767" i="1"/>
  <c r="R1767" i="1"/>
  <c r="Q1767" i="1"/>
  <c r="P1767" i="1"/>
  <c r="M1767" i="1"/>
  <c r="L1767" i="1"/>
  <c r="K1767" i="1"/>
  <c r="J1767" i="1"/>
  <c r="AB1766" i="1"/>
  <c r="AA1766" i="1"/>
  <c r="Y1766" i="1"/>
  <c r="X1766" i="1"/>
  <c r="W1766" i="1"/>
  <c r="S1766" i="1"/>
  <c r="R1766" i="1"/>
  <c r="Q1766" i="1"/>
  <c r="P1766" i="1"/>
  <c r="M1766" i="1"/>
  <c r="L1766" i="1"/>
  <c r="K1766" i="1"/>
  <c r="J1766" i="1"/>
  <c r="AB1765" i="1"/>
  <c r="AA1765" i="1"/>
  <c r="Y1765" i="1"/>
  <c r="X1765" i="1"/>
  <c r="W1765" i="1"/>
  <c r="S1765" i="1"/>
  <c r="R1765" i="1"/>
  <c r="Q1765" i="1"/>
  <c r="P1765" i="1"/>
  <c r="M1765" i="1"/>
  <c r="L1765" i="1"/>
  <c r="K1765" i="1"/>
  <c r="J1765" i="1"/>
  <c r="AB1764" i="1"/>
  <c r="AA1764" i="1"/>
  <c r="Y1764" i="1"/>
  <c r="X1764" i="1"/>
  <c r="W1764" i="1"/>
  <c r="S1764" i="1"/>
  <c r="R1764" i="1"/>
  <c r="Q1764" i="1"/>
  <c r="P1764" i="1"/>
  <c r="M1764" i="1"/>
  <c r="L1764" i="1"/>
  <c r="K1764" i="1"/>
  <c r="J1764" i="1"/>
  <c r="AB1763" i="1"/>
  <c r="AA1763" i="1"/>
  <c r="Y1763" i="1"/>
  <c r="X1763" i="1"/>
  <c r="W1763" i="1"/>
  <c r="S1763" i="1"/>
  <c r="R1763" i="1"/>
  <c r="Q1763" i="1"/>
  <c r="P1763" i="1"/>
  <c r="M1763" i="1"/>
  <c r="L1763" i="1"/>
  <c r="K1763" i="1"/>
  <c r="J1763" i="1"/>
  <c r="AB1762" i="1"/>
  <c r="AA1762" i="1"/>
  <c r="Y1762" i="1"/>
  <c r="X1762" i="1"/>
  <c r="W1762" i="1"/>
  <c r="Z1762" i="1" s="1"/>
  <c r="S1762" i="1"/>
  <c r="R1762" i="1"/>
  <c r="Q1762" i="1"/>
  <c r="P1762" i="1"/>
  <c r="M1762" i="1"/>
  <c r="L1762" i="1"/>
  <c r="K1762" i="1"/>
  <c r="J1762" i="1"/>
  <c r="AB1761" i="1"/>
  <c r="AA1761" i="1"/>
  <c r="Y1761" i="1"/>
  <c r="X1761" i="1"/>
  <c r="W1761" i="1"/>
  <c r="S1761" i="1"/>
  <c r="R1761" i="1"/>
  <c r="Q1761" i="1"/>
  <c r="P1761" i="1"/>
  <c r="M1761" i="1"/>
  <c r="L1761" i="1"/>
  <c r="K1761" i="1"/>
  <c r="J1761" i="1"/>
  <c r="AB1760" i="1"/>
  <c r="AA1760" i="1"/>
  <c r="Y1760" i="1"/>
  <c r="Z1760" i="1" s="1"/>
  <c r="X1760" i="1"/>
  <c r="W1760" i="1"/>
  <c r="S1760" i="1"/>
  <c r="R1760" i="1"/>
  <c r="Q1760" i="1"/>
  <c r="P1760" i="1"/>
  <c r="M1760" i="1"/>
  <c r="L1760" i="1"/>
  <c r="K1760" i="1"/>
  <c r="J1760" i="1"/>
  <c r="AB1759" i="1"/>
  <c r="AA1759" i="1"/>
  <c r="Y1759" i="1"/>
  <c r="X1759" i="1"/>
  <c r="W1759" i="1"/>
  <c r="S1759" i="1"/>
  <c r="R1759" i="1"/>
  <c r="Q1759" i="1"/>
  <c r="P1759" i="1"/>
  <c r="M1759" i="1"/>
  <c r="L1759" i="1"/>
  <c r="K1759" i="1"/>
  <c r="J1759" i="1"/>
  <c r="AB1758" i="1"/>
  <c r="AA1758" i="1"/>
  <c r="Y1758" i="1"/>
  <c r="X1758" i="1"/>
  <c r="W1758" i="1"/>
  <c r="S1758" i="1"/>
  <c r="R1758" i="1"/>
  <c r="Q1758" i="1"/>
  <c r="P1758" i="1"/>
  <c r="M1758" i="1"/>
  <c r="L1758" i="1"/>
  <c r="K1758" i="1"/>
  <c r="J1758" i="1"/>
  <c r="AB1757" i="1"/>
  <c r="AA1757" i="1"/>
  <c r="Y1757" i="1"/>
  <c r="X1757" i="1"/>
  <c r="W1757" i="1"/>
  <c r="S1757" i="1"/>
  <c r="R1757" i="1"/>
  <c r="Q1757" i="1"/>
  <c r="P1757" i="1"/>
  <c r="M1757" i="1"/>
  <c r="L1757" i="1"/>
  <c r="K1757" i="1"/>
  <c r="J1757" i="1"/>
  <c r="AB1756" i="1"/>
  <c r="AA1756" i="1"/>
  <c r="Y1756" i="1"/>
  <c r="X1756" i="1"/>
  <c r="W1756" i="1"/>
  <c r="S1756" i="1"/>
  <c r="R1756" i="1"/>
  <c r="Q1756" i="1"/>
  <c r="P1756" i="1"/>
  <c r="M1756" i="1"/>
  <c r="L1756" i="1"/>
  <c r="K1756" i="1"/>
  <c r="J1756" i="1"/>
  <c r="AB1755" i="1"/>
  <c r="AA1755" i="1"/>
  <c r="Y1755" i="1"/>
  <c r="X1755" i="1"/>
  <c r="W1755" i="1"/>
  <c r="S1755" i="1"/>
  <c r="R1755" i="1"/>
  <c r="Q1755" i="1"/>
  <c r="P1755" i="1"/>
  <c r="M1755" i="1"/>
  <c r="L1755" i="1"/>
  <c r="K1755" i="1"/>
  <c r="J1755" i="1"/>
  <c r="AB1754" i="1"/>
  <c r="AA1754" i="1"/>
  <c r="Y1754" i="1"/>
  <c r="X1754" i="1"/>
  <c r="W1754" i="1"/>
  <c r="Z1754" i="1" s="1"/>
  <c r="S1754" i="1"/>
  <c r="R1754" i="1"/>
  <c r="Q1754" i="1"/>
  <c r="P1754" i="1"/>
  <c r="M1754" i="1"/>
  <c r="L1754" i="1"/>
  <c r="K1754" i="1"/>
  <c r="J1754" i="1"/>
  <c r="AB1753" i="1"/>
  <c r="AA1753" i="1"/>
  <c r="Y1753" i="1"/>
  <c r="X1753" i="1"/>
  <c r="W1753" i="1"/>
  <c r="S1753" i="1"/>
  <c r="R1753" i="1"/>
  <c r="Q1753" i="1"/>
  <c r="P1753" i="1"/>
  <c r="M1753" i="1"/>
  <c r="L1753" i="1"/>
  <c r="K1753" i="1"/>
  <c r="J1753" i="1"/>
  <c r="AB1752" i="1"/>
  <c r="AA1752" i="1"/>
  <c r="Y1752" i="1"/>
  <c r="X1752" i="1"/>
  <c r="W1752" i="1"/>
  <c r="Z1752" i="1" s="1"/>
  <c r="S1752" i="1"/>
  <c r="R1752" i="1"/>
  <c r="Q1752" i="1"/>
  <c r="P1752" i="1"/>
  <c r="M1752" i="1"/>
  <c r="L1752" i="1"/>
  <c r="K1752" i="1"/>
  <c r="J1752" i="1"/>
  <c r="AB1751" i="1"/>
  <c r="AA1751" i="1"/>
  <c r="Y1751" i="1"/>
  <c r="X1751" i="1"/>
  <c r="W1751" i="1"/>
  <c r="Z1751" i="1" s="1"/>
  <c r="S1751" i="1"/>
  <c r="R1751" i="1"/>
  <c r="Q1751" i="1"/>
  <c r="P1751" i="1"/>
  <c r="M1751" i="1"/>
  <c r="L1751" i="1"/>
  <c r="K1751" i="1"/>
  <c r="J1751" i="1"/>
  <c r="AB1750" i="1"/>
  <c r="AA1750" i="1"/>
  <c r="Z1750" i="1"/>
  <c r="Y1750" i="1"/>
  <c r="X1750" i="1"/>
  <c r="W1750" i="1"/>
  <c r="S1750" i="1"/>
  <c r="R1750" i="1"/>
  <c r="Q1750" i="1"/>
  <c r="P1750" i="1"/>
  <c r="M1750" i="1"/>
  <c r="L1750" i="1"/>
  <c r="K1750" i="1"/>
  <c r="J1750" i="1"/>
  <c r="AB1749" i="1"/>
  <c r="AA1749" i="1"/>
  <c r="Y1749" i="1"/>
  <c r="X1749" i="1"/>
  <c r="W1749" i="1"/>
  <c r="S1749" i="1"/>
  <c r="R1749" i="1"/>
  <c r="Q1749" i="1"/>
  <c r="P1749" i="1"/>
  <c r="M1749" i="1"/>
  <c r="L1749" i="1"/>
  <c r="K1749" i="1"/>
  <c r="J1749" i="1"/>
  <c r="AB1748" i="1"/>
  <c r="AA1748" i="1"/>
  <c r="Y1748" i="1"/>
  <c r="X1748" i="1"/>
  <c r="W1748" i="1"/>
  <c r="S1748" i="1"/>
  <c r="R1748" i="1"/>
  <c r="Q1748" i="1"/>
  <c r="P1748" i="1"/>
  <c r="M1748" i="1"/>
  <c r="L1748" i="1"/>
  <c r="K1748" i="1"/>
  <c r="J1748" i="1"/>
  <c r="AB1747" i="1"/>
  <c r="AA1747" i="1"/>
  <c r="Y1747" i="1"/>
  <c r="X1747" i="1"/>
  <c r="W1747" i="1"/>
  <c r="S1747" i="1"/>
  <c r="R1747" i="1"/>
  <c r="Q1747" i="1"/>
  <c r="P1747" i="1"/>
  <c r="M1747" i="1"/>
  <c r="L1747" i="1"/>
  <c r="K1747" i="1"/>
  <c r="J1747" i="1"/>
  <c r="AB1746" i="1"/>
  <c r="AA1746" i="1"/>
  <c r="Y1746" i="1"/>
  <c r="X1746" i="1"/>
  <c r="W1746" i="1"/>
  <c r="Z1746" i="1" s="1"/>
  <c r="S1746" i="1"/>
  <c r="R1746" i="1"/>
  <c r="Q1746" i="1"/>
  <c r="P1746" i="1"/>
  <c r="M1746" i="1"/>
  <c r="L1746" i="1"/>
  <c r="K1746" i="1"/>
  <c r="J1746" i="1"/>
  <c r="AB1745" i="1"/>
  <c r="AA1745" i="1"/>
  <c r="Y1745" i="1"/>
  <c r="X1745" i="1"/>
  <c r="W1745" i="1"/>
  <c r="Z1745" i="1" s="1"/>
  <c r="S1745" i="1"/>
  <c r="R1745" i="1"/>
  <c r="Q1745" i="1"/>
  <c r="P1745" i="1"/>
  <c r="M1745" i="1"/>
  <c r="L1745" i="1"/>
  <c r="K1745" i="1"/>
  <c r="J1745" i="1"/>
  <c r="AB1744" i="1"/>
  <c r="AA1744" i="1"/>
  <c r="Z1744" i="1"/>
  <c r="Y1744" i="1"/>
  <c r="X1744" i="1"/>
  <c r="W1744" i="1"/>
  <c r="S1744" i="1"/>
  <c r="R1744" i="1"/>
  <c r="Q1744" i="1"/>
  <c r="P1744" i="1"/>
  <c r="M1744" i="1"/>
  <c r="L1744" i="1"/>
  <c r="K1744" i="1"/>
  <c r="J1744" i="1"/>
  <c r="AB1743" i="1"/>
  <c r="AA1743" i="1"/>
  <c r="Y1743" i="1"/>
  <c r="X1743" i="1"/>
  <c r="W1743" i="1"/>
  <c r="Z1743" i="1" s="1"/>
  <c r="S1743" i="1"/>
  <c r="R1743" i="1"/>
  <c r="Q1743" i="1"/>
  <c r="P1743" i="1"/>
  <c r="M1743" i="1"/>
  <c r="L1743" i="1"/>
  <c r="K1743" i="1"/>
  <c r="J1743" i="1"/>
  <c r="AB1742" i="1"/>
  <c r="AA1742" i="1"/>
  <c r="Y1742" i="1"/>
  <c r="X1742" i="1"/>
  <c r="W1742" i="1"/>
  <c r="S1742" i="1"/>
  <c r="R1742" i="1"/>
  <c r="Q1742" i="1"/>
  <c r="P1742" i="1"/>
  <c r="M1742" i="1"/>
  <c r="L1742" i="1"/>
  <c r="K1742" i="1"/>
  <c r="J1742" i="1"/>
  <c r="AB1741" i="1"/>
  <c r="AA1741" i="1"/>
  <c r="Y1741" i="1"/>
  <c r="X1741" i="1"/>
  <c r="W1741" i="1"/>
  <c r="S1741" i="1"/>
  <c r="R1741" i="1"/>
  <c r="Q1741" i="1"/>
  <c r="P1741" i="1"/>
  <c r="M1741" i="1"/>
  <c r="L1741" i="1"/>
  <c r="K1741" i="1"/>
  <c r="J1741" i="1"/>
  <c r="AB1740" i="1"/>
  <c r="AA1740" i="1"/>
  <c r="Y1740" i="1"/>
  <c r="X1740" i="1"/>
  <c r="W1740" i="1"/>
  <c r="S1740" i="1"/>
  <c r="R1740" i="1"/>
  <c r="Q1740" i="1"/>
  <c r="P1740" i="1"/>
  <c r="M1740" i="1"/>
  <c r="L1740" i="1"/>
  <c r="K1740" i="1"/>
  <c r="J1740" i="1"/>
  <c r="AB1739" i="1"/>
  <c r="AA1739" i="1"/>
  <c r="Y1739" i="1"/>
  <c r="X1739" i="1"/>
  <c r="W1739" i="1"/>
  <c r="S1739" i="1"/>
  <c r="R1739" i="1"/>
  <c r="Q1739" i="1"/>
  <c r="P1739" i="1"/>
  <c r="M1739" i="1"/>
  <c r="L1739" i="1"/>
  <c r="K1739" i="1"/>
  <c r="J1739" i="1"/>
  <c r="AB1738" i="1"/>
  <c r="AA1738" i="1"/>
  <c r="Y1738" i="1"/>
  <c r="X1738" i="1"/>
  <c r="W1738" i="1"/>
  <c r="S1738" i="1"/>
  <c r="R1738" i="1"/>
  <c r="Q1738" i="1"/>
  <c r="P1738" i="1"/>
  <c r="M1738" i="1"/>
  <c r="L1738" i="1"/>
  <c r="K1738" i="1"/>
  <c r="J1738" i="1"/>
  <c r="AB1737" i="1"/>
  <c r="AA1737" i="1"/>
  <c r="Y1737" i="1"/>
  <c r="X1737" i="1"/>
  <c r="W1737" i="1"/>
  <c r="S1737" i="1"/>
  <c r="R1737" i="1"/>
  <c r="Q1737" i="1"/>
  <c r="P1737" i="1"/>
  <c r="M1737" i="1"/>
  <c r="L1737" i="1"/>
  <c r="K1737" i="1"/>
  <c r="J1737" i="1"/>
  <c r="AB1736" i="1"/>
  <c r="AA1736" i="1"/>
  <c r="Y1736" i="1"/>
  <c r="X1736" i="1"/>
  <c r="W1736" i="1"/>
  <c r="Z1736" i="1" s="1"/>
  <c r="S1736" i="1"/>
  <c r="R1736" i="1"/>
  <c r="Q1736" i="1"/>
  <c r="P1736" i="1"/>
  <c r="M1736" i="1"/>
  <c r="L1736" i="1"/>
  <c r="K1736" i="1"/>
  <c r="J1736" i="1"/>
  <c r="AB1735" i="1"/>
  <c r="AA1735" i="1"/>
  <c r="Y1735" i="1"/>
  <c r="X1735" i="1"/>
  <c r="W1735" i="1"/>
  <c r="S1735" i="1"/>
  <c r="R1735" i="1"/>
  <c r="Q1735" i="1"/>
  <c r="P1735" i="1"/>
  <c r="M1735" i="1"/>
  <c r="L1735" i="1"/>
  <c r="K1735" i="1"/>
  <c r="J1735" i="1"/>
  <c r="AB1734" i="1"/>
  <c r="AA1734" i="1"/>
  <c r="Y1734" i="1"/>
  <c r="X1734" i="1"/>
  <c r="W1734" i="1"/>
  <c r="S1734" i="1"/>
  <c r="R1734" i="1"/>
  <c r="Q1734" i="1"/>
  <c r="P1734" i="1"/>
  <c r="M1734" i="1"/>
  <c r="L1734" i="1"/>
  <c r="K1734" i="1"/>
  <c r="J1734" i="1"/>
  <c r="AB1733" i="1"/>
  <c r="AA1733" i="1"/>
  <c r="Y1733" i="1"/>
  <c r="X1733" i="1"/>
  <c r="W1733" i="1"/>
  <c r="S1733" i="1"/>
  <c r="R1733" i="1"/>
  <c r="Q1733" i="1"/>
  <c r="P1733" i="1"/>
  <c r="M1733" i="1"/>
  <c r="L1733" i="1"/>
  <c r="K1733" i="1"/>
  <c r="J1733" i="1"/>
  <c r="AB1732" i="1"/>
  <c r="AA1732" i="1"/>
  <c r="Y1732" i="1"/>
  <c r="X1732" i="1"/>
  <c r="W1732" i="1"/>
  <c r="S1732" i="1"/>
  <c r="R1732" i="1"/>
  <c r="Q1732" i="1"/>
  <c r="P1732" i="1"/>
  <c r="M1732" i="1"/>
  <c r="L1732" i="1"/>
  <c r="K1732" i="1"/>
  <c r="J1732" i="1"/>
  <c r="AB1731" i="1"/>
  <c r="AA1731" i="1"/>
  <c r="Y1731" i="1"/>
  <c r="X1731" i="1"/>
  <c r="W1731" i="1"/>
  <c r="S1731" i="1"/>
  <c r="R1731" i="1"/>
  <c r="Q1731" i="1"/>
  <c r="P1731" i="1"/>
  <c r="M1731" i="1"/>
  <c r="L1731" i="1"/>
  <c r="K1731" i="1"/>
  <c r="J1731" i="1"/>
  <c r="AB1730" i="1"/>
  <c r="AA1730" i="1"/>
  <c r="Y1730" i="1"/>
  <c r="X1730" i="1"/>
  <c r="W1730" i="1"/>
  <c r="S1730" i="1"/>
  <c r="R1730" i="1"/>
  <c r="Q1730" i="1"/>
  <c r="P1730" i="1"/>
  <c r="M1730" i="1"/>
  <c r="L1730" i="1"/>
  <c r="K1730" i="1"/>
  <c r="J1730" i="1"/>
  <c r="AB1729" i="1"/>
  <c r="AA1729" i="1"/>
  <c r="Y1729" i="1"/>
  <c r="X1729" i="1"/>
  <c r="W1729" i="1"/>
  <c r="S1729" i="1"/>
  <c r="R1729" i="1"/>
  <c r="Q1729" i="1"/>
  <c r="P1729" i="1"/>
  <c r="M1729" i="1"/>
  <c r="L1729" i="1"/>
  <c r="K1729" i="1"/>
  <c r="J1729" i="1"/>
  <c r="AB1728" i="1"/>
  <c r="AA1728" i="1"/>
  <c r="Y1728" i="1"/>
  <c r="X1728" i="1"/>
  <c r="W1728" i="1"/>
  <c r="S1728" i="1"/>
  <c r="R1728" i="1"/>
  <c r="Q1728" i="1"/>
  <c r="P1728" i="1"/>
  <c r="M1728" i="1"/>
  <c r="L1728" i="1"/>
  <c r="K1728" i="1"/>
  <c r="J1728" i="1"/>
  <c r="AB1727" i="1"/>
  <c r="AA1727" i="1"/>
  <c r="Y1727" i="1"/>
  <c r="X1727" i="1"/>
  <c r="W1727" i="1"/>
  <c r="S1727" i="1"/>
  <c r="R1727" i="1"/>
  <c r="Q1727" i="1"/>
  <c r="P1727" i="1"/>
  <c r="M1727" i="1"/>
  <c r="L1727" i="1"/>
  <c r="K1727" i="1"/>
  <c r="J1727" i="1"/>
  <c r="AB1726" i="1"/>
  <c r="AA1726" i="1"/>
  <c r="Y1726" i="1"/>
  <c r="X1726" i="1"/>
  <c r="W1726" i="1"/>
  <c r="S1726" i="1"/>
  <c r="R1726" i="1"/>
  <c r="Q1726" i="1"/>
  <c r="P1726" i="1"/>
  <c r="M1726" i="1"/>
  <c r="L1726" i="1"/>
  <c r="K1726" i="1"/>
  <c r="J1726" i="1"/>
  <c r="AB1725" i="1"/>
  <c r="AA1725" i="1"/>
  <c r="Y1725" i="1"/>
  <c r="X1725" i="1"/>
  <c r="W1725" i="1"/>
  <c r="S1725" i="1"/>
  <c r="R1725" i="1"/>
  <c r="Q1725" i="1"/>
  <c r="P1725" i="1"/>
  <c r="M1725" i="1"/>
  <c r="L1725" i="1"/>
  <c r="K1725" i="1"/>
  <c r="J1725" i="1"/>
  <c r="AB1724" i="1"/>
  <c r="AA1724" i="1"/>
  <c r="Y1724" i="1"/>
  <c r="X1724" i="1"/>
  <c r="W1724" i="1"/>
  <c r="Z1724" i="1" s="1"/>
  <c r="S1724" i="1"/>
  <c r="R1724" i="1"/>
  <c r="Q1724" i="1"/>
  <c r="P1724" i="1"/>
  <c r="M1724" i="1"/>
  <c r="L1724" i="1"/>
  <c r="K1724" i="1"/>
  <c r="J1724" i="1"/>
  <c r="AB1723" i="1"/>
  <c r="AA1723" i="1"/>
  <c r="Y1723" i="1"/>
  <c r="X1723" i="1"/>
  <c r="W1723" i="1"/>
  <c r="S1723" i="1"/>
  <c r="R1723" i="1"/>
  <c r="Q1723" i="1"/>
  <c r="P1723" i="1"/>
  <c r="M1723" i="1"/>
  <c r="L1723" i="1"/>
  <c r="K1723" i="1"/>
  <c r="J1723" i="1"/>
  <c r="AB1722" i="1"/>
  <c r="AA1722" i="1"/>
  <c r="Y1722" i="1"/>
  <c r="X1722" i="1"/>
  <c r="W1722" i="1"/>
  <c r="S1722" i="1"/>
  <c r="R1722" i="1"/>
  <c r="Q1722" i="1"/>
  <c r="P1722" i="1"/>
  <c r="M1722" i="1"/>
  <c r="L1722" i="1"/>
  <c r="K1722" i="1"/>
  <c r="J1722" i="1"/>
  <c r="AB1721" i="1"/>
  <c r="AA1721" i="1"/>
  <c r="Y1721" i="1"/>
  <c r="X1721" i="1"/>
  <c r="W1721" i="1"/>
  <c r="S1721" i="1"/>
  <c r="R1721" i="1"/>
  <c r="Q1721" i="1"/>
  <c r="P1721" i="1"/>
  <c r="M1721" i="1"/>
  <c r="L1721" i="1"/>
  <c r="K1721" i="1"/>
  <c r="J1721" i="1"/>
  <c r="AB1720" i="1"/>
  <c r="AA1720" i="1"/>
  <c r="Y1720" i="1"/>
  <c r="X1720" i="1"/>
  <c r="W1720" i="1"/>
  <c r="Z1720" i="1" s="1"/>
  <c r="S1720" i="1"/>
  <c r="R1720" i="1"/>
  <c r="Q1720" i="1"/>
  <c r="P1720" i="1"/>
  <c r="M1720" i="1"/>
  <c r="L1720" i="1"/>
  <c r="K1720" i="1"/>
  <c r="J1720" i="1"/>
  <c r="AB1719" i="1"/>
  <c r="AA1719" i="1"/>
  <c r="Y1719" i="1"/>
  <c r="X1719" i="1"/>
  <c r="W1719" i="1"/>
  <c r="S1719" i="1"/>
  <c r="R1719" i="1"/>
  <c r="Q1719" i="1"/>
  <c r="P1719" i="1"/>
  <c r="M1719" i="1"/>
  <c r="L1719" i="1"/>
  <c r="K1719" i="1"/>
  <c r="J1719" i="1"/>
  <c r="AB1718" i="1"/>
  <c r="AA1718" i="1"/>
  <c r="Z1718" i="1"/>
  <c r="Y1718" i="1"/>
  <c r="X1718" i="1"/>
  <c r="W1718" i="1"/>
  <c r="S1718" i="1"/>
  <c r="R1718" i="1"/>
  <c r="Q1718" i="1"/>
  <c r="P1718" i="1"/>
  <c r="M1718" i="1"/>
  <c r="L1718" i="1"/>
  <c r="K1718" i="1"/>
  <c r="J1718" i="1"/>
  <c r="AB1717" i="1"/>
  <c r="AA1717" i="1"/>
  <c r="Y1717" i="1"/>
  <c r="X1717" i="1"/>
  <c r="W1717" i="1"/>
  <c r="Z1717" i="1" s="1"/>
  <c r="S1717" i="1"/>
  <c r="R1717" i="1"/>
  <c r="Q1717" i="1"/>
  <c r="P1717" i="1"/>
  <c r="M1717" i="1"/>
  <c r="L1717" i="1"/>
  <c r="K1717" i="1"/>
  <c r="J1717" i="1"/>
  <c r="AB1716" i="1"/>
  <c r="AA1716" i="1"/>
  <c r="Y1716" i="1"/>
  <c r="X1716" i="1"/>
  <c r="W1716" i="1"/>
  <c r="S1716" i="1"/>
  <c r="R1716" i="1"/>
  <c r="Q1716" i="1"/>
  <c r="P1716" i="1"/>
  <c r="M1716" i="1"/>
  <c r="L1716" i="1"/>
  <c r="K1716" i="1"/>
  <c r="J1716" i="1"/>
  <c r="AB1715" i="1"/>
  <c r="AA1715" i="1"/>
  <c r="Y1715" i="1"/>
  <c r="X1715" i="1"/>
  <c r="W1715" i="1"/>
  <c r="S1715" i="1"/>
  <c r="R1715" i="1"/>
  <c r="Q1715" i="1"/>
  <c r="P1715" i="1"/>
  <c r="M1715" i="1"/>
  <c r="L1715" i="1"/>
  <c r="K1715" i="1"/>
  <c r="J1715" i="1"/>
  <c r="AB1714" i="1"/>
  <c r="AA1714" i="1"/>
  <c r="Y1714" i="1"/>
  <c r="X1714" i="1"/>
  <c r="W1714" i="1"/>
  <c r="S1714" i="1"/>
  <c r="R1714" i="1"/>
  <c r="Q1714" i="1"/>
  <c r="P1714" i="1"/>
  <c r="M1714" i="1"/>
  <c r="L1714" i="1"/>
  <c r="K1714" i="1"/>
  <c r="J1714" i="1"/>
  <c r="AB1713" i="1"/>
  <c r="AA1713" i="1"/>
  <c r="Y1713" i="1"/>
  <c r="X1713" i="1"/>
  <c r="W1713" i="1"/>
  <c r="S1713" i="1"/>
  <c r="R1713" i="1"/>
  <c r="Q1713" i="1"/>
  <c r="P1713" i="1"/>
  <c r="M1713" i="1"/>
  <c r="L1713" i="1"/>
  <c r="K1713" i="1"/>
  <c r="J1713" i="1"/>
  <c r="AB1712" i="1"/>
  <c r="AA1712" i="1"/>
  <c r="Y1712" i="1"/>
  <c r="X1712" i="1"/>
  <c r="W1712" i="1"/>
  <c r="S1712" i="1"/>
  <c r="R1712" i="1"/>
  <c r="Q1712" i="1"/>
  <c r="P1712" i="1"/>
  <c r="M1712" i="1"/>
  <c r="L1712" i="1"/>
  <c r="K1712" i="1"/>
  <c r="J1712" i="1"/>
  <c r="AB1711" i="1"/>
  <c r="AA1711" i="1"/>
  <c r="Y1711" i="1"/>
  <c r="X1711" i="1"/>
  <c r="W1711" i="1"/>
  <c r="S1711" i="1"/>
  <c r="R1711" i="1"/>
  <c r="Q1711" i="1"/>
  <c r="P1711" i="1"/>
  <c r="M1711" i="1"/>
  <c r="L1711" i="1"/>
  <c r="K1711" i="1"/>
  <c r="J1711" i="1"/>
  <c r="AB1710" i="1"/>
  <c r="AA1710" i="1"/>
  <c r="Y1710" i="1"/>
  <c r="X1710" i="1"/>
  <c r="W1710" i="1"/>
  <c r="S1710" i="1"/>
  <c r="R1710" i="1"/>
  <c r="Q1710" i="1"/>
  <c r="P1710" i="1"/>
  <c r="M1710" i="1"/>
  <c r="L1710" i="1"/>
  <c r="K1710" i="1"/>
  <c r="J1710" i="1"/>
  <c r="AB1709" i="1"/>
  <c r="AA1709" i="1"/>
  <c r="Y1709" i="1"/>
  <c r="X1709" i="1"/>
  <c r="W1709" i="1"/>
  <c r="S1709" i="1"/>
  <c r="R1709" i="1"/>
  <c r="Q1709" i="1"/>
  <c r="P1709" i="1"/>
  <c r="M1709" i="1"/>
  <c r="L1709" i="1"/>
  <c r="K1709" i="1"/>
  <c r="J1709" i="1"/>
  <c r="AB1708" i="1"/>
  <c r="AA1708" i="1"/>
  <c r="Y1708" i="1"/>
  <c r="X1708" i="1"/>
  <c r="W1708" i="1"/>
  <c r="S1708" i="1"/>
  <c r="R1708" i="1"/>
  <c r="Q1708" i="1"/>
  <c r="P1708" i="1"/>
  <c r="M1708" i="1"/>
  <c r="L1708" i="1"/>
  <c r="K1708" i="1"/>
  <c r="J1708" i="1"/>
  <c r="AB1707" i="1"/>
  <c r="AA1707" i="1"/>
  <c r="Y1707" i="1"/>
  <c r="Z1707" i="1" s="1"/>
  <c r="X1707" i="1"/>
  <c r="W1707" i="1"/>
  <c r="S1707" i="1"/>
  <c r="R1707" i="1"/>
  <c r="Q1707" i="1"/>
  <c r="P1707" i="1"/>
  <c r="M1707" i="1"/>
  <c r="L1707" i="1"/>
  <c r="K1707" i="1"/>
  <c r="J1707" i="1"/>
  <c r="AB1706" i="1"/>
  <c r="AA1706" i="1"/>
  <c r="Y1706" i="1"/>
  <c r="X1706" i="1"/>
  <c r="W1706" i="1"/>
  <c r="S1706" i="1"/>
  <c r="R1706" i="1"/>
  <c r="Q1706" i="1"/>
  <c r="P1706" i="1"/>
  <c r="M1706" i="1"/>
  <c r="L1706" i="1"/>
  <c r="K1706" i="1"/>
  <c r="J1706" i="1"/>
  <c r="AB1705" i="1"/>
  <c r="AA1705" i="1"/>
  <c r="Y1705" i="1"/>
  <c r="X1705" i="1"/>
  <c r="W1705" i="1"/>
  <c r="Z1705" i="1" s="1"/>
  <c r="S1705" i="1"/>
  <c r="R1705" i="1"/>
  <c r="Q1705" i="1"/>
  <c r="P1705" i="1"/>
  <c r="M1705" i="1"/>
  <c r="L1705" i="1"/>
  <c r="K1705" i="1"/>
  <c r="J1705" i="1"/>
  <c r="AB1704" i="1"/>
  <c r="AA1704" i="1"/>
  <c r="Y1704" i="1"/>
  <c r="X1704" i="1"/>
  <c r="W1704" i="1"/>
  <c r="S1704" i="1"/>
  <c r="R1704" i="1"/>
  <c r="Q1704" i="1"/>
  <c r="P1704" i="1"/>
  <c r="M1704" i="1"/>
  <c r="L1704" i="1"/>
  <c r="K1704" i="1"/>
  <c r="J1704" i="1"/>
  <c r="AB1703" i="1"/>
  <c r="AA1703" i="1"/>
  <c r="Y1703" i="1"/>
  <c r="X1703" i="1"/>
  <c r="W1703" i="1"/>
  <c r="S1703" i="1"/>
  <c r="R1703" i="1"/>
  <c r="Q1703" i="1"/>
  <c r="P1703" i="1"/>
  <c r="M1703" i="1"/>
  <c r="L1703" i="1"/>
  <c r="K1703" i="1"/>
  <c r="J1703" i="1"/>
  <c r="AB1702" i="1"/>
  <c r="AA1702" i="1"/>
  <c r="Y1702" i="1"/>
  <c r="X1702" i="1"/>
  <c r="W1702" i="1"/>
  <c r="S1702" i="1"/>
  <c r="R1702" i="1"/>
  <c r="Q1702" i="1"/>
  <c r="P1702" i="1"/>
  <c r="M1702" i="1"/>
  <c r="L1702" i="1"/>
  <c r="K1702" i="1"/>
  <c r="J1702" i="1"/>
  <c r="AB1701" i="1"/>
  <c r="AA1701" i="1"/>
  <c r="Y1701" i="1"/>
  <c r="X1701" i="1"/>
  <c r="W1701" i="1"/>
  <c r="S1701" i="1"/>
  <c r="R1701" i="1"/>
  <c r="Q1701" i="1"/>
  <c r="P1701" i="1"/>
  <c r="M1701" i="1"/>
  <c r="L1701" i="1"/>
  <c r="K1701" i="1"/>
  <c r="J1701" i="1"/>
  <c r="AB1700" i="1"/>
  <c r="AA1700" i="1"/>
  <c r="Y1700" i="1"/>
  <c r="X1700" i="1"/>
  <c r="W1700" i="1"/>
  <c r="S1700" i="1"/>
  <c r="R1700" i="1"/>
  <c r="Q1700" i="1"/>
  <c r="P1700" i="1"/>
  <c r="M1700" i="1"/>
  <c r="L1700" i="1"/>
  <c r="K1700" i="1"/>
  <c r="J1700" i="1"/>
  <c r="AB1699" i="1"/>
  <c r="AA1699" i="1"/>
  <c r="Y1699" i="1"/>
  <c r="X1699" i="1"/>
  <c r="W1699" i="1"/>
  <c r="S1699" i="1"/>
  <c r="R1699" i="1"/>
  <c r="Q1699" i="1"/>
  <c r="P1699" i="1"/>
  <c r="M1699" i="1"/>
  <c r="L1699" i="1"/>
  <c r="K1699" i="1"/>
  <c r="J1699" i="1"/>
  <c r="AB1698" i="1"/>
  <c r="AA1698" i="1"/>
  <c r="Y1698" i="1"/>
  <c r="X1698" i="1"/>
  <c r="W1698" i="1"/>
  <c r="S1698" i="1"/>
  <c r="R1698" i="1"/>
  <c r="Q1698" i="1"/>
  <c r="P1698" i="1"/>
  <c r="M1698" i="1"/>
  <c r="L1698" i="1"/>
  <c r="K1698" i="1"/>
  <c r="J1698" i="1"/>
  <c r="AB1697" i="1"/>
  <c r="AA1697" i="1"/>
  <c r="Y1697" i="1"/>
  <c r="X1697" i="1"/>
  <c r="W1697" i="1"/>
  <c r="S1697" i="1"/>
  <c r="R1697" i="1"/>
  <c r="Q1697" i="1"/>
  <c r="P1697" i="1"/>
  <c r="M1697" i="1"/>
  <c r="L1697" i="1"/>
  <c r="K1697" i="1"/>
  <c r="J1697" i="1"/>
  <c r="AB1696" i="1"/>
  <c r="AA1696" i="1"/>
  <c r="Y1696" i="1"/>
  <c r="X1696" i="1"/>
  <c r="W1696" i="1"/>
  <c r="S1696" i="1"/>
  <c r="R1696" i="1"/>
  <c r="Q1696" i="1"/>
  <c r="P1696" i="1"/>
  <c r="M1696" i="1"/>
  <c r="L1696" i="1"/>
  <c r="K1696" i="1"/>
  <c r="J1696" i="1"/>
  <c r="AB1695" i="1"/>
  <c r="AA1695" i="1"/>
  <c r="Y1695" i="1"/>
  <c r="X1695" i="1"/>
  <c r="W1695" i="1"/>
  <c r="S1695" i="1"/>
  <c r="R1695" i="1"/>
  <c r="Q1695" i="1"/>
  <c r="P1695" i="1"/>
  <c r="M1695" i="1"/>
  <c r="L1695" i="1"/>
  <c r="K1695" i="1"/>
  <c r="J1695" i="1"/>
  <c r="AB1694" i="1"/>
  <c r="AA1694" i="1"/>
  <c r="Y1694" i="1"/>
  <c r="X1694" i="1"/>
  <c r="W1694" i="1"/>
  <c r="Z1694" i="1" s="1"/>
  <c r="S1694" i="1"/>
  <c r="R1694" i="1"/>
  <c r="Q1694" i="1"/>
  <c r="P1694" i="1"/>
  <c r="M1694" i="1"/>
  <c r="L1694" i="1"/>
  <c r="K1694" i="1"/>
  <c r="J1694" i="1"/>
  <c r="AB1693" i="1"/>
  <c r="AA1693" i="1"/>
  <c r="Y1693" i="1"/>
  <c r="X1693" i="1"/>
  <c r="W1693" i="1"/>
  <c r="S1693" i="1"/>
  <c r="R1693" i="1"/>
  <c r="Q1693" i="1"/>
  <c r="P1693" i="1"/>
  <c r="M1693" i="1"/>
  <c r="L1693" i="1"/>
  <c r="K1693" i="1"/>
  <c r="J1693" i="1"/>
  <c r="AB1692" i="1"/>
  <c r="AA1692" i="1"/>
  <c r="Y1692" i="1"/>
  <c r="X1692" i="1"/>
  <c r="W1692" i="1"/>
  <c r="S1692" i="1"/>
  <c r="R1692" i="1"/>
  <c r="Q1692" i="1"/>
  <c r="P1692" i="1"/>
  <c r="M1692" i="1"/>
  <c r="L1692" i="1"/>
  <c r="K1692" i="1"/>
  <c r="J1692" i="1"/>
  <c r="AB1691" i="1"/>
  <c r="AA1691" i="1"/>
  <c r="Y1691" i="1"/>
  <c r="X1691" i="1"/>
  <c r="W1691" i="1"/>
  <c r="S1691" i="1"/>
  <c r="R1691" i="1"/>
  <c r="Q1691" i="1"/>
  <c r="P1691" i="1"/>
  <c r="M1691" i="1"/>
  <c r="L1691" i="1"/>
  <c r="K1691" i="1"/>
  <c r="J1691" i="1"/>
  <c r="AB1690" i="1"/>
  <c r="AA1690" i="1"/>
  <c r="Y1690" i="1"/>
  <c r="X1690" i="1"/>
  <c r="W1690" i="1"/>
  <c r="S1690" i="1"/>
  <c r="R1690" i="1"/>
  <c r="Q1690" i="1"/>
  <c r="P1690" i="1"/>
  <c r="M1690" i="1"/>
  <c r="L1690" i="1"/>
  <c r="K1690" i="1"/>
  <c r="J1690" i="1"/>
  <c r="AB1689" i="1"/>
  <c r="AA1689" i="1"/>
  <c r="Y1689" i="1"/>
  <c r="X1689" i="1"/>
  <c r="W1689" i="1"/>
  <c r="S1689" i="1"/>
  <c r="R1689" i="1"/>
  <c r="Q1689" i="1"/>
  <c r="P1689" i="1"/>
  <c r="M1689" i="1"/>
  <c r="L1689" i="1"/>
  <c r="K1689" i="1"/>
  <c r="J1689" i="1"/>
  <c r="AB1688" i="1"/>
  <c r="AA1688" i="1"/>
  <c r="Y1688" i="1"/>
  <c r="Z1688" i="1" s="1"/>
  <c r="X1688" i="1"/>
  <c r="W1688" i="1"/>
  <c r="S1688" i="1"/>
  <c r="R1688" i="1"/>
  <c r="Q1688" i="1"/>
  <c r="P1688" i="1"/>
  <c r="M1688" i="1"/>
  <c r="L1688" i="1"/>
  <c r="K1688" i="1"/>
  <c r="J1688" i="1"/>
  <c r="AB1687" i="1"/>
  <c r="AA1687" i="1"/>
  <c r="Y1687" i="1"/>
  <c r="X1687" i="1"/>
  <c r="W1687" i="1"/>
  <c r="S1687" i="1"/>
  <c r="R1687" i="1"/>
  <c r="Q1687" i="1"/>
  <c r="P1687" i="1"/>
  <c r="M1687" i="1"/>
  <c r="L1687" i="1"/>
  <c r="K1687" i="1"/>
  <c r="J1687" i="1"/>
  <c r="AB1686" i="1"/>
  <c r="AA1686" i="1"/>
  <c r="Y1686" i="1"/>
  <c r="X1686" i="1"/>
  <c r="W1686" i="1"/>
  <c r="S1686" i="1"/>
  <c r="R1686" i="1"/>
  <c r="Q1686" i="1"/>
  <c r="P1686" i="1"/>
  <c r="M1686" i="1"/>
  <c r="L1686" i="1"/>
  <c r="K1686" i="1"/>
  <c r="J1686" i="1"/>
  <c r="AB1685" i="1"/>
  <c r="AA1685" i="1"/>
  <c r="Y1685" i="1"/>
  <c r="X1685" i="1"/>
  <c r="W1685" i="1"/>
  <c r="S1685" i="1"/>
  <c r="R1685" i="1"/>
  <c r="Q1685" i="1"/>
  <c r="P1685" i="1"/>
  <c r="M1685" i="1"/>
  <c r="L1685" i="1"/>
  <c r="K1685" i="1"/>
  <c r="J1685" i="1"/>
  <c r="AB1684" i="1"/>
  <c r="AA1684" i="1"/>
  <c r="Y1684" i="1"/>
  <c r="Z1684" i="1" s="1"/>
  <c r="X1684" i="1"/>
  <c r="W1684" i="1"/>
  <c r="S1684" i="1"/>
  <c r="R1684" i="1"/>
  <c r="Q1684" i="1"/>
  <c r="P1684" i="1"/>
  <c r="M1684" i="1"/>
  <c r="L1684" i="1"/>
  <c r="K1684" i="1"/>
  <c r="J1684" i="1"/>
  <c r="AB1683" i="1"/>
  <c r="AA1683" i="1"/>
  <c r="Y1683" i="1"/>
  <c r="X1683" i="1"/>
  <c r="W1683" i="1"/>
  <c r="S1683" i="1"/>
  <c r="R1683" i="1"/>
  <c r="Q1683" i="1"/>
  <c r="P1683" i="1"/>
  <c r="M1683" i="1"/>
  <c r="L1683" i="1"/>
  <c r="K1683" i="1"/>
  <c r="J1683" i="1"/>
  <c r="AB1682" i="1"/>
  <c r="AA1682" i="1"/>
  <c r="Y1682" i="1"/>
  <c r="X1682" i="1"/>
  <c r="W1682" i="1"/>
  <c r="S1682" i="1"/>
  <c r="R1682" i="1"/>
  <c r="Q1682" i="1"/>
  <c r="P1682" i="1"/>
  <c r="M1682" i="1"/>
  <c r="L1682" i="1"/>
  <c r="K1682" i="1"/>
  <c r="J1682" i="1"/>
  <c r="AB1681" i="1"/>
  <c r="AA1681" i="1"/>
  <c r="Y1681" i="1"/>
  <c r="X1681" i="1"/>
  <c r="W1681" i="1"/>
  <c r="S1681" i="1"/>
  <c r="R1681" i="1"/>
  <c r="Q1681" i="1"/>
  <c r="P1681" i="1"/>
  <c r="M1681" i="1"/>
  <c r="L1681" i="1"/>
  <c r="K1681" i="1"/>
  <c r="J1681" i="1"/>
  <c r="AB1680" i="1"/>
  <c r="AA1680" i="1"/>
  <c r="Y1680" i="1"/>
  <c r="X1680" i="1"/>
  <c r="W1680" i="1"/>
  <c r="S1680" i="1"/>
  <c r="R1680" i="1"/>
  <c r="Q1680" i="1"/>
  <c r="P1680" i="1"/>
  <c r="M1680" i="1"/>
  <c r="L1680" i="1"/>
  <c r="K1680" i="1"/>
  <c r="J1680" i="1"/>
  <c r="AB1679" i="1"/>
  <c r="AA1679" i="1"/>
  <c r="Y1679" i="1"/>
  <c r="X1679" i="1"/>
  <c r="W1679" i="1"/>
  <c r="S1679" i="1"/>
  <c r="R1679" i="1"/>
  <c r="Q1679" i="1"/>
  <c r="P1679" i="1"/>
  <c r="M1679" i="1"/>
  <c r="L1679" i="1"/>
  <c r="K1679" i="1"/>
  <c r="J1679" i="1"/>
  <c r="AB1678" i="1"/>
  <c r="AA1678" i="1"/>
  <c r="Y1678" i="1"/>
  <c r="X1678" i="1"/>
  <c r="W1678" i="1"/>
  <c r="S1678" i="1"/>
  <c r="R1678" i="1"/>
  <c r="Q1678" i="1"/>
  <c r="P1678" i="1"/>
  <c r="M1678" i="1"/>
  <c r="L1678" i="1"/>
  <c r="K1678" i="1"/>
  <c r="J1678" i="1"/>
  <c r="AB1677" i="1"/>
  <c r="AA1677" i="1"/>
  <c r="Y1677" i="1"/>
  <c r="X1677" i="1"/>
  <c r="W1677" i="1"/>
  <c r="S1677" i="1"/>
  <c r="R1677" i="1"/>
  <c r="Q1677" i="1"/>
  <c r="P1677" i="1"/>
  <c r="M1677" i="1"/>
  <c r="L1677" i="1"/>
  <c r="K1677" i="1"/>
  <c r="J1677" i="1"/>
  <c r="AB1676" i="1"/>
  <c r="AA1676" i="1"/>
  <c r="Y1676" i="1"/>
  <c r="X1676" i="1"/>
  <c r="W1676" i="1"/>
  <c r="S1676" i="1"/>
  <c r="R1676" i="1"/>
  <c r="Q1676" i="1"/>
  <c r="P1676" i="1"/>
  <c r="M1676" i="1"/>
  <c r="L1676" i="1"/>
  <c r="K1676" i="1"/>
  <c r="J1676" i="1"/>
  <c r="AB1675" i="1"/>
  <c r="AA1675" i="1"/>
  <c r="Y1675" i="1"/>
  <c r="X1675" i="1"/>
  <c r="W1675" i="1"/>
  <c r="S1675" i="1"/>
  <c r="R1675" i="1"/>
  <c r="Q1675" i="1"/>
  <c r="P1675" i="1"/>
  <c r="M1675" i="1"/>
  <c r="L1675" i="1"/>
  <c r="K1675" i="1"/>
  <c r="J1675" i="1"/>
  <c r="AB1674" i="1"/>
  <c r="AA1674" i="1"/>
  <c r="Y1674" i="1"/>
  <c r="X1674" i="1"/>
  <c r="W1674" i="1"/>
  <c r="S1674" i="1"/>
  <c r="R1674" i="1"/>
  <c r="Q1674" i="1"/>
  <c r="P1674" i="1"/>
  <c r="M1674" i="1"/>
  <c r="L1674" i="1"/>
  <c r="K1674" i="1"/>
  <c r="J1674" i="1"/>
  <c r="AB1673" i="1"/>
  <c r="AA1673" i="1"/>
  <c r="Y1673" i="1"/>
  <c r="X1673" i="1"/>
  <c r="W1673" i="1"/>
  <c r="S1673" i="1"/>
  <c r="R1673" i="1"/>
  <c r="Q1673" i="1"/>
  <c r="P1673" i="1"/>
  <c r="M1673" i="1"/>
  <c r="L1673" i="1"/>
  <c r="K1673" i="1"/>
  <c r="J1673" i="1"/>
  <c r="AB1672" i="1"/>
  <c r="AA1672" i="1"/>
  <c r="Y1672" i="1"/>
  <c r="X1672" i="1"/>
  <c r="W1672" i="1"/>
  <c r="S1672" i="1"/>
  <c r="R1672" i="1"/>
  <c r="Q1672" i="1"/>
  <c r="P1672" i="1"/>
  <c r="M1672" i="1"/>
  <c r="L1672" i="1"/>
  <c r="K1672" i="1"/>
  <c r="J1672" i="1"/>
  <c r="AB1671" i="1"/>
  <c r="AA1671" i="1"/>
  <c r="Y1671" i="1"/>
  <c r="X1671" i="1"/>
  <c r="W1671" i="1"/>
  <c r="Z1671" i="1" s="1"/>
  <c r="S1671" i="1"/>
  <c r="R1671" i="1"/>
  <c r="Q1671" i="1"/>
  <c r="P1671" i="1"/>
  <c r="M1671" i="1"/>
  <c r="L1671" i="1"/>
  <c r="K1671" i="1"/>
  <c r="J1671" i="1"/>
  <c r="AB1670" i="1"/>
  <c r="AA1670" i="1"/>
  <c r="Y1670" i="1"/>
  <c r="X1670" i="1"/>
  <c r="W1670" i="1"/>
  <c r="S1670" i="1"/>
  <c r="R1670" i="1"/>
  <c r="Q1670" i="1"/>
  <c r="P1670" i="1"/>
  <c r="M1670" i="1"/>
  <c r="L1670" i="1"/>
  <c r="K1670" i="1"/>
  <c r="J1670" i="1"/>
  <c r="AB1669" i="1"/>
  <c r="AA1669" i="1"/>
  <c r="Y1669" i="1"/>
  <c r="X1669" i="1"/>
  <c r="W1669" i="1"/>
  <c r="S1669" i="1"/>
  <c r="R1669" i="1"/>
  <c r="Q1669" i="1"/>
  <c r="P1669" i="1"/>
  <c r="M1669" i="1"/>
  <c r="L1669" i="1"/>
  <c r="K1669" i="1"/>
  <c r="J1669" i="1"/>
  <c r="AB1668" i="1"/>
  <c r="AA1668" i="1"/>
  <c r="Y1668" i="1"/>
  <c r="X1668" i="1"/>
  <c r="W1668" i="1"/>
  <c r="S1668" i="1"/>
  <c r="R1668" i="1"/>
  <c r="Q1668" i="1"/>
  <c r="P1668" i="1"/>
  <c r="M1668" i="1"/>
  <c r="L1668" i="1"/>
  <c r="K1668" i="1"/>
  <c r="J1668" i="1"/>
  <c r="AB1667" i="1"/>
  <c r="AA1667" i="1"/>
  <c r="Y1667" i="1"/>
  <c r="X1667" i="1"/>
  <c r="W1667" i="1"/>
  <c r="S1667" i="1"/>
  <c r="R1667" i="1"/>
  <c r="Q1667" i="1"/>
  <c r="P1667" i="1"/>
  <c r="M1667" i="1"/>
  <c r="L1667" i="1"/>
  <c r="K1667" i="1"/>
  <c r="J1667" i="1"/>
  <c r="AB1666" i="1"/>
  <c r="AA1666" i="1"/>
  <c r="Y1666" i="1"/>
  <c r="X1666" i="1"/>
  <c r="W1666" i="1"/>
  <c r="S1666" i="1"/>
  <c r="R1666" i="1"/>
  <c r="Q1666" i="1"/>
  <c r="P1666" i="1"/>
  <c r="M1666" i="1"/>
  <c r="L1666" i="1"/>
  <c r="K1666" i="1"/>
  <c r="J1666" i="1"/>
  <c r="AB1665" i="1"/>
  <c r="AA1665" i="1"/>
  <c r="Y1665" i="1"/>
  <c r="X1665" i="1"/>
  <c r="W1665" i="1"/>
  <c r="S1665" i="1"/>
  <c r="R1665" i="1"/>
  <c r="Q1665" i="1"/>
  <c r="P1665" i="1"/>
  <c r="M1665" i="1"/>
  <c r="L1665" i="1"/>
  <c r="K1665" i="1"/>
  <c r="J1665" i="1"/>
  <c r="AB1664" i="1"/>
  <c r="AA1664" i="1"/>
  <c r="Y1664" i="1"/>
  <c r="X1664" i="1"/>
  <c r="W1664" i="1"/>
  <c r="S1664" i="1"/>
  <c r="R1664" i="1"/>
  <c r="Q1664" i="1"/>
  <c r="P1664" i="1"/>
  <c r="M1664" i="1"/>
  <c r="L1664" i="1"/>
  <c r="K1664" i="1"/>
  <c r="J1664" i="1"/>
  <c r="AB1663" i="1"/>
  <c r="AA1663" i="1"/>
  <c r="Y1663" i="1"/>
  <c r="X1663" i="1"/>
  <c r="W1663" i="1"/>
  <c r="Z1663" i="1" s="1"/>
  <c r="S1663" i="1"/>
  <c r="R1663" i="1"/>
  <c r="Q1663" i="1"/>
  <c r="P1663" i="1"/>
  <c r="M1663" i="1"/>
  <c r="L1663" i="1"/>
  <c r="K1663" i="1"/>
  <c r="J1663" i="1"/>
  <c r="AB1662" i="1"/>
  <c r="AA1662" i="1"/>
  <c r="Y1662" i="1"/>
  <c r="X1662" i="1"/>
  <c r="W1662" i="1"/>
  <c r="Z1662" i="1" s="1"/>
  <c r="S1662" i="1"/>
  <c r="R1662" i="1"/>
  <c r="Q1662" i="1"/>
  <c r="P1662" i="1"/>
  <c r="M1662" i="1"/>
  <c r="L1662" i="1"/>
  <c r="K1662" i="1"/>
  <c r="J1662" i="1"/>
  <c r="AB1661" i="1"/>
  <c r="AA1661" i="1"/>
  <c r="Y1661" i="1"/>
  <c r="X1661" i="1"/>
  <c r="W1661" i="1"/>
  <c r="S1661" i="1"/>
  <c r="R1661" i="1"/>
  <c r="Q1661" i="1"/>
  <c r="P1661" i="1"/>
  <c r="M1661" i="1"/>
  <c r="L1661" i="1"/>
  <c r="K1661" i="1"/>
  <c r="J1661" i="1"/>
  <c r="AB1660" i="1"/>
  <c r="AA1660" i="1"/>
  <c r="Y1660" i="1"/>
  <c r="X1660" i="1"/>
  <c r="W1660" i="1"/>
  <c r="S1660" i="1"/>
  <c r="R1660" i="1"/>
  <c r="Q1660" i="1"/>
  <c r="P1660" i="1"/>
  <c r="M1660" i="1"/>
  <c r="L1660" i="1"/>
  <c r="K1660" i="1"/>
  <c r="J1660" i="1"/>
  <c r="AB1659" i="1"/>
  <c r="AA1659" i="1"/>
  <c r="Y1659" i="1"/>
  <c r="X1659" i="1"/>
  <c r="W1659" i="1"/>
  <c r="S1659" i="1"/>
  <c r="R1659" i="1"/>
  <c r="Q1659" i="1"/>
  <c r="P1659" i="1"/>
  <c r="M1659" i="1"/>
  <c r="L1659" i="1"/>
  <c r="K1659" i="1"/>
  <c r="J1659" i="1"/>
  <c r="AB1658" i="1"/>
  <c r="AA1658" i="1"/>
  <c r="Y1658" i="1"/>
  <c r="X1658" i="1"/>
  <c r="W1658" i="1"/>
  <c r="S1658" i="1"/>
  <c r="R1658" i="1"/>
  <c r="Q1658" i="1"/>
  <c r="P1658" i="1"/>
  <c r="M1658" i="1"/>
  <c r="L1658" i="1"/>
  <c r="K1658" i="1"/>
  <c r="J1658" i="1"/>
  <c r="AB1657" i="1"/>
  <c r="AA1657" i="1"/>
  <c r="Y1657" i="1"/>
  <c r="X1657" i="1"/>
  <c r="W1657" i="1"/>
  <c r="S1657" i="1"/>
  <c r="R1657" i="1"/>
  <c r="Q1657" i="1"/>
  <c r="P1657" i="1"/>
  <c r="M1657" i="1"/>
  <c r="L1657" i="1"/>
  <c r="K1657" i="1"/>
  <c r="J1657" i="1"/>
  <c r="AB1656" i="1"/>
  <c r="AA1656" i="1"/>
  <c r="Y1656" i="1"/>
  <c r="X1656" i="1"/>
  <c r="W1656" i="1"/>
  <c r="S1656" i="1"/>
  <c r="R1656" i="1"/>
  <c r="Q1656" i="1"/>
  <c r="P1656" i="1"/>
  <c r="M1656" i="1"/>
  <c r="L1656" i="1"/>
  <c r="K1656" i="1"/>
  <c r="J1656" i="1"/>
  <c r="AB1655" i="1"/>
  <c r="AA1655" i="1"/>
  <c r="Y1655" i="1"/>
  <c r="X1655" i="1"/>
  <c r="W1655" i="1"/>
  <c r="S1655" i="1"/>
  <c r="R1655" i="1"/>
  <c r="Q1655" i="1"/>
  <c r="P1655" i="1"/>
  <c r="M1655" i="1"/>
  <c r="L1655" i="1"/>
  <c r="K1655" i="1"/>
  <c r="J1655" i="1"/>
  <c r="AB1654" i="1"/>
  <c r="AA1654" i="1"/>
  <c r="Y1654" i="1"/>
  <c r="X1654" i="1"/>
  <c r="W1654" i="1"/>
  <c r="S1654" i="1"/>
  <c r="R1654" i="1"/>
  <c r="Q1654" i="1"/>
  <c r="P1654" i="1"/>
  <c r="M1654" i="1"/>
  <c r="L1654" i="1"/>
  <c r="K1654" i="1"/>
  <c r="J1654" i="1"/>
  <c r="AB1653" i="1"/>
  <c r="AA1653" i="1"/>
  <c r="Y1653" i="1"/>
  <c r="X1653" i="1"/>
  <c r="W1653" i="1"/>
  <c r="S1653" i="1"/>
  <c r="R1653" i="1"/>
  <c r="Q1653" i="1"/>
  <c r="P1653" i="1"/>
  <c r="M1653" i="1"/>
  <c r="L1653" i="1"/>
  <c r="K1653" i="1"/>
  <c r="J1653" i="1"/>
  <c r="AB1652" i="1"/>
  <c r="AA1652" i="1"/>
  <c r="Y1652" i="1"/>
  <c r="X1652" i="1"/>
  <c r="W1652" i="1"/>
  <c r="S1652" i="1"/>
  <c r="R1652" i="1"/>
  <c r="Q1652" i="1"/>
  <c r="P1652" i="1"/>
  <c r="M1652" i="1"/>
  <c r="L1652" i="1"/>
  <c r="K1652" i="1"/>
  <c r="J1652" i="1"/>
  <c r="AB1651" i="1"/>
  <c r="AA1651" i="1"/>
  <c r="Y1651" i="1"/>
  <c r="X1651" i="1"/>
  <c r="W1651" i="1"/>
  <c r="S1651" i="1"/>
  <c r="R1651" i="1"/>
  <c r="Q1651" i="1"/>
  <c r="P1651" i="1"/>
  <c r="M1651" i="1"/>
  <c r="L1651" i="1"/>
  <c r="K1651" i="1"/>
  <c r="J1651" i="1"/>
  <c r="AB1650" i="1"/>
  <c r="AA1650" i="1"/>
  <c r="Y1650" i="1"/>
  <c r="Z1650" i="1" s="1"/>
  <c r="X1650" i="1"/>
  <c r="W1650" i="1"/>
  <c r="S1650" i="1"/>
  <c r="R1650" i="1"/>
  <c r="Q1650" i="1"/>
  <c r="P1650" i="1"/>
  <c r="M1650" i="1"/>
  <c r="L1650" i="1"/>
  <c r="K1650" i="1"/>
  <c r="J1650" i="1"/>
  <c r="AB1649" i="1"/>
  <c r="AA1649" i="1"/>
  <c r="Y1649" i="1"/>
  <c r="X1649" i="1"/>
  <c r="W1649" i="1"/>
  <c r="S1649" i="1"/>
  <c r="R1649" i="1"/>
  <c r="Q1649" i="1"/>
  <c r="P1649" i="1"/>
  <c r="M1649" i="1"/>
  <c r="L1649" i="1"/>
  <c r="K1649" i="1"/>
  <c r="J1649" i="1"/>
  <c r="AB1648" i="1"/>
  <c r="AA1648" i="1"/>
  <c r="Y1648" i="1"/>
  <c r="X1648" i="1"/>
  <c r="W1648" i="1"/>
  <c r="S1648" i="1"/>
  <c r="R1648" i="1"/>
  <c r="Q1648" i="1"/>
  <c r="P1648" i="1"/>
  <c r="M1648" i="1"/>
  <c r="L1648" i="1"/>
  <c r="K1648" i="1"/>
  <c r="J1648" i="1"/>
  <c r="AB1647" i="1"/>
  <c r="AA1647" i="1"/>
  <c r="Z1647" i="1"/>
  <c r="Y1647" i="1"/>
  <c r="X1647" i="1"/>
  <c r="W1647" i="1"/>
  <c r="S1647" i="1"/>
  <c r="R1647" i="1"/>
  <c r="Q1647" i="1"/>
  <c r="P1647" i="1"/>
  <c r="M1647" i="1"/>
  <c r="L1647" i="1"/>
  <c r="K1647" i="1"/>
  <c r="J1647" i="1"/>
  <c r="AB1646" i="1"/>
  <c r="AA1646" i="1"/>
  <c r="Y1646" i="1"/>
  <c r="X1646" i="1"/>
  <c r="W1646" i="1"/>
  <c r="S1646" i="1"/>
  <c r="R1646" i="1"/>
  <c r="Q1646" i="1"/>
  <c r="P1646" i="1"/>
  <c r="M1646" i="1"/>
  <c r="L1646" i="1"/>
  <c r="K1646" i="1"/>
  <c r="J1646" i="1"/>
  <c r="AB1645" i="1"/>
  <c r="AA1645" i="1"/>
  <c r="Y1645" i="1"/>
  <c r="X1645" i="1"/>
  <c r="W1645" i="1"/>
  <c r="S1645" i="1"/>
  <c r="R1645" i="1"/>
  <c r="Q1645" i="1"/>
  <c r="P1645" i="1"/>
  <c r="M1645" i="1"/>
  <c r="L1645" i="1"/>
  <c r="K1645" i="1"/>
  <c r="J1645" i="1"/>
  <c r="AB1644" i="1"/>
  <c r="AA1644" i="1"/>
  <c r="Y1644" i="1"/>
  <c r="Z1644" i="1" s="1"/>
  <c r="X1644" i="1"/>
  <c r="W1644" i="1"/>
  <c r="S1644" i="1"/>
  <c r="R1644" i="1"/>
  <c r="Q1644" i="1"/>
  <c r="P1644" i="1"/>
  <c r="M1644" i="1"/>
  <c r="L1644" i="1"/>
  <c r="K1644" i="1"/>
  <c r="J1644" i="1"/>
  <c r="AB1643" i="1"/>
  <c r="AA1643" i="1"/>
  <c r="Y1643" i="1"/>
  <c r="Z1643" i="1" s="1"/>
  <c r="X1643" i="1"/>
  <c r="W1643" i="1"/>
  <c r="S1643" i="1"/>
  <c r="R1643" i="1"/>
  <c r="Q1643" i="1"/>
  <c r="P1643" i="1"/>
  <c r="M1643" i="1"/>
  <c r="L1643" i="1"/>
  <c r="K1643" i="1"/>
  <c r="J1643" i="1"/>
  <c r="AB1642" i="1"/>
  <c r="AA1642" i="1"/>
  <c r="Y1642" i="1"/>
  <c r="X1642" i="1"/>
  <c r="W1642" i="1"/>
  <c r="S1642" i="1"/>
  <c r="R1642" i="1"/>
  <c r="Q1642" i="1"/>
  <c r="P1642" i="1"/>
  <c r="M1642" i="1"/>
  <c r="L1642" i="1"/>
  <c r="K1642" i="1"/>
  <c r="J1642" i="1"/>
  <c r="AB1641" i="1"/>
  <c r="AA1641" i="1"/>
  <c r="Y1641" i="1"/>
  <c r="X1641" i="1"/>
  <c r="W1641" i="1"/>
  <c r="S1641" i="1"/>
  <c r="R1641" i="1"/>
  <c r="Q1641" i="1"/>
  <c r="P1641" i="1"/>
  <c r="M1641" i="1"/>
  <c r="L1641" i="1"/>
  <c r="K1641" i="1"/>
  <c r="J1641" i="1"/>
  <c r="AB1640" i="1"/>
  <c r="AA1640" i="1"/>
  <c r="Y1640" i="1"/>
  <c r="X1640" i="1"/>
  <c r="W1640" i="1"/>
  <c r="S1640" i="1"/>
  <c r="R1640" i="1"/>
  <c r="Q1640" i="1"/>
  <c r="P1640" i="1"/>
  <c r="M1640" i="1"/>
  <c r="L1640" i="1"/>
  <c r="K1640" i="1"/>
  <c r="J1640" i="1"/>
  <c r="AB1639" i="1"/>
  <c r="AA1639" i="1"/>
  <c r="Y1639" i="1"/>
  <c r="X1639" i="1"/>
  <c r="W1639" i="1"/>
  <c r="S1639" i="1"/>
  <c r="R1639" i="1"/>
  <c r="Q1639" i="1"/>
  <c r="P1639" i="1"/>
  <c r="M1639" i="1"/>
  <c r="L1639" i="1"/>
  <c r="K1639" i="1"/>
  <c r="J1639" i="1"/>
  <c r="AB1638" i="1"/>
  <c r="AA1638" i="1"/>
  <c r="Y1638" i="1"/>
  <c r="X1638" i="1"/>
  <c r="W1638" i="1"/>
  <c r="S1638" i="1"/>
  <c r="R1638" i="1"/>
  <c r="Q1638" i="1"/>
  <c r="P1638" i="1"/>
  <c r="M1638" i="1"/>
  <c r="L1638" i="1"/>
  <c r="K1638" i="1"/>
  <c r="J1638" i="1"/>
  <c r="AB1637" i="1"/>
  <c r="AA1637" i="1"/>
  <c r="Y1637" i="1"/>
  <c r="X1637" i="1"/>
  <c r="W1637" i="1"/>
  <c r="S1637" i="1"/>
  <c r="R1637" i="1"/>
  <c r="Q1637" i="1"/>
  <c r="P1637" i="1"/>
  <c r="M1637" i="1"/>
  <c r="L1637" i="1"/>
  <c r="K1637" i="1"/>
  <c r="J1637" i="1"/>
  <c r="AB1636" i="1"/>
  <c r="AA1636" i="1"/>
  <c r="Y1636" i="1"/>
  <c r="X1636" i="1"/>
  <c r="W1636" i="1"/>
  <c r="S1636" i="1"/>
  <c r="R1636" i="1"/>
  <c r="Q1636" i="1"/>
  <c r="P1636" i="1"/>
  <c r="M1636" i="1"/>
  <c r="L1636" i="1"/>
  <c r="K1636" i="1"/>
  <c r="J1636" i="1"/>
  <c r="AB1635" i="1"/>
  <c r="AA1635" i="1"/>
  <c r="Y1635" i="1"/>
  <c r="X1635" i="1"/>
  <c r="W1635" i="1"/>
  <c r="S1635" i="1"/>
  <c r="R1635" i="1"/>
  <c r="Q1635" i="1"/>
  <c r="P1635" i="1"/>
  <c r="M1635" i="1"/>
  <c r="L1635" i="1"/>
  <c r="K1635" i="1"/>
  <c r="J1635" i="1"/>
  <c r="AB1634" i="1"/>
  <c r="AA1634" i="1"/>
  <c r="Y1634" i="1"/>
  <c r="X1634" i="1"/>
  <c r="W1634" i="1"/>
  <c r="S1634" i="1"/>
  <c r="R1634" i="1"/>
  <c r="Q1634" i="1"/>
  <c r="P1634" i="1"/>
  <c r="M1634" i="1"/>
  <c r="L1634" i="1"/>
  <c r="K1634" i="1"/>
  <c r="J1634" i="1"/>
  <c r="AB1633" i="1"/>
  <c r="AA1633" i="1"/>
  <c r="Y1633" i="1"/>
  <c r="X1633" i="1"/>
  <c r="W1633" i="1"/>
  <c r="S1633" i="1"/>
  <c r="R1633" i="1"/>
  <c r="Q1633" i="1"/>
  <c r="P1633" i="1"/>
  <c r="M1633" i="1"/>
  <c r="L1633" i="1"/>
  <c r="K1633" i="1"/>
  <c r="J1633" i="1"/>
  <c r="AB1632" i="1"/>
  <c r="AA1632" i="1"/>
  <c r="Y1632" i="1"/>
  <c r="X1632" i="1"/>
  <c r="W1632" i="1"/>
  <c r="S1632" i="1"/>
  <c r="R1632" i="1"/>
  <c r="Q1632" i="1"/>
  <c r="P1632" i="1"/>
  <c r="M1632" i="1"/>
  <c r="L1632" i="1"/>
  <c r="K1632" i="1"/>
  <c r="J1632" i="1"/>
  <c r="AB1631" i="1"/>
  <c r="AA1631" i="1"/>
  <c r="Y1631" i="1"/>
  <c r="X1631" i="1"/>
  <c r="W1631" i="1"/>
  <c r="S1631" i="1"/>
  <c r="R1631" i="1"/>
  <c r="Q1631" i="1"/>
  <c r="P1631" i="1"/>
  <c r="M1631" i="1"/>
  <c r="L1631" i="1"/>
  <c r="K1631" i="1"/>
  <c r="J1631" i="1"/>
  <c r="AB1630" i="1"/>
  <c r="AA1630" i="1"/>
  <c r="Y1630" i="1"/>
  <c r="X1630" i="1"/>
  <c r="W1630" i="1"/>
  <c r="S1630" i="1"/>
  <c r="R1630" i="1"/>
  <c r="Q1630" i="1"/>
  <c r="P1630" i="1"/>
  <c r="M1630" i="1"/>
  <c r="L1630" i="1"/>
  <c r="K1630" i="1"/>
  <c r="J1630" i="1"/>
  <c r="AB1629" i="1"/>
  <c r="AA1629" i="1"/>
  <c r="Y1629" i="1"/>
  <c r="X1629" i="1"/>
  <c r="W1629" i="1"/>
  <c r="S1629" i="1"/>
  <c r="R1629" i="1"/>
  <c r="Q1629" i="1"/>
  <c r="P1629" i="1"/>
  <c r="M1629" i="1"/>
  <c r="L1629" i="1"/>
  <c r="K1629" i="1"/>
  <c r="J1629" i="1"/>
  <c r="AB1628" i="1"/>
  <c r="AA1628" i="1"/>
  <c r="Y1628" i="1"/>
  <c r="X1628" i="1"/>
  <c r="W1628" i="1"/>
  <c r="S1628" i="1"/>
  <c r="R1628" i="1"/>
  <c r="Q1628" i="1"/>
  <c r="P1628" i="1"/>
  <c r="M1628" i="1"/>
  <c r="L1628" i="1"/>
  <c r="K1628" i="1"/>
  <c r="J1628" i="1"/>
  <c r="AB1627" i="1"/>
  <c r="AA1627" i="1"/>
  <c r="Y1627" i="1"/>
  <c r="X1627" i="1"/>
  <c r="W1627" i="1"/>
  <c r="S1627" i="1"/>
  <c r="R1627" i="1"/>
  <c r="Q1627" i="1"/>
  <c r="P1627" i="1"/>
  <c r="M1627" i="1"/>
  <c r="L1627" i="1"/>
  <c r="K1627" i="1"/>
  <c r="J1627" i="1"/>
  <c r="AB1626" i="1"/>
  <c r="AA1626" i="1"/>
  <c r="Y1626" i="1"/>
  <c r="X1626" i="1"/>
  <c r="W1626" i="1"/>
  <c r="Z1626" i="1" s="1"/>
  <c r="S1626" i="1"/>
  <c r="R1626" i="1"/>
  <c r="Q1626" i="1"/>
  <c r="P1626" i="1"/>
  <c r="M1626" i="1"/>
  <c r="L1626" i="1"/>
  <c r="K1626" i="1"/>
  <c r="J1626" i="1"/>
  <c r="AB1625" i="1"/>
  <c r="AA1625" i="1"/>
  <c r="Y1625" i="1"/>
  <c r="X1625" i="1"/>
  <c r="W1625" i="1"/>
  <c r="S1625" i="1"/>
  <c r="R1625" i="1"/>
  <c r="Q1625" i="1"/>
  <c r="P1625" i="1"/>
  <c r="M1625" i="1"/>
  <c r="L1625" i="1"/>
  <c r="K1625" i="1"/>
  <c r="J1625" i="1"/>
  <c r="AB1624" i="1"/>
  <c r="AA1624" i="1"/>
  <c r="Y1624" i="1"/>
  <c r="Z1624" i="1" s="1"/>
  <c r="X1624" i="1"/>
  <c r="W1624" i="1"/>
  <c r="S1624" i="1"/>
  <c r="R1624" i="1"/>
  <c r="Q1624" i="1"/>
  <c r="P1624" i="1"/>
  <c r="M1624" i="1"/>
  <c r="L1624" i="1"/>
  <c r="K1624" i="1"/>
  <c r="J1624" i="1"/>
  <c r="AB1623" i="1"/>
  <c r="AA1623" i="1"/>
  <c r="Y1623" i="1"/>
  <c r="X1623" i="1"/>
  <c r="W1623" i="1"/>
  <c r="S1623" i="1"/>
  <c r="R1623" i="1"/>
  <c r="Q1623" i="1"/>
  <c r="P1623" i="1"/>
  <c r="M1623" i="1"/>
  <c r="L1623" i="1"/>
  <c r="K1623" i="1"/>
  <c r="J1623" i="1"/>
  <c r="AB1622" i="1"/>
  <c r="AA1622" i="1"/>
  <c r="Y1622" i="1"/>
  <c r="X1622" i="1"/>
  <c r="Z1622" i="1" s="1"/>
  <c r="W1622" i="1"/>
  <c r="S1622" i="1"/>
  <c r="R1622" i="1"/>
  <c r="Q1622" i="1"/>
  <c r="P1622" i="1"/>
  <c r="M1622" i="1"/>
  <c r="L1622" i="1"/>
  <c r="K1622" i="1"/>
  <c r="J1622" i="1"/>
  <c r="AB1621" i="1"/>
  <c r="AA1621" i="1"/>
  <c r="Y1621" i="1"/>
  <c r="X1621" i="1"/>
  <c r="W1621" i="1"/>
  <c r="S1621" i="1"/>
  <c r="R1621" i="1"/>
  <c r="Q1621" i="1"/>
  <c r="P1621" i="1"/>
  <c r="M1621" i="1"/>
  <c r="L1621" i="1"/>
  <c r="K1621" i="1"/>
  <c r="J1621" i="1"/>
  <c r="AB1620" i="1"/>
  <c r="AA1620" i="1"/>
  <c r="Y1620" i="1"/>
  <c r="X1620" i="1"/>
  <c r="W1620" i="1"/>
  <c r="S1620" i="1"/>
  <c r="R1620" i="1"/>
  <c r="Q1620" i="1"/>
  <c r="P1620" i="1"/>
  <c r="M1620" i="1"/>
  <c r="L1620" i="1"/>
  <c r="K1620" i="1"/>
  <c r="J1620" i="1"/>
  <c r="AB1619" i="1"/>
  <c r="AA1619" i="1"/>
  <c r="Y1619" i="1"/>
  <c r="X1619" i="1"/>
  <c r="W1619" i="1"/>
  <c r="S1619" i="1"/>
  <c r="R1619" i="1"/>
  <c r="Q1619" i="1"/>
  <c r="P1619" i="1"/>
  <c r="M1619" i="1"/>
  <c r="L1619" i="1"/>
  <c r="K1619" i="1"/>
  <c r="J1619" i="1"/>
  <c r="AB1618" i="1"/>
  <c r="AA1618" i="1"/>
  <c r="Y1618" i="1"/>
  <c r="X1618" i="1"/>
  <c r="W1618" i="1"/>
  <c r="S1618" i="1"/>
  <c r="R1618" i="1"/>
  <c r="Q1618" i="1"/>
  <c r="P1618" i="1"/>
  <c r="M1618" i="1"/>
  <c r="L1618" i="1"/>
  <c r="K1618" i="1"/>
  <c r="J1618" i="1"/>
  <c r="AB1617" i="1"/>
  <c r="AA1617" i="1"/>
  <c r="Y1617" i="1"/>
  <c r="X1617" i="1"/>
  <c r="W1617" i="1"/>
  <c r="S1617" i="1"/>
  <c r="R1617" i="1"/>
  <c r="Q1617" i="1"/>
  <c r="P1617" i="1"/>
  <c r="M1617" i="1"/>
  <c r="L1617" i="1"/>
  <c r="K1617" i="1"/>
  <c r="J1617" i="1"/>
  <c r="AB1616" i="1"/>
  <c r="AA1616" i="1"/>
  <c r="Y1616" i="1"/>
  <c r="X1616" i="1"/>
  <c r="W1616" i="1"/>
  <c r="Z1616" i="1" s="1"/>
  <c r="S1616" i="1"/>
  <c r="R1616" i="1"/>
  <c r="Q1616" i="1"/>
  <c r="P1616" i="1"/>
  <c r="M1616" i="1"/>
  <c r="L1616" i="1"/>
  <c r="K1616" i="1"/>
  <c r="J1616" i="1"/>
  <c r="AB1615" i="1"/>
  <c r="AA1615" i="1"/>
  <c r="Y1615" i="1"/>
  <c r="X1615" i="1"/>
  <c r="W1615" i="1"/>
  <c r="S1615" i="1"/>
  <c r="R1615" i="1"/>
  <c r="Q1615" i="1"/>
  <c r="P1615" i="1"/>
  <c r="M1615" i="1"/>
  <c r="L1615" i="1"/>
  <c r="K1615" i="1"/>
  <c r="J1615" i="1"/>
  <c r="AB1614" i="1"/>
  <c r="AA1614" i="1"/>
  <c r="Y1614" i="1"/>
  <c r="X1614" i="1"/>
  <c r="W1614" i="1"/>
  <c r="S1614" i="1"/>
  <c r="R1614" i="1"/>
  <c r="Q1614" i="1"/>
  <c r="P1614" i="1"/>
  <c r="M1614" i="1"/>
  <c r="L1614" i="1"/>
  <c r="K1614" i="1"/>
  <c r="J1614" i="1"/>
  <c r="AB1613" i="1"/>
  <c r="AA1613" i="1"/>
  <c r="Y1613" i="1"/>
  <c r="X1613" i="1"/>
  <c r="W1613" i="1"/>
  <c r="S1613" i="1"/>
  <c r="R1613" i="1"/>
  <c r="Q1613" i="1"/>
  <c r="P1613" i="1"/>
  <c r="M1613" i="1"/>
  <c r="L1613" i="1"/>
  <c r="K1613" i="1"/>
  <c r="J1613" i="1"/>
  <c r="AB1612" i="1"/>
  <c r="AA1612" i="1"/>
  <c r="Y1612" i="1"/>
  <c r="X1612" i="1"/>
  <c r="W1612" i="1"/>
  <c r="S1612" i="1"/>
  <c r="R1612" i="1"/>
  <c r="Q1612" i="1"/>
  <c r="P1612" i="1"/>
  <c r="M1612" i="1"/>
  <c r="L1612" i="1"/>
  <c r="K1612" i="1"/>
  <c r="J1612" i="1"/>
  <c r="AB1611" i="1"/>
  <c r="AA1611" i="1"/>
  <c r="Y1611" i="1"/>
  <c r="X1611" i="1"/>
  <c r="W1611" i="1"/>
  <c r="S1611" i="1"/>
  <c r="R1611" i="1"/>
  <c r="Q1611" i="1"/>
  <c r="P1611" i="1"/>
  <c r="M1611" i="1"/>
  <c r="L1611" i="1"/>
  <c r="K1611" i="1"/>
  <c r="J1611" i="1"/>
  <c r="AB1610" i="1"/>
  <c r="AA1610" i="1"/>
  <c r="Y1610" i="1"/>
  <c r="X1610" i="1"/>
  <c r="W1610" i="1"/>
  <c r="S1610" i="1"/>
  <c r="R1610" i="1"/>
  <c r="Q1610" i="1"/>
  <c r="P1610" i="1"/>
  <c r="M1610" i="1"/>
  <c r="L1610" i="1"/>
  <c r="K1610" i="1"/>
  <c r="J1610" i="1"/>
  <c r="AB1609" i="1"/>
  <c r="AA1609" i="1"/>
  <c r="Y1609" i="1"/>
  <c r="X1609" i="1"/>
  <c r="W1609" i="1"/>
  <c r="S1609" i="1"/>
  <c r="R1609" i="1"/>
  <c r="Q1609" i="1"/>
  <c r="P1609" i="1"/>
  <c r="M1609" i="1"/>
  <c r="L1609" i="1"/>
  <c r="K1609" i="1"/>
  <c r="J1609" i="1"/>
  <c r="AB1608" i="1"/>
  <c r="AA1608" i="1"/>
  <c r="Y1608" i="1"/>
  <c r="X1608" i="1"/>
  <c r="W1608" i="1"/>
  <c r="Z1608" i="1" s="1"/>
  <c r="S1608" i="1"/>
  <c r="R1608" i="1"/>
  <c r="Q1608" i="1"/>
  <c r="P1608" i="1"/>
  <c r="M1608" i="1"/>
  <c r="L1608" i="1"/>
  <c r="K1608" i="1"/>
  <c r="J1608" i="1"/>
  <c r="AB1607" i="1"/>
  <c r="AA1607" i="1"/>
  <c r="Y1607" i="1"/>
  <c r="X1607" i="1"/>
  <c r="W1607" i="1"/>
  <c r="S1607" i="1"/>
  <c r="R1607" i="1"/>
  <c r="Q1607" i="1"/>
  <c r="P1607" i="1"/>
  <c r="M1607" i="1"/>
  <c r="L1607" i="1"/>
  <c r="K1607" i="1"/>
  <c r="J1607" i="1"/>
  <c r="AB1606" i="1"/>
  <c r="AA1606" i="1"/>
  <c r="Y1606" i="1"/>
  <c r="X1606" i="1"/>
  <c r="W1606" i="1"/>
  <c r="Z1606" i="1" s="1"/>
  <c r="S1606" i="1"/>
  <c r="R1606" i="1"/>
  <c r="Q1606" i="1"/>
  <c r="P1606" i="1"/>
  <c r="M1606" i="1"/>
  <c r="L1606" i="1"/>
  <c r="K1606" i="1"/>
  <c r="J1606" i="1"/>
  <c r="AB1605" i="1"/>
  <c r="AA1605" i="1"/>
  <c r="Y1605" i="1"/>
  <c r="X1605" i="1"/>
  <c r="W1605" i="1"/>
  <c r="Z1605" i="1" s="1"/>
  <c r="S1605" i="1"/>
  <c r="R1605" i="1"/>
  <c r="Q1605" i="1"/>
  <c r="P1605" i="1"/>
  <c r="M1605" i="1"/>
  <c r="L1605" i="1"/>
  <c r="K1605" i="1"/>
  <c r="J1605" i="1"/>
  <c r="AB1604" i="1"/>
  <c r="AA1604" i="1"/>
  <c r="Y1604" i="1"/>
  <c r="Z1604" i="1" s="1"/>
  <c r="X1604" i="1"/>
  <c r="W1604" i="1"/>
  <c r="S1604" i="1"/>
  <c r="R1604" i="1"/>
  <c r="Q1604" i="1"/>
  <c r="P1604" i="1"/>
  <c r="M1604" i="1"/>
  <c r="L1604" i="1"/>
  <c r="K1604" i="1"/>
  <c r="J1604" i="1"/>
  <c r="AB1603" i="1"/>
  <c r="AA1603" i="1"/>
  <c r="Y1603" i="1"/>
  <c r="X1603" i="1"/>
  <c r="W1603" i="1"/>
  <c r="Z1603" i="1" s="1"/>
  <c r="S1603" i="1"/>
  <c r="R1603" i="1"/>
  <c r="Q1603" i="1"/>
  <c r="P1603" i="1"/>
  <c r="M1603" i="1"/>
  <c r="L1603" i="1"/>
  <c r="K1603" i="1"/>
  <c r="J1603" i="1"/>
  <c r="AB1602" i="1"/>
  <c r="AA1602" i="1"/>
  <c r="Y1602" i="1"/>
  <c r="X1602" i="1"/>
  <c r="W1602" i="1"/>
  <c r="Z1602" i="1" s="1"/>
  <c r="S1602" i="1"/>
  <c r="R1602" i="1"/>
  <c r="Q1602" i="1"/>
  <c r="P1602" i="1"/>
  <c r="M1602" i="1"/>
  <c r="L1602" i="1"/>
  <c r="K1602" i="1"/>
  <c r="J1602" i="1"/>
  <c r="AB1601" i="1"/>
  <c r="AA1601" i="1"/>
  <c r="Y1601" i="1"/>
  <c r="X1601" i="1"/>
  <c r="W1601" i="1"/>
  <c r="S1601" i="1"/>
  <c r="R1601" i="1"/>
  <c r="Q1601" i="1"/>
  <c r="P1601" i="1"/>
  <c r="M1601" i="1"/>
  <c r="L1601" i="1"/>
  <c r="K1601" i="1"/>
  <c r="J1601" i="1"/>
  <c r="AB1600" i="1"/>
  <c r="AA1600" i="1"/>
  <c r="Y1600" i="1"/>
  <c r="X1600" i="1"/>
  <c r="W1600" i="1"/>
  <c r="Z1600" i="1" s="1"/>
  <c r="S1600" i="1"/>
  <c r="R1600" i="1"/>
  <c r="Q1600" i="1"/>
  <c r="P1600" i="1"/>
  <c r="M1600" i="1"/>
  <c r="L1600" i="1"/>
  <c r="K1600" i="1"/>
  <c r="J1600" i="1"/>
  <c r="AB1599" i="1"/>
  <c r="AA1599" i="1"/>
  <c r="Y1599" i="1"/>
  <c r="X1599" i="1"/>
  <c r="W1599" i="1"/>
  <c r="S1599" i="1"/>
  <c r="R1599" i="1"/>
  <c r="Q1599" i="1"/>
  <c r="P1599" i="1"/>
  <c r="M1599" i="1"/>
  <c r="L1599" i="1"/>
  <c r="K1599" i="1"/>
  <c r="J1599" i="1"/>
  <c r="AB1598" i="1"/>
  <c r="AA1598" i="1"/>
  <c r="Y1598" i="1"/>
  <c r="X1598" i="1"/>
  <c r="W1598" i="1"/>
  <c r="S1598" i="1"/>
  <c r="R1598" i="1"/>
  <c r="Q1598" i="1"/>
  <c r="P1598" i="1"/>
  <c r="M1598" i="1"/>
  <c r="L1598" i="1"/>
  <c r="K1598" i="1"/>
  <c r="J1598" i="1"/>
  <c r="AB1597" i="1"/>
  <c r="AA1597" i="1"/>
  <c r="Y1597" i="1"/>
  <c r="X1597" i="1"/>
  <c r="W1597" i="1"/>
  <c r="S1597" i="1"/>
  <c r="R1597" i="1"/>
  <c r="Q1597" i="1"/>
  <c r="P1597" i="1"/>
  <c r="M1597" i="1"/>
  <c r="L1597" i="1"/>
  <c r="K1597" i="1"/>
  <c r="J1597" i="1"/>
  <c r="AB1596" i="1"/>
  <c r="AA1596" i="1"/>
  <c r="Y1596" i="1"/>
  <c r="X1596" i="1"/>
  <c r="W1596" i="1"/>
  <c r="S1596" i="1"/>
  <c r="R1596" i="1"/>
  <c r="Q1596" i="1"/>
  <c r="P1596" i="1"/>
  <c r="M1596" i="1"/>
  <c r="L1596" i="1"/>
  <c r="K1596" i="1"/>
  <c r="J1596" i="1"/>
  <c r="AB1595" i="1"/>
  <c r="AA1595" i="1"/>
  <c r="Y1595" i="1"/>
  <c r="X1595" i="1"/>
  <c r="W1595" i="1"/>
  <c r="S1595" i="1"/>
  <c r="R1595" i="1"/>
  <c r="Q1595" i="1"/>
  <c r="P1595" i="1"/>
  <c r="M1595" i="1"/>
  <c r="L1595" i="1"/>
  <c r="K1595" i="1"/>
  <c r="J1595" i="1"/>
  <c r="AB1594" i="1"/>
  <c r="AA1594" i="1"/>
  <c r="Y1594" i="1"/>
  <c r="X1594" i="1"/>
  <c r="W1594" i="1"/>
  <c r="S1594" i="1"/>
  <c r="R1594" i="1"/>
  <c r="Q1594" i="1"/>
  <c r="P1594" i="1"/>
  <c r="M1594" i="1"/>
  <c r="L1594" i="1"/>
  <c r="K1594" i="1"/>
  <c r="J1594" i="1"/>
  <c r="AB1593" i="1"/>
  <c r="AA1593" i="1"/>
  <c r="Y1593" i="1"/>
  <c r="X1593" i="1"/>
  <c r="W1593" i="1"/>
  <c r="S1593" i="1"/>
  <c r="R1593" i="1"/>
  <c r="Q1593" i="1"/>
  <c r="P1593" i="1"/>
  <c r="M1593" i="1"/>
  <c r="L1593" i="1"/>
  <c r="K1593" i="1"/>
  <c r="J1593" i="1"/>
  <c r="AB1592" i="1"/>
  <c r="AA1592" i="1"/>
  <c r="Y1592" i="1"/>
  <c r="X1592" i="1"/>
  <c r="W1592" i="1"/>
  <c r="S1592" i="1"/>
  <c r="R1592" i="1"/>
  <c r="Q1592" i="1"/>
  <c r="P1592" i="1"/>
  <c r="M1592" i="1"/>
  <c r="L1592" i="1"/>
  <c r="K1592" i="1"/>
  <c r="J1592" i="1"/>
  <c r="AB1591" i="1"/>
  <c r="AA1591" i="1"/>
  <c r="Y1591" i="1"/>
  <c r="X1591" i="1"/>
  <c r="W1591" i="1"/>
  <c r="S1591" i="1"/>
  <c r="R1591" i="1"/>
  <c r="Q1591" i="1"/>
  <c r="P1591" i="1"/>
  <c r="M1591" i="1"/>
  <c r="L1591" i="1"/>
  <c r="K1591" i="1"/>
  <c r="J1591" i="1"/>
  <c r="AB1590" i="1"/>
  <c r="AA1590" i="1"/>
  <c r="Z1590" i="1"/>
  <c r="Y1590" i="1"/>
  <c r="X1590" i="1"/>
  <c r="W1590" i="1"/>
  <c r="S1590" i="1"/>
  <c r="R1590" i="1"/>
  <c r="Q1590" i="1"/>
  <c r="P1590" i="1"/>
  <c r="M1590" i="1"/>
  <c r="L1590" i="1"/>
  <c r="K1590" i="1"/>
  <c r="J1590" i="1"/>
  <c r="AB1589" i="1"/>
  <c r="AA1589" i="1"/>
  <c r="Y1589" i="1"/>
  <c r="X1589" i="1"/>
  <c r="W1589" i="1"/>
  <c r="S1589" i="1"/>
  <c r="R1589" i="1"/>
  <c r="Q1589" i="1"/>
  <c r="P1589" i="1"/>
  <c r="M1589" i="1"/>
  <c r="L1589" i="1"/>
  <c r="K1589" i="1"/>
  <c r="J1589" i="1"/>
  <c r="AB1588" i="1"/>
  <c r="AA1588" i="1"/>
  <c r="Y1588" i="1"/>
  <c r="X1588" i="1"/>
  <c r="W1588" i="1"/>
  <c r="S1588" i="1"/>
  <c r="R1588" i="1"/>
  <c r="Q1588" i="1"/>
  <c r="P1588" i="1"/>
  <c r="M1588" i="1"/>
  <c r="L1588" i="1"/>
  <c r="K1588" i="1"/>
  <c r="J1588" i="1"/>
  <c r="AB1587" i="1"/>
  <c r="AA1587" i="1"/>
  <c r="Y1587" i="1"/>
  <c r="X1587" i="1"/>
  <c r="W1587" i="1"/>
  <c r="S1587" i="1"/>
  <c r="R1587" i="1"/>
  <c r="Q1587" i="1"/>
  <c r="P1587" i="1"/>
  <c r="M1587" i="1"/>
  <c r="L1587" i="1"/>
  <c r="K1587" i="1"/>
  <c r="J1587" i="1"/>
  <c r="AB1586" i="1"/>
  <c r="AA1586" i="1"/>
  <c r="Y1586" i="1"/>
  <c r="Z1586" i="1" s="1"/>
  <c r="X1586" i="1"/>
  <c r="W1586" i="1"/>
  <c r="S1586" i="1"/>
  <c r="R1586" i="1"/>
  <c r="Q1586" i="1"/>
  <c r="P1586" i="1"/>
  <c r="M1586" i="1"/>
  <c r="L1586" i="1"/>
  <c r="K1586" i="1"/>
  <c r="J1586" i="1"/>
  <c r="AB1585" i="1"/>
  <c r="AA1585" i="1"/>
  <c r="Y1585" i="1"/>
  <c r="X1585" i="1"/>
  <c r="W1585" i="1"/>
  <c r="S1585" i="1"/>
  <c r="R1585" i="1"/>
  <c r="Q1585" i="1"/>
  <c r="P1585" i="1"/>
  <c r="M1585" i="1"/>
  <c r="L1585" i="1"/>
  <c r="K1585" i="1"/>
  <c r="J1585" i="1"/>
  <c r="AB1584" i="1"/>
  <c r="AA1584" i="1"/>
  <c r="Y1584" i="1"/>
  <c r="X1584" i="1"/>
  <c r="W1584" i="1"/>
  <c r="S1584" i="1"/>
  <c r="R1584" i="1"/>
  <c r="Q1584" i="1"/>
  <c r="P1584" i="1"/>
  <c r="M1584" i="1"/>
  <c r="L1584" i="1"/>
  <c r="K1584" i="1"/>
  <c r="J1584" i="1"/>
  <c r="AB1583" i="1"/>
  <c r="AA1583" i="1"/>
  <c r="Z1583" i="1"/>
  <c r="Y1583" i="1"/>
  <c r="X1583" i="1"/>
  <c r="W1583" i="1"/>
  <c r="S1583" i="1"/>
  <c r="R1583" i="1"/>
  <c r="Q1583" i="1"/>
  <c r="P1583" i="1"/>
  <c r="M1583" i="1"/>
  <c r="L1583" i="1"/>
  <c r="K1583" i="1"/>
  <c r="J1583" i="1"/>
  <c r="AB1582" i="1"/>
  <c r="AA1582" i="1"/>
  <c r="Y1582" i="1"/>
  <c r="X1582" i="1"/>
  <c r="W1582" i="1"/>
  <c r="S1582" i="1"/>
  <c r="R1582" i="1"/>
  <c r="Q1582" i="1"/>
  <c r="P1582" i="1"/>
  <c r="M1582" i="1"/>
  <c r="L1582" i="1"/>
  <c r="K1582" i="1"/>
  <c r="J1582" i="1"/>
  <c r="AB1581" i="1"/>
  <c r="AA1581" i="1"/>
  <c r="Y1581" i="1"/>
  <c r="X1581" i="1"/>
  <c r="W1581" i="1"/>
  <c r="S1581" i="1"/>
  <c r="R1581" i="1"/>
  <c r="Q1581" i="1"/>
  <c r="P1581" i="1"/>
  <c r="M1581" i="1"/>
  <c r="L1581" i="1"/>
  <c r="K1581" i="1"/>
  <c r="J1581" i="1"/>
  <c r="AB1580" i="1"/>
  <c r="AA1580" i="1"/>
  <c r="Y1580" i="1"/>
  <c r="Z1580" i="1" s="1"/>
  <c r="X1580" i="1"/>
  <c r="W1580" i="1"/>
  <c r="S1580" i="1"/>
  <c r="R1580" i="1"/>
  <c r="Q1580" i="1"/>
  <c r="P1580" i="1"/>
  <c r="M1580" i="1"/>
  <c r="L1580" i="1"/>
  <c r="K1580" i="1"/>
  <c r="J1580" i="1"/>
  <c r="AB1579" i="1"/>
  <c r="AA1579" i="1"/>
  <c r="Y1579" i="1"/>
  <c r="X1579" i="1"/>
  <c r="W1579" i="1"/>
  <c r="S1579" i="1"/>
  <c r="R1579" i="1"/>
  <c r="Q1579" i="1"/>
  <c r="P1579" i="1"/>
  <c r="M1579" i="1"/>
  <c r="L1579" i="1"/>
  <c r="K1579" i="1"/>
  <c r="J1579" i="1"/>
  <c r="AB1578" i="1"/>
  <c r="AA1578" i="1"/>
  <c r="Y1578" i="1"/>
  <c r="X1578" i="1"/>
  <c r="W1578" i="1"/>
  <c r="S1578" i="1"/>
  <c r="R1578" i="1"/>
  <c r="Q1578" i="1"/>
  <c r="P1578" i="1"/>
  <c r="M1578" i="1"/>
  <c r="L1578" i="1"/>
  <c r="K1578" i="1"/>
  <c r="J1578" i="1"/>
  <c r="AB1577" i="1"/>
  <c r="AA1577" i="1"/>
  <c r="Y1577" i="1"/>
  <c r="X1577" i="1"/>
  <c r="W1577" i="1"/>
  <c r="S1577" i="1"/>
  <c r="R1577" i="1"/>
  <c r="Q1577" i="1"/>
  <c r="P1577" i="1"/>
  <c r="M1577" i="1"/>
  <c r="L1577" i="1"/>
  <c r="K1577" i="1"/>
  <c r="J1577" i="1"/>
  <c r="AB1576" i="1"/>
  <c r="AA1576" i="1"/>
  <c r="Y1576" i="1"/>
  <c r="X1576" i="1"/>
  <c r="W1576" i="1"/>
  <c r="S1576" i="1"/>
  <c r="R1576" i="1"/>
  <c r="Q1576" i="1"/>
  <c r="P1576" i="1"/>
  <c r="M1576" i="1"/>
  <c r="L1576" i="1"/>
  <c r="K1576" i="1"/>
  <c r="J1576" i="1"/>
  <c r="AB1575" i="1"/>
  <c r="AA1575" i="1"/>
  <c r="Y1575" i="1"/>
  <c r="X1575" i="1"/>
  <c r="W1575" i="1"/>
  <c r="Z1575" i="1" s="1"/>
  <c r="S1575" i="1"/>
  <c r="R1575" i="1"/>
  <c r="Q1575" i="1"/>
  <c r="P1575" i="1"/>
  <c r="M1575" i="1"/>
  <c r="L1575" i="1"/>
  <c r="K1575" i="1"/>
  <c r="J1575" i="1"/>
  <c r="AB1574" i="1"/>
  <c r="AA1574" i="1"/>
  <c r="Y1574" i="1"/>
  <c r="X1574" i="1"/>
  <c r="W1574" i="1"/>
  <c r="S1574" i="1"/>
  <c r="R1574" i="1"/>
  <c r="Q1574" i="1"/>
  <c r="P1574" i="1"/>
  <c r="M1574" i="1"/>
  <c r="L1574" i="1"/>
  <c r="K1574" i="1"/>
  <c r="J1574" i="1"/>
  <c r="AB1573" i="1"/>
  <c r="AA1573" i="1"/>
  <c r="Y1573" i="1"/>
  <c r="X1573" i="1"/>
  <c r="W1573" i="1"/>
  <c r="S1573" i="1"/>
  <c r="R1573" i="1"/>
  <c r="Q1573" i="1"/>
  <c r="P1573" i="1"/>
  <c r="M1573" i="1"/>
  <c r="L1573" i="1"/>
  <c r="K1573" i="1"/>
  <c r="J1573" i="1"/>
  <c r="AB1572" i="1"/>
  <c r="AA1572" i="1"/>
  <c r="Y1572" i="1"/>
  <c r="X1572" i="1"/>
  <c r="W1572" i="1"/>
  <c r="S1572" i="1"/>
  <c r="R1572" i="1"/>
  <c r="Q1572" i="1"/>
  <c r="P1572" i="1"/>
  <c r="M1572" i="1"/>
  <c r="L1572" i="1"/>
  <c r="K1572" i="1"/>
  <c r="J1572" i="1"/>
  <c r="AB1571" i="1"/>
  <c r="AA1571" i="1"/>
  <c r="Y1571" i="1"/>
  <c r="X1571" i="1"/>
  <c r="W1571" i="1"/>
  <c r="S1571" i="1"/>
  <c r="R1571" i="1"/>
  <c r="Q1571" i="1"/>
  <c r="P1571" i="1"/>
  <c r="M1571" i="1"/>
  <c r="L1571" i="1"/>
  <c r="K1571" i="1"/>
  <c r="J1571" i="1"/>
  <c r="AB1570" i="1"/>
  <c r="AA1570" i="1"/>
  <c r="Y1570" i="1"/>
  <c r="X1570" i="1"/>
  <c r="W1570" i="1"/>
  <c r="Z1570" i="1" s="1"/>
  <c r="S1570" i="1"/>
  <c r="R1570" i="1"/>
  <c r="Q1570" i="1"/>
  <c r="P1570" i="1"/>
  <c r="M1570" i="1"/>
  <c r="L1570" i="1"/>
  <c r="K1570" i="1"/>
  <c r="J1570" i="1"/>
  <c r="AB1569" i="1"/>
  <c r="AA1569" i="1"/>
  <c r="Y1569" i="1"/>
  <c r="X1569" i="1"/>
  <c r="W1569" i="1"/>
  <c r="S1569" i="1"/>
  <c r="R1569" i="1"/>
  <c r="Q1569" i="1"/>
  <c r="P1569" i="1"/>
  <c r="M1569" i="1"/>
  <c r="L1569" i="1"/>
  <c r="K1569" i="1"/>
  <c r="J1569" i="1"/>
  <c r="AB1568" i="1"/>
  <c r="AA1568" i="1"/>
  <c r="Y1568" i="1"/>
  <c r="X1568" i="1"/>
  <c r="W1568" i="1"/>
  <c r="S1568" i="1"/>
  <c r="R1568" i="1"/>
  <c r="Q1568" i="1"/>
  <c r="P1568" i="1"/>
  <c r="M1568" i="1"/>
  <c r="L1568" i="1"/>
  <c r="K1568" i="1"/>
  <c r="J1568" i="1"/>
  <c r="AB1567" i="1"/>
  <c r="AA1567" i="1"/>
  <c r="Y1567" i="1"/>
  <c r="X1567" i="1"/>
  <c r="W1567" i="1"/>
  <c r="S1567" i="1"/>
  <c r="R1567" i="1"/>
  <c r="Q1567" i="1"/>
  <c r="P1567" i="1"/>
  <c r="M1567" i="1"/>
  <c r="L1567" i="1"/>
  <c r="K1567" i="1"/>
  <c r="J1567" i="1"/>
  <c r="AB1566" i="1"/>
  <c r="AA1566" i="1"/>
  <c r="Y1566" i="1"/>
  <c r="X1566" i="1"/>
  <c r="W1566" i="1"/>
  <c r="S1566" i="1"/>
  <c r="R1566" i="1"/>
  <c r="Q1566" i="1"/>
  <c r="P1566" i="1"/>
  <c r="M1566" i="1"/>
  <c r="L1566" i="1"/>
  <c r="K1566" i="1"/>
  <c r="J1566" i="1"/>
  <c r="AB1565" i="1"/>
  <c r="AA1565" i="1"/>
  <c r="Y1565" i="1"/>
  <c r="X1565" i="1"/>
  <c r="W1565" i="1"/>
  <c r="S1565" i="1"/>
  <c r="R1565" i="1"/>
  <c r="Q1565" i="1"/>
  <c r="P1565" i="1"/>
  <c r="M1565" i="1"/>
  <c r="L1565" i="1"/>
  <c r="K1565" i="1"/>
  <c r="J1565" i="1"/>
  <c r="AB1564" i="1"/>
  <c r="AA1564" i="1"/>
  <c r="Y1564" i="1"/>
  <c r="X1564" i="1"/>
  <c r="W1564" i="1"/>
  <c r="S1564" i="1"/>
  <c r="R1564" i="1"/>
  <c r="Q1564" i="1"/>
  <c r="P1564" i="1"/>
  <c r="M1564" i="1"/>
  <c r="L1564" i="1"/>
  <c r="K1564" i="1"/>
  <c r="J1564" i="1"/>
  <c r="AB1563" i="1"/>
  <c r="AA1563" i="1"/>
  <c r="Y1563" i="1"/>
  <c r="X1563" i="1"/>
  <c r="W1563" i="1"/>
  <c r="S1563" i="1"/>
  <c r="R1563" i="1"/>
  <c r="Q1563" i="1"/>
  <c r="P1563" i="1"/>
  <c r="M1563" i="1"/>
  <c r="L1563" i="1"/>
  <c r="K1563" i="1"/>
  <c r="J1563" i="1"/>
  <c r="AB1562" i="1"/>
  <c r="AA1562" i="1"/>
  <c r="Y1562" i="1"/>
  <c r="X1562" i="1"/>
  <c r="W1562" i="1"/>
  <c r="Z1562" i="1" s="1"/>
  <c r="S1562" i="1"/>
  <c r="R1562" i="1"/>
  <c r="Q1562" i="1"/>
  <c r="P1562" i="1"/>
  <c r="M1562" i="1"/>
  <c r="L1562" i="1"/>
  <c r="K1562" i="1"/>
  <c r="J1562" i="1"/>
  <c r="AB1561" i="1"/>
  <c r="AA1561" i="1"/>
  <c r="Y1561" i="1"/>
  <c r="X1561" i="1"/>
  <c r="W1561" i="1"/>
  <c r="S1561" i="1"/>
  <c r="R1561" i="1"/>
  <c r="Q1561" i="1"/>
  <c r="P1561" i="1"/>
  <c r="M1561" i="1"/>
  <c r="L1561" i="1"/>
  <c r="K1561" i="1"/>
  <c r="J1561" i="1"/>
  <c r="AB1560" i="1"/>
  <c r="AA1560" i="1"/>
  <c r="Y1560" i="1"/>
  <c r="X1560" i="1"/>
  <c r="W1560" i="1"/>
  <c r="S1560" i="1"/>
  <c r="R1560" i="1"/>
  <c r="Q1560" i="1"/>
  <c r="P1560" i="1"/>
  <c r="M1560" i="1"/>
  <c r="L1560" i="1"/>
  <c r="K1560" i="1"/>
  <c r="J1560" i="1"/>
  <c r="AB1559" i="1"/>
  <c r="AA1559" i="1"/>
  <c r="Y1559" i="1"/>
  <c r="X1559" i="1"/>
  <c r="W1559" i="1"/>
  <c r="Z1559" i="1" s="1"/>
  <c r="S1559" i="1"/>
  <c r="R1559" i="1"/>
  <c r="Q1559" i="1"/>
  <c r="P1559" i="1"/>
  <c r="M1559" i="1"/>
  <c r="L1559" i="1"/>
  <c r="K1559" i="1"/>
  <c r="J1559" i="1"/>
  <c r="AB1558" i="1"/>
  <c r="AA1558" i="1"/>
  <c r="Z1558" i="1"/>
  <c r="Y1558" i="1"/>
  <c r="X1558" i="1"/>
  <c r="W1558" i="1"/>
  <c r="S1558" i="1"/>
  <c r="R1558" i="1"/>
  <c r="Q1558" i="1"/>
  <c r="P1558" i="1"/>
  <c r="M1558" i="1"/>
  <c r="L1558" i="1"/>
  <c r="K1558" i="1"/>
  <c r="J1558" i="1"/>
  <c r="AB1557" i="1"/>
  <c r="AA1557" i="1"/>
  <c r="Y1557" i="1"/>
  <c r="X1557" i="1"/>
  <c r="W1557" i="1"/>
  <c r="S1557" i="1"/>
  <c r="R1557" i="1"/>
  <c r="Q1557" i="1"/>
  <c r="P1557" i="1"/>
  <c r="M1557" i="1"/>
  <c r="L1557" i="1"/>
  <c r="K1557" i="1"/>
  <c r="J1557" i="1"/>
  <c r="AB1556" i="1"/>
  <c r="AA1556" i="1"/>
  <c r="Y1556" i="1"/>
  <c r="X1556" i="1"/>
  <c r="W1556" i="1"/>
  <c r="S1556" i="1"/>
  <c r="R1556" i="1"/>
  <c r="Q1556" i="1"/>
  <c r="P1556" i="1"/>
  <c r="M1556" i="1"/>
  <c r="L1556" i="1"/>
  <c r="K1556" i="1"/>
  <c r="J1556" i="1"/>
  <c r="AB1555" i="1"/>
  <c r="AA1555" i="1"/>
  <c r="Y1555" i="1"/>
  <c r="X1555" i="1"/>
  <c r="W1555" i="1"/>
  <c r="S1555" i="1"/>
  <c r="R1555" i="1"/>
  <c r="Q1555" i="1"/>
  <c r="P1555" i="1"/>
  <c r="M1555" i="1"/>
  <c r="L1555" i="1"/>
  <c r="K1555" i="1"/>
  <c r="J1555" i="1"/>
  <c r="AB1554" i="1"/>
  <c r="AA1554" i="1"/>
  <c r="Y1554" i="1"/>
  <c r="X1554" i="1"/>
  <c r="W1554" i="1"/>
  <c r="S1554" i="1"/>
  <c r="R1554" i="1"/>
  <c r="Q1554" i="1"/>
  <c r="P1554" i="1"/>
  <c r="M1554" i="1"/>
  <c r="L1554" i="1"/>
  <c r="K1554" i="1"/>
  <c r="J1554" i="1"/>
  <c r="AB1553" i="1"/>
  <c r="AA1553" i="1"/>
  <c r="Y1553" i="1"/>
  <c r="X1553" i="1"/>
  <c r="W1553" i="1"/>
  <c r="Z1553" i="1" s="1"/>
  <c r="S1553" i="1"/>
  <c r="R1553" i="1"/>
  <c r="Q1553" i="1"/>
  <c r="P1553" i="1"/>
  <c r="M1553" i="1"/>
  <c r="L1553" i="1"/>
  <c r="K1553" i="1"/>
  <c r="J1553" i="1"/>
  <c r="AB1552" i="1"/>
  <c r="AA1552" i="1"/>
  <c r="Y1552" i="1"/>
  <c r="X1552" i="1"/>
  <c r="W1552" i="1"/>
  <c r="S1552" i="1"/>
  <c r="R1552" i="1"/>
  <c r="Q1552" i="1"/>
  <c r="P1552" i="1"/>
  <c r="M1552" i="1"/>
  <c r="L1552" i="1"/>
  <c r="K1552" i="1"/>
  <c r="J1552" i="1"/>
  <c r="AB1551" i="1"/>
  <c r="AA1551" i="1"/>
  <c r="Y1551" i="1"/>
  <c r="X1551" i="1"/>
  <c r="W1551" i="1"/>
  <c r="S1551" i="1"/>
  <c r="R1551" i="1"/>
  <c r="Q1551" i="1"/>
  <c r="P1551" i="1"/>
  <c r="M1551" i="1"/>
  <c r="L1551" i="1"/>
  <c r="K1551" i="1"/>
  <c r="J1551" i="1"/>
  <c r="AB1550" i="1"/>
  <c r="AA1550" i="1"/>
  <c r="Y1550" i="1"/>
  <c r="X1550" i="1"/>
  <c r="W1550" i="1"/>
  <c r="S1550" i="1"/>
  <c r="R1550" i="1"/>
  <c r="Q1550" i="1"/>
  <c r="P1550" i="1"/>
  <c r="M1550" i="1"/>
  <c r="L1550" i="1"/>
  <c r="K1550" i="1"/>
  <c r="J1550" i="1"/>
  <c r="AB1549" i="1"/>
  <c r="AA1549" i="1"/>
  <c r="Y1549" i="1"/>
  <c r="X1549" i="1"/>
  <c r="W1549" i="1"/>
  <c r="S1549" i="1"/>
  <c r="R1549" i="1"/>
  <c r="Q1549" i="1"/>
  <c r="P1549" i="1"/>
  <c r="M1549" i="1"/>
  <c r="L1549" i="1"/>
  <c r="K1549" i="1"/>
  <c r="J1549" i="1"/>
  <c r="AB1548" i="1"/>
  <c r="AA1548" i="1"/>
  <c r="Y1548" i="1"/>
  <c r="X1548" i="1"/>
  <c r="W1548" i="1"/>
  <c r="S1548" i="1"/>
  <c r="R1548" i="1"/>
  <c r="Q1548" i="1"/>
  <c r="P1548" i="1"/>
  <c r="M1548" i="1"/>
  <c r="L1548" i="1"/>
  <c r="K1548" i="1"/>
  <c r="J1548" i="1"/>
  <c r="AB1547" i="1"/>
  <c r="AA1547" i="1"/>
  <c r="Y1547" i="1"/>
  <c r="X1547" i="1"/>
  <c r="W1547" i="1"/>
  <c r="S1547" i="1"/>
  <c r="R1547" i="1"/>
  <c r="Q1547" i="1"/>
  <c r="P1547" i="1"/>
  <c r="M1547" i="1"/>
  <c r="L1547" i="1"/>
  <c r="K1547" i="1"/>
  <c r="J1547" i="1"/>
  <c r="AB1546" i="1"/>
  <c r="AA1546" i="1"/>
  <c r="Y1546" i="1"/>
  <c r="X1546" i="1"/>
  <c r="W1546" i="1"/>
  <c r="S1546" i="1"/>
  <c r="R1546" i="1"/>
  <c r="Q1546" i="1"/>
  <c r="P1546" i="1"/>
  <c r="M1546" i="1"/>
  <c r="L1546" i="1"/>
  <c r="K1546" i="1"/>
  <c r="J1546" i="1"/>
  <c r="AB1545" i="1"/>
  <c r="AA1545" i="1"/>
  <c r="Y1545" i="1"/>
  <c r="X1545" i="1"/>
  <c r="W1545" i="1"/>
  <c r="Z1545" i="1" s="1"/>
  <c r="S1545" i="1"/>
  <c r="R1545" i="1"/>
  <c r="Q1545" i="1"/>
  <c r="P1545" i="1"/>
  <c r="M1545" i="1"/>
  <c r="L1545" i="1"/>
  <c r="K1545" i="1"/>
  <c r="J1545" i="1"/>
  <c r="AB1544" i="1"/>
  <c r="AA1544" i="1"/>
  <c r="Y1544" i="1"/>
  <c r="X1544" i="1"/>
  <c r="W1544" i="1"/>
  <c r="S1544" i="1"/>
  <c r="R1544" i="1"/>
  <c r="Q1544" i="1"/>
  <c r="P1544" i="1"/>
  <c r="M1544" i="1"/>
  <c r="L1544" i="1"/>
  <c r="K1544" i="1"/>
  <c r="J1544" i="1"/>
  <c r="AB1543" i="1"/>
  <c r="AA1543" i="1"/>
  <c r="Y1543" i="1"/>
  <c r="X1543" i="1"/>
  <c r="Z1543" i="1" s="1"/>
  <c r="W1543" i="1"/>
  <c r="S1543" i="1"/>
  <c r="R1543" i="1"/>
  <c r="Q1543" i="1"/>
  <c r="P1543" i="1"/>
  <c r="M1543" i="1"/>
  <c r="L1543" i="1"/>
  <c r="K1543" i="1"/>
  <c r="J1543" i="1"/>
  <c r="AB1542" i="1"/>
  <c r="AA1542" i="1"/>
  <c r="Y1542" i="1"/>
  <c r="X1542" i="1"/>
  <c r="W1542" i="1"/>
  <c r="S1542" i="1"/>
  <c r="R1542" i="1"/>
  <c r="Q1542" i="1"/>
  <c r="P1542" i="1"/>
  <c r="M1542" i="1"/>
  <c r="L1542" i="1"/>
  <c r="K1542" i="1"/>
  <c r="J1542" i="1"/>
  <c r="AB1541" i="1"/>
  <c r="AA1541" i="1"/>
  <c r="Y1541" i="1"/>
  <c r="X1541" i="1"/>
  <c r="W1541" i="1"/>
  <c r="S1541" i="1"/>
  <c r="R1541" i="1"/>
  <c r="Q1541" i="1"/>
  <c r="P1541" i="1"/>
  <c r="M1541" i="1"/>
  <c r="L1541" i="1"/>
  <c r="K1541" i="1"/>
  <c r="J1541" i="1"/>
  <c r="AB1540" i="1"/>
  <c r="AA1540" i="1"/>
  <c r="Y1540" i="1"/>
  <c r="X1540" i="1"/>
  <c r="W1540" i="1"/>
  <c r="S1540" i="1"/>
  <c r="R1540" i="1"/>
  <c r="Q1540" i="1"/>
  <c r="P1540" i="1"/>
  <c r="M1540" i="1"/>
  <c r="L1540" i="1"/>
  <c r="K1540" i="1"/>
  <c r="J1540" i="1"/>
  <c r="AB1539" i="1"/>
  <c r="AA1539" i="1"/>
  <c r="Y1539" i="1"/>
  <c r="X1539" i="1"/>
  <c r="W1539" i="1"/>
  <c r="S1539" i="1"/>
  <c r="R1539" i="1"/>
  <c r="Q1539" i="1"/>
  <c r="P1539" i="1"/>
  <c r="M1539" i="1"/>
  <c r="L1539" i="1"/>
  <c r="K1539" i="1"/>
  <c r="J1539" i="1"/>
  <c r="AB1538" i="1"/>
  <c r="AA1538" i="1"/>
  <c r="Y1538" i="1"/>
  <c r="X1538" i="1"/>
  <c r="W1538" i="1"/>
  <c r="S1538" i="1"/>
  <c r="R1538" i="1"/>
  <c r="Q1538" i="1"/>
  <c r="P1538" i="1"/>
  <c r="M1538" i="1"/>
  <c r="L1538" i="1"/>
  <c r="K1538" i="1"/>
  <c r="J1538" i="1"/>
  <c r="AB1537" i="1"/>
  <c r="AA1537" i="1"/>
  <c r="Y1537" i="1"/>
  <c r="X1537" i="1"/>
  <c r="W1537" i="1"/>
  <c r="S1537" i="1"/>
  <c r="R1537" i="1"/>
  <c r="Q1537" i="1"/>
  <c r="P1537" i="1"/>
  <c r="M1537" i="1"/>
  <c r="L1537" i="1"/>
  <c r="K1537" i="1"/>
  <c r="J1537" i="1"/>
  <c r="AB1536" i="1"/>
  <c r="AA1536" i="1"/>
  <c r="Y1536" i="1"/>
  <c r="X1536" i="1"/>
  <c r="W1536" i="1"/>
  <c r="S1536" i="1"/>
  <c r="R1536" i="1"/>
  <c r="Q1536" i="1"/>
  <c r="P1536" i="1"/>
  <c r="M1536" i="1"/>
  <c r="L1536" i="1"/>
  <c r="K1536" i="1"/>
  <c r="J1536" i="1"/>
  <c r="AB1535" i="1"/>
  <c r="AA1535" i="1"/>
  <c r="Y1535" i="1"/>
  <c r="X1535" i="1"/>
  <c r="W1535" i="1"/>
  <c r="Z1535" i="1" s="1"/>
  <c r="S1535" i="1"/>
  <c r="R1535" i="1"/>
  <c r="Q1535" i="1"/>
  <c r="P1535" i="1"/>
  <c r="M1535" i="1"/>
  <c r="L1535" i="1"/>
  <c r="K1535" i="1"/>
  <c r="J1535" i="1"/>
  <c r="AB1534" i="1"/>
  <c r="AA1534" i="1"/>
  <c r="Y1534" i="1"/>
  <c r="X1534" i="1"/>
  <c r="W1534" i="1"/>
  <c r="S1534" i="1"/>
  <c r="R1534" i="1"/>
  <c r="Q1534" i="1"/>
  <c r="P1534" i="1"/>
  <c r="M1534" i="1"/>
  <c r="L1534" i="1"/>
  <c r="K1534" i="1"/>
  <c r="J1534" i="1"/>
  <c r="AB1533" i="1"/>
  <c r="AA1533" i="1"/>
  <c r="Y1533" i="1"/>
  <c r="X1533" i="1"/>
  <c r="W1533" i="1"/>
  <c r="S1533" i="1"/>
  <c r="R1533" i="1"/>
  <c r="Q1533" i="1"/>
  <c r="P1533" i="1"/>
  <c r="M1533" i="1"/>
  <c r="L1533" i="1"/>
  <c r="K1533" i="1"/>
  <c r="J1533" i="1"/>
  <c r="AB1532" i="1"/>
  <c r="AA1532" i="1"/>
  <c r="Y1532" i="1"/>
  <c r="X1532" i="1"/>
  <c r="W1532" i="1"/>
  <c r="Z1532" i="1" s="1"/>
  <c r="S1532" i="1"/>
  <c r="R1532" i="1"/>
  <c r="Q1532" i="1"/>
  <c r="P1532" i="1"/>
  <c r="M1532" i="1"/>
  <c r="L1532" i="1"/>
  <c r="K1532" i="1"/>
  <c r="J1532" i="1"/>
  <c r="AB1531" i="1"/>
  <c r="AA1531" i="1"/>
  <c r="Y1531" i="1"/>
  <c r="X1531" i="1"/>
  <c r="W1531" i="1"/>
  <c r="S1531" i="1"/>
  <c r="R1531" i="1"/>
  <c r="Q1531" i="1"/>
  <c r="P1531" i="1"/>
  <c r="M1531" i="1"/>
  <c r="L1531" i="1"/>
  <c r="K1531" i="1"/>
  <c r="J1531" i="1"/>
  <c r="AB1530" i="1"/>
  <c r="AA1530" i="1"/>
  <c r="Y1530" i="1"/>
  <c r="X1530" i="1"/>
  <c r="W1530" i="1"/>
  <c r="S1530" i="1"/>
  <c r="R1530" i="1"/>
  <c r="Q1530" i="1"/>
  <c r="P1530" i="1"/>
  <c r="M1530" i="1"/>
  <c r="L1530" i="1"/>
  <c r="K1530" i="1"/>
  <c r="J1530" i="1"/>
  <c r="AB1529" i="1"/>
  <c r="AA1529" i="1"/>
  <c r="Y1529" i="1"/>
  <c r="X1529" i="1"/>
  <c r="W1529" i="1"/>
  <c r="S1529" i="1"/>
  <c r="R1529" i="1"/>
  <c r="Q1529" i="1"/>
  <c r="P1529" i="1"/>
  <c r="M1529" i="1"/>
  <c r="L1529" i="1"/>
  <c r="K1529" i="1"/>
  <c r="J1529" i="1"/>
  <c r="AB1528" i="1"/>
  <c r="AA1528" i="1"/>
  <c r="Y1528" i="1"/>
  <c r="X1528" i="1"/>
  <c r="W1528" i="1"/>
  <c r="Z1528" i="1" s="1"/>
  <c r="S1528" i="1"/>
  <c r="R1528" i="1"/>
  <c r="Q1528" i="1"/>
  <c r="P1528" i="1"/>
  <c r="M1528" i="1"/>
  <c r="L1528" i="1"/>
  <c r="K1528" i="1"/>
  <c r="J1528" i="1"/>
  <c r="AB1527" i="1"/>
  <c r="AA1527" i="1"/>
  <c r="Y1527" i="1"/>
  <c r="X1527" i="1"/>
  <c r="W1527" i="1"/>
  <c r="S1527" i="1"/>
  <c r="R1527" i="1"/>
  <c r="Q1527" i="1"/>
  <c r="P1527" i="1"/>
  <c r="M1527" i="1"/>
  <c r="L1527" i="1"/>
  <c r="K1527" i="1"/>
  <c r="J1527" i="1"/>
  <c r="AB1526" i="1"/>
  <c r="AA1526" i="1"/>
  <c r="Z1526" i="1"/>
  <c r="Y1526" i="1"/>
  <c r="X1526" i="1"/>
  <c r="W1526" i="1"/>
  <c r="S1526" i="1"/>
  <c r="R1526" i="1"/>
  <c r="Q1526" i="1"/>
  <c r="P1526" i="1"/>
  <c r="M1526" i="1"/>
  <c r="L1526" i="1"/>
  <c r="K1526" i="1"/>
  <c r="J1526" i="1"/>
  <c r="AB1525" i="1"/>
  <c r="AA1525" i="1"/>
  <c r="Y1525" i="1"/>
  <c r="X1525" i="1"/>
  <c r="W1525" i="1"/>
  <c r="Z1525" i="1" s="1"/>
  <c r="S1525" i="1"/>
  <c r="R1525" i="1"/>
  <c r="Q1525" i="1"/>
  <c r="P1525" i="1"/>
  <c r="M1525" i="1"/>
  <c r="L1525" i="1"/>
  <c r="K1525" i="1"/>
  <c r="J1525" i="1"/>
  <c r="AB1524" i="1"/>
  <c r="AA1524" i="1"/>
  <c r="Y1524" i="1"/>
  <c r="X1524" i="1"/>
  <c r="W1524" i="1"/>
  <c r="S1524" i="1"/>
  <c r="R1524" i="1"/>
  <c r="Q1524" i="1"/>
  <c r="P1524" i="1"/>
  <c r="M1524" i="1"/>
  <c r="L1524" i="1"/>
  <c r="K1524" i="1"/>
  <c r="J1524" i="1"/>
  <c r="AB1523" i="1"/>
  <c r="AA1523" i="1"/>
  <c r="Y1523" i="1"/>
  <c r="X1523" i="1"/>
  <c r="W1523" i="1"/>
  <c r="S1523" i="1"/>
  <c r="R1523" i="1"/>
  <c r="Q1523" i="1"/>
  <c r="P1523" i="1"/>
  <c r="M1523" i="1"/>
  <c r="L1523" i="1"/>
  <c r="K1523" i="1"/>
  <c r="J1523" i="1"/>
  <c r="AB1522" i="1"/>
  <c r="AA1522" i="1"/>
  <c r="Y1522" i="1"/>
  <c r="X1522" i="1"/>
  <c r="W1522" i="1"/>
  <c r="S1522" i="1"/>
  <c r="R1522" i="1"/>
  <c r="Q1522" i="1"/>
  <c r="P1522" i="1"/>
  <c r="M1522" i="1"/>
  <c r="L1522" i="1"/>
  <c r="K1522" i="1"/>
  <c r="J1522" i="1"/>
  <c r="AB1521" i="1"/>
  <c r="AA1521" i="1"/>
  <c r="Y1521" i="1"/>
  <c r="X1521" i="1"/>
  <c r="W1521" i="1"/>
  <c r="S1521" i="1"/>
  <c r="R1521" i="1"/>
  <c r="Q1521" i="1"/>
  <c r="P1521" i="1"/>
  <c r="M1521" i="1"/>
  <c r="L1521" i="1"/>
  <c r="K1521" i="1"/>
  <c r="J1521" i="1"/>
  <c r="AB1520" i="1"/>
  <c r="AA1520" i="1"/>
  <c r="Y1520" i="1"/>
  <c r="X1520" i="1"/>
  <c r="W1520" i="1"/>
  <c r="S1520" i="1"/>
  <c r="R1520" i="1"/>
  <c r="Q1520" i="1"/>
  <c r="P1520" i="1"/>
  <c r="M1520" i="1"/>
  <c r="L1520" i="1"/>
  <c r="K1520" i="1"/>
  <c r="J1520" i="1"/>
  <c r="AB1519" i="1"/>
  <c r="AA1519" i="1"/>
  <c r="Y1519" i="1"/>
  <c r="X1519" i="1"/>
  <c r="W1519" i="1"/>
  <c r="S1519" i="1"/>
  <c r="R1519" i="1"/>
  <c r="Q1519" i="1"/>
  <c r="P1519" i="1"/>
  <c r="M1519" i="1"/>
  <c r="L1519" i="1"/>
  <c r="K1519" i="1"/>
  <c r="J1519" i="1"/>
  <c r="AB1518" i="1"/>
  <c r="AA1518" i="1"/>
  <c r="Y1518" i="1"/>
  <c r="X1518" i="1"/>
  <c r="W1518" i="1"/>
  <c r="S1518" i="1"/>
  <c r="R1518" i="1"/>
  <c r="Q1518" i="1"/>
  <c r="P1518" i="1"/>
  <c r="M1518" i="1"/>
  <c r="L1518" i="1"/>
  <c r="K1518" i="1"/>
  <c r="J1518" i="1"/>
  <c r="AB1517" i="1"/>
  <c r="AA1517" i="1"/>
  <c r="Y1517" i="1"/>
  <c r="X1517" i="1"/>
  <c r="W1517" i="1"/>
  <c r="S1517" i="1"/>
  <c r="R1517" i="1"/>
  <c r="Q1517" i="1"/>
  <c r="P1517" i="1"/>
  <c r="M1517" i="1"/>
  <c r="L1517" i="1"/>
  <c r="K1517" i="1"/>
  <c r="J1517" i="1"/>
  <c r="AB1516" i="1"/>
  <c r="AA1516" i="1"/>
  <c r="Y1516" i="1"/>
  <c r="X1516" i="1"/>
  <c r="W1516" i="1"/>
  <c r="S1516" i="1"/>
  <c r="R1516" i="1"/>
  <c r="Q1516" i="1"/>
  <c r="P1516" i="1"/>
  <c r="M1516" i="1"/>
  <c r="L1516" i="1"/>
  <c r="K1516" i="1"/>
  <c r="J1516" i="1"/>
  <c r="AB1515" i="1"/>
  <c r="AA1515" i="1"/>
  <c r="Y1515" i="1"/>
  <c r="X1515" i="1"/>
  <c r="W1515" i="1"/>
  <c r="S1515" i="1"/>
  <c r="R1515" i="1"/>
  <c r="Q1515" i="1"/>
  <c r="P1515" i="1"/>
  <c r="M1515" i="1"/>
  <c r="L1515" i="1"/>
  <c r="K1515" i="1"/>
  <c r="J1515" i="1"/>
  <c r="AB1514" i="1"/>
  <c r="AA1514" i="1"/>
  <c r="Y1514" i="1"/>
  <c r="X1514" i="1"/>
  <c r="W1514" i="1"/>
  <c r="Z1514" i="1" s="1"/>
  <c r="S1514" i="1"/>
  <c r="R1514" i="1"/>
  <c r="Q1514" i="1"/>
  <c r="P1514" i="1"/>
  <c r="M1514" i="1"/>
  <c r="L1514" i="1"/>
  <c r="K1514" i="1"/>
  <c r="J1514" i="1"/>
  <c r="AB1513" i="1"/>
  <c r="AA1513" i="1"/>
  <c r="Y1513" i="1"/>
  <c r="X1513" i="1"/>
  <c r="W1513" i="1"/>
  <c r="S1513" i="1"/>
  <c r="R1513" i="1"/>
  <c r="Q1513" i="1"/>
  <c r="P1513" i="1"/>
  <c r="M1513" i="1"/>
  <c r="L1513" i="1"/>
  <c r="K1513" i="1"/>
  <c r="J1513" i="1"/>
  <c r="AB1512" i="1"/>
  <c r="AA1512" i="1"/>
  <c r="Y1512" i="1"/>
  <c r="X1512" i="1"/>
  <c r="W1512" i="1"/>
  <c r="S1512" i="1"/>
  <c r="R1512" i="1"/>
  <c r="Q1512" i="1"/>
  <c r="P1512" i="1"/>
  <c r="M1512" i="1"/>
  <c r="L1512" i="1"/>
  <c r="K1512" i="1"/>
  <c r="J1512" i="1"/>
  <c r="AB1511" i="1"/>
  <c r="AA1511" i="1"/>
  <c r="Y1511" i="1"/>
  <c r="X1511" i="1"/>
  <c r="W1511" i="1"/>
  <c r="S1511" i="1"/>
  <c r="R1511" i="1"/>
  <c r="Q1511" i="1"/>
  <c r="P1511" i="1"/>
  <c r="M1511" i="1"/>
  <c r="L1511" i="1"/>
  <c r="K1511" i="1"/>
  <c r="J1511" i="1"/>
  <c r="AB1510" i="1"/>
  <c r="AA1510" i="1"/>
  <c r="Y1510" i="1"/>
  <c r="X1510" i="1"/>
  <c r="W1510" i="1"/>
  <c r="S1510" i="1"/>
  <c r="R1510" i="1"/>
  <c r="Q1510" i="1"/>
  <c r="P1510" i="1"/>
  <c r="M1510" i="1"/>
  <c r="L1510" i="1"/>
  <c r="K1510" i="1"/>
  <c r="J1510" i="1"/>
  <c r="AB1509" i="1"/>
  <c r="AA1509" i="1"/>
  <c r="Y1509" i="1"/>
  <c r="X1509" i="1"/>
  <c r="W1509" i="1"/>
  <c r="S1509" i="1"/>
  <c r="R1509" i="1"/>
  <c r="Q1509" i="1"/>
  <c r="P1509" i="1"/>
  <c r="M1509" i="1"/>
  <c r="L1509" i="1"/>
  <c r="K1509" i="1"/>
  <c r="J1509" i="1"/>
  <c r="AB1508" i="1"/>
  <c r="AA1508" i="1"/>
  <c r="Y1508" i="1"/>
  <c r="Z1508" i="1" s="1"/>
  <c r="X1508" i="1"/>
  <c r="W1508" i="1"/>
  <c r="S1508" i="1"/>
  <c r="R1508" i="1"/>
  <c r="Q1508" i="1"/>
  <c r="P1508" i="1"/>
  <c r="M1508" i="1"/>
  <c r="L1508" i="1"/>
  <c r="K1508" i="1"/>
  <c r="J1508" i="1"/>
  <c r="AB1507" i="1"/>
  <c r="AA1507" i="1"/>
  <c r="Y1507" i="1"/>
  <c r="Z1507" i="1" s="1"/>
  <c r="X1507" i="1"/>
  <c r="W1507" i="1"/>
  <c r="S1507" i="1"/>
  <c r="R1507" i="1"/>
  <c r="Q1507" i="1"/>
  <c r="P1507" i="1"/>
  <c r="M1507" i="1"/>
  <c r="L1507" i="1"/>
  <c r="K1507" i="1"/>
  <c r="J1507" i="1"/>
  <c r="AB1506" i="1"/>
  <c r="AA1506" i="1"/>
  <c r="Y1506" i="1"/>
  <c r="X1506" i="1"/>
  <c r="W1506" i="1"/>
  <c r="S1506" i="1"/>
  <c r="R1506" i="1"/>
  <c r="Q1506" i="1"/>
  <c r="P1506" i="1"/>
  <c r="M1506" i="1"/>
  <c r="L1506" i="1"/>
  <c r="K1506" i="1"/>
  <c r="J1506" i="1"/>
  <c r="AB1505" i="1"/>
  <c r="AA1505" i="1"/>
  <c r="Y1505" i="1"/>
  <c r="X1505" i="1"/>
  <c r="W1505" i="1"/>
  <c r="S1505" i="1"/>
  <c r="R1505" i="1"/>
  <c r="Q1505" i="1"/>
  <c r="P1505" i="1"/>
  <c r="M1505" i="1"/>
  <c r="L1505" i="1"/>
  <c r="K1505" i="1"/>
  <c r="J1505" i="1"/>
  <c r="AB1504" i="1"/>
  <c r="AA1504" i="1"/>
  <c r="Y1504" i="1"/>
  <c r="X1504" i="1"/>
  <c r="W1504" i="1"/>
  <c r="S1504" i="1"/>
  <c r="R1504" i="1"/>
  <c r="Q1504" i="1"/>
  <c r="P1504" i="1"/>
  <c r="M1504" i="1"/>
  <c r="L1504" i="1"/>
  <c r="K1504" i="1"/>
  <c r="J1504" i="1"/>
  <c r="AB1503" i="1"/>
  <c r="AA1503" i="1"/>
  <c r="Y1503" i="1"/>
  <c r="X1503" i="1"/>
  <c r="W1503" i="1"/>
  <c r="S1503" i="1"/>
  <c r="R1503" i="1"/>
  <c r="Q1503" i="1"/>
  <c r="P1503" i="1"/>
  <c r="M1503" i="1"/>
  <c r="L1503" i="1"/>
  <c r="K1503" i="1"/>
  <c r="J1503" i="1"/>
  <c r="AB1502" i="1"/>
  <c r="AA1502" i="1"/>
  <c r="Y1502" i="1"/>
  <c r="X1502" i="1"/>
  <c r="W1502" i="1"/>
  <c r="S1502" i="1"/>
  <c r="R1502" i="1"/>
  <c r="Q1502" i="1"/>
  <c r="P1502" i="1"/>
  <c r="M1502" i="1"/>
  <c r="L1502" i="1"/>
  <c r="K1502" i="1"/>
  <c r="J1502" i="1"/>
  <c r="AB1501" i="1"/>
  <c r="AA1501" i="1"/>
  <c r="Y1501" i="1"/>
  <c r="X1501" i="1"/>
  <c r="W1501" i="1"/>
  <c r="S1501" i="1"/>
  <c r="R1501" i="1"/>
  <c r="Q1501" i="1"/>
  <c r="P1501" i="1"/>
  <c r="M1501" i="1"/>
  <c r="L1501" i="1"/>
  <c r="K1501" i="1"/>
  <c r="J1501" i="1"/>
  <c r="AB1500" i="1"/>
  <c r="AA1500" i="1"/>
  <c r="Y1500" i="1"/>
  <c r="Z1500" i="1" s="1"/>
  <c r="X1500" i="1"/>
  <c r="W1500" i="1"/>
  <c r="S1500" i="1"/>
  <c r="R1500" i="1"/>
  <c r="Q1500" i="1"/>
  <c r="P1500" i="1"/>
  <c r="M1500" i="1"/>
  <c r="L1500" i="1"/>
  <c r="K1500" i="1"/>
  <c r="J1500" i="1"/>
  <c r="AB1499" i="1"/>
  <c r="AA1499" i="1"/>
  <c r="Y1499" i="1"/>
  <c r="X1499" i="1"/>
  <c r="W1499" i="1"/>
  <c r="S1499" i="1"/>
  <c r="R1499" i="1"/>
  <c r="Q1499" i="1"/>
  <c r="P1499" i="1"/>
  <c r="M1499" i="1"/>
  <c r="L1499" i="1"/>
  <c r="K1499" i="1"/>
  <c r="J1499" i="1"/>
  <c r="AB1498" i="1"/>
  <c r="AA1498" i="1"/>
  <c r="Y1498" i="1"/>
  <c r="X1498" i="1"/>
  <c r="W1498" i="1"/>
  <c r="S1498" i="1"/>
  <c r="R1498" i="1"/>
  <c r="Q1498" i="1"/>
  <c r="P1498" i="1"/>
  <c r="M1498" i="1"/>
  <c r="L1498" i="1"/>
  <c r="K1498" i="1"/>
  <c r="J1498" i="1"/>
  <c r="AB1497" i="1"/>
  <c r="AA1497" i="1"/>
  <c r="Y1497" i="1"/>
  <c r="X1497" i="1"/>
  <c r="W1497" i="1"/>
  <c r="S1497" i="1"/>
  <c r="R1497" i="1"/>
  <c r="Q1497" i="1"/>
  <c r="P1497" i="1"/>
  <c r="M1497" i="1"/>
  <c r="L1497" i="1"/>
  <c r="K1497" i="1"/>
  <c r="J1497" i="1"/>
  <c r="AB1496" i="1"/>
  <c r="AA1496" i="1"/>
  <c r="Y1496" i="1"/>
  <c r="X1496" i="1"/>
  <c r="W1496" i="1"/>
  <c r="S1496" i="1"/>
  <c r="R1496" i="1"/>
  <c r="Q1496" i="1"/>
  <c r="P1496" i="1"/>
  <c r="M1496" i="1"/>
  <c r="L1496" i="1"/>
  <c r="K1496" i="1"/>
  <c r="J1496" i="1"/>
  <c r="AB1495" i="1"/>
  <c r="AA1495" i="1"/>
  <c r="Y1495" i="1"/>
  <c r="X1495" i="1"/>
  <c r="W1495" i="1"/>
  <c r="S1495" i="1"/>
  <c r="R1495" i="1"/>
  <c r="Q1495" i="1"/>
  <c r="P1495" i="1"/>
  <c r="M1495" i="1"/>
  <c r="L1495" i="1"/>
  <c r="K1495" i="1"/>
  <c r="J1495" i="1"/>
  <c r="AB1494" i="1"/>
  <c r="AA1494" i="1"/>
  <c r="Y1494" i="1"/>
  <c r="X1494" i="1"/>
  <c r="W1494" i="1"/>
  <c r="Z1494" i="1" s="1"/>
  <c r="S1494" i="1"/>
  <c r="R1494" i="1"/>
  <c r="Q1494" i="1"/>
  <c r="P1494" i="1"/>
  <c r="M1494" i="1"/>
  <c r="L1494" i="1"/>
  <c r="K1494" i="1"/>
  <c r="J1494" i="1"/>
  <c r="AB1493" i="1"/>
  <c r="AA1493" i="1"/>
  <c r="Y1493" i="1"/>
  <c r="X1493" i="1"/>
  <c r="W1493" i="1"/>
  <c r="S1493" i="1"/>
  <c r="R1493" i="1"/>
  <c r="Q1493" i="1"/>
  <c r="P1493" i="1"/>
  <c r="M1493" i="1"/>
  <c r="L1493" i="1"/>
  <c r="K1493" i="1"/>
  <c r="J1493" i="1"/>
  <c r="AB1492" i="1"/>
  <c r="AA1492" i="1"/>
  <c r="Y1492" i="1"/>
  <c r="X1492" i="1"/>
  <c r="W1492" i="1"/>
  <c r="S1492" i="1"/>
  <c r="R1492" i="1"/>
  <c r="Q1492" i="1"/>
  <c r="P1492" i="1"/>
  <c r="M1492" i="1"/>
  <c r="L1492" i="1"/>
  <c r="K1492" i="1"/>
  <c r="J1492" i="1"/>
  <c r="AB1491" i="1"/>
  <c r="AA1491" i="1"/>
  <c r="Y1491" i="1"/>
  <c r="X1491" i="1"/>
  <c r="W1491" i="1"/>
  <c r="S1491" i="1"/>
  <c r="R1491" i="1"/>
  <c r="Q1491" i="1"/>
  <c r="P1491" i="1"/>
  <c r="M1491" i="1"/>
  <c r="L1491" i="1"/>
  <c r="K1491" i="1"/>
  <c r="J1491" i="1"/>
  <c r="AB1490" i="1"/>
  <c r="AA1490" i="1"/>
  <c r="Y1490" i="1"/>
  <c r="X1490" i="1"/>
  <c r="W1490" i="1"/>
  <c r="S1490" i="1"/>
  <c r="R1490" i="1"/>
  <c r="Q1490" i="1"/>
  <c r="P1490" i="1"/>
  <c r="M1490" i="1"/>
  <c r="L1490" i="1"/>
  <c r="K1490" i="1"/>
  <c r="J1490" i="1"/>
  <c r="AB1489" i="1"/>
  <c r="AA1489" i="1"/>
  <c r="Y1489" i="1"/>
  <c r="X1489" i="1"/>
  <c r="W1489" i="1"/>
  <c r="S1489" i="1"/>
  <c r="R1489" i="1"/>
  <c r="Q1489" i="1"/>
  <c r="P1489" i="1"/>
  <c r="M1489" i="1"/>
  <c r="L1489" i="1"/>
  <c r="K1489" i="1"/>
  <c r="J1489" i="1"/>
  <c r="AB1488" i="1"/>
  <c r="AA1488" i="1"/>
  <c r="Y1488" i="1"/>
  <c r="Z1488" i="1" s="1"/>
  <c r="X1488" i="1"/>
  <c r="W1488" i="1"/>
  <c r="S1488" i="1"/>
  <c r="R1488" i="1"/>
  <c r="Q1488" i="1"/>
  <c r="P1488" i="1"/>
  <c r="M1488" i="1"/>
  <c r="L1488" i="1"/>
  <c r="K1488" i="1"/>
  <c r="J1488" i="1"/>
  <c r="AB1487" i="1"/>
  <c r="AA1487" i="1"/>
  <c r="Y1487" i="1"/>
  <c r="X1487" i="1"/>
  <c r="W1487" i="1"/>
  <c r="S1487" i="1"/>
  <c r="R1487" i="1"/>
  <c r="Q1487" i="1"/>
  <c r="P1487" i="1"/>
  <c r="M1487" i="1"/>
  <c r="L1487" i="1"/>
  <c r="K1487" i="1"/>
  <c r="J1487" i="1"/>
  <c r="AB1486" i="1"/>
  <c r="AA1486" i="1"/>
  <c r="Y1486" i="1"/>
  <c r="X1486" i="1"/>
  <c r="W1486" i="1"/>
  <c r="S1486" i="1"/>
  <c r="R1486" i="1"/>
  <c r="Q1486" i="1"/>
  <c r="P1486" i="1"/>
  <c r="M1486" i="1"/>
  <c r="L1486" i="1"/>
  <c r="K1486" i="1"/>
  <c r="J1486" i="1"/>
  <c r="AB1485" i="1"/>
  <c r="AA1485" i="1"/>
  <c r="Y1485" i="1"/>
  <c r="X1485" i="1"/>
  <c r="W1485" i="1"/>
  <c r="S1485" i="1"/>
  <c r="R1485" i="1"/>
  <c r="Q1485" i="1"/>
  <c r="P1485" i="1"/>
  <c r="M1485" i="1"/>
  <c r="L1485" i="1"/>
  <c r="K1485" i="1"/>
  <c r="J1485" i="1"/>
  <c r="AB1484" i="1"/>
  <c r="AA1484" i="1"/>
  <c r="Y1484" i="1"/>
  <c r="X1484" i="1"/>
  <c r="W1484" i="1"/>
  <c r="S1484" i="1"/>
  <c r="R1484" i="1"/>
  <c r="Q1484" i="1"/>
  <c r="P1484" i="1"/>
  <c r="M1484" i="1"/>
  <c r="L1484" i="1"/>
  <c r="K1484" i="1"/>
  <c r="J1484" i="1"/>
  <c r="AB1483" i="1"/>
  <c r="AA1483" i="1"/>
  <c r="Y1483" i="1"/>
  <c r="Z1483" i="1" s="1"/>
  <c r="X1483" i="1"/>
  <c r="W1483" i="1"/>
  <c r="S1483" i="1"/>
  <c r="R1483" i="1"/>
  <c r="Q1483" i="1"/>
  <c r="P1483" i="1"/>
  <c r="M1483" i="1"/>
  <c r="L1483" i="1"/>
  <c r="K1483" i="1"/>
  <c r="J1483" i="1"/>
  <c r="AB1482" i="1"/>
  <c r="AA1482" i="1"/>
  <c r="Y1482" i="1"/>
  <c r="X1482" i="1"/>
  <c r="W1482" i="1"/>
  <c r="S1482" i="1"/>
  <c r="R1482" i="1"/>
  <c r="Q1482" i="1"/>
  <c r="P1482" i="1"/>
  <c r="M1482" i="1"/>
  <c r="L1482" i="1"/>
  <c r="K1482" i="1"/>
  <c r="J1482" i="1"/>
  <c r="AB1481" i="1"/>
  <c r="AA1481" i="1"/>
  <c r="Y1481" i="1"/>
  <c r="X1481" i="1"/>
  <c r="W1481" i="1"/>
  <c r="S1481" i="1"/>
  <c r="R1481" i="1"/>
  <c r="Q1481" i="1"/>
  <c r="P1481" i="1"/>
  <c r="M1481" i="1"/>
  <c r="L1481" i="1"/>
  <c r="K1481" i="1"/>
  <c r="J1481" i="1"/>
  <c r="AB1480" i="1"/>
  <c r="AA1480" i="1"/>
  <c r="Y1480" i="1"/>
  <c r="X1480" i="1"/>
  <c r="W1480" i="1"/>
  <c r="S1480" i="1"/>
  <c r="R1480" i="1"/>
  <c r="Q1480" i="1"/>
  <c r="P1480" i="1"/>
  <c r="M1480" i="1"/>
  <c r="L1480" i="1"/>
  <c r="K1480" i="1"/>
  <c r="J1480" i="1"/>
  <c r="AB1479" i="1"/>
  <c r="AA1479" i="1"/>
  <c r="Y1479" i="1"/>
  <c r="X1479" i="1"/>
  <c r="Z1479" i="1" s="1"/>
  <c r="W1479" i="1"/>
  <c r="S1479" i="1"/>
  <c r="R1479" i="1"/>
  <c r="Q1479" i="1"/>
  <c r="P1479" i="1"/>
  <c r="M1479" i="1"/>
  <c r="L1479" i="1"/>
  <c r="K1479" i="1"/>
  <c r="J1479" i="1"/>
  <c r="AB1478" i="1"/>
  <c r="AA1478" i="1"/>
  <c r="Y1478" i="1"/>
  <c r="X1478" i="1"/>
  <c r="W1478" i="1"/>
  <c r="S1478" i="1"/>
  <c r="R1478" i="1"/>
  <c r="Q1478" i="1"/>
  <c r="P1478" i="1"/>
  <c r="M1478" i="1"/>
  <c r="L1478" i="1"/>
  <c r="K1478" i="1"/>
  <c r="J1478" i="1"/>
  <c r="AB1477" i="1"/>
  <c r="AA1477" i="1"/>
  <c r="Y1477" i="1"/>
  <c r="X1477" i="1"/>
  <c r="W1477" i="1"/>
  <c r="S1477" i="1"/>
  <c r="R1477" i="1"/>
  <c r="Q1477" i="1"/>
  <c r="P1477" i="1"/>
  <c r="M1477" i="1"/>
  <c r="L1477" i="1"/>
  <c r="K1477" i="1"/>
  <c r="J1477" i="1"/>
  <c r="AB1476" i="1"/>
  <c r="AA1476" i="1"/>
  <c r="Y1476" i="1"/>
  <c r="X1476" i="1"/>
  <c r="W1476" i="1"/>
  <c r="S1476" i="1"/>
  <c r="R1476" i="1"/>
  <c r="Q1476" i="1"/>
  <c r="P1476" i="1"/>
  <c r="M1476" i="1"/>
  <c r="L1476" i="1"/>
  <c r="K1476" i="1"/>
  <c r="J1476" i="1"/>
  <c r="AB1475" i="1"/>
  <c r="AA1475" i="1"/>
  <c r="Y1475" i="1"/>
  <c r="X1475" i="1"/>
  <c r="W1475" i="1"/>
  <c r="S1475" i="1"/>
  <c r="R1475" i="1"/>
  <c r="Q1475" i="1"/>
  <c r="P1475" i="1"/>
  <c r="M1475" i="1"/>
  <c r="L1475" i="1"/>
  <c r="K1475" i="1"/>
  <c r="J1475" i="1"/>
  <c r="AB1474" i="1"/>
  <c r="AA1474" i="1"/>
  <c r="Y1474" i="1"/>
  <c r="X1474" i="1"/>
  <c r="W1474" i="1"/>
  <c r="S1474" i="1"/>
  <c r="R1474" i="1"/>
  <c r="Q1474" i="1"/>
  <c r="P1474" i="1"/>
  <c r="M1474" i="1"/>
  <c r="L1474" i="1"/>
  <c r="K1474" i="1"/>
  <c r="J1474" i="1"/>
  <c r="AB1473" i="1"/>
  <c r="AA1473" i="1"/>
  <c r="Y1473" i="1"/>
  <c r="X1473" i="1"/>
  <c r="W1473" i="1"/>
  <c r="S1473" i="1"/>
  <c r="R1473" i="1"/>
  <c r="Q1473" i="1"/>
  <c r="P1473" i="1"/>
  <c r="M1473" i="1"/>
  <c r="L1473" i="1"/>
  <c r="K1473" i="1"/>
  <c r="J1473" i="1"/>
  <c r="AB1472" i="1"/>
  <c r="AA1472" i="1"/>
  <c r="Y1472" i="1"/>
  <c r="X1472" i="1"/>
  <c r="W1472" i="1"/>
  <c r="S1472" i="1"/>
  <c r="R1472" i="1"/>
  <c r="Q1472" i="1"/>
  <c r="P1472" i="1"/>
  <c r="M1472" i="1"/>
  <c r="L1472" i="1"/>
  <c r="K1472" i="1"/>
  <c r="J1472" i="1"/>
  <c r="AB1471" i="1"/>
  <c r="AA1471" i="1"/>
  <c r="Y1471" i="1"/>
  <c r="X1471" i="1"/>
  <c r="W1471" i="1"/>
  <c r="S1471" i="1"/>
  <c r="R1471" i="1"/>
  <c r="Q1471" i="1"/>
  <c r="P1471" i="1"/>
  <c r="M1471" i="1"/>
  <c r="L1471" i="1"/>
  <c r="K1471" i="1"/>
  <c r="J1471" i="1"/>
  <c r="AB1470" i="1"/>
  <c r="AA1470" i="1"/>
  <c r="Y1470" i="1"/>
  <c r="X1470" i="1"/>
  <c r="W1470" i="1"/>
  <c r="S1470" i="1"/>
  <c r="R1470" i="1"/>
  <c r="Q1470" i="1"/>
  <c r="P1470" i="1"/>
  <c r="M1470" i="1"/>
  <c r="L1470" i="1"/>
  <c r="K1470" i="1"/>
  <c r="J1470" i="1"/>
  <c r="AB1469" i="1"/>
  <c r="AA1469" i="1"/>
  <c r="Y1469" i="1"/>
  <c r="X1469" i="1"/>
  <c r="W1469" i="1"/>
  <c r="S1469" i="1"/>
  <c r="R1469" i="1"/>
  <c r="Q1469" i="1"/>
  <c r="P1469" i="1"/>
  <c r="M1469" i="1"/>
  <c r="L1469" i="1"/>
  <c r="K1469" i="1"/>
  <c r="J1469" i="1"/>
  <c r="AB1468" i="1"/>
  <c r="AA1468" i="1"/>
  <c r="Y1468" i="1"/>
  <c r="X1468" i="1"/>
  <c r="W1468" i="1"/>
  <c r="Z1468" i="1" s="1"/>
  <c r="S1468" i="1"/>
  <c r="R1468" i="1"/>
  <c r="Q1468" i="1"/>
  <c r="P1468" i="1"/>
  <c r="M1468" i="1"/>
  <c r="L1468" i="1"/>
  <c r="K1468" i="1"/>
  <c r="J1468" i="1"/>
  <c r="AB1467" i="1"/>
  <c r="AA1467" i="1"/>
  <c r="Y1467" i="1"/>
  <c r="X1467" i="1"/>
  <c r="W1467" i="1"/>
  <c r="S1467" i="1"/>
  <c r="R1467" i="1"/>
  <c r="Q1467" i="1"/>
  <c r="P1467" i="1"/>
  <c r="M1467" i="1"/>
  <c r="L1467" i="1"/>
  <c r="K1467" i="1"/>
  <c r="J1467" i="1"/>
  <c r="AB1466" i="1"/>
  <c r="AA1466" i="1"/>
  <c r="Y1466" i="1"/>
  <c r="X1466" i="1"/>
  <c r="W1466" i="1"/>
  <c r="S1466" i="1"/>
  <c r="R1466" i="1"/>
  <c r="Q1466" i="1"/>
  <c r="P1466" i="1"/>
  <c r="M1466" i="1"/>
  <c r="L1466" i="1"/>
  <c r="K1466" i="1"/>
  <c r="J1466" i="1"/>
  <c r="AB1465" i="1"/>
  <c r="AA1465" i="1"/>
  <c r="Y1465" i="1"/>
  <c r="X1465" i="1"/>
  <c r="W1465" i="1"/>
  <c r="S1465" i="1"/>
  <c r="R1465" i="1"/>
  <c r="Q1465" i="1"/>
  <c r="P1465" i="1"/>
  <c r="M1465" i="1"/>
  <c r="L1465" i="1"/>
  <c r="K1465" i="1"/>
  <c r="J1465" i="1"/>
  <c r="AB1464" i="1"/>
  <c r="AA1464" i="1"/>
  <c r="Y1464" i="1"/>
  <c r="X1464" i="1"/>
  <c r="W1464" i="1"/>
  <c r="S1464" i="1"/>
  <c r="R1464" i="1"/>
  <c r="Q1464" i="1"/>
  <c r="P1464" i="1"/>
  <c r="M1464" i="1"/>
  <c r="L1464" i="1"/>
  <c r="K1464" i="1"/>
  <c r="J1464" i="1"/>
  <c r="AB1463" i="1"/>
  <c r="AA1463" i="1"/>
  <c r="Y1463" i="1"/>
  <c r="X1463" i="1"/>
  <c r="W1463" i="1"/>
  <c r="S1463" i="1"/>
  <c r="R1463" i="1"/>
  <c r="Q1463" i="1"/>
  <c r="P1463" i="1"/>
  <c r="M1463" i="1"/>
  <c r="L1463" i="1"/>
  <c r="K1463" i="1"/>
  <c r="J1463" i="1"/>
  <c r="AB1462" i="1"/>
  <c r="AA1462" i="1"/>
  <c r="Y1462" i="1"/>
  <c r="X1462" i="1"/>
  <c r="W1462" i="1"/>
  <c r="S1462" i="1"/>
  <c r="R1462" i="1"/>
  <c r="Q1462" i="1"/>
  <c r="P1462" i="1"/>
  <c r="M1462" i="1"/>
  <c r="L1462" i="1"/>
  <c r="K1462" i="1"/>
  <c r="J1462" i="1"/>
  <c r="AB1461" i="1"/>
  <c r="AA1461" i="1"/>
  <c r="Y1461" i="1"/>
  <c r="X1461" i="1"/>
  <c r="W1461" i="1"/>
  <c r="S1461" i="1"/>
  <c r="R1461" i="1"/>
  <c r="Q1461" i="1"/>
  <c r="P1461" i="1"/>
  <c r="M1461" i="1"/>
  <c r="L1461" i="1"/>
  <c r="K1461" i="1"/>
  <c r="J1461" i="1"/>
  <c r="AB1460" i="1"/>
  <c r="AA1460" i="1"/>
  <c r="Y1460" i="1"/>
  <c r="X1460" i="1"/>
  <c r="W1460" i="1"/>
  <c r="S1460" i="1"/>
  <c r="R1460" i="1"/>
  <c r="Q1460" i="1"/>
  <c r="P1460" i="1"/>
  <c r="M1460" i="1"/>
  <c r="L1460" i="1"/>
  <c r="K1460" i="1"/>
  <c r="J1460" i="1"/>
  <c r="AB1459" i="1"/>
  <c r="AA1459" i="1"/>
  <c r="Y1459" i="1"/>
  <c r="X1459" i="1"/>
  <c r="W1459" i="1"/>
  <c r="S1459" i="1"/>
  <c r="R1459" i="1"/>
  <c r="Q1459" i="1"/>
  <c r="P1459" i="1"/>
  <c r="M1459" i="1"/>
  <c r="L1459" i="1"/>
  <c r="K1459" i="1"/>
  <c r="J1459" i="1"/>
  <c r="AB1458" i="1"/>
  <c r="AA1458" i="1"/>
  <c r="Y1458" i="1"/>
  <c r="X1458" i="1"/>
  <c r="W1458" i="1"/>
  <c r="S1458" i="1"/>
  <c r="R1458" i="1"/>
  <c r="Q1458" i="1"/>
  <c r="P1458" i="1"/>
  <c r="M1458" i="1"/>
  <c r="L1458" i="1"/>
  <c r="K1458" i="1"/>
  <c r="J1458" i="1"/>
  <c r="AB1457" i="1"/>
  <c r="AA1457" i="1"/>
  <c r="Y1457" i="1"/>
  <c r="X1457" i="1"/>
  <c r="W1457" i="1"/>
  <c r="S1457" i="1"/>
  <c r="R1457" i="1"/>
  <c r="Q1457" i="1"/>
  <c r="P1457" i="1"/>
  <c r="M1457" i="1"/>
  <c r="L1457" i="1"/>
  <c r="K1457" i="1"/>
  <c r="J1457" i="1"/>
  <c r="AB1456" i="1"/>
  <c r="AA1456" i="1"/>
  <c r="Y1456" i="1"/>
  <c r="X1456" i="1"/>
  <c r="W1456" i="1"/>
  <c r="S1456" i="1"/>
  <c r="R1456" i="1"/>
  <c r="Q1456" i="1"/>
  <c r="P1456" i="1"/>
  <c r="M1456" i="1"/>
  <c r="L1456" i="1"/>
  <c r="K1456" i="1"/>
  <c r="J1456" i="1"/>
  <c r="AB1455" i="1"/>
  <c r="AA1455" i="1"/>
  <c r="Y1455" i="1"/>
  <c r="Z1455" i="1" s="1"/>
  <c r="X1455" i="1"/>
  <c r="W1455" i="1"/>
  <c r="S1455" i="1"/>
  <c r="R1455" i="1"/>
  <c r="Q1455" i="1"/>
  <c r="P1455" i="1"/>
  <c r="M1455" i="1"/>
  <c r="L1455" i="1"/>
  <c r="K1455" i="1"/>
  <c r="J1455" i="1"/>
  <c r="AB1454" i="1"/>
  <c r="AA1454" i="1"/>
  <c r="Y1454" i="1"/>
  <c r="X1454" i="1"/>
  <c r="W1454" i="1"/>
  <c r="S1454" i="1"/>
  <c r="R1454" i="1"/>
  <c r="Q1454" i="1"/>
  <c r="P1454" i="1"/>
  <c r="M1454" i="1"/>
  <c r="L1454" i="1"/>
  <c r="K1454" i="1"/>
  <c r="J1454" i="1"/>
  <c r="AB1453" i="1"/>
  <c r="AA1453" i="1"/>
  <c r="Y1453" i="1"/>
  <c r="X1453" i="1"/>
  <c r="W1453" i="1"/>
  <c r="S1453" i="1"/>
  <c r="R1453" i="1"/>
  <c r="Q1453" i="1"/>
  <c r="P1453" i="1"/>
  <c r="M1453" i="1"/>
  <c r="L1453" i="1"/>
  <c r="K1453" i="1"/>
  <c r="J1453" i="1"/>
  <c r="AB1452" i="1"/>
  <c r="AA1452" i="1"/>
  <c r="Y1452" i="1"/>
  <c r="X1452" i="1"/>
  <c r="W1452" i="1"/>
  <c r="S1452" i="1"/>
  <c r="R1452" i="1"/>
  <c r="Q1452" i="1"/>
  <c r="P1452" i="1"/>
  <c r="M1452" i="1"/>
  <c r="L1452" i="1"/>
  <c r="K1452" i="1"/>
  <c r="J1452" i="1"/>
  <c r="AB1451" i="1"/>
  <c r="AA1451" i="1"/>
  <c r="Y1451" i="1"/>
  <c r="X1451" i="1"/>
  <c r="W1451" i="1"/>
  <c r="S1451" i="1"/>
  <c r="R1451" i="1"/>
  <c r="Q1451" i="1"/>
  <c r="P1451" i="1"/>
  <c r="M1451" i="1"/>
  <c r="L1451" i="1"/>
  <c r="K1451" i="1"/>
  <c r="J1451" i="1"/>
  <c r="AB1450" i="1"/>
  <c r="AA1450" i="1"/>
  <c r="Y1450" i="1"/>
  <c r="X1450" i="1"/>
  <c r="W1450" i="1"/>
  <c r="S1450" i="1"/>
  <c r="R1450" i="1"/>
  <c r="Q1450" i="1"/>
  <c r="P1450" i="1"/>
  <c r="M1450" i="1"/>
  <c r="L1450" i="1"/>
  <c r="K1450" i="1"/>
  <c r="J1450" i="1"/>
  <c r="AB1449" i="1"/>
  <c r="AA1449" i="1"/>
  <c r="Y1449" i="1"/>
  <c r="X1449" i="1"/>
  <c r="W1449" i="1"/>
  <c r="S1449" i="1"/>
  <c r="R1449" i="1"/>
  <c r="Q1449" i="1"/>
  <c r="P1449" i="1"/>
  <c r="M1449" i="1"/>
  <c r="L1449" i="1"/>
  <c r="K1449" i="1"/>
  <c r="J1449" i="1"/>
  <c r="AB1448" i="1"/>
  <c r="AA1448" i="1"/>
  <c r="Y1448" i="1"/>
  <c r="X1448" i="1"/>
  <c r="W1448" i="1"/>
  <c r="S1448" i="1"/>
  <c r="R1448" i="1"/>
  <c r="Q1448" i="1"/>
  <c r="P1448" i="1"/>
  <c r="M1448" i="1"/>
  <c r="L1448" i="1"/>
  <c r="K1448" i="1"/>
  <c r="J1448" i="1"/>
  <c r="AB1447" i="1"/>
  <c r="AA1447" i="1"/>
  <c r="Y1447" i="1"/>
  <c r="X1447" i="1"/>
  <c r="W1447" i="1"/>
  <c r="S1447" i="1"/>
  <c r="R1447" i="1"/>
  <c r="Q1447" i="1"/>
  <c r="P1447" i="1"/>
  <c r="M1447" i="1"/>
  <c r="L1447" i="1"/>
  <c r="K1447" i="1"/>
  <c r="J1447" i="1"/>
  <c r="AB1446" i="1"/>
  <c r="AA1446" i="1"/>
  <c r="Y1446" i="1"/>
  <c r="X1446" i="1"/>
  <c r="W1446" i="1"/>
  <c r="S1446" i="1"/>
  <c r="R1446" i="1"/>
  <c r="Q1446" i="1"/>
  <c r="P1446" i="1"/>
  <c r="M1446" i="1"/>
  <c r="L1446" i="1"/>
  <c r="K1446" i="1"/>
  <c r="J1446" i="1"/>
  <c r="AB1445" i="1"/>
  <c r="AA1445" i="1"/>
  <c r="Y1445" i="1"/>
  <c r="X1445" i="1"/>
  <c r="W1445" i="1"/>
  <c r="S1445" i="1"/>
  <c r="R1445" i="1"/>
  <c r="Q1445" i="1"/>
  <c r="P1445" i="1"/>
  <c r="M1445" i="1"/>
  <c r="L1445" i="1"/>
  <c r="K1445" i="1"/>
  <c r="J1445" i="1"/>
  <c r="AB1444" i="1"/>
  <c r="AA1444" i="1"/>
  <c r="Y1444" i="1"/>
  <c r="X1444" i="1"/>
  <c r="W1444" i="1"/>
  <c r="S1444" i="1"/>
  <c r="R1444" i="1"/>
  <c r="Q1444" i="1"/>
  <c r="P1444" i="1"/>
  <c r="M1444" i="1"/>
  <c r="L1444" i="1"/>
  <c r="K1444" i="1"/>
  <c r="J1444" i="1"/>
  <c r="AB1443" i="1"/>
  <c r="AA1443" i="1"/>
  <c r="Y1443" i="1"/>
  <c r="X1443" i="1"/>
  <c r="W1443" i="1"/>
  <c r="S1443" i="1"/>
  <c r="R1443" i="1"/>
  <c r="Q1443" i="1"/>
  <c r="P1443" i="1"/>
  <c r="M1443" i="1"/>
  <c r="L1443" i="1"/>
  <c r="K1443" i="1"/>
  <c r="J1443" i="1"/>
  <c r="AB1442" i="1"/>
  <c r="AA1442" i="1"/>
  <c r="Y1442" i="1"/>
  <c r="X1442" i="1"/>
  <c r="W1442" i="1"/>
  <c r="S1442" i="1"/>
  <c r="R1442" i="1"/>
  <c r="Q1442" i="1"/>
  <c r="P1442" i="1"/>
  <c r="M1442" i="1"/>
  <c r="L1442" i="1"/>
  <c r="K1442" i="1"/>
  <c r="J1442" i="1"/>
  <c r="AB1441" i="1"/>
  <c r="AA1441" i="1"/>
  <c r="Y1441" i="1"/>
  <c r="X1441" i="1"/>
  <c r="W1441" i="1"/>
  <c r="S1441" i="1"/>
  <c r="R1441" i="1"/>
  <c r="Q1441" i="1"/>
  <c r="P1441" i="1"/>
  <c r="M1441" i="1"/>
  <c r="L1441" i="1"/>
  <c r="K1441" i="1"/>
  <c r="J1441" i="1"/>
  <c r="AB1440" i="1"/>
  <c r="AA1440" i="1"/>
  <c r="Y1440" i="1"/>
  <c r="X1440" i="1"/>
  <c r="W1440" i="1"/>
  <c r="S1440" i="1"/>
  <c r="R1440" i="1"/>
  <c r="Q1440" i="1"/>
  <c r="P1440" i="1"/>
  <c r="M1440" i="1"/>
  <c r="L1440" i="1"/>
  <c r="K1440" i="1"/>
  <c r="J1440" i="1"/>
  <c r="AB1439" i="1"/>
  <c r="AA1439" i="1"/>
  <c r="Y1439" i="1"/>
  <c r="X1439" i="1"/>
  <c r="W1439" i="1"/>
  <c r="S1439" i="1"/>
  <c r="R1439" i="1"/>
  <c r="Q1439" i="1"/>
  <c r="P1439" i="1"/>
  <c r="M1439" i="1"/>
  <c r="L1439" i="1"/>
  <c r="K1439" i="1"/>
  <c r="J1439" i="1"/>
  <c r="AB1438" i="1"/>
  <c r="AA1438" i="1"/>
  <c r="Y1438" i="1"/>
  <c r="X1438" i="1"/>
  <c r="W1438" i="1"/>
  <c r="S1438" i="1"/>
  <c r="R1438" i="1"/>
  <c r="Q1438" i="1"/>
  <c r="P1438" i="1"/>
  <c r="M1438" i="1"/>
  <c r="L1438" i="1"/>
  <c r="K1438" i="1"/>
  <c r="J1438" i="1"/>
  <c r="AB1437" i="1"/>
  <c r="AA1437" i="1"/>
  <c r="Y1437" i="1"/>
  <c r="X1437" i="1"/>
  <c r="W1437" i="1"/>
  <c r="S1437" i="1"/>
  <c r="R1437" i="1"/>
  <c r="Q1437" i="1"/>
  <c r="P1437" i="1"/>
  <c r="M1437" i="1"/>
  <c r="L1437" i="1"/>
  <c r="K1437" i="1"/>
  <c r="J1437" i="1"/>
  <c r="AB1436" i="1"/>
  <c r="AA1436" i="1"/>
  <c r="Y1436" i="1"/>
  <c r="X1436" i="1"/>
  <c r="W1436" i="1"/>
  <c r="S1436" i="1"/>
  <c r="R1436" i="1"/>
  <c r="Q1436" i="1"/>
  <c r="P1436" i="1"/>
  <c r="M1436" i="1"/>
  <c r="L1436" i="1"/>
  <c r="K1436" i="1"/>
  <c r="J1436" i="1"/>
  <c r="AB1435" i="1"/>
  <c r="AA1435" i="1"/>
  <c r="Y1435" i="1"/>
  <c r="X1435" i="1"/>
  <c r="W1435" i="1"/>
  <c r="S1435" i="1"/>
  <c r="R1435" i="1"/>
  <c r="Q1435" i="1"/>
  <c r="P1435" i="1"/>
  <c r="M1435" i="1"/>
  <c r="L1435" i="1"/>
  <c r="K1435" i="1"/>
  <c r="J1435" i="1"/>
  <c r="AB1434" i="1"/>
  <c r="AA1434" i="1"/>
  <c r="Y1434" i="1"/>
  <c r="X1434" i="1"/>
  <c r="W1434" i="1"/>
  <c r="S1434" i="1"/>
  <c r="R1434" i="1"/>
  <c r="Q1434" i="1"/>
  <c r="P1434" i="1"/>
  <c r="M1434" i="1"/>
  <c r="L1434" i="1"/>
  <c r="K1434" i="1"/>
  <c r="J1434" i="1"/>
  <c r="AB1433" i="1"/>
  <c r="AA1433" i="1"/>
  <c r="Y1433" i="1"/>
  <c r="X1433" i="1"/>
  <c r="W1433" i="1"/>
  <c r="S1433" i="1"/>
  <c r="R1433" i="1"/>
  <c r="Q1433" i="1"/>
  <c r="P1433" i="1"/>
  <c r="M1433" i="1"/>
  <c r="L1433" i="1"/>
  <c r="K1433" i="1"/>
  <c r="J1433" i="1"/>
  <c r="AB1432" i="1"/>
  <c r="AA1432" i="1"/>
  <c r="Y1432" i="1"/>
  <c r="X1432" i="1"/>
  <c r="W1432" i="1"/>
  <c r="S1432" i="1"/>
  <c r="R1432" i="1"/>
  <c r="Q1432" i="1"/>
  <c r="P1432" i="1"/>
  <c r="M1432" i="1"/>
  <c r="L1432" i="1"/>
  <c r="K1432" i="1"/>
  <c r="J1432" i="1"/>
  <c r="AB1431" i="1"/>
  <c r="AA1431" i="1"/>
  <c r="Y1431" i="1"/>
  <c r="X1431" i="1"/>
  <c r="W1431" i="1"/>
  <c r="S1431" i="1"/>
  <c r="R1431" i="1"/>
  <c r="Q1431" i="1"/>
  <c r="P1431" i="1"/>
  <c r="M1431" i="1"/>
  <c r="L1431" i="1"/>
  <c r="K1431" i="1"/>
  <c r="J1431" i="1"/>
  <c r="AB1430" i="1"/>
  <c r="AA1430" i="1"/>
  <c r="Y1430" i="1"/>
  <c r="X1430" i="1"/>
  <c r="W1430" i="1"/>
  <c r="S1430" i="1"/>
  <c r="R1430" i="1"/>
  <c r="Q1430" i="1"/>
  <c r="P1430" i="1"/>
  <c r="M1430" i="1"/>
  <c r="L1430" i="1"/>
  <c r="K1430" i="1"/>
  <c r="J1430" i="1"/>
  <c r="AB1429" i="1"/>
  <c r="AA1429" i="1"/>
  <c r="Y1429" i="1"/>
  <c r="X1429" i="1"/>
  <c r="W1429" i="1"/>
  <c r="S1429" i="1"/>
  <c r="R1429" i="1"/>
  <c r="Q1429" i="1"/>
  <c r="P1429" i="1"/>
  <c r="M1429" i="1"/>
  <c r="L1429" i="1"/>
  <c r="K1429" i="1"/>
  <c r="J1429" i="1"/>
  <c r="AB1428" i="1"/>
  <c r="AA1428" i="1"/>
  <c r="Y1428" i="1"/>
  <c r="Z1428" i="1" s="1"/>
  <c r="X1428" i="1"/>
  <c r="W1428" i="1"/>
  <c r="S1428" i="1"/>
  <c r="R1428" i="1"/>
  <c r="Q1428" i="1"/>
  <c r="P1428" i="1"/>
  <c r="M1428" i="1"/>
  <c r="L1428" i="1"/>
  <c r="K1428" i="1"/>
  <c r="J1428" i="1"/>
  <c r="AB1427" i="1"/>
  <c r="AA1427" i="1"/>
  <c r="Y1427" i="1"/>
  <c r="X1427" i="1"/>
  <c r="W1427" i="1"/>
  <c r="S1427" i="1"/>
  <c r="R1427" i="1"/>
  <c r="Q1427" i="1"/>
  <c r="P1427" i="1"/>
  <c r="M1427" i="1"/>
  <c r="L1427" i="1"/>
  <c r="K1427" i="1"/>
  <c r="J1427" i="1"/>
  <c r="AB1426" i="1"/>
  <c r="AA1426" i="1"/>
  <c r="Y1426" i="1"/>
  <c r="X1426" i="1"/>
  <c r="W1426" i="1"/>
  <c r="S1426" i="1"/>
  <c r="R1426" i="1"/>
  <c r="Q1426" i="1"/>
  <c r="P1426" i="1"/>
  <c r="M1426" i="1"/>
  <c r="L1426" i="1"/>
  <c r="K1426" i="1"/>
  <c r="J1426" i="1"/>
  <c r="AB1425" i="1"/>
  <c r="AA1425" i="1"/>
  <c r="Y1425" i="1"/>
  <c r="X1425" i="1"/>
  <c r="W1425" i="1"/>
  <c r="S1425" i="1"/>
  <c r="R1425" i="1"/>
  <c r="Q1425" i="1"/>
  <c r="P1425" i="1"/>
  <c r="M1425" i="1"/>
  <c r="L1425" i="1"/>
  <c r="K1425" i="1"/>
  <c r="J1425" i="1"/>
  <c r="AB1424" i="1"/>
  <c r="AA1424" i="1"/>
  <c r="Y1424" i="1"/>
  <c r="X1424" i="1"/>
  <c r="W1424" i="1"/>
  <c r="Z1424" i="1" s="1"/>
  <c r="S1424" i="1"/>
  <c r="R1424" i="1"/>
  <c r="Q1424" i="1"/>
  <c r="P1424" i="1"/>
  <c r="M1424" i="1"/>
  <c r="L1424" i="1"/>
  <c r="K1424" i="1"/>
  <c r="J1424" i="1"/>
  <c r="AB1423" i="1"/>
  <c r="AA1423" i="1"/>
  <c r="Y1423" i="1"/>
  <c r="X1423" i="1"/>
  <c r="W1423" i="1"/>
  <c r="S1423" i="1"/>
  <c r="R1423" i="1"/>
  <c r="Q1423" i="1"/>
  <c r="P1423" i="1"/>
  <c r="M1423" i="1"/>
  <c r="L1423" i="1"/>
  <c r="K1423" i="1"/>
  <c r="J1423" i="1"/>
  <c r="AB1422" i="1"/>
  <c r="AA1422" i="1"/>
  <c r="Y1422" i="1"/>
  <c r="X1422" i="1"/>
  <c r="W1422" i="1"/>
  <c r="S1422" i="1"/>
  <c r="R1422" i="1"/>
  <c r="Q1422" i="1"/>
  <c r="P1422" i="1"/>
  <c r="M1422" i="1"/>
  <c r="L1422" i="1"/>
  <c r="K1422" i="1"/>
  <c r="J1422" i="1"/>
  <c r="AB1421" i="1"/>
  <c r="AA1421" i="1"/>
  <c r="Y1421" i="1"/>
  <c r="X1421" i="1"/>
  <c r="W1421" i="1"/>
  <c r="S1421" i="1"/>
  <c r="R1421" i="1"/>
  <c r="Q1421" i="1"/>
  <c r="P1421" i="1"/>
  <c r="M1421" i="1"/>
  <c r="L1421" i="1"/>
  <c r="K1421" i="1"/>
  <c r="J1421" i="1"/>
  <c r="AB1420" i="1"/>
  <c r="AA1420" i="1"/>
  <c r="Y1420" i="1"/>
  <c r="X1420" i="1"/>
  <c r="W1420" i="1"/>
  <c r="S1420" i="1"/>
  <c r="R1420" i="1"/>
  <c r="Q1420" i="1"/>
  <c r="P1420" i="1"/>
  <c r="M1420" i="1"/>
  <c r="L1420" i="1"/>
  <c r="K1420" i="1"/>
  <c r="J1420" i="1"/>
  <c r="AB1419" i="1"/>
  <c r="AA1419" i="1"/>
  <c r="Y1419" i="1"/>
  <c r="X1419" i="1"/>
  <c r="W1419" i="1"/>
  <c r="S1419" i="1"/>
  <c r="R1419" i="1"/>
  <c r="Q1419" i="1"/>
  <c r="P1419" i="1"/>
  <c r="M1419" i="1"/>
  <c r="L1419" i="1"/>
  <c r="K1419" i="1"/>
  <c r="J1419" i="1"/>
  <c r="AB1418" i="1"/>
  <c r="AA1418" i="1"/>
  <c r="Y1418" i="1"/>
  <c r="X1418" i="1"/>
  <c r="W1418" i="1"/>
  <c r="S1418" i="1"/>
  <c r="R1418" i="1"/>
  <c r="Q1418" i="1"/>
  <c r="P1418" i="1"/>
  <c r="M1418" i="1"/>
  <c r="L1418" i="1"/>
  <c r="K1418" i="1"/>
  <c r="J1418" i="1"/>
  <c r="AB1417" i="1"/>
  <c r="AA1417" i="1"/>
  <c r="Y1417" i="1"/>
  <c r="X1417" i="1"/>
  <c r="W1417" i="1"/>
  <c r="S1417" i="1"/>
  <c r="R1417" i="1"/>
  <c r="Q1417" i="1"/>
  <c r="P1417" i="1"/>
  <c r="M1417" i="1"/>
  <c r="L1417" i="1"/>
  <c r="K1417" i="1"/>
  <c r="J1417" i="1"/>
  <c r="AB1416" i="1"/>
  <c r="AA1416" i="1"/>
  <c r="Y1416" i="1"/>
  <c r="X1416" i="1"/>
  <c r="W1416" i="1"/>
  <c r="Z1416" i="1" s="1"/>
  <c r="S1416" i="1"/>
  <c r="R1416" i="1"/>
  <c r="Q1416" i="1"/>
  <c r="P1416" i="1"/>
  <c r="M1416" i="1"/>
  <c r="L1416" i="1"/>
  <c r="K1416" i="1"/>
  <c r="J1416" i="1"/>
  <c r="AB1415" i="1"/>
  <c r="AA1415" i="1"/>
  <c r="Y1415" i="1"/>
  <c r="Z1415" i="1" s="1"/>
  <c r="X1415" i="1"/>
  <c r="W1415" i="1"/>
  <c r="S1415" i="1"/>
  <c r="R1415" i="1"/>
  <c r="Q1415" i="1"/>
  <c r="P1415" i="1"/>
  <c r="M1415" i="1"/>
  <c r="L1415" i="1"/>
  <c r="K1415" i="1"/>
  <c r="J1415" i="1"/>
  <c r="AB1414" i="1"/>
  <c r="AA1414" i="1"/>
  <c r="Y1414" i="1"/>
  <c r="X1414" i="1"/>
  <c r="W1414" i="1"/>
  <c r="S1414" i="1"/>
  <c r="R1414" i="1"/>
  <c r="Q1414" i="1"/>
  <c r="P1414" i="1"/>
  <c r="M1414" i="1"/>
  <c r="L1414" i="1"/>
  <c r="K1414" i="1"/>
  <c r="J1414" i="1"/>
  <c r="AB1413" i="1"/>
  <c r="AA1413" i="1"/>
  <c r="Y1413" i="1"/>
  <c r="X1413" i="1"/>
  <c r="W1413" i="1"/>
  <c r="S1413" i="1"/>
  <c r="R1413" i="1"/>
  <c r="Q1413" i="1"/>
  <c r="P1413" i="1"/>
  <c r="M1413" i="1"/>
  <c r="L1413" i="1"/>
  <c r="K1413" i="1"/>
  <c r="J1413" i="1"/>
  <c r="AB1412" i="1"/>
  <c r="AA1412" i="1"/>
  <c r="Y1412" i="1"/>
  <c r="X1412" i="1"/>
  <c r="W1412" i="1"/>
  <c r="S1412" i="1"/>
  <c r="R1412" i="1"/>
  <c r="Q1412" i="1"/>
  <c r="P1412" i="1"/>
  <c r="M1412" i="1"/>
  <c r="L1412" i="1"/>
  <c r="K1412" i="1"/>
  <c r="J1412" i="1"/>
  <c r="AB1411" i="1"/>
  <c r="AA1411" i="1"/>
  <c r="Y1411" i="1"/>
  <c r="X1411" i="1"/>
  <c r="W1411" i="1"/>
  <c r="S1411" i="1"/>
  <c r="R1411" i="1"/>
  <c r="Q1411" i="1"/>
  <c r="P1411" i="1"/>
  <c r="M1411" i="1"/>
  <c r="L1411" i="1"/>
  <c r="K1411" i="1"/>
  <c r="J1411" i="1"/>
  <c r="AB1410" i="1"/>
  <c r="AA1410" i="1"/>
  <c r="Y1410" i="1"/>
  <c r="X1410" i="1"/>
  <c r="W1410" i="1"/>
  <c r="S1410" i="1"/>
  <c r="R1410" i="1"/>
  <c r="Q1410" i="1"/>
  <c r="P1410" i="1"/>
  <c r="M1410" i="1"/>
  <c r="L1410" i="1"/>
  <c r="K1410" i="1"/>
  <c r="J1410" i="1"/>
  <c r="AB1409" i="1"/>
  <c r="AA1409" i="1"/>
  <c r="Y1409" i="1"/>
  <c r="X1409" i="1"/>
  <c r="W1409" i="1"/>
  <c r="S1409" i="1"/>
  <c r="R1409" i="1"/>
  <c r="Q1409" i="1"/>
  <c r="P1409" i="1"/>
  <c r="M1409" i="1"/>
  <c r="L1409" i="1"/>
  <c r="K1409" i="1"/>
  <c r="J1409" i="1"/>
  <c r="AB1408" i="1"/>
  <c r="AA1408" i="1"/>
  <c r="Y1408" i="1"/>
  <c r="X1408" i="1"/>
  <c r="W1408" i="1"/>
  <c r="S1408" i="1"/>
  <c r="R1408" i="1"/>
  <c r="Q1408" i="1"/>
  <c r="P1408" i="1"/>
  <c r="M1408" i="1"/>
  <c r="L1408" i="1"/>
  <c r="K1408" i="1"/>
  <c r="J1408" i="1"/>
  <c r="AB1407" i="1"/>
  <c r="AA1407" i="1"/>
  <c r="Y1407" i="1"/>
  <c r="X1407" i="1"/>
  <c r="W1407" i="1"/>
  <c r="S1407" i="1"/>
  <c r="R1407" i="1"/>
  <c r="Q1407" i="1"/>
  <c r="P1407" i="1"/>
  <c r="M1407" i="1"/>
  <c r="L1407" i="1"/>
  <c r="K1407" i="1"/>
  <c r="J1407" i="1"/>
  <c r="AB1406" i="1"/>
  <c r="AA1406" i="1"/>
  <c r="Y1406" i="1"/>
  <c r="X1406" i="1"/>
  <c r="W1406" i="1"/>
  <c r="S1406" i="1"/>
  <c r="R1406" i="1"/>
  <c r="Q1406" i="1"/>
  <c r="P1406" i="1"/>
  <c r="M1406" i="1"/>
  <c r="L1406" i="1"/>
  <c r="K1406" i="1"/>
  <c r="J1406" i="1"/>
  <c r="AB1405" i="1"/>
  <c r="AA1405" i="1"/>
  <c r="Y1405" i="1"/>
  <c r="X1405" i="1"/>
  <c r="W1405" i="1"/>
  <c r="S1405" i="1"/>
  <c r="R1405" i="1"/>
  <c r="Q1405" i="1"/>
  <c r="P1405" i="1"/>
  <c r="M1405" i="1"/>
  <c r="L1405" i="1"/>
  <c r="K1405" i="1"/>
  <c r="J1405" i="1"/>
  <c r="AB1404" i="1"/>
  <c r="AA1404" i="1"/>
  <c r="Y1404" i="1"/>
  <c r="X1404" i="1"/>
  <c r="W1404" i="1"/>
  <c r="S1404" i="1"/>
  <c r="R1404" i="1"/>
  <c r="Q1404" i="1"/>
  <c r="P1404" i="1"/>
  <c r="M1404" i="1"/>
  <c r="L1404" i="1"/>
  <c r="K1404" i="1"/>
  <c r="J1404" i="1"/>
  <c r="AB1403" i="1"/>
  <c r="AA1403" i="1"/>
  <c r="Y1403" i="1"/>
  <c r="X1403" i="1"/>
  <c r="W1403" i="1"/>
  <c r="S1403" i="1"/>
  <c r="R1403" i="1"/>
  <c r="Q1403" i="1"/>
  <c r="P1403" i="1"/>
  <c r="M1403" i="1"/>
  <c r="L1403" i="1"/>
  <c r="K1403" i="1"/>
  <c r="J1403" i="1"/>
  <c r="AB1402" i="1"/>
  <c r="AA1402" i="1"/>
  <c r="Y1402" i="1"/>
  <c r="X1402" i="1"/>
  <c r="W1402" i="1"/>
  <c r="S1402" i="1"/>
  <c r="R1402" i="1"/>
  <c r="Q1402" i="1"/>
  <c r="P1402" i="1"/>
  <c r="M1402" i="1"/>
  <c r="L1402" i="1"/>
  <c r="K1402" i="1"/>
  <c r="J1402" i="1"/>
  <c r="AB1401" i="1"/>
  <c r="AA1401" i="1"/>
  <c r="Y1401" i="1"/>
  <c r="X1401" i="1"/>
  <c r="W1401" i="1"/>
  <c r="S1401" i="1"/>
  <c r="R1401" i="1"/>
  <c r="Q1401" i="1"/>
  <c r="P1401" i="1"/>
  <c r="M1401" i="1"/>
  <c r="L1401" i="1"/>
  <c r="K1401" i="1"/>
  <c r="J1401" i="1"/>
  <c r="AB1400" i="1"/>
  <c r="AA1400" i="1"/>
  <c r="Y1400" i="1"/>
  <c r="X1400" i="1"/>
  <c r="W1400" i="1"/>
  <c r="S1400" i="1"/>
  <c r="R1400" i="1"/>
  <c r="Q1400" i="1"/>
  <c r="P1400" i="1"/>
  <c r="M1400" i="1"/>
  <c r="L1400" i="1"/>
  <c r="K1400" i="1"/>
  <c r="J1400" i="1"/>
  <c r="AB1399" i="1"/>
  <c r="AA1399" i="1"/>
  <c r="Y1399" i="1"/>
  <c r="X1399" i="1"/>
  <c r="W1399" i="1"/>
  <c r="S1399" i="1"/>
  <c r="R1399" i="1"/>
  <c r="Q1399" i="1"/>
  <c r="P1399" i="1"/>
  <c r="M1399" i="1"/>
  <c r="L1399" i="1"/>
  <c r="K1399" i="1"/>
  <c r="J1399" i="1"/>
  <c r="AB1398" i="1"/>
  <c r="AA1398" i="1"/>
  <c r="Y1398" i="1"/>
  <c r="X1398" i="1"/>
  <c r="W1398" i="1"/>
  <c r="S1398" i="1"/>
  <c r="R1398" i="1"/>
  <c r="Q1398" i="1"/>
  <c r="P1398" i="1"/>
  <c r="M1398" i="1"/>
  <c r="L1398" i="1"/>
  <c r="K1398" i="1"/>
  <c r="J1398" i="1"/>
  <c r="AB1397" i="1"/>
  <c r="AA1397" i="1"/>
  <c r="Y1397" i="1"/>
  <c r="X1397" i="1"/>
  <c r="W1397" i="1"/>
  <c r="S1397" i="1"/>
  <c r="R1397" i="1"/>
  <c r="Q1397" i="1"/>
  <c r="P1397" i="1"/>
  <c r="M1397" i="1"/>
  <c r="L1397" i="1"/>
  <c r="K1397" i="1"/>
  <c r="J1397" i="1"/>
  <c r="AB1396" i="1"/>
  <c r="AA1396" i="1"/>
  <c r="Y1396" i="1"/>
  <c r="X1396" i="1"/>
  <c r="W1396" i="1"/>
  <c r="S1396" i="1"/>
  <c r="R1396" i="1"/>
  <c r="Q1396" i="1"/>
  <c r="P1396" i="1"/>
  <c r="M1396" i="1"/>
  <c r="L1396" i="1"/>
  <c r="K1396" i="1"/>
  <c r="J1396" i="1"/>
  <c r="AB1395" i="1"/>
  <c r="AA1395" i="1"/>
  <c r="Y1395" i="1"/>
  <c r="X1395" i="1"/>
  <c r="W1395" i="1"/>
  <c r="S1395" i="1"/>
  <c r="R1395" i="1"/>
  <c r="Q1395" i="1"/>
  <c r="P1395" i="1"/>
  <c r="M1395" i="1"/>
  <c r="L1395" i="1"/>
  <c r="K1395" i="1"/>
  <c r="J1395" i="1"/>
  <c r="AB1394" i="1"/>
  <c r="AA1394" i="1"/>
  <c r="Y1394" i="1"/>
  <c r="X1394" i="1"/>
  <c r="W1394" i="1"/>
  <c r="S1394" i="1"/>
  <c r="R1394" i="1"/>
  <c r="Q1394" i="1"/>
  <c r="P1394" i="1"/>
  <c r="M1394" i="1"/>
  <c r="L1394" i="1"/>
  <c r="K1394" i="1"/>
  <c r="J1394" i="1"/>
  <c r="AB1393" i="1"/>
  <c r="AA1393" i="1"/>
  <c r="Y1393" i="1"/>
  <c r="X1393" i="1"/>
  <c r="W1393" i="1"/>
  <c r="S1393" i="1"/>
  <c r="R1393" i="1"/>
  <c r="Q1393" i="1"/>
  <c r="P1393" i="1"/>
  <c r="M1393" i="1"/>
  <c r="L1393" i="1"/>
  <c r="K1393" i="1"/>
  <c r="J1393" i="1"/>
  <c r="AB1392" i="1"/>
  <c r="AA1392" i="1"/>
  <c r="Y1392" i="1"/>
  <c r="X1392" i="1"/>
  <c r="W1392" i="1"/>
  <c r="S1392" i="1"/>
  <c r="R1392" i="1"/>
  <c r="Q1392" i="1"/>
  <c r="P1392" i="1"/>
  <c r="M1392" i="1"/>
  <c r="L1392" i="1"/>
  <c r="K1392" i="1"/>
  <c r="J1392" i="1"/>
  <c r="AB1391" i="1"/>
  <c r="AA1391" i="1"/>
  <c r="Y1391" i="1"/>
  <c r="X1391" i="1"/>
  <c r="W1391" i="1"/>
  <c r="S1391" i="1"/>
  <c r="R1391" i="1"/>
  <c r="Q1391" i="1"/>
  <c r="P1391" i="1"/>
  <c r="M1391" i="1"/>
  <c r="L1391" i="1"/>
  <c r="K1391" i="1"/>
  <c r="J1391" i="1"/>
  <c r="AB1390" i="1"/>
  <c r="AA1390" i="1"/>
  <c r="Y1390" i="1"/>
  <c r="X1390" i="1"/>
  <c r="W1390" i="1"/>
  <c r="S1390" i="1"/>
  <c r="R1390" i="1"/>
  <c r="Q1390" i="1"/>
  <c r="P1390" i="1"/>
  <c r="M1390" i="1"/>
  <c r="L1390" i="1"/>
  <c r="K1390" i="1"/>
  <c r="J1390" i="1"/>
  <c r="AB1389" i="1"/>
  <c r="AA1389" i="1"/>
  <c r="Y1389" i="1"/>
  <c r="X1389" i="1"/>
  <c r="W1389" i="1"/>
  <c r="S1389" i="1"/>
  <c r="R1389" i="1"/>
  <c r="Q1389" i="1"/>
  <c r="P1389" i="1"/>
  <c r="M1389" i="1"/>
  <c r="L1389" i="1"/>
  <c r="K1389" i="1"/>
  <c r="J1389" i="1"/>
  <c r="AB1388" i="1"/>
  <c r="AA1388" i="1"/>
  <c r="Y1388" i="1"/>
  <c r="X1388" i="1"/>
  <c r="W1388" i="1"/>
  <c r="S1388" i="1"/>
  <c r="R1388" i="1"/>
  <c r="Q1388" i="1"/>
  <c r="P1388" i="1"/>
  <c r="M1388" i="1"/>
  <c r="L1388" i="1"/>
  <c r="K1388" i="1"/>
  <c r="J1388" i="1"/>
  <c r="AB1387" i="1"/>
  <c r="AA1387" i="1"/>
  <c r="Y1387" i="1"/>
  <c r="X1387" i="1"/>
  <c r="W1387" i="1"/>
  <c r="S1387" i="1"/>
  <c r="R1387" i="1"/>
  <c r="Q1387" i="1"/>
  <c r="P1387" i="1"/>
  <c r="M1387" i="1"/>
  <c r="L1387" i="1"/>
  <c r="K1387" i="1"/>
  <c r="J1387" i="1"/>
  <c r="AB1386" i="1"/>
  <c r="AA1386" i="1"/>
  <c r="Y1386" i="1"/>
  <c r="X1386" i="1"/>
  <c r="W1386" i="1"/>
  <c r="S1386" i="1"/>
  <c r="R1386" i="1"/>
  <c r="Q1386" i="1"/>
  <c r="P1386" i="1"/>
  <c r="M1386" i="1"/>
  <c r="L1386" i="1"/>
  <c r="K1386" i="1"/>
  <c r="J1386" i="1"/>
  <c r="AB1385" i="1"/>
  <c r="AA1385" i="1"/>
  <c r="Y1385" i="1"/>
  <c r="X1385" i="1"/>
  <c r="W1385" i="1"/>
  <c r="S1385" i="1"/>
  <c r="R1385" i="1"/>
  <c r="Q1385" i="1"/>
  <c r="P1385" i="1"/>
  <c r="M1385" i="1"/>
  <c r="L1385" i="1"/>
  <c r="K1385" i="1"/>
  <c r="J1385" i="1"/>
  <c r="AB1384" i="1"/>
  <c r="AA1384" i="1"/>
  <c r="Y1384" i="1"/>
  <c r="X1384" i="1"/>
  <c r="W1384" i="1"/>
  <c r="S1384" i="1"/>
  <c r="R1384" i="1"/>
  <c r="Q1384" i="1"/>
  <c r="P1384" i="1"/>
  <c r="M1384" i="1"/>
  <c r="L1384" i="1"/>
  <c r="K1384" i="1"/>
  <c r="J1384" i="1"/>
  <c r="AB1383" i="1"/>
  <c r="AA1383" i="1"/>
  <c r="Y1383" i="1"/>
  <c r="X1383" i="1"/>
  <c r="W1383" i="1"/>
  <c r="S1383" i="1"/>
  <c r="R1383" i="1"/>
  <c r="Q1383" i="1"/>
  <c r="P1383" i="1"/>
  <c r="M1383" i="1"/>
  <c r="L1383" i="1"/>
  <c r="K1383" i="1"/>
  <c r="J1383" i="1"/>
  <c r="AB1382" i="1"/>
  <c r="AA1382" i="1"/>
  <c r="Y1382" i="1"/>
  <c r="X1382" i="1"/>
  <c r="W1382" i="1"/>
  <c r="S1382" i="1"/>
  <c r="R1382" i="1"/>
  <c r="Q1382" i="1"/>
  <c r="P1382" i="1"/>
  <c r="M1382" i="1"/>
  <c r="L1382" i="1"/>
  <c r="K1382" i="1"/>
  <c r="J1382" i="1"/>
  <c r="AB1381" i="1"/>
  <c r="AA1381" i="1"/>
  <c r="Y1381" i="1"/>
  <c r="X1381" i="1"/>
  <c r="W1381" i="1"/>
  <c r="Z1381" i="1" s="1"/>
  <c r="S1381" i="1"/>
  <c r="R1381" i="1"/>
  <c r="Q1381" i="1"/>
  <c r="P1381" i="1"/>
  <c r="M1381" i="1"/>
  <c r="L1381" i="1"/>
  <c r="K1381" i="1"/>
  <c r="J1381" i="1"/>
  <c r="AB1380" i="1"/>
  <c r="AA1380" i="1"/>
  <c r="Y1380" i="1"/>
  <c r="Z1380" i="1" s="1"/>
  <c r="X1380" i="1"/>
  <c r="W1380" i="1"/>
  <c r="S1380" i="1"/>
  <c r="R1380" i="1"/>
  <c r="Q1380" i="1"/>
  <c r="P1380" i="1"/>
  <c r="M1380" i="1"/>
  <c r="L1380" i="1"/>
  <c r="K1380" i="1"/>
  <c r="J1380" i="1"/>
  <c r="AB1379" i="1"/>
  <c r="AA1379" i="1"/>
  <c r="Y1379" i="1"/>
  <c r="X1379" i="1"/>
  <c r="W1379" i="1"/>
  <c r="S1379" i="1"/>
  <c r="R1379" i="1"/>
  <c r="Q1379" i="1"/>
  <c r="P1379" i="1"/>
  <c r="M1379" i="1"/>
  <c r="L1379" i="1"/>
  <c r="K1379" i="1"/>
  <c r="J1379" i="1"/>
  <c r="AB1378" i="1"/>
  <c r="AA1378" i="1"/>
  <c r="Y1378" i="1"/>
  <c r="X1378" i="1"/>
  <c r="W1378" i="1"/>
  <c r="S1378" i="1"/>
  <c r="R1378" i="1"/>
  <c r="Q1378" i="1"/>
  <c r="P1378" i="1"/>
  <c r="M1378" i="1"/>
  <c r="L1378" i="1"/>
  <c r="K1378" i="1"/>
  <c r="J1378" i="1"/>
  <c r="AB1377" i="1"/>
  <c r="AA1377" i="1"/>
  <c r="Y1377" i="1"/>
  <c r="X1377" i="1"/>
  <c r="W1377" i="1"/>
  <c r="S1377" i="1"/>
  <c r="R1377" i="1"/>
  <c r="Q1377" i="1"/>
  <c r="P1377" i="1"/>
  <c r="M1377" i="1"/>
  <c r="L1377" i="1"/>
  <c r="K1377" i="1"/>
  <c r="J1377" i="1"/>
  <c r="AB1376" i="1"/>
  <c r="AA1376" i="1"/>
  <c r="Y1376" i="1"/>
  <c r="X1376" i="1"/>
  <c r="W1376" i="1"/>
  <c r="S1376" i="1"/>
  <c r="R1376" i="1"/>
  <c r="Q1376" i="1"/>
  <c r="P1376" i="1"/>
  <c r="M1376" i="1"/>
  <c r="L1376" i="1"/>
  <c r="K1376" i="1"/>
  <c r="J1376" i="1"/>
  <c r="AB1375" i="1"/>
  <c r="AA1375" i="1"/>
  <c r="Y1375" i="1"/>
  <c r="X1375" i="1"/>
  <c r="W1375" i="1"/>
  <c r="Z1375" i="1" s="1"/>
  <c r="S1375" i="1"/>
  <c r="R1375" i="1"/>
  <c r="Q1375" i="1"/>
  <c r="P1375" i="1"/>
  <c r="M1375" i="1"/>
  <c r="L1375" i="1"/>
  <c r="K1375" i="1"/>
  <c r="J1375" i="1"/>
  <c r="AB1374" i="1"/>
  <c r="AA1374" i="1"/>
  <c r="Y1374" i="1"/>
  <c r="X1374" i="1"/>
  <c r="W1374" i="1"/>
  <c r="S1374" i="1"/>
  <c r="R1374" i="1"/>
  <c r="Q1374" i="1"/>
  <c r="P1374" i="1"/>
  <c r="M1374" i="1"/>
  <c r="L1374" i="1"/>
  <c r="K1374" i="1"/>
  <c r="J1374" i="1"/>
  <c r="AB1373" i="1"/>
  <c r="AA1373" i="1"/>
  <c r="Y1373" i="1"/>
  <c r="X1373" i="1"/>
  <c r="W1373" i="1"/>
  <c r="Z1373" i="1" s="1"/>
  <c r="S1373" i="1"/>
  <c r="R1373" i="1"/>
  <c r="Q1373" i="1"/>
  <c r="P1373" i="1"/>
  <c r="M1373" i="1"/>
  <c r="L1373" i="1"/>
  <c r="K1373" i="1"/>
  <c r="J1373" i="1"/>
  <c r="AB1372" i="1"/>
  <c r="AA1372" i="1"/>
  <c r="Y1372" i="1"/>
  <c r="Z1372" i="1" s="1"/>
  <c r="X1372" i="1"/>
  <c r="W1372" i="1"/>
  <c r="S1372" i="1"/>
  <c r="R1372" i="1"/>
  <c r="Q1372" i="1"/>
  <c r="P1372" i="1"/>
  <c r="M1372" i="1"/>
  <c r="L1372" i="1"/>
  <c r="K1372" i="1"/>
  <c r="J1372" i="1"/>
  <c r="AB1371" i="1"/>
  <c r="AA1371" i="1"/>
  <c r="Y1371" i="1"/>
  <c r="X1371" i="1"/>
  <c r="W1371" i="1"/>
  <c r="S1371" i="1"/>
  <c r="R1371" i="1"/>
  <c r="Q1371" i="1"/>
  <c r="P1371" i="1"/>
  <c r="M1371" i="1"/>
  <c r="L1371" i="1"/>
  <c r="K1371" i="1"/>
  <c r="J1371" i="1"/>
  <c r="AB1370" i="1"/>
  <c r="AA1370" i="1"/>
  <c r="Y1370" i="1"/>
  <c r="X1370" i="1"/>
  <c r="W1370" i="1"/>
  <c r="S1370" i="1"/>
  <c r="R1370" i="1"/>
  <c r="Q1370" i="1"/>
  <c r="P1370" i="1"/>
  <c r="M1370" i="1"/>
  <c r="L1370" i="1"/>
  <c r="K1370" i="1"/>
  <c r="J1370" i="1"/>
  <c r="AB1369" i="1"/>
  <c r="AA1369" i="1"/>
  <c r="Y1369" i="1"/>
  <c r="X1369" i="1"/>
  <c r="W1369" i="1"/>
  <c r="S1369" i="1"/>
  <c r="R1369" i="1"/>
  <c r="Q1369" i="1"/>
  <c r="P1369" i="1"/>
  <c r="M1369" i="1"/>
  <c r="L1369" i="1"/>
  <c r="K1369" i="1"/>
  <c r="J1369" i="1"/>
  <c r="AB1368" i="1"/>
  <c r="AA1368" i="1"/>
  <c r="Y1368" i="1"/>
  <c r="X1368" i="1"/>
  <c r="W1368" i="1"/>
  <c r="S1368" i="1"/>
  <c r="R1368" i="1"/>
  <c r="Q1368" i="1"/>
  <c r="P1368" i="1"/>
  <c r="M1368" i="1"/>
  <c r="L1368" i="1"/>
  <c r="K1368" i="1"/>
  <c r="J1368" i="1"/>
  <c r="AB1367" i="1"/>
  <c r="AA1367" i="1"/>
  <c r="Y1367" i="1"/>
  <c r="X1367" i="1"/>
  <c r="W1367" i="1"/>
  <c r="S1367" i="1"/>
  <c r="R1367" i="1"/>
  <c r="Q1367" i="1"/>
  <c r="P1367" i="1"/>
  <c r="M1367" i="1"/>
  <c r="L1367" i="1"/>
  <c r="K1367" i="1"/>
  <c r="J1367" i="1"/>
  <c r="AB1366" i="1"/>
  <c r="AA1366" i="1"/>
  <c r="Y1366" i="1"/>
  <c r="X1366" i="1"/>
  <c r="W1366" i="1"/>
  <c r="S1366" i="1"/>
  <c r="R1366" i="1"/>
  <c r="Q1366" i="1"/>
  <c r="P1366" i="1"/>
  <c r="M1366" i="1"/>
  <c r="L1366" i="1"/>
  <c r="K1366" i="1"/>
  <c r="J1366" i="1"/>
  <c r="AB1365" i="1"/>
  <c r="AA1365" i="1"/>
  <c r="Y1365" i="1"/>
  <c r="X1365" i="1"/>
  <c r="W1365" i="1"/>
  <c r="S1365" i="1"/>
  <c r="R1365" i="1"/>
  <c r="Q1365" i="1"/>
  <c r="P1365" i="1"/>
  <c r="M1365" i="1"/>
  <c r="L1365" i="1"/>
  <c r="K1365" i="1"/>
  <c r="J1365" i="1"/>
  <c r="AB1364" i="1"/>
  <c r="AA1364" i="1"/>
  <c r="Y1364" i="1"/>
  <c r="X1364" i="1"/>
  <c r="W1364" i="1"/>
  <c r="S1364" i="1"/>
  <c r="R1364" i="1"/>
  <c r="Q1364" i="1"/>
  <c r="P1364" i="1"/>
  <c r="M1364" i="1"/>
  <c r="L1364" i="1"/>
  <c r="K1364" i="1"/>
  <c r="J1364" i="1"/>
  <c r="AB1363" i="1"/>
  <c r="AA1363" i="1"/>
  <c r="Y1363" i="1"/>
  <c r="X1363" i="1"/>
  <c r="W1363" i="1"/>
  <c r="S1363" i="1"/>
  <c r="R1363" i="1"/>
  <c r="Q1363" i="1"/>
  <c r="P1363" i="1"/>
  <c r="M1363" i="1"/>
  <c r="L1363" i="1"/>
  <c r="K1363" i="1"/>
  <c r="J1363" i="1"/>
  <c r="AB1362" i="1"/>
  <c r="AA1362" i="1"/>
  <c r="Y1362" i="1"/>
  <c r="X1362" i="1"/>
  <c r="Z1362" i="1" s="1"/>
  <c r="W1362" i="1"/>
  <c r="S1362" i="1"/>
  <c r="R1362" i="1"/>
  <c r="Q1362" i="1"/>
  <c r="P1362" i="1"/>
  <c r="M1362" i="1"/>
  <c r="L1362" i="1"/>
  <c r="K1362" i="1"/>
  <c r="J1362" i="1"/>
  <c r="AB1361" i="1"/>
  <c r="AA1361" i="1"/>
  <c r="Y1361" i="1"/>
  <c r="X1361" i="1"/>
  <c r="W1361" i="1"/>
  <c r="S1361" i="1"/>
  <c r="R1361" i="1"/>
  <c r="Q1361" i="1"/>
  <c r="P1361" i="1"/>
  <c r="M1361" i="1"/>
  <c r="L1361" i="1"/>
  <c r="K1361" i="1"/>
  <c r="J1361" i="1"/>
  <c r="AB1360" i="1"/>
  <c r="AA1360" i="1"/>
  <c r="Y1360" i="1"/>
  <c r="X1360" i="1"/>
  <c r="W1360" i="1"/>
  <c r="S1360" i="1"/>
  <c r="R1360" i="1"/>
  <c r="Q1360" i="1"/>
  <c r="P1360" i="1"/>
  <c r="M1360" i="1"/>
  <c r="L1360" i="1"/>
  <c r="K1360" i="1"/>
  <c r="J1360" i="1"/>
  <c r="AB1359" i="1"/>
  <c r="AA1359" i="1"/>
  <c r="Y1359" i="1"/>
  <c r="X1359" i="1"/>
  <c r="W1359" i="1"/>
  <c r="Z1359" i="1" s="1"/>
  <c r="S1359" i="1"/>
  <c r="R1359" i="1"/>
  <c r="Q1359" i="1"/>
  <c r="P1359" i="1"/>
  <c r="M1359" i="1"/>
  <c r="L1359" i="1"/>
  <c r="K1359" i="1"/>
  <c r="J1359" i="1"/>
  <c r="AB1358" i="1"/>
  <c r="AA1358" i="1"/>
  <c r="Y1358" i="1"/>
  <c r="X1358" i="1"/>
  <c r="W1358" i="1"/>
  <c r="S1358" i="1"/>
  <c r="R1358" i="1"/>
  <c r="Q1358" i="1"/>
  <c r="P1358" i="1"/>
  <c r="M1358" i="1"/>
  <c r="L1358" i="1"/>
  <c r="K1358" i="1"/>
  <c r="J1358" i="1"/>
  <c r="AB1357" i="1"/>
  <c r="AA1357" i="1"/>
  <c r="Y1357" i="1"/>
  <c r="X1357" i="1"/>
  <c r="W1357" i="1"/>
  <c r="S1357" i="1"/>
  <c r="R1357" i="1"/>
  <c r="Q1357" i="1"/>
  <c r="P1357" i="1"/>
  <c r="M1357" i="1"/>
  <c r="L1357" i="1"/>
  <c r="K1357" i="1"/>
  <c r="J1357" i="1"/>
  <c r="AB1356" i="1"/>
  <c r="AA1356" i="1"/>
  <c r="Y1356" i="1"/>
  <c r="X1356" i="1"/>
  <c r="W1356" i="1"/>
  <c r="S1356" i="1"/>
  <c r="R1356" i="1"/>
  <c r="Q1356" i="1"/>
  <c r="P1356" i="1"/>
  <c r="M1356" i="1"/>
  <c r="L1356" i="1"/>
  <c r="K1356" i="1"/>
  <c r="J1356" i="1"/>
  <c r="AB1355" i="1"/>
  <c r="AA1355" i="1"/>
  <c r="Y1355" i="1"/>
  <c r="Z1355" i="1" s="1"/>
  <c r="X1355" i="1"/>
  <c r="W1355" i="1"/>
  <c r="S1355" i="1"/>
  <c r="R1355" i="1"/>
  <c r="Q1355" i="1"/>
  <c r="P1355" i="1"/>
  <c r="M1355" i="1"/>
  <c r="L1355" i="1"/>
  <c r="K1355" i="1"/>
  <c r="J1355" i="1"/>
  <c r="AB1354" i="1"/>
  <c r="AA1354" i="1"/>
  <c r="Y1354" i="1"/>
  <c r="X1354" i="1"/>
  <c r="W1354" i="1"/>
  <c r="S1354" i="1"/>
  <c r="R1354" i="1"/>
  <c r="Q1354" i="1"/>
  <c r="P1354" i="1"/>
  <c r="M1354" i="1"/>
  <c r="L1354" i="1"/>
  <c r="K1354" i="1"/>
  <c r="J1354" i="1"/>
  <c r="AB1353" i="1"/>
  <c r="AA1353" i="1"/>
  <c r="Y1353" i="1"/>
  <c r="X1353" i="1"/>
  <c r="W1353" i="1"/>
  <c r="S1353" i="1"/>
  <c r="R1353" i="1"/>
  <c r="Q1353" i="1"/>
  <c r="P1353" i="1"/>
  <c r="M1353" i="1"/>
  <c r="L1353" i="1"/>
  <c r="K1353" i="1"/>
  <c r="J1353" i="1"/>
  <c r="AB1352" i="1"/>
  <c r="AA1352" i="1"/>
  <c r="Y1352" i="1"/>
  <c r="X1352" i="1"/>
  <c r="W1352" i="1"/>
  <c r="S1352" i="1"/>
  <c r="R1352" i="1"/>
  <c r="Q1352" i="1"/>
  <c r="P1352" i="1"/>
  <c r="M1352" i="1"/>
  <c r="L1352" i="1"/>
  <c r="K1352" i="1"/>
  <c r="J1352" i="1"/>
  <c r="AB1351" i="1"/>
  <c r="AA1351" i="1"/>
  <c r="Y1351" i="1"/>
  <c r="X1351" i="1"/>
  <c r="W1351" i="1"/>
  <c r="S1351" i="1"/>
  <c r="R1351" i="1"/>
  <c r="Q1351" i="1"/>
  <c r="P1351" i="1"/>
  <c r="M1351" i="1"/>
  <c r="L1351" i="1"/>
  <c r="K1351" i="1"/>
  <c r="J1351" i="1"/>
  <c r="AB1350" i="1"/>
  <c r="AA1350" i="1"/>
  <c r="Y1350" i="1"/>
  <c r="X1350" i="1"/>
  <c r="W1350" i="1"/>
  <c r="S1350" i="1"/>
  <c r="R1350" i="1"/>
  <c r="Q1350" i="1"/>
  <c r="P1350" i="1"/>
  <c r="M1350" i="1"/>
  <c r="L1350" i="1"/>
  <c r="K1350" i="1"/>
  <c r="J1350" i="1"/>
  <c r="AB1349" i="1"/>
  <c r="AA1349" i="1"/>
  <c r="Y1349" i="1"/>
  <c r="X1349" i="1"/>
  <c r="W1349" i="1"/>
  <c r="S1349" i="1"/>
  <c r="R1349" i="1"/>
  <c r="Q1349" i="1"/>
  <c r="P1349" i="1"/>
  <c r="M1349" i="1"/>
  <c r="L1349" i="1"/>
  <c r="K1349" i="1"/>
  <c r="J1349" i="1"/>
  <c r="AB1348" i="1"/>
  <c r="AA1348" i="1"/>
  <c r="Y1348" i="1"/>
  <c r="Z1348" i="1" s="1"/>
  <c r="X1348" i="1"/>
  <c r="W1348" i="1"/>
  <c r="S1348" i="1"/>
  <c r="R1348" i="1"/>
  <c r="Q1348" i="1"/>
  <c r="P1348" i="1"/>
  <c r="M1348" i="1"/>
  <c r="L1348" i="1"/>
  <c r="K1348" i="1"/>
  <c r="J1348" i="1"/>
  <c r="AB1347" i="1"/>
  <c r="AA1347" i="1"/>
  <c r="Y1347" i="1"/>
  <c r="X1347" i="1"/>
  <c r="W1347" i="1"/>
  <c r="S1347" i="1"/>
  <c r="R1347" i="1"/>
  <c r="Q1347" i="1"/>
  <c r="P1347" i="1"/>
  <c r="M1347" i="1"/>
  <c r="L1347" i="1"/>
  <c r="K1347" i="1"/>
  <c r="J1347" i="1"/>
  <c r="AB1346" i="1"/>
  <c r="AA1346" i="1"/>
  <c r="Y1346" i="1"/>
  <c r="X1346" i="1"/>
  <c r="W1346" i="1"/>
  <c r="S1346" i="1"/>
  <c r="R1346" i="1"/>
  <c r="Q1346" i="1"/>
  <c r="P1346" i="1"/>
  <c r="M1346" i="1"/>
  <c r="L1346" i="1"/>
  <c r="K1346" i="1"/>
  <c r="J1346" i="1"/>
  <c r="AB1345" i="1"/>
  <c r="AA1345" i="1"/>
  <c r="Y1345" i="1"/>
  <c r="X1345" i="1"/>
  <c r="W1345" i="1"/>
  <c r="S1345" i="1"/>
  <c r="R1345" i="1"/>
  <c r="Q1345" i="1"/>
  <c r="P1345" i="1"/>
  <c r="M1345" i="1"/>
  <c r="L1345" i="1"/>
  <c r="K1345" i="1"/>
  <c r="J1345" i="1"/>
  <c r="AB1344" i="1"/>
  <c r="AA1344" i="1"/>
  <c r="Y1344" i="1"/>
  <c r="X1344" i="1"/>
  <c r="W1344" i="1"/>
  <c r="S1344" i="1"/>
  <c r="R1344" i="1"/>
  <c r="Q1344" i="1"/>
  <c r="P1344" i="1"/>
  <c r="M1344" i="1"/>
  <c r="L1344" i="1"/>
  <c r="K1344" i="1"/>
  <c r="J1344" i="1"/>
  <c r="AB1343" i="1"/>
  <c r="AA1343" i="1"/>
  <c r="Y1343" i="1"/>
  <c r="X1343" i="1"/>
  <c r="W1343" i="1"/>
  <c r="S1343" i="1"/>
  <c r="R1343" i="1"/>
  <c r="Q1343" i="1"/>
  <c r="P1343" i="1"/>
  <c r="M1343" i="1"/>
  <c r="L1343" i="1"/>
  <c r="K1343" i="1"/>
  <c r="J1343" i="1"/>
  <c r="AB1342" i="1"/>
  <c r="AA1342" i="1"/>
  <c r="Y1342" i="1"/>
  <c r="X1342" i="1"/>
  <c r="W1342" i="1"/>
  <c r="S1342" i="1"/>
  <c r="R1342" i="1"/>
  <c r="Q1342" i="1"/>
  <c r="P1342" i="1"/>
  <c r="M1342" i="1"/>
  <c r="L1342" i="1"/>
  <c r="K1342" i="1"/>
  <c r="J1342" i="1"/>
  <c r="AB1341" i="1"/>
  <c r="AA1341" i="1"/>
  <c r="Y1341" i="1"/>
  <c r="X1341" i="1"/>
  <c r="W1341" i="1"/>
  <c r="Z1341" i="1" s="1"/>
  <c r="S1341" i="1"/>
  <c r="R1341" i="1"/>
  <c r="Q1341" i="1"/>
  <c r="P1341" i="1"/>
  <c r="M1341" i="1"/>
  <c r="L1341" i="1"/>
  <c r="K1341" i="1"/>
  <c r="J1341" i="1"/>
  <c r="AB1340" i="1"/>
  <c r="AA1340" i="1"/>
  <c r="Y1340" i="1"/>
  <c r="X1340" i="1"/>
  <c r="W1340" i="1"/>
  <c r="S1340" i="1"/>
  <c r="R1340" i="1"/>
  <c r="Q1340" i="1"/>
  <c r="P1340" i="1"/>
  <c r="M1340" i="1"/>
  <c r="L1340" i="1"/>
  <c r="K1340" i="1"/>
  <c r="J1340" i="1"/>
  <c r="AB1339" i="1"/>
  <c r="AA1339" i="1"/>
  <c r="Y1339" i="1"/>
  <c r="X1339" i="1"/>
  <c r="W1339" i="1"/>
  <c r="S1339" i="1"/>
  <c r="R1339" i="1"/>
  <c r="Q1339" i="1"/>
  <c r="P1339" i="1"/>
  <c r="M1339" i="1"/>
  <c r="L1339" i="1"/>
  <c r="K1339" i="1"/>
  <c r="J1339" i="1"/>
  <c r="AB1338" i="1"/>
  <c r="AA1338" i="1"/>
  <c r="Y1338" i="1"/>
  <c r="X1338" i="1"/>
  <c r="W1338" i="1"/>
  <c r="S1338" i="1"/>
  <c r="R1338" i="1"/>
  <c r="Q1338" i="1"/>
  <c r="P1338" i="1"/>
  <c r="M1338" i="1"/>
  <c r="L1338" i="1"/>
  <c r="K1338" i="1"/>
  <c r="J1338" i="1"/>
  <c r="AB1337" i="1"/>
  <c r="AA1337" i="1"/>
  <c r="Y1337" i="1"/>
  <c r="X1337" i="1"/>
  <c r="W1337" i="1"/>
  <c r="S1337" i="1"/>
  <c r="R1337" i="1"/>
  <c r="Q1337" i="1"/>
  <c r="P1337" i="1"/>
  <c r="M1337" i="1"/>
  <c r="L1337" i="1"/>
  <c r="K1337" i="1"/>
  <c r="J1337" i="1"/>
  <c r="AB1336" i="1"/>
  <c r="AA1336" i="1"/>
  <c r="Y1336" i="1"/>
  <c r="X1336" i="1"/>
  <c r="W1336" i="1"/>
  <c r="S1336" i="1"/>
  <c r="R1336" i="1"/>
  <c r="Q1336" i="1"/>
  <c r="P1336" i="1"/>
  <c r="M1336" i="1"/>
  <c r="L1336" i="1"/>
  <c r="K1336" i="1"/>
  <c r="J1336" i="1"/>
  <c r="AB1335" i="1"/>
  <c r="AA1335" i="1"/>
  <c r="Y1335" i="1"/>
  <c r="X1335" i="1"/>
  <c r="W1335" i="1"/>
  <c r="S1335" i="1"/>
  <c r="R1335" i="1"/>
  <c r="Q1335" i="1"/>
  <c r="P1335" i="1"/>
  <c r="M1335" i="1"/>
  <c r="L1335" i="1"/>
  <c r="K1335" i="1"/>
  <c r="J1335" i="1"/>
  <c r="AB1334" i="1"/>
  <c r="AA1334" i="1"/>
  <c r="Y1334" i="1"/>
  <c r="Z1334" i="1" s="1"/>
  <c r="X1334" i="1"/>
  <c r="W1334" i="1"/>
  <c r="S1334" i="1"/>
  <c r="R1334" i="1"/>
  <c r="Q1334" i="1"/>
  <c r="P1334" i="1"/>
  <c r="M1334" i="1"/>
  <c r="L1334" i="1"/>
  <c r="K1334" i="1"/>
  <c r="J1334" i="1"/>
  <c r="AB1333" i="1"/>
  <c r="AA1333" i="1"/>
  <c r="Y1333" i="1"/>
  <c r="X1333" i="1"/>
  <c r="W1333" i="1"/>
  <c r="S1333" i="1"/>
  <c r="R1333" i="1"/>
  <c r="Q1333" i="1"/>
  <c r="P1333" i="1"/>
  <c r="M1333" i="1"/>
  <c r="L1333" i="1"/>
  <c r="K1333" i="1"/>
  <c r="J1333" i="1"/>
  <c r="AB1332" i="1"/>
  <c r="AA1332" i="1"/>
  <c r="Y1332" i="1"/>
  <c r="X1332" i="1"/>
  <c r="W1332" i="1"/>
  <c r="S1332" i="1"/>
  <c r="R1332" i="1"/>
  <c r="Q1332" i="1"/>
  <c r="P1332" i="1"/>
  <c r="M1332" i="1"/>
  <c r="L1332" i="1"/>
  <c r="K1332" i="1"/>
  <c r="J1332" i="1"/>
  <c r="AB1331" i="1"/>
  <c r="AA1331" i="1"/>
  <c r="Y1331" i="1"/>
  <c r="X1331" i="1"/>
  <c r="W1331" i="1"/>
  <c r="S1331" i="1"/>
  <c r="R1331" i="1"/>
  <c r="Q1331" i="1"/>
  <c r="P1331" i="1"/>
  <c r="M1331" i="1"/>
  <c r="L1331" i="1"/>
  <c r="K1331" i="1"/>
  <c r="J1331" i="1"/>
  <c r="AB1330" i="1"/>
  <c r="AA1330" i="1"/>
  <c r="Y1330" i="1"/>
  <c r="X1330" i="1"/>
  <c r="W1330" i="1"/>
  <c r="S1330" i="1"/>
  <c r="R1330" i="1"/>
  <c r="Q1330" i="1"/>
  <c r="P1330" i="1"/>
  <c r="M1330" i="1"/>
  <c r="L1330" i="1"/>
  <c r="K1330" i="1"/>
  <c r="J1330" i="1"/>
  <c r="AB1329" i="1"/>
  <c r="AA1329" i="1"/>
  <c r="Y1329" i="1"/>
  <c r="X1329" i="1"/>
  <c r="W1329" i="1"/>
  <c r="S1329" i="1"/>
  <c r="R1329" i="1"/>
  <c r="Q1329" i="1"/>
  <c r="P1329" i="1"/>
  <c r="M1329" i="1"/>
  <c r="L1329" i="1"/>
  <c r="K1329" i="1"/>
  <c r="J1329" i="1"/>
  <c r="AB1328" i="1"/>
  <c r="AA1328" i="1"/>
  <c r="Y1328" i="1"/>
  <c r="X1328" i="1"/>
  <c r="Z1328" i="1" s="1"/>
  <c r="W1328" i="1"/>
  <c r="S1328" i="1"/>
  <c r="R1328" i="1"/>
  <c r="Q1328" i="1"/>
  <c r="P1328" i="1"/>
  <c r="M1328" i="1"/>
  <c r="L1328" i="1"/>
  <c r="K1328" i="1"/>
  <c r="J1328" i="1"/>
  <c r="AB1327" i="1"/>
  <c r="AA1327" i="1"/>
  <c r="Y1327" i="1"/>
  <c r="X1327" i="1"/>
  <c r="W1327" i="1"/>
  <c r="S1327" i="1"/>
  <c r="R1327" i="1"/>
  <c r="Q1327" i="1"/>
  <c r="P1327" i="1"/>
  <c r="M1327" i="1"/>
  <c r="L1327" i="1"/>
  <c r="K1327" i="1"/>
  <c r="J1327" i="1"/>
  <c r="AB1326" i="1"/>
  <c r="AA1326" i="1"/>
  <c r="Y1326" i="1"/>
  <c r="X1326" i="1"/>
  <c r="W1326" i="1"/>
  <c r="S1326" i="1"/>
  <c r="R1326" i="1"/>
  <c r="Q1326" i="1"/>
  <c r="P1326" i="1"/>
  <c r="M1326" i="1"/>
  <c r="L1326" i="1"/>
  <c r="K1326" i="1"/>
  <c r="J1326" i="1"/>
  <c r="AB1325" i="1"/>
  <c r="AA1325" i="1"/>
  <c r="Y1325" i="1"/>
  <c r="X1325" i="1"/>
  <c r="W1325" i="1"/>
  <c r="S1325" i="1"/>
  <c r="R1325" i="1"/>
  <c r="Q1325" i="1"/>
  <c r="P1325" i="1"/>
  <c r="M1325" i="1"/>
  <c r="L1325" i="1"/>
  <c r="K1325" i="1"/>
  <c r="J1325" i="1"/>
  <c r="AB1324" i="1"/>
  <c r="AA1324" i="1"/>
  <c r="Y1324" i="1"/>
  <c r="X1324" i="1"/>
  <c r="W1324" i="1"/>
  <c r="S1324" i="1"/>
  <c r="R1324" i="1"/>
  <c r="Q1324" i="1"/>
  <c r="P1324" i="1"/>
  <c r="M1324" i="1"/>
  <c r="L1324" i="1"/>
  <c r="K1324" i="1"/>
  <c r="J1324" i="1"/>
  <c r="AB1323" i="1"/>
  <c r="AA1323" i="1"/>
  <c r="Y1323" i="1"/>
  <c r="Z1323" i="1" s="1"/>
  <c r="X1323" i="1"/>
  <c r="W1323" i="1"/>
  <c r="S1323" i="1"/>
  <c r="R1323" i="1"/>
  <c r="Q1323" i="1"/>
  <c r="P1323" i="1"/>
  <c r="M1323" i="1"/>
  <c r="L1323" i="1"/>
  <c r="K1323" i="1"/>
  <c r="J1323" i="1"/>
  <c r="AB1322" i="1"/>
  <c r="AA1322" i="1"/>
  <c r="Y1322" i="1"/>
  <c r="Z1322" i="1" s="1"/>
  <c r="X1322" i="1"/>
  <c r="W1322" i="1"/>
  <c r="S1322" i="1"/>
  <c r="R1322" i="1"/>
  <c r="Q1322" i="1"/>
  <c r="P1322" i="1"/>
  <c r="M1322" i="1"/>
  <c r="L1322" i="1"/>
  <c r="K1322" i="1"/>
  <c r="J1322" i="1"/>
  <c r="AB1321" i="1"/>
  <c r="AA1321" i="1"/>
  <c r="Y1321" i="1"/>
  <c r="X1321" i="1"/>
  <c r="W1321" i="1"/>
  <c r="Z1321" i="1" s="1"/>
  <c r="S1321" i="1"/>
  <c r="R1321" i="1"/>
  <c r="Q1321" i="1"/>
  <c r="P1321" i="1"/>
  <c r="M1321" i="1"/>
  <c r="L1321" i="1"/>
  <c r="K1321" i="1"/>
  <c r="J1321" i="1"/>
  <c r="AB1320" i="1"/>
  <c r="AA1320" i="1"/>
  <c r="Y1320" i="1"/>
  <c r="X1320" i="1"/>
  <c r="W1320" i="1"/>
  <c r="S1320" i="1"/>
  <c r="R1320" i="1"/>
  <c r="Q1320" i="1"/>
  <c r="P1320" i="1"/>
  <c r="M1320" i="1"/>
  <c r="L1320" i="1"/>
  <c r="K1320" i="1"/>
  <c r="J1320" i="1"/>
  <c r="AB1319" i="1"/>
  <c r="AA1319" i="1"/>
  <c r="Y1319" i="1"/>
  <c r="X1319" i="1"/>
  <c r="W1319" i="1"/>
  <c r="Z1319" i="1" s="1"/>
  <c r="S1319" i="1"/>
  <c r="R1319" i="1"/>
  <c r="Q1319" i="1"/>
  <c r="P1319" i="1"/>
  <c r="M1319" i="1"/>
  <c r="L1319" i="1"/>
  <c r="K1319" i="1"/>
  <c r="J1319" i="1"/>
  <c r="AB1318" i="1"/>
  <c r="AA1318" i="1"/>
  <c r="Y1318" i="1"/>
  <c r="X1318" i="1"/>
  <c r="W1318" i="1"/>
  <c r="S1318" i="1"/>
  <c r="R1318" i="1"/>
  <c r="Q1318" i="1"/>
  <c r="P1318" i="1"/>
  <c r="M1318" i="1"/>
  <c r="L1318" i="1"/>
  <c r="K1318" i="1"/>
  <c r="J1318" i="1"/>
  <c r="AB1317" i="1"/>
  <c r="AA1317" i="1"/>
  <c r="Y1317" i="1"/>
  <c r="X1317" i="1"/>
  <c r="W1317" i="1"/>
  <c r="S1317" i="1"/>
  <c r="R1317" i="1"/>
  <c r="Q1317" i="1"/>
  <c r="P1317" i="1"/>
  <c r="M1317" i="1"/>
  <c r="L1317" i="1"/>
  <c r="K1317" i="1"/>
  <c r="J1317" i="1"/>
  <c r="AB1316" i="1"/>
  <c r="AA1316" i="1"/>
  <c r="Y1316" i="1"/>
  <c r="X1316" i="1"/>
  <c r="W1316" i="1"/>
  <c r="S1316" i="1"/>
  <c r="R1316" i="1"/>
  <c r="Q1316" i="1"/>
  <c r="P1316" i="1"/>
  <c r="M1316" i="1"/>
  <c r="L1316" i="1"/>
  <c r="K1316" i="1"/>
  <c r="J1316" i="1"/>
  <c r="AB1315" i="1"/>
  <c r="AA1315" i="1"/>
  <c r="Y1315" i="1"/>
  <c r="X1315" i="1"/>
  <c r="W1315" i="1"/>
  <c r="Z1315" i="1" s="1"/>
  <c r="S1315" i="1"/>
  <c r="R1315" i="1"/>
  <c r="Q1315" i="1"/>
  <c r="P1315" i="1"/>
  <c r="M1315" i="1"/>
  <c r="L1315" i="1"/>
  <c r="K1315" i="1"/>
  <c r="J1315" i="1"/>
  <c r="AB1314" i="1"/>
  <c r="AA1314" i="1"/>
  <c r="Y1314" i="1"/>
  <c r="X1314" i="1"/>
  <c r="W1314" i="1"/>
  <c r="S1314" i="1"/>
  <c r="R1314" i="1"/>
  <c r="Q1314" i="1"/>
  <c r="P1314" i="1"/>
  <c r="M1314" i="1"/>
  <c r="L1314" i="1"/>
  <c r="K1314" i="1"/>
  <c r="J1314" i="1"/>
  <c r="AB1313" i="1"/>
  <c r="AA1313" i="1"/>
  <c r="Y1313" i="1"/>
  <c r="X1313" i="1"/>
  <c r="W1313" i="1"/>
  <c r="S1313" i="1"/>
  <c r="R1313" i="1"/>
  <c r="Q1313" i="1"/>
  <c r="P1313" i="1"/>
  <c r="M1313" i="1"/>
  <c r="L1313" i="1"/>
  <c r="K1313" i="1"/>
  <c r="J1313" i="1"/>
  <c r="AB1312" i="1"/>
  <c r="AA1312" i="1"/>
  <c r="Y1312" i="1"/>
  <c r="X1312" i="1"/>
  <c r="W1312" i="1"/>
  <c r="S1312" i="1"/>
  <c r="R1312" i="1"/>
  <c r="Q1312" i="1"/>
  <c r="P1312" i="1"/>
  <c r="M1312" i="1"/>
  <c r="L1312" i="1"/>
  <c r="K1312" i="1"/>
  <c r="J1312" i="1"/>
  <c r="AB1311" i="1"/>
  <c r="AA1311" i="1"/>
  <c r="Y1311" i="1"/>
  <c r="X1311" i="1"/>
  <c r="W1311" i="1"/>
  <c r="S1311" i="1"/>
  <c r="R1311" i="1"/>
  <c r="Q1311" i="1"/>
  <c r="P1311" i="1"/>
  <c r="M1311" i="1"/>
  <c r="L1311" i="1"/>
  <c r="K1311" i="1"/>
  <c r="J1311" i="1"/>
  <c r="AB1310" i="1"/>
  <c r="AA1310" i="1"/>
  <c r="Y1310" i="1"/>
  <c r="X1310" i="1"/>
  <c r="W1310" i="1"/>
  <c r="S1310" i="1"/>
  <c r="R1310" i="1"/>
  <c r="Q1310" i="1"/>
  <c r="P1310" i="1"/>
  <c r="M1310" i="1"/>
  <c r="L1310" i="1"/>
  <c r="K1310" i="1"/>
  <c r="J1310" i="1"/>
  <c r="AB1309" i="1"/>
  <c r="AA1309" i="1"/>
  <c r="Y1309" i="1"/>
  <c r="X1309" i="1"/>
  <c r="W1309" i="1"/>
  <c r="S1309" i="1"/>
  <c r="R1309" i="1"/>
  <c r="Q1309" i="1"/>
  <c r="P1309" i="1"/>
  <c r="M1309" i="1"/>
  <c r="L1309" i="1"/>
  <c r="K1309" i="1"/>
  <c r="J1309" i="1"/>
  <c r="AB1308" i="1"/>
  <c r="AA1308" i="1"/>
  <c r="Y1308" i="1"/>
  <c r="X1308" i="1"/>
  <c r="W1308" i="1"/>
  <c r="S1308" i="1"/>
  <c r="R1308" i="1"/>
  <c r="Q1308" i="1"/>
  <c r="P1308" i="1"/>
  <c r="M1308" i="1"/>
  <c r="L1308" i="1"/>
  <c r="K1308" i="1"/>
  <c r="J1308" i="1"/>
  <c r="AB1307" i="1"/>
  <c r="AA1307" i="1"/>
  <c r="Y1307" i="1"/>
  <c r="X1307" i="1"/>
  <c r="W1307" i="1"/>
  <c r="S1307" i="1"/>
  <c r="R1307" i="1"/>
  <c r="Q1307" i="1"/>
  <c r="P1307" i="1"/>
  <c r="M1307" i="1"/>
  <c r="L1307" i="1"/>
  <c r="K1307" i="1"/>
  <c r="J1307" i="1"/>
  <c r="AB1306" i="1"/>
  <c r="AA1306" i="1"/>
  <c r="Y1306" i="1"/>
  <c r="X1306" i="1"/>
  <c r="W1306" i="1"/>
  <c r="S1306" i="1"/>
  <c r="R1306" i="1"/>
  <c r="Q1306" i="1"/>
  <c r="P1306" i="1"/>
  <c r="M1306" i="1"/>
  <c r="L1306" i="1"/>
  <c r="K1306" i="1"/>
  <c r="J1306" i="1"/>
  <c r="AB1305" i="1"/>
  <c r="AA1305" i="1"/>
  <c r="Y1305" i="1"/>
  <c r="X1305" i="1"/>
  <c r="W1305" i="1"/>
  <c r="S1305" i="1"/>
  <c r="R1305" i="1"/>
  <c r="Q1305" i="1"/>
  <c r="P1305" i="1"/>
  <c r="M1305" i="1"/>
  <c r="L1305" i="1"/>
  <c r="K1305" i="1"/>
  <c r="J1305" i="1"/>
  <c r="AB1304" i="1"/>
  <c r="AA1304" i="1"/>
  <c r="Y1304" i="1"/>
  <c r="X1304" i="1"/>
  <c r="W1304" i="1"/>
  <c r="S1304" i="1"/>
  <c r="R1304" i="1"/>
  <c r="Q1304" i="1"/>
  <c r="P1304" i="1"/>
  <c r="M1304" i="1"/>
  <c r="L1304" i="1"/>
  <c r="K1304" i="1"/>
  <c r="J1304" i="1"/>
  <c r="AB1303" i="1"/>
  <c r="AA1303" i="1"/>
  <c r="Y1303" i="1"/>
  <c r="X1303" i="1"/>
  <c r="W1303" i="1"/>
  <c r="S1303" i="1"/>
  <c r="R1303" i="1"/>
  <c r="Q1303" i="1"/>
  <c r="P1303" i="1"/>
  <c r="M1303" i="1"/>
  <c r="L1303" i="1"/>
  <c r="K1303" i="1"/>
  <c r="J1303" i="1"/>
  <c r="AB1302" i="1"/>
  <c r="AA1302" i="1"/>
  <c r="Y1302" i="1"/>
  <c r="X1302" i="1"/>
  <c r="W1302" i="1"/>
  <c r="S1302" i="1"/>
  <c r="R1302" i="1"/>
  <c r="Q1302" i="1"/>
  <c r="P1302" i="1"/>
  <c r="M1302" i="1"/>
  <c r="L1302" i="1"/>
  <c r="K1302" i="1"/>
  <c r="J1302" i="1"/>
  <c r="AB1301" i="1"/>
  <c r="AA1301" i="1"/>
  <c r="Y1301" i="1"/>
  <c r="X1301" i="1"/>
  <c r="W1301" i="1"/>
  <c r="S1301" i="1"/>
  <c r="R1301" i="1"/>
  <c r="Q1301" i="1"/>
  <c r="P1301" i="1"/>
  <c r="M1301" i="1"/>
  <c r="L1301" i="1"/>
  <c r="K1301" i="1"/>
  <c r="J1301" i="1"/>
  <c r="AB1300" i="1"/>
  <c r="AA1300" i="1"/>
  <c r="Y1300" i="1"/>
  <c r="X1300" i="1"/>
  <c r="W1300" i="1"/>
  <c r="S1300" i="1"/>
  <c r="R1300" i="1"/>
  <c r="Q1300" i="1"/>
  <c r="P1300" i="1"/>
  <c r="M1300" i="1"/>
  <c r="L1300" i="1"/>
  <c r="K1300" i="1"/>
  <c r="J1300" i="1"/>
  <c r="AB1299" i="1"/>
  <c r="AA1299" i="1"/>
  <c r="Y1299" i="1"/>
  <c r="X1299" i="1"/>
  <c r="W1299" i="1"/>
  <c r="S1299" i="1"/>
  <c r="R1299" i="1"/>
  <c r="Q1299" i="1"/>
  <c r="P1299" i="1"/>
  <c r="M1299" i="1"/>
  <c r="L1299" i="1"/>
  <c r="K1299" i="1"/>
  <c r="J1299" i="1"/>
  <c r="AB1298" i="1"/>
  <c r="AA1298" i="1"/>
  <c r="Y1298" i="1"/>
  <c r="X1298" i="1"/>
  <c r="W1298" i="1"/>
  <c r="Z1298" i="1" s="1"/>
  <c r="S1298" i="1"/>
  <c r="R1298" i="1"/>
  <c r="Q1298" i="1"/>
  <c r="P1298" i="1"/>
  <c r="M1298" i="1"/>
  <c r="L1298" i="1"/>
  <c r="K1298" i="1"/>
  <c r="J1298" i="1"/>
  <c r="AB1297" i="1"/>
  <c r="AA1297" i="1"/>
  <c r="Y1297" i="1"/>
  <c r="X1297" i="1"/>
  <c r="W1297" i="1"/>
  <c r="S1297" i="1"/>
  <c r="R1297" i="1"/>
  <c r="Q1297" i="1"/>
  <c r="P1297" i="1"/>
  <c r="M1297" i="1"/>
  <c r="L1297" i="1"/>
  <c r="K1297" i="1"/>
  <c r="J1297" i="1"/>
  <c r="AB1296" i="1"/>
  <c r="AA1296" i="1"/>
  <c r="Y1296" i="1"/>
  <c r="X1296" i="1"/>
  <c r="W1296" i="1"/>
  <c r="S1296" i="1"/>
  <c r="R1296" i="1"/>
  <c r="Q1296" i="1"/>
  <c r="P1296" i="1"/>
  <c r="M1296" i="1"/>
  <c r="L1296" i="1"/>
  <c r="K1296" i="1"/>
  <c r="J1296" i="1"/>
  <c r="AB1295" i="1"/>
  <c r="AA1295" i="1"/>
  <c r="Y1295" i="1"/>
  <c r="X1295" i="1"/>
  <c r="W1295" i="1"/>
  <c r="Z1295" i="1" s="1"/>
  <c r="S1295" i="1"/>
  <c r="R1295" i="1"/>
  <c r="Q1295" i="1"/>
  <c r="P1295" i="1"/>
  <c r="M1295" i="1"/>
  <c r="L1295" i="1"/>
  <c r="K1295" i="1"/>
  <c r="J1295" i="1"/>
  <c r="AB1294" i="1"/>
  <c r="AA1294" i="1"/>
  <c r="Y1294" i="1"/>
  <c r="X1294" i="1"/>
  <c r="W1294" i="1"/>
  <c r="S1294" i="1"/>
  <c r="R1294" i="1"/>
  <c r="Q1294" i="1"/>
  <c r="P1294" i="1"/>
  <c r="M1294" i="1"/>
  <c r="L1294" i="1"/>
  <c r="K1294" i="1"/>
  <c r="J1294" i="1"/>
  <c r="AB1293" i="1"/>
  <c r="AA1293" i="1"/>
  <c r="Y1293" i="1"/>
  <c r="X1293" i="1"/>
  <c r="W1293" i="1"/>
  <c r="S1293" i="1"/>
  <c r="R1293" i="1"/>
  <c r="Q1293" i="1"/>
  <c r="P1293" i="1"/>
  <c r="M1293" i="1"/>
  <c r="L1293" i="1"/>
  <c r="K1293" i="1"/>
  <c r="J1293" i="1"/>
  <c r="AB1292" i="1"/>
  <c r="AA1292" i="1"/>
  <c r="Y1292" i="1"/>
  <c r="X1292" i="1"/>
  <c r="W1292" i="1"/>
  <c r="S1292" i="1"/>
  <c r="R1292" i="1"/>
  <c r="Q1292" i="1"/>
  <c r="P1292" i="1"/>
  <c r="M1292" i="1"/>
  <c r="L1292" i="1"/>
  <c r="K1292" i="1"/>
  <c r="J1292" i="1"/>
  <c r="AB1291" i="1"/>
  <c r="AA1291" i="1"/>
  <c r="Y1291" i="1"/>
  <c r="X1291" i="1"/>
  <c r="W1291" i="1"/>
  <c r="S1291" i="1"/>
  <c r="R1291" i="1"/>
  <c r="Q1291" i="1"/>
  <c r="P1291" i="1"/>
  <c r="M1291" i="1"/>
  <c r="L1291" i="1"/>
  <c r="K1291" i="1"/>
  <c r="J1291" i="1"/>
  <c r="AB1290" i="1"/>
  <c r="AA1290" i="1"/>
  <c r="Y1290" i="1"/>
  <c r="X1290" i="1"/>
  <c r="W1290" i="1"/>
  <c r="S1290" i="1"/>
  <c r="R1290" i="1"/>
  <c r="Q1290" i="1"/>
  <c r="P1290" i="1"/>
  <c r="M1290" i="1"/>
  <c r="L1290" i="1"/>
  <c r="K1290" i="1"/>
  <c r="J1290" i="1"/>
  <c r="AB1289" i="1"/>
  <c r="AA1289" i="1"/>
  <c r="Y1289" i="1"/>
  <c r="X1289" i="1"/>
  <c r="W1289" i="1"/>
  <c r="S1289" i="1"/>
  <c r="R1289" i="1"/>
  <c r="Q1289" i="1"/>
  <c r="P1289" i="1"/>
  <c r="M1289" i="1"/>
  <c r="L1289" i="1"/>
  <c r="K1289" i="1"/>
  <c r="J1289" i="1"/>
  <c r="AB1288" i="1"/>
  <c r="AA1288" i="1"/>
  <c r="Y1288" i="1"/>
  <c r="X1288" i="1"/>
  <c r="W1288" i="1"/>
  <c r="S1288" i="1"/>
  <c r="R1288" i="1"/>
  <c r="Q1288" i="1"/>
  <c r="P1288" i="1"/>
  <c r="M1288" i="1"/>
  <c r="L1288" i="1"/>
  <c r="K1288" i="1"/>
  <c r="J1288" i="1"/>
  <c r="AB1287" i="1"/>
  <c r="AA1287" i="1"/>
  <c r="Y1287" i="1"/>
  <c r="X1287" i="1"/>
  <c r="W1287" i="1"/>
  <c r="S1287" i="1"/>
  <c r="R1287" i="1"/>
  <c r="Q1287" i="1"/>
  <c r="P1287" i="1"/>
  <c r="M1287" i="1"/>
  <c r="L1287" i="1"/>
  <c r="K1287" i="1"/>
  <c r="J1287" i="1"/>
  <c r="AB1286" i="1"/>
  <c r="AA1286" i="1"/>
  <c r="Y1286" i="1"/>
  <c r="X1286" i="1"/>
  <c r="W1286" i="1"/>
  <c r="S1286" i="1"/>
  <c r="R1286" i="1"/>
  <c r="Q1286" i="1"/>
  <c r="P1286" i="1"/>
  <c r="M1286" i="1"/>
  <c r="L1286" i="1"/>
  <c r="K1286" i="1"/>
  <c r="J1286" i="1"/>
  <c r="AB1285" i="1"/>
  <c r="AA1285" i="1"/>
  <c r="Y1285" i="1"/>
  <c r="X1285" i="1"/>
  <c r="W1285" i="1"/>
  <c r="S1285" i="1"/>
  <c r="R1285" i="1"/>
  <c r="Q1285" i="1"/>
  <c r="P1285" i="1"/>
  <c r="M1285" i="1"/>
  <c r="L1285" i="1"/>
  <c r="K1285" i="1"/>
  <c r="J1285" i="1"/>
  <c r="AB1284" i="1"/>
  <c r="AA1284" i="1"/>
  <c r="Y1284" i="1"/>
  <c r="X1284" i="1"/>
  <c r="W1284" i="1"/>
  <c r="S1284" i="1"/>
  <c r="R1284" i="1"/>
  <c r="Q1284" i="1"/>
  <c r="P1284" i="1"/>
  <c r="M1284" i="1"/>
  <c r="L1284" i="1"/>
  <c r="K1284" i="1"/>
  <c r="J1284" i="1"/>
  <c r="AB1283" i="1"/>
  <c r="AA1283" i="1"/>
  <c r="Y1283" i="1"/>
  <c r="X1283" i="1"/>
  <c r="W1283" i="1"/>
  <c r="S1283" i="1"/>
  <c r="R1283" i="1"/>
  <c r="Q1283" i="1"/>
  <c r="P1283" i="1"/>
  <c r="M1283" i="1"/>
  <c r="L1283" i="1"/>
  <c r="K1283" i="1"/>
  <c r="J1283" i="1"/>
  <c r="AB1282" i="1"/>
  <c r="AA1282" i="1"/>
  <c r="Y1282" i="1"/>
  <c r="X1282" i="1"/>
  <c r="W1282" i="1"/>
  <c r="S1282" i="1"/>
  <c r="R1282" i="1"/>
  <c r="Q1282" i="1"/>
  <c r="P1282" i="1"/>
  <c r="M1282" i="1"/>
  <c r="L1282" i="1"/>
  <c r="K1282" i="1"/>
  <c r="J1282" i="1"/>
  <c r="AB1281" i="1"/>
  <c r="AA1281" i="1"/>
  <c r="Y1281" i="1"/>
  <c r="X1281" i="1"/>
  <c r="W1281" i="1"/>
  <c r="S1281" i="1"/>
  <c r="R1281" i="1"/>
  <c r="Q1281" i="1"/>
  <c r="P1281" i="1"/>
  <c r="M1281" i="1"/>
  <c r="L1281" i="1"/>
  <c r="K1281" i="1"/>
  <c r="J1281" i="1"/>
  <c r="AB1280" i="1"/>
  <c r="AA1280" i="1"/>
  <c r="Y1280" i="1"/>
  <c r="Z1280" i="1" s="1"/>
  <c r="X1280" i="1"/>
  <c r="W1280" i="1"/>
  <c r="S1280" i="1"/>
  <c r="R1280" i="1"/>
  <c r="Q1280" i="1"/>
  <c r="P1280" i="1"/>
  <c r="M1280" i="1"/>
  <c r="L1280" i="1"/>
  <c r="K1280" i="1"/>
  <c r="J1280" i="1"/>
  <c r="AB1279" i="1"/>
  <c r="AA1279" i="1"/>
  <c r="Y1279" i="1"/>
  <c r="X1279" i="1"/>
  <c r="W1279" i="1"/>
  <c r="Z1279" i="1" s="1"/>
  <c r="S1279" i="1"/>
  <c r="R1279" i="1"/>
  <c r="Q1279" i="1"/>
  <c r="P1279" i="1"/>
  <c r="M1279" i="1"/>
  <c r="L1279" i="1"/>
  <c r="K1279" i="1"/>
  <c r="J1279" i="1"/>
  <c r="AB1278" i="1"/>
  <c r="AA1278" i="1"/>
  <c r="Y1278" i="1"/>
  <c r="X1278" i="1"/>
  <c r="W1278" i="1"/>
  <c r="S1278" i="1"/>
  <c r="R1278" i="1"/>
  <c r="Q1278" i="1"/>
  <c r="P1278" i="1"/>
  <c r="M1278" i="1"/>
  <c r="L1278" i="1"/>
  <c r="K1278" i="1"/>
  <c r="J1278" i="1"/>
  <c r="AB1277" i="1"/>
  <c r="AA1277" i="1"/>
  <c r="Y1277" i="1"/>
  <c r="X1277" i="1"/>
  <c r="W1277" i="1"/>
  <c r="S1277" i="1"/>
  <c r="R1277" i="1"/>
  <c r="Q1277" i="1"/>
  <c r="P1277" i="1"/>
  <c r="M1277" i="1"/>
  <c r="L1277" i="1"/>
  <c r="K1277" i="1"/>
  <c r="J1277" i="1"/>
  <c r="AB1276" i="1"/>
  <c r="AA1276" i="1"/>
  <c r="Y1276" i="1"/>
  <c r="X1276" i="1"/>
  <c r="W1276" i="1"/>
  <c r="S1276" i="1"/>
  <c r="R1276" i="1"/>
  <c r="Q1276" i="1"/>
  <c r="P1276" i="1"/>
  <c r="M1276" i="1"/>
  <c r="L1276" i="1"/>
  <c r="K1276" i="1"/>
  <c r="J1276" i="1"/>
  <c r="AB1275" i="1"/>
  <c r="AA1275" i="1"/>
  <c r="Y1275" i="1"/>
  <c r="X1275" i="1"/>
  <c r="W1275" i="1"/>
  <c r="S1275" i="1"/>
  <c r="R1275" i="1"/>
  <c r="Q1275" i="1"/>
  <c r="P1275" i="1"/>
  <c r="M1275" i="1"/>
  <c r="L1275" i="1"/>
  <c r="K1275" i="1"/>
  <c r="J1275" i="1"/>
  <c r="AB1274" i="1"/>
  <c r="AA1274" i="1"/>
  <c r="Y1274" i="1"/>
  <c r="X1274" i="1"/>
  <c r="W1274" i="1"/>
  <c r="S1274" i="1"/>
  <c r="R1274" i="1"/>
  <c r="Q1274" i="1"/>
  <c r="P1274" i="1"/>
  <c r="M1274" i="1"/>
  <c r="L1274" i="1"/>
  <c r="K1274" i="1"/>
  <c r="J1274" i="1"/>
  <c r="AB1273" i="1"/>
  <c r="AA1273" i="1"/>
  <c r="Y1273" i="1"/>
  <c r="X1273" i="1"/>
  <c r="W1273" i="1"/>
  <c r="S1273" i="1"/>
  <c r="R1273" i="1"/>
  <c r="Q1273" i="1"/>
  <c r="P1273" i="1"/>
  <c r="M1273" i="1"/>
  <c r="L1273" i="1"/>
  <c r="K1273" i="1"/>
  <c r="J1273" i="1"/>
  <c r="AB1272" i="1"/>
  <c r="AA1272" i="1"/>
  <c r="Y1272" i="1"/>
  <c r="X1272" i="1"/>
  <c r="W1272" i="1"/>
  <c r="S1272" i="1"/>
  <c r="R1272" i="1"/>
  <c r="Q1272" i="1"/>
  <c r="P1272" i="1"/>
  <c r="M1272" i="1"/>
  <c r="L1272" i="1"/>
  <c r="K1272" i="1"/>
  <c r="J1272" i="1"/>
  <c r="AB1271" i="1"/>
  <c r="AA1271" i="1"/>
  <c r="Y1271" i="1"/>
  <c r="X1271" i="1"/>
  <c r="W1271" i="1"/>
  <c r="S1271" i="1"/>
  <c r="R1271" i="1"/>
  <c r="Q1271" i="1"/>
  <c r="P1271" i="1"/>
  <c r="M1271" i="1"/>
  <c r="L1271" i="1"/>
  <c r="K1271" i="1"/>
  <c r="J1271" i="1"/>
  <c r="AB1270" i="1"/>
  <c r="AA1270" i="1"/>
  <c r="Y1270" i="1"/>
  <c r="X1270" i="1"/>
  <c r="W1270" i="1"/>
  <c r="S1270" i="1"/>
  <c r="R1270" i="1"/>
  <c r="Q1270" i="1"/>
  <c r="P1270" i="1"/>
  <c r="M1270" i="1"/>
  <c r="L1270" i="1"/>
  <c r="K1270" i="1"/>
  <c r="J1270" i="1"/>
  <c r="AB1269" i="1"/>
  <c r="AA1269" i="1"/>
  <c r="Y1269" i="1"/>
  <c r="X1269" i="1"/>
  <c r="W1269" i="1"/>
  <c r="S1269" i="1"/>
  <c r="R1269" i="1"/>
  <c r="Q1269" i="1"/>
  <c r="P1269" i="1"/>
  <c r="M1269" i="1"/>
  <c r="L1269" i="1"/>
  <c r="K1269" i="1"/>
  <c r="J1269" i="1"/>
  <c r="AB1268" i="1"/>
  <c r="AA1268" i="1"/>
  <c r="Y1268" i="1"/>
  <c r="X1268" i="1"/>
  <c r="W1268" i="1"/>
  <c r="S1268" i="1"/>
  <c r="R1268" i="1"/>
  <c r="Q1268" i="1"/>
  <c r="P1268" i="1"/>
  <c r="M1268" i="1"/>
  <c r="L1268" i="1"/>
  <c r="K1268" i="1"/>
  <c r="J1268" i="1"/>
  <c r="AB1267" i="1"/>
  <c r="AA1267" i="1"/>
  <c r="Y1267" i="1"/>
  <c r="X1267" i="1"/>
  <c r="W1267" i="1"/>
  <c r="Z1267" i="1" s="1"/>
  <c r="S1267" i="1"/>
  <c r="R1267" i="1"/>
  <c r="Q1267" i="1"/>
  <c r="P1267" i="1"/>
  <c r="M1267" i="1"/>
  <c r="L1267" i="1"/>
  <c r="K1267" i="1"/>
  <c r="J1267" i="1"/>
  <c r="AB1266" i="1"/>
  <c r="AA1266" i="1"/>
  <c r="Y1266" i="1"/>
  <c r="X1266" i="1"/>
  <c r="W1266" i="1"/>
  <c r="Z1266" i="1" s="1"/>
  <c r="S1266" i="1"/>
  <c r="R1266" i="1"/>
  <c r="Q1266" i="1"/>
  <c r="P1266" i="1"/>
  <c r="M1266" i="1"/>
  <c r="L1266" i="1"/>
  <c r="K1266" i="1"/>
  <c r="J1266" i="1"/>
  <c r="AB1265" i="1"/>
  <c r="AA1265" i="1"/>
  <c r="Y1265" i="1"/>
  <c r="X1265" i="1"/>
  <c r="W1265" i="1"/>
  <c r="S1265" i="1"/>
  <c r="R1265" i="1"/>
  <c r="Q1265" i="1"/>
  <c r="P1265" i="1"/>
  <c r="M1265" i="1"/>
  <c r="L1265" i="1"/>
  <c r="K1265" i="1"/>
  <c r="J1265" i="1"/>
  <c r="AB1264" i="1"/>
  <c r="AA1264" i="1"/>
  <c r="Z1264" i="1"/>
  <c r="Y1264" i="1"/>
  <c r="X1264" i="1"/>
  <c r="W1264" i="1"/>
  <c r="S1264" i="1"/>
  <c r="R1264" i="1"/>
  <c r="Q1264" i="1"/>
  <c r="P1264" i="1"/>
  <c r="M1264" i="1"/>
  <c r="L1264" i="1"/>
  <c r="K1264" i="1"/>
  <c r="J1264" i="1"/>
  <c r="AB1263" i="1"/>
  <c r="AA1263" i="1"/>
  <c r="Y1263" i="1"/>
  <c r="X1263" i="1"/>
  <c r="W1263" i="1"/>
  <c r="S1263" i="1"/>
  <c r="R1263" i="1"/>
  <c r="Q1263" i="1"/>
  <c r="P1263" i="1"/>
  <c r="M1263" i="1"/>
  <c r="L1263" i="1"/>
  <c r="K1263" i="1"/>
  <c r="J1263" i="1"/>
  <c r="AB1262" i="1"/>
  <c r="AA1262" i="1"/>
  <c r="Y1262" i="1"/>
  <c r="Z1262" i="1" s="1"/>
  <c r="X1262" i="1"/>
  <c r="W1262" i="1"/>
  <c r="S1262" i="1"/>
  <c r="R1262" i="1"/>
  <c r="Q1262" i="1"/>
  <c r="P1262" i="1"/>
  <c r="M1262" i="1"/>
  <c r="L1262" i="1"/>
  <c r="K1262" i="1"/>
  <c r="J1262" i="1"/>
  <c r="AB1261" i="1"/>
  <c r="AA1261" i="1"/>
  <c r="Y1261" i="1"/>
  <c r="X1261" i="1"/>
  <c r="W1261" i="1"/>
  <c r="S1261" i="1"/>
  <c r="R1261" i="1"/>
  <c r="Q1261" i="1"/>
  <c r="P1261" i="1"/>
  <c r="M1261" i="1"/>
  <c r="L1261" i="1"/>
  <c r="K1261" i="1"/>
  <c r="J1261" i="1"/>
  <c r="AB1260" i="1"/>
  <c r="AA1260" i="1"/>
  <c r="Y1260" i="1"/>
  <c r="X1260" i="1"/>
  <c r="W1260" i="1"/>
  <c r="S1260" i="1"/>
  <c r="R1260" i="1"/>
  <c r="Q1260" i="1"/>
  <c r="P1260" i="1"/>
  <c r="M1260" i="1"/>
  <c r="L1260" i="1"/>
  <c r="K1260" i="1"/>
  <c r="J1260" i="1"/>
  <c r="AB1259" i="1"/>
  <c r="AA1259" i="1"/>
  <c r="Y1259" i="1"/>
  <c r="X1259" i="1"/>
  <c r="W1259" i="1"/>
  <c r="S1259" i="1"/>
  <c r="R1259" i="1"/>
  <c r="Q1259" i="1"/>
  <c r="P1259" i="1"/>
  <c r="M1259" i="1"/>
  <c r="L1259" i="1"/>
  <c r="K1259" i="1"/>
  <c r="J1259" i="1"/>
  <c r="AB1258" i="1"/>
  <c r="AA1258" i="1"/>
  <c r="Y1258" i="1"/>
  <c r="Z1258" i="1" s="1"/>
  <c r="X1258" i="1"/>
  <c r="W1258" i="1"/>
  <c r="S1258" i="1"/>
  <c r="R1258" i="1"/>
  <c r="Q1258" i="1"/>
  <c r="P1258" i="1"/>
  <c r="M1258" i="1"/>
  <c r="L1258" i="1"/>
  <c r="K1258" i="1"/>
  <c r="J1258" i="1"/>
  <c r="AB1257" i="1"/>
  <c r="AA1257" i="1"/>
  <c r="Y1257" i="1"/>
  <c r="X1257" i="1"/>
  <c r="W1257" i="1"/>
  <c r="S1257" i="1"/>
  <c r="R1257" i="1"/>
  <c r="Q1257" i="1"/>
  <c r="P1257" i="1"/>
  <c r="M1257" i="1"/>
  <c r="L1257" i="1"/>
  <c r="K1257" i="1"/>
  <c r="J1257" i="1"/>
  <c r="AB1256" i="1"/>
  <c r="AA1256" i="1"/>
  <c r="Y1256" i="1"/>
  <c r="X1256" i="1"/>
  <c r="W1256" i="1"/>
  <c r="S1256" i="1"/>
  <c r="R1256" i="1"/>
  <c r="Q1256" i="1"/>
  <c r="P1256" i="1"/>
  <c r="M1256" i="1"/>
  <c r="L1256" i="1"/>
  <c r="K1256" i="1"/>
  <c r="J1256" i="1"/>
  <c r="AB1255" i="1"/>
  <c r="AA1255" i="1"/>
  <c r="Y1255" i="1"/>
  <c r="X1255" i="1"/>
  <c r="W1255" i="1"/>
  <c r="S1255" i="1"/>
  <c r="R1255" i="1"/>
  <c r="Q1255" i="1"/>
  <c r="P1255" i="1"/>
  <c r="M1255" i="1"/>
  <c r="L1255" i="1"/>
  <c r="K1255" i="1"/>
  <c r="J1255" i="1"/>
  <c r="AB1254" i="1"/>
  <c r="AA1254" i="1"/>
  <c r="Y1254" i="1"/>
  <c r="X1254" i="1"/>
  <c r="W1254" i="1"/>
  <c r="S1254" i="1"/>
  <c r="R1254" i="1"/>
  <c r="Q1254" i="1"/>
  <c r="P1254" i="1"/>
  <c r="M1254" i="1"/>
  <c r="L1254" i="1"/>
  <c r="K1254" i="1"/>
  <c r="J1254" i="1"/>
  <c r="AB1253" i="1"/>
  <c r="AA1253" i="1"/>
  <c r="Y1253" i="1"/>
  <c r="X1253" i="1"/>
  <c r="W1253" i="1"/>
  <c r="S1253" i="1"/>
  <c r="R1253" i="1"/>
  <c r="Q1253" i="1"/>
  <c r="P1253" i="1"/>
  <c r="M1253" i="1"/>
  <c r="L1253" i="1"/>
  <c r="K1253" i="1"/>
  <c r="J1253" i="1"/>
  <c r="AB1252" i="1"/>
  <c r="AA1252" i="1"/>
  <c r="Y1252" i="1"/>
  <c r="X1252" i="1"/>
  <c r="W1252" i="1"/>
  <c r="S1252" i="1"/>
  <c r="R1252" i="1"/>
  <c r="Q1252" i="1"/>
  <c r="P1252" i="1"/>
  <c r="M1252" i="1"/>
  <c r="L1252" i="1"/>
  <c r="K1252" i="1"/>
  <c r="J1252" i="1"/>
  <c r="AB1251" i="1"/>
  <c r="AA1251" i="1"/>
  <c r="Y1251" i="1"/>
  <c r="X1251" i="1"/>
  <c r="W1251" i="1"/>
  <c r="S1251" i="1"/>
  <c r="R1251" i="1"/>
  <c r="Q1251" i="1"/>
  <c r="P1251" i="1"/>
  <c r="M1251" i="1"/>
  <c r="L1251" i="1"/>
  <c r="K1251" i="1"/>
  <c r="J1251" i="1"/>
  <c r="AB1250" i="1"/>
  <c r="AA1250" i="1"/>
  <c r="Y1250" i="1"/>
  <c r="X1250" i="1"/>
  <c r="W1250" i="1"/>
  <c r="S1250" i="1"/>
  <c r="R1250" i="1"/>
  <c r="Q1250" i="1"/>
  <c r="P1250" i="1"/>
  <c r="M1250" i="1"/>
  <c r="L1250" i="1"/>
  <c r="K1250" i="1"/>
  <c r="J1250" i="1"/>
  <c r="AB1249" i="1"/>
  <c r="AA1249" i="1"/>
  <c r="Y1249" i="1"/>
  <c r="X1249" i="1"/>
  <c r="W1249" i="1"/>
  <c r="S1249" i="1"/>
  <c r="R1249" i="1"/>
  <c r="Q1249" i="1"/>
  <c r="P1249" i="1"/>
  <c r="M1249" i="1"/>
  <c r="L1249" i="1"/>
  <c r="K1249" i="1"/>
  <c r="J1249" i="1"/>
  <c r="AB1248" i="1"/>
  <c r="AA1248" i="1"/>
  <c r="Y1248" i="1"/>
  <c r="X1248" i="1"/>
  <c r="W1248" i="1"/>
  <c r="S1248" i="1"/>
  <c r="R1248" i="1"/>
  <c r="Q1248" i="1"/>
  <c r="P1248" i="1"/>
  <c r="M1248" i="1"/>
  <c r="L1248" i="1"/>
  <c r="K1248" i="1"/>
  <c r="J1248" i="1"/>
  <c r="AB1247" i="1"/>
  <c r="AA1247" i="1"/>
  <c r="Y1247" i="1"/>
  <c r="X1247" i="1"/>
  <c r="W1247" i="1"/>
  <c r="S1247" i="1"/>
  <c r="R1247" i="1"/>
  <c r="Q1247" i="1"/>
  <c r="P1247" i="1"/>
  <c r="M1247" i="1"/>
  <c r="L1247" i="1"/>
  <c r="K1247" i="1"/>
  <c r="J1247" i="1"/>
  <c r="AB1246" i="1"/>
  <c r="AA1246" i="1"/>
  <c r="Y1246" i="1"/>
  <c r="X1246" i="1"/>
  <c r="W1246" i="1"/>
  <c r="S1246" i="1"/>
  <c r="R1246" i="1"/>
  <c r="Q1246" i="1"/>
  <c r="P1246" i="1"/>
  <c r="M1246" i="1"/>
  <c r="L1246" i="1"/>
  <c r="K1246" i="1"/>
  <c r="J1246" i="1"/>
  <c r="AB1245" i="1"/>
  <c r="AA1245" i="1"/>
  <c r="Y1245" i="1"/>
  <c r="X1245" i="1"/>
  <c r="W1245" i="1"/>
  <c r="S1245" i="1"/>
  <c r="R1245" i="1"/>
  <c r="Q1245" i="1"/>
  <c r="P1245" i="1"/>
  <c r="M1245" i="1"/>
  <c r="L1245" i="1"/>
  <c r="K1245" i="1"/>
  <c r="J1245" i="1"/>
  <c r="AB1244" i="1"/>
  <c r="AA1244" i="1"/>
  <c r="Y1244" i="1"/>
  <c r="X1244" i="1"/>
  <c r="W1244" i="1"/>
  <c r="S1244" i="1"/>
  <c r="R1244" i="1"/>
  <c r="Q1244" i="1"/>
  <c r="P1244" i="1"/>
  <c r="M1244" i="1"/>
  <c r="L1244" i="1"/>
  <c r="K1244" i="1"/>
  <c r="J1244" i="1"/>
  <c r="AB1243" i="1"/>
  <c r="AA1243" i="1"/>
  <c r="Y1243" i="1"/>
  <c r="X1243" i="1"/>
  <c r="W1243" i="1"/>
  <c r="S1243" i="1"/>
  <c r="R1243" i="1"/>
  <c r="Q1243" i="1"/>
  <c r="P1243" i="1"/>
  <c r="M1243" i="1"/>
  <c r="L1243" i="1"/>
  <c r="K1243" i="1"/>
  <c r="J1243" i="1"/>
  <c r="AB1242" i="1"/>
  <c r="AA1242" i="1"/>
  <c r="Y1242" i="1"/>
  <c r="X1242" i="1"/>
  <c r="W1242" i="1"/>
  <c r="S1242" i="1"/>
  <c r="R1242" i="1"/>
  <c r="Q1242" i="1"/>
  <c r="P1242" i="1"/>
  <c r="M1242" i="1"/>
  <c r="L1242" i="1"/>
  <c r="K1242" i="1"/>
  <c r="J1242" i="1"/>
  <c r="AB1241" i="1"/>
  <c r="AA1241" i="1"/>
  <c r="Y1241" i="1"/>
  <c r="X1241" i="1"/>
  <c r="W1241" i="1"/>
  <c r="S1241" i="1"/>
  <c r="R1241" i="1"/>
  <c r="Q1241" i="1"/>
  <c r="P1241" i="1"/>
  <c r="M1241" i="1"/>
  <c r="L1241" i="1"/>
  <c r="K1241" i="1"/>
  <c r="J1241" i="1"/>
  <c r="AB1240" i="1"/>
  <c r="AA1240" i="1"/>
  <c r="Y1240" i="1"/>
  <c r="X1240" i="1"/>
  <c r="W1240" i="1"/>
  <c r="S1240" i="1"/>
  <c r="R1240" i="1"/>
  <c r="Q1240" i="1"/>
  <c r="P1240" i="1"/>
  <c r="M1240" i="1"/>
  <c r="L1240" i="1"/>
  <c r="K1240" i="1"/>
  <c r="J1240" i="1"/>
  <c r="AB1239" i="1"/>
  <c r="AA1239" i="1"/>
  <c r="Y1239" i="1"/>
  <c r="X1239" i="1"/>
  <c r="W1239" i="1"/>
  <c r="S1239" i="1"/>
  <c r="R1239" i="1"/>
  <c r="Q1239" i="1"/>
  <c r="P1239" i="1"/>
  <c r="M1239" i="1"/>
  <c r="L1239" i="1"/>
  <c r="K1239" i="1"/>
  <c r="J1239" i="1"/>
  <c r="AB1238" i="1"/>
  <c r="AA1238" i="1"/>
  <c r="Y1238" i="1"/>
  <c r="X1238" i="1"/>
  <c r="W1238" i="1"/>
  <c r="Z1238" i="1" s="1"/>
  <c r="S1238" i="1"/>
  <c r="R1238" i="1"/>
  <c r="Q1238" i="1"/>
  <c r="P1238" i="1"/>
  <c r="M1238" i="1"/>
  <c r="L1238" i="1"/>
  <c r="K1238" i="1"/>
  <c r="J1238" i="1"/>
  <c r="AB1237" i="1"/>
  <c r="AA1237" i="1"/>
  <c r="Y1237" i="1"/>
  <c r="X1237" i="1"/>
  <c r="W1237" i="1"/>
  <c r="Z1237" i="1" s="1"/>
  <c r="S1237" i="1"/>
  <c r="R1237" i="1"/>
  <c r="Q1237" i="1"/>
  <c r="P1237" i="1"/>
  <c r="M1237" i="1"/>
  <c r="L1237" i="1"/>
  <c r="K1237" i="1"/>
  <c r="J1237" i="1"/>
  <c r="AB1236" i="1"/>
  <c r="AA1236" i="1"/>
  <c r="Y1236" i="1"/>
  <c r="X1236" i="1"/>
  <c r="W1236" i="1"/>
  <c r="S1236" i="1"/>
  <c r="R1236" i="1"/>
  <c r="Q1236" i="1"/>
  <c r="P1236" i="1"/>
  <c r="M1236" i="1"/>
  <c r="L1236" i="1"/>
  <c r="K1236" i="1"/>
  <c r="J1236" i="1"/>
  <c r="AB1235" i="1"/>
  <c r="AA1235" i="1"/>
  <c r="Y1235" i="1"/>
  <c r="X1235" i="1"/>
  <c r="W1235" i="1"/>
  <c r="S1235" i="1"/>
  <c r="R1235" i="1"/>
  <c r="Q1235" i="1"/>
  <c r="P1235" i="1"/>
  <c r="M1235" i="1"/>
  <c r="L1235" i="1"/>
  <c r="K1235" i="1"/>
  <c r="J1235" i="1"/>
  <c r="AB1234" i="1"/>
  <c r="AA1234" i="1"/>
  <c r="Y1234" i="1"/>
  <c r="X1234" i="1"/>
  <c r="W1234" i="1"/>
  <c r="Z1234" i="1" s="1"/>
  <c r="S1234" i="1"/>
  <c r="R1234" i="1"/>
  <c r="Q1234" i="1"/>
  <c r="P1234" i="1"/>
  <c r="M1234" i="1"/>
  <c r="L1234" i="1"/>
  <c r="K1234" i="1"/>
  <c r="J1234" i="1"/>
  <c r="AB1233" i="1"/>
  <c r="AA1233" i="1"/>
  <c r="Y1233" i="1"/>
  <c r="X1233" i="1"/>
  <c r="W1233" i="1"/>
  <c r="S1233" i="1"/>
  <c r="R1233" i="1"/>
  <c r="Q1233" i="1"/>
  <c r="P1233" i="1"/>
  <c r="M1233" i="1"/>
  <c r="L1233" i="1"/>
  <c r="K1233" i="1"/>
  <c r="J1233" i="1"/>
  <c r="AB1232" i="1"/>
  <c r="AA1232" i="1"/>
  <c r="Y1232" i="1"/>
  <c r="X1232" i="1"/>
  <c r="W1232" i="1"/>
  <c r="S1232" i="1"/>
  <c r="R1232" i="1"/>
  <c r="Q1232" i="1"/>
  <c r="P1232" i="1"/>
  <c r="M1232" i="1"/>
  <c r="L1232" i="1"/>
  <c r="K1232" i="1"/>
  <c r="J1232" i="1"/>
  <c r="AB1231" i="1"/>
  <c r="AA1231" i="1"/>
  <c r="Y1231" i="1"/>
  <c r="X1231" i="1"/>
  <c r="W1231" i="1"/>
  <c r="S1231" i="1"/>
  <c r="R1231" i="1"/>
  <c r="Q1231" i="1"/>
  <c r="P1231" i="1"/>
  <c r="M1231" i="1"/>
  <c r="L1231" i="1"/>
  <c r="K1231" i="1"/>
  <c r="J1231" i="1"/>
  <c r="AB1230" i="1"/>
  <c r="AA1230" i="1"/>
  <c r="Y1230" i="1"/>
  <c r="X1230" i="1"/>
  <c r="W1230" i="1"/>
  <c r="S1230" i="1"/>
  <c r="R1230" i="1"/>
  <c r="Q1230" i="1"/>
  <c r="P1230" i="1"/>
  <c r="M1230" i="1"/>
  <c r="L1230" i="1"/>
  <c r="K1230" i="1"/>
  <c r="J1230" i="1"/>
  <c r="AB1229" i="1"/>
  <c r="AA1229" i="1"/>
  <c r="Y1229" i="1"/>
  <c r="X1229" i="1"/>
  <c r="W1229" i="1"/>
  <c r="S1229" i="1"/>
  <c r="R1229" i="1"/>
  <c r="Q1229" i="1"/>
  <c r="P1229" i="1"/>
  <c r="M1229" i="1"/>
  <c r="L1229" i="1"/>
  <c r="K1229" i="1"/>
  <c r="J1229" i="1"/>
  <c r="AB1228" i="1"/>
  <c r="AA1228" i="1"/>
  <c r="Y1228" i="1"/>
  <c r="X1228" i="1"/>
  <c r="W1228" i="1"/>
  <c r="S1228" i="1"/>
  <c r="R1228" i="1"/>
  <c r="Q1228" i="1"/>
  <c r="P1228" i="1"/>
  <c r="M1228" i="1"/>
  <c r="L1228" i="1"/>
  <c r="K1228" i="1"/>
  <c r="J1228" i="1"/>
  <c r="AB1227" i="1"/>
  <c r="AA1227" i="1"/>
  <c r="Y1227" i="1"/>
  <c r="Z1227" i="1" s="1"/>
  <c r="X1227" i="1"/>
  <c r="W1227" i="1"/>
  <c r="S1227" i="1"/>
  <c r="R1227" i="1"/>
  <c r="Q1227" i="1"/>
  <c r="P1227" i="1"/>
  <c r="M1227" i="1"/>
  <c r="L1227" i="1"/>
  <c r="K1227" i="1"/>
  <c r="J1227" i="1"/>
  <c r="AB1226" i="1"/>
  <c r="AA1226" i="1"/>
  <c r="Y1226" i="1"/>
  <c r="X1226" i="1"/>
  <c r="W1226" i="1"/>
  <c r="S1226" i="1"/>
  <c r="R1226" i="1"/>
  <c r="Q1226" i="1"/>
  <c r="P1226" i="1"/>
  <c r="M1226" i="1"/>
  <c r="L1226" i="1"/>
  <c r="K1226" i="1"/>
  <c r="J1226" i="1"/>
  <c r="AB1225" i="1"/>
  <c r="AA1225" i="1"/>
  <c r="Y1225" i="1"/>
  <c r="X1225" i="1"/>
  <c r="W1225" i="1"/>
  <c r="S1225" i="1"/>
  <c r="R1225" i="1"/>
  <c r="Q1225" i="1"/>
  <c r="P1225" i="1"/>
  <c r="M1225" i="1"/>
  <c r="L1225" i="1"/>
  <c r="K1225" i="1"/>
  <c r="J1225" i="1"/>
  <c r="AB1224" i="1"/>
  <c r="AA1224" i="1"/>
  <c r="Y1224" i="1"/>
  <c r="X1224" i="1"/>
  <c r="W1224" i="1"/>
  <c r="S1224" i="1"/>
  <c r="R1224" i="1"/>
  <c r="Q1224" i="1"/>
  <c r="P1224" i="1"/>
  <c r="M1224" i="1"/>
  <c r="L1224" i="1"/>
  <c r="K1224" i="1"/>
  <c r="J1224" i="1"/>
  <c r="AB1223" i="1"/>
  <c r="AA1223" i="1"/>
  <c r="Y1223" i="1"/>
  <c r="X1223" i="1"/>
  <c r="W1223" i="1"/>
  <c r="S1223" i="1"/>
  <c r="R1223" i="1"/>
  <c r="Q1223" i="1"/>
  <c r="P1223" i="1"/>
  <c r="M1223" i="1"/>
  <c r="L1223" i="1"/>
  <c r="K1223" i="1"/>
  <c r="J1223" i="1"/>
  <c r="AB1222" i="1"/>
  <c r="AA1222" i="1"/>
  <c r="Y1222" i="1"/>
  <c r="X1222" i="1"/>
  <c r="W1222" i="1"/>
  <c r="S1222" i="1"/>
  <c r="R1222" i="1"/>
  <c r="Q1222" i="1"/>
  <c r="P1222" i="1"/>
  <c r="M1222" i="1"/>
  <c r="L1222" i="1"/>
  <c r="K1222" i="1"/>
  <c r="J1222" i="1"/>
  <c r="AB1221" i="1"/>
  <c r="AA1221" i="1"/>
  <c r="Y1221" i="1"/>
  <c r="X1221" i="1"/>
  <c r="W1221" i="1"/>
  <c r="S1221" i="1"/>
  <c r="R1221" i="1"/>
  <c r="Q1221" i="1"/>
  <c r="P1221" i="1"/>
  <c r="M1221" i="1"/>
  <c r="L1221" i="1"/>
  <c r="K1221" i="1"/>
  <c r="J1221" i="1"/>
  <c r="AB1220" i="1"/>
  <c r="AA1220" i="1"/>
  <c r="Y1220" i="1"/>
  <c r="X1220" i="1"/>
  <c r="W1220" i="1"/>
  <c r="S1220" i="1"/>
  <c r="R1220" i="1"/>
  <c r="Q1220" i="1"/>
  <c r="P1220" i="1"/>
  <c r="M1220" i="1"/>
  <c r="L1220" i="1"/>
  <c r="K1220" i="1"/>
  <c r="J1220" i="1"/>
  <c r="AB1219" i="1"/>
  <c r="AA1219" i="1"/>
  <c r="Y1219" i="1"/>
  <c r="X1219" i="1"/>
  <c r="W1219" i="1"/>
  <c r="S1219" i="1"/>
  <c r="R1219" i="1"/>
  <c r="Q1219" i="1"/>
  <c r="P1219" i="1"/>
  <c r="M1219" i="1"/>
  <c r="L1219" i="1"/>
  <c r="K1219" i="1"/>
  <c r="J1219" i="1"/>
  <c r="AB1218" i="1"/>
  <c r="AA1218" i="1"/>
  <c r="Y1218" i="1"/>
  <c r="X1218" i="1"/>
  <c r="W1218" i="1"/>
  <c r="Z1218" i="1" s="1"/>
  <c r="S1218" i="1"/>
  <c r="R1218" i="1"/>
  <c r="Q1218" i="1"/>
  <c r="P1218" i="1"/>
  <c r="M1218" i="1"/>
  <c r="L1218" i="1"/>
  <c r="K1218" i="1"/>
  <c r="J1218" i="1"/>
  <c r="AB1217" i="1"/>
  <c r="AA1217" i="1"/>
  <c r="Y1217" i="1"/>
  <c r="X1217" i="1"/>
  <c r="W1217" i="1"/>
  <c r="S1217" i="1"/>
  <c r="R1217" i="1"/>
  <c r="Q1217" i="1"/>
  <c r="P1217" i="1"/>
  <c r="M1217" i="1"/>
  <c r="L1217" i="1"/>
  <c r="K1217" i="1"/>
  <c r="J1217" i="1"/>
  <c r="AB1216" i="1"/>
  <c r="AA1216" i="1"/>
  <c r="Y1216" i="1"/>
  <c r="X1216" i="1"/>
  <c r="W1216" i="1"/>
  <c r="S1216" i="1"/>
  <c r="R1216" i="1"/>
  <c r="Q1216" i="1"/>
  <c r="P1216" i="1"/>
  <c r="M1216" i="1"/>
  <c r="L1216" i="1"/>
  <c r="K1216" i="1"/>
  <c r="J1216" i="1"/>
  <c r="AB1215" i="1"/>
  <c r="AA1215" i="1"/>
  <c r="Y1215" i="1"/>
  <c r="X1215" i="1"/>
  <c r="W1215" i="1"/>
  <c r="S1215" i="1"/>
  <c r="R1215" i="1"/>
  <c r="Q1215" i="1"/>
  <c r="P1215" i="1"/>
  <c r="M1215" i="1"/>
  <c r="L1215" i="1"/>
  <c r="K1215" i="1"/>
  <c r="J1215" i="1"/>
  <c r="AB1214" i="1"/>
  <c r="AA1214" i="1"/>
  <c r="Y1214" i="1"/>
  <c r="X1214" i="1"/>
  <c r="W1214" i="1"/>
  <c r="S1214" i="1"/>
  <c r="R1214" i="1"/>
  <c r="Q1214" i="1"/>
  <c r="P1214" i="1"/>
  <c r="M1214" i="1"/>
  <c r="L1214" i="1"/>
  <c r="K1214" i="1"/>
  <c r="J1214" i="1"/>
  <c r="AB1213" i="1"/>
  <c r="AA1213" i="1"/>
  <c r="Y1213" i="1"/>
  <c r="X1213" i="1"/>
  <c r="W1213" i="1"/>
  <c r="S1213" i="1"/>
  <c r="R1213" i="1"/>
  <c r="Q1213" i="1"/>
  <c r="P1213" i="1"/>
  <c r="M1213" i="1"/>
  <c r="L1213" i="1"/>
  <c r="K1213" i="1"/>
  <c r="J1213" i="1"/>
  <c r="AB1212" i="1"/>
  <c r="AA1212" i="1"/>
  <c r="Y1212" i="1"/>
  <c r="X1212" i="1"/>
  <c r="Z1212" i="1" s="1"/>
  <c r="W1212" i="1"/>
  <c r="S1212" i="1"/>
  <c r="R1212" i="1"/>
  <c r="Q1212" i="1"/>
  <c r="P1212" i="1"/>
  <c r="M1212" i="1"/>
  <c r="L1212" i="1"/>
  <c r="K1212" i="1"/>
  <c r="J1212" i="1"/>
  <c r="AB1211" i="1"/>
  <c r="AA1211" i="1"/>
  <c r="Y1211" i="1"/>
  <c r="X1211" i="1"/>
  <c r="W1211" i="1"/>
  <c r="S1211" i="1"/>
  <c r="R1211" i="1"/>
  <c r="Q1211" i="1"/>
  <c r="P1211" i="1"/>
  <c r="M1211" i="1"/>
  <c r="L1211" i="1"/>
  <c r="K1211" i="1"/>
  <c r="J1211" i="1"/>
  <c r="AB1210" i="1"/>
  <c r="AA1210" i="1"/>
  <c r="Y1210" i="1"/>
  <c r="X1210" i="1"/>
  <c r="W1210" i="1"/>
  <c r="Z1210" i="1" s="1"/>
  <c r="S1210" i="1"/>
  <c r="R1210" i="1"/>
  <c r="Q1210" i="1"/>
  <c r="P1210" i="1"/>
  <c r="M1210" i="1"/>
  <c r="L1210" i="1"/>
  <c r="K1210" i="1"/>
  <c r="J1210" i="1"/>
  <c r="AB1209" i="1"/>
  <c r="AA1209" i="1"/>
  <c r="Y1209" i="1"/>
  <c r="X1209" i="1"/>
  <c r="W1209" i="1"/>
  <c r="S1209" i="1"/>
  <c r="R1209" i="1"/>
  <c r="Q1209" i="1"/>
  <c r="P1209" i="1"/>
  <c r="M1209" i="1"/>
  <c r="L1209" i="1"/>
  <c r="K1209" i="1"/>
  <c r="J1209" i="1"/>
  <c r="AB1208" i="1"/>
  <c r="AA1208" i="1"/>
  <c r="Y1208" i="1"/>
  <c r="Z1208" i="1" s="1"/>
  <c r="X1208" i="1"/>
  <c r="W1208" i="1"/>
  <c r="S1208" i="1"/>
  <c r="R1208" i="1"/>
  <c r="Q1208" i="1"/>
  <c r="P1208" i="1"/>
  <c r="M1208" i="1"/>
  <c r="L1208" i="1"/>
  <c r="K1208" i="1"/>
  <c r="J1208" i="1"/>
  <c r="AB1207" i="1"/>
  <c r="AA1207" i="1"/>
  <c r="Y1207" i="1"/>
  <c r="X1207" i="1"/>
  <c r="W1207" i="1"/>
  <c r="Z1207" i="1" s="1"/>
  <c r="S1207" i="1"/>
  <c r="R1207" i="1"/>
  <c r="Q1207" i="1"/>
  <c r="P1207" i="1"/>
  <c r="M1207" i="1"/>
  <c r="L1207" i="1"/>
  <c r="K1207" i="1"/>
  <c r="J1207" i="1"/>
  <c r="AB1206" i="1"/>
  <c r="AA1206" i="1"/>
  <c r="Y1206" i="1"/>
  <c r="X1206" i="1"/>
  <c r="W1206" i="1"/>
  <c r="S1206" i="1"/>
  <c r="R1206" i="1"/>
  <c r="Q1206" i="1"/>
  <c r="P1206" i="1"/>
  <c r="M1206" i="1"/>
  <c r="L1206" i="1"/>
  <c r="K1206" i="1"/>
  <c r="J1206" i="1"/>
  <c r="AB1205" i="1"/>
  <c r="AA1205" i="1"/>
  <c r="Y1205" i="1"/>
  <c r="X1205" i="1"/>
  <c r="W1205" i="1"/>
  <c r="S1205" i="1"/>
  <c r="R1205" i="1"/>
  <c r="Q1205" i="1"/>
  <c r="P1205" i="1"/>
  <c r="M1205" i="1"/>
  <c r="L1205" i="1"/>
  <c r="K1205" i="1"/>
  <c r="J1205" i="1"/>
  <c r="AB1204" i="1"/>
  <c r="AA1204" i="1"/>
  <c r="Y1204" i="1"/>
  <c r="X1204" i="1"/>
  <c r="W1204" i="1"/>
  <c r="S1204" i="1"/>
  <c r="R1204" i="1"/>
  <c r="Q1204" i="1"/>
  <c r="P1204" i="1"/>
  <c r="M1204" i="1"/>
  <c r="L1204" i="1"/>
  <c r="K1204" i="1"/>
  <c r="J1204" i="1"/>
  <c r="AB1203" i="1"/>
  <c r="AA1203" i="1"/>
  <c r="Y1203" i="1"/>
  <c r="X1203" i="1"/>
  <c r="W1203" i="1"/>
  <c r="Z1203" i="1" s="1"/>
  <c r="S1203" i="1"/>
  <c r="R1203" i="1"/>
  <c r="Q1203" i="1"/>
  <c r="P1203" i="1"/>
  <c r="M1203" i="1"/>
  <c r="L1203" i="1"/>
  <c r="K1203" i="1"/>
  <c r="J1203" i="1"/>
  <c r="AB1202" i="1"/>
  <c r="AA1202" i="1"/>
  <c r="Y1202" i="1"/>
  <c r="X1202" i="1"/>
  <c r="W1202" i="1"/>
  <c r="S1202" i="1"/>
  <c r="R1202" i="1"/>
  <c r="Q1202" i="1"/>
  <c r="P1202" i="1"/>
  <c r="M1202" i="1"/>
  <c r="L1202" i="1"/>
  <c r="K1202" i="1"/>
  <c r="J1202" i="1"/>
  <c r="AB1201" i="1"/>
  <c r="AA1201" i="1"/>
  <c r="Y1201" i="1"/>
  <c r="X1201" i="1"/>
  <c r="W1201" i="1"/>
  <c r="S1201" i="1"/>
  <c r="R1201" i="1"/>
  <c r="Q1201" i="1"/>
  <c r="P1201" i="1"/>
  <c r="M1201" i="1"/>
  <c r="L1201" i="1"/>
  <c r="K1201" i="1"/>
  <c r="J1201" i="1"/>
  <c r="AB1200" i="1"/>
  <c r="AA1200" i="1"/>
  <c r="Y1200" i="1"/>
  <c r="X1200" i="1"/>
  <c r="W1200" i="1"/>
  <c r="S1200" i="1"/>
  <c r="R1200" i="1"/>
  <c r="Q1200" i="1"/>
  <c r="P1200" i="1"/>
  <c r="M1200" i="1"/>
  <c r="L1200" i="1"/>
  <c r="K1200" i="1"/>
  <c r="J1200" i="1"/>
  <c r="AB1199" i="1"/>
  <c r="AA1199" i="1"/>
  <c r="Y1199" i="1"/>
  <c r="X1199" i="1"/>
  <c r="W1199" i="1"/>
  <c r="Z1199" i="1" s="1"/>
  <c r="S1199" i="1"/>
  <c r="R1199" i="1"/>
  <c r="Q1199" i="1"/>
  <c r="P1199" i="1"/>
  <c r="M1199" i="1"/>
  <c r="L1199" i="1"/>
  <c r="K1199" i="1"/>
  <c r="J1199" i="1"/>
  <c r="AB1198" i="1"/>
  <c r="AA1198" i="1"/>
  <c r="Y1198" i="1"/>
  <c r="X1198" i="1"/>
  <c r="W1198" i="1"/>
  <c r="S1198" i="1"/>
  <c r="R1198" i="1"/>
  <c r="Q1198" i="1"/>
  <c r="P1198" i="1"/>
  <c r="M1198" i="1"/>
  <c r="L1198" i="1"/>
  <c r="K1198" i="1"/>
  <c r="J1198" i="1"/>
  <c r="AB1197" i="1"/>
  <c r="AA1197" i="1"/>
  <c r="Y1197" i="1"/>
  <c r="X1197" i="1"/>
  <c r="W1197" i="1"/>
  <c r="S1197" i="1"/>
  <c r="R1197" i="1"/>
  <c r="Q1197" i="1"/>
  <c r="P1197" i="1"/>
  <c r="M1197" i="1"/>
  <c r="L1197" i="1"/>
  <c r="K1197" i="1"/>
  <c r="J1197" i="1"/>
  <c r="AB1196" i="1"/>
  <c r="AA1196" i="1"/>
  <c r="Y1196" i="1"/>
  <c r="X1196" i="1"/>
  <c r="W1196" i="1"/>
  <c r="S1196" i="1"/>
  <c r="R1196" i="1"/>
  <c r="Q1196" i="1"/>
  <c r="P1196" i="1"/>
  <c r="M1196" i="1"/>
  <c r="L1196" i="1"/>
  <c r="K1196" i="1"/>
  <c r="J1196" i="1"/>
  <c r="AB1195" i="1"/>
  <c r="AA1195" i="1"/>
  <c r="Y1195" i="1"/>
  <c r="X1195" i="1"/>
  <c r="W1195" i="1"/>
  <c r="S1195" i="1"/>
  <c r="R1195" i="1"/>
  <c r="Q1195" i="1"/>
  <c r="P1195" i="1"/>
  <c r="M1195" i="1"/>
  <c r="L1195" i="1"/>
  <c r="K1195" i="1"/>
  <c r="J1195" i="1"/>
  <c r="AB1194" i="1"/>
  <c r="AA1194" i="1"/>
  <c r="Y1194" i="1"/>
  <c r="X1194" i="1"/>
  <c r="W1194" i="1"/>
  <c r="Z1194" i="1" s="1"/>
  <c r="S1194" i="1"/>
  <c r="R1194" i="1"/>
  <c r="Q1194" i="1"/>
  <c r="P1194" i="1"/>
  <c r="M1194" i="1"/>
  <c r="L1194" i="1"/>
  <c r="K1194" i="1"/>
  <c r="J1194" i="1"/>
  <c r="AB1193" i="1"/>
  <c r="AA1193" i="1"/>
  <c r="Y1193" i="1"/>
  <c r="X1193" i="1"/>
  <c r="W1193" i="1"/>
  <c r="S1193" i="1"/>
  <c r="R1193" i="1"/>
  <c r="Q1193" i="1"/>
  <c r="P1193" i="1"/>
  <c r="M1193" i="1"/>
  <c r="L1193" i="1"/>
  <c r="K1193" i="1"/>
  <c r="J1193" i="1"/>
  <c r="AB1192" i="1"/>
  <c r="AA1192" i="1"/>
  <c r="Z1192" i="1"/>
  <c r="Y1192" i="1"/>
  <c r="X1192" i="1"/>
  <c r="W1192" i="1"/>
  <c r="S1192" i="1"/>
  <c r="R1192" i="1"/>
  <c r="Q1192" i="1"/>
  <c r="P1192" i="1"/>
  <c r="M1192" i="1"/>
  <c r="L1192" i="1"/>
  <c r="K1192" i="1"/>
  <c r="J1192" i="1"/>
  <c r="AB1191" i="1"/>
  <c r="AA1191" i="1"/>
  <c r="Y1191" i="1"/>
  <c r="X1191" i="1"/>
  <c r="W1191" i="1"/>
  <c r="S1191" i="1"/>
  <c r="R1191" i="1"/>
  <c r="Q1191" i="1"/>
  <c r="P1191" i="1"/>
  <c r="M1191" i="1"/>
  <c r="L1191" i="1"/>
  <c r="K1191" i="1"/>
  <c r="J1191" i="1"/>
  <c r="AB1190" i="1"/>
  <c r="AA1190" i="1"/>
  <c r="Y1190" i="1"/>
  <c r="X1190" i="1"/>
  <c r="W1190" i="1"/>
  <c r="S1190" i="1"/>
  <c r="R1190" i="1"/>
  <c r="Q1190" i="1"/>
  <c r="P1190" i="1"/>
  <c r="M1190" i="1"/>
  <c r="L1190" i="1"/>
  <c r="K1190" i="1"/>
  <c r="J1190" i="1"/>
  <c r="AB1189" i="1"/>
  <c r="AA1189" i="1"/>
  <c r="Y1189" i="1"/>
  <c r="X1189" i="1"/>
  <c r="W1189" i="1"/>
  <c r="S1189" i="1"/>
  <c r="R1189" i="1"/>
  <c r="Q1189" i="1"/>
  <c r="P1189" i="1"/>
  <c r="M1189" i="1"/>
  <c r="L1189" i="1"/>
  <c r="K1189" i="1"/>
  <c r="J1189" i="1"/>
  <c r="AB1188" i="1"/>
  <c r="AA1188" i="1"/>
  <c r="Y1188" i="1"/>
  <c r="X1188" i="1"/>
  <c r="W1188" i="1"/>
  <c r="S1188" i="1"/>
  <c r="R1188" i="1"/>
  <c r="Q1188" i="1"/>
  <c r="P1188" i="1"/>
  <c r="M1188" i="1"/>
  <c r="L1188" i="1"/>
  <c r="K1188" i="1"/>
  <c r="J1188" i="1"/>
  <c r="AB1187" i="1"/>
  <c r="AA1187" i="1"/>
  <c r="Y1187" i="1"/>
  <c r="X1187" i="1"/>
  <c r="W1187" i="1"/>
  <c r="S1187" i="1"/>
  <c r="R1187" i="1"/>
  <c r="Q1187" i="1"/>
  <c r="P1187" i="1"/>
  <c r="M1187" i="1"/>
  <c r="L1187" i="1"/>
  <c r="K1187" i="1"/>
  <c r="J1187" i="1"/>
  <c r="AB1186" i="1"/>
  <c r="AA1186" i="1"/>
  <c r="Y1186" i="1"/>
  <c r="X1186" i="1"/>
  <c r="W1186" i="1"/>
  <c r="S1186" i="1"/>
  <c r="R1186" i="1"/>
  <c r="Q1186" i="1"/>
  <c r="P1186" i="1"/>
  <c r="M1186" i="1"/>
  <c r="L1186" i="1"/>
  <c r="K1186" i="1"/>
  <c r="J1186" i="1"/>
  <c r="AB1185" i="1"/>
  <c r="AA1185" i="1"/>
  <c r="Y1185" i="1"/>
  <c r="X1185" i="1"/>
  <c r="W1185" i="1"/>
  <c r="S1185" i="1"/>
  <c r="R1185" i="1"/>
  <c r="Q1185" i="1"/>
  <c r="P1185" i="1"/>
  <c r="M1185" i="1"/>
  <c r="L1185" i="1"/>
  <c r="K1185" i="1"/>
  <c r="J1185" i="1"/>
  <c r="AB1184" i="1"/>
  <c r="AA1184" i="1"/>
  <c r="Y1184" i="1"/>
  <c r="X1184" i="1"/>
  <c r="W1184" i="1"/>
  <c r="S1184" i="1"/>
  <c r="R1184" i="1"/>
  <c r="Q1184" i="1"/>
  <c r="P1184" i="1"/>
  <c r="M1184" i="1"/>
  <c r="L1184" i="1"/>
  <c r="K1184" i="1"/>
  <c r="J1184" i="1"/>
  <c r="AB1183" i="1"/>
  <c r="AA1183" i="1"/>
  <c r="Y1183" i="1"/>
  <c r="X1183" i="1"/>
  <c r="W1183" i="1"/>
  <c r="S1183" i="1"/>
  <c r="R1183" i="1"/>
  <c r="Q1183" i="1"/>
  <c r="P1183" i="1"/>
  <c r="M1183" i="1"/>
  <c r="L1183" i="1"/>
  <c r="K1183" i="1"/>
  <c r="J1183" i="1"/>
  <c r="AB1182" i="1"/>
  <c r="AA1182" i="1"/>
  <c r="Y1182" i="1"/>
  <c r="X1182" i="1"/>
  <c r="W1182" i="1"/>
  <c r="S1182" i="1"/>
  <c r="R1182" i="1"/>
  <c r="Q1182" i="1"/>
  <c r="P1182" i="1"/>
  <c r="M1182" i="1"/>
  <c r="L1182" i="1"/>
  <c r="K1182" i="1"/>
  <c r="J1182" i="1"/>
  <c r="AB1181" i="1"/>
  <c r="AA1181" i="1"/>
  <c r="Y1181" i="1"/>
  <c r="X1181" i="1"/>
  <c r="W1181" i="1"/>
  <c r="S1181" i="1"/>
  <c r="R1181" i="1"/>
  <c r="Q1181" i="1"/>
  <c r="P1181" i="1"/>
  <c r="M1181" i="1"/>
  <c r="L1181" i="1"/>
  <c r="K1181" i="1"/>
  <c r="J1181" i="1"/>
  <c r="AB1180" i="1"/>
  <c r="AA1180" i="1"/>
  <c r="Y1180" i="1"/>
  <c r="X1180" i="1"/>
  <c r="W1180" i="1"/>
  <c r="S1180" i="1"/>
  <c r="R1180" i="1"/>
  <c r="Q1180" i="1"/>
  <c r="P1180" i="1"/>
  <c r="M1180" i="1"/>
  <c r="L1180" i="1"/>
  <c r="K1180" i="1"/>
  <c r="J1180" i="1"/>
  <c r="AB1179" i="1"/>
  <c r="AA1179" i="1"/>
  <c r="Y1179" i="1"/>
  <c r="X1179" i="1"/>
  <c r="W1179" i="1"/>
  <c r="S1179" i="1"/>
  <c r="R1179" i="1"/>
  <c r="Q1179" i="1"/>
  <c r="P1179" i="1"/>
  <c r="M1179" i="1"/>
  <c r="L1179" i="1"/>
  <c r="K1179" i="1"/>
  <c r="J1179" i="1"/>
  <c r="AB1178" i="1"/>
  <c r="AA1178" i="1"/>
  <c r="Y1178" i="1"/>
  <c r="X1178" i="1"/>
  <c r="W1178" i="1"/>
  <c r="S1178" i="1"/>
  <c r="R1178" i="1"/>
  <c r="Q1178" i="1"/>
  <c r="P1178" i="1"/>
  <c r="M1178" i="1"/>
  <c r="L1178" i="1"/>
  <c r="K1178" i="1"/>
  <c r="J1178" i="1"/>
  <c r="AB1177" i="1"/>
  <c r="AA1177" i="1"/>
  <c r="Y1177" i="1"/>
  <c r="X1177" i="1"/>
  <c r="W1177" i="1"/>
  <c r="S1177" i="1"/>
  <c r="R1177" i="1"/>
  <c r="Q1177" i="1"/>
  <c r="P1177" i="1"/>
  <c r="M1177" i="1"/>
  <c r="L1177" i="1"/>
  <c r="K1177" i="1"/>
  <c r="J1177" i="1"/>
  <c r="AB1176" i="1"/>
  <c r="AA1176" i="1"/>
  <c r="Y1176" i="1"/>
  <c r="X1176" i="1"/>
  <c r="W1176" i="1"/>
  <c r="S1176" i="1"/>
  <c r="R1176" i="1"/>
  <c r="Q1176" i="1"/>
  <c r="P1176" i="1"/>
  <c r="M1176" i="1"/>
  <c r="L1176" i="1"/>
  <c r="K1176" i="1"/>
  <c r="J1176" i="1"/>
  <c r="AB1175" i="1"/>
  <c r="AA1175" i="1"/>
  <c r="Y1175" i="1"/>
  <c r="X1175" i="1"/>
  <c r="W1175" i="1"/>
  <c r="S1175" i="1"/>
  <c r="R1175" i="1"/>
  <c r="Q1175" i="1"/>
  <c r="P1175" i="1"/>
  <c r="M1175" i="1"/>
  <c r="L1175" i="1"/>
  <c r="K1175" i="1"/>
  <c r="J1175" i="1"/>
  <c r="AB1174" i="1"/>
  <c r="AA1174" i="1"/>
  <c r="Y1174" i="1"/>
  <c r="Z1174" i="1" s="1"/>
  <c r="X1174" i="1"/>
  <c r="W1174" i="1"/>
  <c r="S1174" i="1"/>
  <c r="R1174" i="1"/>
  <c r="Q1174" i="1"/>
  <c r="P1174" i="1"/>
  <c r="M1174" i="1"/>
  <c r="L1174" i="1"/>
  <c r="K1174" i="1"/>
  <c r="J1174" i="1"/>
  <c r="AB1173" i="1"/>
  <c r="AA1173" i="1"/>
  <c r="Y1173" i="1"/>
  <c r="X1173" i="1"/>
  <c r="W1173" i="1"/>
  <c r="S1173" i="1"/>
  <c r="R1173" i="1"/>
  <c r="Q1173" i="1"/>
  <c r="P1173" i="1"/>
  <c r="M1173" i="1"/>
  <c r="L1173" i="1"/>
  <c r="K1173" i="1"/>
  <c r="J1173" i="1"/>
  <c r="AB1172" i="1"/>
  <c r="AA1172" i="1"/>
  <c r="Y1172" i="1"/>
  <c r="X1172" i="1"/>
  <c r="W1172" i="1"/>
  <c r="S1172" i="1"/>
  <c r="R1172" i="1"/>
  <c r="Q1172" i="1"/>
  <c r="P1172" i="1"/>
  <c r="M1172" i="1"/>
  <c r="L1172" i="1"/>
  <c r="K1172" i="1"/>
  <c r="J1172" i="1"/>
  <c r="AB1171" i="1"/>
  <c r="AA1171" i="1"/>
  <c r="Y1171" i="1"/>
  <c r="X1171" i="1"/>
  <c r="W1171" i="1"/>
  <c r="S1171" i="1"/>
  <c r="R1171" i="1"/>
  <c r="Q1171" i="1"/>
  <c r="P1171" i="1"/>
  <c r="M1171" i="1"/>
  <c r="L1171" i="1"/>
  <c r="K1171" i="1"/>
  <c r="J1171" i="1"/>
  <c r="AB1170" i="1"/>
  <c r="AA1170" i="1"/>
  <c r="Y1170" i="1"/>
  <c r="X1170" i="1"/>
  <c r="W1170" i="1"/>
  <c r="S1170" i="1"/>
  <c r="R1170" i="1"/>
  <c r="Q1170" i="1"/>
  <c r="P1170" i="1"/>
  <c r="M1170" i="1"/>
  <c r="L1170" i="1"/>
  <c r="K1170" i="1"/>
  <c r="J1170" i="1"/>
  <c r="AB1169" i="1"/>
  <c r="AA1169" i="1"/>
  <c r="Y1169" i="1"/>
  <c r="X1169" i="1"/>
  <c r="W1169" i="1"/>
  <c r="S1169" i="1"/>
  <c r="R1169" i="1"/>
  <c r="Q1169" i="1"/>
  <c r="P1169" i="1"/>
  <c r="M1169" i="1"/>
  <c r="L1169" i="1"/>
  <c r="K1169" i="1"/>
  <c r="J1169" i="1"/>
  <c r="AB1168" i="1"/>
  <c r="AA1168" i="1"/>
  <c r="Y1168" i="1"/>
  <c r="X1168" i="1"/>
  <c r="W1168" i="1"/>
  <c r="S1168" i="1"/>
  <c r="R1168" i="1"/>
  <c r="Q1168" i="1"/>
  <c r="P1168" i="1"/>
  <c r="M1168" i="1"/>
  <c r="L1168" i="1"/>
  <c r="K1168" i="1"/>
  <c r="J1168" i="1"/>
  <c r="AB1167" i="1"/>
  <c r="AA1167" i="1"/>
  <c r="Y1167" i="1"/>
  <c r="X1167" i="1"/>
  <c r="W1167" i="1"/>
  <c r="S1167" i="1"/>
  <c r="R1167" i="1"/>
  <c r="Q1167" i="1"/>
  <c r="P1167" i="1"/>
  <c r="M1167" i="1"/>
  <c r="L1167" i="1"/>
  <c r="K1167" i="1"/>
  <c r="J1167" i="1"/>
  <c r="AB1166" i="1"/>
  <c r="AA1166" i="1"/>
  <c r="Y1166" i="1"/>
  <c r="X1166" i="1"/>
  <c r="W1166" i="1"/>
  <c r="S1166" i="1"/>
  <c r="R1166" i="1"/>
  <c r="Q1166" i="1"/>
  <c r="P1166" i="1"/>
  <c r="M1166" i="1"/>
  <c r="L1166" i="1"/>
  <c r="K1166" i="1"/>
  <c r="J1166" i="1"/>
  <c r="AB1165" i="1"/>
  <c r="AA1165" i="1"/>
  <c r="Y1165" i="1"/>
  <c r="X1165" i="1"/>
  <c r="W1165" i="1"/>
  <c r="S1165" i="1"/>
  <c r="R1165" i="1"/>
  <c r="Q1165" i="1"/>
  <c r="P1165" i="1"/>
  <c r="M1165" i="1"/>
  <c r="L1165" i="1"/>
  <c r="K1165" i="1"/>
  <c r="J1165" i="1"/>
  <c r="AB1164" i="1"/>
  <c r="AA1164" i="1"/>
  <c r="Y1164" i="1"/>
  <c r="X1164" i="1"/>
  <c r="W1164" i="1"/>
  <c r="S1164" i="1"/>
  <c r="R1164" i="1"/>
  <c r="Q1164" i="1"/>
  <c r="P1164" i="1"/>
  <c r="M1164" i="1"/>
  <c r="L1164" i="1"/>
  <c r="K1164" i="1"/>
  <c r="J1164" i="1"/>
  <c r="AB1163" i="1"/>
  <c r="AA1163" i="1"/>
  <c r="Y1163" i="1"/>
  <c r="Z1163" i="1" s="1"/>
  <c r="X1163" i="1"/>
  <c r="W1163" i="1"/>
  <c r="S1163" i="1"/>
  <c r="R1163" i="1"/>
  <c r="Q1163" i="1"/>
  <c r="P1163" i="1"/>
  <c r="M1163" i="1"/>
  <c r="L1163" i="1"/>
  <c r="K1163" i="1"/>
  <c r="J1163" i="1"/>
  <c r="AB1162" i="1"/>
  <c r="AA1162" i="1"/>
  <c r="Y1162" i="1"/>
  <c r="X1162" i="1"/>
  <c r="W1162" i="1"/>
  <c r="S1162" i="1"/>
  <c r="R1162" i="1"/>
  <c r="Q1162" i="1"/>
  <c r="P1162" i="1"/>
  <c r="M1162" i="1"/>
  <c r="L1162" i="1"/>
  <c r="K1162" i="1"/>
  <c r="J1162" i="1"/>
  <c r="AB1161" i="1"/>
  <c r="AA1161" i="1"/>
  <c r="Y1161" i="1"/>
  <c r="X1161" i="1"/>
  <c r="W1161" i="1"/>
  <c r="S1161" i="1"/>
  <c r="R1161" i="1"/>
  <c r="Q1161" i="1"/>
  <c r="P1161" i="1"/>
  <c r="M1161" i="1"/>
  <c r="L1161" i="1"/>
  <c r="K1161" i="1"/>
  <c r="J1161" i="1"/>
  <c r="AB1160" i="1"/>
  <c r="AA1160" i="1"/>
  <c r="Z1160" i="1"/>
  <c r="Y1160" i="1"/>
  <c r="X1160" i="1"/>
  <c r="W1160" i="1"/>
  <c r="S1160" i="1"/>
  <c r="R1160" i="1"/>
  <c r="Q1160" i="1"/>
  <c r="P1160" i="1"/>
  <c r="M1160" i="1"/>
  <c r="L1160" i="1"/>
  <c r="K1160" i="1"/>
  <c r="J1160" i="1"/>
  <c r="AB1159" i="1"/>
  <c r="AA1159" i="1"/>
  <c r="Y1159" i="1"/>
  <c r="Z1159" i="1" s="1"/>
  <c r="X1159" i="1"/>
  <c r="W1159" i="1"/>
  <c r="S1159" i="1"/>
  <c r="R1159" i="1"/>
  <c r="Q1159" i="1"/>
  <c r="P1159" i="1"/>
  <c r="M1159" i="1"/>
  <c r="L1159" i="1"/>
  <c r="K1159" i="1"/>
  <c r="J1159" i="1"/>
  <c r="AB1158" i="1"/>
  <c r="AA1158" i="1"/>
  <c r="Y1158" i="1"/>
  <c r="X1158" i="1"/>
  <c r="W1158" i="1"/>
  <c r="S1158" i="1"/>
  <c r="R1158" i="1"/>
  <c r="Q1158" i="1"/>
  <c r="P1158" i="1"/>
  <c r="M1158" i="1"/>
  <c r="L1158" i="1"/>
  <c r="K1158" i="1"/>
  <c r="J1158" i="1"/>
  <c r="AB1157" i="1"/>
  <c r="AA1157" i="1"/>
  <c r="Y1157" i="1"/>
  <c r="X1157" i="1"/>
  <c r="W1157" i="1"/>
  <c r="S1157" i="1"/>
  <c r="R1157" i="1"/>
  <c r="Q1157" i="1"/>
  <c r="P1157" i="1"/>
  <c r="M1157" i="1"/>
  <c r="L1157" i="1"/>
  <c r="K1157" i="1"/>
  <c r="J1157" i="1"/>
  <c r="AB1156" i="1"/>
  <c r="AA1156" i="1"/>
  <c r="Y1156" i="1"/>
  <c r="X1156" i="1"/>
  <c r="W1156" i="1"/>
  <c r="S1156" i="1"/>
  <c r="R1156" i="1"/>
  <c r="Q1156" i="1"/>
  <c r="P1156" i="1"/>
  <c r="M1156" i="1"/>
  <c r="L1156" i="1"/>
  <c r="K1156" i="1"/>
  <c r="J1156" i="1"/>
  <c r="AB1155" i="1"/>
  <c r="AA1155" i="1"/>
  <c r="Y1155" i="1"/>
  <c r="X1155" i="1"/>
  <c r="W1155" i="1"/>
  <c r="S1155" i="1"/>
  <c r="R1155" i="1"/>
  <c r="Q1155" i="1"/>
  <c r="P1155" i="1"/>
  <c r="M1155" i="1"/>
  <c r="L1155" i="1"/>
  <c r="K1155" i="1"/>
  <c r="J1155" i="1"/>
  <c r="AB1154" i="1"/>
  <c r="AA1154" i="1"/>
  <c r="Y1154" i="1"/>
  <c r="X1154" i="1"/>
  <c r="W1154" i="1"/>
  <c r="S1154" i="1"/>
  <c r="R1154" i="1"/>
  <c r="Q1154" i="1"/>
  <c r="P1154" i="1"/>
  <c r="M1154" i="1"/>
  <c r="L1154" i="1"/>
  <c r="K1154" i="1"/>
  <c r="J1154" i="1"/>
  <c r="AB1153" i="1"/>
  <c r="AA1153" i="1"/>
  <c r="Y1153" i="1"/>
  <c r="X1153" i="1"/>
  <c r="W1153" i="1"/>
  <c r="S1153" i="1"/>
  <c r="R1153" i="1"/>
  <c r="Q1153" i="1"/>
  <c r="P1153" i="1"/>
  <c r="M1153" i="1"/>
  <c r="L1153" i="1"/>
  <c r="K1153" i="1"/>
  <c r="J1153" i="1"/>
  <c r="AB1152" i="1"/>
  <c r="AA1152" i="1"/>
  <c r="Y1152" i="1"/>
  <c r="X1152" i="1"/>
  <c r="W1152" i="1"/>
  <c r="S1152" i="1"/>
  <c r="R1152" i="1"/>
  <c r="Q1152" i="1"/>
  <c r="P1152" i="1"/>
  <c r="M1152" i="1"/>
  <c r="L1152" i="1"/>
  <c r="K1152" i="1"/>
  <c r="J1152" i="1"/>
  <c r="AB1151" i="1"/>
  <c r="AA1151" i="1"/>
  <c r="Y1151" i="1"/>
  <c r="X1151" i="1"/>
  <c r="W1151" i="1"/>
  <c r="S1151" i="1"/>
  <c r="R1151" i="1"/>
  <c r="Q1151" i="1"/>
  <c r="P1151" i="1"/>
  <c r="M1151" i="1"/>
  <c r="L1151" i="1"/>
  <c r="K1151" i="1"/>
  <c r="J1151" i="1"/>
  <c r="AB1150" i="1"/>
  <c r="AA1150" i="1"/>
  <c r="Y1150" i="1"/>
  <c r="X1150" i="1"/>
  <c r="W1150" i="1"/>
  <c r="S1150" i="1"/>
  <c r="R1150" i="1"/>
  <c r="Q1150" i="1"/>
  <c r="P1150" i="1"/>
  <c r="M1150" i="1"/>
  <c r="L1150" i="1"/>
  <c r="K1150" i="1"/>
  <c r="J1150" i="1"/>
  <c r="AB1149" i="1"/>
  <c r="AA1149" i="1"/>
  <c r="Y1149" i="1"/>
  <c r="X1149" i="1"/>
  <c r="W1149" i="1"/>
  <c r="S1149" i="1"/>
  <c r="R1149" i="1"/>
  <c r="Q1149" i="1"/>
  <c r="P1149" i="1"/>
  <c r="M1149" i="1"/>
  <c r="L1149" i="1"/>
  <c r="K1149" i="1"/>
  <c r="J1149" i="1"/>
  <c r="AB1148" i="1"/>
  <c r="AA1148" i="1"/>
  <c r="Y1148" i="1"/>
  <c r="X1148" i="1"/>
  <c r="W1148" i="1"/>
  <c r="S1148" i="1"/>
  <c r="R1148" i="1"/>
  <c r="Q1148" i="1"/>
  <c r="P1148" i="1"/>
  <c r="M1148" i="1"/>
  <c r="L1148" i="1"/>
  <c r="K1148" i="1"/>
  <c r="J1148" i="1"/>
  <c r="AB1147" i="1"/>
  <c r="AA1147" i="1"/>
  <c r="Y1147" i="1"/>
  <c r="X1147" i="1"/>
  <c r="W1147" i="1"/>
  <c r="S1147" i="1"/>
  <c r="R1147" i="1"/>
  <c r="Q1147" i="1"/>
  <c r="P1147" i="1"/>
  <c r="M1147" i="1"/>
  <c r="L1147" i="1"/>
  <c r="K1147" i="1"/>
  <c r="J1147" i="1"/>
  <c r="AB1146" i="1"/>
  <c r="AA1146" i="1"/>
  <c r="Y1146" i="1"/>
  <c r="X1146" i="1"/>
  <c r="W1146" i="1"/>
  <c r="S1146" i="1"/>
  <c r="R1146" i="1"/>
  <c r="Q1146" i="1"/>
  <c r="P1146" i="1"/>
  <c r="M1146" i="1"/>
  <c r="L1146" i="1"/>
  <c r="K1146" i="1"/>
  <c r="J1146" i="1"/>
  <c r="AB1145" i="1"/>
  <c r="AA1145" i="1"/>
  <c r="Y1145" i="1"/>
  <c r="X1145" i="1"/>
  <c r="W1145" i="1"/>
  <c r="S1145" i="1"/>
  <c r="R1145" i="1"/>
  <c r="Q1145" i="1"/>
  <c r="P1145" i="1"/>
  <c r="M1145" i="1"/>
  <c r="L1145" i="1"/>
  <c r="K1145" i="1"/>
  <c r="J1145" i="1"/>
  <c r="AB1144" i="1"/>
  <c r="AA1144" i="1"/>
  <c r="Y1144" i="1"/>
  <c r="X1144" i="1"/>
  <c r="W1144" i="1"/>
  <c r="S1144" i="1"/>
  <c r="R1144" i="1"/>
  <c r="Q1144" i="1"/>
  <c r="P1144" i="1"/>
  <c r="M1144" i="1"/>
  <c r="L1144" i="1"/>
  <c r="K1144" i="1"/>
  <c r="J1144" i="1"/>
  <c r="AB1143" i="1"/>
  <c r="AA1143" i="1"/>
  <c r="Y1143" i="1"/>
  <c r="X1143" i="1"/>
  <c r="W1143" i="1"/>
  <c r="S1143" i="1"/>
  <c r="R1143" i="1"/>
  <c r="Q1143" i="1"/>
  <c r="P1143" i="1"/>
  <c r="M1143" i="1"/>
  <c r="L1143" i="1"/>
  <c r="K1143" i="1"/>
  <c r="J1143" i="1"/>
  <c r="AB1142" i="1"/>
  <c r="AA1142" i="1"/>
  <c r="Y1142" i="1"/>
  <c r="X1142" i="1"/>
  <c r="W1142" i="1"/>
  <c r="S1142" i="1"/>
  <c r="R1142" i="1"/>
  <c r="Q1142" i="1"/>
  <c r="P1142" i="1"/>
  <c r="M1142" i="1"/>
  <c r="L1142" i="1"/>
  <c r="K1142" i="1"/>
  <c r="J1142" i="1"/>
  <c r="AB1141" i="1"/>
  <c r="AA1141" i="1"/>
  <c r="Y1141" i="1"/>
  <c r="X1141" i="1"/>
  <c r="W1141" i="1"/>
  <c r="S1141" i="1"/>
  <c r="R1141" i="1"/>
  <c r="Q1141" i="1"/>
  <c r="P1141" i="1"/>
  <c r="M1141" i="1"/>
  <c r="L1141" i="1"/>
  <c r="K1141" i="1"/>
  <c r="J1141" i="1"/>
  <c r="AB1140" i="1"/>
  <c r="AA1140" i="1"/>
  <c r="Y1140" i="1"/>
  <c r="X1140" i="1"/>
  <c r="W1140" i="1"/>
  <c r="S1140" i="1"/>
  <c r="R1140" i="1"/>
  <c r="Q1140" i="1"/>
  <c r="P1140" i="1"/>
  <c r="M1140" i="1"/>
  <c r="L1140" i="1"/>
  <c r="K1140" i="1"/>
  <c r="J1140" i="1"/>
  <c r="AB1139" i="1"/>
  <c r="AA1139" i="1"/>
  <c r="Y1139" i="1"/>
  <c r="X1139" i="1"/>
  <c r="W1139" i="1"/>
  <c r="S1139" i="1"/>
  <c r="R1139" i="1"/>
  <c r="Q1139" i="1"/>
  <c r="P1139" i="1"/>
  <c r="M1139" i="1"/>
  <c r="L1139" i="1"/>
  <c r="K1139" i="1"/>
  <c r="J1139" i="1"/>
  <c r="AB1138" i="1"/>
  <c r="AA1138" i="1"/>
  <c r="Y1138" i="1"/>
  <c r="X1138" i="1"/>
  <c r="W1138" i="1"/>
  <c r="S1138" i="1"/>
  <c r="R1138" i="1"/>
  <c r="Q1138" i="1"/>
  <c r="P1138" i="1"/>
  <c r="M1138" i="1"/>
  <c r="L1138" i="1"/>
  <c r="K1138" i="1"/>
  <c r="J1138" i="1"/>
  <c r="AB1137" i="1"/>
  <c r="AA1137" i="1"/>
  <c r="Y1137" i="1"/>
  <c r="X1137" i="1"/>
  <c r="W1137" i="1"/>
  <c r="S1137" i="1"/>
  <c r="R1137" i="1"/>
  <c r="Q1137" i="1"/>
  <c r="P1137" i="1"/>
  <c r="M1137" i="1"/>
  <c r="L1137" i="1"/>
  <c r="K1137" i="1"/>
  <c r="J1137" i="1"/>
  <c r="AB1136" i="1"/>
  <c r="AA1136" i="1"/>
  <c r="Y1136" i="1"/>
  <c r="X1136" i="1"/>
  <c r="W1136" i="1"/>
  <c r="S1136" i="1"/>
  <c r="R1136" i="1"/>
  <c r="Q1136" i="1"/>
  <c r="P1136" i="1"/>
  <c r="M1136" i="1"/>
  <c r="L1136" i="1"/>
  <c r="K1136" i="1"/>
  <c r="J1136" i="1"/>
  <c r="AB1135" i="1"/>
  <c r="AA1135" i="1"/>
  <c r="Y1135" i="1"/>
  <c r="X1135" i="1"/>
  <c r="W1135" i="1"/>
  <c r="Z1135" i="1" s="1"/>
  <c r="S1135" i="1"/>
  <c r="R1135" i="1"/>
  <c r="Q1135" i="1"/>
  <c r="P1135" i="1"/>
  <c r="M1135" i="1"/>
  <c r="L1135" i="1"/>
  <c r="K1135" i="1"/>
  <c r="J1135" i="1"/>
  <c r="AB1134" i="1"/>
  <c r="AA1134" i="1"/>
  <c r="Z1134" i="1"/>
  <c r="Y1134" i="1"/>
  <c r="X1134" i="1"/>
  <c r="W1134" i="1"/>
  <c r="S1134" i="1"/>
  <c r="R1134" i="1"/>
  <c r="Q1134" i="1"/>
  <c r="P1134" i="1"/>
  <c r="M1134" i="1"/>
  <c r="L1134" i="1"/>
  <c r="K1134" i="1"/>
  <c r="J1134" i="1"/>
  <c r="AB1133" i="1"/>
  <c r="AA1133" i="1"/>
  <c r="Y1133" i="1"/>
  <c r="X1133" i="1"/>
  <c r="W1133" i="1"/>
  <c r="S1133" i="1"/>
  <c r="R1133" i="1"/>
  <c r="Q1133" i="1"/>
  <c r="P1133" i="1"/>
  <c r="M1133" i="1"/>
  <c r="L1133" i="1"/>
  <c r="K1133" i="1"/>
  <c r="J1133" i="1"/>
  <c r="AB1132" i="1"/>
  <c r="AA1132" i="1"/>
  <c r="Y1132" i="1"/>
  <c r="X1132" i="1"/>
  <c r="W1132" i="1"/>
  <c r="Z1132" i="1" s="1"/>
  <c r="S1132" i="1"/>
  <c r="R1132" i="1"/>
  <c r="Q1132" i="1"/>
  <c r="P1132" i="1"/>
  <c r="M1132" i="1"/>
  <c r="L1132" i="1"/>
  <c r="K1132" i="1"/>
  <c r="J1132" i="1"/>
  <c r="AB1131" i="1"/>
  <c r="AA1131" i="1"/>
  <c r="Z1131" i="1"/>
  <c r="Y1131" i="1"/>
  <c r="X1131" i="1"/>
  <c r="W1131" i="1"/>
  <c r="S1131" i="1"/>
  <c r="R1131" i="1"/>
  <c r="Q1131" i="1"/>
  <c r="P1131" i="1"/>
  <c r="M1131" i="1"/>
  <c r="L1131" i="1"/>
  <c r="K1131" i="1"/>
  <c r="J1131" i="1"/>
  <c r="AB1130" i="1"/>
  <c r="AA1130" i="1"/>
  <c r="Y1130" i="1"/>
  <c r="X1130" i="1"/>
  <c r="W1130" i="1"/>
  <c r="S1130" i="1"/>
  <c r="R1130" i="1"/>
  <c r="Q1130" i="1"/>
  <c r="P1130" i="1"/>
  <c r="M1130" i="1"/>
  <c r="L1130" i="1"/>
  <c r="K1130" i="1"/>
  <c r="J1130" i="1"/>
  <c r="AB1129" i="1"/>
  <c r="AA1129" i="1"/>
  <c r="Y1129" i="1"/>
  <c r="X1129" i="1"/>
  <c r="W1129" i="1"/>
  <c r="Z1129" i="1" s="1"/>
  <c r="S1129" i="1"/>
  <c r="R1129" i="1"/>
  <c r="Q1129" i="1"/>
  <c r="P1129" i="1"/>
  <c r="M1129" i="1"/>
  <c r="L1129" i="1"/>
  <c r="K1129" i="1"/>
  <c r="J1129" i="1"/>
  <c r="AB1128" i="1"/>
  <c r="AA1128" i="1"/>
  <c r="Z1128" i="1"/>
  <c r="Y1128" i="1"/>
  <c r="X1128" i="1"/>
  <c r="W1128" i="1"/>
  <c r="S1128" i="1"/>
  <c r="R1128" i="1"/>
  <c r="Q1128" i="1"/>
  <c r="P1128" i="1"/>
  <c r="M1128" i="1"/>
  <c r="L1128" i="1"/>
  <c r="K1128" i="1"/>
  <c r="J1128" i="1"/>
  <c r="AB1127" i="1"/>
  <c r="AA1127" i="1"/>
  <c r="Y1127" i="1"/>
  <c r="X1127" i="1"/>
  <c r="W1127" i="1"/>
  <c r="S1127" i="1"/>
  <c r="R1127" i="1"/>
  <c r="Q1127" i="1"/>
  <c r="P1127" i="1"/>
  <c r="M1127" i="1"/>
  <c r="L1127" i="1"/>
  <c r="K1127" i="1"/>
  <c r="J1127" i="1"/>
  <c r="AB1126" i="1"/>
  <c r="AA1126" i="1"/>
  <c r="Y1126" i="1"/>
  <c r="X1126" i="1"/>
  <c r="W1126" i="1"/>
  <c r="Z1126" i="1" s="1"/>
  <c r="S1126" i="1"/>
  <c r="R1126" i="1"/>
  <c r="Q1126" i="1"/>
  <c r="P1126" i="1"/>
  <c r="M1126" i="1"/>
  <c r="L1126" i="1"/>
  <c r="K1126" i="1"/>
  <c r="J1126" i="1"/>
  <c r="AB1125" i="1"/>
  <c r="AA1125" i="1"/>
  <c r="Y1125" i="1"/>
  <c r="X1125" i="1"/>
  <c r="W1125" i="1"/>
  <c r="S1125" i="1"/>
  <c r="R1125" i="1"/>
  <c r="Q1125" i="1"/>
  <c r="P1125" i="1"/>
  <c r="M1125" i="1"/>
  <c r="L1125" i="1"/>
  <c r="K1125" i="1"/>
  <c r="J1125" i="1"/>
  <c r="AB1124" i="1"/>
  <c r="AA1124" i="1"/>
  <c r="Y1124" i="1"/>
  <c r="X1124" i="1"/>
  <c r="W1124" i="1"/>
  <c r="S1124" i="1"/>
  <c r="R1124" i="1"/>
  <c r="Q1124" i="1"/>
  <c r="P1124" i="1"/>
  <c r="M1124" i="1"/>
  <c r="L1124" i="1"/>
  <c r="K1124" i="1"/>
  <c r="J1124" i="1"/>
  <c r="AB1123" i="1"/>
  <c r="AA1123" i="1"/>
  <c r="Y1123" i="1"/>
  <c r="X1123" i="1"/>
  <c r="W1123" i="1"/>
  <c r="S1123" i="1"/>
  <c r="R1123" i="1"/>
  <c r="Q1123" i="1"/>
  <c r="P1123" i="1"/>
  <c r="M1123" i="1"/>
  <c r="L1123" i="1"/>
  <c r="K1123" i="1"/>
  <c r="J1123" i="1"/>
  <c r="AB1122" i="1"/>
  <c r="AA1122" i="1"/>
  <c r="Y1122" i="1"/>
  <c r="X1122" i="1"/>
  <c r="W1122" i="1"/>
  <c r="S1122" i="1"/>
  <c r="R1122" i="1"/>
  <c r="Q1122" i="1"/>
  <c r="P1122" i="1"/>
  <c r="M1122" i="1"/>
  <c r="L1122" i="1"/>
  <c r="K1122" i="1"/>
  <c r="J1122" i="1"/>
  <c r="AB1121" i="1"/>
  <c r="AA1121" i="1"/>
  <c r="Y1121" i="1"/>
  <c r="X1121" i="1"/>
  <c r="W1121" i="1"/>
  <c r="S1121" i="1"/>
  <c r="R1121" i="1"/>
  <c r="Q1121" i="1"/>
  <c r="P1121" i="1"/>
  <c r="M1121" i="1"/>
  <c r="L1121" i="1"/>
  <c r="K1121" i="1"/>
  <c r="J1121" i="1"/>
  <c r="AB1120" i="1"/>
  <c r="AA1120" i="1"/>
  <c r="Y1120" i="1"/>
  <c r="X1120" i="1"/>
  <c r="W1120" i="1"/>
  <c r="S1120" i="1"/>
  <c r="R1120" i="1"/>
  <c r="Q1120" i="1"/>
  <c r="P1120" i="1"/>
  <c r="M1120" i="1"/>
  <c r="L1120" i="1"/>
  <c r="K1120" i="1"/>
  <c r="J1120" i="1"/>
  <c r="AB1119" i="1"/>
  <c r="AA1119" i="1"/>
  <c r="Y1119" i="1"/>
  <c r="X1119" i="1"/>
  <c r="W1119" i="1"/>
  <c r="S1119" i="1"/>
  <c r="R1119" i="1"/>
  <c r="Q1119" i="1"/>
  <c r="P1119" i="1"/>
  <c r="M1119" i="1"/>
  <c r="L1119" i="1"/>
  <c r="K1119" i="1"/>
  <c r="J1119" i="1"/>
  <c r="AB1118" i="1"/>
  <c r="AA1118" i="1"/>
  <c r="Y1118" i="1"/>
  <c r="X1118" i="1"/>
  <c r="W1118" i="1"/>
  <c r="S1118" i="1"/>
  <c r="R1118" i="1"/>
  <c r="Q1118" i="1"/>
  <c r="P1118" i="1"/>
  <c r="M1118" i="1"/>
  <c r="L1118" i="1"/>
  <c r="K1118" i="1"/>
  <c r="J1118" i="1"/>
  <c r="AB1117" i="1"/>
  <c r="AA1117" i="1"/>
  <c r="Y1117" i="1"/>
  <c r="X1117" i="1"/>
  <c r="W1117" i="1"/>
  <c r="S1117" i="1"/>
  <c r="R1117" i="1"/>
  <c r="Q1117" i="1"/>
  <c r="P1117" i="1"/>
  <c r="M1117" i="1"/>
  <c r="L1117" i="1"/>
  <c r="K1117" i="1"/>
  <c r="J1117" i="1"/>
  <c r="AB1116" i="1"/>
  <c r="AA1116" i="1"/>
  <c r="Y1116" i="1"/>
  <c r="X1116" i="1"/>
  <c r="W1116" i="1"/>
  <c r="S1116" i="1"/>
  <c r="R1116" i="1"/>
  <c r="Q1116" i="1"/>
  <c r="P1116" i="1"/>
  <c r="M1116" i="1"/>
  <c r="L1116" i="1"/>
  <c r="K1116" i="1"/>
  <c r="J1116" i="1"/>
  <c r="AB1115" i="1"/>
  <c r="AA1115" i="1"/>
  <c r="Y1115" i="1"/>
  <c r="X1115" i="1"/>
  <c r="W1115" i="1"/>
  <c r="S1115" i="1"/>
  <c r="R1115" i="1"/>
  <c r="Q1115" i="1"/>
  <c r="P1115" i="1"/>
  <c r="M1115" i="1"/>
  <c r="L1115" i="1"/>
  <c r="K1115" i="1"/>
  <c r="J1115" i="1"/>
  <c r="AB1114" i="1"/>
  <c r="AA1114" i="1"/>
  <c r="Y1114" i="1"/>
  <c r="X1114" i="1"/>
  <c r="W1114" i="1"/>
  <c r="S1114" i="1"/>
  <c r="R1114" i="1"/>
  <c r="Q1114" i="1"/>
  <c r="P1114" i="1"/>
  <c r="M1114" i="1"/>
  <c r="L1114" i="1"/>
  <c r="K1114" i="1"/>
  <c r="J1114" i="1"/>
  <c r="AB1113" i="1"/>
  <c r="AA1113" i="1"/>
  <c r="Y1113" i="1"/>
  <c r="X1113" i="1"/>
  <c r="W1113" i="1"/>
  <c r="S1113" i="1"/>
  <c r="R1113" i="1"/>
  <c r="Q1113" i="1"/>
  <c r="P1113" i="1"/>
  <c r="M1113" i="1"/>
  <c r="L1113" i="1"/>
  <c r="K1113" i="1"/>
  <c r="J1113" i="1"/>
  <c r="AB1112" i="1"/>
  <c r="AA1112" i="1"/>
  <c r="Y1112" i="1"/>
  <c r="X1112" i="1"/>
  <c r="W1112" i="1"/>
  <c r="S1112" i="1"/>
  <c r="R1112" i="1"/>
  <c r="Q1112" i="1"/>
  <c r="P1112" i="1"/>
  <c r="M1112" i="1"/>
  <c r="L1112" i="1"/>
  <c r="K1112" i="1"/>
  <c r="J1112" i="1"/>
  <c r="AB1111" i="1"/>
  <c r="AA1111" i="1"/>
  <c r="Y1111" i="1"/>
  <c r="X1111" i="1"/>
  <c r="W1111" i="1"/>
  <c r="S1111" i="1"/>
  <c r="R1111" i="1"/>
  <c r="Q1111" i="1"/>
  <c r="P1111" i="1"/>
  <c r="M1111" i="1"/>
  <c r="L1111" i="1"/>
  <c r="K1111" i="1"/>
  <c r="J1111" i="1"/>
  <c r="AB1110" i="1"/>
  <c r="AA1110" i="1"/>
  <c r="Y1110" i="1"/>
  <c r="X1110" i="1"/>
  <c r="W1110" i="1"/>
  <c r="S1110" i="1"/>
  <c r="R1110" i="1"/>
  <c r="Q1110" i="1"/>
  <c r="P1110" i="1"/>
  <c r="M1110" i="1"/>
  <c r="L1110" i="1"/>
  <c r="K1110" i="1"/>
  <c r="J1110" i="1"/>
  <c r="AB1109" i="1"/>
  <c r="AA1109" i="1"/>
  <c r="Y1109" i="1"/>
  <c r="X1109" i="1"/>
  <c r="W1109" i="1"/>
  <c r="S1109" i="1"/>
  <c r="R1109" i="1"/>
  <c r="Q1109" i="1"/>
  <c r="P1109" i="1"/>
  <c r="M1109" i="1"/>
  <c r="L1109" i="1"/>
  <c r="K1109" i="1"/>
  <c r="J1109" i="1"/>
  <c r="AB1108" i="1"/>
  <c r="AA1108" i="1"/>
  <c r="Y1108" i="1"/>
  <c r="X1108" i="1"/>
  <c r="W1108" i="1"/>
  <c r="S1108" i="1"/>
  <c r="R1108" i="1"/>
  <c r="Q1108" i="1"/>
  <c r="P1108" i="1"/>
  <c r="M1108" i="1"/>
  <c r="L1108" i="1"/>
  <c r="K1108" i="1"/>
  <c r="J1108" i="1"/>
  <c r="AB1107" i="1"/>
  <c r="AA1107" i="1"/>
  <c r="Y1107" i="1"/>
  <c r="X1107" i="1"/>
  <c r="W1107" i="1"/>
  <c r="S1107" i="1"/>
  <c r="R1107" i="1"/>
  <c r="Q1107" i="1"/>
  <c r="P1107" i="1"/>
  <c r="M1107" i="1"/>
  <c r="L1107" i="1"/>
  <c r="K1107" i="1"/>
  <c r="J1107" i="1"/>
  <c r="AB1106" i="1"/>
  <c r="AA1106" i="1"/>
  <c r="Y1106" i="1"/>
  <c r="X1106" i="1"/>
  <c r="W1106" i="1"/>
  <c r="S1106" i="1"/>
  <c r="R1106" i="1"/>
  <c r="Q1106" i="1"/>
  <c r="P1106" i="1"/>
  <c r="M1106" i="1"/>
  <c r="L1106" i="1"/>
  <c r="K1106" i="1"/>
  <c r="J1106" i="1"/>
  <c r="AB1105" i="1"/>
  <c r="AA1105" i="1"/>
  <c r="Y1105" i="1"/>
  <c r="X1105" i="1"/>
  <c r="W1105" i="1"/>
  <c r="S1105" i="1"/>
  <c r="R1105" i="1"/>
  <c r="Q1105" i="1"/>
  <c r="P1105" i="1"/>
  <c r="M1105" i="1"/>
  <c r="L1105" i="1"/>
  <c r="K1105" i="1"/>
  <c r="J1105" i="1"/>
  <c r="AB1104" i="1"/>
  <c r="AA1104" i="1"/>
  <c r="Y1104" i="1"/>
  <c r="X1104" i="1"/>
  <c r="W1104" i="1"/>
  <c r="S1104" i="1"/>
  <c r="R1104" i="1"/>
  <c r="Q1104" i="1"/>
  <c r="P1104" i="1"/>
  <c r="M1104" i="1"/>
  <c r="L1104" i="1"/>
  <c r="K1104" i="1"/>
  <c r="J1104" i="1"/>
  <c r="AB1103" i="1"/>
  <c r="AA1103" i="1"/>
  <c r="Y1103" i="1"/>
  <c r="X1103" i="1"/>
  <c r="W1103" i="1"/>
  <c r="Z1103" i="1" s="1"/>
  <c r="S1103" i="1"/>
  <c r="R1103" i="1"/>
  <c r="Q1103" i="1"/>
  <c r="P1103" i="1"/>
  <c r="M1103" i="1"/>
  <c r="L1103" i="1"/>
  <c r="K1103" i="1"/>
  <c r="J1103" i="1"/>
  <c r="AB1102" i="1"/>
  <c r="AA1102" i="1"/>
  <c r="Y1102" i="1"/>
  <c r="X1102" i="1"/>
  <c r="W1102" i="1"/>
  <c r="S1102" i="1"/>
  <c r="R1102" i="1"/>
  <c r="Q1102" i="1"/>
  <c r="P1102" i="1"/>
  <c r="M1102" i="1"/>
  <c r="L1102" i="1"/>
  <c r="K1102" i="1"/>
  <c r="J1102" i="1"/>
  <c r="AB1101" i="1"/>
  <c r="AA1101" i="1"/>
  <c r="Y1101" i="1"/>
  <c r="X1101" i="1"/>
  <c r="W1101" i="1"/>
  <c r="S1101" i="1"/>
  <c r="R1101" i="1"/>
  <c r="Q1101" i="1"/>
  <c r="P1101" i="1"/>
  <c r="M1101" i="1"/>
  <c r="L1101" i="1"/>
  <c r="K1101" i="1"/>
  <c r="J1101" i="1"/>
  <c r="AB1100" i="1"/>
  <c r="AA1100" i="1"/>
  <c r="Y1100" i="1"/>
  <c r="X1100" i="1"/>
  <c r="W1100" i="1"/>
  <c r="S1100" i="1"/>
  <c r="R1100" i="1"/>
  <c r="Q1100" i="1"/>
  <c r="P1100" i="1"/>
  <c r="M1100" i="1"/>
  <c r="L1100" i="1"/>
  <c r="K1100" i="1"/>
  <c r="J1100" i="1"/>
  <c r="AB1099" i="1"/>
  <c r="AA1099" i="1"/>
  <c r="Y1099" i="1"/>
  <c r="X1099" i="1"/>
  <c r="W1099" i="1"/>
  <c r="S1099" i="1"/>
  <c r="R1099" i="1"/>
  <c r="Q1099" i="1"/>
  <c r="P1099" i="1"/>
  <c r="M1099" i="1"/>
  <c r="L1099" i="1"/>
  <c r="K1099" i="1"/>
  <c r="J1099" i="1"/>
  <c r="AB1098" i="1"/>
  <c r="AA1098" i="1"/>
  <c r="Y1098" i="1"/>
  <c r="X1098" i="1"/>
  <c r="W1098" i="1"/>
  <c r="S1098" i="1"/>
  <c r="R1098" i="1"/>
  <c r="Q1098" i="1"/>
  <c r="P1098" i="1"/>
  <c r="M1098" i="1"/>
  <c r="L1098" i="1"/>
  <c r="K1098" i="1"/>
  <c r="J1098" i="1"/>
  <c r="AB1097" i="1"/>
  <c r="AA1097" i="1"/>
  <c r="Y1097" i="1"/>
  <c r="X1097" i="1"/>
  <c r="W1097" i="1"/>
  <c r="S1097" i="1"/>
  <c r="R1097" i="1"/>
  <c r="Q1097" i="1"/>
  <c r="P1097" i="1"/>
  <c r="M1097" i="1"/>
  <c r="L1097" i="1"/>
  <c r="K1097" i="1"/>
  <c r="J1097" i="1"/>
  <c r="AB1096" i="1"/>
  <c r="AA1096" i="1"/>
  <c r="Y1096" i="1"/>
  <c r="X1096" i="1"/>
  <c r="W1096" i="1"/>
  <c r="Z1096" i="1" s="1"/>
  <c r="S1096" i="1"/>
  <c r="R1096" i="1"/>
  <c r="Q1096" i="1"/>
  <c r="P1096" i="1"/>
  <c r="M1096" i="1"/>
  <c r="L1096" i="1"/>
  <c r="K1096" i="1"/>
  <c r="J1096" i="1"/>
  <c r="AB1095" i="1"/>
  <c r="AA1095" i="1"/>
  <c r="Y1095" i="1"/>
  <c r="X1095" i="1"/>
  <c r="W1095" i="1"/>
  <c r="S1095" i="1"/>
  <c r="R1095" i="1"/>
  <c r="Q1095" i="1"/>
  <c r="P1095" i="1"/>
  <c r="M1095" i="1"/>
  <c r="L1095" i="1"/>
  <c r="K1095" i="1"/>
  <c r="J1095" i="1"/>
  <c r="AB1094" i="1"/>
  <c r="AA1094" i="1"/>
  <c r="Y1094" i="1"/>
  <c r="X1094" i="1"/>
  <c r="W1094" i="1"/>
  <c r="S1094" i="1"/>
  <c r="R1094" i="1"/>
  <c r="Q1094" i="1"/>
  <c r="P1094" i="1"/>
  <c r="M1094" i="1"/>
  <c r="L1094" i="1"/>
  <c r="K1094" i="1"/>
  <c r="J1094" i="1"/>
  <c r="AB1093" i="1"/>
  <c r="AA1093" i="1"/>
  <c r="Y1093" i="1"/>
  <c r="X1093" i="1"/>
  <c r="W1093" i="1"/>
  <c r="S1093" i="1"/>
  <c r="R1093" i="1"/>
  <c r="Q1093" i="1"/>
  <c r="P1093" i="1"/>
  <c r="M1093" i="1"/>
  <c r="L1093" i="1"/>
  <c r="K1093" i="1"/>
  <c r="J1093" i="1"/>
  <c r="AB1092" i="1"/>
  <c r="AA1092" i="1"/>
  <c r="Y1092" i="1"/>
  <c r="X1092" i="1"/>
  <c r="W1092" i="1"/>
  <c r="S1092" i="1"/>
  <c r="R1092" i="1"/>
  <c r="Q1092" i="1"/>
  <c r="P1092" i="1"/>
  <c r="M1092" i="1"/>
  <c r="L1092" i="1"/>
  <c r="K1092" i="1"/>
  <c r="J1092" i="1"/>
  <c r="AB1091" i="1"/>
  <c r="AA1091" i="1"/>
  <c r="Y1091" i="1"/>
  <c r="X1091" i="1"/>
  <c r="W1091" i="1"/>
  <c r="S1091" i="1"/>
  <c r="R1091" i="1"/>
  <c r="Q1091" i="1"/>
  <c r="P1091" i="1"/>
  <c r="M1091" i="1"/>
  <c r="L1091" i="1"/>
  <c r="K1091" i="1"/>
  <c r="J1091" i="1"/>
  <c r="AB1090" i="1"/>
  <c r="AA1090" i="1"/>
  <c r="Y1090" i="1"/>
  <c r="X1090" i="1"/>
  <c r="W1090" i="1"/>
  <c r="S1090" i="1"/>
  <c r="R1090" i="1"/>
  <c r="Q1090" i="1"/>
  <c r="P1090" i="1"/>
  <c r="M1090" i="1"/>
  <c r="L1090" i="1"/>
  <c r="K1090" i="1"/>
  <c r="J1090" i="1"/>
  <c r="AB1089" i="1"/>
  <c r="AA1089" i="1"/>
  <c r="Y1089" i="1"/>
  <c r="X1089" i="1"/>
  <c r="W1089" i="1"/>
  <c r="S1089" i="1"/>
  <c r="R1089" i="1"/>
  <c r="Q1089" i="1"/>
  <c r="P1089" i="1"/>
  <c r="M1089" i="1"/>
  <c r="L1089" i="1"/>
  <c r="K1089" i="1"/>
  <c r="J1089" i="1"/>
  <c r="AB1088" i="1"/>
  <c r="AA1088" i="1"/>
  <c r="Y1088" i="1"/>
  <c r="X1088" i="1"/>
  <c r="W1088" i="1"/>
  <c r="S1088" i="1"/>
  <c r="R1088" i="1"/>
  <c r="Q1088" i="1"/>
  <c r="P1088" i="1"/>
  <c r="M1088" i="1"/>
  <c r="L1088" i="1"/>
  <c r="K1088" i="1"/>
  <c r="J1088" i="1"/>
  <c r="AB1087" i="1"/>
  <c r="AA1087" i="1"/>
  <c r="Y1087" i="1"/>
  <c r="X1087" i="1"/>
  <c r="W1087" i="1"/>
  <c r="S1087" i="1"/>
  <c r="R1087" i="1"/>
  <c r="Q1087" i="1"/>
  <c r="P1087" i="1"/>
  <c r="M1087" i="1"/>
  <c r="L1087" i="1"/>
  <c r="K1087" i="1"/>
  <c r="J1087" i="1"/>
  <c r="AB1086" i="1"/>
  <c r="AA1086" i="1"/>
  <c r="Y1086" i="1"/>
  <c r="X1086" i="1"/>
  <c r="W1086" i="1"/>
  <c r="S1086" i="1"/>
  <c r="R1086" i="1"/>
  <c r="Q1086" i="1"/>
  <c r="P1086" i="1"/>
  <c r="M1086" i="1"/>
  <c r="L1086" i="1"/>
  <c r="K1086" i="1"/>
  <c r="J1086" i="1"/>
  <c r="AB1085" i="1"/>
  <c r="AA1085" i="1"/>
  <c r="Y1085" i="1"/>
  <c r="X1085" i="1"/>
  <c r="W1085" i="1"/>
  <c r="S1085" i="1"/>
  <c r="R1085" i="1"/>
  <c r="Q1085" i="1"/>
  <c r="P1085" i="1"/>
  <c r="M1085" i="1"/>
  <c r="L1085" i="1"/>
  <c r="K1085" i="1"/>
  <c r="J1085" i="1"/>
  <c r="AB1084" i="1"/>
  <c r="AA1084" i="1"/>
  <c r="Y1084" i="1"/>
  <c r="X1084" i="1"/>
  <c r="W1084" i="1"/>
  <c r="S1084" i="1"/>
  <c r="R1084" i="1"/>
  <c r="Q1084" i="1"/>
  <c r="P1084" i="1"/>
  <c r="M1084" i="1"/>
  <c r="L1084" i="1"/>
  <c r="K1084" i="1"/>
  <c r="J1084" i="1"/>
  <c r="AB1083" i="1"/>
  <c r="AA1083" i="1"/>
  <c r="Y1083" i="1"/>
  <c r="X1083" i="1"/>
  <c r="W1083" i="1"/>
  <c r="S1083" i="1"/>
  <c r="R1083" i="1"/>
  <c r="Q1083" i="1"/>
  <c r="P1083" i="1"/>
  <c r="M1083" i="1"/>
  <c r="L1083" i="1"/>
  <c r="K1083" i="1"/>
  <c r="J1083" i="1"/>
  <c r="AB1082" i="1"/>
  <c r="AA1082" i="1"/>
  <c r="Y1082" i="1"/>
  <c r="X1082" i="1"/>
  <c r="W1082" i="1"/>
  <c r="S1082" i="1"/>
  <c r="R1082" i="1"/>
  <c r="Q1082" i="1"/>
  <c r="P1082" i="1"/>
  <c r="M1082" i="1"/>
  <c r="L1082" i="1"/>
  <c r="K1082" i="1"/>
  <c r="J1082" i="1"/>
  <c r="AB1081" i="1"/>
  <c r="AA1081" i="1"/>
  <c r="Y1081" i="1"/>
  <c r="X1081" i="1"/>
  <c r="W1081" i="1"/>
  <c r="S1081" i="1"/>
  <c r="R1081" i="1"/>
  <c r="Q1081" i="1"/>
  <c r="P1081" i="1"/>
  <c r="M1081" i="1"/>
  <c r="L1081" i="1"/>
  <c r="K1081" i="1"/>
  <c r="J1081" i="1"/>
  <c r="AB1080" i="1"/>
  <c r="AA1080" i="1"/>
  <c r="Y1080" i="1"/>
  <c r="X1080" i="1"/>
  <c r="W1080" i="1"/>
  <c r="S1080" i="1"/>
  <c r="R1080" i="1"/>
  <c r="Q1080" i="1"/>
  <c r="P1080" i="1"/>
  <c r="M1080" i="1"/>
  <c r="L1080" i="1"/>
  <c r="K1080" i="1"/>
  <c r="J1080" i="1"/>
  <c r="AB1079" i="1"/>
  <c r="AA1079" i="1"/>
  <c r="Y1079" i="1"/>
  <c r="X1079" i="1"/>
  <c r="W1079" i="1"/>
  <c r="S1079" i="1"/>
  <c r="R1079" i="1"/>
  <c r="Q1079" i="1"/>
  <c r="P1079" i="1"/>
  <c r="M1079" i="1"/>
  <c r="L1079" i="1"/>
  <c r="K1079" i="1"/>
  <c r="J1079" i="1"/>
  <c r="AB1078" i="1"/>
  <c r="AA1078" i="1"/>
  <c r="Y1078" i="1"/>
  <c r="X1078" i="1"/>
  <c r="W1078" i="1"/>
  <c r="S1078" i="1"/>
  <c r="R1078" i="1"/>
  <c r="Q1078" i="1"/>
  <c r="P1078" i="1"/>
  <c r="M1078" i="1"/>
  <c r="L1078" i="1"/>
  <c r="K1078" i="1"/>
  <c r="J1078" i="1"/>
  <c r="AB1077" i="1"/>
  <c r="AA1077" i="1"/>
  <c r="Y1077" i="1"/>
  <c r="X1077" i="1"/>
  <c r="W1077" i="1"/>
  <c r="S1077" i="1"/>
  <c r="R1077" i="1"/>
  <c r="Q1077" i="1"/>
  <c r="P1077" i="1"/>
  <c r="M1077" i="1"/>
  <c r="L1077" i="1"/>
  <c r="K1077" i="1"/>
  <c r="J1077" i="1"/>
  <c r="AB1076" i="1"/>
  <c r="AA1076" i="1"/>
  <c r="Y1076" i="1"/>
  <c r="X1076" i="1"/>
  <c r="W1076" i="1"/>
  <c r="S1076" i="1"/>
  <c r="R1076" i="1"/>
  <c r="Q1076" i="1"/>
  <c r="P1076" i="1"/>
  <c r="M1076" i="1"/>
  <c r="L1076" i="1"/>
  <c r="K1076" i="1"/>
  <c r="J1076" i="1"/>
  <c r="AB1075" i="1"/>
  <c r="AA1075" i="1"/>
  <c r="Y1075" i="1"/>
  <c r="X1075" i="1"/>
  <c r="W1075" i="1"/>
  <c r="S1075" i="1"/>
  <c r="R1075" i="1"/>
  <c r="Q1075" i="1"/>
  <c r="P1075" i="1"/>
  <c r="M1075" i="1"/>
  <c r="L1075" i="1"/>
  <c r="K1075" i="1"/>
  <c r="J1075" i="1"/>
  <c r="AB1074" i="1"/>
  <c r="AA1074" i="1"/>
  <c r="Y1074" i="1"/>
  <c r="X1074" i="1"/>
  <c r="W1074" i="1"/>
  <c r="S1074" i="1"/>
  <c r="R1074" i="1"/>
  <c r="Q1074" i="1"/>
  <c r="P1074" i="1"/>
  <c r="M1074" i="1"/>
  <c r="L1074" i="1"/>
  <c r="K1074" i="1"/>
  <c r="J1074" i="1"/>
  <c r="AB1073" i="1"/>
  <c r="AA1073" i="1"/>
  <c r="Y1073" i="1"/>
  <c r="X1073" i="1"/>
  <c r="W1073" i="1"/>
  <c r="S1073" i="1"/>
  <c r="R1073" i="1"/>
  <c r="Q1073" i="1"/>
  <c r="P1073" i="1"/>
  <c r="M1073" i="1"/>
  <c r="L1073" i="1"/>
  <c r="K1073" i="1"/>
  <c r="J1073" i="1"/>
  <c r="AB1072" i="1"/>
  <c r="AA1072" i="1"/>
  <c r="Y1072" i="1"/>
  <c r="X1072" i="1"/>
  <c r="W1072" i="1"/>
  <c r="S1072" i="1"/>
  <c r="R1072" i="1"/>
  <c r="Q1072" i="1"/>
  <c r="P1072" i="1"/>
  <c r="M1072" i="1"/>
  <c r="L1072" i="1"/>
  <c r="K1072" i="1"/>
  <c r="J1072" i="1"/>
  <c r="AB1071" i="1"/>
  <c r="AA1071" i="1"/>
  <c r="Y1071" i="1"/>
  <c r="X1071" i="1"/>
  <c r="W1071" i="1"/>
  <c r="Z1071" i="1" s="1"/>
  <c r="S1071" i="1"/>
  <c r="R1071" i="1"/>
  <c r="Q1071" i="1"/>
  <c r="P1071" i="1"/>
  <c r="M1071" i="1"/>
  <c r="L1071" i="1"/>
  <c r="K1071" i="1"/>
  <c r="J1071" i="1"/>
  <c r="AB1070" i="1"/>
  <c r="AA1070" i="1"/>
  <c r="Y1070" i="1"/>
  <c r="X1070" i="1"/>
  <c r="W1070" i="1"/>
  <c r="S1070" i="1"/>
  <c r="R1070" i="1"/>
  <c r="Q1070" i="1"/>
  <c r="P1070" i="1"/>
  <c r="M1070" i="1"/>
  <c r="L1070" i="1"/>
  <c r="K1070" i="1"/>
  <c r="J1070" i="1"/>
  <c r="AB1069" i="1"/>
  <c r="AA1069" i="1"/>
  <c r="Y1069" i="1"/>
  <c r="X1069" i="1"/>
  <c r="W1069" i="1"/>
  <c r="S1069" i="1"/>
  <c r="R1069" i="1"/>
  <c r="Q1069" i="1"/>
  <c r="P1069" i="1"/>
  <c r="M1069" i="1"/>
  <c r="L1069" i="1"/>
  <c r="K1069" i="1"/>
  <c r="J1069" i="1"/>
  <c r="AB1068" i="1"/>
  <c r="AA1068" i="1"/>
  <c r="Y1068" i="1"/>
  <c r="X1068" i="1"/>
  <c r="W1068" i="1"/>
  <c r="Z1068" i="1" s="1"/>
  <c r="S1068" i="1"/>
  <c r="R1068" i="1"/>
  <c r="Q1068" i="1"/>
  <c r="P1068" i="1"/>
  <c r="M1068" i="1"/>
  <c r="L1068" i="1"/>
  <c r="K1068" i="1"/>
  <c r="J1068" i="1"/>
  <c r="AB1067" i="1"/>
  <c r="AA1067" i="1"/>
  <c r="Y1067" i="1"/>
  <c r="X1067" i="1"/>
  <c r="W1067" i="1"/>
  <c r="S1067" i="1"/>
  <c r="R1067" i="1"/>
  <c r="Q1067" i="1"/>
  <c r="P1067" i="1"/>
  <c r="M1067" i="1"/>
  <c r="L1067" i="1"/>
  <c r="K1067" i="1"/>
  <c r="J1067" i="1"/>
  <c r="AB1066" i="1"/>
  <c r="AA1066" i="1"/>
  <c r="Y1066" i="1"/>
  <c r="X1066" i="1"/>
  <c r="W1066" i="1"/>
  <c r="S1066" i="1"/>
  <c r="R1066" i="1"/>
  <c r="Q1066" i="1"/>
  <c r="P1066" i="1"/>
  <c r="M1066" i="1"/>
  <c r="L1066" i="1"/>
  <c r="K1066" i="1"/>
  <c r="J1066" i="1"/>
  <c r="AB1065" i="1"/>
  <c r="AA1065" i="1"/>
  <c r="Y1065" i="1"/>
  <c r="X1065" i="1"/>
  <c r="W1065" i="1"/>
  <c r="S1065" i="1"/>
  <c r="R1065" i="1"/>
  <c r="Q1065" i="1"/>
  <c r="P1065" i="1"/>
  <c r="M1065" i="1"/>
  <c r="L1065" i="1"/>
  <c r="K1065" i="1"/>
  <c r="J1065" i="1"/>
  <c r="AB1064" i="1"/>
  <c r="AA1064" i="1"/>
  <c r="Y1064" i="1"/>
  <c r="X1064" i="1"/>
  <c r="Z1064" i="1" s="1"/>
  <c r="W1064" i="1"/>
  <c r="S1064" i="1"/>
  <c r="R1064" i="1"/>
  <c r="Q1064" i="1"/>
  <c r="P1064" i="1"/>
  <c r="M1064" i="1"/>
  <c r="L1064" i="1"/>
  <c r="K1064" i="1"/>
  <c r="J1064" i="1"/>
  <c r="AB1063" i="1"/>
  <c r="AA1063" i="1"/>
  <c r="Y1063" i="1"/>
  <c r="X1063" i="1"/>
  <c r="W1063" i="1"/>
  <c r="S1063" i="1"/>
  <c r="R1063" i="1"/>
  <c r="Q1063" i="1"/>
  <c r="P1063" i="1"/>
  <c r="M1063" i="1"/>
  <c r="L1063" i="1"/>
  <c r="K1063" i="1"/>
  <c r="J1063" i="1"/>
  <c r="AB1062" i="1"/>
  <c r="AA1062" i="1"/>
  <c r="Y1062" i="1"/>
  <c r="X1062" i="1"/>
  <c r="W1062" i="1"/>
  <c r="S1062" i="1"/>
  <c r="R1062" i="1"/>
  <c r="Q1062" i="1"/>
  <c r="P1062" i="1"/>
  <c r="M1062" i="1"/>
  <c r="L1062" i="1"/>
  <c r="K1062" i="1"/>
  <c r="J1062" i="1"/>
  <c r="AB1061" i="1"/>
  <c r="AA1061" i="1"/>
  <c r="Y1061" i="1"/>
  <c r="X1061" i="1"/>
  <c r="W1061" i="1"/>
  <c r="S1061" i="1"/>
  <c r="R1061" i="1"/>
  <c r="Q1061" i="1"/>
  <c r="P1061" i="1"/>
  <c r="M1061" i="1"/>
  <c r="L1061" i="1"/>
  <c r="K1061" i="1"/>
  <c r="J1061" i="1"/>
  <c r="AB1060" i="1"/>
  <c r="AA1060" i="1"/>
  <c r="Y1060" i="1"/>
  <c r="X1060" i="1"/>
  <c r="W1060" i="1"/>
  <c r="S1060" i="1"/>
  <c r="R1060" i="1"/>
  <c r="Q1060" i="1"/>
  <c r="P1060" i="1"/>
  <c r="M1060" i="1"/>
  <c r="L1060" i="1"/>
  <c r="K1060" i="1"/>
  <c r="J1060" i="1"/>
  <c r="AB1059" i="1"/>
  <c r="AA1059" i="1"/>
  <c r="Y1059" i="1"/>
  <c r="X1059" i="1"/>
  <c r="W1059" i="1"/>
  <c r="S1059" i="1"/>
  <c r="R1059" i="1"/>
  <c r="Q1059" i="1"/>
  <c r="P1059" i="1"/>
  <c r="M1059" i="1"/>
  <c r="L1059" i="1"/>
  <c r="K1059" i="1"/>
  <c r="J1059" i="1"/>
  <c r="AB1058" i="1"/>
  <c r="AA1058" i="1"/>
  <c r="Y1058" i="1"/>
  <c r="X1058" i="1"/>
  <c r="W1058" i="1"/>
  <c r="S1058" i="1"/>
  <c r="R1058" i="1"/>
  <c r="Q1058" i="1"/>
  <c r="P1058" i="1"/>
  <c r="M1058" i="1"/>
  <c r="L1058" i="1"/>
  <c r="K1058" i="1"/>
  <c r="J1058" i="1"/>
  <c r="AB1057" i="1"/>
  <c r="AA1057" i="1"/>
  <c r="Y1057" i="1"/>
  <c r="X1057" i="1"/>
  <c r="W1057" i="1"/>
  <c r="S1057" i="1"/>
  <c r="R1057" i="1"/>
  <c r="Q1057" i="1"/>
  <c r="P1057" i="1"/>
  <c r="M1057" i="1"/>
  <c r="L1057" i="1"/>
  <c r="K1057" i="1"/>
  <c r="J1057" i="1"/>
  <c r="AB1056" i="1"/>
  <c r="AA1056" i="1"/>
  <c r="Y1056" i="1"/>
  <c r="X1056" i="1"/>
  <c r="W1056" i="1"/>
  <c r="S1056" i="1"/>
  <c r="R1056" i="1"/>
  <c r="Q1056" i="1"/>
  <c r="P1056" i="1"/>
  <c r="M1056" i="1"/>
  <c r="L1056" i="1"/>
  <c r="K1056" i="1"/>
  <c r="J1056" i="1"/>
  <c r="AB1055" i="1"/>
  <c r="AA1055" i="1"/>
  <c r="Y1055" i="1"/>
  <c r="X1055" i="1"/>
  <c r="W1055" i="1"/>
  <c r="S1055" i="1"/>
  <c r="R1055" i="1"/>
  <c r="Q1055" i="1"/>
  <c r="P1055" i="1"/>
  <c r="M1055" i="1"/>
  <c r="L1055" i="1"/>
  <c r="K1055" i="1"/>
  <c r="J1055" i="1"/>
  <c r="AB1054" i="1"/>
  <c r="AA1054" i="1"/>
  <c r="Y1054" i="1"/>
  <c r="X1054" i="1"/>
  <c r="W1054" i="1"/>
  <c r="S1054" i="1"/>
  <c r="R1054" i="1"/>
  <c r="Q1054" i="1"/>
  <c r="P1054" i="1"/>
  <c r="M1054" i="1"/>
  <c r="L1054" i="1"/>
  <c r="K1054" i="1"/>
  <c r="J1054" i="1"/>
  <c r="AB1053" i="1"/>
  <c r="AA1053" i="1"/>
  <c r="Y1053" i="1"/>
  <c r="X1053" i="1"/>
  <c r="W1053" i="1"/>
  <c r="S1053" i="1"/>
  <c r="R1053" i="1"/>
  <c r="Q1053" i="1"/>
  <c r="P1053" i="1"/>
  <c r="M1053" i="1"/>
  <c r="L1053" i="1"/>
  <c r="K1053" i="1"/>
  <c r="J1053" i="1"/>
  <c r="AB1052" i="1"/>
  <c r="AA1052" i="1"/>
  <c r="Y1052" i="1"/>
  <c r="X1052" i="1"/>
  <c r="W1052" i="1"/>
  <c r="S1052" i="1"/>
  <c r="R1052" i="1"/>
  <c r="Q1052" i="1"/>
  <c r="P1052" i="1"/>
  <c r="M1052" i="1"/>
  <c r="L1052" i="1"/>
  <c r="K1052" i="1"/>
  <c r="J1052" i="1"/>
  <c r="AB1051" i="1"/>
  <c r="AA1051" i="1"/>
  <c r="Y1051" i="1"/>
  <c r="X1051" i="1"/>
  <c r="W1051" i="1"/>
  <c r="S1051" i="1"/>
  <c r="R1051" i="1"/>
  <c r="Q1051" i="1"/>
  <c r="P1051" i="1"/>
  <c r="M1051" i="1"/>
  <c r="L1051" i="1"/>
  <c r="K1051" i="1"/>
  <c r="J1051" i="1"/>
  <c r="AB1050" i="1"/>
  <c r="AA1050" i="1"/>
  <c r="Y1050" i="1"/>
  <c r="X1050" i="1"/>
  <c r="W1050" i="1"/>
  <c r="S1050" i="1"/>
  <c r="R1050" i="1"/>
  <c r="Q1050" i="1"/>
  <c r="P1050" i="1"/>
  <c r="M1050" i="1"/>
  <c r="L1050" i="1"/>
  <c r="K1050" i="1"/>
  <c r="J1050" i="1"/>
  <c r="AB1049" i="1"/>
  <c r="AA1049" i="1"/>
  <c r="Y1049" i="1"/>
  <c r="X1049" i="1"/>
  <c r="W1049" i="1"/>
  <c r="S1049" i="1"/>
  <c r="R1049" i="1"/>
  <c r="Q1049" i="1"/>
  <c r="P1049" i="1"/>
  <c r="M1049" i="1"/>
  <c r="L1049" i="1"/>
  <c r="K1049" i="1"/>
  <c r="J1049" i="1"/>
  <c r="AB1048" i="1"/>
  <c r="AA1048" i="1"/>
  <c r="Y1048" i="1"/>
  <c r="X1048" i="1"/>
  <c r="W1048" i="1"/>
  <c r="S1048" i="1"/>
  <c r="R1048" i="1"/>
  <c r="Q1048" i="1"/>
  <c r="P1048" i="1"/>
  <c r="M1048" i="1"/>
  <c r="L1048" i="1"/>
  <c r="K1048" i="1"/>
  <c r="J1048" i="1"/>
  <c r="AB1047" i="1"/>
  <c r="AA1047" i="1"/>
  <c r="Y1047" i="1"/>
  <c r="X1047" i="1"/>
  <c r="W1047" i="1"/>
  <c r="S1047" i="1"/>
  <c r="R1047" i="1"/>
  <c r="Q1047" i="1"/>
  <c r="P1047" i="1"/>
  <c r="M1047" i="1"/>
  <c r="L1047" i="1"/>
  <c r="K1047" i="1"/>
  <c r="J1047" i="1"/>
  <c r="AB1046" i="1"/>
  <c r="AA1046" i="1"/>
  <c r="Y1046" i="1"/>
  <c r="X1046" i="1"/>
  <c r="W1046" i="1"/>
  <c r="S1046" i="1"/>
  <c r="R1046" i="1"/>
  <c r="Q1046" i="1"/>
  <c r="P1046" i="1"/>
  <c r="M1046" i="1"/>
  <c r="L1046" i="1"/>
  <c r="K1046" i="1"/>
  <c r="J1046" i="1"/>
  <c r="AB1045" i="1"/>
  <c r="AA1045" i="1"/>
  <c r="Y1045" i="1"/>
  <c r="X1045" i="1"/>
  <c r="W1045" i="1"/>
  <c r="Z1045" i="1" s="1"/>
  <c r="S1045" i="1"/>
  <c r="R1045" i="1"/>
  <c r="Q1045" i="1"/>
  <c r="P1045" i="1"/>
  <c r="M1045" i="1"/>
  <c r="L1045" i="1"/>
  <c r="K1045" i="1"/>
  <c r="J1045" i="1"/>
  <c r="AB1044" i="1"/>
  <c r="AA1044" i="1"/>
  <c r="Y1044" i="1"/>
  <c r="X1044" i="1"/>
  <c r="W1044" i="1"/>
  <c r="S1044" i="1"/>
  <c r="R1044" i="1"/>
  <c r="Q1044" i="1"/>
  <c r="P1044" i="1"/>
  <c r="M1044" i="1"/>
  <c r="L1044" i="1"/>
  <c r="K1044" i="1"/>
  <c r="J1044" i="1"/>
  <c r="AB1043" i="1"/>
  <c r="AA1043" i="1"/>
  <c r="Y1043" i="1"/>
  <c r="X1043" i="1"/>
  <c r="W1043" i="1"/>
  <c r="S1043" i="1"/>
  <c r="R1043" i="1"/>
  <c r="Q1043" i="1"/>
  <c r="P1043" i="1"/>
  <c r="M1043" i="1"/>
  <c r="L1043" i="1"/>
  <c r="K1043" i="1"/>
  <c r="J1043" i="1"/>
  <c r="AB1042" i="1"/>
  <c r="AA1042" i="1"/>
  <c r="Y1042" i="1"/>
  <c r="X1042" i="1"/>
  <c r="W1042" i="1"/>
  <c r="S1042" i="1"/>
  <c r="R1042" i="1"/>
  <c r="Q1042" i="1"/>
  <c r="P1042" i="1"/>
  <c r="M1042" i="1"/>
  <c r="L1042" i="1"/>
  <c r="K1042" i="1"/>
  <c r="J1042" i="1"/>
  <c r="AB1041" i="1"/>
  <c r="AA1041" i="1"/>
  <c r="Y1041" i="1"/>
  <c r="X1041" i="1"/>
  <c r="W1041" i="1"/>
  <c r="S1041" i="1"/>
  <c r="R1041" i="1"/>
  <c r="Q1041" i="1"/>
  <c r="P1041" i="1"/>
  <c r="M1041" i="1"/>
  <c r="L1041" i="1"/>
  <c r="K1041" i="1"/>
  <c r="J1041" i="1"/>
  <c r="AB1040" i="1"/>
  <c r="AA1040" i="1"/>
  <c r="Y1040" i="1"/>
  <c r="X1040" i="1"/>
  <c r="W1040" i="1"/>
  <c r="S1040" i="1"/>
  <c r="R1040" i="1"/>
  <c r="Q1040" i="1"/>
  <c r="P1040" i="1"/>
  <c r="M1040" i="1"/>
  <c r="L1040" i="1"/>
  <c r="K1040" i="1"/>
  <c r="J1040" i="1"/>
  <c r="AB1039" i="1"/>
  <c r="AA1039" i="1"/>
  <c r="Y1039" i="1"/>
  <c r="Z1039" i="1" s="1"/>
  <c r="X1039" i="1"/>
  <c r="W1039" i="1"/>
  <c r="S1039" i="1"/>
  <c r="R1039" i="1"/>
  <c r="Q1039" i="1"/>
  <c r="P1039" i="1"/>
  <c r="M1039" i="1"/>
  <c r="L1039" i="1"/>
  <c r="K1039" i="1"/>
  <c r="J1039" i="1"/>
  <c r="AB1038" i="1"/>
  <c r="AA1038" i="1"/>
  <c r="Y1038" i="1"/>
  <c r="X1038" i="1"/>
  <c r="W1038" i="1"/>
  <c r="S1038" i="1"/>
  <c r="R1038" i="1"/>
  <c r="Q1038" i="1"/>
  <c r="P1038" i="1"/>
  <c r="M1038" i="1"/>
  <c r="L1038" i="1"/>
  <c r="K1038" i="1"/>
  <c r="J1038" i="1"/>
  <c r="AB1037" i="1"/>
  <c r="AA1037" i="1"/>
  <c r="Y1037" i="1"/>
  <c r="X1037" i="1"/>
  <c r="W1037" i="1"/>
  <c r="S1037" i="1"/>
  <c r="R1037" i="1"/>
  <c r="Q1037" i="1"/>
  <c r="P1037" i="1"/>
  <c r="M1037" i="1"/>
  <c r="L1037" i="1"/>
  <c r="K1037" i="1"/>
  <c r="J1037" i="1"/>
  <c r="AB1036" i="1"/>
  <c r="AA1036" i="1"/>
  <c r="Y1036" i="1"/>
  <c r="X1036" i="1"/>
  <c r="W1036" i="1"/>
  <c r="S1036" i="1"/>
  <c r="R1036" i="1"/>
  <c r="Q1036" i="1"/>
  <c r="P1036" i="1"/>
  <c r="M1036" i="1"/>
  <c r="L1036" i="1"/>
  <c r="K1036" i="1"/>
  <c r="J1036" i="1"/>
  <c r="AB1035" i="1"/>
  <c r="AA1035" i="1"/>
  <c r="Y1035" i="1"/>
  <c r="X1035" i="1"/>
  <c r="W1035" i="1"/>
  <c r="S1035" i="1"/>
  <c r="R1035" i="1"/>
  <c r="Q1035" i="1"/>
  <c r="P1035" i="1"/>
  <c r="M1035" i="1"/>
  <c r="L1035" i="1"/>
  <c r="K1035" i="1"/>
  <c r="J1035" i="1"/>
  <c r="AB1034" i="1"/>
  <c r="AA1034" i="1"/>
  <c r="Y1034" i="1"/>
  <c r="X1034" i="1"/>
  <c r="W1034" i="1"/>
  <c r="Z1034" i="1" s="1"/>
  <c r="S1034" i="1"/>
  <c r="R1034" i="1"/>
  <c r="Q1034" i="1"/>
  <c r="P1034" i="1"/>
  <c r="M1034" i="1"/>
  <c r="L1034" i="1"/>
  <c r="K1034" i="1"/>
  <c r="J1034" i="1"/>
  <c r="AB1033" i="1"/>
  <c r="AA1033" i="1"/>
  <c r="Y1033" i="1"/>
  <c r="X1033" i="1"/>
  <c r="W1033" i="1"/>
  <c r="S1033" i="1"/>
  <c r="R1033" i="1"/>
  <c r="Q1033" i="1"/>
  <c r="P1033" i="1"/>
  <c r="M1033" i="1"/>
  <c r="L1033" i="1"/>
  <c r="K1033" i="1"/>
  <c r="J1033" i="1"/>
  <c r="AB1032" i="1"/>
  <c r="AA1032" i="1"/>
  <c r="Y1032" i="1"/>
  <c r="X1032" i="1"/>
  <c r="W1032" i="1"/>
  <c r="S1032" i="1"/>
  <c r="R1032" i="1"/>
  <c r="Q1032" i="1"/>
  <c r="P1032" i="1"/>
  <c r="M1032" i="1"/>
  <c r="L1032" i="1"/>
  <c r="K1032" i="1"/>
  <c r="J1032" i="1"/>
  <c r="AB1031" i="1"/>
  <c r="AA1031" i="1"/>
  <c r="Y1031" i="1"/>
  <c r="X1031" i="1"/>
  <c r="W1031" i="1"/>
  <c r="S1031" i="1"/>
  <c r="R1031" i="1"/>
  <c r="Q1031" i="1"/>
  <c r="P1031" i="1"/>
  <c r="M1031" i="1"/>
  <c r="L1031" i="1"/>
  <c r="K1031" i="1"/>
  <c r="J1031" i="1"/>
  <c r="AB1030" i="1"/>
  <c r="AA1030" i="1"/>
  <c r="Y1030" i="1"/>
  <c r="X1030" i="1"/>
  <c r="W1030" i="1"/>
  <c r="S1030" i="1"/>
  <c r="R1030" i="1"/>
  <c r="Q1030" i="1"/>
  <c r="P1030" i="1"/>
  <c r="M1030" i="1"/>
  <c r="L1030" i="1"/>
  <c r="K1030" i="1"/>
  <c r="J1030" i="1"/>
  <c r="AB1029" i="1"/>
  <c r="AA1029" i="1"/>
  <c r="Y1029" i="1"/>
  <c r="X1029" i="1"/>
  <c r="W1029" i="1"/>
  <c r="S1029" i="1"/>
  <c r="R1029" i="1"/>
  <c r="Q1029" i="1"/>
  <c r="P1029" i="1"/>
  <c r="M1029" i="1"/>
  <c r="L1029" i="1"/>
  <c r="K1029" i="1"/>
  <c r="J1029" i="1"/>
  <c r="AB1028" i="1"/>
  <c r="AA1028" i="1"/>
  <c r="Y1028" i="1"/>
  <c r="X1028" i="1"/>
  <c r="W1028" i="1"/>
  <c r="S1028" i="1"/>
  <c r="R1028" i="1"/>
  <c r="Q1028" i="1"/>
  <c r="P1028" i="1"/>
  <c r="M1028" i="1"/>
  <c r="L1028" i="1"/>
  <c r="K1028" i="1"/>
  <c r="J1028" i="1"/>
  <c r="AB1027" i="1"/>
  <c r="AA1027" i="1"/>
  <c r="Y1027" i="1"/>
  <c r="X1027" i="1"/>
  <c r="W1027" i="1"/>
  <c r="S1027" i="1"/>
  <c r="R1027" i="1"/>
  <c r="Q1027" i="1"/>
  <c r="P1027" i="1"/>
  <c r="M1027" i="1"/>
  <c r="L1027" i="1"/>
  <c r="K1027" i="1"/>
  <c r="J1027" i="1"/>
  <c r="AB1026" i="1"/>
  <c r="AA1026" i="1"/>
  <c r="Y1026" i="1"/>
  <c r="X1026" i="1"/>
  <c r="W1026" i="1"/>
  <c r="S1026" i="1"/>
  <c r="R1026" i="1"/>
  <c r="Q1026" i="1"/>
  <c r="P1026" i="1"/>
  <c r="M1026" i="1"/>
  <c r="L1026" i="1"/>
  <c r="K1026" i="1"/>
  <c r="J1026" i="1"/>
  <c r="AB1025" i="1"/>
  <c r="AA1025" i="1"/>
  <c r="Y1025" i="1"/>
  <c r="X1025" i="1"/>
  <c r="W1025" i="1"/>
  <c r="S1025" i="1"/>
  <c r="R1025" i="1"/>
  <c r="Q1025" i="1"/>
  <c r="P1025" i="1"/>
  <c r="M1025" i="1"/>
  <c r="L1025" i="1"/>
  <c r="K1025" i="1"/>
  <c r="J1025" i="1"/>
  <c r="AB1024" i="1"/>
  <c r="AA1024" i="1"/>
  <c r="Y1024" i="1"/>
  <c r="X1024" i="1"/>
  <c r="W1024" i="1"/>
  <c r="S1024" i="1"/>
  <c r="R1024" i="1"/>
  <c r="Q1024" i="1"/>
  <c r="P1024" i="1"/>
  <c r="M1024" i="1"/>
  <c r="L1024" i="1"/>
  <c r="K1024" i="1"/>
  <c r="J1024" i="1"/>
  <c r="AB1023" i="1"/>
  <c r="AA1023" i="1"/>
  <c r="Y1023" i="1"/>
  <c r="X1023" i="1"/>
  <c r="W1023" i="1"/>
  <c r="S1023" i="1"/>
  <c r="R1023" i="1"/>
  <c r="Q1023" i="1"/>
  <c r="P1023" i="1"/>
  <c r="M1023" i="1"/>
  <c r="L1023" i="1"/>
  <c r="K1023" i="1"/>
  <c r="J1023" i="1"/>
  <c r="AB1022" i="1"/>
  <c r="AA1022" i="1"/>
  <c r="Y1022" i="1"/>
  <c r="X1022" i="1"/>
  <c r="W1022" i="1"/>
  <c r="S1022" i="1"/>
  <c r="R1022" i="1"/>
  <c r="Q1022" i="1"/>
  <c r="P1022" i="1"/>
  <c r="M1022" i="1"/>
  <c r="L1022" i="1"/>
  <c r="K1022" i="1"/>
  <c r="J1022" i="1"/>
  <c r="AB1021" i="1"/>
  <c r="AA1021" i="1"/>
  <c r="Y1021" i="1"/>
  <c r="X1021" i="1"/>
  <c r="W1021" i="1"/>
  <c r="S1021" i="1"/>
  <c r="R1021" i="1"/>
  <c r="Q1021" i="1"/>
  <c r="P1021" i="1"/>
  <c r="M1021" i="1"/>
  <c r="L1021" i="1"/>
  <c r="K1021" i="1"/>
  <c r="J1021" i="1"/>
  <c r="AB1020" i="1"/>
  <c r="AA1020" i="1"/>
  <c r="Y1020" i="1"/>
  <c r="X1020" i="1"/>
  <c r="W1020" i="1"/>
  <c r="S1020" i="1"/>
  <c r="R1020" i="1"/>
  <c r="Q1020" i="1"/>
  <c r="P1020" i="1"/>
  <c r="M1020" i="1"/>
  <c r="L1020" i="1"/>
  <c r="K1020" i="1"/>
  <c r="J1020" i="1"/>
  <c r="AB1019" i="1"/>
  <c r="AA1019" i="1"/>
  <c r="Y1019" i="1"/>
  <c r="X1019" i="1"/>
  <c r="W1019" i="1"/>
  <c r="S1019" i="1"/>
  <c r="R1019" i="1"/>
  <c r="Q1019" i="1"/>
  <c r="P1019" i="1"/>
  <c r="M1019" i="1"/>
  <c r="L1019" i="1"/>
  <c r="K1019" i="1"/>
  <c r="J1019" i="1"/>
  <c r="AB1018" i="1"/>
  <c r="AA1018" i="1"/>
  <c r="Y1018" i="1"/>
  <c r="X1018" i="1"/>
  <c r="W1018" i="1"/>
  <c r="Z1018" i="1" s="1"/>
  <c r="S1018" i="1"/>
  <c r="R1018" i="1"/>
  <c r="Q1018" i="1"/>
  <c r="P1018" i="1"/>
  <c r="M1018" i="1"/>
  <c r="L1018" i="1"/>
  <c r="K1018" i="1"/>
  <c r="J1018" i="1"/>
  <c r="AB1017" i="1"/>
  <c r="AA1017" i="1"/>
  <c r="Y1017" i="1"/>
  <c r="X1017" i="1"/>
  <c r="W1017" i="1"/>
  <c r="S1017" i="1"/>
  <c r="R1017" i="1"/>
  <c r="Q1017" i="1"/>
  <c r="P1017" i="1"/>
  <c r="M1017" i="1"/>
  <c r="L1017" i="1"/>
  <c r="K1017" i="1"/>
  <c r="J1017" i="1"/>
  <c r="AB1016" i="1"/>
  <c r="AA1016" i="1"/>
  <c r="Y1016" i="1"/>
  <c r="X1016" i="1"/>
  <c r="W1016" i="1"/>
  <c r="S1016" i="1"/>
  <c r="R1016" i="1"/>
  <c r="Q1016" i="1"/>
  <c r="P1016" i="1"/>
  <c r="M1016" i="1"/>
  <c r="L1016" i="1"/>
  <c r="K1016" i="1"/>
  <c r="J1016" i="1"/>
  <c r="AB1015" i="1"/>
  <c r="AA1015" i="1"/>
  <c r="Y1015" i="1"/>
  <c r="X1015" i="1"/>
  <c r="W1015" i="1"/>
  <c r="S1015" i="1"/>
  <c r="R1015" i="1"/>
  <c r="Q1015" i="1"/>
  <c r="P1015" i="1"/>
  <c r="M1015" i="1"/>
  <c r="L1015" i="1"/>
  <c r="K1015" i="1"/>
  <c r="J1015" i="1"/>
  <c r="AB1014" i="1"/>
  <c r="AA1014" i="1"/>
  <c r="Y1014" i="1"/>
  <c r="X1014" i="1"/>
  <c r="W1014" i="1"/>
  <c r="S1014" i="1"/>
  <c r="R1014" i="1"/>
  <c r="Q1014" i="1"/>
  <c r="P1014" i="1"/>
  <c r="M1014" i="1"/>
  <c r="L1014" i="1"/>
  <c r="K1014" i="1"/>
  <c r="J1014" i="1"/>
  <c r="AB1013" i="1"/>
  <c r="AA1013" i="1"/>
  <c r="Y1013" i="1"/>
  <c r="X1013" i="1"/>
  <c r="W1013" i="1"/>
  <c r="S1013" i="1"/>
  <c r="R1013" i="1"/>
  <c r="Q1013" i="1"/>
  <c r="P1013" i="1"/>
  <c r="M1013" i="1"/>
  <c r="L1013" i="1"/>
  <c r="K1013" i="1"/>
  <c r="J1013" i="1"/>
  <c r="AB1012" i="1"/>
  <c r="AA1012" i="1"/>
  <c r="Y1012" i="1"/>
  <c r="X1012" i="1"/>
  <c r="W1012" i="1"/>
  <c r="S1012" i="1"/>
  <c r="R1012" i="1"/>
  <c r="Q1012" i="1"/>
  <c r="P1012" i="1"/>
  <c r="M1012" i="1"/>
  <c r="L1012" i="1"/>
  <c r="K1012" i="1"/>
  <c r="J1012" i="1"/>
  <c r="AB1011" i="1"/>
  <c r="AA1011" i="1"/>
  <c r="Y1011" i="1"/>
  <c r="X1011" i="1"/>
  <c r="W1011" i="1"/>
  <c r="S1011" i="1"/>
  <c r="R1011" i="1"/>
  <c r="Q1011" i="1"/>
  <c r="P1011" i="1"/>
  <c r="M1011" i="1"/>
  <c r="L1011" i="1"/>
  <c r="K1011" i="1"/>
  <c r="J1011" i="1"/>
  <c r="AB1010" i="1"/>
  <c r="AA1010" i="1"/>
  <c r="Y1010" i="1"/>
  <c r="X1010" i="1"/>
  <c r="W1010" i="1"/>
  <c r="Z1010" i="1" s="1"/>
  <c r="S1010" i="1"/>
  <c r="R1010" i="1"/>
  <c r="Q1010" i="1"/>
  <c r="P1010" i="1"/>
  <c r="M1010" i="1"/>
  <c r="L1010" i="1"/>
  <c r="K1010" i="1"/>
  <c r="J1010" i="1"/>
  <c r="AB1009" i="1"/>
  <c r="AA1009" i="1"/>
  <c r="Y1009" i="1"/>
  <c r="X1009" i="1"/>
  <c r="W1009" i="1"/>
  <c r="S1009" i="1"/>
  <c r="R1009" i="1"/>
  <c r="Q1009" i="1"/>
  <c r="P1009" i="1"/>
  <c r="M1009" i="1"/>
  <c r="L1009" i="1"/>
  <c r="K1009" i="1"/>
  <c r="J1009" i="1"/>
  <c r="AB1008" i="1"/>
  <c r="AA1008" i="1"/>
  <c r="Y1008" i="1"/>
  <c r="X1008" i="1"/>
  <c r="W1008" i="1"/>
  <c r="S1008" i="1"/>
  <c r="R1008" i="1"/>
  <c r="Q1008" i="1"/>
  <c r="P1008" i="1"/>
  <c r="M1008" i="1"/>
  <c r="L1008" i="1"/>
  <c r="K1008" i="1"/>
  <c r="J1008" i="1"/>
  <c r="AB1007" i="1"/>
  <c r="AA1007" i="1"/>
  <c r="Y1007" i="1"/>
  <c r="X1007" i="1"/>
  <c r="W1007" i="1"/>
  <c r="S1007" i="1"/>
  <c r="R1007" i="1"/>
  <c r="Q1007" i="1"/>
  <c r="P1007" i="1"/>
  <c r="M1007" i="1"/>
  <c r="L1007" i="1"/>
  <c r="K1007" i="1"/>
  <c r="J1007" i="1"/>
  <c r="AB1006" i="1"/>
  <c r="AA1006" i="1"/>
  <c r="Y1006" i="1"/>
  <c r="X1006" i="1"/>
  <c r="W1006" i="1"/>
  <c r="S1006" i="1"/>
  <c r="R1006" i="1"/>
  <c r="Q1006" i="1"/>
  <c r="P1006" i="1"/>
  <c r="M1006" i="1"/>
  <c r="L1006" i="1"/>
  <c r="K1006" i="1"/>
  <c r="J1006" i="1"/>
  <c r="AB1005" i="1"/>
  <c r="AA1005" i="1"/>
  <c r="Y1005" i="1"/>
  <c r="X1005" i="1"/>
  <c r="W1005" i="1"/>
  <c r="S1005" i="1"/>
  <c r="R1005" i="1"/>
  <c r="Q1005" i="1"/>
  <c r="P1005" i="1"/>
  <c r="M1005" i="1"/>
  <c r="L1005" i="1"/>
  <c r="K1005" i="1"/>
  <c r="J1005" i="1"/>
  <c r="AB1004" i="1"/>
  <c r="AA1004" i="1"/>
  <c r="Y1004" i="1"/>
  <c r="X1004" i="1"/>
  <c r="W1004" i="1"/>
  <c r="S1004" i="1"/>
  <c r="R1004" i="1"/>
  <c r="Q1004" i="1"/>
  <c r="P1004" i="1"/>
  <c r="M1004" i="1"/>
  <c r="L1004" i="1"/>
  <c r="K1004" i="1"/>
  <c r="J1004" i="1"/>
  <c r="AB1003" i="1"/>
  <c r="AA1003" i="1"/>
  <c r="Y1003" i="1"/>
  <c r="X1003" i="1"/>
  <c r="W1003" i="1"/>
  <c r="S1003" i="1"/>
  <c r="R1003" i="1"/>
  <c r="Q1003" i="1"/>
  <c r="P1003" i="1"/>
  <c r="M1003" i="1"/>
  <c r="L1003" i="1"/>
  <c r="K1003" i="1"/>
  <c r="J1003" i="1"/>
  <c r="AB1002" i="1"/>
  <c r="AA1002" i="1"/>
  <c r="Y1002" i="1"/>
  <c r="X1002" i="1"/>
  <c r="W1002" i="1"/>
  <c r="Z1002" i="1" s="1"/>
  <c r="S1002" i="1"/>
  <c r="R1002" i="1"/>
  <c r="Q1002" i="1"/>
  <c r="P1002" i="1"/>
  <c r="M1002" i="1"/>
  <c r="L1002" i="1"/>
  <c r="K1002" i="1"/>
  <c r="J1002" i="1"/>
  <c r="AB1001" i="1"/>
  <c r="AA1001" i="1"/>
  <c r="Y1001" i="1"/>
  <c r="X1001" i="1"/>
  <c r="W1001" i="1"/>
  <c r="S1001" i="1"/>
  <c r="R1001" i="1"/>
  <c r="Q1001" i="1"/>
  <c r="P1001" i="1"/>
  <c r="M1001" i="1"/>
  <c r="L1001" i="1"/>
  <c r="K1001" i="1"/>
  <c r="J1001" i="1"/>
  <c r="AB1000" i="1"/>
  <c r="AA1000" i="1"/>
  <c r="Y1000" i="1"/>
  <c r="X1000" i="1"/>
  <c r="W1000" i="1"/>
  <c r="S1000" i="1"/>
  <c r="R1000" i="1"/>
  <c r="Q1000" i="1"/>
  <c r="P1000" i="1"/>
  <c r="M1000" i="1"/>
  <c r="L1000" i="1"/>
  <c r="K1000" i="1"/>
  <c r="J1000" i="1"/>
  <c r="AB999" i="1"/>
  <c r="AA999" i="1"/>
  <c r="Y999" i="1"/>
  <c r="X999" i="1"/>
  <c r="W999" i="1"/>
  <c r="S999" i="1"/>
  <c r="R999" i="1"/>
  <c r="Q999" i="1"/>
  <c r="P999" i="1"/>
  <c r="M999" i="1"/>
  <c r="L999" i="1"/>
  <c r="K999" i="1"/>
  <c r="J999" i="1"/>
  <c r="AB998" i="1"/>
  <c r="AA998" i="1"/>
  <c r="Y998" i="1"/>
  <c r="X998" i="1"/>
  <c r="W998" i="1"/>
  <c r="S998" i="1"/>
  <c r="R998" i="1"/>
  <c r="Q998" i="1"/>
  <c r="P998" i="1"/>
  <c r="M998" i="1"/>
  <c r="L998" i="1"/>
  <c r="K998" i="1"/>
  <c r="J998" i="1"/>
  <c r="AB997" i="1"/>
  <c r="AA997" i="1"/>
  <c r="Y997" i="1"/>
  <c r="X997" i="1"/>
  <c r="W997" i="1"/>
  <c r="S997" i="1"/>
  <c r="R997" i="1"/>
  <c r="Q997" i="1"/>
  <c r="P997" i="1"/>
  <c r="M997" i="1"/>
  <c r="L997" i="1"/>
  <c r="K997" i="1"/>
  <c r="J997" i="1"/>
  <c r="AB996" i="1"/>
  <c r="AA996" i="1"/>
  <c r="Y996" i="1"/>
  <c r="X996" i="1"/>
  <c r="W996" i="1"/>
  <c r="S996" i="1"/>
  <c r="R996" i="1"/>
  <c r="Q996" i="1"/>
  <c r="P996" i="1"/>
  <c r="M996" i="1"/>
  <c r="L996" i="1"/>
  <c r="K996" i="1"/>
  <c r="J996" i="1"/>
  <c r="AB995" i="1"/>
  <c r="AA995" i="1"/>
  <c r="Y995" i="1"/>
  <c r="X995" i="1"/>
  <c r="W995" i="1"/>
  <c r="S995" i="1"/>
  <c r="R995" i="1"/>
  <c r="Q995" i="1"/>
  <c r="P995" i="1"/>
  <c r="M995" i="1"/>
  <c r="L995" i="1"/>
  <c r="K995" i="1"/>
  <c r="J995" i="1"/>
  <c r="AB994" i="1"/>
  <c r="AA994" i="1"/>
  <c r="Y994" i="1"/>
  <c r="X994" i="1"/>
  <c r="W994" i="1"/>
  <c r="Z994" i="1" s="1"/>
  <c r="S994" i="1"/>
  <c r="R994" i="1"/>
  <c r="Q994" i="1"/>
  <c r="P994" i="1"/>
  <c r="M994" i="1"/>
  <c r="L994" i="1"/>
  <c r="K994" i="1"/>
  <c r="J994" i="1"/>
  <c r="AB993" i="1"/>
  <c r="AA993" i="1"/>
  <c r="Y993" i="1"/>
  <c r="X993" i="1"/>
  <c r="W993" i="1"/>
  <c r="S993" i="1"/>
  <c r="R993" i="1"/>
  <c r="Q993" i="1"/>
  <c r="P993" i="1"/>
  <c r="M993" i="1"/>
  <c r="L993" i="1"/>
  <c r="K993" i="1"/>
  <c r="J993" i="1"/>
  <c r="AB992" i="1"/>
  <c r="AA992" i="1"/>
  <c r="Y992" i="1"/>
  <c r="X992" i="1"/>
  <c r="W992" i="1"/>
  <c r="S992" i="1"/>
  <c r="R992" i="1"/>
  <c r="Q992" i="1"/>
  <c r="P992" i="1"/>
  <c r="M992" i="1"/>
  <c r="L992" i="1"/>
  <c r="K992" i="1"/>
  <c r="J992" i="1"/>
  <c r="AB991" i="1"/>
  <c r="AA991" i="1"/>
  <c r="Y991" i="1"/>
  <c r="X991" i="1"/>
  <c r="W991" i="1"/>
  <c r="S991" i="1"/>
  <c r="R991" i="1"/>
  <c r="Q991" i="1"/>
  <c r="P991" i="1"/>
  <c r="M991" i="1"/>
  <c r="L991" i="1"/>
  <c r="K991" i="1"/>
  <c r="J991" i="1"/>
  <c r="AB990" i="1"/>
  <c r="AA990" i="1"/>
  <c r="Y990" i="1"/>
  <c r="X990" i="1"/>
  <c r="W990" i="1"/>
  <c r="S990" i="1"/>
  <c r="R990" i="1"/>
  <c r="Q990" i="1"/>
  <c r="P990" i="1"/>
  <c r="M990" i="1"/>
  <c r="L990" i="1"/>
  <c r="K990" i="1"/>
  <c r="J990" i="1"/>
  <c r="AB989" i="1"/>
  <c r="AA989" i="1"/>
  <c r="Y989" i="1"/>
  <c r="X989" i="1"/>
  <c r="W989" i="1"/>
  <c r="S989" i="1"/>
  <c r="R989" i="1"/>
  <c r="Q989" i="1"/>
  <c r="P989" i="1"/>
  <c r="M989" i="1"/>
  <c r="L989" i="1"/>
  <c r="K989" i="1"/>
  <c r="J989" i="1"/>
  <c r="AB988" i="1"/>
  <c r="AA988" i="1"/>
  <c r="Y988" i="1"/>
  <c r="X988" i="1"/>
  <c r="W988" i="1"/>
  <c r="S988" i="1"/>
  <c r="R988" i="1"/>
  <c r="Q988" i="1"/>
  <c r="P988" i="1"/>
  <c r="M988" i="1"/>
  <c r="L988" i="1"/>
  <c r="K988" i="1"/>
  <c r="J988" i="1"/>
  <c r="AB987" i="1"/>
  <c r="AA987" i="1"/>
  <c r="Y987" i="1"/>
  <c r="X987" i="1"/>
  <c r="W987" i="1"/>
  <c r="S987" i="1"/>
  <c r="R987" i="1"/>
  <c r="Q987" i="1"/>
  <c r="P987" i="1"/>
  <c r="M987" i="1"/>
  <c r="L987" i="1"/>
  <c r="K987" i="1"/>
  <c r="J987" i="1"/>
  <c r="AB986" i="1"/>
  <c r="AA986" i="1"/>
  <c r="Y986" i="1"/>
  <c r="X986" i="1"/>
  <c r="W986" i="1"/>
  <c r="Z986" i="1" s="1"/>
  <c r="S986" i="1"/>
  <c r="R986" i="1"/>
  <c r="Q986" i="1"/>
  <c r="P986" i="1"/>
  <c r="M986" i="1"/>
  <c r="L986" i="1"/>
  <c r="K986" i="1"/>
  <c r="J986" i="1"/>
  <c r="AB985" i="1"/>
  <c r="AA985" i="1"/>
  <c r="Y985" i="1"/>
  <c r="X985" i="1"/>
  <c r="W985" i="1"/>
  <c r="S985" i="1"/>
  <c r="R985" i="1"/>
  <c r="Q985" i="1"/>
  <c r="P985" i="1"/>
  <c r="M985" i="1"/>
  <c r="L985" i="1"/>
  <c r="K985" i="1"/>
  <c r="J985" i="1"/>
  <c r="AB984" i="1"/>
  <c r="AA984" i="1"/>
  <c r="Y984" i="1"/>
  <c r="X984" i="1"/>
  <c r="W984" i="1"/>
  <c r="S984" i="1"/>
  <c r="R984" i="1"/>
  <c r="Q984" i="1"/>
  <c r="P984" i="1"/>
  <c r="M984" i="1"/>
  <c r="L984" i="1"/>
  <c r="K984" i="1"/>
  <c r="J984" i="1"/>
  <c r="AB983" i="1"/>
  <c r="AA983" i="1"/>
  <c r="Y983" i="1"/>
  <c r="X983" i="1"/>
  <c r="W983" i="1"/>
  <c r="S983" i="1"/>
  <c r="R983" i="1"/>
  <c r="Q983" i="1"/>
  <c r="P983" i="1"/>
  <c r="M983" i="1"/>
  <c r="L983" i="1"/>
  <c r="K983" i="1"/>
  <c r="J983" i="1"/>
  <c r="AB982" i="1"/>
  <c r="AA982" i="1"/>
  <c r="Y982" i="1"/>
  <c r="X982" i="1"/>
  <c r="W982" i="1"/>
  <c r="S982" i="1"/>
  <c r="R982" i="1"/>
  <c r="Q982" i="1"/>
  <c r="P982" i="1"/>
  <c r="M982" i="1"/>
  <c r="L982" i="1"/>
  <c r="K982" i="1"/>
  <c r="J982" i="1"/>
  <c r="AB981" i="1"/>
  <c r="AA981" i="1"/>
  <c r="Y981" i="1"/>
  <c r="X981" i="1"/>
  <c r="W981" i="1"/>
  <c r="S981" i="1"/>
  <c r="R981" i="1"/>
  <c r="Q981" i="1"/>
  <c r="P981" i="1"/>
  <c r="M981" i="1"/>
  <c r="L981" i="1"/>
  <c r="K981" i="1"/>
  <c r="J981" i="1"/>
  <c r="AB980" i="1"/>
  <c r="AA980" i="1"/>
  <c r="Y980" i="1"/>
  <c r="X980" i="1"/>
  <c r="W980" i="1"/>
  <c r="S980" i="1"/>
  <c r="R980" i="1"/>
  <c r="Q980" i="1"/>
  <c r="P980" i="1"/>
  <c r="M980" i="1"/>
  <c r="L980" i="1"/>
  <c r="K980" i="1"/>
  <c r="J980" i="1"/>
  <c r="AB979" i="1"/>
  <c r="AA979" i="1"/>
  <c r="Y979" i="1"/>
  <c r="X979" i="1"/>
  <c r="W979" i="1"/>
  <c r="S979" i="1"/>
  <c r="R979" i="1"/>
  <c r="Q979" i="1"/>
  <c r="P979" i="1"/>
  <c r="M979" i="1"/>
  <c r="L979" i="1"/>
  <c r="K979" i="1"/>
  <c r="J979" i="1"/>
  <c r="AB978" i="1"/>
  <c r="AA978" i="1"/>
  <c r="Y978" i="1"/>
  <c r="X978" i="1"/>
  <c r="W978" i="1"/>
  <c r="Z978" i="1" s="1"/>
  <c r="S978" i="1"/>
  <c r="R978" i="1"/>
  <c r="Q978" i="1"/>
  <c r="P978" i="1"/>
  <c r="M978" i="1"/>
  <c r="L978" i="1"/>
  <c r="K978" i="1"/>
  <c r="J978" i="1"/>
  <c r="AB977" i="1"/>
  <c r="AA977" i="1"/>
  <c r="Y977" i="1"/>
  <c r="X977" i="1"/>
  <c r="W977" i="1"/>
  <c r="S977" i="1"/>
  <c r="R977" i="1"/>
  <c r="Q977" i="1"/>
  <c r="P977" i="1"/>
  <c r="M977" i="1"/>
  <c r="L977" i="1"/>
  <c r="K977" i="1"/>
  <c r="J977" i="1"/>
  <c r="AB976" i="1"/>
  <c r="AA976" i="1"/>
  <c r="Y976" i="1"/>
  <c r="X976" i="1"/>
  <c r="W976" i="1"/>
  <c r="S976" i="1"/>
  <c r="R976" i="1"/>
  <c r="Q976" i="1"/>
  <c r="P976" i="1"/>
  <c r="M976" i="1"/>
  <c r="L976" i="1"/>
  <c r="K976" i="1"/>
  <c r="J976" i="1"/>
  <c r="AB975" i="1"/>
  <c r="AA975" i="1"/>
  <c r="Y975" i="1"/>
  <c r="X975" i="1"/>
  <c r="W975" i="1"/>
  <c r="S975" i="1"/>
  <c r="R975" i="1"/>
  <c r="Q975" i="1"/>
  <c r="P975" i="1"/>
  <c r="M975" i="1"/>
  <c r="L975" i="1"/>
  <c r="K975" i="1"/>
  <c r="J975" i="1"/>
  <c r="AB974" i="1"/>
  <c r="AA974" i="1"/>
  <c r="Y974" i="1"/>
  <c r="X974" i="1"/>
  <c r="W974" i="1"/>
  <c r="S974" i="1"/>
  <c r="R974" i="1"/>
  <c r="Q974" i="1"/>
  <c r="P974" i="1"/>
  <c r="M974" i="1"/>
  <c r="L974" i="1"/>
  <c r="K974" i="1"/>
  <c r="J974" i="1"/>
  <c r="AB973" i="1"/>
  <c r="AA973" i="1"/>
  <c r="Y973" i="1"/>
  <c r="X973" i="1"/>
  <c r="W973" i="1"/>
  <c r="S973" i="1"/>
  <c r="R973" i="1"/>
  <c r="Q973" i="1"/>
  <c r="P973" i="1"/>
  <c r="M973" i="1"/>
  <c r="L973" i="1"/>
  <c r="K973" i="1"/>
  <c r="J973" i="1"/>
  <c r="AB972" i="1"/>
  <c r="AA972" i="1"/>
  <c r="Y972" i="1"/>
  <c r="X972" i="1"/>
  <c r="W972" i="1"/>
  <c r="S972" i="1"/>
  <c r="R972" i="1"/>
  <c r="Q972" i="1"/>
  <c r="P972" i="1"/>
  <c r="M972" i="1"/>
  <c r="L972" i="1"/>
  <c r="K972" i="1"/>
  <c r="J972" i="1"/>
  <c r="AB971" i="1"/>
  <c r="AA971" i="1"/>
  <c r="Y971" i="1"/>
  <c r="X971" i="1"/>
  <c r="W971" i="1"/>
  <c r="S971" i="1"/>
  <c r="R971" i="1"/>
  <c r="Q971" i="1"/>
  <c r="P971" i="1"/>
  <c r="M971" i="1"/>
  <c r="L971" i="1"/>
  <c r="K971" i="1"/>
  <c r="J971" i="1"/>
  <c r="AB970" i="1"/>
  <c r="AA970" i="1"/>
  <c r="Y970" i="1"/>
  <c r="X970" i="1"/>
  <c r="W970" i="1"/>
  <c r="Z970" i="1" s="1"/>
  <c r="S970" i="1"/>
  <c r="R970" i="1"/>
  <c r="Q970" i="1"/>
  <c r="P970" i="1"/>
  <c r="M970" i="1"/>
  <c r="L970" i="1"/>
  <c r="K970" i="1"/>
  <c r="J970" i="1"/>
  <c r="AB969" i="1"/>
  <c r="AA969" i="1"/>
  <c r="Y969" i="1"/>
  <c r="X969" i="1"/>
  <c r="W969" i="1"/>
  <c r="S969" i="1"/>
  <c r="R969" i="1"/>
  <c r="Q969" i="1"/>
  <c r="P969" i="1"/>
  <c r="M969" i="1"/>
  <c r="L969" i="1"/>
  <c r="K969" i="1"/>
  <c r="J969" i="1"/>
  <c r="AB968" i="1"/>
  <c r="AA968" i="1"/>
  <c r="Y968" i="1"/>
  <c r="X968" i="1"/>
  <c r="W968" i="1"/>
  <c r="S968" i="1"/>
  <c r="R968" i="1"/>
  <c r="Q968" i="1"/>
  <c r="P968" i="1"/>
  <c r="M968" i="1"/>
  <c r="L968" i="1"/>
  <c r="K968" i="1"/>
  <c r="J968" i="1"/>
  <c r="AB967" i="1"/>
  <c r="AA967" i="1"/>
  <c r="Y967" i="1"/>
  <c r="X967" i="1"/>
  <c r="W967" i="1"/>
  <c r="S967" i="1"/>
  <c r="R967" i="1"/>
  <c r="Q967" i="1"/>
  <c r="P967" i="1"/>
  <c r="M967" i="1"/>
  <c r="L967" i="1"/>
  <c r="K967" i="1"/>
  <c r="J967" i="1"/>
  <c r="AB966" i="1"/>
  <c r="AA966" i="1"/>
  <c r="Y966" i="1"/>
  <c r="X966" i="1"/>
  <c r="W966" i="1"/>
  <c r="S966" i="1"/>
  <c r="R966" i="1"/>
  <c r="Q966" i="1"/>
  <c r="P966" i="1"/>
  <c r="M966" i="1"/>
  <c r="L966" i="1"/>
  <c r="K966" i="1"/>
  <c r="J966" i="1"/>
  <c r="AB965" i="1"/>
  <c r="AA965" i="1"/>
  <c r="Y965" i="1"/>
  <c r="X965" i="1"/>
  <c r="W965" i="1"/>
  <c r="S965" i="1"/>
  <c r="R965" i="1"/>
  <c r="Q965" i="1"/>
  <c r="P965" i="1"/>
  <c r="M965" i="1"/>
  <c r="L965" i="1"/>
  <c r="K965" i="1"/>
  <c r="J965" i="1"/>
  <c r="AB964" i="1"/>
  <c r="AA964" i="1"/>
  <c r="Y964" i="1"/>
  <c r="X964" i="1"/>
  <c r="W964" i="1"/>
  <c r="S964" i="1"/>
  <c r="R964" i="1"/>
  <c r="Q964" i="1"/>
  <c r="P964" i="1"/>
  <c r="M964" i="1"/>
  <c r="L964" i="1"/>
  <c r="K964" i="1"/>
  <c r="J964" i="1"/>
  <c r="AB963" i="1"/>
  <c r="AA963" i="1"/>
  <c r="Y963" i="1"/>
  <c r="X963" i="1"/>
  <c r="W963" i="1"/>
  <c r="S963" i="1"/>
  <c r="R963" i="1"/>
  <c r="Q963" i="1"/>
  <c r="P963" i="1"/>
  <c r="M963" i="1"/>
  <c r="L963" i="1"/>
  <c r="K963" i="1"/>
  <c r="J963" i="1"/>
  <c r="AB962" i="1"/>
  <c r="AA962" i="1"/>
  <c r="Y962" i="1"/>
  <c r="X962" i="1"/>
  <c r="W962" i="1"/>
  <c r="Z962" i="1" s="1"/>
  <c r="S962" i="1"/>
  <c r="R962" i="1"/>
  <c r="Q962" i="1"/>
  <c r="P962" i="1"/>
  <c r="M962" i="1"/>
  <c r="L962" i="1"/>
  <c r="K962" i="1"/>
  <c r="J962" i="1"/>
  <c r="AB961" i="1"/>
  <c r="AA961" i="1"/>
  <c r="Y961" i="1"/>
  <c r="X961" i="1"/>
  <c r="W961" i="1"/>
  <c r="S961" i="1"/>
  <c r="R961" i="1"/>
  <c r="Q961" i="1"/>
  <c r="P961" i="1"/>
  <c r="M961" i="1"/>
  <c r="L961" i="1"/>
  <c r="K961" i="1"/>
  <c r="J961" i="1"/>
  <c r="AB960" i="1"/>
  <c r="AA960" i="1"/>
  <c r="Y960" i="1"/>
  <c r="X960" i="1"/>
  <c r="W960" i="1"/>
  <c r="S960" i="1"/>
  <c r="R960" i="1"/>
  <c r="Q960" i="1"/>
  <c r="P960" i="1"/>
  <c r="M960" i="1"/>
  <c r="L960" i="1"/>
  <c r="K960" i="1"/>
  <c r="J960" i="1"/>
  <c r="AB959" i="1"/>
  <c r="AA959" i="1"/>
  <c r="Y959" i="1"/>
  <c r="X959" i="1"/>
  <c r="W959" i="1"/>
  <c r="S959" i="1"/>
  <c r="R959" i="1"/>
  <c r="Q959" i="1"/>
  <c r="P959" i="1"/>
  <c r="M959" i="1"/>
  <c r="L959" i="1"/>
  <c r="K959" i="1"/>
  <c r="J959" i="1"/>
  <c r="AB958" i="1"/>
  <c r="AA958" i="1"/>
  <c r="Y958" i="1"/>
  <c r="X958" i="1"/>
  <c r="W958" i="1"/>
  <c r="S958" i="1"/>
  <c r="R958" i="1"/>
  <c r="Q958" i="1"/>
  <c r="P958" i="1"/>
  <c r="M958" i="1"/>
  <c r="L958" i="1"/>
  <c r="K958" i="1"/>
  <c r="J958" i="1"/>
  <c r="AB957" i="1"/>
  <c r="AA957" i="1"/>
  <c r="Y957" i="1"/>
  <c r="X957" i="1"/>
  <c r="W957" i="1"/>
  <c r="S957" i="1"/>
  <c r="R957" i="1"/>
  <c r="Q957" i="1"/>
  <c r="P957" i="1"/>
  <c r="M957" i="1"/>
  <c r="L957" i="1"/>
  <c r="K957" i="1"/>
  <c r="J957" i="1"/>
  <c r="AB956" i="1"/>
  <c r="AA956" i="1"/>
  <c r="Y956" i="1"/>
  <c r="X956" i="1"/>
  <c r="W956" i="1"/>
  <c r="S956" i="1"/>
  <c r="R956" i="1"/>
  <c r="Q956" i="1"/>
  <c r="P956" i="1"/>
  <c r="M956" i="1"/>
  <c r="L956" i="1"/>
  <c r="K956" i="1"/>
  <c r="J956" i="1"/>
  <c r="AB955" i="1"/>
  <c r="AA955" i="1"/>
  <c r="Y955" i="1"/>
  <c r="X955" i="1"/>
  <c r="W955" i="1"/>
  <c r="S955" i="1"/>
  <c r="R955" i="1"/>
  <c r="Q955" i="1"/>
  <c r="P955" i="1"/>
  <c r="M955" i="1"/>
  <c r="L955" i="1"/>
  <c r="K955" i="1"/>
  <c r="J955" i="1"/>
  <c r="AB954" i="1"/>
  <c r="AA954" i="1"/>
  <c r="Y954" i="1"/>
  <c r="X954" i="1"/>
  <c r="W954" i="1"/>
  <c r="Z954" i="1" s="1"/>
  <c r="S954" i="1"/>
  <c r="R954" i="1"/>
  <c r="Q954" i="1"/>
  <c r="P954" i="1"/>
  <c r="M954" i="1"/>
  <c r="L954" i="1"/>
  <c r="K954" i="1"/>
  <c r="J954" i="1"/>
  <c r="AB953" i="1"/>
  <c r="AA953" i="1"/>
  <c r="Y953" i="1"/>
  <c r="X953" i="1"/>
  <c r="W953" i="1"/>
  <c r="S953" i="1"/>
  <c r="R953" i="1"/>
  <c r="Q953" i="1"/>
  <c r="P953" i="1"/>
  <c r="M953" i="1"/>
  <c r="L953" i="1"/>
  <c r="K953" i="1"/>
  <c r="J953" i="1"/>
  <c r="AB952" i="1"/>
  <c r="AA952" i="1"/>
  <c r="Y952" i="1"/>
  <c r="X952" i="1"/>
  <c r="W952" i="1"/>
  <c r="S952" i="1"/>
  <c r="R952" i="1"/>
  <c r="Q952" i="1"/>
  <c r="P952" i="1"/>
  <c r="M952" i="1"/>
  <c r="L952" i="1"/>
  <c r="K952" i="1"/>
  <c r="J952" i="1"/>
  <c r="AB951" i="1"/>
  <c r="AA951" i="1"/>
  <c r="Y951" i="1"/>
  <c r="X951" i="1"/>
  <c r="W951" i="1"/>
  <c r="S951" i="1"/>
  <c r="R951" i="1"/>
  <c r="Q951" i="1"/>
  <c r="P951" i="1"/>
  <c r="M951" i="1"/>
  <c r="L951" i="1"/>
  <c r="K951" i="1"/>
  <c r="J951" i="1"/>
  <c r="AB950" i="1"/>
  <c r="AA950" i="1"/>
  <c r="Y950" i="1"/>
  <c r="X950" i="1"/>
  <c r="W950" i="1"/>
  <c r="S950" i="1"/>
  <c r="R950" i="1"/>
  <c r="Q950" i="1"/>
  <c r="P950" i="1"/>
  <c r="M950" i="1"/>
  <c r="L950" i="1"/>
  <c r="K950" i="1"/>
  <c r="J950" i="1"/>
  <c r="AB949" i="1"/>
  <c r="AA949" i="1"/>
  <c r="Y949" i="1"/>
  <c r="X949" i="1"/>
  <c r="W949" i="1"/>
  <c r="S949" i="1"/>
  <c r="R949" i="1"/>
  <c r="Q949" i="1"/>
  <c r="P949" i="1"/>
  <c r="M949" i="1"/>
  <c r="L949" i="1"/>
  <c r="K949" i="1"/>
  <c r="J949" i="1"/>
  <c r="AB948" i="1"/>
  <c r="AA948" i="1"/>
  <c r="Y948" i="1"/>
  <c r="X948" i="1"/>
  <c r="W948" i="1"/>
  <c r="S948" i="1"/>
  <c r="R948" i="1"/>
  <c r="Q948" i="1"/>
  <c r="P948" i="1"/>
  <c r="M948" i="1"/>
  <c r="L948" i="1"/>
  <c r="K948" i="1"/>
  <c r="J948" i="1"/>
  <c r="AB947" i="1"/>
  <c r="AA947" i="1"/>
  <c r="Y947" i="1"/>
  <c r="X947" i="1"/>
  <c r="W947" i="1"/>
  <c r="S947" i="1"/>
  <c r="R947" i="1"/>
  <c r="Q947" i="1"/>
  <c r="P947" i="1"/>
  <c r="M947" i="1"/>
  <c r="L947" i="1"/>
  <c r="K947" i="1"/>
  <c r="J947" i="1"/>
  <c r="AB946" i="1"/>
  <c r="AA946" i="1"/>
  <c r="Y946" i="1"/>
  <c r="X946" i="1"/>
  <c r="W946" i="1"/>
  <c r="Z946" i="1" s="1"/>
  <c r="S946" i="1"/>
  <c r="R946" i="1"/>
  <c r="Q946" i="1"/>
  <c r="P946" i="1"/>
  <c r="M946" i="1"/>
  <c r="L946" i="1"/>
  <c r="K946" i="1"/>
  <c r="J946" i="1"/>
  <c r="AB945" i="1"/>
  <c r="AA945" i="1"/>
  <c r="Y945" i="1"/>
  <c r="X945" i="1"/>
  <c r="W945" i="1"/>
  <c r="S945" i="1"/>
  <c r="R945" i="1"/>
  <c r="Q945" i="1"/>
  <c r="P945" i="1"/>
  <c r="M945" i="1"/>
  <c r="L945" i="1"/>
  <c r="K945" i="1"/>
  <c r="J945" i="1"/>
  <c r="AB944" i="1"/>
  <c r="AA944" i="1"/>
  <c r="Y944" i="1"/>
  <c r="X944" i="1"/>
  <c r="W944" i="1"/>
  <c r="S944" i="1"/>
  <c r="R944" i="1"/>
  <c r="Q944" i="1"/>
  <c r="P944" i="1"/>
  <c r="M944" i="1"/>
  <c r="L944" i="1"/>
  <c r="K944" i="1"/>
  <c r="J944" i="1"/>
  <c r="AB943" i="1"/>
  <c r="AA943" i="1"/>
  <c r="Y943" i="1"/>
  <c r="X943" i="1"/>
  <c r="W943" i="1"/>
  <c r="S943" i="1"/>
  <c r="R943" i="1"/>
  <c r="Q943" i="1"/>
  <c r="P943" i="1"/>
  <c r="M943" i="1"/>
  <c r="L943" i="1"/>
  <c r="K943" i="1"/>
  <c r="J943" i="1"/>
  <c r="AB942" i="1"/>
  <c r="AA942" i="1"/>
  <c r="Y942" i="1"/>
  <c r="X942" i="1"/>
  <c r="W942" i="1"/>
  <c r="S942" i="1"/>
  <c r="R942" i="1"/>
  <c r="Q942" i="1"/>
  <c r="P942" i="1"/>
  <c r="M942" i="1"/>
  <c r="L942" i="1"/>
  <c r="K942" i="1"/>
  <c r="J942" i="1"/>
  <c r="AB941" i="1"/>
  <c r="AA941" i="1"/>
  <c r="Y941" i="1"/>
  <c r="X941" i="1"/>
  <c r="W941" i="1"/>
  <c r="S941" i="1"/>
  <c r="R941" i="1"/>
  <c r="Q941" i="1"/>
  <c r="P941" i="1"/>
  <c r="M941" i="1"/>
  <c r="L941" i="1"/>
  <c r="K941" i="1"/>
  <c r="J941" i="1"/>
  <c r="AB940" i="1"/>
  <c r="AA940" i="1"/>
  <c r="Y940" i="1"/>
  <c r="X940" i="1"/>
  <c r="W940" i="1"/>
  <c r="S940" i="1"/>
  <c r="R940" i="1"/>
  <c r="Q940" i="1"/>
  <c r="P940" i="1"/>
  <c r="M940" i="1"/>
  <c r="L940" i="1"/>
  <c r="K940" i="1"/>
  <c r="J940" i="1"/>
  <c r="AB939" i="1"/>
  <c r="AA939" i="1"/>
  <c r="Y939" i="1"/>
  <c r="X939" i="1"/>
  <c r="W939" i="1"/>
  <c r="S939" i="1"/>
  <c r="R939" i="1"/>
  <c r="Q939" i="1"/>
  <c r="P939" i="1"/>
  <c r="M939" i="1"/>
  <c r="L939" i="1"/>
  <c r="K939" i="1"/>
  <c r="J939" i="1"/>
  <c r="AB938" i="1"/>
  <c r="AA938" i="1"/>
  <c r="Y938" i="1"/>
  <c r="X938" i="1"/>
  <c r="W938" i="1"/>
  <c r="Z938" i="1" s="1"/>
  <c r="S938" i="1"/>
  <c r="R938" i="1"/>
  <c r="Q938" i="1"/>
  <c r="P938" i="1"/>
  <c r="M938" i="1"/>
  <c r="L938" i="1"/>
  <c r="K938" i="1"/>
  <c r="J938" i="1"/>
  <c r="AB937" i="1"/>
  <c r="AA937" i="1"/>
  <c r="Y937" i="1"/>
  <c r="X937" i="1"/>
  <c r="W937" i="1"/>
  <c r="S937" i="1"/>
  <c r="R937" i="1"/>
  <c r="Q937" i="1"/>
  <c r="P937" i="1"/>
  <c r="M937" i="1"/>
  <c r="L937" i="1"/>
  <c r="K937" i="1"/>
  <c r="J937" i="1"/>
  <c r="AB936" i="1"/>
  <c r="AA936" i="1"/>
  <c r="Y936" i="1"/>
  <c r="X936" i="1"/>
  <c r="W936" i="1"/>
  <c r="S936" i="1"/>
  <c r="R936" i="1"/>
  <c r="Q936" i="1"/>
  <c r="P936" i="1"/>
  <c r="M936" i="1"/>
  <c r="L936" i="1"/>
  <c r="K936" i="1"/>
  <c r="J936" i="1"/>
  <c r="AB935" i="1"/>
  <c r="AA935" i="1"/>
  <c r="Y935" i="1"/>
  <c r="X935" i="1"/>
  <c r="W935" i="1"/>
  <c r="S935" i="1"/>
  <c r="R935" i="1"/>
  <c r="Q935" i="1"/>
  <c r="P935" i="1"/>
  <c r="M935" i="1"/>
  <c r="L935" i="1"/>
  <c r="K935" i="1"/>
  <c r="J935" i="1"/>
  <c r="AB934" i="1"/>
  <c r="AA934" i="1"/>
  <c r="Y934" i="1"/>
  <c r="X934" i="1"/>
  <c r="W934" i="1"/>
  <c r="S934" i="1"/>
  <c r="R934" i="1"/>
  <c r="Q934" i="1"/>
  <c r="P934" i="1"/>
  <c r="M934" i="1"/>
  <c r="L934" i="1"/>
  <c r="K934" i="1"/>
  <c r="J934" i="1"/>
  <c r="AB933" i="1"/>
  <c r="AA933" i="1"/>
  <c r="Y933" i="1"/>
  <c r="X933" i="1"/>
  <c r="W933" i="1"/>
  <c r="S933" i="1"/>
  <c r="R933" i="1"/>
  <c r="Q933" i="1"/>
  <c r="P933" i="1"/>
  <c r="M933" i="1"/>
  <c r="L933" i="1"/>
  <c r="K933" i="1"/>
  <c r="J933" i="1"/>
  <c r="AB932" i="1"/>
  <c r="AA932" i="1"/>
  <c r="Y932" i="1"/>
  <c r="X932" i="1"/>
  <c r="W932" i="1"/>
  <c r="S932" i="1"/>
  <c r="R932" i="1"/>
  <c r="Q932" i="1"/>
  <c r="P932" i="1"/>
  <c r="M932" i="1"/>
  <c r="L932" i="1"/>
  <c r="K932" i="1"/>
  <c r="J932" i="1"/>
  <c r="AB931" i="1"/>
  <c r="AA931" i="1"/>
  <c r="Y931" i="1"/>
  <c r="X931" i="1"/>
  <c r="W931" i="1"/>
  <c r="S931" i="1"/>
  <c r="R931" i="1"/>
  <c r="Q931" i="1"/>
  <c r="P931" i="1"/>
  <c r="M931" i="1"/>
  <c r="L931" i="1"/>
  <c r="K931" i="1"/>
  <c r="J931" i="1"/>
  <c r="AB930" i="1"/>
  <c r="AA930" i="1"/>
  <c r="Y930" i="1"/>
  <c r="X930" i="1"/>
  <c r="W930" i="1"/>
  <c r="Z930" i="1" s="1"/>
  <c r="S930" i="1"/>
  <c r="R930" i="1"/>
  <c r="Q930" i="1"/>
  <c r="P930" i="1"/>
  <c r="M930" i="1"/>
  <c r="L930" i="1"/>
  <c r="K930" i="1"/>
  <c r="J930" i="1"/>
  <c r="AB929" i="1"/>
  <c r="AA929" i="1"/>
  <c r="Y929" i="1"/>
  <c r="X929" i="1"/>
  <c r="W929" i="1"/>
  <c r="S929" i="1"/>
  <c r="R929" i="1"/>
  <c r="Q929" i="1"/>
  <c r="P929" i="1"/>
  <c r="M929" i="1"/>
  <c r="L929" i="1"/>
  <c r="K929" i="1"/>
  <c r="J929" i="1"/>
  <c r="AB928" i="1"/>
  <c r="AA928" i="1"/>
  <c r="Y928" i="1"/>
  <c r="X928" i="1"/>
  <c r="W928" i="1"/>
  <c r="S928" i="1"/>
  <c r="R928" i="1"/>
  <c r="Q928" i="1"/>
  <c r="P928" i="1"/>
  <c r="M928" i="1"/>
  <c r="L928" i="1"/>
  <c r="K928" i="1"/>
  <c r="J928" i="1"/>
  <c r="AB927" i="1"/>
  <c r="AA927" i="1"/>
  <c r="Y927" i="1"/>
  <c r="X927" i="1"/>
  <c r="W927" i="1"/>
  <c r="S927" i="1"/>
  <c r="R927" i="1"/>
  <c r="Q927" i="1"/>
  <c r="P927" i="1"/>
  <c r="M927" i="1"/>
  <c r="L927" i="1"/>
  <c r="K927" i="1"/>
  <c r="J927" i="1"/>
  <c r="AB926" i="1"/>
  <c r="AA926" i="1"/>
  <c r="Y926" i="1"/>
  <c r="X926" i="1"/>
  <c r="W926" i="1"/>
  <c r="S926" i="1"/>
  <c r="R926" i="1"/>
  <c r="Q926" i="1"/>
  <c r="P926" i="1"/>
  <c r="M926" i="1"/>
  <c r="L926" i="1"/>
  <c r="K926" i="1"/>
  <c r="J926" i="1"/>
  <c r="AB925" i="1"/>
  <c r="AA925" i="1"/>
  <c r="Y925" i="1"/>
  <c r="X925" i="1"/>
  <c r="W925" i="1"/>
  <c r="S925" i="1"/>
  <c r="R925" i="1"/>
  <c r="Q925" i="1"/>
  <c r="P925" i="1"/>
  <c r="M925" i="1"/>
  <c r="L925" i="1"/>
  <c r="K925" i="1"/>
  <c r="J925" i="1"/>
  <c r="AB924" i="1"/>
  <c r="AA924" i="1"/>
  <c r="Y924" i="1"/>
  <c r="X924" i="1"/>
  <c r="W924" i="1"/>
  <c r="S924" i="1"/>
  <c r="R924" i="1"/>
  <c r="Q924" i="1"/>
  <c r="P924" i="1"/>
  <c r="M924" i="1"/>
  <c r="L924" i="1"/>
  <c r="K924" i="1"/>
  <c r="J924" i="1"/>
  <c r="AB923" i="1"/>
  <c r="AA923" i="1"/>
  <c r="Y923" i="1"/>
  <c r="X923" i="1"/>
  <c r="W923" i="1"/>
  <c r="S923" i="1"/>
  <c r="R923" i="1"/>
  <c r="Q923" i="1"/>
  <c r="P923" i="1"/>
  <c r="M923" i="1"/>
  <c r="L923" i="1"/>
  <c r="K923" i="1"/>
  <c r="J923" i="1"/>
  <c r="AB922" i="1"/>
  <c r="AA922" i="1"/>
  <c r="Y922" i="1"/>
  <c r="X922" i="1"/>
  <c r="W922" i="1"/>
  <c r="Z922" i="1" s="1"/>
  <c r="S922" i="1"/>
  <c r="R922" i="1"/>
  <c r="Q922" i="1"/>
  <c r="P922" i="1"/>
  <c r="M922" i="1"/>
  <c r="L922" i="1"/>
  <c r="K922" i="1"/>
  <c r="J922" i="1"/>
  <c r="AB921" i="1"/>
  <c r="AA921" i="1"/>
  <c r="Y921" i="1"/>
  <c r="X921" i="1"/>
  <c r="W921" i="1"/>
  <c r="S921" i="1"/>
  <c r="R921" i="1"/>
  <c r="Q921" i="1"/>
  <c r="P921" i="1"/>
  <c r="M921" i="1"/>
  <c r="L921" i="1"/>
  <c r="K921" i="1"/>
  <c r="J921" i="1"/>
  <c r="AB920" i="1"/>
  <c r="AA920" i="1"/>
  <c r="Y920" i="1"/>
  <c r="X920" i="1"/>
  <c r="W920" i="1"/>
  <c r="S920" i="1"/>
  <c r="R920" i="1"/>
  <c r="Q920" i="1"/>
  <c r="P920" i="1"/>
  <c r="M920" i="1"/>
  <c r="L920" i="1"/>
  <c r="K920" i="1"/>
  <c r="J920" i="1"/>
  <c r="AB919" i="1"/>
  <c r="AA919" i="1"/>
  <c r="Y919" i="1"/>
  <c r="X919" i="1"/>
  <c r="W919" i="1"/>
  <c r="S919" i="1"/>
  <c r="R919" i="1"/>
  <c r="Q919" i="1"/>
  <c r="P919" i="1"/>
  <c r="M919" i="1"/>
  <c r="L919" i="1"/>
  <c r="K919" i="1"/>
  <c r="J919" i="1"/>
  <c r="AB918" i="1"/>
  <c r="AA918" i="1"/>
  <c r="Y918" i="1"/>
  <c r="X918" i="1"/>
  <c r="W918" i="1"/>
  <c r="S918" i="1"/>
  <c r="R918" i="1"/>
  <c r="Q918" i="1"/>
  <c r="P918" i="1"/>
  <c r="M918" i="1"/>
  <c r="L918" i="1"/>
  <c r="K918" i="1"/>
  <c r="J918" i="1"/>
  <c r="AB917" i="1"/>
  <c r="AA917" i="1"/>
  <c r="Y917" i="1"/>
  <c r="X917" i="1"/>
  <c r="W917" i="1"/>
  <c r="S917" i="1"/>
  <c r="R917" i="1"/>
  <c r="Q917" i="1"/>
  <c r="P917" i="1"/>
  <c r="M917" i="1"/>
  <c r="L917" i="1"/>
  <c r="K917" i="1"/>
  <c r="J917" i="1"/>
  <c r="AB916" i="1"/>
  <c r="AA916" i="1"/>
  <c r="Y916" i="1"/>
  <c r="X916" i="1"/>
  <c r="W916" i="1"/>
  <c r="S916" i="1"/>
  <c r="R916" i="1"/>
  <c r="Q916" i="1"/>
  <c r="P916" i="1"/>
  <c r="M916" i="1"/>
  <c r="L916" i="1"/>
  <c r="K916" i="1"/>
  <c r="J916" i="1"/>
  <c r="AB915" i="1"/>
  <c r="AA915" i="1"/>
  <c r="Y915" i="1"/>
  <c r="X915" i="1"/>
  <c r="W915" i="1"/>
  <c r="S915" i="1"/>
  <c r="R915" i="1"/>
  <c r="Q915" i="1"/>
  <c r="P915" i="1"/>
  <c r="M915" i="1"/>
  <c r="L915" i="1"/>
  <c r="K915" i="1"/>
  <c r="J915" i="1"/>
  <c r="AB914" i="1"/>
  <c r="AA914" i="1"/>
  <c r="Y914" i="1"/>
  <c r="X914" i="1"/>
  <c r="W914" i="1"/>
  <c r="Z914" i="1" s="1"/>
  <c r="S914" i="1"/>
  <c r="R914" i="1"/>
  <c r="Q914" i="1"/>
  <c r="P914" i="1"/>
  <c r="M914" i="1"/>
  <c r="L914" i="1"/>
  <c r="K914" i="1"/>
  <c r="J914" i="1"/>
  <c r="AB913" i="1"/>
  <c r="AA913" i="1"/>
  <c r="Y913" i="1"/>
  <c r="X913" i="1"/>
  <c r="W913" i="1"/>
  <c r="S913" i="1"/>
  <c r="R913" i="1"/>
  <c r="Q913" i="1"/>
  <c r="P913" i="1"/>
  <c r="M913" i="1"/>
  <c r="L913" i="1"/>
  <c r="K913" i="1"/>
  <c r="J913" i="1"/>
  <c r="AB912" i="1"/>
  <c r="AA912" i="1"/>
  <c r="Y912" i="1"/>
  <c r="X912" i="1"/>
  <c r="W912" i="1"/>
  <c r="S912" i="1"/>
  <c r="R912" i="1"/>
  <c r="Q912" i="1"/>
  <c r="P912" i="1"/>
  <c r="M912" i="1"/>
  <c r="L912" i="1"/>
  <c r="K912" i="1"/>
  <c r="J912" i="1"/>
  <c r="AB911" i="1"/>
  <c r="AA911" i="1"/>
  <c r="Y911" i="1"/>
  <c r="X911" i="1"/>
  <c r="W911" i="1"/>
  <c r="S911" i="1"/>
  <c r="R911" i="1"/>
  <c r="Q911" i="1"/>
  <c r="P911" i="1"/>
  <c r="M911" i="1"/>
  <c r="L911" i="1"/>
  <c r="K911" i="1"/>
  <c r="J911" i="1"/>
  <c r="AB910" i="1"/>
  <c r="AA910" i="1"/>
  <c r="Y910" i="1"/>
  <c r="X910" i="1"/>
  <c r="W910" i="1"/>
  <c r="S910" i="1"/>
  <c r="R910" i="1"/>
  <c r="Q910" i="1"/>
  <c r="P910" i="1"/>
  <c r="M910" i="1"/>
  <c r="L910" i="1"/>
  <c r="K910" i="1"/>
  <c r="J910" i="1"/>
  <c r="AB909" i="1"/>
  <c r="AA909" i="1"/>
  <c r="Y909" i="1"/>
  <c r="X909" i="1"/>
  <c r="W909" i="1"/>
  <c r="S909" i="1"/>
  <c r="R909" i="1"/>
  <c r="Q909" i="1"/>
  <c r="P909" i="1"/>
  <c r="M909" i="1"/>
  <c r="L909" i="1"/>
  <c r="K909" i="1"/>
  <c r="J909" i="1"/>
  <c r="AB908" i="1"/>
  <c r="AA908" i="1"/>
  <c r="Y908" i="1"/>
  <c r="X908" i="1"/>
  <c r="W908" i="1"/>
  <c r="S908" i="1"/>
  <c r="R908" i="1"/>
  <c r="Q908" i="1"/>
  <c r="P908" i="1"/>
  <c r="M908" i="1"/>
  <c r="L908" i="1"/>
  <c r="K908" i="1"/>
  <c r="J908" i="1"/>
  <c r="AB907" i="1"/>
  <c r="AA907" i="1"/>
  <c r="Y907" i="1"/>
  <c r="X907" i="1"/>
  <c r="W907" i="1"/>
  <c r="S907" i="1"/>
  <c r="R907" i="1"/>
  <c r="Q907" i="1"/>
  <c r="P907" i="1"/>
  <c r="M907" i="1"/>
  <c r="L907" i="1"/>
  <c r="K907" i="1"/>
  <c r="J907" i="1"/>
  <c r="AB906" i="1"/>
  <c r="AA906" i="1"/>
  <c r="Y906" i="1"/>
  <c r="X906" i="1"/>
  <c r="W906" i="1"/>
  <c r="Z906" i="1" s="1"/>
  <c r="S906" i="1"/>
  <c r="R906" i="1"/>
  <c r="Q906" i="1"/>
  <c r="P906" i="1"/>
  <c r="M906" i="1"/>
  <c r="L906" i="1"/>
  <c r="K906" i="1"/>
  <c r="J906" i="1"/>
  <c r="AB905" i="1"/>
  <c r="AA905" i="1"/>
  <c r="Y905" i="1"/>
  <c r="X905" i="1"/>
  <c r="W905" i="1"/>
  <c r="S905" i="1"/>
  <c r="R905" i="1"/>
  <c r="Q905" i="1"/>
  <c r="P905" i="1"/>
  <c r="M905" i="1"/>
  <c r="L905" i="1"/>
  <c r="K905" i="1"/>
  <c r="J905" i="1"/>
  <c r="AB904" i="1"/>
  <c r="AA904" i="1"/>
  <c r="Y904" i="1"/>
  <c r="X904" i="1"/>
  <c r="W904" i="1"/>
  <c r="S904" i="1"/>
  <c r="R904" i="1"/>
  <c r="Q904" i="1"/>
  <c r="P904" i="1"/>
  <c r="M904" i="1"/>
  <c r="L904" i="1"/>
  <c r="K904" i="1"/>
  <c r="J904" i="1"/>
  <c r="AB903" i="1"/>
  <c r="AA903" i="1"/>
  <c r="Y903" i="1"/>
  <c r="X903" i="1"/>
  <c r="W903" i="1"/>
  <c r="S903" i="1"/>
  <c r="R903" i="1"/>
  <c r="Q903" i="1"/>
  <c r="P903" i="1"/>
  <c r="M903" i="1"/>
  <c r="L903" i="1"/>
  <c r="K903" i="1"/>
  <c r="J903" i="1"/>
  <c r="AB902" i="1"/>
  <c r="AA902" i="1"/>
  <c r="Y902" i="1"/>
  <c r="X902" i="1"/>
  <c r="W902" i="1"/>
  <c r="S902" i="1"/>
  <c r="R902" i="1"/>
  <c r="Q902" i="1"/>
  <c r="P902" i="1"/>
  <c r="M902" i="1"/>
  <c r="L902" i="1"/>
  <c r="K902" i="1"/>
  <c r="J902" i="1"/>
  <c r="AB901" i="1"/>
  <c r="AA901" i="1"/>
  <c r="Y901" i="1"/>
  <c r="X901" i="1"/>
  <c r="W901" i="1"/>
  <c r="S901" i="1"/>
  <c r="R901" i="1"/>
  <c r="Q901" i="1"/>
  <c r="P901" i="1"/>
  <c r="M901" i="1"/>
  <c r="L901" i="1"/>
  <c r="K901" i="1"/>
  <c r="J901" i="1"/>
  <c r="AB900" i="1"/>
  <c r="AA900" i="1"/>
  <c r="Y900" i="1"/>
  <c r="X900" i="1"/>
  <c r="W900" i="1"/>
  <c r="S900" i="1"/>
  <c r="R900" i="1"/>
  <c r="Q900" i="1"/>
  <c r="P900" i="1"/>
  <c r="M900" i="1"/>
  <c r="L900" i="1"/>
  <c r="K900" i="1"/>
  <c r="J900" i="1"/>
  <c r="AB899" i="1"/>
  <c r="AA899" i="1"/>
  <c r="Y899" i="1"/>
  <c r="X899" i="1"/>
  <c r="W899" i="1"/>
  <c r="S899" i="1"/>
  <c r="R899" i="1"/>
  <c r="Q899" i="1"/>
  <c r="P899" i="1"/>
  <c r="M899" i="1"/>
  <c r="L899" i="1"/>
  <c r="K899" i="1"/>
  <c r="J899" i="1"/>
  <c r="AB898" i="1"/>
  <c r="AA898" i="1"/>
  <c r="Y898" i="1"/>
  <c r="X898" i="1"/>
  <c r="W898" i="1"/>
  <c r="Z898" i="1" s="1"/>
  <c r="S898" i="1"/>
  <c r="R898" i="1"/>
  <c r="Q898" i="1"/>
  <c r="P898" i="1"/>
  <c r="M898" i="1"/>
  <c r="L898" i="1"/>
  <c r="K898" i="1"/>
  <c r="J898" i="1"/>
  <c r="AB897" i="1"/>
  <c r="AA897" i="1"/>
  <c r="Y897" i="1"/>
  <c r="X897" i="1"/>
  <c r="W897" i="1"/>
  <c r="S897" i="1"/>
  <c r="R897" i="1"/>
  <c r="Q897" i="1"/>
  <c r="P897" i="1"/>
  <c r="M897" i="1"/>
  <c r="L897" i="1"/>
  <c r="K897" i="1"/>
  <c r="J897" i="1"/>
  <c r="AB896" i="1"/>
  <c r="AA896" i="1"/>
  <c r="Y896" i="1"/>
  <c r="X896" i="1"/>
  <c r="W896" i="1"/>
  <c r="S896" i="1"/>
  <c r="R896" i="1"/>
  <c r="Q896" i="1"/>
  <c r="P896" i="1"/>
  <c r="M896" i="1"/>
  <c r="L896" i="1"/>
  <c r="K896" i="1"/>
  <c r="J896" i="1"/>
  <c r="AB895" i="1"/>
  <c r="AA895" i="1"/>
  <c r="Y895" i="1"/>
  <c r="X895" i="1"/>
  <c r="W895" i="1"/>
  <c r="S895" i="1"/>
  <c r="R895" i="1"/>
  <c r="Q895" i="1"/>
  <c r="P895" i="1"/>
  <c r="M895" i="1"/>
  <c r="L895" i="1"/>
  <c r="K895" i="1"/>
  <c r="J895" i="1"/>
  <c r="AB894" i="1"/>
  <c r="AA894" i="1"/>
  <c r="Y894" i="1"/>
  <c r="X894" i="1"/>
  <c r="W894" i="1"/>
  <c r="S894" i="1"/>
  <c r="R894" i="1"/>
  <c r="Q894" i="1"/>
  <c r="P894" i="1"/>
  <c r="M894" i="1"/>
  <c r="L894" i="1"/>
  <c r="K894" i="1"/>
  <c r="J894" i="1"/>
  <c r="AB893" i="1"/>
  <c r="AA893" i="1"/>
  <c r="Y893" i="1"/>
  <c r="X893" i="1"/>
  <c r="W893" i="1"/>
  <c r="S893" i="1"/>
  <c r="R893" i="1"/>
  <c r="Q893" i="1"/>
  <c r="P893" i="1"/>
  <c r="M893" i="1"/>
  <c r="L893" i="1"/>
  <c r="K893" i="1"/>
  <c r="J893" i="1"/>
  <c r="AB892" i="1"/>
  <c r="AA892" i="1"/>
  <c r="Y892" i="1"/>
  <c r="X892" i="1"/>
  <c r="W892" i="1"/>
  <c r="S892" i="1"/>
  <c r="R892" i="1"/>
  <c r="Q892" i="1"/>
  <c r="P892" i="1"/>
  <c r="M892" i="1"/>
  <c r="L892" i="1"/>
  <c r="K892" i="1"/>
  <c r="J892" i="1"/>
  <c r="AB891" i="1"/>
  <c r="AA891" i="1"/>
  <c r="Y891" i="1"/>
  <c r="X891" i="1"/>
  <c r="W891" i="1"/>
  <c r="S891" i="1"/>
  <c r="R891" i="1"/>
  <c r="Q891" i="1"/>
  <c r="P891" i="1"/>
  <c r="M891" i="1"/>
  <c r="L891" i="1"/>
  <c r="K891" i="1"/>
  <c r="J891" i="1"/>
  <c r="AB890" i="1"/>
  <c r="AA890" i="1"/>
  <c r="Y890" i="1"/>
  <c r="X890" i="1"/>
  <c r="W890" i="1"/>
  <c r="Z890" i="1" s="1"/>
  <c r="S890" i="1"/>
  <c r="R890" i="1"/>
  <c r="Q890" i="1"/>
  <c r="P890" i="1"/>
  <c r="M890" i="1"/>
  <c r="L890" i="1"/>
  <c r="K890" i="1"/>
  <c r="J890" i="1"/>
  <c r="AB889" i="1"/>
  <c r="AA889" i="1"/>
  <c r="Y889" i="1"/>
  <c r="X889" i="1"/>
  <c r="W889" i="1"/>
  <c r="S889" i="1"/>
  <c r="R889" i="1"/>
  <c r="Q889" i="1"/>
  <c r="P889" i="1"/>
  <c r="M889" i="1"/>
  <c r="L889" i="1"/>
  <c r="K889" i="1"/>
  <c r="J889" i="1"/>
  <c r="AB888" i="1"/>
  <c r="AA888" i="1"/>
  <c r="Y888" i="1"/>
  <c r="X888" i="1"/>
  <c r="W888" i="1"/>
  <c r="S888" i="1"/>
  <c r="R888" i="1"/>
  <c r="Q888" i="1"/>
  <c r="P888" i="1"/>
  <c r="M888" i="1"/>
  <c r="L888" i="1"/>
  <c r="K888" i="1"/>
  <c r="J888" i="1"/>
  <c r="AB887" i="1"/>
  <c r="AA887" i="1"/>
  <c r="Y887" i="1"/>
  <c r="X887" i="1"/>
  <c r="W887" i="1"/>
  <c r="S887" i="1"/>
  <c r="R887" i="1"/>
  <c r="Q887" i="1"/>
  <c r="P887" i="1"/>
  <c r="M887" i="1"/>
  <c r="L887" i="1"/>
  <c r="K887" i="1"/>
  <c r="J887" i="1"/>
  <c r="AB886" i="1"/>
  <c r="AA886" i="1"/>
  <c r="Y886" i="1"/>
  <c r="X886" i="1"/>
  <c r="W886" i="1"/>
  <c r="S886" i="1"/>
  <c r="R886" i="1"/>
  <c r="Q886" i="1"/>
  <c r="P886" i="1"/>
  <c r="M886" i="1"/>
  <c r="L886" i="1"/>
  <c r="K886" i="1"/>
  <c r="J886" i="1"/>
  <c r="AB885" i="1"/>
  <c r="AA885" i="1"/>
  <c r="Y885" i="1"/>
  <c r="X885" i="1"/>
  <c r="W885" i="1"/>
  <c r="S885" i="1"/>
  <c r="R885" i="1"/>
  <c r="Q885" i="1"/>
  <c r="P885" i="1"/>
  <c r="M885" i="1"/>
  <c r="L885" i="1"/>
  <c r="K885" i="1"/>
  <c r="J885" i="1"/>
  <c r="AB884" i="1"/>
  <c r="AA884" i="1"/>
  <c r="Y884" i="1"/>
  <c r="X884" i="1"/>
  <c r="W884" i="1"/>
  <c r="S884" i="1"/>
  <c r="R884" i="1"/>
  <c r="Q884" i="1"/>
  <c r="P884" i="1"/>
  <c r="M884" i="1"/>
  <c r="L884" i="1"/>
  <c r="K884" i="1"/>
  <c r="J884" i="1"/>
  <c r="AB883" i="1"/>
  <c r="AA883" i="1"/>
  <c r="Y883" i="1"/>
  <c r="X883" i="1"/>
  <c r="W883" i="1"/>
  <c r="S883" i="1"/>
  <c r="R883" i="1"/>
  <c r="Q883" i="1"/>
  <c r="P883" i="1"/>
  <c r="M883" i="1"/>
  <c r="L883" i="1"/>
  <c r="K883" i="1"/>
  <c r="J883" i="1"/>
  <c r="AB882" i="1"/>
  <c r="AA882" i="1"/>
  <c r="Y882" i="1"/>
  <c r="X882" i="1"/>
  <c r="W882" i="1"/>
  <c r="Z882" i="1" s="1"/>
  <c r="S882" i="1"/>
  <c r="R882" i="1"/>
  <c r="Q882" i="1"/>
  <c r="P882" i="1"/>
  <c r="M882" i="1"/>
  <c r="L882" i="1"/>
  <c r="K882" i="1"/>
  <c r="J882" i="1"/>
  <c r="AB881" i="1"/>
  <c r="AA881" i="1"/>
  <c r="Y881" i="1"/>
  <c r="X881" i="1"/>
  <c r="W881" i="1"/>
  <c r="S881" i="1"/>
  <c r="R881" i="1"/>
  <c r="Q881" i="1"/>
  <c r="P881" i="1"/>
  <c r="M881" i="1"/>
  <c r="L881" i="1"/>
  <c r="K881" i="1"/>
  <c r="J881" i="1"/>
  <c r="AB880" i="1"/>
  <c r="AA880" i="1"/>
  <c r="Y880" i="1"/>
  <c r="X880" i="1"/>
  <c r="W880" i="1"/>
  <c r="S880" i="1"/>
  <c r="R880" i="1"/>
  <c r="Q880" i="1"/>
  <c r="P880" i="1"/>
  <c r="M880" i="1"/>
  <c r="L880" i="1"/>
  <c r="K880" i="1"/>
  <c r="J880" i="1"/>
  <c r="AB879" i="1"/>
  <c r="AA879" i="1"/>
  <c r="Y879" i="1"/>
  <c r="X879" i="1"/>
  <c r="W879" i="1"/>
  <c r="S879" i="1"/>
  <c r="R879" i="1"/>
  <c r="Q879" i="1"/>
  <c r="P879" i="1"/>
  <c r="M879" i="1"/>
  <c r="L879" i="1"/>
  <c r="K879" i="1"/>
  <c r="J879" i="1"/>
  <c r="AB878" i="1"/>
  <c r="AA878" i="1"/>
  <c r="Y878" i="1"/>
  <c r="X878" i="1"/>
  <c r="W878" i="1"/>
  <c r="S878" i="1"/>
  <c r="R878" i="1"/>
  <c r="Q878" i="1"/>
  <c r="P878" i="1"/>
  <c r="M878" i="1"/>
  <c r="L878" i="1"/>
  <c r="K878" i="1"/>
  <c r="J878" i="1"/>
  <c r="AB877" i="1"/>
  <c r="AA877" i="1"/>
  <c r="Y877" i="1"/>
  <c r="X877" i="1"/>
  <c r="W877" i="1"/>
  <c r="S877" i="1"/>
  <c r="R877" i="1"/>
  <c r="Q877" i="1"/>
  <c r="P877" i="1"/>
  <c r="M877" i="1"/>
  <c r="L877" i="1"/>
  <c r="K877" i="1"/>
  <c r="J877" i="1"/>
  <c r="AB876" i="1"/>
  <c r="AA876" i="1"/>
  <c r="Y876" i="1"/>
  <c r="X876" i="1"/>
  <c r="W876" i="1"/>
  <c r="S876" i="1"/>
  <c r="R876" i="1"/>
  <c r="Q876" i="1"/>
  <c r="P876" i="1"/>
  <c r="M876" i="1"/>
  <c r="L876" i="1"/>
  <c r="K876" i="1"/>
  <c r="J876" i="1"/>
  <c r="AB875" i="1"/>
  <c r="AA875" i="1"/>
  <c r="Y875" i="1"/>
  <c r="X875" i="1"/>
  <c r="W875" i="1"/>
  <c r="S875" i="1"/>
  <c r="R875" i="1"/>
  <c r="Q875" i="1"/>
  <c r="P875" i="1"/>
  <c r="M875" i="1"/>
  <c r="L875" i="1"/>
  <c r="K875" i="1"/>
  <c r="J875" i="1"/>
  <c r="AB874" i="1"/>
  <c r="AA874" i="1"/>
  <c r="Y874" i="1"/>
  <c r="X874" i="1"/>
  <c r="W874" i="1"/>
  <c r="Z874" i="1" s="1"/>
  <c r="S874" i="1"/>
  <c r="R874" i="1"/>
  <c r="Q874" i="1"/>
  <c r="P874" i="1"/>
  <c r="M874" i="1"/>
  <c r="L874" i="1"/>
  <c r="K874" i="1"/>
  <c r="J874" i="1"/>
  <c r="AB873" i="1"/>
  <c r="AA873" i="1"/>
  <c r="Y873" i="1"/>
  <c r="X873" i="1"/>
  <c r="W873" i="1"/>
  <c r="S873" i="1"/>
  <c r="R873" i="1"/>
  <c r="Q873" i="1"/>
  <c r="P873" i="1"/>
  <c r="M873" i="1"/>
  <c r="L873" i="1"/>
  <c r="K873" i="1"/>
  <c r="J873" i="1"/>
  <c r="AB872" i="1"/>
  <c r="AA872" i="1"/>
  <c r="Y872" i="1"/>
  <c r="X872" i="1"/>
  <c r="W872" i="1"/>
  <c r="S872" i="1"/>
  <c r="R872" i="1"/>
  <c r="Q872" i="1"/>
  <c r="P872" i="1"/>
  <c r="M872" i="1"/>
  <c r="L872" i="1"/>
  <c r="K872" i="1"/>
  <c r="J872" i="1"/>
  <c r="AB871" i="1"/>
  <c r="AA871" i="1"/>
  <c r="Y871" i="1"/>
  <c r="X871" i="1"/>
  <c r="W871" i="1"/>
  <c r="S871" i="1"/>
  <c r="R871" i="1"/>
  <c r="Q871" i="1"/>
  <c r="P871" i="1"/>
  <c r="M871" i="1"/>
  <c r="L871" i="1"/>
  <c r="K871" i="1"/>
  <c r="J871" i="1"/>
  <c r="AB870" i="1"/>
  <c r="AA870" i="1"/>
  <c r="Y870" i="1"/>
  <c r="X870" i="1"/>
  <c r="W870" i="1"/>
  <c r="S870" i="1"/>
  <c r="R870" i="1"/>
  <c r="Q870" i="1"/>
  <c r="P870" i="1"/>
  <c r="M870" i="1"/>
  <c r="L870" i="1"/>
  <c r="K870" i="1"/>
  <c r="J870" i="1"/>
  <c r="AB869" i="1"/>
  <c r="AA869" i="1"/>
  <c r="Y869" i="1"/>
  <c r="X869" i="1"/>
  <c r="W869" i="1"/>
  <c r="S869" i="1"/>
  <c r="R869" i="1"/>
  <c r="Q869" i="1"/>
  <c r="P869" i="1"/>
  <c r="M869" i="1"/>
  <c r="L869" i="1"/>
  <c r="K869" i="1"/>
  <c r="J869" i="1"/>
  <c r="AB868" i="1"/>
  <c r="AA868" i="1"/>
  <c r="Y868" i="1"/>
  <c r="X868" i="1"/>
  <c r="W868" i="1"/>
  <c r="S868" i="1"/>
  <c r="R868" i="1"/>
  <c r="Q868" i="1"/>
  <c r="P868" i="1"/>
  <c r="M868" i="1"/>
  <c r="L868" i="1"/>
  <c r="K868" i="1"/>
  <c r="J868" i="1"/>
  <c r="AB867" i="1"/>
  <c r="AA867" i="1"/>
  <c r="Y867" i="1"/>
  <c r="X867" i="1"/>
  <c r="W867" i="1"/>
  <c r="S867" i="1"/>
  <c r="R867" i="1"/>
  <c r="Q867" i="1"/>
  <c r="P867" i="1"/>
  <c r="M867" i="1"/>
  <c r="L867" i="1"/>
  <c r="K867" i="1"/>
  <c r="J867" i="1"/>
  <c r="AB866" i="1"/>
  <c r="AA866" i="1"/>
  <c r="Y866" i="1"/>
  <c r="X866" i="1"/>
  <c r="W866" i="1"/>
  <c r="Z866" i="1" s="1"/>
  <c r="S866" i="1"/>
  <c r="R866" i="1"/>
  <c r="Q866" i="1"/>
  <c r="P866" i="1"/>
  <c r="M866" i="1"/>
  <c r="L866" i="1"/>
  <c r="K866" i="1"/>
  <c r="J866" i="1"/>
  <c r="AB865" i="1"/>
  <c r="AA865" i="1"/>
  <c r="Y865" i="1"/>
  <c r="X865" i="1"/>
  <c r="W865" i="1"/>
  <c r="S865" i="1"/>
  <c r="R865" i="1"/>
  <c r="Q865" i="1"/>
  <c r="P865" i="1"/>
  <c r="M865" i="1"/>
  <c r="L865" i="1"/>
  <c r="K865" i="1"/>
  <c r="J865" i="1"/>
  <c r="AB864" i="1"/>
  <c r="AA864" i="1"/>
  <c r="Y864" i="1"/>
  <c r="X864" i="1"/>
  <c r="W864" i="1"/>
  <c r="S864" i="1"/>
  <c r="R864" i="1"/>
  <c r="Q864" i="1"/>
  <c r="P864" i="1"/>
  <c r="M864" i="1"/>
  <c r="L864" i="1"/>
  <c r="K864" i="1"/>
  <c r="J864" i="1"/>
  <c r="AB863" i="1"/>
  <c r="AA863" i="1"/>
  <c r="Y863" i="1"/>
  <c r="X863" i="1"/>
  <c r="W863" i="1"/>
  <c r="S863" i="1"/>
  <c r="R863" i="1"/>
  <c r="Q863" i="1"/>
  <c r="P863" i="1"/>
  <c r="M863" i="1"/>
  <c r="L863" i="1"/>
  <c r="K863" i="1"/>
  <c r="J863" i="1"/>
  <c r="AB862" i="1"/>
  <c r="AA862" i="1"/>
  <c r="Y862" i="1"/>
  <c r="X862" i="1"/>
  <c r="W862" i="1"/>
  <c r="S862" i="1"/>
  <c r="R862" i="1"/>
  <c r="Q862" i="1"/>
  <c r="P862" i="1"/>
  <c r="M862" i="1"/>
  <c r="L862" i="1"/>
  <c r="K862" i="1"/>
  <c r="J862" i="1"/>
  <c r="AB861" i="1"/>
  <c r="AA861" i="1"/>
  <c r="Y861" i="1"/>
  <c r="X861" i="1"/>
  <c r="W861" i="1"/>
  <c r="S861" i="1"/>
  <c r="R861" i="1"/>
  <c r="Q861" i="1"/>
  <c r="P861" i="1"/>
  <c r="M861" i="1"/>
  <c r="L861" i="1"/>
  <c r="K861" i="1"/>
  <c r="J861" i="1"/>
  <c r="AB860" i="1"/>
  <c r="AA860" i="1"/>
  <c r="Y860" i="1"/>
  <c r="X860" i="1"/>
  <c r="W860" i="1"/>
  <c r="S860" i="1"/>
  <c r="R860" i="1"/>
  <c r="Q860" i="1"/>
  <c r="P860" i="1"/>
  <c r="M860" i="1"/>
  <c r="L860" i="1"/>
  <c r="K860" i="1"/>
  <c r="J860" i="1"/>
  <c r="AB859" i="1"/>
  <c r="AA859" i="1"/>
  <c r="Y859" i="1"/>
  <c r="X859" i="1"/>
  <c r="W859" i="1"/>
  <c r="S859" i="1"/>
  <c r="R859" i="1"/>
  <c r="Q859" i="1"/>
  <c r="P859" i="1"/>
  <c r="M859" i="1"/>
  <c r="L859" i="1"/>
  <c r="K859" i="1"/>
  <c r="J859" i="1"/>
  <c r="AB858" i="1"/>
  <c r="AA858" i="1"/>
  <c r="Y858" i="1"/>
  <c r="X858" i="1"/>
  <c r="W858" i="1"/>
  <c r="Z858" i="1" s="1"/>
  <c r="S858" i="1"/>
  <c r="R858" i="1"/>
  <c r="Q858" i="1"/>
  <c r="P858" i="1"/>
  <c r="M858" i="1"/>
  <c r="L858" i="1"/>
  <c r="K858" i="1"/>
  <c r="J858" i="1"/>
  <c r="AB857" i="1"/>
  <c r="AA857" i="1"/>
  <c r="Y857" i="1"/>
  <c r="X857" i="1"/>
  <c r="W857" i="1"/>
  <c r="S857" i="1"/>
  <c r="R857" i="1"/>
  <c r="Q857" i="1"/>
  <c r="P857" i="1"/>
  <c r="M857" i="1"/>
  <c r="L857" i="1"/>
  <c r="K857" i="1"/>
  <c r="J857" i="1"/>
  <c r="AB856" i="1"/>
  <c r="AA856" i="1"/>
  <c r="Y856" i="1"/>
  <c r="X856" i="1"/>
  <c r="W856" i="1"/>
  <c r="S856" i="1"/>
  <c r="R856" i="1"/>
  <c r="Q856" i="1"/>
  <c r="P856" i="1"/>
  <c r="M856" i="1"/>
  <c r="L856" i="1"/>
  <c r="K856" i="1"/>
  <c r="J856" i="1"/>
  <c r="AB855" i="1"/>
  <c r="AA855" i="1"/>
  <c r="Y855" i="1"/>
  <c r="X855" i="1"/>
  <c r="W855" i="1"/>
  <c r="S855" i="1"/>
  <c r="R855" i="1"/>
  <c r="Q855" i="1"/>
  <c r="P855" i="1"/>
  <c r="M855" i="1"/>
  <c r="L855" i="1"/>
  <c r="K855" i="1"/>
  <c r="J855" i="1"/>
  <c r="AB854" i="1"/>
  <c r="AA854" i="1"/>
  <c r="Y854" i="1"/>
  <c r="X854" i="1"/>
  <c r="W854" i="1"/>
  <c r="S854" i="1"/>
  <c r="R854" i="1"/>
  <c r="Q854" i="1"/>
  <c r="P854" i="1"/>
  <c r="M854" i="1"/>
  <c r="L854" i="1"/>
  <c r="K854" i="1"/>
  <c r="J854" i="1"/>
  <c r="AB853" i="1"/>
  <c r="AA853" i="1"/>
  <c r="Y853" i="1"/>
  <c r="X853" i="1"/>
  <c r="W853" i="1"/>
  <c r="S853" i="1"/>
  <c r="R853" i="1"/>
  <c r="Q853" i="1"/>
  <c r="P853" i="1"/>
  <c r="M853" i="1"/>
  <c r="L853" i="1"/>
  <c r="K853" i="1"/>
  <c r="J853" i="1"/>
  <c r="AB852" i="1"/>
  <c r="AA852" i="1"/>
  <c r="Y852" i="1"/>
  <c r="X852" i="1"/>
  <c r="W852" i="1"/>
  <c r="S852" i="1"/>
  <c r="R852" i="1"/>
  <c r="Q852" i="1"/>
  <c r="P852" i="1"/>
  <c r="M852" i="1"/>
  <c r="L852" i="1"/>
  <c r="K852" i="1"/>
  <c r="J852" i="1"/>
  <c r="AB851" i="1"/>
  <c r="AA851" i="1"/>
  <c r="Y851" i="1"/>
  <c r="X851" i="1"/>
  <c r="W851" i="1"/>
  <c r="S851" i="1"/>
  <c r="R851" i="1"/>
  <c r="Q851" i="1"/>
  <c r="P851" i="1"/>
  <c r="M851" i="1"/>
  <c r="L851" i="1"/>
  <c r="K851" i="1"/>
  <c r="J851" i="1"/>
  <c r="AB850" i="1"/>
  <c r="AA850" i="1"/>
  <c r="Y850" i="1"/>
  <c r="X850" i="1"/>
  <c r="W850" i="1"/>
  <c r="Z850" i="1" s="1"/>
  <c r="S850" i="1"/>
  <c r="R850" i="1"/>
  <c r="Q850" i="1"/>
  <c r="P850" i="1"/>
  <c r="M850" i="1"/>
  <c r="L850" i="1"/>
  <c r="K850" i="1"/>
  <c r="J850" i="1"/>
  <c r="AB849" i="1"/>
  <c r="AA849" i="1"/>
  <c r="Y849" i="1"/>
  <c r="X849" i="1"/>
  <c r="W849" i="1"/>
  <c r="S849" i="1"/>
  <c r="R849" i="1"/>
  <c r="Q849" i="1"/>
  <c r="P849" i="1"/>
  <c r="M849" i="1"/>
  <c r="L849" i="1"/>
  <c r="K849" i="1"/>
  <c r="J849" i="1"/>
  <c r="AB848" i="1"/>
  <c r="AA848" i="1"/>
  <c r="Y848" i="1"/>
  <c r="X848" i="1"/>
  <c r="W848" i="1"/>
  <c r="S848" i="1"/>
  <c r="R848" i="1"/>
  <c r="Q848" i="1"/>
  <c r="P848" i="1"/>
  <c r="M848" i="1"/>
  <c r="L848" i="1"/>
  <c r="K848" i="1"/>
  <c r="J848" i="1"/>
  <c r="AB847" i="1"/>
  <c r="AA847" i="1"/>
  <c r="Y847" i="1"/>
  <c r="X847" i="1"/>
  <c r="W847" i="1"/>
  <c r="S847" i="1"/>
  <c r="R847" i="1"/>
  <c r="Q847" i="1"/>
  <c r="P847" i="1"/>
  <c r="M847" i="1"/>
  <c r="L847" i="1"/>
  <c r="K847" i="1"/>
  <c r="J847" i="1"/>
  <c r="AB846" i="1"/>
  <c r="AA846" i="1"/>
  <c r="Y846" i="1"/>
  <c r="X846" i="1"/>
  <c r="W846" i="1"/>
  <c r="S846" i="1"/>
  <c r="R846" i="1"/>
  <c r="Q846" i="1"/>
  <c r="P846" i="1"/>
  <c r="M846" i="1"/>
  <c r="L846" i="1"/>
  <c r="K846" i="1"/>
  <c r="J846" i="1"/>
  <c r="AB845" i="1"/>
  <c r="AA845" i="1"/>
  <c r="Y845" i="1"/>
  <c r="X845" i="1"/>
  <c r="W845" i="1"/>
  <c r="S845" i="1"/>
  <c r="R845" i="1"/>
  <c r="Q845" i="1"/>
  <c r="P845" i="1"/>
  <c r="M845" i="1"/>
  <c r="L845" i="1"/>
  <c r="K845" i="1"/>
  <c r="J845" i="1"/>
  <c r="AB844" i="1"/>
  <c r="AA844" i="1"/>
  <c r="Y844" i="1"/>
  <c r="X844" i="1"/>
  <c r="W844" i="1"/>
  <c r="S844" i="1"/>
  <c r="R844" i="1"/>
  <c r="Q844" i="1"/>
  <c r="P844" i="1"/>
  <c r="M844" i="1"/>
  <c r="L844" i="1"/>
  <c r="K844" i="1"/>
  <c r="J844" i="1"/>
  <c r="AB843" i="1"/>
  <c r="AA843" i="1"/>
  <c r="Y843" i="1"/>
  <c r="X843" i="1"/>
  <c r="W843" i="1"/>
  <c r="S843" i="1"/>
  <c r="R843" i="1"/>
  <c r="Q843" i="1"/>
  <c r="P843" i="1"/>
  <c r="M843" i="1"/>
  <c r="L843" i="1"/>
  <c r="K843" i="1"/>
  <c r="J843" i="1"/>
  <c r="AB842" i="1"/>
  <c r="AA842" i="1"/>
  <c r="Y842" i="1"/>
  <c r="X842" i="1"/>
  <c r="W842" i="1"/>
  <c r="Z842" i="1" s="1"/>
  <c r="S842" i="1"/>
  <c r="R842" i="1"/>
  <c r="Q842" i="1"/>
  <c r="P842" i="1"/>
  <c r="M842" i="1"/>
  <c r="L842" i="1"/>
  <c r="K842" i="1"/>
  <c r="J842" i="1"/>
  <c r="AB841" i="1"/>
  <c r="AA841" i="1"/>
  <c r="Y841" i="1"/>
  <c r="X841" i="1"/>
  <c r="W841" i="1"/>
  <c r="S841" i="1"/>
  <c r="R841" i="1"/>
  <c r="Q841" i="1"/>
  <c r="P841" i="1"/>
  <c r="M841" i="1"/>
  <c r="L841" i="1"/>
  <c r="K841" i="1"/>
  <c r="J841" i="1"/>
  <c r="AB840" i="1"/>
  <c r="AA840" i="1"/>
  <c r="Y840" i="1"/>
  <c r="X840" i="1"/>
  <c r="W840" i="1"/>
  <c r="S840" i="1"/>
  <c r="R840" i="1"/>
  <c r="Q840" i="1"/>
  <c r="P840" i="1"/>
  <c r="M840" i="1"/>
  <c r="L840" i="1"/>
  <c r="K840" i="1"/>
  <c r="J840" i="1"/>
  <c r="AB839" i="1"/>
  <c r="AA839" i="1"/>
  <c r="Y839" i="1"/>
  <c r="X839" i="1"/>
  <c r="W839" i="1"/>
  <c r="S839" i="1"/>
  <c r="R839" i="1"/>
  <c r="Q839" i="1"/>
  <c r="P839" i="1"/>
  <c r="M839" i="1"/>
  <c r="L839" i="1"/>
  <c r="K839" i="1"/>
  <c r="J839" i="1"/>
  <c r="AB838" i="1"/>
  <c r="AA838" i="1"/>
  <c r="Y838" i="1"/>
  <c r="X838" i="1"/>
  <c r="W838" i="1"/>
  <c r="S838" i="1"/>
  <c r="R838" i="1"/>
  <c r="Q838" i="1"/>
  <c r="P838" i="1"/>
  <c r="M838" i="1"/>
  <c r="L838" i="1"/>
  <c r="K838" i="1"/>
  <c r="J838" i="1"/>
  <c r="AB837" i="1"/>
  <c r="AA837" i="1"/>
  <c r="Y837" i="1"/>
  <c r="X837" i="1"/>
  <c r="W837" i="1"/>
  <c r="S837" i="1"/>
  <c r="R837" i="1"/>
  <c r="Q837" i="1"/>
  <c r="P837" i="1"/>
  <c r="M837" i="1"/>
  <c r="L837" i="1"/>
  <c r="K837" i="1"/>
  <c r="J837" i="1"/>
  <c r="AB836" i="1"/>
  <c r="AA836" i="1"/>
  <c r="Y836" i="1"/>
  <c r="X836" i="1"/>
  <c r="W836" i="1"/>
  <c r="S836" i="1"/>
  <c r="R836" i="1"/>
  <c r="Q836" i="1"/>
  <c r="P836" i="1"/>
  <c r="M836" i="1"/>
  <c r="L836" i="1"/>
  <c r="K836" i="1"/>
  <c r="J836" i="1"/>
  <c r="AB835" i="1"/>
  <c r="AA835" i="1"/>
  <c r="Y835" i="1"/>
  <c r="X835" i="1"/>
  <c r="W835" i="1"/>
  <c r="S835" i="1"/>
  <c r="R835" i="1"/>
  <c r="Q835" i="1"/>
  <c r="P835" i="1"/>
  <c r="M835" i="1"/>
  <c r="L835" i="1"/>
  <c r="K835" i="1"/>
  <c r="J835" i="1"/>
  <c r="AB834" i="1"/>
  <c r="AA834" i="1"/>
  <c r="Y834" i="1"/>
  <c r="X834" i="1"/>
  <c r="W834" i="1"/>
  <c r="Z834" i="1" s="1"/>
  <c r="S834" i="1"/>
  <c r="R834" i="1"/>
  <c r="Q834" i="1"/>
  <c r="P834" i="1"/>
  <c r="M834" i="1"/>
  <c r="L834" i="1"/>
  <c r="K834" i="1"/>
  <c r="J834" i="1"/>
  <c r="AB833" i="1"/>
  <c r="AA833" i="1"/>
  <c r="Y833" i="1"/>
  <c r="X833" i="1"/>
  <c r="W833" i="1"/>
  <c r="S833" i="1"/>
  <c r="R833" i="1"/>
  <c r="Q833" i="1"/>
  <c r="P833" i="1"/>
  <c r="M833" i="1"/>
  <c r="L833" i="1"/>
  <c r="K833" i="1"/>
  <c r="J833" i="1"/>
  <c r="AB832" i="1"/>
  <c r="AA832" i="1"/>
  <c r="Y832" i="1"/>
  <c r="X832" i="1"/>
  <c r="W832" i="1"/>
  <c r="S832" i="1"/>
  <c r="R832" i="1"/>
  <c r="Q832" i="1"/>
  <c r="P832" i="1"/>
  <c r="M832" i="1"/>
  <c r="L832" i="1"/>
  <c r="K832" i="1"/>
  <c r="J832" i="1"/>
  <c r="AB831" i="1"/>
  <c r="AA831" i="1"/>
  <c r="Y831" i="1"/>
  <c r="X831" i="1"/>
  <c r="W831" i="1"/>
  <c r="S831" i="1"/>
  <c r="R831" i="1"/>
  <c r="Q831" i="1"/>
  <c r="P831" i="1"/>
  <c r="M831" i="1"/>
  <c r="L831" i="1"/>
  <c r="K831" i="1"/>
  <c r="J831" i="1"/>
  <c r="AB830" i="1"/>
  <c r="AA830" i="1"/>
  <c r="Y830" i="1"/>
  <c r="X830" i="1"/>
  <c r="W830" i="1"/>
  <c r="S830" i="1"/>
  <c r="R830" i="1"/>
  <c r="Q830" i="1"/>
  <c r="P830" i="1"/>
  <c r="M830" i="1"/>
  <c r="L830" i="1"/>
  <c r="K830" i="1"/>
  <c r="J830" i="1"/>
  <c r="AB829" i="1"/>
  <c r="AA829" i="1"/>
  <c r="Y829" i="1"/>
  <c r="X829" i="1"/>
  <c r="W829" i="1"/>
  <c r="S829" i="1"/>
  <c r="R829" i="1"/>
  <c r="Q829" i="1"/>
  <c r="P829" i="1"/>
  <c r="M829" i="1"/>
  <c r="L829" i="1"/>
  <c r="K829" i="1"/>
  <c r="J829" i="1"/>
  <c r="AB828" i="1"/>
  <c r="AA828" i="1"/>
  <c r="Y828" i="1"/>
  <c r="X828" i="1"/>
  <c r="W828" i="1"/>
  <c r="S828" i="1"/>
  <c r="R828" i="1"/>
  <c r="Q828" i="1"/>
  <c r="P828" i="1"/>
  <c r="M828" i="1"/>
  <c r="L828" i="1"/>
  <c r="K828" i="1"/>
  <c r="J828" i="1"/>
  <c r="AB827" i="1"/>
  <c r="AA827" i="1"/>
  <c r="Y827" i="1"/>
  <c r="X827" i="1"/>
  <c r="W827" i="1"/>
  <c r="S827" i="1"/>
  <c r="R827" i="1"/>
  <c r="Q827" i="1"/>
  <c r="P827" i="1"/>
  <c r="M827" i="1"/>
  <c r="L827" i="1"/>
  <c r="K827" i="1"/>
  <c r="J827" i="1"/>
  <c r="AB826" i="1"/>
  <c r="AA826" i="1"/>
  <c r="Y826" i="1"/>
  <c r="X826" i="1"/>
  <c r="W826" i="1"/>
  <c r="Z826" i="1" s="1"/>
  <c r="S826" i="1"/>
  <c r="R826" i="1"/>
  <c r="Q826" i="1"/>
  <c r="P826" i="1"/>
  <c r="M826" i="1"/>
  <c r="L826" i="1"/>
  <c r="K826" i="1"/>
  <c r="J826" i="1"/>
  <c r="AB825" i="1"/>
  <c r="AA825" i="1"/>
  <c r="Y825" i="1"/>
  <c r="X825" i="1"/>
  <c r="W825" i="1"/>
  <c r="S825" i="1"/>
  <c r="R825" i="1"/>
  <c r="Q825" i="1"/>
  <c r="P825" i="1"/>
  <c r="M825" i="1"/>
  <c r="L825" i="1"/>
  <c r="K825" i="1"/>
  <c r="J825" i="1"/>
  <c r="AB824" i="1"/>
  <c r="AA824" i="1"/>
  <c r="Y824" i="1"/>
  <c r="X824" i="1"/>
  <c r="W824" i="1"/>
  <c r="S824" i="1"/>
  <c r="R824" i="1"/>
  <c r="Q824" i="1"/>
  <c r="P824" i="1"/>
  <c r="M824" i="1"/>
  <c r="L824" i="1"/>
  <c r="K824" i="1"/>
  <c r="J824" i="1"/>
  <c r="AB823" i="1"/>
  <c r="AA823" i="1"/>
  <c r="Y823" i="1"/>
  <c r="X823" i="1"/>
  <c r="W823" i="1"/>
  <c r="S823" i="1"/>
  <c r="R823" i="1"/>
  <c r="Q823" i="1"/>
  <c r="P823" i="1"/>
  <c r="M823" i="1"/>
  <c r="L823" i="1"/>
  <c r="K823" i="1"/>
  <c r="J823" i="1"/>
  <c r="AB822" i="1"/>
  <c r="AA822" i="1"/>
  <c r="Y822" i="1"/>
  <c r="X822" i="1"/>
  <c r="W822" i="1"/>
  <c r="S822" i="1"/>
  <c r="R822" i="1"/>
  <c r="Q822" i="1"/>
  <c r="P822" i="1"/>
  <c r="M822" i="1"/>
  <c r="L822" i="1"/>
  <c r="K822" i="1"/>
  <c r="J822" i="1"/>
  <c r="AB821" i="1"/>
  <c r="AA821" i="1"/>
  <c r="Y821" i="1"/>
  <c r="X821" i="1"/>
  <c r="W821" i="1"/>
  <c r="S821" i="1"/>
  <c r="R821" i="1"/>
  <c r="Q821" i="1"/>
  <c r="P821" i="1"/>
  <c r="M821" i="1"/>
  <c r="L821" i="1"/>
  <c r="K821" i="1"/>
  <c r="J821" i="1"/>
  <c r="AB820" i="1"/>
  <c r="AA820" i="1"/>
  <c r="Y820" i="1"/>
  <c r="X820" i="1"/>
  <c r="W820" i="1"/>
  <c r="S820" i="1"/>
  <c r="R820" i="1"/>
  <c r="Q820" i="1"/>
  <c r="P820" i="1"/>
  <c r="M820" i="1"/>
  <c r="L820" i="1"/>
  <c r="K820" i="1"/>
  <c r="J820" i="1"/>
  <c r="AB819" i="1"/>
  <c r="AA819" i="1"/>
  <c r="Y819" i="1"/>
  <c r="X819" i="1"/>
  <c r="W819" i="1"/>
  <c r="S819" i="1"/>
  <c r="R819" i="1"/>
  <c r="Q819" i="1"/>
  <c r="P819" i="1"/>
  <c r="M819" i="1"/>
  <c r="L819" i="1"/>
  <c r="K819" i="1"/>
  <c r="J819" i="1"/>
  <c r="AB818" i="1"/>
  <c r="AA818" i="1"/>
  <c r="Y818" i="1"/>
  <c r="X818" i="1"/>
  <c r="W818" i="1"/>
  <c r="Z818" i="1" s="1"/>
  <c r="S818" i="1"/>
  <c r="R818" i="1"/>
  <c r="Q818" i="1"/>
  <c r="P818" i="1"/>
  <c r="M818" i="1"/>
  <c r="L818" i="1"/>
  <c r="K818" i="1"/>
  <c r="J818" i="1"/>
  <c r="AB817" i="1"/>
  <c r="AA817" i="1"/>
  <c r="Y817" i="1"/>
  <c r="X817" i="1"/>
  <c r="W817" i="1"/>
  <c r="S817" i="1"/>
  <c r="R817" i="1"/>
  <c r="Q817" i="1"/>
  <c r="P817" i="1"/>
  <c r="M817" i="1"/>
  <c r="L817" i="1"/>
  <c r="K817" i="1"/>
  <c r="J817" i="1"/>
  <c r="AB816" i="1"/>
  <c r="AA816" i="1"/>
  <c r="Y816" i="1"/>
  <c r="X816" i="1"/>
  <c r="W816" i="1"/>
  <c r="S816" i="1"/>
  <c r="R816" i="1"/>
  <c r="Q816" i="1"/>
  <c r="P816" i="1"/>
  <c r="M816" i="1"/>
  <c r="L816" i="1"/>
  <c r="K816" i="1"/>
  <c r="J816" i="1"/>
  <c r="AB815" i="1"/>
  <c r="AA815" i="1"/>
  <c r="Y815" i="1"/>
  <c r="X815" i="1"/>
  <c r="W815" i="1"/>
  <c r="S815" i="1"/>
  <c r="R815" i="1"/>
  <c r="Q815" i="1"/>
  <c r="P815" i="1"/>
  <c r="M815" i="1"/>
  <c r="L815" i="1"/>
  <c r="K815" i="1"/>
  <c r="J815" i="1"/>
  <c r="AB814" i="1"/>
  <c r="AA814" i="1"/>
  <c r="Y814" i="1"/>
  <c r="X814" i="1"/>
  <c r="W814" i="1"/>
  <c r="S814" i="1"/>
  <c r="R814" i="1"/>
  <c r="Q814" i="1"/>
  <c r="P814" i="1"/>
  <c r="M814" i="1"/>
  <c r="L814" i="1"/>
  <c r="K814" i="1"/>
  <c r="J814" i="1"/>
  <c r="AB813" i="1"/>
  <c r="AA813" i="1"/>
  <c r="Y813" i="1"/>
  <c r="X813" i="1"/>
  <c r="W813" i="1"/>
  <c r="S813" i="1"/>
  <c r="R813" i="1"/>
  <c r="Q813" i="1"/>
  <c r="P813" i="1"/>
  <c r="M813" i="1"/>
  <c r="L813" i="1"/>
  <c r="K813" i="1"/>
  <c r="J813" i="1"/>
  <c r="AB812" i="1"/>
  <c r="AA812" i="1"/>
  <c r="Y812" i="1"/>
  <c r="X812" i="1"/>
  <c r="W812" i="1"/>
  <c r="S812" i="1"/>
  <c r="R812" i="1"/>
  <c r="Q812" i="1"/>
  <c r="P812" i="1"/>
  <c r="M812" i="1"/>
  <c r="L812" i="1"/>
  <c r="K812" i="1"/>
  <c r="J812" i="1"/>
  <c r="AB811" i="1"/>
  <c r="AA811" i="1"/>
  <c r="Y811" i="1"/>
  <c r="X811" i="1"/>
  <c r="W811" i="1"/>
  <c r="S811" i="1"/>
  <c r="R811" i="1"/>
  <c r="Q811" i="1"/>
  <c r="P811" i="1"/>
  <c r="M811" i="1"/>
  <c r="L811" i="1"/>
  <c r="K811" i="1"/>
  <c r="J811" i="1"/>
  <c r="AB810" i="1"/>
  <c r="AA810" i="1"/>
  <c r="Y810" i="1"/>
  <c r="X810" i="1"/>
  <c r="W810" i="1"/>
  <c r="Z810" i="1" s="1"/>
  <c r="S810" i="1"/>
  <c r="R810" i="1"/>
  <c r="Q810" i="1"/>
  <c r="P810" i="1"/>
  <c r="M810" i="1"/>
  <c r="L810" i="1"/>
  <c r="K810" i="1"/>
  <c r="J810" i="1"/>
  <c r="AB809" i="1"/>
  <c r="AA809" i="1"/>
  <c r="Y809" i="1"/>
  <c r="X809" i="1"/>
  <c r="W809" i="1"/>
  <c r="S809" i="1"/>
  <c r="R809" i="1"/>
  <c r="Q809" i="1"/>
  <c r="P809" i="1"/>
  <c r="M809" i="1"/>
  <c r="L809" i="1"/>
  <c r="K809" i="1"/>
  <c r="J809" i="1"/>
  <c r="AB808" i="1"/>
  <c r="AA808" i="1"/>
  <c r="Y808" i="1"/>
  <c r="X808" i="1"/>
  <c r="W808" i="1"/>
  <c r="S808" i="1"/>
  <c r="R808" i="1"/>
  <c r="Q808" i="1"/>
  <c r="P808" i="1"/>
  <c r="M808" i="1"/>
  <c r="L808" i="1"/>
  <c r="K808" i="1"/>
  <c r="J808" i="1"/>
  <c r="AB807" i="1"/>
  <c r="AA807" i="1"/>
  <c r="Y807" i="1"/>
  <c r="X807" i="1"/>
  <c r="W807" i="1"/>
  <c r="S807" i="1"/>
  <c r="R807" i="1"/>
  <c r="Q807" i="1"/>
  <c r="P807" i="1"/>
  <c r="M807" i="1"/>
  <c r="L807" i="1"/>
  <c r="K807" i="1"/>
  <c r="J807" i="1"/>
  <c r="AB806" i="1"/>
  <c r="AA806" i="1"/>
  <c r="Y806" i="1"/>
  <c r="X806" i="1"/>
  <c r="W806" i="1"/>
  <c r="S806" i="1"/>
  <c r="R806" i="1"/>
  <c r="Q806" i="1"/>
  <c r="P806" i="1"/>
  <c r="M806" i="1"/>
  <c r="L806" i="1"/>
  <c r="K806" i="1"/>
  <c r="J806" i="1"/>
  <c r="AB805" i="1"/>
  <c r="AA805" i="1"/>
  <c r="Y805" i="1"/>
  <c r="X805" i="1"/>
  <c r="W805" i="1"/>
  <c r="S805" i="1"/>
  <c r="R805" i="1"/>
  <c r="Q805" i="1"/>
  <c r="P805" i="1"/>
  <c r="M805" i="1"/>
  <c r="L805" i="1"/>
  <c r="K805" i="1"/>
  <c r="J805" i="1"/>
  <c r="AB804" i="1"/>
  <c r="AA804" i="1"/>
  <c r="Y804" i="1"/>
  <c r="X804" i="1"/>
  <c r="W804" i="1"/>
  <c r="S804" i="1"/>
  <c r="R804" i="1"/>
  <c r="Q804" i="1"/>
  <c r="P804" i="1"/>
  <c r="M804" i="1"/>
  <c r="L804" i="1"/>
  <c r="K804" i="1"/>
  <c r="J804" i="1"/>
  <c r="AB803" i="1"/>
  <c r="AA803" i="1"/>
  <c r="Y803" i="1"/>
  <c r="X803" i="1"/>
  <c r="W803" i="1"/>
  <c r="S803" i="1"/>
  <c r="R803" i="1"/>
  <c r="Q803" i="1"/>
  <c r="P803" i="1"/>
  <c r="M803" i="1"/>
  <c r="L803" i="1"/>
  <c r="K803" i="1"/>
  <c r="J803" i="1"/>
  <c r="AB802" i="1"/>
  <c r="AA802" i="1"/>
  <c r="Y802" i="1"/>
  <c r="X802" i="1"/>
  <c r="W802" i="1"/>
  <c r="Z802" i="1" s="1"/>
  <c r="S802" i="1"/>
  <c r="R802" i="1"/>
  <c r="Q802" i="1"/>
  <c r="P802" i="1"/>
  <c r="M802" i="1"/>
  <c r="L802" i="1"/>
  <c r="K802" i="1"/>
  <c r="J802" i="1"/>
  <c r="AB801" i="1"/>
  <c r="AA801" i="1"/>
  <c r="Y801" i="1"/>
  <c r="X801" i="1"/>
  <c r="W801" i="1"/>
  <c r="S801" i="1"/>
  <c r="R801" i="1"/>
  <c r="Q801" i="1"/>
  <c r="P801" i="1"/>
  <c r="M801" i="1"/>
  <c r="L801" i="1"/>
  <c r="K801" i="1"/>
  <c r="J801" i="1"/>
  <c r="AB800" i="1"/>
  <c r="AA800" i="1"/>
  <c r="Y800" i="1"/>
  <c r="X800" i="1"/>
  <c r="W800" i="1"/>
  <c r="S800" i="1"/>
  <c r="R800" i="1"/>
  <c r="Q800" i="1"/>
  <c r="P800" i="1"/>
  <c r="M800" i="1"/>
  <c r="L800" i="1"/>
  <c r="K800" i="1"/>
  <c r="J800" i="1"/>
  <c r="AB799" i="1"/>
  <c r="AA799" i="1"/>
  <c r="Y799" i="1"/>
  <c r="X799" i="1"/>
  <c r="W799" i="1"/>
  <c r="S799" i="1"/>
  <c r="R799" i="1"/>
  <c r="Q799" i="1"/>
  <c r="P799" i="1"/>
  <c r="M799" i="1"/>
  <c r="L799" i="1"/>
  <c r="K799" i="1"/>
  <c r="J799" i="1"/>
  <c r="AB798" i="1"/>
  <c r="AA798" i="1"/>
  <c r="Y798" i="1"/>
  <c r="X798" i="1"/>
  <c r="W798" i="1"/>
  <c r="S798" i="1"/>
  <c r="R798" i="1"/>
  <c r="Q798" i="1"/>
  <c r="P798" i="1"/>
  <c r="M798" i="1"/>
  <c r="L798" i="1"/>
  <c r="K798" i="1"/>
  <c r="J798" i="1"/>
  <c r="AB797" i="1"/>
  <c r="AA797" i="1"/>
  <c r="Y797" i="1"/>
  <c r="X797" i="1"/>
  <c r="W797" i="1"/>
  <c r="S797" i="1"/>
  <c r="R797" i="1"/>
  <c r="Q797" i="1"/>
  <c r="P797" i="1"/>
  <c r="M797" i="1"/>
  <c r="L797" i="1"/>
  <c r="K797" i="1"/>
  <c r="J797" i="1"/>
  <c r="AB796" i="1"/>
  <c r="AA796" i="1"/>
  <c r="Y796" i="1"/>
  <c r="X796" i="1"/>
  <c r="W796" i="1"/>
  <c r="S796" i="1"/>
  <c r="R796" i="1"/>
  <c r="Q796" i="1"/>
  <c r="P796" i="1"/>
  <c r="M796" i="1"/>
  <c r="L796" i="1"/>
  <c r="K796" i="1"/>
  <c r="J796" i="1"/>
  <c r="AB795" i="1"/>
  <c r="AA795" i="1"/>
  <c r="Y795" i="1"/>
  <c r="X795" i="1"/>
  <c r="W795" i="1"/>
  <c r="S795" i="1"/>
  <c r="R795" i="1"/>
  <c r="Q795" i="1"/>
  <c r="P795" i="1"/>
  <c r="M795" i="1"/>
  <c r="L795" i="1"/>
  <c r="K795" i="1"/>
  <c r="J795" i="1"/>
  <c r="AB794" i="1"/>
  <c r="AA794" i="1"/>
  <c r="Y794" i="1"/>
  <c r="X794" i="1"/>
  <c r="W794" i="1"/>
  <c r="Z794" i="1" s="1"/>
  <c r="S794" i="1"/>
  <c r="R794" i="1"/>
  <c r="Q794" i="1"/>
  <c r="P794" i="1"/>
  <c r="M794" i="1"/>
  <c r="L794" i="1"/>
  <c r="K794" i="1"/>
  <c r="J794" i="1"/>
  <c r="AB793" i="1"/>
  <c r="AA793" i="1"/>
  <c r="Y793" i="1"/>
  <c r="X793" i="1"/>
  <c r="W793" i="1"/>
  <c r="S793" i="1"/>
  <c r="R793" i="1"/>
  <c r="Q793" i="1"/>
  <c r="P793" i="1"/>
  <c r="M793" i="1"/>
  <c r="L793" i="1"/>
  <c r="K793" i="1"/>
  <c r="J793" i="1"/>
  <c r="AB792" i="1"/>
  <c r="AA792" i="1"/>
  <c r="Y792" i="1"/>
  <c r="X792" i="1"/>
  <c r="W792" i="1"/>
  <c r="S792" i="1"/>
  <c r="R792" i="1"/>
  <c r="Q792" i="1"/>
  <c r="P792" i="1"/>
  <c r="M792" i="1"/>
  <c r="L792" i="1"/>
  <c r="K792" i="1"/>
  <c r="J792" i="1"/>
  <c r="AB791" i="1"/>
  <c r="AA791" i="1"/>
  <c r="Y791" i="1"/>
  <c r="X791" i="1"/>
  <c r="W791" i="1"/>
  <c r="S791" i="1"/>
  <c r="R791" i="1"/>
  <c r="Q791" i="1"/>
  <c r="P791" i="1"/>
  <c r="M791" i="1"/>
  <c r="L791" i="1"/>
  <c r="K791" i="1"/>
  <c r="J791" i="1"/>
  <c r="AB790" i="1"/>
  <c r="AA790" i="1"/>
  <c r="Y790" i="1"/>
  <c r="X790" i="1"/>
  <c r="W790" i="1"/>
  <c r="S790" i="1"/>
  <c r="R790" i="1"/>
  <c r="Q790" i="1"/>
  <c r="P790" i="1"/>
  <c r="M790" i="1"/>
  <c r="L790" i="1"/>
  <c r="K790" i="1"/>
  <c r="J790" i="1"/>
  <c r="AB789" i="1"/>
  <c r="AA789" i="1"/>
  <c r="Y789" i="1"/>
  <c r="X789" i="1"/>
  <c r="W789" i="1"/>
  <c r="S789" i="1"/>
  <c r="R789" i="1"/>
  <c r="Q789" i="1"/>
  <c r="P789" i="1"/>
  <c r="M789" i="1"/>
  <c r="L789" i="1"/>
  <c r="K789" i="1"/>
  <c r="J789" i="1"/>
  <c r="AB788" i="1"/>
  <c r="AA788" i="1"/>
  <c r="Y788" i="1"/>
  <c r="X788" i="1"/>
  <c r="W788" i="1"/>
  <c r="S788" i="1"/>
  <c r="R788" i="1"/>
  <c r="Q788" i="1"/>
  <c r="P788" i="1"/>
  <c r="M788" i="1"/>
  <c r="L788" i="1"/>
  <c r="K788" i="1"/>
  <c r="J788" i="1"/>
  <c r="AB787" i="1"/>
  <c r="AA787" i="1"/>
  <c r="Y787" i="1"/>
  <c r="X787" i="1"/>
  <c r="W787" i="1"/>
  <c r="S787" i="1"/>
  <c r="R787" i="1"/>
  <c r="Q787" i="1"/>
  <c r="P787" i="1"/>
  <c r="M787" i="1"/>
  <c r="L787" i="1"/>
  <c r="K787" i="1"/>
  <c r="J787" i="1"/>
  <c r="AB786" i="1"/>
  <c r="AA786" i="1"/>
  <c r="Y786" i="1"/>
  <c r="X786" i="1"/>
  <c r="W786" i="1"/>
  <c r="Z786" i="1" s="1"/>
  <c r="S786" i="1"/>
  <c r="R786" i="1"/>
  <c r="Q786" i="1"/>
  <c r="P786" i="1"/>
  <c r="M786" i="1"/>
  <c r="L786" i="1"/>
  <c r="K786" i="1"/>
  <c r="J786" i="1"/>
  <c r="AB785" i="1"/>
  <c r="AA785" i="1"/>
  <c r="Y785" i="1"/>
  <c r="X785" i="1"/>
  <c r="W785" i="1"/>
  <c r="S785" i="1"/>
  <c r="R785" i="1"/>
  <c r="Q785" i="1"/>
  <c r="P785" i="1"/>
  <c r="M785" i="1"/>
  <c r="L785" i="1"/>
  <c r="K785" i="1"/>
  <c r="J785" i="1"/>
  <c r="AB784" i="1"/>
  <c r="AA784" i="1"/>
  <c r="Y784" i="1"/>
  <c r="X784" i="1"/>
  <c r="W784" i="1"/>
  <c r="S784" i="1"/>
  <c r="R784" i="1"/>
  <c r="Q784" i="1"/>
  <c r="P784" i="1"/>
  <c r="M784" i="1"/>
  <c r="L784" i="1"/>
  <c r="K784" i="1"/>
  <c r="J784" i="1"/>
  <c r="AB783" i="1"/>
  <c r="AA783" i="1"/>
  <c r="Y783" i="1"/>
  <c r="X783" i="1"/>
  <c r="W783" i="1"/>
  <c r="S783" i="1"/>
  <c r="R783" i="1"/>
  <c r="Q783" i="1"/>
  <c r="P783" i="1"/>
  <c r="M783" i="1"/>
  <c r="L783" i="1"/>
  <c r="K783" i="1"/>
  <c r="J783" i="1"/>
  <c r="AB782" i="1"/>
  <c r="AA782" i="1"/>
  <c r="Y782" i="1"/>
  <c r="X782" i="1"/>
  <c r="W782" i="1"/>
  <c r="S782" i="1"/>
  <c r="R782" i="1"/>
  <c r="Q782" i="1"/>
  <c r="P782" i="1"/>
  <c r="M782" i="1"/>
  <c r="L782" i="1"/>
  <c r="K782" i="1"/>
  <c r="J782" i="1"/>
  <c r="AB781" i="1"/>
  <c r="AA781" i="1"/>
  <c r="Y781" i="1"/>
  <c r="X781" i="1"/>
  <c r="W781" i="1"/>
  <c r="S781" i="1"/>
  <c r="R781" i="1"/>
  <c r="Q781" i="1"/>
  <c r="P781" i="1"/>
  <c r="M781" i="1"/>
  <c r="L781" i="1"/>
  <c r="K781" i="1"/>
  <c r="J781" i="1"/>
  <c r="AB780" i="1"/>
  <c r="AA780" i="1"/>
  <c r="Y780" i="1"/>
  <c r="X780" i="1"/>
  <c r="W780" i="1"/>
  <c r="S780" i="1"/>
  <c r="R780" i="1"/>
  <c r="Q780" i="1"/>
  <c r="P780" i="1"/>
  <c r="M780" i="1"/>
  <c r="L780" i="1"/>
  <c r="K780" i="1"/>
  <c r="J780" i="1"/>
  <c r="AB779" i="1"/>
  <c r="AA779" i="1"/>
  <c r="Y779" i="1"/>
  <c r="X779" i="1"/>
  <c r="W779" i="1"/>
  <c r="S779" i="1"/>
  <c r="R779" i="1"/>
  <c r="Q779" i="1"/>
  <c r="P779" i="1"/>
  <c r="M779" i="1"/>
  <c r="L779" i="1"/>
  <c r="K779" i="1"/>
  <c r="J779" i="1"/>
  <c r="AB778" i="1"/>
  <c r="AA778" i="1"/>
  <c r="Y778" i="1"/>
  <c r="X778" i="1"/>
  <c r="W778" i="1"/>
  <c r="Z778" i="1" s="1"/>
  <c r="S778" i="1"/>
  <c r="R778" i="1"/>
  <c r="Q778" i="1"/>
  <c r="P778" i="1"/>
  <c r="M778" i="1"/>
  <c r="L778" i="1"/>
  <c r="K778" i="1"/>
  <c r="J778" i="1"/>
  <c r="AB777" i="1"/>
  <c r="AA777" i="1"/>
  <c r="Y777" i="1"/>
  <c r="X777" i="1"/>
  <c r="W777" i="1"/>
  <c r="S777" i="1"/>
  <c r="R777" i="1"/>
  <c r="Q777" i="1"/>
  <c r="P777" i="1"/>
  <c r="M777" i="1"/>
  <c r="L777" i="1"/>
  <c r="K777" i="1"/>
  <c r="J777" i="1"/>
  <c r="AB776" i="1"/>
  <c r="AA776" i="1"/>
  <c r="Y776" i="1"/>
  <c r="X776" i="1"/>
  <c r="W776" i="1"/>
  <c r="S776" i="1"/>
  <c r="R776" i="1"/>
  <c r="Q776" i="1"/>
  <c r="P776" i="1"/>
  <c r="M776" i="1"/>
  <c r="L776" i="1"/>
  <c r="K776" i="1"/>
  <c r="J776" i="1"/>
  <c r="AB775" i="1"/>
  <c r="AA775" i="1"/>
  <c r="Y775" i="1"/>
  <c r="X775" i="1"/>
  <c r="W775" i="1"/>
  <c r="S775" i="1"/>
  <c r="R775" i="1"/>
  <c r="Q775" i="1"/>
  <c r="P775" i="1"/>
  <c r="M775" i="1"/>
  <c r="L775" i="1"/>
  <c r="K775" i="1"/>
  <c r="J775" i="1"/>
  <c r="AB774" i="1"/>
  <c r="AA774" i="1"/>
  <c r="Y774" i="1"/>
  <c r="X774" i="1"/>
  <c r="W774" i="1"/>
  <c r="S774" i="1"/>
  <c r="R774" i="1"/>
  <c r="Q774" i="1"/>
  <c r="P774" i="1"/>
  <c r="M774" i="1"/>
  <c r="L774" i="1"/>
  <c r="K774" i="1"/>
  <c r="J774" i="1"/>
  <c r="AB773" i="1"/>
  <c r="AA773" i="1"/>
  <c r="Y773" i="1"/>
  <c r="X773" i="1"/>
  <c r="W773" i="1"/>
  <c r="S773" i="1"/>
  <c r="R773" i="1"/>
  <c r="Q773" i="1"/>
  <c r="P773" i="1"/>
  <c r="M773" i="1"/>
  <c r="L773" i="1"/>
  <c r="K773" i="1"/>
  <c r="J773" i="1"/>
  <c r="AB772" i="1"/>
  <c r="AA772" i="1"/>
  <c r="Y772" i="1"/>
  <c r="X772" i="1"/>
  <c r="W772" i="1"/>
  <c r="S772" i="1"/>
  <c r="R772" i="1"/>
  <c r="Q772" i="1"/>
  <c r="P772" i="1"/>
  <c r="M772" i="1"/>
  <c r="L772" i="1"/>
  <c r="K772" i="1"/>
  <c r="J772" i="1"/>
  <c r="AB771" i="1"/>
  <c r="AA771" i="1"/>
  <c r="Y771" i="1"/>
  <c r="X771" i="1"/>
  <c r="W771" i="1"/>
  <c r="S771" i="1"/>
  <c r="R771" i="1"/>
  <c r="Q771" i="1"/>
  <c r="P771" i="1"/>
  <c r="M771" i="1"/>
  <c r="L771" i="1"/>
  <c r="K771" i="1"/>
  <c r="J771" i="1"/>
  <c r="AB770" i="1"/>
  <c r="AA770" i="1"/>
  <c r="Y770" i="1"/>
  <c r="X770" i="1"/>
  <c r="W770" i="1"/>
  <c r="Z770" i="1" s="1"/>
  <c r="S770" i="1"/>
  <c r="R770" i="1"/>
  <c r="Q770" i="1"/>
  <c r="P770" i="1"/>
  <c r="M770" i="1"/>
  <c r="L770" i="1"/>
  <c r="K770" i="1"/>
  <c r="J770" i="1"/>
  <c r="AB769" i="1"/>
  <c r="AA769" i="1"/>
  <c r="Y769" i="1"/>
  <c r="X769" i="1"/>
  <c r="W769" i="1"/>
  <c r="S769" i="1"/>
  <c r="R769" i="1"/>
  <c r="Q769" i="1"/>
  <c r="P769" i="1"/>
  <c r="M769" i="1"/>
  <c r="L769" i="1"/>
  <c r="K769" i="1"/>
  <c r="J769" i="1"/>
  <c r="AB768" i="1"/>
  <c r="AA768" i="1"/>
  <c r="Y768" i="1"/>
  <c r="X768" i="1"/>
  <c r="W768" i="1"/>
  <c r="S768" i="1"/>
  <c r="R768" i="1"/>
  <c r="Q768" i="1"/>
  <c r="P768" i="1"/>
  <c r="M768" i="1"/>
  <c r="L768" i="1"/>
  <c r="K768" i="1"/>
  <c r="J768" i="1"/>
  <c r="AB767" i="1"/>
  <c r="AA767" i="1"/>
  <c r="Y767" i="1"/>
  <c r="X767" i="1"/>
  <c r="W767" i="1"/>
  <c r="S767" i="1"/>
  <c r="R767" i="1"/>
  <c r="Q767" i="1"/>
  <c r="P767" i="1"/>
  <c r="M767" i="1"/>
  <c r="L767" i="1"/>
  <c r="K767" i="1"/>
  <c r="J767" i="1"/>
  <c r="AB766" i="1"/>
  <c r="AA766" i="1"/>
  <c r="Y766" i="1"/>
  <c r="X766" i="1"/>
  <c r="W766" i="1"/>
  <c r="S766" i="1"/>
  <c r="R766" i="1"/>
  <c r="Q766" i="1"/>
  <c r="P766" i="1"/>
  <c r="M766" i="1"/>
  <c r="L766" i="1"/>
  <c r="K766" i="1"/>
  <c r="J766" i="1"/>
  <c r="AB765" i="1"/>
  <c r="AA765" i="1"/>
  <c r="Y765" i="1"/>
  <c r="X765" i="1"/>
  <c r="W765" i="1"/>
  <c r="S765" i="1"/>
  <c r="R765" i="1"/>
  <c r="Q765" i="1"/>
  <c r="P765" i="1"/>
  <c r="M765" i="1"/>
  <c r="L765" i="1"/>
  <c r="K765" i="1"/>
  <c r="J765" i="1"/>
  <c r="AB764" i="1"/>
  <c r="AA764" i="1"/>
  <c r="Y764" i="1"/>
  <c r="X764" i="1"/>
  <c r="W764" i="1"/>
  <c r="S764" i="1"/>
  <c r="R764" i="1"/>
  <c r="Q764" i="1"/>
  <c r="P764" i="1"/>
  <c r="M764" i="1"/>
  <c r="L764" i="1"/>
  <c r="K764" i="1"/>
  <c r="J764" i="1"/>
  <c r="AB763" i="1"/>
  <c r="AA763" i="1"/>
  <c r="Y763" i="1"/>
  <c r="X763" i="1"/>
  <c r="W763" i="1"/>
  <c r="S763" i="1"/>
  <c r="R763" i="1"/>
  <c r="Q763" i="1"/>
  <c r="P763" i="1"/>
  <c r="M763" i="1"/>
  <c r="L763" i="1"/>
  <c r="K763" i="1"/>
  <c r="J763" i="1"/>
  <c r="AB762" i="1"/>
  <c r="AA762" i="1"/>
  <c r="Y762" i="1"/>
  <c r="X762" i="1"/>
  <c r="W762" i="1"/>
  <c r="Z762" i="1" s="1"/>
  <c r="S762" i="1"/>
  <c r="R762" i="1"/>
  <c r="Q762" i="1"/>
  <c r="P762" i="1"/>
  <c r="M762" i="1"/>
  <c r="L762" i="1"/>
  <c r="K762" i="1"/>
  <c r="J762" i="1"/>
  <c r="AB761" i="1"/>
  <c r="AA761" i="1"/>
  <c r="Y761" i="1"/>
  <c r="X761" i="1"/>
  <c r="W761" i="1"/>
  <c r="S761" i="1"/>
  <c r="R761" i="1"/>
  <c r="Q761" i="1"/>
  <c r="P761" i="1"/>
  <c r="M761" i="1"/>
  <c r="L761" i="1"/>
  <c r="K761" i="1"/>
  <c r="J761" i="1"/>
  <c r="AB760" i="1"/>
  <c r="AA760" i="1"/>
  <c r="Y760" i="1"/>
  <c r="X760" i="1"/>
  <c r="W760" i="1"/>
  <c r="S760" i="1"/>
  <c r="R760" i="1"/>
  <c r="Q760" i="1"/>
  <c r="P760" i="1"/>
  <c r="M760" i="1"/>
  <c r="L760" i="1"/>
  <c r="K760" i="1"/>
  <c r="J760" i="1"/>
  <c r="AB759" i="1"/>
  <c r="AA759" i="1"/>
  <c r="Y759" i="1"/>
  <c r="X759" i="1"/>
  <c r="W759" i="1"/>
  <c r="S759" i="1"/>
  <c r="R759" i="1"/>
  <c r="Q759" i="1"/>
  <c r="P759" i="1"/>
  <c r="M759" i="1"/>
  <c r="L759" i="1"/>
  <c r="K759" i="1"/>
  <c r="J759" i="1"/>
  <c r="AB758" i="1"/>
  <c r="AA758" i="1"/>
  <c r="Y758" i="1"/>
  <c r="X758" i="1"/>
  <c r="W758" i="1"/>
  <c r="S758" i="1"/>
  <c r="R758" i="1"/>
  <c r="Q758" i="1"/>
  <c r="P758" i="1"/>
  <c r="M758" i="1"/>
  <c r="L758" i="1"/>
  <c r="K758" i="1"/>
  <c r="J758" i="1"/>
  <c r="AB757" i="1"/>
  <c r="AA757" i="1"/>
  <c r="Y757" i="1"/>
  <c r="X757" i="1"/>
  <c r="W757" i="1"/>
  <c r="S757" i="1"/>
  <c r="R757" i="1"/>
  <c r="Q757" i="1"/>
  <c r="P757" i="1"/>
  <c r="M757" i="1"/>
  <c r="L757" i="1"/>
  <c r="K757" i="1"/>
  <c r="J757" i="1"/>
  <c r="AB756" i="1"/>
  <c r="AA756" i="1"/>
  <c r="Y756" i="1"/>
  <c r="X756" i="1"/>
  <c r="W756" i="1"/>
  <c r="S756" i="1"/>
  <c r="R756" i="1"/>
  <c r="Q756" i="1"/>
  <c r="P756" i="1"/>
  <c r="M756" i="1"/>
  <c r="L756" i="1"/>
  <c r="K756" i="1"/>
  <c r="J756" i="1"/>
  <c r="AB755" i="1"/>
  <c r="AA755" i="1"/>
  <c r="Y755" i="1"/>
  <c r="X755" i="1"/>
  <c r="W755" i="1"/>
  <c r="S755" i="1"/>
  <c r="R755" i="1"/>
  <c r="Q755" i="1"/>
  <c r="P755" i="1"/>
  <c r="M755" i="1"/>
  <c r="L755" i="1"/>
  <c r="K755" i="1"/>
  <c r="J755" i="1"/>
  <c r="AB754" i="1"/>
  <c r="AA754" i="1"/>
  <c r="Y754" i="1"/>
  <c r="X754" i="1"/>
  <c r="W754" i="1"/>
  <c r="Z754" i="1" s="1"/>
  <c r="S754" i="1"/>
  <c r="R754" i="1"/>
  <c r="Q754" i="1"/>
  <c r="P754" i="1"/>
  <c r="M754" i="1"/>
  <c r="L754" i="1"/>
  <c r="K754" i="1"/>
  <c r="J754" i="1"/>
  <c r="AB753" i="1"/>
  <c r="AA753" i="1"/>
  <c r="Y753" i="1"/>
  <c r="X753" i="1"/>
  <c r="W753" i="1"/>
  <c r="S753" i="1"/>
  <c r="R753" i="1"/>
  <c r="Q753" i="1"/>
  <c r="P753" i="1"/>
  <c r="M753" i="1"/>
  <c r="L753" i="1"/>
  <c r="K753" i="1"/>
  <c r="J753" i="1"/>
  <c r="AB752" i="1"/>
  <c r="AA752" i="1"/>
  <c r="Y752" i="1"/>
  <c r="X752" i="1"/>
  <c r="W752" i="1"/>
  <c r="S752" i="1"/>
  <c r="R752" i="1"/>
  <c r="Q752" i="1"/>
  <c r="P752" i="1"/>
  <c r="M752" i="1"/>
  <c r="L752" i="1"/>
  <c r="K752" i="1"/>
  <c r="J752" i="1"/>
  <c r="AB751" i="1"/>
  <c r="AA751" i="1"/>
  <c r="Y751" i="1"/>
  <c r="X751" i="1"/>
  <c r="W751" i="1"/>
  <c r="S751" i="1"/>
  <c r="R751" i="1"/>
  <c r="Q751" i="1"/>
  <c r="P751" i="1"/>
  <c r="M751" i="1"/>
  <c r="L751" i="1"/>
  <c r="K751" i="1"/>
  <c r="J751" i="1"/>
  <c r="AB750" i="1"/>
  <c r="AA750" i="1"/>
  <c r="Y750" i="1"/>
  <c r="X750" i="1"/>
  <c r="W750" i="1"/>
  <c r="S750" i="1"/>
  <c r="R750" i="1"/>
  <c r="Q750" i="1"/>
  <c r="P750" i="1"/>
  <c r="M750" i="1"/>
  <c r="L750" i="1"/>
  <c r="K750" i="1"/>
  <c r="J750" i="1"/>
  <c r="AB749" i="1"/>
  <c r="AA749" i="1"/>
  <c r="Y749" i="1"/>
  <c r="X749" i="1"/>
  <c r="W749" i="1"/>
  <c r="S749" i="1"/>
  <c r="R749" i="1"/>
  <c r="Q749" i="1"/>
  <c r="P749" i="1"/>
  <c r="M749" i="1"/>
  <c r="L749" i="1"/>
  <c r="K749" i="1"/>
  <c r="J749" i="1"/>
  <c r="AB748" i="1"/>
  <c r="AA748" i="1"/>
  <c r="Y748" i="1"/>
  <c r="X748" i="1"/>
  <c r="W748" i="1"/>
  <c r="S748" i="1"/>
  <c r="R748" i="1"/>
  <c r="Q748" i="1"/>
  <c r="P748" i="1"/>
  <c r="M748" i="1"/>
  <c r="L748" i="1"/>
  <c r="K748" i="1"/>
  <c r="J748" i="1"/>
  <c r="AB747" i="1"/>
  <c r="AA747" i="1"/>
  <c r="Y747" i="1"/>
  <c r="X747" i="1"/>
  <c r="W747" i="1"/>
  <c r="S747" i="1"/>
  <c r="R747" i="1"/>
  <c r="Q747" i="1"/>
  <c r="P747" i="1"/>
  <c r="M747" i="1"/>
  <c r="L747" i="1"/>
  <c r="K747" i="1"/>
  <c r="J747" i="1"/>
  <c r="AB746" i="1"/>
  <c r="AA746" i="1"/>
  <c r="Y746" i="1"/>
  <c r="X746" i="1"/>
  <c r="W746" i="1"/>
  <c r="Z746" i="1" s="1"/>
  <c r="S746" i="1"/>
  <c r="R746" i="1"/>
  <c r="Q746" i="1"/>
  <c r="P746" i="1"/>
  <c r="M746" i="1"/>
  <c r="L746" i="1"/>
  <c r="K746" i="1"/>
  <c r="J746" i="1"/>
  <c r="AB745" i="1"/>
  <c r="AA745" i="1"/>
  <c r="Y745" i="1"/>
  <c r="X745" i="1"/>
  <c r="W745" i="1"/>
  <c r="S745" i="1"/>
  <c r="R745" i="1"/>
  <c r="Q745" i="1"/>
  <c r="P745" i="1"/>
  <c r="M745" i="1"/>
  <c r="L745" i="1"/>
  <c r="K745" i="1"/>
  <c r="J745" i="1"/>
  <c r="AB744" i="1"/>
  <c r="AA744" i="1"/>
  <c r="Y744" i="1"/>
  <c r="X744" i="1"/>
  <c r="W744" i="1"/>
  <c r="S744" i="1"/>
  <c r="R744" i="1"/>
  <c r="Q744" i="1"/>
  <c r="P744" i="1"/>
  <c r="M744" i="1"/>
  <c r="L744" i="1"/>
  <c r="K744" i="1"/>
  <c r="J744" i="1"/>
  <c r="AB743" i="1"/>
  <c r="AA743" i="1"/>
  <c r="Y743" i="1"/>
  <c r="X743" i="1"/>
  <c r="W743" i="1"/>
  <c r="S743" i="1"/>
  <c r="R743" i="1"/>
  <c r="Q743" i="1"/>
  <c r="P743" i="1"/>
  <c r="M743" i="1"/>
  <c r="L743" i="1"/>
  <c r="K743" i="1"/>
  <c r="J743" i="1"/>
  <c r="AB742" i="1"/>
  <c r="AA742" i="1"/>
  <c r="Y742" i="1"/>
  <c r="X742" i="1"/>
  <c r="W742" i="1"/>
  <c r="S742" i="1"/>
  <c r="R742" i="1"/>
  <c r="Q742" i="1"/>
  <c r="P742" i="1"/>
  <c r="M742" i="1"/>
  <c r="L742" i="1"/>
  <c r="K742" i="1"/>
  <c r="J742" i="1"/>
  <c r="AB741" i="1"/>
  <c r="AA741" i="1"/>
  <c r="Y741" i="1"/>
  <c r="X741" i="1"/>
  <c r="W741" i="1"/>
  <c r="S741" i="1"/>
  <c r="R741" i="1"/>
  <c r="Q741" i="1"/>
  <c r="P741" i="1"/>
  <c r="M741" i="1"/>
  <c r="L741" i="1"/>
  <c r="K741" i="1"/>
  <c r="J741" i="1"/>
  <c r="AB740" i="1"/>
  <c r="AA740" i="1"/>
  <c r="Y740" i="1"/>
  <c r="X740" i="1"/>
  <c r="W740" i="1"/>
  <c r="S740" i="1"/>
  <c r="R740" i="1"/>
  <c r="Q740" i="1"/>
  <c r="P740" i="1"/>
  <c r="M740" i="1"/>
  <c r="L740" i="1"/>
  <c r="K740" i="1"/>
  <c r="J740" i="1"/>
  <c r="AB739" i="1"/>
  <c r="AA739" i="1"/>
  <c r="Y739" i="1"/>
  <c r="X739" i="1"/>
  <c r="W739" i="1"/>
  <c r="S739" i="1"/>
  <c r="R739" i="1"/>
  <c r="Q739" i="1"/>
  <c r="P739" i="1"/>
  <c r="M739" i="1"/>
  <c r="L739" i="1"/>
  <c r="K739" i="1"/>
  <c r="J739" i="1"/>
  <c r="AB738" i="1"/>
  <c r="AA738" i="1"/>
  <c r="Y738" i="1"/>
  <c r="X738" i="1"/>
  <c r="W738" i="1"/>
  <c r="Z738" i="1" s="1"/>
  <c r="S738" i="1"/>
  <c r="R738" i="1"/>
  <c r="Q738" i="1"/>
  <c r="P738" i="1"/>
  <c r="M738" i="1"/>
  <c r="L738" i="1"/>
  <c r="K738" i="1"/>
  <c r="J738" i="1"/>
  <c r="AB737" i="1"/>
  <c r="AA737" i="1"/>
  <c r="Y737" i="1"/>
  <c r="X737" i="1"/>
  <c r="W737" i="1"/>
  <c r="S737" i="1"/>
  <c r="R737" i="1"/>
  <c r="Q737" i="1"/>
  <c r="P737" i="1"/>
  <c r="M737" i="1"/>
  <c r="L737" i="1"/>
  <c r="K737" i="1"/>
  <c r="J737" i="1"/>
  <c r="AB736" i="1"/>
  <c r="AA736" i="1"/>
  <c r="Y736" i="1"/>
  <c r="X736" i="1"/>
  <c r="W736" i="1"/>
  <c r="S736" i="1"/>
  <c r="R736" i="1"/>
  <c r="Q736" i="1"/>
  <c r="P736" i="1"/>
  <c r="M736" i="1"/>
  <c r="L736" i="1"/>
  <c r="K736" i="1"/>
  <c r="J736" i="1"/>
  <c r="AB735" i="1"/>
  <c r="AA735" i="1"/>
  <c r="Y735" i="1"/>
  <c r="X735" i="1"/>
  <c r="W735" i="1"/>
  <c r="S735" i="1"/>
  <c r="R735" i="1"/>
  <c r="Q735" i="1"/>
  <c r="P735" i="1"/>
  <c r="M735" i="1"/>
  <c r="L735" i="1"/>
  <c r="K735" i="1"/>
  <c r="J735" i="1"/>
  <c r="AB734" i="1"/>
  <c r="AA734" i="1"/>
  <c r="Y734" i="1"/>
  <c r="X734" i="1"/>
  <c r="W734" i="1"/>
  <c r="S734" i="1"/>
  <c r="R734" i="1"/>
  <c r="Q734" i="1"/>
  <c r="P734" i="1"/>
  <c r="M734" i="1"/>
  <c r="L734" i="1"/>
  <c r="K734" i="1"/>
  <c r="J734" i="1"/>
  <c r="AB733" i="1"/>
  <c r="AA733" i="1"/>
  <c r="Y733" i="1"/>
  <c r="X733" i="1"/>
  <c r="W733" i="1"/>
  <c r="S733" i="1"/>
  <c r="R733" i="1"/>
  <c r="Q733" i="1"/>
  <c r="P733" i="1"/>
  <c r="M733" i="1"/>
  <c r="L733" i="1"/>
  <c r="K733" i="1"/>
  <c r="J733" i="1"/>
  <c r="AB732" i="1"/>
  <c r="AA732" i="1"/>
  <c r="Y732" i="1"/>
  <c r="X732" i="1"/>
  <c r="W732" i="1"/>
  <c r="S732" i="1"/>
  <c r="R732" i="1"/>
  <c r="Q732" i="1"/>
  <c r="P732" i="1"/>
  <c r="M732" i="1"/>
  <c r="L732" i="1"/>
  <c r="K732" i="1"/>
  <c r="J732" i="1"/>
  <c r="AB731" i="1"/>
  <c r="AA731" i="1"/>
  <c r="Y731" i="1"/>
  <c r="X731" i="1"/>
  <c r="W731" i="1"/>
  <c r="S731" i="1"/>
  <c r="R731" i="1"/>
  <c r="Q731" i="1"/>
  <c r="P731" i="1"/>
  <c r="M731" i="1"/>
  <c r="L731" i="1"/>
  <c r="K731" i="1"/>
  <c r="J731" i="1"/>
  <c r="AB730" i="1"/>
  <c r="AA730" i="1"/>
  <c r="Y730" i="1"/>
  <c r="X730" i="1"/>
  <c r="W730" i="1"/>
  <c r="Z730" i="1" s="1"/>
  <c r="S730" i="1"/>
  <c r="R730" i="1"/>
  <c r="Q730" i="1"/>
  <c r="P730" i="1"/>
  <c r="M730" i="1"/>
  <c r="L730" i="1"/>
  <c r="K730" i="1"/>
  <c r="J730" i="1"/>
  <c r="AB729" i="1"/>
  <c r="AA729" i="1"/>
  <c r="Y729" i="1"/>
  <c r="X729" i="1"/>
  <c r="W729" i="1"/>
  <c r="S729" i="1"/>
  <c r="R729" i="1"/>
  <c r="Q729" i="1"/>
  <c r="P729" i="1"/>
  <c r="M729" i="1"/>
  <c r="L729" i="1"/>
  <c r="K729" i="1"/>
  <c r="J729" i="1"/>
  <c r="AB728" i="1"/>
  <c r="AA728" i="1"/>
  <c r="Y728" i="1"/>
  <c r="X728" i="1"/>
  <c r="W728" i="1"/>
  <c r="S728" i="1"/>
  <c r="R728" i="1"/>
  <c r="Q728" i="1"/>
  <c r="P728" i="1"/>
  <c r="M728" i="1"/>
  <c r="L728" i="1"/>
  <c r="K728" i="1"/>
  <c r="J728" i="1"/>
  <c r="AB727" i="1"/>
  <c r="AA727" i="1"/>
  <c r="Y727" i="1"/>
  <c r="X727" i="1"/>
  <c r="W727" i="1"/>
  <c r="S727" i="1"/>
  <c r="R727" i="1"/>
  <c r="Q727" i="1"/>
  <c r="P727" i="1"/>
  <c r="M727" i="1"/>
  <c r="L727" i="1"/>
  <c r="K727" i="1"/>
  <c r="J727" i="1"/>
  <c r="AB726" i="1"/>
  <c r="AA726" i="1"/>
  <c r="Y726" i="1"/>
  <c r="X726" i="1"/>
  <c r="W726" i="1"/>
  <c r="S726" i="1"/>
  <c r="R726" i="1"/>
  <c r="Q726" i="1"/>
  <c r="P726" i="1"/>
  <c r="M726" i="1"/>
  <c r="L726" i="1"/>
  <c r="K726" i="1"/>
  <c r="J726" i="1"/>
  <c r="AB725" i="1"/>
  <c r="AA725" i="1"/>
  <c r="Y725" i="1"/>
  <c r="X725" i="1"/>
  <c r="W725" i="1"/>
  <c r="S725" i="1"/>
  <c r="R725" i="1"/>
  <c r="Q725" i="1"/>
  <c r="P725" i="1"/>
  <c r="M725" i="1"/>
  <c r="L725" i="1"/>
  <c r="K725" i="1"/>
  <c r="J725" i="1"/>
  <c r="AB724" i="1"/>
  <c r="AA724" i="1"/>
  <c r="Y724" i="1"/>
  <c r="X724" i="1"/>
  <c r="W724" i="1"/>
  <c r="S724" i="1"/>
  <c r="R724" i="1"/>
  <c r="Q724" i="1"/>
  <c r="P724" i="1"/>
  <c r="M724" i="1"/>
  <c r="L724" i="1"/>
  <c r="K724" i="1"/>
  <c r="J724" i="1"/>
  <c r="AB723" i="1"/>
  <c r="AA723" i="1"/>
  <c r="Y723" i="1"/>
  <c r="X723" i="1"/>
  <c r="W723" i="1"/>
  <c r="S723" i="1"/>
  <c r="R723" i="1"/>
  <c r="Q723" i="1"/>
  <c r="P723" i="1"/>
  <c r="M723" i="1"/>
  <c r="L723" i="1"/>
  <c r="K723" i="1"/>
  <c r="J723" i="1"/>
  <c r="AB722" i="1"/>
  <c r="AA722" i="1"/>
  <c r="Y722" i="1"/>
  <c r="X722" i="1"/>
  <c r="W722" i="1"/>
  <c r="Z722" i="1" s="1"/>
  <c r="S722" i="1"/>
  <c r="R722" i="1"/>
  <c r="Q722" i="1"/>
  <c r="P722" i="1"/>
  <c r="M722" i="1"/>
  <c r="L722" i="1"/>
  <c r="K722" i="1"/>
  <c r="J722" i="1"/>
  <c r="AB721" i="1"/>
  <c r="AA721" i="1"/>
  <c r="Y721" i="1"/>
  <c r="X721" i="1"/>
  <c r="W721" i="1"/>
  <c r="S721" i="1"/>
  <c r="R721" i="1"/>
  <c r="Q721" i="1"/>
  <c r="P721" i="1"/>
  <c r="M721" i="1"/>
  <c r="L721" i="1"/>
  <c r="K721" i="1"/>
  <c r="J721" i="1"/>
  <c r="AB720" i="1"/>
  <c r="AA720" i="1"/>
  <c r="Y720" i="1"/>
  <c r="X720" i="1"/>
  <c r="W720" i="1"/>
  <c r="S720" i="1"/>
  <c r="R720" i="1"/>
  <c r="Q720" i="1"/>
  <c r="P720" i="1"/>
  <c r="M720" i="1"/>
  <c r="L720" i="1"/>
  <c r="K720" i="1"/>
  <c r="J720" i="1"/>
  <c r="AB719" i="1"/>
  <c r="AA719" i="1"/>
  <c r="Y719" i="1"/>
  <c r="X719" i="1"/>
  <c r="W719" i="1"/>
  <c r="S719" i="1"/>
  <c r="R719" i="1"/>
  <c r="Q719" i="1"/>
  <c r="P719" i="1"/>
  <c r="M719" i="1"/>
  <c r="L719" i="1"/>
  <c r="K719" i="1"/>
  <c r="J719" i="1"/>
  <c r="AB718" i="1"/>
  <c r="AA718" i="1"/>
  <c r="Y718" i="1"/>
  <c r="X718" i="1"/>
  <c r="W718" i="1"/>
  <c r="S718" i="1"/>
  <c r="R718" i="1"/>
  <c r="Q718" i="1"/>
  <c r="P718" i="1"/>
  <c r="M718" i="1"/>
  <c r="L718" i="1"/>
  <c r="K718" i="1"/>
  <c r="J718" i="1"/>
  <c r="AB717" i="1"/>
  <c r="AA717" i="1"/>
  <c r="Y717" i="1"/>
  <c r="X717" i="1"/>
  <c r="W717" i="1"/>
  <c r="S717" i="1"/>
  <c r="R717" i="1"/>
  <c r="Q717" i="1"/>
  <c r="P717" i="1"/>
  <c r="M717" i="1"/>
  <c r="L717" i="1"/>
  <c r="K717" i="1"/>
  <c r="J717" i="1"/>
  <c r="AB716" i="1"/>
  <c r="AA716" i="1"/>
  <c r="Y716" i="1"/>
  <c r="X716" i="1"/>
  <c r="W716" i="1"/>
  <c r="S716" i="1"/>
  <c r="R716" i="1"/>
  <c r="Q716" i="1"/>
  <c r="P716" i="1"/>
  <c r="M716" i="1"/>
  <c r="L716" i="1"/>
  <c r="K716" i="1"/>
  <c r="J716" i="1"/>
  <c r="AB715" i="1"/>
  <c r="AA715" i="1"/>
  <c r="Y715" i="1"/>
  <c r="X715" i="1"/>
  <c r="W715" i="1"/>
  <c r="S715" i="1"/>
  <c r="R715" i="1"/>
  <c r="Q715" i="1"/>
  <c r="P715" i="1"/>
  <c r="M715" i="1"/>
  <c r="L715" i="1"/>
  <c r="K715" i="1"/>
  <c r="J715" i="1"/>
  <c r="AB714" i="1"/>
  <c r="AA714" i="1"/>
  <c r="Y714" i="1"/>
  <c r="X714" i="1"/>
  <c r="W714" i="1"/>
  <c r="Z714" i="1" s="1"/>
  <c r="S714" i="1"/>
  <c r="R714" i="1"/>
  <c r="Q714" i="1"/>
  <c r="P714" i="1"/>
  <c r="M714" i="1"/>
  <c r="L714" i="1"/>
  <c r="K714" i="1"/>
  <c r="J714" i="1"/>
  <c r="AB713" i="1"/>
  <c r="AA713" i="1"/>
  <c r="Y713" i="1"/>
  <c r="X713" i="1"/>
  <c r="W713" i="1"/>
  <c r="S713" i="1"/>
  <c r="R713" i="1"/>
  <c r="Q713" i="1"/>
  <c r="P713" i="1"/>
  <c r="M713" i="1"/>
  <c r="L713" i="1"/>
  <c r="K713" i="1"/>
  <c r="J713" i="1"/>
  <c r="AB712" i="1"/>
  <c r="AA712" i="1"/>
  <c r="Y712" i="1"/>
  <c r="X712" i="1"/>
  <c r="W712" i="1"/>
  <c r="S712" i="1"/>
  <c r="R712" i="1"/>
  <c r="Q712" i="1"/>
  <c r="P712" i="1"/>
  <c r="M712" i="1"/>
  <c r="L712" i="1"/>
  <c r="K712" i="1"/>
  <c r="J712" i="1"/>
  <c r="AB711" i="1"/>
  <c r="AA711" i="1"/>
  <c r="Y711" i="1"/>
  <c r="X711" i="1"/>
  <c r="W711" i="1"/>
  <c r="S711" i="1"/>
  <c r="R711" i="1"/>
  <c r="Q711" i="1"/>
  <c r="P711" i="1"/>
  <c r="M711" i="1"/>
  <c r="L711" i="1"/>
  <c r="K711" i="1"/>
  <c r="J711" i="1"/>
  <c r="AB710" i="1"/>
  <c r="AA710" i="1"/>
  <c r="Y710" i="1"/>
  <c r="X710" i="1"/>
  <c r="W710" i="1"/>
  <c r="S710" i="1"/>
  <c r="R710" i="1"/>
  <c r="Q710" i="1"/>
  <c r="P710" i="1"/>
  <c r="M710" i="1"/>
  <c r="L710" i="1"/>
  <c r="K710" i="1"/>
  <c r="J710" i="1"/>
  <c r="AB709" i="1"/>
  <c r="AA709" i="1"/>
  <c r="Y709" i="1"/>
  <c r="X709" i="1"/>
  <c r="W709" i="1"/>
  <c r="S709" i="1"/>
  <c r="R709" i="1"/>
  <c r="Q709" i="1"/>
  <c r="P709" i="1"/>
  <c r="M709" i="1"/>
  <c r="L709" i="1"/>
  <c r="K709" i="1"/>
  <c r="J709" i="1"/>
  <c r="AB708" i="1"/>
  <c r="AA708" i="1"/>
  <c r="Y708" i="1"/>
  <c r="X708" i="1"/>
  <c r="W708" i="1"/>
  <c r="S708" i="1"/>
  <c r="R708" i="1"/>
  <c r="Q708" i="1"/>
  <c r="P708" i="1"/>
  <c r="M708" i="1"/>
  <c r="L708" i="1"/>
  <c r="K708" i="1"/>
  <c r="J708" i="1"/>
  <c r="AB707" i="1"/>
  <c r="AA707" i="1"/>
  <c r="Y707" i="1"/>
  <c r="X707" i="1"/>
  <c r="W707" i="1"/>
  <c r="S707" i="1"/>
  <c r="R707" i="1"/>
  <c r="Q707" i="1"/>
  <c r="P707" i="1"/>
  <c r="M707" i="1"/>
  <c r="L707" i="1"/>
  <c r="K707" i="1"/>
  <c r="J707" i="1"/>
  <c r="AB706" i="1"/>
  <c r="AA706" i="1"/>
  <c r="Y706" i="1"/>
  <c r="X706" i="1"/>
  <c r="W706" i="1"/>
  <c r="Z706" i="1" s="1"/>
  <c r="S706" i="1"/>
  <c r="R706" i="1"/>
  <c r="Q706" i="1"/>
  <c r="P706" i="1"/>
  <c r="M706" i="1"/>
  <c r="L706" i="1"/>
  <c r="K706" i="1"/>
  <c r="J706" i="1"/>
  <c r="AB705" i="1"/>
  <c r="AA705" i="1"/>
  <c r="Y705" i="1"/>
  <c r="X705" i="1"/>
  <c r="W705" i="1"/>
  <c r="S705" i="1"/>
  <c r="R705" i="1"/>
  <c r="Q705" i="1"/>
  <c r="P705" i="1"/>
  <c r="M705" i="1"/>
  <c r="L705" i="1"/>
  <c r="K705" i="1"/>
  <c r="J705" i="1"/>
  <c r="AB704" i="1"/>
  <c r="AA704" i="1"/>
  <c r="Y704" i="1"/>
  <c r="X704" i="1"/>
  <c r="W704" i="1"/>
  <c r="S704" i="1"/>
  <c r="R704" i="1"/>
  <c r="Q704" i="1"/>
  <c r="P704" i="1"/>
  <c r="M704" i="1"/>
  <c r="L704" i="1"/>
  <c r="K704" i="1"/>
  <c r="J704" i="1"/>
  <c r="AB703" i="1"/>
  <c r="AA703" i="1"/>
  <c r="Y703" i="1"/>
  <c r="X703" i="1"/>
  <c r="W703" i="1"/>
  <c r="S703" i="1"/>
  <c r="R703" i="1"/>
  <c r="Q703" i="1"/>
  <c r="P703" i="1"/>
  <c r="M703" i="1"/>
  <c r="L703" i="1"/>
  <c r="K703" i="1"/>
  <c r="J703" i="1"/>
  <c r="AB702" i="1"/>
  <c r="AA702" i="1"/>
  <c r="Y702" i="1"/>
  <c r="X702" i="1"/>
  <c r="W702" i="1"/>
  <c r="S702" i="1"/>
  <c r="R702" i="1"/>
  <c r="Q702" i="1"/>
  <c r="P702" i="1"/>
  <c r="M702" i="1"/>
  <c r="L702" i="1"/>
  <c r="K702" i="1"/>
  <c r="J702" i="1"/>
  <c r="AB701" i="1"/>
  <c r="AA701" i="1"/>
  <c r="Y701" i="1"/>
  <c r="X701" i="1"/>
  <c r="W701" i="1"/>
  <c r="S701" i="1"/>
  <c r="R701" i="1"/>
  <c r="Q701" i="1"/>
  <c r="P701" i="1"/>
  <c r="M701" i="1"/>
  <c r="L701" i="1"/>
  <c r="K701" i="1"/>
  <c r="J701" i="1"/>
  <c r="AB700" i="1"/>
  <c r="AA700" i="1"/>
  <c r="Y700" i="1"/>
  <c r="X700" i="1"/>
  <c r="W700" i="1"/>
  <c r="S700" i="1"/>
  <c r="R700" i="1"/>
  <c r="Q700" i="1"/>
  <c r="P700" i="1"/>
  <c r="M700" i="1"/>
  <c r="L700" i="1"/>
  <c r="K700" i="1"/>
  <c r="J700" i="1"/>
  <c r="AB699" i="1"/>
  <c r="AA699" i="1"/>
  <c r="Y699" i="1"/>
  <c r="X699" i="1"/>
  <c r="W699" i="1"/>
  <c r="S699" i="1"/>
  <c r="R699" i="1"/>
  <c r="Q699" i="1"/>
  <c r="P699" i="1"/>
  <c r="M699" i="1"/>
  <c r="L699" i="1"/>
  <c r="K699" i="1"/>
  <c r="J699" i="1"/>
  <c r="AB698" i="1"/>
  <c r="AA698" i="1"/>
  <c r="Y698" i="1"/>
  <c r="X698" i="1"/>
  <c r="W698" i="1"/>
  <c r="Z698" i="1" s="1"/>
  <c r="S698" i="1"/>
  <c r="R698" i="1"/>
  <c r="Q698" i="1"/>
  <c r="P698" i="1"/>
  <c r="M698" i="1"/>
  <c r="L698" i="1"/>
  <c r="K698" i="1"/>
  <c r="J698" i="1"/>
  <c r="AB697" i="1"/>
  <c r="AA697" i="1"/>
  <c r="Y697" i="1"/>
  <c r="X697" i="1"/>
  <c r="W697" i="1"/>
  <c r="S697" i="1"/>
  <c r="R697" i="1"/>
  <c r="Q697" i="1"/>
  <c r="P697" i="1"/>
  <c r="M697" i="1"/>
  <c r="L697" i="1"/>
  <c r="K697" i="1"/>
  <c r="J697" i="1"/>
  <c r="AB696" i="1"/>
  <c r="AA696" i="1"/>
  <c r="Y696" i="1"/>
  <c r="X696" i="1"/>
  <c r="W696" i="1"/>
  <c r="S696" i="1"/>
  <c r="R696" i="1"/>
  <c r="Q696" i="1"/>
  <c r="P696" i="1"/>
  <c r="M696" i="1"/>
  <c r="L696" i="1"/>
  <c r="K696" i="1"/>
  <c r="J696" i="1"/>
  <c r="AB695" i="1"/>
  <c r="AA695" i="1"/>
  <c r="Y695" i="1"/>
  <c r="X695" i="1"/>
  <c r="W695" i="1"/>
  <c r="S695" i="1"/>
  <c r="R695" i="1"/>
  <c r="Q695" i="1"/>
  <c r="P695" i="1"/>
  <c r="M695" i="1"/>
  <c r="L695" i="1"/>
  <c r="K695" i="1"/>
  <c r="J695" i="1"/>
  <c r="AB694" i="1"/>
  <c r="AA694" i="1"/>
  <c r="Y694" i="1"/>
  <c r="X694" i="1"/>
  <c r="W694" i="1"/>
  <c r="S694" i="1"/>
  <c r="R694" i="1"/>
  <c r="Q694" i="1"/>
  <c r="P694" i="1"/>
  <c r="M694" i="1"/>
  <c r="L694" i="1"/>
  <c r="K694" i="1"/>
  <c r="J694" i="1"/>
  <c r="AB693" i="1"/>
  <c r="AA693" i="1"/>
  <c r="Y693" i="1"/>
  <c r="X693" i="1"/>
  <c r="W693" i="1"/>
  <c r="S693" i="1"/>
  <c r="R693" i="1"/>
  <c r="Q693" i="1"/>
  <c r="P693" i="1"/>
  <c r="M693" i="1"/>
  <c r="L693" i="1"/>
  <c r="K693" i="1"/>
  <c r="J693" i="1"/>
  <c r="AB692" i="1"/>
  <c r="AA692" i="1"/>
  <c r="Y692" i="1"/>
  <c r="X692" i="1"/>
  <c r="W692" i="1"/>
  <c r="S692" i="1"/>
  <c r="R692" i="1"/>
  <c r="Q692" i="1"/>
  <c r="P692" i="1"/>
  <c r="M692" i="1"/>
  <c r="L692" i="1"/>
  <c r="K692" i="1"/>
  <c r="J692" i="1"/>
  <c r="AB691" i="1"/>
  <c r="AA691" i="1"/>
  <c r="Y691" i="1"/>
  <c r="X691" i="1"/>
  <c r="W691" i="1"/>
  <c r="S691" i="1"/>
  <c r="R691" i="1"/>
  <c r="Q691" i="1"/>
  <c r="P691" i="1"/>
  <c r="M691" i="1"/>
  <c r="L691" i="1"/>
  <c r="K691" i="1"/>
  <c r="J691" i="1"/>
  <c r="AB690" i="1"/>
  <c r="AA690" i="1"/>
  <c r="Y690" i="1"/>
  <c r="X690" i="1"/>
  <c r="W690" i="1"/>
  <c r="Z690" i="1" s="1"/>
  <c r="S690" i="1"/>
  <c r="R690" i="1"/>
  <c r="Q690" i="1"/>
  <c r="P690" i="1"/>
  <c r="M690" i="1"/>
  <c r="L690" i="1"/>
  <c r="K690" i="1"/>
  <c r="J690" i="1"/>
  <c r="AB689" i="1"/>
  <c r="AA689" i="1"/>
  <c r="Y689" i="1"/>
  <c r="X689" i="1"/>
  <c r="W689" i="1"/>
  <c r="S689" i="1"/>
  <c r="R689" i="1"/>
  <c r="Q689" i="1"/>
  <c r="P689" i="1"/>
  <c r="M689" i="1"/>
  <c r="L689" i="1"/>
  <c r="K689" i="1"/>
  <c r="J689" i="1"/>
  <c r="AB688" i="1"/>
  <c r="AA688" i="1"/>
  <c r="Y688" i="1"/>
  <c r="X688" i="1"/>
  <c r="W688" i="1"/>
  <c r="S688" i="1"/>
  <c r="R688" i="1"/>
  <c r="Q688" i="1"/>
  <c r="P688" i="1"/>
  <c r="M688" i="1"/>
  <c r="L688" i="1"/>
  <c r="K688" i="1"/>
  <c r="J688" i="1"/>
  <c r="AB687" i="1"/>
  <c r="AA687" i="1"/>
  <c r="Y687" i="1"/>
  <c r="X687" i="1"/>
  <c r="W687" i="1"/>
  <c r="S687" i="1"/>
  <c r="R687" i="1"/>
  <c r="Q687" i="1"/>
  <c r="P687" i="1"/>
  <c r="M687" i="1"/>
  <c r="L687" i="1"/>
  <c r="K687" i="1"/>
  <c r="J687" i="1"/>
  <c r="AB686" i="1"/>
  <c r="AA686" i="1"/>
  <c r="Y686" i="1"/>
  <c r="X686" i="1"/>
  <c r="W686" i="1"/>
  <c r="S686" i="1"/>
  <c r="R686" i="1"/>
  <c r="Q686" i="1"/>
  <c r="P686" i="1"/>
  <c r="M686" i="1"/>
  <c r="L686" i="1"/>
  <c r="K686" i="1"/>
  <c r="J686" i="1"/>
  <c r="AB685" i="1"/>
  <c r="AA685" i="1"/>
  <c r="Y685" i="1"/>
  <c r="X685" i="1"/>
  <c r="W685" i="1"/>
  <c r="S685" i="1"/>
  <c r="R685" i="1"/>
  <c r="Q685" i="1"/>
  <c r="P685" i="1"/>
  <c r="M685" i="1"/>
  <c r="L685" i="1"/>
  <c r="K685" i="1"/>
  <c r="J685" i="1"/>
  <c r="AB684" i="1"/>
  <c r="AA684" i="1"/>
  <c r="Y684" i="1"/>
  <c r="X684" i="1"/>
  <c r="W684" i="1"/>
  <c r="S684" i="1"/>
  <c r="R684" i="1"/>
  <c r="Q684" i="1"/>
  <c r="P684" i="1"/>
  <c r="M684" i="1"/>
  <c r="L684" i="1"/>
  <c r="K684" i="1"/>
  <c r="J684" i="1"/>
  <c r="AB683" i="1"/>
  <c r="AA683" i="1"/>
  <c r="Y683" i="1"/>
  <c r="X683" i="1"/>
  <c r="W683" i="1"/>
  <c r="S683" i="1"/>
  <c r="R683" i="1"/>
  <c r="Q683" i="1"/>
  <c r="P683" i="1"/>
  <c r="M683" i="1"/>
  <c r="L683" i="1"/>
  <c r="K683" i="1"/>
  <c r="J683" i="1"/>
  <c r="AB682" i="1"/>
  <c r="AA682" i="1"/>
  <c r="Y682" i="1"/>
  <c r="X682" i="1"/>
  <c r="W682" i="1"/>
  <c r="Z682" i="1" s="1"/>
  <c r="S682" i="1"/>
  <c r="R682" i="1"/>
  <c r="Q682" i="1"/>
  <c r="P682" i="1"/>
  <c r="M682" i="1"/>
  <c r="L682" i="1"/>
  <c r="K682" i="1"/>
  <c r="J682" i="1"/>
  <c r="AB681" i="1"/>
  <c r="AA681" i="1"/>
  <c r="Y681" i="1"/>
  <c r="X681" i="1"/>
  <c r="W681" i="1"/>
  <c r="S681" i="1"/>
  <c r="R681" i="1"/>
  <c r="Q681" i="1"/>
  <c r="P681" i="1"/>
  <c r="M681" i="1"/>
  <c r="L681" i="1"/>
  <c r="K681" i="1"/>
  <c r="J681" i="1"/>
  <c r="AB680" i="1"/>
  <c r="AA680" i="1"/>
  <c r="Y680" i="1"/>
  <c r="X680" i="1"/>
  <c r="W680" i="1"/>
  <c r="S680" i="1"/>
  <c r="R680" i="1"/>
  <c r="Q680" i="1"/>
  <c r="P680" i="1"/>
  <c r="M680" i="1"/>
  <c r="L680" i="1"/>
  <c r="K680" i="1"/>
  <c r="J680" i="1"/>
  <c r="AB679" i="1"/>
  <c r="AA679" i="1"/>
  <c r="Y679" i="1"/>
  <c r="X679" i="1"/>
  <c r="W679" i="1"/>
  <c r="S679" i="1"/>
  <c r="R679" i="1"/>
  <c r="Q679" i="1"/>
  <c r="P679" i="1"/>
  <c r="M679" i="1"/>
  <c r="L679" i="1"/>
  <c r="K679" i="1"/>
  <c r="J679" i="1"/>
  <c r="AB678" i="1"/>
  <c r="AA678" i="1"/>
  <c r="Y678" i="1"/>
  <c r="X678" i="1"/>
  <c r="W678" i="1"/>
  <c r="S678" i="1"/>
  <c r="R678" i="1"/>
  <c r="Q678" i="1"/>
  <c r="P678" i="1"/>
  <c r="M678" i="1"/>
  <c r="L678" i="1"/>
  <c r="K678" i="1"/>
  <c r="J678" i="1"/>
  <c r="AB677" i="1"/>
  <c r="AA677" i="1"/>
  <c r="Y677" i="1"/>
  <c r="X677" i="1"/>
  <c r="W677" i="1"/>
  <c r="S677" i="1"/>
  <c r="R677" i="1"/>
  <c r="Q677" i="1"/>
  <c r="P677" i="1"/>
  <c r="M677" i="1"/>
  <c r="L677" i="1"/>
  <c r="K677" i="1"/>
  <c r="J677" i="1"/>
  <c r="AB676" i="1"/>
  <c r="AA676" i="1"/>
  <c r="Y676" i="1"/>
  <c r="X676" i="1"/>
  <c r="W676" i="1"/>
  <c r="S676" i="1"/>
  <c r="R676" i="1"/>
  <c r="Q676" i="1"/>
  <c r="P676" i="1"/>
  <c r="M676" i="1"/>
  <c r="L676" i="1"/>
  <c r="K676" i="1"/>
  <c r="J676" i="1"/>
  <c r="AB675" i="1"/>
  <c r="AA675" i="1"/>
  <c r="Y675" i="1"/>
  <c r="X675" i="1"/>
  <c r="W675" i="1"/>
  <c r="S675" i="1"/>
  <c r="R675" i="1"/>
  <c r="Q675" i="1"/>
  <c r="P675" i="1"/>
  <c r="M675" i="1"/>
  <c r="L675" i="1"/>
  <c r="K675" i="1"/>
  <c r="J675" i="1"/>
  <c r="AB674" i="1"/>
  <c r="AA674" i="1"/>
  <c r="Y674" i="1"/>
  <c r="X674" i="1"/>
  <c r="W674" i="1"/>
  <c r="Z674" i="1" s="1"/>
  <c r="S674" i="1"/>
  <c r="R674" i="1"/>
  <c r="Q674" i="1"/>
  <c r="P674" i="1"/>
  <c r="M674" i="1"/>
  <c r="L674" i="1"/>
  <c r="K674" i="1"/>
  <c r="J674" i="1"/>
  <c r="AB673" i="1"/>
  <c r="AA673" i="1"/>
  <c r="Y673" i="1"/>
  <c r="X673" i="1"/>
  <c r="W673" i="1"/>
  <c r="S673" i="1"/>
  <c r="R673" i="1"/>
  <c r="Q673" i="1"/>
  <c r="P673" i="1"/>
  <c r="M673" i="1"/>
  <c r="L673" i="1"/>
  <c r="K673" i="1"/>
  <c r="J673" i="1"/>
  <c r="AB672" i="1"/>
  <c r="AA672" i="1"/>
  <c r="Y672" i="1"/>
  <c r="X672" i="1"/>
  <c r="W672" i="1"/>
  <c r="S672" i="1"/>
  <c r="R672" i="1"/>
  <c r="Q672" i="1"/>
  <c r="P672" i="1"/>
  <c r="M672" i="1"/>
  <c r="L672" i="1"/>
  <c r="K672" i="1"/>
  <c r="J672" i="1"/>
  <c r="AB671" i="1"/>
  <c r="AA671" i="1"/>
  <c r="Y671" i="1"/>
  <c r="X671" i="1"/>
  <c r="W671" i="1"/>
  <c r="S671" i="1"/>
  <c r="R671" i="1"/>
  <c r="Q671" i="1"/>
  <c r="P671" i="1"/>
  <c r="M671" i="1"/>
  <c r="L671" i="1"/>
  <c r="K671" i="1"/>
  <c r="J671" i="1"/>
  <c r="AB670" i="1"/>
  <c r="AA670" i="1"/>
  <c r="Y670" i="1"/>
  <c r="X670" i="1"/>
  <c r="W670" i="1"/>
  <c r="S670" i="1"/>
  <c r="R670" i="1"/>
  <c r="Q670" i="1"/>
  <c r="P670" i="1"/>
  <c r="M670" i="1"/>
  <c r="L670" i="1"/>
  <c r="K670" i="1"/>
  <c r="J670" i="1"/>
  <c r="AB669" i="1"/>
  <c r="AA669" i="1"/>
  <c r="Y669" i="1"/>
  <c r="X669" i="1"/>
  <c r="W669" i="1"/>
  <c r="S669" i="1"/>
  <c r="R669" i="1"/>
  <c r="Q669" i="1"/>
  <c r="P669" i="1"/>
  <c r="M669" i="1"/>
  <c r="L669" i="1"/>
  <c r="K669" i="1"/>
  <c r="J669" i="1"/>
  <c r="AB668" i="1"/>
  <c r="AA668" i="1"/>
  <c r="Y668" i="1"/>
  <c r="X668" i="1"/>
  <c r="W668" i="1"/>
  <c r="S668" i="1"/>
  <c r="R668" i="1"/>
  <c r="Q668" i="1"/>
  <c r="P668" i="1"/>
  <c r="M668" i="1"/>
  <c r="L668" i="1"/>
  <c r="K668" i="1"/>
  <c r="J668" i="1"/>
  <c r="AB667" i="1"/>
  <c r="AA667" i="1"/>
  <c r="Y667" i="1"/>
  <c r="X667" i="1"/>
  <c r="W667" i="1"/>
  <c r="S667" i="1"/>
  <c r="R667" i="1"/>
  <c r="Q667" i="1"/>
  <c r="P667" i="1"/>
  <c r="M667" i="1"/>
  <c r="L667" i="1"/>
  <c r="K667" i="1"/>
  <c r="J667" i="1"/>
  <c r="AB666" i="1"/>
  <c r="AA666" i="1"/>
  <c r="Y666" i="1"/>
  <c r="X666" i="1"/>
  <c r="W666" i="1"/>
  <c r="Z666" i="1" s="1"/>
  <c r="S666" i="1"/>
  <c r="R666" i="1"/>
  <c r="Q666" i="1"/>
  <c r="P666" i="1"/>
  <c r="M666" i="1"/>
  <c r="L666" i="1"/>
  <c r="K666" i="1"/>
  <c r="J666" i="1"/>
  <c r="AB665" i="1"/>
  <c r="AA665" i="1"/>
  <c r="Y665" i="1"/>
  <c r="X665" i="1"/>
  <c r="W665" i="1"/>
  <c r="S665" i="1"/>
  <c r="R665" i="1"/>
  <c r="Q665" i="1"/>
  <c r="P665" i="1"/>
  <c r="M665" i="1"/>
  <c r="L665" i="1"/>
  <c r="K665" i="1"/>
  <c r="J665" i="1"/>
  <c r="AB664" i="1"/>
  <c r="AA664" i="1"/>
  <c r="Y664" i="1"/>
  <c r="X664" i="1"/>
  <c r="W664" i="1"/>
  <c r="S664" i="1"/>
  <c r="R664" i="1"/>
  <c r="Q664" i="1"/>
  <c r="P664" i="1"/>
  <c r="M664" i="1"/>
  <c r="L664" i="1"/>
  <c r="K664" i="1"/>
  <c r="J664" i="1"/>
  <c r="AB663" i="1"/>
  <c r="AA663" i="1"/>
  <c r="Y663" i="1"/>
  <c r="X663" i="1"/>
  <c r="W663" i="1"/>
  <c r="S663" i="1"/>
  <c r="R663" i="1"/>
  <c r="Q663" i="1"/>
  <c r="P663" i="1"/>
  <c r="M663" i="1"/>
  <c r="L663" i="1"/>
  <c r="K663" i="1"/>
  <c r="J663" i="1"/>
  <c r="AB662" i="1"/>
  <c r="AA662" i="1"/>
  <c r="Y662" i="1"/>
  <c r="X662" i="1"/>
  <c r="W662" i="1"/>
  <c r="S662" i="1"/>
  <c r="R662" i="1"/>
  <c r="Q662" i="1"/>
  <c r="P662" i="1"/>
  <c r="M662" i="1"/>
  <c r="L662" i="1"/>
  <c r="K662" i="1"/>
  <c r="J662" i="1"/>
  <c r="AB661" i="1"/>
  <c r="AA661" i="1"/>
  <c r="Y661" i="1"/>
  <c r="X661" i="1"/>
  <c r="W661" i="1"/>
  <c r="S661" i="1"/>
  <c r="R661" i="1"/>
  <c r="Q661" i="1"/>
  <c r="P661" i="1"/>
  <c r="M661" i="1"/>
  <c r="L661" i="1"/>
  <c r="K661" i="1"/>
  <c r="J661" i="1"/>
  <c r="AB660" i="1"/>
  <c r="AA660" i="1"/>
  <c r="Y660" i="1"/>
  <c r="X660" i="1"/>
  <c r="W660" i="1"/>
  <c r="S660" i="1"/>
  <c r="R660" i="1"/>
  <c r="Q660" i="1"/>
  <c r="P660" i="1"/>
  <c r="M660" i="1"/>
  <c r="L660" i="1"/>
  <c r="K660" i="1"/>
  <c r="J660" i="1"/>
  <c r="AB659" i="1"/>
  <c r="AA659" i="1"/>
  <c r="Y659" i="1"/>
  <c r="X659" i="1"/>
  <c r="W659" i="1"/>
  <c r="S659" i="1"/>
  <c r="R659" i="1"/>
  <c r="Q659" i="1"/>
  <c r="P659" i="1"/>
  <c r="M659" i="1"/>
  <c r="L659" i="1"/>
  <c r="K659" i="1"/>
  <c r="J659" i="1"/>
  <c r="AB658" i="1"/>
  <c r="AA658" i="1"/>
  <c r="Y658" i="1"/>
  <c r="X658" i="1"/>
  <c r="W658" i="1"/>
  <c r="Z658" i="1" s="1"/>
  <c r="S658" i="1"/>
  <c r="R658" i="1"/>
  <c r="Q658" i="1"/>
  <c r="P658" i="1"/>
  <c r="M658" i="1"/>
  <c r="L658" i="1"/>
  <c r="K658" i="1"/>
  <c r="J658" i="1"/>
  <c r="AB657" i="1"/>
  <c r="AA657" i="1"/>
  <c r="Y657" i="1"/>
  <c r="X657" i="1"/>
  <c r="W657" i="1"/>
  <c r="S657" i="1"/>
  <c r="R657" i="1"/>
  <c r="Q657" i="1"/>
  <c r="P657" i="1"/>
  <c r="M657" i="1"/>
  <c r="L657" i="1"/>
  <c r="K657" i="1"/>
  <c r="J657" i="1"/>
  <c r="AB656" i="1"/>
  <c r="AA656" i="1"/>
  <c r="Y656" i="1"/>
  <c r="X656" i="1"/>
  <c r="W656" i="1"/>
  <c r="S656" i="1"/>
  <c r="R656" i="1"/>
  <c r="Q656" i="1"/>
  <c r="P656" i="1"/>
  <c r="M656" i="1"/>
  <c r="L656" i="1"/>
  <c r="K656" i="1"/>
  <c r="J656" i="1"/>
  <c r="AB655" i="1"/>
  <c r="AA655" i="1"/>
  <c r="Y655" i="1"/>
  <c r="X655" i="1"/>
  <c r="W655" i="1"/>
  <c r="S655" i="1"/>
  <c r="R655" i="1"/>
  <c r="Q655" i="1"/>
  <c r="P655" i="1"/>
  <c r="M655" i="1"/>
  <c r="L655" i="1"/>
  <c r="K655" i="1"/>
  <c r="J655" i="1"/>
  <c r="AB654" i="1"/>
  <c r="AA654" i="1"/>
  <c r="Y654" i="1"/>
  <c r="X654" i="1"/>
  <c r="W654" i="1"/>
  <c r="S654" i="1"/>
  <c r="R654" i="1"/>
  <c r="Q654" i="1"/>
  <c r="P654" i="1"/>
  <c r="M654" i="1"/>
  <c r="L654" i="1"/>
  <c r="K654" i="1"/>
  <c r="J654" i="1"/>
  <c r="AB653" i="1"/>
  <c r="AA653" i="1"/>
  <c r="Y653" i="1"/>
  <c r="X653" i="1"/>
  <c r="W653" i="1"/>
  <c r="S653" i="1"/>
  <c r="R653" i="1"/>
  <c r="Q653" i="1"/>
  <c r="P653" i="1"/>
  <c r="M653" i="1"/>
  <c r="L653" i="1"/>
  <c r="K653" i="1"/>
  <c r="J653" i="1"/>
  <c r="AB652" i="1"/>
  <c r="AA652" i="1"/>
  <c r="Y652" i="1"/>
  <c r="X652" i="1"/>
  <c r="W652" i="1"/>
  <c r="S652" i="1"/>
  <c r="R652" i="1"/>
  <c r="Q652" i="1"/>
  <c r="P652" i="1"/>
  <c r="M652" i="1"/>
  <c r="L652" i="1"/>
  <c r="K652" i="1"/>
  <c r="J652" i="1"/>
  <c r="AB651" i="1"/>
  <c r="AA651" i="1"/>
  <c r="Y651" i="1"/>
  <c r="X651" i="1"/>
  <c r="W651" i="1"/>
  <c r="S651" i="1"/>
  <c r="R651" i="1"/>
  <c r="Q651" i="1"/>
  <c r="P651" i="1"/>
  <c r="M651" i="1"/>
  <c r="L651" i="1"/>
  <c r="K651" i="1"/>
  <c r="J651" i="1"/>
  <c r="AB650" i="1"/>
  <c r="AA650" i="1"/>
  <c r="Y650" i="1"/>
  <c r="X650" i="1"/>
  <c r="W650" i="1"/>
  <c r="Z650" i="1" s="1"/>
  <c r="S650" i="1"/>
  <c r="R650" i="1"/>
  <c r="Q650" i="1"/>
  <c r="P650" i="1"/>
  <c r="M650" i="1"/>
  <c r="L650" i="1"/>
  <c r="K650" i="1"/>
  <c r="J650" i="1"/>
  <c r="AB649" i="1"/>
  <c r="AA649" i="1"/>
  <c r="Y649" i="1"/>
  <c r="X649" i="1"/>
  <c r="W649" i="1"/>
  <c r="S649" i="1"/>
  <c r="R649" i="1"/>
  <c r="Q649" i="1"/>
  <c r="P649" i="1"/>
  <c r="M649" i="1"/>
  <c r="L649" i="1"/>
  <c r="K649" i="1"/>
  <c r="J649" i="1"/>
  <c r="AB648" i="1"/>
  <c r="AA648" i="1"/>
  <c r="Y648" i="1"/>
  <c r="X648" i="1"/>
  <c r="W648" i="1"/>
  <c r="S648" i="1"/>
  <c r="R648" i="1"/>
  <c r="Q648" i="1"/>
  <c r="P648" i="1"/>
  <c r="M648" i="1"/>
  <c r="L648" i="1"/>
  <c r="K648" i="1"/>
  <c r="J648" i="1"/>
  <c r="AB647" i="1"/>
  <c r="AA647" i="1"/>
  <c r="Y647" i="1"/>
  <c r="X647" i="1"/>
  <c r="W647" i="1"/>
  <c r="S647" i="1"/>
  <c r="R647" i="1"/>
  <c r="Q647" i="1"/>
  <c r="P647" i="1"/>
  <c r="M647" i="1"/>
  <c r="L647" i="1"/>
  <c r="K647" i="1"/>
  <c r="J647" i="1"/>
  <c r="AB646" i="1"/>
  <c r="AA646" i="1"/>
  <c r="Y646" i="1"/>
  <c r="X646" i="1"/>
  <c r="W646" i="1"/>
  <c r="S646" i="1"/>
  <c r="R646" i="1"/>
  <c r="Q646" i="1"/>
  <c r="P646" i="1"/>
  <c r="M646" i="1"/>
  <c r="L646" i="1"/>
  <c r="K646" i="1"/>
  <c r="J646" i="1"/>
  <c r="AB645" i="1"/>
  <c r="AA645" i="1"/>
  <c r="Y645" i="1"/>
  <c r="X645" i="1"/>
  <c r="W645" i="1"/>
  <c r="S645" i="1"/>
  <c r="R645" i="1"/>
  <c r="Q645" i="1"/>
  <c r="P645" i="1"/>
  <c r="M645" i="1"/>
  <c r="L645" i="1"/>
  <c r="K645" i="1"/>
  <c r="J645" i="1"/>
  <c r="AB644" i="1"/>
  <c r="AA644" i="1"/>
  <c r="Y644" i="1"/>
  <c r="X644" i="1"/>
  <c r="W644" i="1"/>
  <c r="S644" i="1"/>
  <c r="R644" i="1"/>
  <c r="Q644" i="1"/>
  <c r="P644" i="1"/>
  <c r="M644" i="1"/>
  <c r="L644" i="1"/>
  <c r="K644" i="1"/>
  <c r="J644" i="1"/>
  <c r="AB643" i="1"/>
  <c r="AA643" i="1"/>
  <c r="Y643" i="1"/>
  <c r="X643" i="1"/>
  <c r="W643" i="1"/>
  <c r="S643" i="1"/>
  <c r="R643" i="1"/>
  <c r="Q643" i="1"/>
  <c r="P643" i="1"/>
  <c r="M643" i="1"/>
  <c r="L643" i="1"/>
  <c r="K643" i="1"/>
  <c r="J643" i="1"/>
  <c r="AB642" i="1"/>
  <c r="AA642" i="1"/>
  <c r="Y642" i="1"/>
  <c r="X642" i="1"/>
  <c r="W642" i="1"/>
  <c r="Z642" i="1" s="1"/>
  <c r="S642" i="1"/>
  <c r="R642" i="1"/>
  <c r="Q642" i="1"/>
  <c r="P642" i="1"/>
  <c r="M642" i="1"/>
  <c r="L642" i="1"/>
  <c r="K642" i="1"/>
  <c r="J642" i="1"/>
  <c r="AB641" i="1"/>
  <c r="AA641" i="1"/>
  <c r="Y641" i="1"/>
  <c r="X641" i="1"/>
  <c r="W641" i="1"/>
  <c r="S641" i="1"/>
  <c r="R641" i="1"/>
  <c r="Q641" i="1"/>
  <c r="P641" i="1"/>
  <c r="M641" i="1"/>
  <c r="L641" i="1"/>
  <c r="K641" i="1"/>
  <c r="J641" i="1"/>
  <c r="AB640" i="1"/>
  <c r="AA640" i="1"/>
  <c r="Y640" i="1"/>
  <c r="X640" i="1"/>
  <c r="W640" i="1"/>
  <c r="S640" i="1"/>
  <c r="R640" i="1"/>
  <c r="Q640" i="1"/>
  <c r="P640" i="1"/>
  <c r="M640" i="1"/>
  <c r="L640" i="1"/>
  <c r="K640" i="1"/>
  <c r="J640" i="1"/>
  <c r="AB639" i="1"/>
  <c r="AA639" i="1"/>
  <c r="Y639" i="1"/>
  <c r="X639" i="1"/>
  <c r="W639" i="1"/>
  <c r="S639" i="1"/>
  <c r="R639" i="1"/>
  <c r="Q639" i="1"/>
  <c r="P639" i="1"/>
  <c r="M639" i="1"/>
  <c r="L639" i="1"/>
  <c r="K639" i="1"/>
  <c r="J639" i="1"/>
  <c r="AB638" i="1"/>
  <c r="AA638" i="1"/>
  <c r="Y638" i="1"/>
  <c r="X638" i="1"/>
  <c r="W638" i="1"/>
  <c r="S638" i="1"/>
  <c r="R638" i="1"/>
  <c r="Q638" i="1"/>
  <c r="P638" i="1"/>
  <c r="M638" i="1"/>
  <c r="L638" i="1"/>
  <c r="K638" i="1"/>
  <c r="J638" i="1"/>
  <c r="AB637" i="1"/>
  <c r="AA637" i="1"/>
  <c r="Y637" i="1"/>
  <c r="X637" i="1"/>
  <c r="W637" i="1"/>
  <c r="S637" i="1"/>
  <c r="R637" i="1"/>
  <c r="Q637" i="1"/>
  <c r="P637" i="1"/>
  <c r="M637" i="1"/>
  <c r="L637" i="1"/>
  <c r="K637" i="1"/>
  <c r="J637" i="1"/>
  <c r="AB636" i="1"/>
  <c r="AA636" i="1"/>
  <c r="Y636" i="1"/>
  <c r="X636" i="1"/>
  <c r="W636" i="1"/>
  <c r="S636" i="1"/>
  <c r="R636" i="1"/>
  <c r="Q636" i="1"/>
  <c r="P636" i="1"/>
  <c r="M636" i="1"/>
  <c r="L636" i="1"/>
  <c r="K636" i="1"/>
  <c r="J636" i="1"/>
  <c r="AB635" i="1"/>
  <c r="AA635" i="1"/>
  <c r="Y635" i="1"/>
  <c r="X635" i="1"/>
  <c r="W635" i="1"/>
  <c r="S635" i="1"/>
  <c r="R635" i="1"/>
  <c r="Q635" i="1"/>
  <c r="P635" i="1"/>
  <c r="M635" i="1"/>
  <c r="L635" i="1"/>
  <c r="K635" i="1"/>
  <c r="J635" i="1"/>
  <c r="AB634" i="1"/>
  <c r="AA634" i="1"/>
  <c r="Y634" i="1"/>
  <c r="X634" i="1"/>
  <c r="W634" i="1"/>
  <c r="Z634" i="1" s="1"/>
  <c r="S634" i="1"/>
  <c r="R634" i="1"/>
  <c r="Q634" i="1"/>
  <c r="P634" i="1"/>
  <c r="M634" i="1"/>
  <c r="L634" i="1"/>
  <c r="K634" i="1"/>
  <c r="J634" i="1"/>
  <c r="AB633" i="1"/>
  <c r="AA633" i="1"/>
  <c r="Y633" i="1"/>
  <c r="X633" i="1"/>
  <c r="W633" i="1"/>
  <c r="S633" i="1"/>
  <c r="R633" i="1"/>
  <c r="Q633" i="1"/>
  <c r="P633" i="1"/>
  <c r="M633" i="1"/>
  <c r="L633" i="1"/>
  <c r="K633" i="1"/>
  <c r="J633" i="1"/>
  <c r="AB632" i="1"/>
  <c r="AA632" i="1"/>
  <c r="Y632" i="1"/>
  <c r="X632" i="1"/>
  <c r="W632" i="1"/>
  <c r="S632" i="1"/>
  <c r="R632" i="1"/>
  <c r="Q632" i="1"/>
  <c r="P632" i="1"/>
  <c r="M632" i="1"/>
  <c r="L632" i="1"/>
  <c r="K632" i="1"/>
  <c r="J632" i="1"/>
  <c r="AB631" i="1"/>
  <c r="AA631" i="1"/>
  <c r="Y631" i="1"/>
  <c r="X631" i="1"/>
  <c r="W631" i="1"/>
  <c r="S631" i="1"/>
  <c r="R631" i="1"/>
  <c r="Q631" i="1"/>
  <c r="P631" i="1"/>
  <c r="M631" i="1"/>
  <c r="L631" i="1"/>
  <c r="K631" i="1"/>
  <c r="J631" i="1"/>
  <c r="AB630" i="1"/>
  <c r="AA630" i="1"/>
  <c r="Y630" i="1"/>
  <c r="X630" i="1"/>
  <c r="W630" i="1"/>
  <c r="S630" i="1"/>
  <c r="R630" i="1"/>
  <c r="Q630" i="1"/>
  <c r="P630" i="1"/>
  <c r="M630" i="1"/>
  <c r="L630" i="1"/>
  <c r="K630" i="1"/>
  <c r="J630" i="1"/>
  <c r="AB629" i="1"/>
  <c r="AA629" i="1"/>
  <c r="Y629" i="1"/>
  <c r="X629" i="1"/>
  <c r="W629" i="1"/>
  <c r="S629" i="1"/>
  <c r="R629" i="1"/>
  <c r="Q629" i="1"/>
  <c r="P629" i="1"/>
  <c r="M629" i="1"/>
  <c r="L629" i="1"/>
  <c r="K629" i="1"/>
  <c r="J629" i="1"/>
  <c r="AB628" i="1"/>
  <c r="AA628" i="1"/>
  <c r="Y628" i="1"/>
  <c r="X628" i="1"/>
  <c r="W628" i="1"/>
  <c r="S628" i="1"/>
  <c r="R628" i="1"/>
  <c r="Q628" i="1"/>
  <c r="P628" i="1"/>
  <c r="M628" i="1"/>
  <c r="L628" i="1"/>
  <c r="K628" i="1"/>
  <c r="J628" i="1"/>
  <c r="AB627" i="1"/>
  <c r="AA627" i="1"/>
  <c r="Y627" i="1"/>
  <c r="X627" i="1"/>
  <c r="W627" i="1"/>
  <c r="S627" i="1"/>
  <c r="R627" i="1"/>
  <c r="Q627" i="1"/>
  <c r="P627" i="1"/>
  <c r="M627" i="1"/>
  <c r="L627" i="1"/>
  <c r="K627" i="1"/>
  <c r="J627" i="1"/>
  <c r="AB626" i="1"/>
  <c r="AA626" i="1"/>
  <c r="Y626" i="1"/>
  <c r="X626" i="1"/>
  <c r="W626" i="1"/>
  <c r="Z626" i="1" s="1"/>
  <c r="S626" i="1"/>
  <c r="R626" i="1"/>
  <c r="Q626" i="1"/>
  <c r="P626" i="1"/>
  <c r="M626" i="1"/>
  <c r="L626" i="1"/>
  <c r="K626" i="1"/>
  <c r="J626" i="1"/>
  <c r="AB625" i="1"/>
  <c r="AA625" i="1"/>
  <c r="Y625" i="1"/>
  <c r="X625" i="1"/>
  <c r="W625" i="1"/>
  <c r="S625" i="1"/>
  <c r="R625" i="1"/>
  <c r="Q625" i="1"/>
  <c r="P625" i="1"/>
  <c r="M625" i="1"/>
  <c r="L625" i="1"/>
  <c r="K625" i="1"/>
  <c r="J625" i="1"/>
  <c r="AB624" i="1"/>
  <c r="AA624" i="1"/>
  <c r="Y624" i="1"/>
  <c r="X624" i="1"/>
  <c r="W624" i="1"/>
  <c r="S624" i="1"/>
  <c r="R624" i="1"/>
  <c r="Q624" i="1"/>
  <c r="P624" i="1"/>
  <c r="M624" i="1"/>
  <c r="L624" i="1"/>
  <c r="K624" i="1"/>
  <c r="J624" i="1"/>
  <c r="AB623" i="1"/>
  <c r="AA623" i="1"/>
  <c r="Y623" i="1"/>
  <c r="X623" i="1"/>
  <c r="W623" i="1"/>
  <c r="S623" i="1"/>
  <c r="R623" i="1"/>
  <c r="Q623" i="1"/>
  <c r="P623" i="1"/>
  <c r="M623" i="1"/>
  <c r="L623" i="1"/>
  <c r="K623" i="1"/>
  <c r="J623" i="1"/>
  <c r="AB622" i="1"/>
  <c r="AA622" i="1"/>
  <c r="Y622" i="1"/>
  <c r="X622" i="1"/>
  <c r="W622" i="1"/>
  <c r="S622" i="1"/>
  <c r="R622" i="1"/>
  <c r="Q622" i="1"/>
  <c r="P622" i="1"/>
  <c r="M622" i="1"/>
  <c r="L622" i="1"/>
  <c r="K622" i="1"/>
  <c r="J622" i="1"/>
  <c r="AB621" i="1"/>
  <c r="AA621" i="1"/>
  <c r="Y621" i="1"/>
  <c r="X621" i="1"/>
  <c r="W621" i="1"/>
  <c r="S621" i="1"/>
  <c r="R621" i="1"/>
  <c r="Q621" i="1"/>
  <c r="P621" i="1"/>
  <c r="M621" i="1"/>
  <c r="L621" i="1"/>
  <c r="K621" i="1"/>
  <c r="J621" i="1"/>
  <c r="AB620" i="1"/>
  <c r="AA620" i="1"/>
  <c r="Y620" i="1"/>
  <c r="X620" i="1"/>
  <c r="W620" i="1"/>
  <c r="S620" i="1"/>
  <c r="R620" i="1"/>
  <c r="Q620" i="1"/>
  <c r="P620" i="1"/>
  <c r="M620" i="1"/>
  <c r="L620" i="1"/>
  <c r="K620" i="1"/>
  <c r="J620" i="1"/>
  <c r="AB619" i="1"/>
  <c r="AA619" i="1"/>
  <c r="Y619" i="1"/>
  <c r="X619" i="1"/>
  <c r="W619" i="1"/>
  <c r="S619" i="1"/>
  <c r="R619" i="1"/>
  <c r="Q619" i="1"/>
  <c r="P619" i="1"/>
  <c r="M619" i="1"/>
  <c r="L619" i="1"/>
  <c r="K619" i="1"/>
  <c r="J619" i="1"/>
  <c r="AB618" i="1"/>
  <c r="AA618" i="1"/>
  <c r="Y618" i="1"/>
  <c r="X618" i="1"/>
  <c r="W618" i="1"/>
  <c r="Z618" i="1" s="1"/>
  <c r="S618" i="1"/>
  <c r="R618" i="1"/>
  <c r="Q618" i="1"/>
  <c r="P618" i="1"/>
  <c r="M618" i="1"/>
  <c r="L618" i="1"/>
  <c r="K618" i="1"/>
  <c r="J618" i="1"/>
  <c r="AB617" i="1"/>
  <c r="AA617" i="1"/>
  <c r="Y617" i="1"/>
  <c r="X617" i="1"/>
  <c r="W617" i="1"/>
  <c r="S617" i="1"/>
  <c r="R617" i="1"/>
  <c r="Q617" i="1"/>
  <c r="P617" i="1"/>
  <c r="M617" i="1"/>
  <c r="L617" i="1"/>
  <c r="K617" i="1"/>
  <c r="J617" i="1"/>
  <c r="AB616" i="1"/>
  <c r="AA616" i="1"/>
  <c r="Y616" i="1"/>
  <c r="X616" i="1"/>
  <c r="W616" i="1"/>
  <c r="S616" i="1"/>
  <c r="R616" i="1"/>
  <c r="Q616" i="1"/>
  <c r="P616" i="1"/>
  <c r="M616" i="1"/>
  <c r="L616" i="1"/>
  <c r="K616" i="1"/>
  <c r="J616" i="1"/>
  <c r="AB615" i="1"/>
  <c r="AA615" i="1"/>
  <c r="Y615" i="1"/>
  <c r="X615" i="1"/>
  <c r="W615" i="1"/>
  <c r="S615" i="1"/>
  <c r="R615" i="1"/>
  <c r="Q615" i="1"/>
  <c r="P615" i="1"/>
  <c r="M615" i="1"/>
  <c r="L615" i="1"/>
  <c r="K615" i="1"/>
  <c r="J615" i="1"/>
  <c r="AB614" i="1"/>
  <c r="AA614" i="1"/>
  <c r="Y614" i="1"/>
  <c r="X614" i="1"/>
  <c r="W614" i="1"/>
  <c r="S614" i="1"/>
  <c r="R614" i="1"/>
  <c r="Q614" i="1"/>
  <c r="P614" i="1"/>
  <c r="M614" i="1"/>
  <c r="L614" i="1"/>
  <c r="K614" i="1"/>
  <c r="J614" i="1"/>
  <c r="AB613" i="1"/>
  <c r="AA613" i="1"/>
  <c r="Y613" i="1"/>
  <c r="X613" i="1"/>
  <c r="W613" i="1"/>
  <c r="S613" i="1"/>
  <c r="R613" i="1"/>
  <c r="Q613" i="1"/>
  <c r="P613" i="1"/>
  <c r="M613" i="1"/>
  <c r="L613" i="1"/>
  <c r="K613" i="1"/>
  <c r="J613" i="1"/>
  <c r="AB612" i="1"/>
  <c r="AA612" i="1"/>
  <c r="Y612" i="1"/>
  <c r="X612" i="1"/>
  <c r="W612" i="1"/>
  <c r="S612" i="1"/>
  <c r="R612" i="1"/>
  <c r="Q612" i="1"/>
  <c r="P612" i="1"/>
  <c r="M612" i="1"/>
  <c r="L612" i="1"/>
  <c r="K612" i="1"/>
  <c r="J612" i="1"/>
  <c r="AB611" i="1"/>
  <c r="AA611" i="1"/>
  <c r="Y611" i="1"/>
  <c r="X611" i="1"/>
  <c r="W611" i="1"/>
  <c r="S611" i="1"/>
  <c r="R611" i="1"/>
  <c r="Q611" i="1"/>
  <c r="P611" i="1"/>
  <c r="M611" i="1"/>
  <c r="L611" i="1"/>
  <c r="K611" i="1"/>
  <c r="J611" i="1"/>
  <c r="AB610" i="1"/>
  <c r="AA610" i="1"/>
  <c r="Y610" i="1"/>
  <c r="X610" i="1"/>
  <c r="W610" i="1"/>
  <c r="Z610" i="1" s="1"/>
  <c r="S610" i="1"/>
  <c r="R610" i="1"/>
  <c r="Q610" i="1"/>
  <c r="P610" i="1"/>
  <c r="M610" i="1"/>
  <c r="L610" i="1"/>
  <c r="K610" i="1"/>
  <c r="J610" i="1"/>
  <c r="AB609" i="1"/>
  <c r="AA609" i="1"/>
  <c r="Y609" i="1"/>
  <c r="X609" i="1"/>
  <c r="W609" i="1"/>
  <c r="S609" i="1"/>
  <c r="R609" i="1"/>
  <c r="Q609" i="1"/>
  <c r="P609" i="1"/>
  <c r="M609" i="1"/>
  <c r="L609" i="1"/>
  <c r="K609" i="1"/>
  <c r="J609" i="1"/>
  <c r="AB608" i="1"/>
  <c r="AA608" i="1"/>
  <c r="Y608" i="1"/>
  <c r="X608" i="1"/>
  <c r="W608" i="1"/>
  <c r="S608" i="1"/>
  <c r="R608" i="1"/>
  <c r="Q608" i="1"/>
  <c r="P608" i="1"/>
  <c r="M608" i="1"/>
  <c r="L608" i="1"/>
  <c r="K608" i="1"/>
  <c r="J608" i="1"/>
  <c r="AB607" i="1"/>
  <c r="AA607" i="1"/>
  <c r="Y607" i="1"/>
  <c r="X607" i="1"/>
  <c r="W607" i="1"/>
  <c r="S607" i="1"/>
  <c r="R607" i="1"/>
  <c r="Q607" i="1"/>
  <c r="P607" i="1"/>
  <c r="M607" i="1"/>
  <c r="L607" i="1"/>
  <c r="K607" i="1"/>
  <c r="J607" i="1"/>
  <c r="AB606" i="1"/>
  <c r="AA606" i="1"/>
  <c r="Y606" i="1"/>
  <c r="X606" i="1"/>
  <c r="W606" i="1"/>
  <c r="S606" i="1"/>
  <c r="R606" i="1"/>
  <c r="Q606" i="1"/>
  <c r="P606" i="1"/>
  <c r="M606" i="1"/>
  <c r="L606" i="1"/>
  <c r="K606" i="1"/>
  <c r="J606" i="1"/>
  <c r="AB605" i="1"/>
  <c r="AA605" i="1"/>
  <c r="Y605" i="1"/>
  <c r="X605" i="1"/>
  <c r="W605" i="1"/>
  <c r="S605" i="1"/>
  <c r="R605" i="1"/>
  <c r="Q605" i="1"/>
  <c r="P605" i="1"/>
  <c r="M605" i="1"/>
  <c r="L605" i="1"/>
  <c r="K605" i="1"/>
  <c r="J605" i="1"/>
  <c r="AB604" i="1"/>
  <c r="AA604" i="1"/>
  <c r="Y604" i="1"/>
  <c r="X604" i="1"/>
  <c r="W604" i="1"/>
  <c r="S604" i="1"/>
  <c r="R604" i="1"/>
  <c r="Q604" i="1"/>
  <c r="P604" i="1"/>
  <c r="M604" i="1"/>
  <c r="L604" i="1"/>
  <c r="K604" i="1"/>
  <c r="J604" i="1"/>
  <c r="AB603" i="1"/>
  <c r="AA603" i="1"/>
  <c r="Y603" i="1"/>
  <c r="X603" i="1"/>
  <c r="W603" i="1"/>
  <c r="S603" i="1"/>
  <c r="R603" i="1"/>
  <c r="Q603" i="1"/>
  <c r="P603" i="1"/>
  <c r="M603" i="1"/>
  <c r="L603" i="1"/>
  <c r="K603" i="1"/>
  <c r="J603" i="1"/>
  <c r="AB602" i="1"/>
  <c r="AA602" i="1"/>
  <c r="Y602" i="1"/>
  <c r="X602" i="1"/>
  <c r="W602" i="1"/>
  <c r="Z602" i="1" s="1"/>
  <c r="S602" i="1"/>
  <c r="R602" i="1"/>
  <c r="Q602" i="1"/>
  <c r="P602" i="1"/>
  <c r="M602" i="1"/>
  <c r="L602" i="1"/>
  <c r="K602" i="1"/>
  <c r="J602" i="1"/>
  <c r="AB601" i="1"/>
  <c r="AA601" i="1"/>
  <c r="Y601" i="1"/>
  <c r="X601" i="1"/>
  <c r="W601" i="1"/>
  <c r="S601" i="1"/>
  <c r="R601" i="1"/>
  <c r="Q601" i="1"/>
  <c r="P601" i="1"/>
  <c r="M601" i="1"/>
  <c r="L601" i="1"/>
  <c r="K601" i="1"/>
  <c r="J601" i="1"/>
  <c r="AB600" i="1"/>
  <c r="AA600" i="1"/>
  <c r="Y600" i="1"/>
  <c r="X600" i="1"/>
  <c r="W600" i="1"/>
  <c r="S600" i="1"/>
  <c r="R600" i="1"/>
  <c r="Q600" i="1"/>
  <c r="P600" i="1"/>
  <c r="M600" i="1"/>
  <c r="L600" i="1"/>
  <c r="K600" i="1"/>
  <c r="J600" i="1"/>
  <c r="AB599" i="1"/>
  <c r="AA599" i="1"/>
  <c r="Y599" i="1"/>
  <c r="X599" i="1"/>
  <c r="W599" i="1"/>
  <c r="S599" i="1"/>
  <c r="R599" i="1"/>
  <c r="Q599" i="1"/>
  <c r="P599" i="1"/>
  <c r="M599" i="1"/>
  <c r="L599" i="1"/>
  <c r="K599" i="1"/>
  <c r="J599" i="1"/>
  <c r="AB598" i="1"/>
  <c r="AA598" i="1"/>
  <c r="Y598" i="1"/>
  <c r="X598" i="1"/>
  <c r="W598" i="1"/>
  <c r="S598" i="1"/>
  <c r="R598" i="1"/>
  <c r="Q598" i="1"/>
  <c r="P598" i="1"/>
  <c r="M598" i="1"/>
  <c r="L598" i="1"/>
  <c r="K598" i="1"/>
  <c r="J598" i="1"/>
  <c r="AB597" i="1"/>
  <c r="AA597" i="1"/>
  <c r="Y597" i="1"/>
  <c r="X597" i="1"/>
  <c r="W597" i="1"/>
  <c r="S597" i="1"/>
  <c r="R597" i="1"/>
  <c r="Q597" i="1"/>
  <c r="P597" i="1"/>
  <c r="M597" i="1"/>
  <c r="L597" i="1"/>
  <c r="K597" i="1"/>
  <c r="J597" i="1"/>
  <c r="AB596" i="1"/>
  <c r="AA596" i="1"/>
  <c r="Y596" i="1"/>
  <c r="X596" i="1"/>
  <c r="W596" i="1"/>
  <c r="S596" i="1"/>
  <c r="R596" i="1"/>
  <c r="Q596" i="1"/>
  <c r="P596" i="1"/>
  <c r="M596" i="1"/>
  <c r="L596" i="1"/>
  <c r="K596" i="1"/>
  <c r="J596" i="1"/>
  <c r="AB595" i="1"/>
  <c r="AA595" i="1"/>
  <c r="Y595" i="1"/>
  <c r="X595" i="1"/>
  <c r="W595" i="1"/>
  <c r="S595" i="1"/>
  <c r="R595" i="1"/>
  <c r="Q595" i="1"/>
  <c r="P595" i="1"/>
  <c r="M595" i="1"/>
  <c r="L595" i="1"/>
  <c r="K595" i="1"/>
  <c r="J595" i="1"/>
  <c r="AB594" i="1"/>
  <c r="AA594" i="1"/>
  <c r="Y594" i="1"/>
  <c r="X594" i="1"/>
  <c r="W594" i="1"/>
  <c r="Z594" i="1" s="1"/>
  <c r="S594" i="1"/>
  <c r="R594" i="1"/>
  <c r="Q594" i="1"/>
  <c r="P594" i="1"/>
  <c r="M594" i="1"/>
  <c r="L594" i="1"/>
  <c r="K594" i="1"/>
  <c r="J594" i="1"/>
  <c r="AB593" i="1"/>
  <c r="AA593" i="1"/>
  <c r="Y593" i="1"/>
  <c r="X593" i="1"/>
  <c r="W593" i="1"/>
  <c r="S593" i="1"/>
  <c r="R593" i="1"/>
  <c r="Q593" i="1"/>
  <c r="P593" i="1"/>
  <c r="M593" i="1"/>
  <c r="L593" i="1"/>
  <c r="K593" i="1"/>
  <c r="J593" i="1"/>
  <c r="AB592" i="1"/>
  <c r="AA592" i="1"/>
  <c r="Y592" i="1"/>
  <c r="X592" i="1"/>
  <c r="W592" i="1"/>
  <c r="S592" i="1"/>
  <c r="R592" i="1"/>
  <c r="Q592" i="1"/>
  <c r="P592" i="1"/>
  <c r="M592" i="1"/>
  <c r="L592" i="1"/>
  <c r="K592" i="1"/>
  <c r="J592" i="1"/>
  <c r="AB591" i="1"/>
  <c r="AA591" i="1"/>
  <c r="Y591" i="1"/>
  <c r="X591" i="1"/>
  <c r="W591" i="1"/>
  <c r="S591" i="1"/>
  <c r="R591" i="1"/>
  <c r="Q591" i="1"/>
  <c r="P591" i="1"/>
  <c r="M591" i="1"/>
  <c r="L591" i="1"/>
  <c r="K591" i="1"/>
  <c r="J591" i="1"/>
  <c r="AB590" i="1"/>
  <c r="AA590" i="1"/>
  <c r="Y590" i="1"/>
  <c r="X590" i="1"/>
  <c r="W590" i="1"/>
  <c r="S590" i="1"/>
  <c r="R590" i="1"/>
  <c r="Q590" i="1"/>
  <c r="P590" i="1"/>
  <c r="M590" i="1"/>
  <c r="L590" i="1"/>
  <c r="K590" i="1"/>
  <c r="J590" i="1"/>
  <c r="AB589" i="1"/>
  <c r="AA589" i="1"/>
  <c r="Y589" i="1"/>
  <c r="X589" i="1"/>
  <c r="W589" i="1"/>
  <c r="S589" i="1"/>
  <c r="R589" i="1"/>
  <c r="Q589" i="1"/>
  <c r="P589" i="1"/>
  <c r="M589" i="1"/>
  <c r="L589" i="1"/>
  <c r="K589" i="1"/>
  <c r="J589" i="1"/>
  <c r="AB588" i="1"/>
  <c r="AA588" i="1"/>
  <c r="Y588" i="1"/>
  <c r="X588" i="1"/>
  <c r="W588" i="1"/>
  <c r="S588" i="1"/>
  <c r="R588" i="1"/>
  <c r="Q588" i="1"/>
  <c r="P588" i="1"/>
  <c r="M588" i="1"/>
  <c r="L588" i="1"/>
  <c r="K588" i="1"/>
  <c r="J588" i="1"/>
  <c r="AB587" i="1"/>
  <c r="AA587" i="1"/>
  <c r="Y587" i="1"/>
  <c r="X587" i="1"/>
  <c r="W587" i="1"/>
  <c r="S587" i="1"/>
  <c r="R587" i="1"/>
  <c r="Q587" i="1"/>
  <c r="P587" i="1"/>
  <c r="M587" i="1"/>
  <c r="L587" i="1"/>
  <c r="K587" i="1"/>
  <c r="J587" i="1"/>
  <c r="AB586" i="1"/>
  <c r="AA586" i="1"/>
  <c r="Y586" i="1"/>
  <c r="X586" i="1"/>
  <c r="W586" i="1"/>
  <c r="Z586" i="1" s="1"/>
  <c r="S586" i="1"/>
  <c r="R586" i="1"/>
  <c r="Q586" i="1"/>
  <c r="P586" i="1"/>
  <c r="M586" i="1"/>
  <c r="L586" i="1"/>
  <c r="K586" i="1"/>
  <c r="J586" i="1"/>
  <c r="AB585" i="1"/>
  <c r="AA585" i="1"/>
  <c r="Y585" i="1"/>
  <c r="X585" i="1"/>
  <c r="W585" i="1"/>
  <c r="S585" i="1"/>
  <c r="R585" i="1"/>
  <c r="Q585" i="1"/>
  <c r="P585" i="1"/>
  <c r="M585" i="1"/>
  <c r="L585" i="1"/>
  <c r="K585" i="1"/>
  <c r="J585" i="1"/>
  <c r="AB584" i="1"/>
  <c r="AA584" i="1"/>
  <c r="Y584" i="1"/>
  <c r="X584" i="1"/>
  <c r="W584" i="1"/>
  <c r="S584" i="1"/>
  <c r="R584" i="1"/>
  <c r="Q584" i="1"/>
  <c r="P584" i="1"/>
  <c r="M584" i="1"/>
  <c r="L584" i="1"/>
  <c r="K584" i="1"/>
  <c r="J584" i="1"/>
  <c r="AB583" i="1"/>
  <c r="AA583" i="1"/>
  <c r="Y583" i="1"/>
  <c r="X583" i="1"/>
  <c r="W583" i="1"/>
  <c r="S583" i="1"/>
  <c r="R583" i="1"/>
  <c r="Q583" i="1"/>
  <c r="P583" i="1"/>
  <c r="M583" i="1"/>
  <c r="L583" i="1"/>
  <c r="K583" i="1"/>
  <c r="J583" i="1"/>
  <c r="AB582" i="1"/>
  <c r="AA582" i="1"/>
  <c r="Y582" i="1"/>
  <c r="X582" i="1"/>
  <c r="W582" i="1"/>
  <c r="S582" i="1"/>
  <c r="R582" i="1"/>
  <c r="Q582" i="1"/>
  <c r="P582" i="1"/>
  <c r="M582" i="1"/>
  <c r="L582" i="1"/>
  <c r="K582" i="1"/>
  <c r="J582" i="1"/>
  <c r="AB581" i="1"/>
  <c r="AA581" i="1"/>
  <c r="Y581" i="1"/>
  <c r="X581" i="1"/>
  <c r="W581" i="1"/>
  <c r="S581" i="1"/>
  <c r="R581" i="1"/>
  <c r="Q581" i="1"/>
  <c r="P581" i="1"/>
  <c r="M581" i="1"/>
  <c r="L581" i="1"/>
  <c r="K581" i="1"/>
  <c r="J581" i="1"/>
  <c r="AB580" i="1"/>
  <c r="AA580" i="1"/>
  <c r="Y580" i="1"/>
  <c r="X580" i="1"/>
  <c r="W580" i="1"/>
  <c r="S580" i="1"/>
  <c r="R580" i="1"/>
  <c r="Q580" i="1"/>
  <c r="P580" i="1"/>
  <c r="M580" i="1"/>
  <c r="L580" i="1"/>
  <c r="K580" i="1"/>
  <c r="J580" i="1"/>
  <c r="AB579" i="1"/>
  <c r="AA579" i="1"/>
  <c r="Y579" i="1"/>
  <c r="X579" i="1"/>
  <c r="W579" i="1"/>
  <c r="S579" i="1"/>
  <c r="R579" i="1"/>
  <c r="Q579" i="1"/>
  <c r="P579" i="1"/>
  <c r="M579" i="1"/>
  <c r="L579" i="1"/>
  <c r="K579" i="1"/>
  <c r="J579" i="1"/>
  <c r="AB578" i="1"/>
  <c r="AA578" i="1"/>
  <c r="Y578" i="1"/>
  <c r="X578" i="1"/>
  <c r="W578" i="1"/>
  <c r="Z578" i="1" s="1"/>
  <c r="S578" i="1"/>
  <c r="R578" i="1"/>
  <c r="Q578" i="1"/>
  <c r="P578" i="1"/>
  <c r="M578" i="1"/>
  <c r="L578" i="1"/>
  <c r="K578" i="1"/>
  <c r="J578" i="1"/>
  <c r="AB577" i="1"/>
  <c r="AA577" i="1"/>
  <c r="Y577" i="1"/>
  <c r="X577" i="1"/>
  <c r="W577" i="1"/>
  <c r="S577" i="1"/>
  <c r="R577" i="1"/>
  <c r="Q577" i="1"/>
  <c r="P577" i="1"/>
  <c r="M577" i="1"/>
  <c r="L577" i="1"/>
  <c r="K577" i="1"/>
  <c r="J577" i="1"/>
  <c r="AB576" i="1"/>
  <c r="AA576" i="1"/>
  <c r="Y576" i="1"/>
  <c r="X576" i="1"/>
  <c r="W576" i="1"/>
  <c r="S576" i="1"/>
  <c r="R576" i="1"/>
  <c r="Q576" i="1"/>
  <c r="P576" i="1"/>
  <c r="M576" i="1"/>
  <c r="L576" i="1"/>
  <c r="K576" i="1"/>
  <c r="J576" i="1"/>
  <c r="AB575" i="1"/>
  <c r="AA575" i="1"/>
  <c r="Y575" i="1"/>
  <c r="X575" i="1"/>
  <c r="W575" i="1"/>
  <c r="S575" i="1"/>
  <c r="R575" i="1"/>
  <c r="Q575" i="1"/>
  <c r="P575" i="1"/>
  <c r="M575" i="1"/>
  <c r="L575" i="1"/>
  <c r="K575" i="1"/>
  <c r="J575" i="1"/>
  <c r="AB574" i="1"/>
  <c r="AA574" i="1"/>
  <c r="Y574" i="1"/>
  <c r="X574" i="1"/>
  <c r="W574" i="1"/>
  <c r="S574" i="1"/>
  <c r="R574" i="1"/>
  <c r="Q574" i="1"/>
  <c r="P574" i="1"/>
  <c r="M574" i="1"/>
  <c r="L574" i="1"/>
  <c r="K574" i="1"/>
  <c r="J574" i="1"/>
  <c r="AB573" i="1"/>
  <c r="AA573" i="1"/>
  <c r="Y573" i="1"/>
  <c r="X573" i="1"/>
  <c r="W573" i="1"/>
  <c r="S573" i="1"/>
  <c r="R573" i="1"/>
  <c r="Q573" i="1"/>
  <c r="P573" i="1"/>
  <c r="M573" i="1"/>
  <c r="L573" i="1"/>
  <c r="K573" i="1"/>
  <c r="J573" i="1"/>
  <c r="AB572" i="1"/>
  <c r="AA572" i="1"/>
  <c r="Y572" i="1"/>
  <c r="X572" i="1"/>
  <c r="W572" i="1"/>
  <c r="S572" i="1"/>
  <c r="R572" i="1"/>
  <c r="Q572" i="1"/>
  <c r="P572" i="1"/>
  <c r="M572" i="1"/>
  <c r="L572" i="1"/>
  <c r="K572" i="1"/>
  <c r="J572" i="1"/>
  <c r="AB571" i="1"/>
  <c r="AA571" i="1"/>
  <c r="Y571" i="1"/>
  <c r="X571" i="1"/>
  <c r="W571" i="1"/>
  <c r="S571" i="1"/>
  <c r="R571" i="1"/>
  <c r="Q571" i="1"/>
  <c r="P571" i="1"/>
  <c r="M571" i="1"/>
  <c r="L571" i="1"/>
  <c r="K571" i="1"/>
  <c r="J571" i="1"/>
  <c r="AB570" i="1"/>
  <c r="AA570" i="1"/>
  <c r="Y570" i="1"/>
  <c r="X570" i="1"/>
  <c r="W570" i="1"/>
  <c r="Z570" i="1" s="1"/>
  <c r="S570" i="1"/>
  <c r="R570" i="1"/>
  <c r="Q570" i="1"/>
  <c r="P570" i="1"/>
  <c r="M570" i="1"/>
  <c r="L570" i="1"/>
  <c r="K570" i="1"/>
  <c r="J570" i="1"/>
  <c r="AB569" i="1"/>
  <c r="AA569" i="1"/>
  <c r="Y569" i="1"/>
  <c r="X569" i="1"/>
  <c r="W569" i="1"/>
  <c r="S569" i="1"/>
  <c r="R569" i="1"/>
  <c r="Q569" i="1"/>
  <c r="P569" i="1"/>
  <c r="M569" i="1"/>
  <c r="L569" i="1"/>
  <c r="K569" i="1"/>
  <c r="J569" i="1"/>
  <c r="AB568" i="1"/>
  <c r="AA568" i="1"/>
  <c r="Y568" i="1"/>
  <c r="X568" i="1"/>
  <c r="W568" i="1"/>
  <c r="S568" i="1"/>
  <c r="R568" i="1"/>
  <c r="Q568" i="1"/>
  <c r="P568" i="1"/>
  <c r="M568" i="1"/>
  <c r="L568" i="1"/>
  <c r="K568" i="1"/>
  <c r="J568" i="1"/>
  <c r="AB567" i="1"/>
  <c r="AA567" i="1"/>
  <c r="Y567" i="1"/>
  <c r="X567" i="1"/>
  <c r="W567" i="1"/>
  <c r="S567" i="1"/>
  <c r="R567" i="1"/>
  <c r="Q567" i="1"/>
  <c r="P567" i="1"/>
  <c r="M567" i="1"/>
  <c r="L567" i="1"/>
  <c r="K567" i="1"/>
  <c r="J567" i="1"/>
  <c r="AB566" i="1"/>
  <c r="AA566" i="1"/>
  <c r="Y566" i="1"/>
  <c r="X566" i="1"/>
  <c r="W566" i="1"/>
  <c r="S566" i="1"/>
  <c r="R566" i="1"/>
  <c r="Q566" i="1"/>
  <c r="P566" i="1"/>
  <c r="M566" i="1"/>
  <c r="L566" i="1"/>
  <c r="K566" i="1"/>
  <c r="J566" i="1"/>
  <c r="AB565" i="1"/>
  <c r="AA565" i="1"/>
  <c r="Y565" i="1"/>
  <c r="X565" i="1"/>
  <c r="W565" i="1"/>
  <c r="S565" i="1"/>
  <c r="R565" i="1"/>
  <c r="Q565" i="1"/>
  <c r="P565" i="1"/>
  <c r="M565" i="1"/>
  <c r="L565" i="1"/>
  <c r="K565" i="1"/>
  <c r="J565" i="1"/>
  <c r="AB564" i="1"/>
  <c r="AA564" i="1"/>
  <c r="Y564" i="1"/>
  <c r="X564" i="1"/>
  <c r="W564" i="1"/>
  <c r="S564" i="1"/>
  <c r="R564" i="1"/>
  <c r="Q564" i="1"/>
  <c r="P564" i="1"/>
  <c r="M564" i="1"/>
  <c r="L564" i="1"/>
  <c r="K564" i="1"/>
  <c r="J564" i="1"/>
  <c r="AB563" i="1"/>
  <c r="AA563" i="1"/>
  <c r="Y563" i="1"/>
  <c r="X563" i="1"/>
  <c r="W563" i="1"/>
  <c r="S563" i="1"/>
  <c r="R563" i="1"/>
  <c r="Q563" i="1"/>
  <c r="P563" i="1"/>
  <c r="M563" i="1"/>
  <c r="L563" i="1"/>
  <c r="K563" i="1"/>
  <c r="J563" i="1"/>
  <c r="AB562" i="1"/>
  <c r="AA562" i="1"/>
  <c r="Y562" i="1"/>
  <c r="X562" i="1"/>
  <c r="W562" i="1"/>
  <c r="Z562" i="1" s="1"/>
  <c r="S562" i="1"/>
  <c r="R562" i="1"/>
  <c r="Q562" i="1"/>
  <c r="P562" i="1"/>
  <c r="M562" i="1"/>
  <c r="L562" i="1"/>
  <c r="K562" i="1"/>
  <c r="J562" i="1"/>
  <c r="AB561" i="1"/>
  <c r="AA561" i="1"/>
  <c r="Y561" i="1"/>
  <c r="X561" i="1"/>
  <c r="W561" i="1"/>
  <c r="S561" i="1"/>
  <c r="R561" i="1"/>
  <c r="Q561" i="1"/>
  <c r="P561" i="1"/>
  <c r="M561" i="1"/>
  <c r="L561" i="1"/>
  <c r="K561" i="1"/>
  <c r="J561" i="1"/>
  <c r="AB560" i="1"/>
  <c r="AA560" i="1"/>
  <c r="Y560" i="1"/>
  <c r="X560" i="1"/>
  <c r="W560" i="1"/>
  <c r="S560" i="1"/>
  <c r="R560" i="1"/>
  <c r="Q560" i="1"/>
  <c r="P560" i="1"/>
  <c r="M560" i="1"/>
  <c r="L560" i="1"/>
  <c r="K560" i="1"/>
  <c r="J560" i="1"/>
  <c r="AB559" i="1"/>
  <c r="AA559" i="1"/>
  <c r="Y559" i="1"/>
  <c r="X559" i="1"/>
  <c r="W559" i="1"/>
  <c r="S559" i="1"/>
  <c r="R559" i="1"/>
  <c r="Q559" i="1"/>
  <c r="P559" i="1"/>
  <c r="M559" i="1"/>
  <c r="L559" i="1"/>
  <c r="K559" i="1"/>
  <c r="J559" i="1"/>
  <c r="AB558" i="1"/>
  <c r="AA558" i="1"/>
  <c r="Y558" i="1"/>
  <c r="X558" i="1"/>
  <c r="W558" i="1"/>
  <c r="S558" i="1"/>
  <c r="R558" i="1"/>
  <c r="Q558" i="1"/>
  <c r="P558" i="1"/>
  <c r="M558" i="1"/>
  <c r="L558" i="1"/>
  <c r="K558" i="1"/>
  <c r="J558" i="1"/>
  <c r="AB557" i="1"/>
  <c r="AA557" i="1"/>
  <c r="Y557" i="1"/>
  <c r="X557" i="1"/>
  <c r="W557" i="1"/>
  <c r="S557" i="1"/>
  <c r="R557" i="1"/>
  <c r="Q557" i="1"/>
  <c r="P557" i="1"/>
  <c r="M557" i="1"/>
  <c r="L557" i="1"/>
  <c r="K557" i="1"/>
  <c r="J557" i="1"/>
  <c r="AB556" i="1"/>
  <c r="AA556" i="1"/>
  <c r="Y556" i="1"/>
  <c r="X556" i="1"/>
  <c r="W556" i="1"/>
  <c r="S556" i="1"/>
  <c r="R556" i="1"/>
  <c r="Q556" i="1"/>
  <c r="P556" i="1"/>
  <c r="M556" i="1"/>
  <c r="L556" i="1"/>
  <c r="K556" i="1"/>
  <c r="J556" i="1"/>
  <c r="AB555" i="1"/>
  <c r="AA555" i="1"/>
  <c r="Y555" i="1"/>
  <c r="X555" i="1"/>
  <c r="W555" i="1"/>
  <c r="S555" i="1"/>
  <c r="R555" i="1"/>
  <c r="Q555" i="1"/>
  <c r="P555" i="1"/>
  <c r="M555" i="1"/>
  <c r="L555" i="1"/>
  <c r="K555" i="1"/>
  <c r="J555" i="1"/>
  <c r="AB554" i="1"/>
  <c r="AA554" i="1"/>
  <c r="Y554" i="1"/>
  <c r="X554" i="1"/>
  <c r="W554" i="1"/>
  <c r="Z554" i="1" s="1"/>
  <c r="S554" i="1"/>
  <c r="R554" i="1"/>
  <c r="Q554" i="1"/>
  <c r="P554" i="1"/>
  <c r="M554" i="1"/>
  <c r="L554" i="1"/>
  <c r="K554" i="1"/>
  <c r="J554" i="1"/>
  <c r="AB553" i="1"/>
  <c r="AA553" i="1"/>
  <c r="Y553" i="1"/>
  <c r="X553" i="1"/>
  <c r="W553" i="1"/>
  <c r="S553" i="1"/>
  <c r="R553" i="1"/>
  <c r="Q553" i="1"/>
  <c r="P553" i="1"/>
  <c r="M553" i="1"/>
  <c r="L553" i="1"/>
  <c r="K553" i="1"/>
  <c r="J553" i="1"/>
  <c r="AB552" i="1"/>
  <c r="AA552" i="1"/>
  <c r="Y552" i="1"/>
  <c r="X552" i="1"/>
  <c r="W552" i="1"/>
  <c r="S552" i="1"/>
  <c r="R552" i="1"/>
  <c r="Q552" i="1"/>
  <c r="P552" i="1"/>
  <c r="M552" i="1"/>
  <c r="L552" i="1"/>
  <c r="K552" i="1"/>
  <c r="J552" i="1"/>
  <c r="AB551" i="1"/>
  <c r="AA551" i="1"/>
  <c r="Y551" i="1"/>
  <c r="X551" i="1"/>
  <c r="W551" i="1"/>
  <c r="S551" i="1"/>
  <c r="R551" i="1"/>
  <c r="Q551" i="1"/>
  <c r="P551" i="1"/>
  <c r="M551" i="1"/>
  <c r="L551" i="1"/>
  <c r="K551" i="1"/>
  <c r="J551" i="1"/>
  <c r="AB550" i="1"/>
  <c r="AA550" i="1"/>
  <c r="Y550" i="1"/>
  <c r="X550" i="1"/>
  <c r="W550" i="1"/>
  <c r="S550" i="1"/>
  <c r="R550" i="1"/>
  <c r="Q550" i="1"/>
  <c r="P550" i="1"/>
  <c r="M550" i="1"/>
  <c r="L550" i="1"/>
  <c r="K550" i="1"/>
  <c r="J550" i="1"/>
  <c r="AB549" i="1"/>
  <c r="AA549" i="1"/>
  <c r="Y549" i="1"/>
  <c r="X549" i="1"/>
  <c r="W549" i="1"/>
  <c r="S549" i="1"/>
  <c r="R549" i="1"/>
  <c r="Q549" i="1"/>
  <c r="P549" i="1"/>
  <c r="M549" i="1"/>
  <c r="L549" i="1"/>
  <c r="K549" i="1"/>
  <c r="J549" i="1"/>
  <c r="AB548" i="1"/>
  <c r="AA548" i="1"/>
  <c r="Y548" i="1"/>
  <c r="X548" i="1"/>
  <c r="W548" i="1"/>
  <c r="S548" i="1"/>
  <c r="R548" i="1"/>
  <c r="Q548" i="1"/>
  <c r="P548" i="1"/>
  <c r="M548" i="1"/>
  <c r="L548" i="1"/>
  <c r="K548" i="1"/>
  <c r="J548" i="1"/>
  <c r="AB547" i="1"/>
  <c r="AA547" i="1"/>
  <c r="Y547" i="1"/>
  <c r="X547" i="1"/>
  <c r="W547" i="1"/>
  <c r="S547" i="1"/>
  <c r="R547" i="1"/>
  <c r="Q547" i="1"/>
  <c r="P547" i="1"/>
  <c r="M547" i="1"/>
  <c r="L547" i="1"/>
  <c r="K547" i="1"/>
  <c r="J547" i="1"/>
  <c r="AB546" i="1"/>
  <c r="AA546" i="1"/>
  <c r="Y546" i="1"/>
  <c r="X546" i="1"/>
  <c r="W546" i="1"/>
  <c r="Z546" i="1" s="1"/>
  <c r="S546" i="1"/>
  <c r="R546" i="1"/>
  <c r="Q546" i="1"/>
  <c r="P546" i="1"/>
  <c r="M546" i="1"/>
  <c r="L546" i="1"/>
  <c r="K546" i="1"/>
  <c r="J546" i="1"/>
  <c r="AB545" i="1"/>
  <c r="AA545" i="1"/>
  <c r="Y545" i="1"/>
  <c r="X545" i="1"/>
  <c r="W545" i="1"/>
  <c r="S545" i="1"/>
  <c r="R545" i="1"/>
  <c r="Q545" i="1"/>
  <c r="P545" i="1"/>
  <c r="M545" i="1"/>
  <c r="L545" i="1"/>
  <c r="K545" i="1"/>
  <c r="J545" i="1"/>
  <c r="AB544" i="1"/>
  <c r="AA544" i="1"/>
  <c r="Y544" i="1"/>
  <c r="X544" i="1"/>
  <c r="W544" i="1"/>
  <c r="S544" i="1"/>
  <c r="R544" i="1"/>
  <c r="Q544" i="1"/>
  <c r="P544" i="1"/>
  <c r="M544" i="1"/>
  <c r="L544" i="1"/>
  <c r="K544" i="1"/>
  <c r="J544" i="1"/>
  <c r="AB543" i="1"/>
  <c r="AA543" i="1"/>
  <c r="Y543" i="1"/>
  <c r="X543" i="1"/>
  <c r="W543" i="1"/>
  <c r="S543" i="1"/>
  <c r="R543" i="1"/>
  <c r="Q543" i="1"/>
  <c r="P543" i="1"/>
  <c r="M543" i="1"/>
  <c r="L543" i="1"/>
  <c r="K543" i="1"/>
  <c r="J543" i="1"/>
  <c r="AB542" i="1"/>
  <c r="AA542" i="1"/>
  <c r="Y542" i="1"/>
  <c r="X542" i="1"/>
  <c r="W542" i="1"/>
  <c r="S542" i="1"/>
  <c r="R542" i="1"/>
  <c r="Q542" i="1"/>
  <c r="P542" i="1"/>
  <c r="M542" i="1"/>
  <c r="L542" i="1"/>
  <c r="K542" i="1"/>
  <c r="J542" i="1"/>
  <c r="AB541" i="1"/>
  <c r="AA541" i="1"/>
  <c r="Y541" i="1"/>
  <c r="X541" i="1"/>
  <c r="W541" i="1"/>
  <c r="S541" i="1"/>
  <c r="R541" i="1"/>
  <c r="Q541" i="1"/>
  <c r="P541" i="1"/>
  <c r="M541" i="1"/>
  <c r="L541" i="1"/>
  <c r="K541" i="1"/>
  <c r="J541" i="1"/>
  <c r="AB540" i="1"/>
  <c r="AA540" i="1"/>
  <c r="Y540" i="1"/>
  <c r="X540" i="1"/>
  <c r="W540" i="1"/>
  <c r="S540" i="1"/>
  <c r="R540" i="1"/>
  <c r="Q540" i="1"/>
  <c r="P540" i="1"/>
  <c r="M540" i="1"/>
  <c r="L540" i="1"/>
  <c r="K540" i="1"/>
  <c r="J540" i="1"/>
  <c r="AB539" i="1"/>
  <c r="AA539" i="1"/>
  <c r="Y539" i="1"/>
  <c r="X539" i="1"/>
  <c r="W539" i="1"/>
  <c r="S539" i="1"/>
  <c r="R539" i="1"/>
  <c r="Q539" i="1"/>
  <c r="P539" i="1"/>
  <c r="M539" i="1"/>
  <c r="L539" i="1"/>
  <c r="K539" i="1"/>
  <c r="J539" i="1"/>
  <c r="AB538" i="1"/>
  <c r="AA538" i="1"/>
  <c r="Y538" i="1"/>
  <c r="X538" i="1"/>
  <c r="W538" i="1"/>
  <c r="Z538" i="1" s="1"/>
  <c r="S538" i="1"/>
  <c r="R538" i="1"/>
  <c r="Q538" i="1"/>
  <c r="P538" i="1"/>
  <c r="M538" i="1"/>
  <c r="L538" i="1"/>
  <c r="K538" i="1"/>
  <c r="J538" i="1"/>
  <c r="AB537" i="1"/>
  <c r="AA537" i="1"/>
  <c r="Y537" i="1"/>
  <c r="X537" i="1"/>
  <c r="W537" i="1"/>
  <c r="S537" i="1"/>
  <c r="R537" i="1"/>
  <c r="Q537" i="1"/>
  <c r="P537" i="1"/>
  <c r="M537" i="1"/>
  <c r="L537" i="1"/>
  <c r="K537" i="1"/>
  <c r="J537" i="1"/>
  <c r="AB536" i="1"/>
  <c r="AA536" i="1"/>
  <c r="Y536" i="1"/>
  <c r="X536" i="1"/>
  <c r="W536" i="1"/>
  <c r="S536" i="1"/>
  <c r="R536" i="1"/>
  <c r="Q536" i="1"/>
  <c r="P536" i="1"/>
  <c r="M536" i="1"/>
  <c r="L536" i="1"/>
  <c r="K536" i="1"/>
  <c r="J536" i="1"/>
  <c r="AB535" i="1"/>
  <c r="AA535" i="1"/>
  <c r="Y535" i="1"/>
  <c r="X535" i="1"/>
  <c r="W535" i="1"/>
  <c r="S535" i="1"/>
  <c r="R535" i="1"/>
  <c r="Q535" i="1"/>
  <c r="P535" i="1"/>
  <c r="M535" i="1"/>
  <c r="L535" i="1"/>
  <c r="K535" i="1"/>
  <c r="J535" i="1"/>
  <c r="AB534" i="1"/>
  <c r="AA534" i="1"/>
  <c r="Y534" i="1"/>
  <c r="X534" i="1"/>
  <c r="W534" i="1"/>
  <c r="S534" i="1"/>
  <c r="R534" i="1"/>
  <c r="Q534" i="1"/>
  <c r="P534" i="1"/>
  <c r="M534" i="1"/>
  <c r="L534" i="1"/>
  <c r="K534" i="1"/>
  <c r="J534" i="1"/>
  <c r="AB533" i="1"/>
  <c r="AA533" i="1"/>
  <c r="Y533" i="1"/>
  <c r="X533" i="1"/>
  <c r="W533" i="1"/>
  <c r="S533" i="1"/>
  <c r="R533" i="1"/>
  <c r="Q533" i="1"/>
  <c r="P533" i="1"/>
  <c r="M533" i="1"/>
  <c r="L533" i="1"/>
  <c r="K533" i="1"/>
  <c r="J533" i="1"/>
  <c r="AB532" i="1"/>
  <c r="AA532" i="1"/>
  <c r="Y532" i="1"/>
  <c r="X532" i="1"/>
  <c r="W532" i="1"/>
  <c r="S532" i="1"/>
  <c r="R532" i="1"/>
  <c r="Q532" i="1"/>
  <c r="P532" i="1"/>
  <c r="M532" i="1"/>
  <c r="L532" i="1"/>
  <c r="K532" i="1"/>
  <c r="J532" i="1"/>
  <c r="AB531" i="1"/>
  <c r="AA531" i="1"/>
  <c r="Y531" i="1"/>
  <c r="X531" i="1"/>
  <c r="W531" i="1"/>
  <c r="S531" i="1"/>
  <c r="R531" i="1"/>
  <c r="Q531" i="1"/>
  <c r="P531" i="1"/>
  <c r="M531" i="1"/>
  <c r="L531" i="1"/>
  <c r="K531" i="1"/>
  <c r="J531" i="1"/>
  <c r="AB530" i="1"/>
  <c r="AA530" i="1"/>
  <c r="Y530" i="1"/>
  <c r="X530" i="1"/>
  <c r="W530" i="1"/>
  <c r="Z530" i="1" s="1"/>
  <c r="S530" i="1"/>
  <c r="R530" i="1"/>
  <c r="Q530" i="1"/>
  <c r="P530" i="1"/>
  <c r="M530" i="1"/>
  <c r="L530" i="1"/>
  <c r="K530" i="1"/>
  <c r="J530" i="1"/>
  <c r="AB529" i="1"/>
  <c r="AA529" i="1"/>
  <c r="Y529" i="1"/>
  <c r="X529" i="1"/>
  <c r="W529" i="1"/>
  <c r="S529" i="1"/>
  <c r="R529" i="1"/>
  <c r="Q529" i="1"/>
  <c r="P529" i="1"/>
  <c r="M529" i="1"/>
  <c r="L529" i="1"/>
  <c r="K529" i="1"/>
  <c r="J529" i="1"/>
  <c r="AB528" i="1"/>
  <c r="AA528" i="1"/>
  <c r="Y528" i="1"/>
  <c r="X528" i="1"/>
  <c r="W528" i="1"/>
  <c r="S528" i="1"/>
  <c r="R528" i="1"/>
  <c r="Q528" i="1"/>
  <c r="P528" i="1"/>
  <c r="M528" i="1"/>
  <c r="L528" i="1"/>
  <c r="K528" i="1"/>
  <c r="J528" i="1"/>
  <c r="AB527" i="1"/>
  <c r="AA527" i="1"/>
  <c r="Y527" i="1"/>
  <c r="X527" i="1"/>
  <c r="W527" i="1"/>
  <c r="S527" i="1"/>
  <c r="R527" i="1"/>
  <c r="Q527" i="1"/>
  <c r="P527" i="1"/>
  <c r="M527" i="1"/>
  <c r="L527" i="1"/>
  <c r="K527" i="1"/>
  <c r="J527" i="1"/>
  <c r="AB526" i="1"/>
  <c r="AA526" i="1"/>
  <c r="Y526" i="1"/>
  <c r="X526" i="1"/>
  <c r="W526" i="1"/>
  <c r="S526" i="1"/>
  <c r="R526" i="1"/>
  <c r="Q526" i="1"/>
  <c r="P526" i="1"/>
  <c r="M526" i="1"/>
  <c r="L526" i="1"/>
  <c r="K526" i="1"/>
  <c r="J526" i="1"/>
  <c r="AB525" i="1"/>
  <c r="AA525" i="1"/>
  <c r="Y525" i="1"/>
  <c r="X525" i="1"/>
  <c r="W525" i="1"/>
  <c r="S525" i="1"/>
  <c r="R525" i="1"/>
  <c r="Q525" i="1"/>
  <c r="P525" i="1"/>
  <c r="M525" i="1"/>
  <c r="L525" i="1"/>
  <c r="K525" i="1"/>
  <c r="J525" i="1"/>
  <c r="AB524" i="1"/>
  <c r="AA524" i="1"/>
  <c r="Y524" i="1"/>
  <c r="X524" i="1"/>
  <c r="W524" i="1"/>
  <c r="S524" i="1"/>
  <c r="R524" i="1"/>
  <c r="Q524" i="1"/>
  <c r="P524" i="1"/>
  <c r="M524" i="1"/>
  <c r="L524" i="1"/>
  <c r="K524" i="1"/>
  <c r="J524" i="1"/>
  <c r="AB523" i="1"/>
  <c r="AA523" i="1"/>
  <c r="Y523" i="1"/>
  <c r="X523" i="1"/>
  <c r="W523" i="1"/>
  <c r="S523" i="1"/>
  <c r="R523" i="1"/>
  <c r="Q523" i="1"/>
  <c r="P523" i="1"/>
  <c r="M523" i="1"/>
  <c r="L523" i="1"/>
  <c r="K523" i="1"/>
  <c r="J523" i="1"/>
  <c r="AB522" i="1"/>
  <c r="AA522" i="1"/>
  <c r="Y522" i="1"/>
  <c r="X522" i="1"/>
  <c r="W522" i="1"/>
  <c r="Z522" i="1" s="1"/>
  <c r="S522" i="1"/>
  <c r="R522" i="1"/>
  <c r="Q522" i="1"/>
  <c r="P522" i="1"/>
  <c r="M522" i="1"/>
  <c r="L522" i="1"/>
  <c r="K522" i="1"/>
  <c r="J522" i="1"/>
  <c r="AB521" i="1"/>
  <c r="AA521" i="1"/>
  <c r="Y521" i="1"/>
  <c r="X521" i="1"/>
  <c r="W521" i="1"/>
  <c r="S521" i="1"/>
  <c r="R521" i="1"/>
  <c r="Q521" i="1"/>
  <c r="P521" i="1"/>
  <c r="M521" i="1"/>
  <c r="L521" i="1"/>
  <c r="K521" i="1"/>
  <c r="J521" i="1"/>
  <c r="AB520" i="1"/>
  <c r="AA520" i="1"/>
  <c r="Y520" i="1"/>
  <c r="X520" i="1"/>
  <c r="W520" i="1"/>
  <c r="S520" i="1"/>
  <c r="R520" i="1"/>
  <c r="Q520" i="1"/>
  <c r="P520" i="1"/>
  <c r="M520" i="1"/>
  <c r="L520" i="1"/>
  <c r="K520" i="1"/>
  <c r="J520" i="1"/>
  <c r="AB519" i="1"/>
  <c r="AA519" i="1"/>
  <c r="Y519" i="1"/>
  <c r="X519" i="1"/>
  <c r="W519" i="1"/>
  <c r="S519" i="1"/>
  <c r="R519" i="1"/>
  <c r="Q519" i="1"/>
  <c r="P519" i="1"/>
  <c r="M519" i="1"/>
  <c r="L519" i="1"/>
  <c r="K519" i="1"/>
  <c r="J519" i="1"/>
  <c r="AB518" i="1"/>
  <c r="AA518" i="1"/>
  <c r="Y518" i="1"/>
  <c r="X518" i="1"/>
  <c r="W518" i="1"/>
  <c r="S518" i="1"/>
  <c r="R518" i="1"/>
  <c r="Q518" i="1"/>
  <c r="P518" i="1"/>
  <c r="M518" i="1"/>
  <c r="L518" i="1"/>
  <c r="K518" i="1"/>
  <c r="J518" i="1"/>
  <c r="AB517" i="1"/>
  <c r="AA517" i="1"/>
  <c r="Y517" i="1"/>
  <c r="X517" i="1"/>
  <c r="W517" i="1"/>
  <c r="S517" i="1"/>
  <c r="R517" i="1"/>
  <c r="Q517" i="1"/>
  <c r="P517" i="1"/>
  <c r="M517" i="1"/>
  <c r="L517" i="1"/>
  <c r="K517" i="1"/>
  <c r="J517" i="1"/>
  <c r="AB516" i="1"/>
  <c r="AA516" i="1"/>
  <c r="Y516" i="1"/>
  <c r="X516" i="1"/>
  <c r="W516" i="1"/>
  <c r="S516" i="1"/>
  <c r="R516" i="1"/>
  <c r="Q516" i="1"/>
  <c r="P516" i="1"/>
  <c r="M516" i="1"/>
  <c r="L516" i="1"/>
  <c r="K516" i="1"/>
  <c r="J516" i="1"/>
  <c r="AB515" i="1"/>
  <c r="AA515" i="1"/>
  <c r="Y515" i="1"/>
  <c r="X515" i="1"/>
  <c r="W515" i="1"/>
  <c r="S515" i="1"/>
  <c r="R515" i="1"/>
  <c r="Q515" i="1"/>
  <c r="P515" i="1"/>
  <c r="M515" i="1"/>
  <c r="L515" i="1"/>
  <c r="K515" i="1"/>
  <c r="J515" i="1"/>
  <c r="AB514" i="1"/>
  <c r="AA514" i="1"/>
  <c r="Y514" i="1"/>
  <c r="X514" i="1"/>
  <c r="W514" i="1"/>
  <c r="S514" i="1"/>
  <c r="R514" i="1"/>
  <c r="Q514" i="1"/>
  <c r="P514" i="1"/>
  <c r="M514" i="1"/>
  <c r="L514" i="1"/>
  <c r="K514" i="1"/>
  <c r="J514" i="1"/>
  <c r="AB513" i="1"/>
  <c r="AA513" i="1"/>
  <c r="Y513" i="1"/>
  <c r="X513" i="1"/>
  <c r="W513" i="1"/>
  <c r="S513" i="1"/>
  <c r="R513" i="1"/>
  <c r="Q513" i="1"/>
  <c r="P513" i="1"/>
  <c r="M513" i="1"/>
  <c r="L513" i="1"/>
  <c r="K513" i="1"/>
  <c r="J513" i="1"/>
  <c r="AB512" i="1"/>
  <c r="AA512" i="1"/>
  <c r="Y512" i="1"/>
  <c r="X512" i="1"/>
  <c r="W512" i="1"/>
  <c r="S512" i="1"/>
  <c r="R512" i="1"/>
  <c r="Q512" i="1"/>
  <c r="P512" i="1"/>
  <c r="M512" i="1"/>
  <c r="L512" i="1"/>
  <c r="K512" i="1"/>
  <c r="J512" i="1"/>
  <c r="AB511" i="1"/>
  <c r="AA511" i="1"/>
  <c r="Y511" i="1"/>
  <c r="X511" i="1"/>
  <c r="W511" i="1"/>
  <c r="S511" i="1"/>
  <c r="R511" i="1"/>
  <c r="Q511" i="1"/>
  <c r="P511" i="1"/>
  <c r="M511" i="1"/>
  <c r="L511" i="1"/>
  <c r="K511" i="1"/>
  <c r="J511" i="1"/>
  <c r="AB510" i="1"/>
  <c r="AA510" i="1"/>
  <c r="Y510" i="1"/>
  <c r="X510" i="1"/>
  <c r="W510" i="1"/>
  <c r="S510" i="1"/>
  <c r="R510" i="1"/>
  <c r="Q510" i="1"/>
  <c r="P510" i="1"/>
  <c r="M510" i="1"/>
  <c r="L510" i="1"/>
  <c r="K510" i="1"/>
  <c r="J510" i="1"/>
  <c r="AB509" i="1"/>
  <c r="AA509" i="1"/>
  <c r="Y509" i="1"/>
  <c r="X509" i="1"/>
  <c r="W509" i="1"/>
  <c r="S509" i="1"/>
  <c r="R509" i="1"/>
  <c r="Q509" i="1"/>
  <c r="P509" i="1"/>
  <c r="M509" i="1"/>
  <c r="L509" i="1"/>
  <c r="K509" i="1"/>
  <c r="J509" i="1"/>
  <c r="AB508" i="1"/>
  <c r="AA508" i="1"/>
  <c r="Y508" i="1"/>
  <c r="X508" i="1"/>
  <c r="W508" i="1"/>
  <c r="S508" i="1"/>
  <c r="R508" i="1"/>
  <c r="Q508" i="1"/>
  <c r="P508" i="1"/>
  <c r="M508" i="1"/>
  <c r="L508" i="1"/>
  <c r="K508" i="1"/>
  <c r="J508" i="1"/>
  <c r="AB507" i="1"/>
  <c r="AA507" i="1"/>
  <c r="Y507" i="1"/>
  <c r="X507" i="1"/>
  <c r="W507" i="1"/>
  <c r="S507" i="1"/>
  <c r="R507" i="1"/>
  <c r="Q507" i="1"/>
  <c r="P507" i="1"/>
  <c r="M507" i="1"/>
  <c r="L507" i="1"/>
  <c r="K507" i="1"/>
  <c r="J507" i="1"/>
  <c r="AB506" i="1"/>
  <c r="AA506" i="1"/>
  <c r="Y506" i="1"/>
  <c r="X506" i="1"/>
  <c r="W506" i="1"/>
  <c r="Z506" i="1" s="1"/>
  <c r="S506" i="1"/>
  <c r="R506" i="1"/>
  <c r="Q506" i="1"/>
  <c r="P506" i="1"/>
  <c r="M506" i="1"/>
  <c r="L506" i="1"/>
  <c r="K506" i="1"/>
  <c r="J506" i="1"/>
  <c r="AB505" i="1"/>
  <c r="AA505" i="1"/>
  <c r="Y505" i="1"/>
  <c r="X505" i="1"/>
  <c r="W505" i="1"/>
  <c r="S505" i="1"/>
  <c r="R505" i="1"/>
  <c r="Q505" i="1"/>
  <c r="P505" i="1"/>
  <c r="M505" i="1"/>
  <c r="L505" i="1"/>
  <c r="K505" i="1"/>
  <c r="J505" i="1"/>
  <c r="AB504" i="1"/>
  <c r="AA504" i="1"/>
  <c r="Y504" i="1"/>
  <c r="X504" i="1"/>
  <c r="W504" i="1"/>
  <c r="S504" i="1"/>
  <c r="R504" i="1"/>
  <c r="Q504" i="1"/>
  <c r="P504" i="1"/>
  <c r="M504" i="1"/>
  <c r="L504" i="1"/>
  <c r="K504" i="1"/>
  <c r="J504" i="1"/>
  <c r="AB503" i="1"/>
  <c r="AA503" i="1"/>
  <c r="Y503" i="1"/>
  <c r="X503" i="1"/>
  <c r="W503" i="1"/>
  <c r="S503" i="1"/>
  <c r="R503" i="1"/>
  <c r="Q503" i="1"/>
  <c r="P503" i="1"/>
  <c r="M503" i="1"/>
  <c r="L503" i="1"/>
  <c r="K503" i="1"/>
  <c r="J503" i="1"/>
  <c r="AB502" i="1"/>
  <c r="AA502" i="1"/>
  <c r="Y502" i="1"/>
  <c r="X502" i="1"/>
  <c r="W502" i="1"/>
  <c r="S502" i="1"/>
  <c r="R502" i="1"/>
  <c r="Q502" i="1"/>
  <c r="P502" i="1"/>
  <c r="M502" i="1"/>
  <c r="L502" i="1"/>
  <c r="K502" i="1"/>
  <c r="J502" i="1"/>
  <c r="AB501" i="1"/>
  <c r="AA501" i="1"/>
  <c r="Y501" i="1"/>
  <c r="X501" i="1"/>
  <c r="W501" i="1"/>
  <c r="S501" i="1"/>
  <c r="R501" i="1"/>
  <c r="Q501" i="1"/>
  <c r="P501" i="1"/>
  <c r="M501" i="1"/>
  <c r="L501" i="1"/>
  <c r="K501" i="1"/>
  <c r="J501" i="1"/>
  <c r="AB500" i="1"/>
  <c r="AA500" i="1"/>
  <c r="Y500" i="1"/>
  <c r="X500" i="1"/>
  <c r="W500" i="1"/>
  <c r="S500" i="1"/>
  <c r="R500" i="1"/>
  <c r="Q500" i="1"/>
  <c r="P500" i="1"/>
  <c r="M500" i="1"/>
  <c r="L500" i="1"/>
  <c r="K500" i="1"/>
  <c r="J500" i="1"/>
  <c r="AB499" i="1"/>
  <c r="AA499" i="1"/>
  <c r="Y499" i="1"/>
  <c r="X499" i="1"/>
  <c r="W499" i="1"/>
  <c r="S499" i="1"/>
  <c r="R499" i="1"/>
  <c r="Q499" i="1"/>
  <c r="P499" i="1"/>
  <c r="M499" i="1"/>
  <c r="L499" i="1"/>
  <c r="K499" i="1"/>
  <c r="J499" i="1"/>
  <c r="AB498" i="1"/>
  <c r="AA498" i="1"/>
  <c r="Y498" i="1"/>
  <c r="X498" i="1"/>
  <c r="W498" i="1"/>
  <c r="Z498" i="1" s="1"/>
  <c r="S498" i="1"/>
  <c r="R498" i="1"/>
  <c r="Q498" i="1"/>
  <c r="P498" i="1"/>
  <c r="M498" i="1"/>
  <c r="L498" i="1"/>
  <c r="K498" i="1"/>
  <c r="J498" i="1"/>
  <c r="AB497" i="1"/>
  <c r="AA497" i="1"/>
  <c r="Y497" i="1"/>
  <c r="X497" i="1"/>
  <c r="W497" i="1"/>
  <c r="S497" i="1"/>
  <c r="R497" i="1"/>
  <c r="Q497" i="1"/>
  <c r="P497" i="1"/>
  <c r="M497" i="1"/>
  <c r="L497" i="1"/>
  <c r="K497" i="1"/>
  <c r="J497" i="1"/>
  <c r="AB496" i="1"/>
  <c r="AA496" i="1"/>
  <c r="Y496" i="1"/>
  <c r="X496" i="1"/>
  <c r="W496" i="1"/>
  <c r="S496" i="1"/>
  <c r="R496" i="1"/>
  <c r="Q496" i="1"/>
  <c r="P496" i="1"/>
  <c r="M496" i="1"/>
  <c r="L496" i="1"/>
  <c r="K496" i="1"/>
  <c r="J496" i="1"/>
  <c r="AB495" i="1"/>
  <c r="AA495" i="1"/>
  <c r="Y495" i="1"/>
  <c r="X495" i="1"/>
  <c r="W495" i="1"/>
  <c r="S495" i="1"/>
  <c r="R495" i="1"/>
  <c r="Q495" i="1"/>
  <c r="P495" i="1"/>
  <c r="M495" i="1"/>
  <c r="L495" i="1"/>
  <c r="K495" i="1"/>
  <c r="J495" i="1"/>
  <c r="AB494" i="1"/>
  <c r="AA494" i="1"/>
  <c r="Y494" i="1"/>
  <c r="X494" i="1"/>
  <c r="W494" i="1"/>
  <c r="S494" i="1"/>
  <c r="R494" i="1"/>
  <c r="Q494" i="1"/>
  <c r="P494" i="1"/>
  <c r="M494" i="1"/>
  <c r="L494" i="1"/>
  <c r="K494" i="1"/>
  <c r="J494" i="1"/>
  <c r="AB493" i="1"/>
  <c r="AA493" i="1"/>
  <c r="Y493" i="1"/>
  <c r="X493" i="1"/>
  <c r="W493" i="1"/>
  <c r="S493" i="1"/>
  <c r="R493" i="1"/>
  <c r="Q493" i="1"/>
  <c r="P493" i="1"/>
  <c r="M493" i="1"/>
  <c r="L493" i="1"/>
  <c r="K493" i="1"/>
  <c r="J493" i="1"/>
  <c r="AB492" i="1"/>
  <c r="AA492" i="1"/>
  <c r="Y492" i="1"/>
  <c r="X492" i="1"/>
  <c r="W492" i="1"/>
  <c r="S492" i="1"/>
  <c r="R492" i="1"/>
  <c r="Q492" i="1"/>
  <c r="P492" i="1"/>
  <c r="M492" i="1"/>
  <c r="L492" i="1"/>
  <c r="K492" i="1"/>
  <c r="J492" i="1"/>
  <c r="AB491" i="1"/>
  <c r="AA491" i="1"/>
  <c r="Y491" i="1"/>
  <c r="X491" i="1"/>
  <c r="W491" i="1"/>
  <c r="S491" i="1"/>
  <c r="R491" i="1"/>
  <c r="Q491" i="1"/>
  <c r="P491" i="1"/>
  <c r="M491" i="1"/>
  <c r="L491" i="1"/>
  <c r="K491" i="1"/>
  <c r="J491" i="1"/>
  <c r="AB490" i="1"/>
  <c r="AA490" i="1"/>
  <c r="Y490" i="1"/>
  <c r="X490" i="1"/>
  <c r="W490" i="1"/>
  <c r="Z490" i="1" s="1"/>
  <c r="S490" i="1"/>
  <c r="R490" i="1"/>
  <c r="Q490" i="1"/>
  <c r="P490" i="1"/>
  <c r="M490" i="1"/>
  <c r="L490" i="1"/>
  <c r="K490" i="1"/>
  <c r="J490" i="1"/>
  <c r="AB489" i="1"/>
  <c r="AA489" i="1"/>
  <c r="Y489" i="1"/>
  <c r="X489" i="1"/>
  <c r="W489" i="1"/>
  <c r="S489" i="1"/>
  <c r="R489" i="1"/>
  <c r="Q489" i="1"/>
  <c r="P489" i="1"/>
  <c r="M489" i="1"/>
  <c r="L489" i="1"/>
  <c r="K489" i="1"/>
  <c r="J489" i="1"/>
  <c r="AB488" i="1"/>
  <c r="AA488" i="1"/>
  <c r="Y488" i="1"/>
  <c r="X488" i="1"/>
  <c r="W488" i="1"/>
  <c r="S488" i="1"/>
  <c r="R488" i="1"/>
  <c r="Q488" i="1"/>
  <c r="P488" i="1"/>
  <c r="M488" i="1"/>
  <c r="L488" i="1"/>
  <c r="K488" i="1"/>
  <c r="J488" i="1"/>
  <c r="AB487" i="1"/>
  <c r="AA487" i="1"/>
  <c r="Y487" i="1"/>
  <c r="X487" i="1"/>
  <c r="W487" i="1"/>
  <c r="S487" i="1"/>
  <c r="R487" i="1"/>
  <c r="Q487" i="1"/>
  <c r="P487" i="1"/>
  <c r="M487" i="1"/>
  <c r="L487" i="1"/>
  <c r="K487" i="1"/>
  <c r="J487" i="1"/>
  <c r="AB486" i="1"/>
  <c r="AA486" i="1"/>
  <c r="Y486" i="1"/>
  <c r="X486" i="1"/>
  <c r="W486" i="1"/>
  <c r="S486" i="1"/>
  <c r="R486" i="1"/>
  <c r="Q486" i="1"/>
  <c r="P486" i="1"/>
  <c r="M486" i="1"/>
  <c r="L486" i="1"/>
  <c r="K486" i="1"/>
  <c r="J486" i="1"/>
  <c r="AB485" i="1"/>
  <c r="AA485" i="1"/>
  <c r="Y485" i="1"/>
  <c r="X485" i="1"/>
  <c r="W485" i="1"/>
  <c r="S485" i="1"/>
  <c r="R485" i="1"/>
  <c r="Q485" i="1"/>
  <c r="P485" i="1"/>
  <c r="M485" i="1"/>
  <c r="L485" i="1"/>
  <c r="K485" i="1"/>
  <c r="J485" i="1"/>
  <c r="AB484" i="1"/>
  <c r="AA484" i="1"/>
  <c r="Y484" i="1"/>
  <c r="X484" i="1"/>
  <c r="W484" i="1"/>
  <c r="S484" i="1"/>
  <c r="R484" i="1"/>
  <c r="Q484" i="1"/>
  <c r="P484" i="1"/>
  <c r="M484" i="1"/>
  <c r="L484" i="1"/>
  <c r="K484" i="1"/>
  <c r="J484" i="1"/>
  <c r="AB483" i="1"/>
  <c r="AA483" i="1"/>
  <c r="Y483" i="1"/>
  <c r="X483" i="1"/>
  <c r="W483" i="1"/>
  <c r="S483" i="1"/>
  <c r="R483" i="1"/>
  <c r="Q483" i="1"/>
  <c r="P483" i="1"/>
  <c r="M483" i="1"/>
  <c r="L483" i="1"/>
  <c r="K483" i="1"/>
  <c r="J483" i="1"/>
  <c r="AB482" i="1"/>
  <c r="AA482" i="1"/>
  <c r="Y482" i="1"/>
  <c r="X482" i="1"/>
  <c r="W482" i="1"/>
  <c r="S482" i="1"/>
  <c r="R482" i="1"/>
  <c r="Q482" i="1"/>
  <c r="P482" i="1"/>
  <c r="M482" i="1"/>
  <c r="L482" i="1"/>
  <c r="K482" i="1"/>
  <c r="J482" i="1"/>
  <c r="AB481" i="1"/>
  <c r="AA481" i="1"/>
  <c r="Y481" i="1"/>
  <c r="X481" i="1"/>
  <c r="W481" i="1"/>
  <c r="S481" i="1"/>
  <c r="R481" i="1"/>
  <c r="Q481" i="1"/>
  <c r="P481" i="1"/>
  <c r="M481" i="1"/>
  <c r="L481" i="1"/>
  <c r="K481" i="1"/>
  <c r="J481" i="1"/>
  <c r="AB480" i="1"/>
  <c r="AA480" i="1"/>
  <c r="Y480" i="1"/>
  <c r="X480" i="1"/>
  <c r="W480" i="1"/>
  <c r="S480" i="1"/>
  <c r="R480" i="1"/>
  <c r="Q480" i="1"/>
  <c r="P480" i="1"/>
  <c r="M480" i="1"/>
  <c r="L480" i="1"/>
  <c r="K480" i="1"/>
  <c r="J480" i="1"/>
  <c r="AB479" i="1"/>
  <c r="AA479" i="1"/>
  <c r="Y479" i="1"/>
  <c r="X479" i="1"/>
  <c r="W479" i="1"/>
  <c r="S479" i="1"/>
  <c r="R479" i="1"/>
  <c r="Q479" i="1"/>
  <c r="P479" i="1"/>
  <c r="M479" i="1"/>
  <c r="L479" i="1"/>
  <c r="K479" i="1"/>
  <c r="J479" i="1"/>
  <c r="AB478" i="1"/>
  <c r="AA478" i="1"/>
  <c r="Y478" i="1"/>
  <c r="X478" i="1"/>
  <c r="W478" i="1"/>
  <c r="S478" i="1"/>
  <c r="R478" i="1"/>
  <c r="Q478" i="1"/>
  <c r="P478" i="1"/>
  <c r="M478" i="1"/>
  <c r="L478" i="1"/>
  <c r="K478" i="1"/>
  <c r="J478" i="1"/>
  <c r="AB477" i="1"/>
  <c r="AA477" i="1"/>
  <c r="Y477" i="1"/>
  <c r="X477" i="1"/>
  <c r="W477" i="1"/>
  <c r="S477" i="1"/>
  <c r="R477" i="1"/>
  <c r="Q477" i="1"/>
  <c r="P477" i="1"/>
  <c r="M477" i="1"/>
  <c r="L477" i="1"/>
  <c r="K477" i="1"/>
  <c r="J477" i="1"/>
  <c r="AB476" i="1"/>
  <c r="AA476" i="1"/>
  <c r="Y476" i="1"/>
  <c r="X476" i="1"/>
  <c r="W476" i="1"/>
  <c r="S476" i="1"/>
  <c r="R476" i="1"/>
  <c r="Q476" i="1"/>
  <c r="P476" i="1"/>
  <c r="M476" i="1"/>
  <c r="L476" i="1"/>
  <c r="K476" i="1"/>
  <c r="J476" i="1"/>
  <c r="AB475" i="1"/>
  <c r="AA475" i="1"/>
  <c r="Y475" i="1"/>
  <c r="X475" i="1"/>
  <c r="W475" i="1"/>
  <c r="S475" i="1"/>
  <c r="R475" i="1"/>
  <c r="Q475" i="1"/>
  <c r="P475" i="1"/>
  <c r="M475" i="1"/>
  <c r="L475" i="1"/>
  <c r="K475" i="1"/>
  <c r="J475" i="1"/>
  <c r="AB474" i="1"/>
  <c r="AA474" i="1"/>
  <c r="Y474" i="1"/>
  <c r="X474" i="1"/>
  <c r="W474" i="1"/>
  <c r="Z474" i="1" s="1"/>
  <c r="S474" i="1"/>
  <c r="R474" i="1"/>
  <c r="Q474" i="1"/>
  <c r="P474" i="1"/>
  <c r="M474" i="1"/>
  <c r="L474" i="1"/>
  <c r="K474" i="1"/>
  <c r="J474" i="1"/>
  <c r="AB473" i="1"/>
  <c r="AA473" i="1"/>
  <c r="Y473" i="1"/>
  <c r="X473" i="1"/>
  <c r="W473" i="1"/>
  <c r="S473" i="1"/>
  <c r="R473" i="1"/>
  <c r="Q473" i="1"/>
  <c r="P473" i="1"/>
  <c r="M473" i="1"/>
  <c r="L473" i="1"/>
  <c r="K473" i="1"/>
  <c r="J473" i="1"/>
  <c r="AB472" i="1"/>
  <c r="AA472" i="1"/>
  <c r="Y472" i="1"/>
  <c r="X472" i="1"/>
  <c r="W472" i="1"/>
  <c r="S472" i="1"/>
  <c r="R472" i="1"/>
  <c r="Q472" i="1"/>
  <c r="P472" i="1"/>
  <c r="M472" i="1"/>
  <c r="L472" i="1"/>
  <c r="K472" i="1"/>
  <c r="J472" i="1"/>
  <c r="AB471" i="1"/>
  <c r="AA471" i="1"/>
  <c r="Y471" i="1"/>
  <c r="X471" i="1"/>
  <c r="W471" i="1"/>
  <c r="S471" i="1"/>
  <c r="R471" i="1"/>
  <c r="Q471" i="1"/>
  <c r="P471" i="1"/>
  <c r="M471" i="1"/>
  <c r="L471" i="1"/>
  <c r="K471" i="1"/>
  <c r="J471" i="1"/>
  <c r="AB470" i="1"/>
  <c r="AA470" i="1"/>
  <c r="Y470" i="1"/>
  <c r="X470" i="1"/>
  <c r="W470" i="1"/>
  <c r="S470" i="1"/>
  <c r="R470" i="1"/>
  <c r="Q470" i="1"/>
  <c r="P470" i="1"/>
  <c r="M470" i="1"/>
  <c r="L470" i="1"/>
  <c r="K470" i="1"/>
  <c r="J470" i="1"/>
  <c r="AB469" i="1"/>
  <c r="AA469" i="1"/>
  <c r="Y469" i="1"/>
  <c r="X469" i="1"/>
  <c r="W469" i="1"/>
  <c r="S469" i="1"/>
  <c r="R469" i="1"/>
  <c r="Q469" i="1"/>
  <c r="P469" i="1"/>
  <c r="M469" i="1"/>
  <c r="L469" i="1"/>
  <c r="K469" i="1"/>
  <c r="J469" i="1"/>
  <c r="AB468" i="1"/>
  <c r="AA468" i="1"/>
  <c r="Y468" i="1"/>
  <c r="X468" i="1"/>
  <c r="W468" i="1"/>
  <c r="S468" i="1"/>
  <c r="R468" i="1"/>
  <c r="Q468" i="1"/>
  <c r="P468" i="1"/>
  <c r="M468" i="1"/>
  <c r="L468" i="1"/>
  <c r="K468" i="1"/>
  <c r="J468" i="1"/>
  <c r="AB467" i="1"/>
  <c r="AA467" i="1"/>
  <c r="Y467" i="1"/>
  <c r="X467" i="1"/>
  <c r="W467" i="1"/>
  <c r="S467" i="1"/>
  <c r="R467" i="1"/>
  <c r="Q467" i="1"/>
  <c r="P467" i="1"/>
  <c r="M467" i="1"/>
  <c r="L467" i="1"/>
  <c r="K467" i="1"/>
  <c r="J467" i="1"/>
  <c r="AB466" i="1"/>
  <c r="AA466" i="1"/>
  <c r="Y466" i="1"/>
  <c r="X466" i="1"/>
  <c r="W466" i="1"/>
  <c r="Z466" i="1" s="1"/>
  <c r="S466" i="1"/>
  <c r="R466" i="1"/>
  <c r="Q466" i="1"/>
  <c r="P466" i="1"/>
  <c r="M466" i="1"/>
  <c r="L466" i="1"/>
  <c r="K466" i="1"/>
  <c r="J466" i="1"/>
  <c r="AB465" i="1"/>
  <c r="AA465" i="1"/>
  <c r="Y465" i="1"/>
  <c r="X465" i="1"/>
  <c r="W465" i="1"/>
  <c r="S465" i="1"/>
  <c r="R465" i="1"/>
  <c r="Q465" i="1"/>
  <c r="P465" i="1"/>
  <c r="M465" i="1"/>
  <c r="L465" i="1"/>
  <c r="K465" i="1"/>
  <c r="J465" i="1"/>
  <c r="AB464" i="1"/>
  <c r="AA464" i="1"/>
  <c r="Y464" i="1"/>
  <c r="X464" i="1"/>
  <c r="W464" i="1"/>
  <c r="S464" i="1"/>
  <c r="R464" i="1"/>
  <c r="Q464" i="1"/>
  <c r="P464" i="1"/>
  <c r="M464" i="1"/>
  <c r="L464" i="1"/>
  <c r="K464" i="1"/>
  <c r="J464" i="1"/>
  <c r="AB463" i="1"/>
  <c r="AA463" i="1"/>
  <c r="Y463" i="1"/>
  <c r="X463" i="1"/>
  <c r="W463" i="1"/>
  <c r="S463" i="1"/>
  <c r="R463" i="1"/>
  <c r="Q463" i="1"/>
  <c r="P463" i="1"/>
  <c r="M463" i="1"/>
  <c r="L463" i="1"/>
  <c r="K463" i="1"/>
  <c r="J463" i="1"/>
  <c r="AB462" i="1"/>
  <c r="AA462" i="1"/>
  <c r="Y462" i="1"/>
  <c r="X462" i="1"/>
  <c r="W462" i="1"/>
  <c r="S462" i="1"/>
  <c r="R462" i="1"/>
  <c r="Q462" i="1"/>
  <c r="P462" i="1"/>
  <c r="M462" i="1"/>
  <c r="L462" i="1"/>
  <c r="K462" i="1"/>
  <c r="J462" i="1"/>
  <c r="AB461" i="1"/>
  <c r="AA461" i="1"/>
  <c r="Y461" i="1"/>
  <c r="X461" i="1"/>
  <c r="W461" i="1"/>
  <c r="S461" i="1"/>
  <c r="R461" i="1"/>
  <c r="Q461" i="1"/>
  <c r="P461" i="1"/>
  <c r="M461" i="1"/>
  <c r="L461" i="1"/>
  <c r="K461" i="1"/>
  <c r="J461" i="1"/>
  <c r="AB460" i="1"/>
  <c r="AA460" i="1"/>
  <c r="Y460" i="1"/>
  <c r="X460" i="1"/>
  <c r="W460" i="1"/>
  <c r="S460" i="1"/>
  <c r="R460" i="1"/>
  <c r="Q460" i="1"/>
  <c r="P460" i="1"/>
  <c r="M460" i="1"/>
  <c r="L460" i="1"/>
  <c r="K460" i="1"/>
  <c r="J460" i="1"/>
  <c r="AB459" i="1"/>
  <c r="AA459" i="1"/>
  <c r="Y459" i="1"/>
  <c r="X459" i="1"/>
  <c r="W459" i="1"/>
  <c r="S459" i="1"/>
  <c r="R459" i="1"/>
  <c r="Q459" i="1"/>
  <c r="P459" i="1"/>
  <c r="M459" i="1"/>
  <c r="L459" i="1"/>
  <c r="K459" i="1"/>
  <c r="J459" i="1"/>
  <c r="AB458" i="1"/>
  <c r="AA458" i="1"/>
  <c r="Y458" i="1"/>
  <c r="X458" i="1"/>
  <c r="W458" i="1"/>
  <c r="Z458" i="1" s="1"/>
  <c r="S458" i="1"/>
  <c r="R458" i="1"/>
  <c r="Q458" i="1"/>
  <c r="P458" i="1"/>
  <c r="M458" i="1"/>
  <c r="L458" i="1"/>
  <c r="K458" i="1"/>
  <c r="J458" i="1"/>
  <c r="AB457" i="1"/>
  <c r="AA457" i="1"/>
  <c r="Y457" i="1"/>
  <c r="X457" i="1"/>
  <c r="W457" i="1"/>
  <c r="S457" i="1"/>
  <c r="R457" i="1"/>
  <c r="Q457" i="1"/>
  <c r="P457" i="1"/>
  <c r="M457" i="1"/>
  <c r="L457" i="1"/>
  <c r="K457" i="1"/>
  <c r="J457" i="1"/>
  <c r="AB456" i="1"/>
  <c r="AA456" i="1"/>
  <c r="Y456" i="1"/>
  <c r="X456" i="1"/>
  <c r="W456" i="1"/>
  <c r="S456" i="1"/>
  <c r="R456" i="1"/>
  <c r="Q456" i="1"/>
  <c r="P456" i="1"/>
  <c r="M456" i="1"/>
  <c r="L456" i="1"/>
  <c r="K456" i="1"/>
  <c r="J456" i="1"/>
  <c r="AB455" i="1"/>
  <c r="AA455" i="1"/>
  <c r="Y455" i="1"/>
  <c r="X455" i="1"/>
  <c r="W455" i="1"/>
  <c r="S455" i="1"/>
  <c r="R455" i="1"/>
  <c r="Q455" i="1"/>
  <c r="P455" i="1"/>
  <c r="M455" i="1"/>
  <c r="L455" i="1"/>
  <c r="K455" i="1"/>
  <c r="J455" i="1"/>
  <c r="AB454" i="1"/>
  <c r="AA454" i="1"/>
  <c r="Y454" i="1"/>
  <c r="X454" i="1"/>
  <c r="W454" i="1"/>
  <c r="S454" i="1"/>
  <c r="R454" i="1"/>
  <c r="Q454" i="1"/>
  <c r="P454" i="1"/>
  <c r="M454" i="1"/>
  <c r="L454" i="1"/>
  <c r="K454" i="1"/>
  <c r="J454" i="1"/>
  <c r="AB453" i="1"/>
  <c r="AA453" i="1"/>
  <c r="Y453" i="1"/>
  <c r="X453" i="1"/>
  <c r="W453" i="1"/>
  <c r="S453" i="1"/>
  <c r="R453" i="1"/>
  <c r="Q453" i="1"/>
  <c r="P453" i="1"/>
  <c r="M453" i="1"/>
  <c r="L453" i="1"/>
  <c r="K453" i="1"/>
  <c r="J453" i="1"/>
  <c r="AB452" i="1"/>
  <c r="AA452" i="1"/>
  <c r="Y452" i="1"/>
  <c r="X452" i="1"/>
  <c r="W452" i="1"/>
  <c r="S452" i="1"/>
  <c r="R452" i="1"/>
  <c r="Q452" i="1"/>
  <c r="P452" i="1"/>
  <c r="M452" i="1"/>
  <c r="L452" i="1"/>
  <c r="K452" i="1"/>
  <c r="J452" i="1"/>
  <c r="AB451" i="1"/>
  <c r="AA451" i="1"/>
  <c r="Y451" i="1"/>
  <c r="X451" i="1"/>
  <c r="W451" i="1"/>
  <c r="S451" i="1"/>
  <c r="R451" i="1"/>
  <c r="Q451" i="1"/>
  <c r="P451" i="1"/>
  <c r="M451" i="1"/>
  <c r="L451" i="1"/>
  <c r="K451" i="1"/>
  <c r="J451" i="1"/>
  <c r="AB450" i="1"/>
  <c r="AA450" i="1"/>
  <c r="Y450" i="1"/>
  <c r="X450" i="1"/>
  <c r="W450" i="1"/>
  <c r="S450" i="1"/>
  <c r="R450" i="1"/>
  <c r="Q450" i="1"/>
  <c r="P450" i="1"/>
  <c r="M450" i="1"/>
  <c r="L450" i="1"/>
  <c r="K450" i="1"/>
  <c r="J450" i="1"/>
  <c r="AB449" i="1"/>
  <c r="AA449" i="1"/>
  <c r="Y449" i="1"/>
  <c r="X449" i="1"/>
  <c r="W449" i="1"/>
  <c r="S449" i="1"/>
  <c r="R449" i="1"/>
  <c r="Q449" i="1"/>
  <c r="P449" i="1"/>
  <c r="M449" i="1"/>
  <c r="L449" i="1"/>
  <c r="K449" i="1"/>
  <c r="J449" i="1"/>
  <c r="AB448" i="1"/>
  <c r="AA448" i="1"/>
  <c r="Y448" i="1"/>
  <c r="X448" i="1"/>
  <c r="W448" i="1"/>
  <c r="S448" i="1"/>
  <c r="R448" i="1"/>
  <c r="Q448" i="1"/>
  <c r="P448" i="1"/>
  <c r="M448" i="1"/>
  <c r="L448" i="1"/>
  <c r="K448" i="1"/>
  <c r="J448" i="1"/>
  <c r="AB447" i="1"/>
  <c r="AA447" i="1"/>
  <c r="Y447" i="1"/>
  <c r="X447" i="1"/>
  <c r="W447" i="1"/>
  <c r="S447" i="1"/>
  <c r="R447" i="1"/>
  <c r="Q447" i="1"/>
  <c r="P447" i="1"/>
  <c r="M447" i="1"/>
  <c r="L447" i="1"/>
  <c r="K447" i="1"/>
  <c r="J447" i="1"/>
  <c r="AB446" i="1"/>
  <c r="AA446" i="1"/>
  <c r="Y446" i="1"/>
  <c r="X446" i="1"/>
  <c r="W446" i="1"/>
  <c r="S446" i="1"/>
  <c r="R446" i="1"/>
  <c r="Q446" i="1"/>
  <c r="P446" i="1"/>
  <c r="M446" i="1"/>
  <c r="L446" i="1"/>
  <c r="K446" i="1"/>
  <c r="J446" i="1"/>
  <c r="AB445" i="1"/>
  <c r="AA445" i="1"/>
  <c r="Y445" i="1"/>
  <c r="X445" i="1"/>
  <c r="W445" i="1"/>
  <c r="S445" i="1"/>
  <c r="R445" i="1"/>
  <c r="Q445" i="1"/>
  <c r="P445" i="1"/>
  <c r="M445" i="1"/>
  <c r="L445" i="1"/>
  <c r="K445" i="1"/>
  <c r="J445" i="1"/>
  <c r="AB444" i="1"/>
  <c r="AA444" i="1"/>
  <c r="Y444" i="1"/>
  <c r="X444" i="1"/>
  <c r="W444" i="1"/>
  <c r="S444" i="1"/>
  <c r="R444" i="1"/>
  <c r="Q444" i="1"/>
  <c r="P444" i="1"/>
  <c r="M444" i="1"/>
  <c r="L444" i="1"/>
  <c r="K444" i="1"/>
  <c r="J444" i="1"/>
  <c r="AB443" i="1"/>
  <c r="AA443" i="1"/>
  <c r="Y443" i="1"/>
  <c r="X443" i="1"/>
  <c r="W443" i="1"/>
  <c r="S443" i="1"/>
  <c r="R443" i="1"/>
  <c r="Q443" i="1"/>
  <c r="P443" i="1"/>
  <c r="M443" i="1"/>
  <c r="L443" i="1"/>
  <c r="K443" i="1"/>
  <c r="J443" i="1"/>
  <c r="AB442" i="1"/>
  <c r="AA442" i="1"/>
  <c r="Y442" i="1"/>
  <c r="X442" i="1"/>
  <c r="W442" i="1"/>
  <c r="Z442" i="1" s="1"/>
  <c r="S442" i="1"/>
  <c r="R442" i="1"/>
  <c r="Q442" i="1"/>
  <c r="P442" i="1"/>
  <c r="M442" i="1"/>
  <c r="L442" i="1"/>
  <c r="K442" i="1"/>
  <c r="J442" i="1"/>
  <c r="AB441" i="1"/>
  <c r="AA441" i="1"/>
  <c r="Y441" i="1"/>
  <c r="X441" i="1"/>
  <c r="W441" i="1"/>
  <c r="S441" i="1"/>
  <c r="R441" i="1"/>
  <c r="Q441" i="1"/>
  <c r="P441" i="1"/>
  <c r="M441" i="1"/>
  <c r="L441" i="1"/>
  <c r="K441" i="1"/>
  <c r="J441" i="1"/>
  <c r="AB440" i="1"/>
  <c r="AA440" i="1"/>
  <c r="Y440" i="1"/>
  <c r="X440" i="1"/>
  <c r="W440" i="1"/>
  <c r="S440" i="1"/>
  <c r="R440" i="1"/>
  <c r="Q440" i="1"/>
  <c r="P440" i="1"/>
  <c r="M440" i="1"/>
  <c r="L440" i="1"/>
  <c r="K440" i="1"/>
  <c r="J440" i="1"/>
  <c r="AB439" i="1"/>
  <c r="AA439" i="1"/>
  <c r="Y439" i="1"/>
  <c r="X439" i="1"/>
  <c r="W439" i="1"/>
  <c r="S439" i="1"/>
  <c r="R439" i="1"/>
  <c r="Q439" i="1"/>
  <c r="P439" i="1"/>
  <c r="M439" i="1"/>
  <c r="L439" i="1"/>
  <c r="K439" i="1"/>
  <c r="J439" i="1"/>
  <c r="AB438" i="1"/>
  <c r="AA438" i="1"/>
  <c r="Y438" i="1"/>
  <c r="X438" i="1"/>
  <c r="W438" i="1"/>
  <c r="S438" i="1"/>
  <c r="R438" i="1"/>
  <c r="Q438" i="1"/>
  <c r="P438" i="1"/>
  <c r="M438" i="1"/>
  <c r="L438" i="1"/>
  <c r="K438" i="1"/>
  <c r="J438" i="1"/>
  <c r="AB437" i="1"/>
  <c r="AA437" i="1"/>
  <c r="Y437" i="1"/>
  <c r="X437" i="1"/>
  <c r="W437" i="1"/>
  <c r="S437" i="1"/>
  <c r="R437" i="1"/>
  <c r="Q437" i="1"/>
  <c r="P437" i="1"/>
  <c r="M437" i="1"/>
  <c r="L437" i="1"/>
  <c r="K437" i="1"/>
  <c r="J437" i="1"/>
  <c r="AB436" i="1"/>
  <c r="AA436" i="1"/>
  <c r="Y436" i="1"/>
  <c r="X436" i="1"/>
  <c r="W436" i="1"/>
  <c r="S436" i="1"/>
  <c r="R436" i="1"/>
  <c r="Q436" i="1"/>
  <c r="P436" i="1"/>
  <c r="M436" i="1"/>
  <c r="L436" i="1"/>
  <c r="K436" i="1"/>
  <c r="J436" i="1"/>
  <c r="AB435" i="1"/>
  <c r="AA435" i="1"/>
  <c r="Y435" i="1"/>
  <c r="X435" i="1"/>
  <c r="W435" i="1"/>
  <c r="S435" i="1"/>
  <c r="R435" i="1"/>
  <c r="Q435" i="1"/>
  <c r="P435" i="1"/>
  <c r="M435" i="1"/>
  <c r="L435" i="1"/>
  <c r="K435" i="1"/>
  <c r="J435" i="1"/>
  <c r="AB434" i="1"/>
  <c r="AA434" i="1"/>
  <c r="Y434" i="1"/>
  <c r="X434" i="1"/>
  <c r="W434" i="1"/>
  <c r="Z434" i="1" s="1"/>
  <c r="S434" i="1"/>
  <c r="R434" i="1"/>
  <c r="Q434" i="1"/>
  <c r="P434" i="1"/>
  <c r="M434" i="1"/>
  <c r="L434" i="1"/>
  <c r="K434" i="1"/>
  <c r="J434" i="1"/>
  <c r="AB433" i="1"/>
  <c r="AA433" i="1"/>
  <c r="Y433" i="1"/>
  <c r="X433" i="1"/>
  <c r="W433" i="1"/>
  <c r="S433" i="1"/>
  <c r="R433" i="1"/>
  <c r="Q433" i="1"/>
  <c r="P433" i="1"/>
  <c r="M433" i="1"/>
  <c r="L433" i="1"/>
  <c r="K433" i="1"/>
  <c r="J433" i="1"/>
  <c r="AB432" i="1"/>
  <c r="AA432" i="1"/>
  <c r="Y432" i="1"/>
  <c r="X432" i="1"/>
  <c r="W432" i="1"/>
  <c r="S432" i="1"/>
  <c r="R432" i="1"/>
  <c r="Q432" i="1"/>
  <c r="P432" i="1"/>
  <c r="M432" i="1"/>
  <c r="L432" i="1"/>
  <c r="K432" i="1"/>
  <c r="J432" i="1"/>
  <c r="AB431" i="1"/>
  <c r="AA431" i="1"/>
  <c r="Y431" i="1"/>
  <c r="X431" i="1"/>
  <c r="W431" i="1"/>
  <c r="S431" i="1"/>
  <c r="R431" i="1"/>
  <c r="Q431" i="1"/>
  <c r="P431" i="1"/>
  <c r="M431" i="1"/>
  <c r="L431" i="1"/>
  <c r="K431" i="1"/>
  <c r="J431" i="1"/>
  <c r="AB430" i="1"/>
  <c r="AA430" i="1"/>
  <c r="Y430" i="1"/>
  <c r="X430" i="1"/>
  <c r="W430" i="1"/>
  <c r="S430" i="1"/>
  <c r="R430" i="1"/>
  <c r="Q430" i="1"/>
  <c r="P430" i="1"/>
  <c r="M430" i="1"/>
  <c r="L430" i="1"/>
  <c r="K430" i="1"/>
  <c r="J430" i="1"/>
  <c r="AB429" i="1"/>
  <c r="AA429" i="1"/>
  <c r="Y429" i="1"/>
  <c r="X429" i="1"/>
  <c r="W429" i="1"/>
  <c r="S429" i="1"/>
  <c r="R429" i="1"/>
  <c r="Q429" i="1"/>
  <c r="P429" i="1"/>
  <c r="M429" i="1"/>
  <c r="L429" i="1"/>
  <c r="K429" i="1"/>
  <c r="J429" i="1"/>
  <c r="AB428" i="1"/>
  <c r="AA428" i="1"/>
  <c r="Y428" i="1"/>
  <c r="X428" i="1"/>
  <c r="W428" i="1"/>
  <c r="S428" i="1"/>
  <c r="R428" i="1"/>
  <c r="Q428" i="1"/>
  <c r="P428" i="1"/>
  <c r="M428" i="1"/>
  <c r="L428" i="1"/>
  <c r="K428" i="1"/>
  <c r="J428" i="1"/>
  <c r="AB427" i="1"/>
  <c r="AA427" i="1"/>
  <c r="Y427" i="1"/>
  <c r="X427" i="1"/>
  <c r="W427" i="1"/>
  <c r="S427" i="1"/>
  <c r="R427" i="1"/>
  <c r="Q427" i="1"/>
  <c r="P427" i="1"/>
  <c r="M427" i="1"/>
  <c r="L427" i="1"/>
  <c r="K427" i="1"/>
  <c r="J427" i="1"/>
  <c r="AB426" i="1"/>
  <c r="AA426" i="1"/>
  <c r="Y426" i="1"/>
  <c r="X426" i="1"/>
  <c r="W426" i="1"/>
  <c r="Z426" i="1" s="1"/>
  <c r="S426" i="1"/>
  <c r="R426" i="1"/>
  <c r="Q426" i="1"/>
  <c r="P426" i="1"/>
  <c r="M426" i="1"/>
  <c r="L426" i="1"/>
  <c r="K426" i="1"/>
  <c r="J426" i="1"/>
  <c r="AB425" i="1"/>
  <c r="AA425" i="1"/>
  <c r="Y425" i="1"/>
  <c r="X425" i="1"/>
  <c r="W425" i="1"/>
  <c r="S425" i="1"/>
  <c r="R425" i="1"/>
  <c r="Q425" i="1"/>
  <c r="P425" i="1"/>
  <c r="M425" i="1"/>
  <c r="L425" i="1"/>
  <c r="K425" i="1"/>
  <c r="J425" i="1"/>
  <c r="AB424" i="1"/>
  <c r="AA424" i="1"/>
  <c r="Y424" i="1"/>
  <c r="X424" i="1"/>
  <c r="W424" i="1"/>
  <c r="S424" i="1"/>
  <c r="R424" i="1"/>
  <c r="Q424" i="1"/>
  <c r="P424" i="1"/>
  <c r="M424" i="1"/>
  <c r="L424" i="1"/>
  <c r="K424" i="1"/>
  <c r="J424" i="1"/>
  <c r="AB423" i="1"/>
  <c r="AA423" i="1"/>
  <c r="Y423" i="1"/>
  <c r="X423" i="1"/>
  <c r="W423" i="1"/>
  <c r="S423" i="1"/>
  <c r="R423" i="1"/>
  <c r="Q423" i="1"/>
  <c r="P423" i="1"/>
  <c r="M423" i="1"/>
  <c r="L423" i="1"/>
  <c r="K423" i="1"/>
  <c r="J423" i="1"/>
  <c r="AB422" i="1"/>
  <c r="AA422" i="1"/>
  <c r="Y422" i="1"/>
  <c r="X422" i="1"/>
  <c r="W422" i="1"/>
  <c r="S422" i="1"/>
  <c r="R422" i="1"/>
  <c r="Q422" i="1"/>
  <c r="P422" i="1"/>
  <c r="M422" i="1"/>
  <c r="L422" i="1"/>
  <c r="K422" i="1"/>
  <c r="J422" i="1"/>
  <c r="AB421" i="1"/>
  <c r="AA421" i="1"/>
  <c r="Y421" i="1"/>
  <c r="X421" i="1"/>
  <c r="W421" i="1"/>
  <c r="S421" i="1"/>
  <c r="R421" i="1"/>
  <c r="Q421" i="1"/>
  <c r="P421" i="1"/>
  <c r="M421" i="1"/>
  <c r="L421" i="1"/>
  <c r="K421" i="1"/>
  <c r="J421" i="1"/>
  <c r="AB420" i="1"/>
  <c r="AA420" i="1"/>
  <c r="Y420" i="1"/>
  <c r="X420" i="1"/>
  <c r="W420" i="1"/>
  <c r="S420" i="1"/>
  <c r="R420" i="1"/>
  <c r="Q420" i="1"/>
  <c r="P420" i="1"/>
  <c r="M420" i="1"/>
  <c r="L420" i="1"/>
  <c r="K420" i="1"/>
  <c r="J420" i="1"/>
  <c r="AB419" i="1"/>
  <c r="AA419" i="1"/>
  <c r="Y419" i="1"/>
  <c r="X419" i="1"/>
  <c r="W419" i="1"/>
  <c r="S419" i="1"/>
  <c r="R419" i="1"/>
  <c r="Q419" i="1"/>
  <c r="P419" i="1"/>
  <c r="M419" i="1"/>
  <c r="L419" i="1"/>
  <c r="K419" i="1"/>
  <c r="J419" i="1"/>
  <c r="AB418" i="1"/>
  <c r="AA418" i="1"/>
  <c r="Y418" i="1"/>
  <c r="X418" i="1"/>
  <c r="W418" i="1"/>
  <c r="S418" i="1"/>
  <c r="R418" i="1"/>
  <c r="Q418" i="1"/>
  <c r="P418" i="1"/>
  <c r="M418" i="1"/>
  <c r="L418" i="1"/>
  <c r="K418" i="1"/>
  <c r="J418" i="1"/>
  <c r="AB417" i="1"/>
  <c r="AA417" i="1"/>
  <c r="Y417" i="1"/>
  <c r="X417" i="1"/>
  <c r="W417" i="1"/>
  <c r="S417" i="1"/>
  <c r="R417" i="1"/>
  <c r="Q417" i="1"/>
  <c r="P417" i="1"/>
  <c r="M417" i="1"/>
  <c r="L417" i="1"/>
  <c r="K417" i="1"/>
  <c r="J417" i="1"/>
  <c r="AB416" i="1"/>
  <c r="AA416" i="1"/>
  <c r="Y416" i="1"/>
  <c r="X416" i="1"/>
  <c r="W416" i="1"/>
  <c r="S416" i="1"/>
  <c r="R416" i="1"/>
  <c r="Q416" i="1"/>
  <c r="P416" i="1"/>
  <c r="M416" i="1"/>
  <c r="L416" i="1"/>
  <c r="K416" i="1"/>
  <c r="J416" i="1"/>
  <c r="AB415" i="1"/>
  <c r="AA415" i="1"/>
  <c r="Y415" i="1"/>
  <c r="X415" i="1"/>
  <c r="W415" i="1"/>
  <c r="S415" i="1"/>
  <c r="R415" i="1"/>
  <c r="Q415" i="1"/>
  <c r="P415" i="1"/>
  <c r="M415" i="1"/>
  <c r="L415" i="1"/>
  <c r="K415" i="1"/>
  <c r="J415" i="1"/>
  <c r="AB414" i="1"/>
  <c r="AA414" i="1"/>
  <c r="Y414" i="1"/>
  <c r="X414" i="1"/>
  <c r="W414" i="1"/>
  <c r="S414" i="1"/>
  <c r="R414" i="1"/>
  <c r="Q414" i="1"/>
  <c r="P414" i="1"/>
  <c r="M414" i="1"/>
  <c r="L414" i="1"/>
  <c r="K414" i="1"/>
  <c r="J414" i="1"/>
  <c r="AB413" i="1"/>
  <c r="AA413" i="1"/>
  <c r="Y413" i="1"/>
  <c r="X413" i="1"/>
  <c r="W413" i="1"/>
  <c r="S413" i="1"/>
  <c r="R413" i="1"/>
  <c r="Q413" i="1"/>
  <c r="P413" i="1"/>
  <c r="M413" i="1"/>
  <c r="L413" i="1"/>
  <c r="K413" i="1"/>
  <c r="J413" i="1"/>
  <c r="AB412" i="1"/>
  <c r="AA412" i="1"/>
  <c r="Y412" i="1"/>
  <c r="X412" i="1"/>
  <c r="W412" i="1"/>
  <c r="S412" i="1"/>
  <c r="R412" i="1"/>
  <c r="Q412" i="1"/>
  <c r="P412" i="1"/>
  <c r="M412" i="1"/>
  <c r="L412" i="1"/>
  <c r="K412" i="1"/>
  <c r="J412" i="1"/>
  <c r="AB411" i="1"/>
  <c r="AA411" i="1"/>
  <c r="Y411" i="1"/>
  <c r="X411" i="1"/>
  <c r="W411" i="1"/>
  <c r="S411" i="1"/>
  <c r="R411" i="1"/>
  <c r="Q411" i="1"/>
  <c r="P411" i="1"/>
  <c r="M411" i="1"/>
  <c r="L411" i="1"/>
  <c r="K411" i="1"/>
  <c r="J411" i="1"/>
  <c r="AB410" i="1"/>
  <c r="AA410" i="1"/>
  <c r="Y410" i="1"/>
  <c r="X410" i="1"/>
  <c r="W410" i="1"/>
  <c r="Z410" i="1" s="1"/>
  <c r="S410" i="1"/>
  <c r="R410" i="1"/>
  <c r="Q410" i="1"/>
  <c r="P410" i="1"/>
  <c r="M410" i="1"/>
  <c r="L410" i="1"/>
  <c r="K410" i="1"/>
  <c r="J410" i="1"/>
  <c r="AB409" i="1"/>
  <c r="AA409" i="1"/>
  <c r="Y409" i="1"/>
  <c r="X409" i="1"/>
  <c r="W409" i="1"/>
  <c r="S409" i="1"/>
  <c r="R409" i="1"/>
  <c r="Q409" i="1"/>
  <c r="P409" i="1"/>
  <c r="M409" i="1"/>
  <c r="L409" i="1"/>
  <c r="K409" i="1"/>
  <c r="J409" i="1"/>
  <c r="AB408" i="1"/>
  <c r="AA408" i="1"/>
  <c r="Y408" i="1"/>
  <c r="X408" i="1"/>
  <c r="W408" i="1"/>
  <c r="S408" i="1"/>
  <c r="R408" i="1"/>
  <c r="Q408" i="1"/>
  <c r="P408" i="1"/>
  <c r="M408" i="1"/>
  <c r="L408" i="1"/>
  <c r="K408" i="1"/>
  <c r="J408" i="1"/>
  <c r="AB407" i="1"/>
  <c r="AA407" i="1"/>
  <c r="Y407" i="1"/>
  <c r="X407" i="1"/>
  <c r="W407" i="1"/>
  <c r="S407" i="1"/>
  <c r="R407" i="1"/>
  <c r="Q407" i="1"/>
  <c r="P407" i="1"/>
  <c r="M407" i="1"/>
  <c r="L407" i="1"/>
  <c r="K407" i="1"/>
  <c r="J407" i="1"/>
  <c r="AB406" i="1"/>
  <c r="AA406" i="1"/>
  <c r="Y406" i="1"/>
  <c r="X406" i="1"/>
  <c r="W406" i="1"/>
  <c r="S406" i="1"/>
  <c r="R406" i="1"/>
  <c r="Q406" i="1"/>
  <c r="P406" i="1"/>
  <c r="M406" i="1"/>
  <c r="L406" i="1"/>
  <c r="K406" i="1"/>
  <c r="J406" i="1"/>
  <c r="AB405" i="1"/>
  <c r="AA405" i="1"/>
  <c r="Y405" i="1"/>
  <c r="X405" i="1"/>
  <c r="W405" i="1"/>
  <c r="S405" i="1"/>
  <c r="R405" i="1"/>
  <c r="Q405" i="1"/>
  <c r="P405" i="1"/>
  <c r="M405" i="1"/>
  <c r="L405" i="1"/>
  <c r="K405" i="1"/>
  <c r="J405" i="1"/>
  <c r="AB404" i="1"/>
  <c r="AA404" i="1"/>
  <c r="Y404" i="1"/>
  <c r="X404" i="1"/>
  <c r="W404" i="1"/>
  <c r="S404" i="1"/>
  <c r="R404" i="1"/>
  <c r="Q404" i="1"/>
  <c r="P404" i="1"/>
  <c r="M404" i="1"/>
  <c r="L404" i="1"/>
  <c r="K404" i="1"/>
  <c r="J404" i="1"/>
  <c r="AB403" i="1"/>
  <c r="AA403" i="1"/>
  <c r="Y403" i="1"/>
  <c r="X403" i="1"/>
  <c r="W403" i="1"/>
  <c r="S403" i="1"/>
  <c r="R403" i="1"/>
  <c r="Q403" i="1"/>
  <c r="P403" i="1"/>
  <c r="M403" i="1"/>
  <c r="L403" i="1"/>
  <c r="K403" i="1"/>
  <c r="J403" i="1"/>
  <c r="AB402" i="1"/>
  <c r="AA402" i="1"/>
  <c r="Y402" i="1"/>
  <c r="X402" i="1"/>
  <c r="W402" i="1"/>
  <c r="Z402" i="1" s="1"/>
  <c r="S402" i="1"/>
  <c r="R402" i="1"/>
  <c r="Q402" i="1"/>
  <c r="P402" i="1"/>
  <c r="M402" i="1"/>
  <c r="L402" i="1"/>
  <c r="K402" i="1"/>
  <c r="J402" i="1"/>
  <c r="AB401" i="1"/>
  <c r="AA401" i="1"/>
  <c r="Y401" i="1"/>
  <c r="X401" i="1"/>
  <c r="W401" i="1"/>
  <c r="S401" i="1"/>
  <c r="R401" i="1"/>
  <c r="Q401" i="1"/>
  <c r="P401" i="1"/>
  <c r="M401" i="1"/>
  <c r="L401" i="1"/>
  <c r="K401" i="1"/>
  <c r="J401" i="1"/>
  <c r="AB400" i="1"/>
  <c r="AA400" i="1"/>
  <c r="Y400" i="1"/>
  <c r="X400" i="1"/>
  <c r="W400" i="1"/>
  <c r="S400" i="1"/>
  <c r="R400" i="1"/>
  <c r="Q400" i="1"/>
  <c r="P400" i="1"/>
  <c r="M400" i="1"/>
  <c r="L400" i="1"/>
  <c r="K400" i="1"/>
  <c r="J400" i="1"/>
  <c r="AB399" i="1"/>
  <c r="AA399" i="1"/>
  <c r="Y399" i="1"/>
  <c r="X399" i="1"/>
  <c r="W399" i="1"/>
  <c r="S399" i="1"/>
  <c r="R399" i="1"/>
  <c r="Q399" i="1"/>
  <c r="P399" i="1"/>
  <c r="M399" i="1"/>
  <c r="L399" i="1"/>
  <c r="K399" i="1"/>
  <c r="J399" i="1"/>
  <c r="AB398" i="1"/>
  <c r="AA398" i="1"/>
  <c r="Y398" i="1"/>
  <c r="X398" i="1"/>
  <c r="W398" i="1"/>
  <c r="S398" i="1"/>
  <c r="R398" i="1"/>
  <c r="Q398" i="1"/>
  <c r="P398" i="1"/>
  <c r="M398" i="1"/>
  <c r="L398" i="1"/>
  <c r="K398" i="1"/>
  <c r="J398" i="1"/>
  <c r="AB397" i="1"/>
  <c r="AA397" i="1"/>
  <c r="Y397" i="1"/>
  <c r="X397" i="1"/>
  <c r="W397" i="1"/>
  <c r="S397" i="1"/>
  <c r="R397" i="1"/>
  <c r="Q397" i="1"/>
  <c r="P397" i="1"/>
  <c r="M397" i="1"/>
  <c r="L397" i="1"/>
  <c r="K397" i="1"/>
  <c r="J397" i="1"/>
  <c r="AB396" i="1"/>
  <c r="AA396" i="1"/>
  <c r="Y396" i="1"/>
  <c r="X396" i="1"/>
  <c r="W396" i="1"/>
  <c r="S396" i="1"/>
  <c r="R396" i="1"/>
  <c r="Q396" i="1"/>
  <c r="P396" i="1"/>
  <c r="M396" i="1"/>
  <c r="L396" i="1"/>
  <c r="K396" i="1"/>
  <c r="J396" i="1"/>
  <c r="AB395" i="1"/>
  <c r="AA395" i="1"/>
  <c r="Y395" i="1"/>
  <c r="X395" i="1"/>
  <c r="W395" i="1"/>
  <c r="S395" i="1"/>
  <c r="R395" i="1"/>
  <c r="Q395" i="1"/>
  <c r="P395" i="1"/>
  <c r="M395" i="1"/>
  <c r="L395" i="1"/>
  <c r="K395" i="1"/>
  <c r="J395" i="1"/>
  <c r="AB394" i="1"/>
  <c r="AA394" i="1"/>
  <c r="Y394" i="1"/>
  <c r="X394" i="1"/>
  <c r="W394" i="1"/>
  <c r="Z394" i="1" s="1"/>
  <c r="S394" i="1"/>
  <c r="R394" i="1"/>
  <c r="Q394" i="1"/>
  <c r="P394" i="1"/>
  <c r="M394" i="1"/>
  <c r="L394" i="1"/>
  <c r="K394" i="1"/>
  <c r="J394" i="1"/>
  <c r="AB393" i="1"/>
  <c r="AA393" i="1"/>
  <c r="Y393" i="1"/>
  <c r="X393" i="1"/>
  <c r="W393" i="1"/>
  <c r="S393" i="1"/>
  <c r="R393" i="1"/>
  <c r="Q393" i="1"/>
  <c r="P393" i="1"/>
  <c r="M393" i="1"/>
  <c r="L393" i="1"/>
  <c r="K393" i="1"/>
  <c r="J393" i="1"/>
  <c r="AB392" i="1"/>
  <c r="AA392" i="1"/>
  <c r="Y392" i="1"/>
  <c r="X392" i="1"/>
  <c r="W392" i="1"/>
  <c r="S392" i="1"/>
  <c r="R392" i="1"/>
  <c r="Q392" i="1"/>
  <c r="P392" i="1"/>
  <c r="M392" i="1"/>
  <c r="L392" i="1"/>
  <c r="K392" i="1"/>
  <c r="J392" i="1"/>
  <c r="AB391" i="1"/>
  <c r="AA391" i="1"/>
  <c r="Y391" i="1"/>
  <c r="X391" i="1"/>
  <c r="W391" i="1"/>
  <c r="S391" i="1"/>
  <c r="R391" i="1"/>
  <c r="Q391" i="1"/>
  <c r="P391" i="1"/>
  <c r="M391" i="1"/>
  <c r="L391" i="1"/>
  <c r="K391" i="1"/>
  <c r="J391" i="1"/>
  <c r="AB390" i="1"/>
  <c r="AA390" i="1"/>
  <c r="Y390" i="1"/>
  <c r="X390" i="1"/>
  <c r="W390" i="1"/>
  <c r="S390" i="1"/>
  <c r="R390" i="1"/>
  <c r="Q390" i="1"/>
  <c r="P390" i="1"/>
  <c r="M390" i="1"/>
  <c r="L390" i="1"/>
  <c r="K390" i="1"/>
  <c r="J390" i="1"/>
  <c r="AB389" i="1"/>
  <c r="AA389" i="1"/>
  <c r="Y389" i="1"/>
  <c r="X389" i="1"/>
  <c r="W389" i="1"/>
  <c r="S389" i="1"/>
  <c r="R389" i="1"/>
  <c r="Q389" i="1"/>
  <c r="P389" i="1"/>
  <c r="M389" i="1"/>
  <c r="L389" i="1"/>
  <c r="K389" i="1"/>
  <c r="J389" i="1"/>
  <c r="AB388" i="1"/>
  <c r="AA388" i="1"/>
  <c r="Y388" i="1"/>
  <c r="X388" i="1"/>
  <c r="W388" i="1"/>
  <c r="S388" i="1"/>
  <c r="R388" i="1"/>
  <c r="Q388" i="1"/>
  <c r="P388" i="1"/>
  <c r="M388" i="1"/>
  <c r="L388" i="1"/>
  <c r="K388" i="1"/>
  <c r="J388" i="1"/>
  <c r="AB387" i="1"/>
  <c r="AA387" i="1"/>
  <c r="Y387" i="1"/>
  <c r="X387" i="1"/>
  <c r="W387" i="1"/>
  <c r="S387" i="1"/>
  <c r="R387" i="1"/>
  <c r="Q387" i="1"/>
  <c r="P387" i="1"/>
  <c r="M387" i="1"/>
  <c r="L387" i="1"/>
  <c r="K387" i="1"/>
  <c r="J387" i="1"/>
  <c r="AB386" i="1"/>
  <c r="AA386" i="1"/>
  <c r="Y386" i="1"/>
  <c r="X386" i="1"/>
  <c r="W386" i="1"/>
  <c r="S386" i="1"/>
  <c r="R386" i="1"/>
  <c r="Q386" i="1"/>
  <c r="P386" i="1"/>
  <c r="M386" i="1"/>
  <c r="L386" i="1"/>
  <c r="K386" i="1"/>
  <c r="J386" i="1"/>
  <c r="AB385" i="1"/>
  <c r="AA385" i="1"/>
  <c r="Y385" i="1"/>
  <c r="X385" i="1"/>
  <c r="W385" i="1"/>
  <c r="S385" i="1"/>
  <c r="R385" i="1"/>
  <c r="Q385" i="1"/>
  <c r="P385" i="1"/>
  <c r="M385" i="1"/>
  <c r="L385" i="1"/>
  <c r="K385" i="1"/>
  <c r="J385" i="1"/>
  <c r="AB384" i="1"/>
  <c r="AA384" i="1"/>
  <c r="Y384" i="1"/>
  <c r="X384" i="1"/>
  <c r="W384" i="1"/>
  <c r="S384" i="1"/>
  <c r="R384" i="1"/>
  <c r="Q384" i="1"/>
  <c r="P384" i="1"/>
  <c r="M384" i="1"/>
  <c r="L384" i="1"/>
  <c r="K384" i="1"/>
  <c r="J384" i="1"/>
  <c r="AB383" i="1"/>
  <c r="AA383" i="1"/>
  <c r="Y383" i="1"/>
  <c r="X383" i="1"/>
  <c r="W383" i="1"/>
  <c r="S383" i="1"/>
  <c r="R383" i="1"/>
  <c r="Q383" i="1"/>
  <c r="P383" i="1"/>
  <c r="M383" i="1"/>
  <c r="L383" i="1"/>
  <c r="K383" i="1"/>
  <c r="J383" i="1"/>
  <c r="AB382" i="1"/>
  <c r="AA382" i="1"/>
  <c r="Y382" i="1"/>
  <c r="X382" i="1"/>
  <c r="W382" i="1"/>
  <c r="S382" i="1"/>
  <c r="R382" i="1"/>
  <c r="Q382" i="1"/>
  <c r="P382" i="1"/>
  <c r="M382" i="1"/>
  <c r="L382" i="1"/>
  <c r="K382" i="1"/>
  <c r="J382" i="1"/>
  <c r="AB381" i="1"/>
  <c r="AA381" i="1"/>
  <c r="Y381" i="1"/>
  <c r="X381" i="1"/>
  <c r="W381" i="1"/>
  <c r="S381" i="1"/>
  <c r="R381" i="1"/>
  <c r="Q381" i="1"/>
  <c r="P381" i="1"/>
  <c r="M381" i="1"/>
  <c r="L381" i="1"/>
  <c r="K381" i="1"/>
  <c r="J381" i="1"/>
  <c r="AB380" i="1"/>
  <c r="AA380" i="1"/>
  <c r="Y380" i="1"/>
  <c r="X380" i="1"/>
  <c r="W380" i="1"/>
  <c r="S380" i="1"/>
  <c r="R380" i="1"/>
  <c r="Q380" i="1"/>
  <c r="P380" i="1"/>
  <c r="M380" i="1"/>
  <c r="L380" i="1"/>
  <c r="K380" i="1"/>
  <c r="J380" i="1"/>
  <c r="AB379" i="1"/>
  <c r="AA379" i="1"/>
  <c r="Y379" i="1"/>
  <c r="X379" i="1"/>
  <c r="W379" i="1"/>
  <c r="S379" i="1"/>
  <c r="R379" i="1"/>
  <c r="Q379" i="1"/>
  <c r="P379" i="1"/>
  <c r="M379" i="1"/>
  <c r="L379" i="1"/>
  <c r="K379" i="1"/>
  <c r="J379" i="1"/>
  <c r="AB378" i="1"/>
  <c r="AA378" i="1"/>
  <c r="Y378" i="1"/>
  <c r="X378" i="1"/>
  <c r="W378" i="1"/>
  <c r="Z378" i="1" s="1"/>
  <c r="S378" i="1"/>
  <c r="R378" i="1"/>
  <c r="Q378" i="1"/>
  <c r="P378" i="1"/>
  <c r="M378" i="1"/>
  <c r="L378" i="1"/>
  <c r="K378" i="1"/>
  <c r="J378" i="1"/>
  <c r="AB377" i="1"/>
  <c r="AA377" i="1"/>
  <c r="Y377" i="1"/>
  <c r="X377" i="1"/>
  <c r="W377" i="1"/>
  <c r="S377" i="1"/>
  <c r="R377" i="1"/>
  <c r="Q377" i="1"/>
  <c r="P377" i="1"/>
  <c r="M377" i="1"/>
  <c r="L377" i="1"/>
  <c r="K377" i="1"/>
  <c r="J377" i="1"/>
  <c r="AB376" i="1"/>
  <c r="AA376" i="1"/>
  <c r="Y376" i="1"/>
  <c r="X376" i="1"/>
  <c r="W376" i="1"/>
  <c r="S376" i="1"/>
  <c r="R376" i="1"/>
  <c r="Q376" i="1"/>
  <c r="P376" i="1"/>
  <c r="M376" i="1"/>
  <c r="L376" i="1"/>
  <c r="K376" i="1"/>
  <c r="J376" i="1"/>
  <c r="AB375" i="1"/>
  <c r="AA375" i="1"/>
  <c r="Y375" i="1"/>
  <c r="X375" i="1"/>
  <c r="W375" i="1"/>
  <c r="S375" i="1"/>
  <c r="R375" i="1"/>
  <c r="Q375" i="1"/>
  <c r="P375" i="1"/>
  <c r="M375" i="1"/>
  <c r="L375" i="1"/>
  <c r="K375" i="1"/>
  <c r="J375" i="1"/>
  <c r="AB374" i="1"/>
  <c r="AA374" i="1"/>
  <c r="Y374" i="1"/>
  <c r="X374" i="1"/>
  <c r="W374" i="1"/>
  <c r="S374" i="1"/>
  <c r="R374" i="1"/>
  <c r="Q374" i="1"/>
  <c r="P374" i="1"/>
  <c r="M374" i="1"/>
  <c r="L374" i="1"/>
  <c r="K374" i="1"/>
  <c r="J374" i="1"/>
  <c r="AB373" i="1"/>
  <c r="AA373" i="1"/>
  <c r="Y373" i="1"/>
  <c r="X373" i="1"/>
  <c r="W373" i="1"/>
  <c r="S373" i="1"/>
  <c r="R373" i="1"/>
  <c r="Q373" i="1"/>
  <c r="P373" i="1"/>
  <c r="M373" i="1"/>
  <c r="L373" i="1"/>
  <c r="K373" i="1"/>
  <c r="J373" i="1"/>
  <c r="AB372" i="1"/>
  <c r="AA372" i="1"/>
  <c r="Y372" i="1"/>
  <c r="X372" i="1"/>
  <c r="W372" i="1"/>
  <c r="S372" i="1"/>
  <c r="R372" i="1"/>
  <c r="Q372" i="1"/>
  <c r="P372" i="1"/>
  <c r="M372" i="1"/>
  <c r="L372" i="1"/>
  <c r="K372" i="1"/>
  <c r="J372" i="1"/>
  <c r="AB371" i="1"/>
  <c r="AA371" i="1"/>
  <c r="Y371" i="1"/>
  <c r="X371" i="1"/>
  <c r="W371" i="1"/>
  <c r="S371" i="1"/>
  <c r="R371" i="1"/>
  <c r="Q371" i="1"/>
  <c r="P371" i="1"/>
  <c r="M371" i="1"/>
  <c r="L371" i="1"/>
  <c r="K371" i="1"/>
  <c r="J371" i="1"/>
  <c r="AB370" i="1"/>
  <c r="AA370" i="1"/>
  <c r="Y370" i="1"/>
  <c r="X370" i="1"/>
  <c r="W370" i="1"/>
  <c r="Z370" i="1" s="1"/>
  <c r="S370" i="1"/>
  <c r="R370" i="1"/>
  <c r="Q370" i="1"/>
  <c r="P370" i="1"/>
  <c r="M370" i="1"/>
  <c r="L370" i="1"/>
  <c r="K370" i="1"/>
  <c r="J370" i="1"/>
  <c r="AB369" i="1"/>
  <c r="AA369" i="1"/>
  <c r="Y369" i="1"/>
  <c r="X369" i="1"/>
  <c r="W369" i="1"/>
  <c r="S369" i="1"/>
  <c r="R369" i="1"/>
  <c r="Q369" i="1"/>
  <c r="P369" i="1"/>
  <c r="M369" i="1"/>
  <c r="L369" i="1"/>
  <c r="K369" i="1"/>
  <c r="J369" i="1"/>
  <c r="AB368" i="1"/>
  <c r="AA368" i="1"/>
  <c r="Y368" i="1"/>
  <c r="X368" i="1"/>
  <c r="W368" i="1"/>
  <c r="S368" i="1"/>
  <c r="R368" i="1"/>
  <c r="Q368" i="1"/>
  <c r="P368" i="1"/>
  <c r="M368" i="1"/>
  <c r="L368" i="1"/>
  <c r="K368" i="1"/>
  <c r="J368" i="1"/>
  <c r="AB367" i="1"/>
  <c r="AA367" i="1"/>
  <c r="Y367" i="1"/>
  <c r="X367" i="1"/>
  <c r="W367" i="1"/>
  <c r="S367" i="1"/>
  <c r="R367" i="1"/>
  <c r="Q367" i="1"/>
  <c r="P367" i="1"/>
  <c r="M367" i="1"/>
  <c r="L367" i="1"/>
  <c r="K367" i="1"/>
  <c r="J367" i="1"/>
  <c r="AB366" i="1"/>
  <c r="AA366" i="1"/>
  <c r="Y366" i="1"/>
  <c r="X366" i="1"/>
  <c r="W366" i="1"/>
  <c r="S366" i="1"/>
  <c r="R366" i="1"/>
  <c r="Q366" i="1"/>
  <c r="P366" i="1"/>
  <c r="M366" i="1"/>
  <c r="L366" i="1"/>
  <c r="K366" i="1"/>
  <c r="J366" i="1"/>
  <c r="AB365" i="1"/>
  <c r="AA365" i="1"/>
  <c r="Y365" i="1"/>
  <c r="X365" i="1"/>
  <c r="W365" i="1"/>
  <c r="S365" i="1"/>
  <c r="R365" i="1"/>
  <c r="Q365" i="1"/>
  <c r="P365" i="1"/>
  <c r="M365" i="1"/>
  <c r="L365" i="1"/>
  <c r="K365" i="1"/>
  <c r="J365" i="1"/>
  <c r="AB364" i="1"/>
  <c r="AA364" i="1"/>
  <c r="Y364" i="1"/>
  <c r="X364" i="1"/>
  <c r="W364" i="1"/>
  <c r="S364" i="1"/>
  <c r="R364" i="1"/>
  <c r="Q364" i="1"/>
  <c r="P364" i="1"/>
  <c r="M364" i="1"/>
  <c r="L364" i="1"/>
  <c r="K364" i="1"/>
  <c r="J364" i="1"/>
  <c r="AB363" i="1"/>
  <c r="AA363" i="1"/>
  <c r="Y363" i="1"/>
  <c r="X363" i="1"/>
  <c r="W363" i="1"/>
  <c r="S363" i="1"/>
  <c r="R363" i="1"/>
  <c r="Q363" i="1"/>
  <c r="P363" i="1"/>
  <c r="M363" i="1"/>
  <c r="L363" i="1"/>
  <c r="K363" i="1"/>
  <c r="J363" i="1"/>
  <c r="AB362" i="1"/>
  <c r="AA362" i="1"/>
  <c r="Y362" i="1"/>
  <c r="X362" i="1"/>
  <c r="W362" i="1"/>
  <c r="Z362" i="1" s="1"/>
  <c r="S362" i="1"/>
  <c r="R362" i="1"/>
  <c r="Q362" i="1"/>
  <c r="P362" i="1"/>
  <c r="M362" i="1"/>
  <c r="L362" i="1"/>
  <c r="K362" i="1"/>
  <c r="J362" i="1"/>
  <c r="AB361" i="1"/>
  <c r="AA361" i="1"/>
  <c r="Y361" i="1"/>
  <c r="X361" i="1"/>
  <c r="W361" i="1"/>
  <c r="S361" i="1"/>
  <c r="R361" i="1"/>
  <c r="Q361" i="1"/>
  <c r="P361" i="1"/>
  <c r="M361" i="1"/>
  <c r="L361" i="1"/>
  <c r="K361" i="1"/>
  <c r="J361" i="1"/>
  <c r="AB360" i="1"/>
  <c r="AA360" i="1"/>
  <c r="Y360" i="1"/>
  <c r="X360" i="1"/>
  <c r="W360" i="1"/>
  <c r="S360" i="1"/>
  <c r="R360" i="1"/>
  <c r="Q360" i="1"/>
  <c r="P360" i="1"/>
  <c r="M360" i="1"/>
  <c r="L360" i="1"/>
  <c r="K360" i="1"/>
  <c r="J360" i="1"/>
  <c r="AB359" i="1"/>
  <c r="AA359" i="1"/>
  <c r="Y359" i="1"/>
  <c r="X359" i="1"/>
  <c r="W359" i="1"/>
  <c r="S359" i="1"/>
  <c r="R359" i="1"/>
  <c r="Q359" i="1"/>
  <c r="P359" i="1"/>
  <c r="M359" i="1"/>
  <c r="L359" i="1"/>
  <c r="K359" i="1"/>
  <c r="J359" i="1"/>
  <c r="AB358" i="1"/>
  <c r="AA358" i="1"/>
  <c r="Y358" i="1"/>
  <c r="X358" i="1"/>
  <c r="W358" i="1"/>
  <c r="S358" i="1"/>
  <c r="R358" i="1"/>
  <c r="Q358" i="1"/>
  <c r="P358" i="1"/>
  <c r="M358" i="1"/>
  <c r="L358" i="1"/>
  <c r="K358" i="1"/>
  <c r="J358" i="1"/>
  <c r="AB357" i="1"/>
  <c r="AA357" i="1"/>
  <c r="Y357" i="1"/>
  <c r="X357" i="1"/>
  <c r="W357" i="1"/>
  <c r="S357" i="1"/>
  <c r="R357" i="1"/>
  <c r="Q357" i="1"/>
  <c r="P357" i="1"/>
  <c r="M357" i="1"/>
  <c r="L357" i="1"/>
  <c r="K357" i="1"/>
  <c r="J357" i="1"/>
  <c r="AB356" i="1"/>
  <c r="AA356" i="1"/>
  <c r="Y356" i="1"/>
  <c r="X356" i="1"/>
  <c r="W356" i="1"/>
  <c r="S356" i="1"/>
  <c r="R356" i="1"/>
  <c r="Q356" i="1"/>
  <c r="P356" i="1"/>
  <c r="M356" i="1"/>
  <c r="L356" i="1"/>
  <c r="K356" i="1"/>
  <c r="J356" i="1"/>
  <c r="AB355" i="1"/>
  <c r="AA355" i="1"/>
  <c r="Y355" i="1"/>
  <c r="X355" i="1"/>
  <c r="W355" i="1"/>
  <c r="S355" i="1"/>
  <c r="R355" i="1"/>
  <c r="Q355" i="1"/>
  <c r="P355" i="1"/>
  <c r="M355" i="1"/>
  <c r="L355" i="1"/>
  <c r="K355" i="1"/>
  <c r="J355" i="1"/>
  <c r="AB354" i="1"/>
  <c r="AA354" i="1"/>
  <c r="Y354" i="1"/>
  <c r="X354" i="1"/>
  <c r="W354" i="1"/>
  <c r="S354" i="1"/>
  <c r="R354" i="1"/>
  <c r="Q354" i="1"/>
  <c r="P354" i="1"/>
  <c r="M354" i="1"/>
  <c r="L354" i="1"/>
  <c r="K354" i="1"/>
  <c r="J354" i="1"/>
  <c r="AB353" i="1"/>
  <c r="AA353" i="1"/>
  <c r="Y353" i="1"/>
  <c r="X353" i="1"/>
  <c r="W353" i="1"/>
  <c r="S353" i="1"/>
  <c r="R353" i="1"/>
  <c r="Q353" i="1"/>
  <c r="P353" i="1"/>
  <c r="M353" i="1"/>
  <c r="L353" i="1"/>
  <c r="K353" i="1"/>
  <c r="J353" i="1"/>
  <c r="AB352" i="1"/>
  <c r="AA352" i="1"/>
  <c r="Y352" i="1"/>
  <c r="X352" i="1"/>
  <c r="W352" i="1"/>
  <c r="S352" i="1"/>
  <c r="R352" i="1"/>
  <c r="Q352" i="1"/>
  <c r="P352" i="1"/>
  <c r="M352" i="1"/>
  <c r="L352" i="1"/>
  <c r="K352" i="1"/>
  <c r="J352" i="1"/>
  <c r="AB351" i="1"/>
  <c r="AA351" i="1"/>
  <c r="Y351" i="1"/>
  <c r="X351" i="1"/>
  <c r="W351" i="1"/>
  <c r="S351" i="1"/>
  <c r="R351" i="1"/>
  <c r="Q351" i="1"/>
  <c r="P351" i="1"/>
  <c r="M351" i="1"/>
  <c r="L351" i="1"/>
  <c r="K351" i="1"/>
  <c r="J351" i="1"/>
  <c r="AB350" i="1"/>
  <c r="AA350" i="1"/>
  <c r="Y350" i="1"/>
  <c r="X350" i="1"/>
  <c r="W350" i="1"/>
  <c r="S350" i="1"/>
  <c r="R350" i="1"/>
  <c r="Q350" i="1"/>
  <c r="P350" i="1"/>
  <c r="M350" i="1"/>
  <c r="L350" i="1"/>
  <c r="K350" i="1"/>
  <c r="J350" i="1"/>
  <c r="AB349" i="1"/>
  <c r="AA349" i="1"/>
  <c r="Y349" i="1"/>
  <c r="X349" i="1"/>
  <c r="W349" i="1"/>
  <c r="S349" i="1"/>
  <c r="R349" i="1"/>
  <c r="Q349" i="1"/>
  <c r="P349" i="1"/>
  <c r="M349" i="1"/>
  <c r="L349" i="1"/>
  <c r="K349" i="1"/>
  <c r="J349" i="1"/>
  <c r="AB348" i="1"/>
  <c r="AA348" i="1"/>
  <c r="Y348" i="1"/>
  <c r="X348" i="1"/>
  <c r="W348" i="1"/>
  <c r="S348" i="1"/>
  <c r="R348" i="1"/>
  <c r="Q348" i="1"/>
  <c r="P348" i="1"/>
  <c r="M348" i="1"/>
  <c r="L348" i="1"/>
  <c r="K348" i="1"/>
  <c r="J348" i="1"/>
  <c r="AB347" i="1"/>
  <c r="AA347" i="1"/>
  <c r="Y347" i="1"/>
  <c r="X347" i="1"/>
  <c r="W347" i="1"/>
  <c r="S347" i="1"/>
  <c r="R347" i="1"/>
  <c r="Q347" i="1"/>
  <c r="P347" i="1"/>
  <c r="M347" i="1"/>
  <c r="L347" i="1"/>
  <c r="K347" i="1"/>
  <c r="J347" i="1"/>
  <c r="AB346" i="1"/>
  <c r="AA346" i="1"/>
  <c r="Y346" i="1"/>
  <c r="X346" i="1"/>
  <c r="W346" i="1"/>
  <c r="Z346" i="1" s="1"/>
  <c r="S346" i="1"/>
  <c r="R346" i="1"/>
  <c r="Q346" i="1"/>
  <c r="P346" i="1"/>
  <c r="M346" i="1"/>
  <c r="L346" i="1"/>
  <c r="K346" i="1"/>
  <c r="J346" i="1"/>
  <c r="AB345" i="1"/>
  <c r="AA345" i="1"/>
  <c r="Y345" i="1"/>
  <c r="X345" i="1"/>
  <c r="W345" i="1"/>
  <c r="S345" i="1"/>
  <c r="R345" i="1"/>
  <c r="Q345" i="1"/>
  <c r="P345" i="1"/>
  <c r="M345" i="1"/>
  <c r="L345" i="1"/>
  <c r="K345" i="1"/>
  <c r="J345" i="1"/>
  <c r="AB344" i="1"/>
  <c r="AA344" i="1"/>
  <c r="Y344" i="1"/>
  <c r="X344" i="1"/>
  <c r="W344" i="1"/>
  <c r="S344" i="1"/>
  <c r="R344" i="1"/>
  <c r="Q344" i="1"/>
  <c r="P344" i="1"/>
  <c r="M344" i="1"/>
  <c r="L344" i="1"/>
  <c r="K344" i="1"/>
  <c r="J344" i="1"/>
  <c r="AB343" i="1"/>
  <c r="AA343" i="1"/>
  <c r="Y343" i="1"/>
  <c r="X343" i="1"/>
  <c r="W343" i="1"/>
  <c r="S343" i="1"/>
  <c r="R343" i="1"/>
  <c r="Q343" i="1"/>
  <c r="P343" i="1"/>
  <c r="M343" i="1"/>
  <c r="L343" i="1"/>
  <c r="K343" i="1"/>
  <c r="J343" i="1"/>
  <c r="AB342" i="1"/>
  <c r="AA342" i="1"/>
  <c r="Y342" i="1"/>
  <c r="X342" i="1"/>
  <c r="W342" i="1"/>
  <c r="S342" i="1"/>
  <c r="R342" i="1"/>
  <c r="Q342" i="1"/>
  <c r="P342" i="1"/>
  <c r="M342" i="1"/>
  <c r="L342" i="1"/>
  <c r="K342" i="1"/>
  <c r="J342" i="1"/>
  <c r="AB341" i="1"/>
  <c r="AA341" i="1"/>
  <c r="Y341" i="1"/>
  <c r="X341" i="1"/>
  <c r="W341" i="1"/>
  <c r="S341" i="1"/>
  <c r="R341" i="1"/>
  <c r="Q341" i="1"/>
  <c r="P341" i="1"/>
  <c r="M341" i="1"/>
  <c r="L341" i="1"/>
  <c r="K341" i="1"/>
  <c r="J341" i="1"/>
  <c r="AB340" i="1"/>
  <c r="AA340" i="1"/>
  <c r="Y340" i="1"/>
  <c r="X340" i="1"/>
  <c r="W340" i="1"/>
  <c r="S340" i="1"/>
  <c r="R340" i="1"/>
  <c r="Q340" i="1"/>
  <c r="P340" i="1"/>
  <c r="M340" i="1"/>
  <c r="L340" i="1"/>
  <c r="K340" i="1"/>
  <c r="J340" i="1"/>
  <c r="AB339" i="1"/>
  <c r="AA339" i="1"/>
  <c r="Y339" i="1"/>
  <c r="X339" i="1"/>
  <c r="W339" i="1"/>
  <c r="S339" i="1"/>
  <c r="R339" i="1"/>
  <c r="Q339" i="1"/>
  <c r="P339" i="1"/>
  <c r="M339" i="1"/>
  <c r="L339" i="1"/>
  <c r="K339" i="1"/>
  <c r="J339" i="1"/>
  <c r="AB338" i="1"/>
  <c r="AA338" i="1"/>
  <c r="Y338" i="1"/>
  <c r="X338" i="1"/>
  <c r="W338" i="1"/>
  <c r="Z338" i="1" s="1"/>
  <c r="S338" i="1"/>
  <c r="R338" i="1"/>
  <c r="Q338" i="1"/>
  <c r="P338" i="1"/>
  <c r="M338" i="1"/>
  <c r="L338" i="1"/>
  <c r="K338" i="1"/>
  <c r="J338" i="1"/>
  <c r="AB337" i="1"/>
  <c r="AA337" i="1"/>
  <c r="Y337" i="1"/>
  <c r="X337" i="1"/>
  <c r="W337" i="1"/>
  <c r="S337" i="1"/>
  <c r="R337" i="1"/>
  <c r="Q337" i="1"/>
  <c r="P337" i="1"/>
  <c r="M337" i="1"/>
  <c r="L337" i="1"/>
  <c r="K337" i="1"/>
  <c r="J337" i="1"/>
  <c r="AB336" i="1"/>
  <c r="AA336" i="1"/>
  <c r="Y336" i="1"/>
  <c r="X336" i="1"/>
  <c r="W336" i="1"/>
  <c r="S336" i="1"/>
  <c r="R336" i="1"/>
  <c r="Q336" i="1"/>
  <c r="P336" i="1"/>
  <c r="M336" i="1"/>
  <c r="L336" i="1"/>
  <c r="K336" i="1"/>
  <c r="J336" i="1"/>
  <c r="AB335" i="1"/>
  <c r="AA335" i="1"/>
  <c r="Y335" i="1"/>
  <c r="X335" i="1"/>
  <c r="W335" i="1"/>
  <c r="S335" i="1"/>
  <c r="R335" i="1"/>
  <c r="Q335" i="1"/>
  <c r="P335" i="1"/>
  <c r="M335" i="1"/>
  <c r="L335" i="1"/>
  <c r="K335" i="1"/>
  <c r="J335" i="1"/>
  <c r="AB334" i="1"/>
  <c r="AA334" i="1"/>
  <c r="Y334" i="1"/>
  <c r="X334" i="1"/>
  <c r="W334" i="1"/>
  <c r="S334" i="1"/>
  <c r="R334" i="1"/>
  <c r="Q334" i="1"/>
  <c r="P334" i="1"/>
  <c r="M334" i="1"/>
  <c r="L334" i="1"/>
  <c r="K334" i="1"/>
  <c r="J334" i="1"/>
  <c r="AB333" i="1"/>
  <c r="AA333" i="1"/>
  <c r="Y333" i="1"/>
  <c r="X333" i="1"/>
  <c r="W333" i="1"/>
  <c r="S333" i="1"/>
  <c r="R333" i="1"/>
  <c r="Q333" i="1"/>
  <c r="P333" i="1"/>
  <c r="M333" i="1"/>
  <c r="L333" i="1"/>
  <c r="K333" i="1"/>
  <c r="J333" i="1"/>
  <c r="AB332" i="1"/>
  <c r="AA332" i="1"/>
  <c r="Y332" i="1"/>
  <c r="X332" i="1"/>
  <c r="W332" i="1"/>
  <c r="S332" i="1"/>
  <c r="R332" i="1"/>
  <c r="Q332" i="1"/>
  <c r="P332" i="1"/>
  <c r="M332" i="1"/>
  <c r="L332" i="1"/>
  <c r="K332" i="1"/>
  <c r="J332" i="1"/>
  <c r="AB331" i="1"/>
  <c r="AA331" i="1"/>
  <c r="Y331" i="1"/>
  <c r="X331" i="1"/>
  <c r="Z331" i="1" s="1"/>
  <c r="W331" i="1"/>
  <c r="S331" i="1"/>
  <c r="R331" i="1"/>
  <c r="Q331" i="1"/>
  <c r="P331" i="1"/>
  <c r="M331" i="1"/>
  <c r="L331" i="1"/>
  <c r="K331" i="1"/>
  <c r="J331" i="1"/>
  <c r="AB330" i="1"/>
  <c r="AA330" i="1"/>
  <c r="Y330" i="1"/>
  <c r="X330" i="1"/>
  <c r="W330" i="1"/>
  <c r="S330" i="1"/>
  <c r="R330" i="1"/>
  <c r="Q330" i="1"/>
  <c r="P330" i="1"/>
  <c r="M330" i="1"/>
  <c r="L330" i="1"/>
  <c r="K330" i="1"/>
  <c r="J330" i="1"/>
  <c r="AB329" i="1"/>
  <c r="AA329" i="1"/>
  <c r="Y329" i="1"/>
  <c r="X329" i="1"/>
  <c r="W329" i="1"/>
  <c r="S329" i="1"/>
  <c r="R329" i="1"/>
  <c r="Q329" i="1"/>
  <c r="P329" i="1"/>
  <c r="M329" i="1"/>
  <c r="L329" i="1"/>
  <c r="K329" i="1"/>
  <c r="J329" i="1"/>
  <c r="AB328" i="1"/>
  <c r="AA328" i="1"/>
  <c r="Y328" i="1"/>
  <c r="X328" i="1"/>
  <c r="W328" i="1"/>
  <c r="S328" i="1"/>
  <c r="R328" i="1"/>
  <c r="Q328" i="1"/>
  <c r="P328" i="1"/>
  <c r="M328" i="1"/>
  <c r="L328" i="1"/>
  <c r="K328" i="1"/>
  <c r="J328" i="1"/>
  <c r="AB327" i="1"/>
  <c r="AA327" i="1"/>
  <c r="Y327" i="1"/>
  <c r="X327" i="1"/>
  <c r="W327" i="1"/>
  <c r="S327" i="1"/>
  <c r="R327" i="1"/>
  <c r="Q327" i="1"/>
  <c r="P327" i="1"/>
  <c r="M327" i="1"/>
  <c r="L327" i="1"/>
  <c r="K327" i="1"/>
  <c r="J327" i="1"/>
  <c r="AB326" i="1"/>
  <c r="AA326" i="1"/>
  <c r="Y326" i="1"/>
  <c r="X326" i="1"/>
  <c r="W326" i="1"/>
  <c r="S326" i="1"/>
  <c r="R326" i="1"/>
  <c r="Q326" i="1"/>
  <c r="P326" i="1"/>
  <c r="M326" i="1"/>
  <c r="L326" i="1"/>
  <c r="K326" i="1"/>
  <c r="J326" i="1"/>
  <c r="AB325" i="1"/>
  <c r="AA325" i="1"/>
  <c r="Y325" i="1"/>
  <c r="X325" i="1"/>
  <c r="W325" i="1"/>
  <c r="S325" i="1"/>
  <c r="R325" i="1"/>
  <c r="Q325" i="1"/>
  <c r="P325" i="1"/>
  <c r="M325" i="1"/>
  <c r="L325" i="1"/>
  <c r="K325" i="1"/>
  <c r="J325" i="1"/>
  <c r="AB324" i="1"/>
  <c r="AA324" i="1"/>
  <c r="Y324" i="1"/>
  <c r="X324" i="1"/>
  <c r="W324" i="1"/>
  <c r="S324" i="1"/>
  <c r="R324" i="1"/>
  <c r="Q324" i="1"/>
  <c r="P324" i="1"/>
  <c r="M324" i="1"/>
  <c r="L324" i="1"/>
  <c r="K324" i="1"/>
  <c r="J324" i="1"/>
  <c r="AB323" i="1"/>
  <c r="AA323" i="1"/>
  <c r="Y323" i="1"/>
  <c r="X323" i="1"/>
  <c r="W323" i="1"/>
  <c r="S323" i="1"/>
  <c r="R323" i="1"/>
  <c r="Q323" i="1"/>
  <c r="P323" i="1"/>
  <c r="M323" i="1"/>
  <c r="L323" i="1"/>
  <c r="K323" i="1"/>
  <c r="J323" i="1"/>
  <c r="AB322" i="1"/>
  <c r="AA322" i="1"/>
  <c r="Y322" i="1"/>
  <c r="X322" i="1"/>
  <c r="W322" i="1"/>
  <c r="Z322" i="1" s="1"/>
  <c r="S322" i="1"/>
  <c r="R322" i="1"/>
  <c r="Q322" i="1"/>
  <c r="P322" i="1"/>
  <c r="M322" i="1"/>
  <c r="L322" i="1"/>
  <c r="K322" i="1"/>
  <c r="J322" i="1"/>
  <c r="AB321" i="1"/>
  <c r="AA321" i="1"/>
  <c r="Y321" i="1"/>
  <c r="X321" i="1"/>
  <c r="W321" i="1"/>
  <c r="Z321" i="1" s="1"/>
  <c r="S321" i="1"/>
  <c r="R321" i="1"/>
  <c r="Q321" i="1"/>
  <c r="P321" i="1"/>
  <c r="M321" i="1"/>
  <c r="L321" i="1"/>
  <c r="K321" i="1"/>
  <c r="J321" i="1"/>
  <c r="AB320" i="1"/>
  <c r="AA320" i="1"/>
  <c r="Y320" i="1"/>
  <c r="X320" i="1"/>
  <c r="W320" i="1"/>
  <c r="S320" i="1"/>
  <c r="R320" i="1"/>
  <c r="Q320" i="1"/>
  <c r="P320" i="1"/>
  <c r="M320" i="1"/>
  <c r="L320" i="1"/>
  <c r="K320" i="1"/>
  <c r="J320" i="1"/>
  <c r="AB319" i="1"/>
  <c r="AA319" i="1"/>
  <c r="Y319" i="1"/>
  <c r="X319" i="1"/>
  <c r="W319" i="1"/>
  <c r="S319" i="1"/>
  <c r="R319" i="1"/>
  <c r="Q319" i="1"/>
  <c r="P319" i="1"/>
  <c r="M319" i="1"/>
  <c r="L319" i="1"/>
  <c r="K319" i="1"/>
  <c r="J319" i="1"/>
  <c r="AB318" i="1"/>
  <c r="AA318" i="1"/>
  <c r="Y318" i="1"/>
  <c r="X318" i="1"/>
  <c r="W318" i="1"/>
  <c r="S318" i="1"/>
  <c r="R318" i="1"/>
  <c r="Q318" i="1"/>
  <c r="P318" i="1"/>
  <c r="M318" i="1"/>
  <c r="L318" i="1"/>
  <c r="K318" i="1"/>
  <c r="J318" i="1"/>
  <c r="AB317" i="1"/>
  <c r="AA317" i="1"/>
  <c r="Y317" i="1"/>
  <c r="X317" i="1"/>
  <c r="W317" i="1"/>
  <c r="S317" i="1"/>
  <c r="R317" i="1"/>
  <c r="Q317" i="1"/>
  <c r="P317" i="1"/>
  <c r="M317" i="1"/>
  <c r="L317" i="1"/>
  <c r="K317" i="1"/>
  <c r="J317" i="1"/>
  <c r="AB316" i="1"/>
  <c r="AA316" i="1"/>
  <c r="Y316" i="1"/>
  <c r="X316" i="1"/>
  <c r="W316" i="1"/>
  <c r="S316" i="1"/>
  <c r="R316" i="1"/>
  <c r="Q316" i="1"/>
  <c r="P316" i="1"/>
  <c r="M316" i="1"/>
  <c r="L316" i="1"/>
  <c r="K316" i="1"/>
  <c r="J316" i="1"/>
  <c r="AB315" i="1"/>
  <c r="AA315" i="1"/>
  <c r="Y315" i="1"/>
  <c r="X315" i="1"/>
  <c r="W315" i="1"/>
  <c r="S315" i="1"/>
  <c r="R315" i="1"/>
  <c r="Q315" i="1"/>
  <c r="P315" i="1"/>
  <c r="M315" i="1"/>
  <c r="L315" i="1"/>
  <c r="K315" i="1"/>
  <c r="J315" i="1"/>
  <c r="AB314" i="1"/>
  <c r="AA314" i="1"/>
  <c r="Y314" i="1"/>
  <c r="X314" i="1"/>
  <c r="W314" i="1"/>
  <c r="Z314" i="1" s="1"/>
  <c r="S314" i="1"/>
  <c r="R314" i="1"/>
  <c r="Q314" i="1"/>
  <c r="P314" i="1"/>
  <c r="M314" i="1"/>
  <c r="L314" i="1"/>
  <c r="K314" i="1"/>
  <c r="J314" i="1"/>
  <c r="AB313" i="1"/>
  <c r="AA313" i="1"/>
  <c r="Y313" i="1"/>
  <c r="X313" i="1"/>
  <c r="W313" i="1"/>
  <c r="S313" i="1"/>
  <c r="R313" i="1"/>
  <c r="Q313" i="1"/>
  <c r="P313" i="1"/>
  <c r="M313" i="1"/>
  <c r="L313" i="1"/>
  <c r="K313" i="1"/>
  <c r="J313" i="1"/>
  <c r="AB312" i="1"/>
  <c r="AA312" i="1"/>
  <c r="Y312" i="1"/>
  <c r="X312" i="1"/>
  <c r="W312" i="1"/>
  <c r="S312" i="1"/>
  <c r="R312" i="1"/>
  <c r="Q312" i="1"/>
  <c r="P312" i="1"/>
  <c r="M312" i="1"/>
  <c r="L312" i="1"/>
  <c r="K312" i="1"/>
  <c r="J312" i="1"/>
  <c r="AB311" i="1"/>
  <c r="AA311" i="1"/>
  <c r="Y311" i="1"/>
  <c r="X311" i="1"/>
  <c r="W311" i="1"/>
  <c r="S311" i="1"/>
  <c r="R311" i="1"/>
  <c r="Q311" i="1"/>
  <c r="P311" i="1"/>
  <c r="M311" i="1"/>
  <c r="L311" i="1"/>
  <c r="K311" i="1"/>
  <c r="J311" i="1"/>
  <c r="AB310" i="1"/>
  <c r="AA310" i="1"/>
  <c r="Y310" i="1"/>
  <c r="X310" i="1"/>
  <c r="W310" i="1"/>
  <c r="S310" i="1"/>
  <c r="R310" i="1"/>
  <c r="Q310" i="1"/>
  <c r="P310" i="1"/>
  <c r="M310" i="1"/>
  <c r="L310" i="1"/>
  <c r="K310" i="1"/>
  <c r="J310" i="1"/>
  <c r="AB309" i="1"/>
  <c r="AA309" i="1"/>
  <c r="Y309" i="1"/>
  <c r="X309" i="1"/>
  <c r="W309" i="1"/>
  <c r="S309" i="1"/>
  <c r="R309" i="1"/>
  <c r="Q309" i="1"/>
  <c r="P309" i="1"/>
  <c r="M309" i="1"/>
  <c r="L309" i="1"/>
  <c r="K309" i="1"/>
  <c r="J309" i="1"/>
  <c r="AB308" i="1"/>
  <c r="AA308" i="1"/>
  <c r="Y308" i="1"/>
  <c r="X308" i="1"/>
  <c r="W308" i="1"/>
  <c r="S308" i="1"/>
  <c r="R308" i="1"/>
  <c r="Q308" i="1"/>
  <c r="P308" i="1"/>
  <c r="M308" i="1"/>
  <c r="L308" i="1"/>
  <c r="K308" i="1"/>
  <c r="J308" i="1"/>
  <c r="AB307" i="1"/>
  <c r="AA307" i="1"/>
  <c r="Y307" i="1"/>
  <c r="X307" i="1"/>
  <c r="W307" i="1"/>
  <c r="Z307" i="1" s="1"/>
  <c r="S307" i="1"/>
  <c r="R307" i="1"/>
  <c r="Q307" i="1"/>
  <c r="P307" i="1"/>
  <c r="M307" i="1"/>
  <c r="L307" i="1"/>
  <c r="K307" i="1"/>
  <c r="J307" i="1"/>
  <c r="AB306" i="1"/>
  <c r="AA306" i="1"/>
  <c r="Y306" i="1"/>
  <c r="X306" i="1"/>
  <c r="W306" i="1"/>
  <c r="S306" i="1"/>
  <c r="R306" i="1"/>
  <c r="Q306" i="1"/>
  <c r="P306" i="1"/>
  <c r="M306" i="1"/>
  <c r="L306" i="1"/>
  <c r="K306" i="1"/>
  <c r="J306" i="1"/>
  <c r="AB305" i="1"/>
  <c r="AA305" i="1"/>
  <c r="Y305" i="1"/>
  <c r="X305" i="1"/>
  <c r="W305" i="1"/>
  <c r="S305" i="1"/>
  <c r="R305" i="1"/>
  <c r="Q305" i="1"/>
  <c r="P305" i="1"/>
  <c r="M305" i="1"/>
  <c r="L305" i="1"/>
  <c r="K305" i="1"/>
  <c r="J305" i="1"/>
  <c r="AB304" i="1"/>
  <c r="AA304" i="1"/>
  <c r="Y304" i="1"/>
  <c r="X304" i="1"/>
  <c r="W304" i="1"/>
  <c r="S304" i="1"/>
  <c r="R304" i="1"/>
  <c r="Q304" i="1"/>
  <c r="P304" i="1"/>
  <c r="M304" i="1"/>
  <c r="L304" i="1"/>
  <c r="K304" i="1"/>
  <c r="J304" i="1"/>
  <c r="AB303" i="1"/>
  <c r="AA303" i="1"/>
  <c r="Y303" i="1"/>
  <c r="X303" i="1"/>
  <c r="W303" i="1"/>
  <c r="Z303" i="1" s="1"/>
  <c r="S303" i="1"/>
  <c r="R303" i="1"/>
  <c r="Q303" i="1"/>
  <c r="P303" i="1"/>
  <c r="M303" i="1"/>
  <c r="L303" i="1"/>
  <c r="K303" i="1"/>
  <c r="J303" i="1"/>
  <c r="AB302" i="1"/>
  <c r="AA302" i="1"/>
  <c r="Y302" i="1"/>
  <c r="X302" i="1"/>
  <c r="W302" i="1"/>
  <c r="S302" i="1"/>
  <c r="R302" i="1"/>
  <c r="Q302" i="1"/>
  <c r="P302" i="1"/>
  <c r="M302" i="1"/>
  <c r="L302" i="1"/>
  <c r="K302" i="1"/>
  <c r="J302" i="1"/>
  <c r="AB301" i="1"/>
  <c r="AA301" i="1"/>
  <c r="Y301" i="1"/>
  <c r="Z301" i="1" s="1"/>
  <c r="X301" i="1"/>
  <c r="W301" i="1"/>
  <c r="S301" i="1"/>
  <c r="R301" i="1"/>
  <c r="Q301" i="1"/>
  <c r="P301" i="1"/>
  <c r="M301" i="1"/>
  <c r="L301" i="1"/>
  <c r="K301" i="1"/>
  <c r="J301" i="1"/>
  <c r="AB300" i="1"/>
  <c r="AA300" i="1"/>
  <c r="Y300" i="1"/>
  <c r="X300" i="1"/>
  <c r="W300" i="1"/>
  <c r="S300" i="1"/>
  <c r="R300" i="1"/>
  <c r="Q300" i="1"/>
  <c r="P300" i="1"/>
  <c r="M300" i="1"/>
  <c r="L300" i="1"/>
  <c r="K300" i="1"/>
  <c r="J300" i="1"/>
  <c r="AB299" i="1"/>
  <c r="AA299" i="1"/>
  <c r="Y299" i="1"/>
  <c r="X299" i="1"/>
  <c r="W299" i="1"/>
  <c r="S299" i="1"/>
  <c r="R299" i="1"/>
  <c r="Q299" i="1"/>
  <c r="P299" i="1"/>
  <c r="M299" i="1"/>
  <c r="L299" i="1"/>
  <c r="K299" i="1"/>
  <c r="J299" i="1"/>
  <c r="AB298" i="1"/>
  <c r="AA298" i="1"/>
  <c r="Y298" i="1"/>
  <c r="X298" i="1"/>
  <c r="W298" i="1"/>
  <c r="S298" i="1"/>
  <c r="R298" i="1"/>
  <c r="Q298" i="1"/>
  <c r="P298" i="1"/>
  <c r="M298" i="1"/>
  <c r="L298" i="1"/>
  <c r="K298" i="1"/>
  <c r="J298" i="1"/>
  <c r="AB297" i="1"/>
  <c r="AA297" i="1"/>
  <c r="Y297" i="1"/>
  <c r="X297" i="1"/>
  <c r="W297" i="1"/>
  <c r="S297" i="1"/>
  <c r="R297" i="1"/>
  <c r="Q297" i="1"/>
  <c r="P297" i="1"/>
  <c r="M297" i="1"/>
  <c r="L297" i="1"/>
  <c r="K297" i="1"/>
  <c r="J297" i="1"/>
  <c r="AB296" i="1"/>
  <c r="AA296" i="1"/>
  <c r="Y296" i="1"/>
  <c r="X296" i="1"/>
  <c r="W296" i="1"/>
  <c r="S296" i="1"/>
  <c r="R296" i="1"/>
  <c r="Q296" i="1"/>
  <c r="P296" i="1"/>
  <c r="M296" i="1"/>
  <c r="L296" i="1"/>
  <c r="K296" i="1"/>
  <c r="J296" i="1"/>
  <c r="AB295" i="1"/>
  <c r="AA295" i="1"/>
  <c r="Y295" i="1"/>
  <c r="X295" i="1"/>
  <c r="W295" i="1"/>
  <c r="Z295" i="1" s="1"/>
  <c r="S295" i="1"/>
  <c r="R295" i="1"/>
  <c r="Q295" i="1"/>
  <c r="P295" i="1"/>
  <c r="M295" i="1"/>
  <c r="L295" i="1"/>
  <c r="K295" i="1"/>
  <c r="J295" i="1"/>
  <c r="AB294" i="1"/>
  <c r="AA294" i="1"/>
  <c r="Y294" i="1"/>
  <c r="X294" i="1"/>
  <c r="W294" i="1"/>
  <c r="S294" i="1"/>
  <c r="R294" i="1"/>
  <c r="Q294" i="1"/>
  <c r="P294" i="1"/>
  <c r="M294" i="1"/>
  <c r="L294" i="1"/>
  <c r="K294" i="1"/>
  <c r="J294" i="1"/>
  <c r="AB293" i="1"/>
  <c r="AA293" i="1"/>
  <c r="Y293" i="1"/>
  <c r="X293" i="1"/>
  <c r="W293" i="1"/>
  <c r="S293" i="1"/>
  <c r="R293" i="1"/>
  <c r="Q293" i="1"/>
  <c r="P293" i="1"/>
  <c r="M293" i="1"/>
  <c r="L293" i="1"/>
  <c r="K293" i="1"/>
  <c r="J293" i="1"/>
  <c r="AB292" i="1"/>
  <c r="AA292" i="1"/>
  <c r="Y292" i="1"/>
  <c r="X292" i="1"/>
  <c r="W292" i="1"/>
  <c r="S292" i="1"/>
  <c r="R292" i="1"/>
  <c r="Q292" i="1"/>
  <c r="P292" i="1"/>
  <c r="M292" i="1"/>
  <c r="L292" i="1"/>
  <c r="K292" i="1"/>
  <c r="J292" i="1"/>
  <c r="AB291" i="1"/>
  <c r="AA291" i="1"/>
  <c r="Y291" i="1"/>
  <c r="X291" i="1"/>
  <c r="W291" i="1"/>
  <c r="Z291" i="1" s="1"/>
  <c r="S291" i="1"/>
  <c r="R291" i="1"/>
  <c r="Q291" i="1"/>
  <c r="P291" i="1"/>
  <c r="M291" i="1"/>
  <c r="L291" i="1"/>
  <c r="K291" i="1"/>
  <c r="J291" i="1"/>
  <c r="AB290" i="1"/>
  <c r="AA290" i="1"/>
  <c r="Y290" i="1"/>
  <c r="X290" i="1"/>
  <c r="W290" i="1"/>
  <c r="S290" i="1"/>
  <c r="R290" i="1"/>
  <c r="Q290" i="1"/>
  <c r="P290" i="1"/>
  <c r="M290" i="1"/>
  <c r="L290" i="1"/>
  <c r="K290" i="1"/>
  <c r="J290" i="1"/>
  <c r="AB289" i="1"/>
  <c r="AA289" i="1"/>
  <c r="Y289" i="1"/>
  <c r="X289" i="1"/>
  <c r="W289" i="1"/>
  <c r="S289" i="1"/>
  <c r="R289" i="1"/>
  <c r="Q289" i="1"/>
  <c r="P289" i="1"/>
  <c r="M289" i="1"/>
  <c r="L289" i="1"/>
  <c r="K289" i="1"/>
  <c r="J289" i="1"/>
  <c r="AB288" i="1"/>
  <c r="AA288" i="1"/>
  <c r="Y288" i="1"/>
  <c r="X288" i="1"/>
  <c r="W288" i="1"/>
  <c r="S288" i="1"/>
  <c r="R288" i="1"/>
  <c r="Q288" i="1"/>
  <c r="P288" i="1"/>
  <c r="M288" i="1"/>
  <c r="L288" i="1"/>
  <c r="K288" i="1"/>
  <c r="J288" i="1"/>
  <c r="AB287" i="1"/>
  <c r="AA287" i="1"/>
  <c r="Y287" i="1"/>
  <c r="X287" i="1"/>
  <c r="W287" i="1"/>
  <c r="S287" i="1"/>
  <c r="R287" i="1"/>
  <c r="Q287" i="1"/>
  <c r="P287" i="1"/>
  <c r="M287" i="1"/>
  <c r="L287" i="1"/>
  <c r="K287" i="1"/>
  <c r="J287" i="1"/>
  <c r="AB286" i="1"/>
  <c r="AA286" i="1"/>
  <c r="Y286" i="1"/>
  <c r="X286" i="1"/>
  <c r="W286" i="1"/>
  <c r="S286" i="1"/>
  <c r="R286" i="1"/>
  <c r="Q286" i="1"/>
  <c r="P286" i="1"/>
  <c r="M286" i="1"/>
  <c r="L286" i="1"/>
  <c r="K286" i="1"/>
  <c r="J286" i="1"/>
  <c r="AB285" i="1"/>
  <c r="AA285" i="1"/>
  <c r="Y285" i="1"/>
  <c r="X285" i="1"/>
  <c r="W285" i="1"/>
  <c r="S285" i="1"/>
  <c r="R285" i="1"/>
  <c r="Q285" i="1"/>
  <c r="P285" i="1"/>
  <c r="M285" i="1"/>
  <c r="L285" i="1"/>
  <c r="K285" i="1"/>
  <c r="J285" i="1"/>
  <c r="AB284" i="1"/>
  <c r="AA284" i="1"/>
  <c r="Y284" i="1"/>
  <c r="Z284" i="1" s="1"/>
  <c r="X284" i="1"/>
  <c r="W284" i="1"/>
  <c r="S284" i="1"/>
  <c r="R284" i="1"/>
  <c r="Q284" i="1"/>
  <c r="P284" i="1"/>
  <c r="M284" i="1"/>
  <c r="L284" i="1"/>
  <c r="K284" i="1"/>
  <c r="J284" i="1"/>
  <c r="AB283" i="1"/>
  <c r="AA283" i="1"/>
  <c r="Y283" i="1"/>
  <c r="X283" i="1"/>
  <c r="W283" i="1"/>
  <c r="S283" i="1"/>
  <c r="R283" i="1"/>
  <c r="Q283" i="1"/>
  <c r="P283" i="1"/>
  <c r="M283" i="1"/>
  <c r="L283" i="1"/>
  <c r="K283" i="1"/>
  <c r="J283" i="1"/>
  <c r="AB282" i="1"/>
  <c r="AA282" i="1"/>
  <c r="Y282" i="1"/>
  <c r="X282" i="1"/>
  <c r="W282" i="1"/>
  <c r="S282" i="1"/>
  <c r="R282" i="1"/>
  <c r="Q282" i="1"/>
  <c r="P282" i="1"/>
  <c r="M282" i="1"/>
  <c r="L282" i="1"/>
  <c r="K282" i="1"/>
  <c r="J282" i="1"/>
  <c r="AB281" i="1"/>
  <c r="AA281" i="1"/>
  <c r="Y281" i="1"/>
  <c r="X281" i="1"/>
  <c r="W281" i="1"/>
  <c r="S281" i="1"/>
  <c r="R281" i="1"/>
  <c r="Q281" i="1"/>
  <c r="P281" i="1"/>
  <c r="M281" i="1"/>
  <c r="L281" i="1"/>
  <c r="K281" i="1"/>
  <c r="J281" i="1"/>
  <c r="AB280" i="1"/>
  <c r="AA280" i="1"/>
  <c r="Y280" i="1"/>
  <c r="X280" i="1"/>
  <c r="W280" i="1"/>
  <c r="S280" i="1"/>
  <c r="R280" i="1"/>
  <c r="Q280" i="1"/>
  <c r="P280" i="1"/>
  <c r="M280" i="1"/>
  <c r="L280" i="1"/>
  <c r="K280" i="1"/>
  <c r="J280" i="1"/>
  <c r="AB279" i="1"/>
  <c r="AA279" i="1"/>
  <c r="Y279" i="1"/>
  <c r="X279" i="1"/>
  <c r="W279" i="1"/>
  <c r="Z279" i="1" s="1"/>
  <c r="S279" i="1"/>
  <c r="R279" i="1"/>
  <c r="Q279" i="1"/>
  <c r="P279" i="1"/>
  <c r="M279" i="1"/>
  <c r="L279" i="1"/>
  <c r="K279" i="1"/>
  <c r="J279" i="1"/>
  <c r="AB278" i="1"/>
  <c r="AA278" i="1"/>
  <c r="Y278" i="1"/>
  <c r="X278" i="1"/>
  <c r="W278" i="1"/>
  <c r="S278" i="1"/>
  <c r="R278" i="1"/>
  <c r="Q278" i="1"/>
  <c r="P278" i="1"/>
  <c r="M278" i="1"/>
  <c r="L278" i="1"/>
  <c r="K278" i="1"/>
  <c r="J278" i="1"/>
  <c r="AB277" i="1"/>
  <c r="AA277" i="1"/>
  <c r="Y277" i="1"/>
  <c r="X277" i="1"/>
  <c r="W277" i="1"/>
  <c r="S277" i="1"/>
  <c r="R277" i="1"/>
  <c r="Q277" i="1"/>
  <c r="P277" i="1"/>
  <c r="M277" i="1"/>
  <c r="L277" i="1"/>
  <c r="K277" i="1"/>
  <c r="J277" i="1"/>
  <c r="AB276" i="1"/>
  <c r="AA276" i="1"/>
  <c r="Y276" i="1"/>
  <c r="X276" i="1"/>
  <c r="W276" i="1"/>
  <c r="S276" i="1"/>
  <c r="R276" i="1"/>
  <c r="Q276" i="1"/>
  <c r="P276" i="1"/>
  <c r="M276" i="1"/>
  <c r="L276" i="1"/>
  <c r="K276" i="1"/>
  <c r="J276" i="1"/>
  <c r="AB275" i="1"/>
  <c r="AA275" i="1"/>
  <c r="Y275" i="1"/>
  <c r="X275" i="1"/>
  <c r="W275" i="1"/>
  <c r="S275" i="1"/>
  <c r="R275" i="1"/>
  <c r="Q275" i="1"/>
  <c r="P275" i="1"/>
  <c r="M275" i="1"/>
  <c r="L275" i="1"/>
  <c r="K275" i="1"/>
  <c r="J275" i="1"/>
  <c r="AB274" i="1"/>
  <c r="AA274" i="1"/>
  <c r="Y274" i="1"/>
  <c r="X274" i="1"/>
  <c r="W274" i="1"/>
  <c r="S274" i="1"/>
  <c r="R274" i="1"/>
  <c r="Q274" i="1"/>
  <c r="P274" i="1"/>
  <c r="M274" i="1"/>
  <c r="L274" i="1"/>
  <c r="K274" i="1"/>
  <c r="J274" i="1"/>
  <c r="AB273" i="1"/>
  <c r="AA273" i="1"/>
  <c r="Y273" i="1"/>
  <c r="X273" i="1"/>
  <c r="W273" i="1"/>
  <c r="S273" i="1"/>
  <c r="R273" i="1"/>
  <c r="Q273" i="1"/>
  <c r="P273" i="1"/>
  <c r="M273" i="1"/>
  <c r="L273" i="1"/>
  <c r="K273" i="1"/>
  <c r="J273" i="1"/>
  <c r="AB272" i="1"/>
  <c r="AA272" i="1"/>
  <c r="Y272" i="1"/>
  <c r="X272" i="1"/>
  <c r="W272" i="1"/>
  <c r="S272" i="1"/>
  <c r="R272" i="1"/>
  <c r="Q272" i="1"/>
  <c r="P272" i="1"/>
  <c r="M272" i="1"/>
  <c r="L272" i="1"/>
  <c r="K272" i="1"/>
  <c r="J272" i="1"/>
  <c r="AB271" i="1"/>
  <c r="AA271" i="1"/>
  <c r="Y271" i="1"/>
  <c r="X271" i="1"/>
  <c r="W271" i="1"/>
  <c r="S271" i="1"/>
  <c r="R271" i="1"/>
  <c r="Q271" i="1"/>
  <c r="P271" i="1"/>
  <c r="M271" i="1"/>
  <c r="L271" i="1"/>
  <c r="K271" i="1"/>
  <c r="J271" i="1"/>
  <c r="AB270" i="1"/>
  <c r="AA270" i="1"/>
  <c r="Y270" i="1"/>
  <c r="X270" i="1"/>
  <c r="W270" i="1"/>
  <c r="S270" i="1"/>
  <c r="R270" i="1"/>
  <c r="Q270" i="1"/>
  <c r="P270" i="1"/>
  <c r="M270" i="1"/>
  <c r="L270" i="1"/>
  <c r="K270" i="1"/>
  <c r="J270" i="1"/>
  <c r="AB269" i="1"/>
  <c r="AA269" i="1"/>
  <c r="Y269" i="1"/>
  <c r="X269" i="1"/>
  <c r="W269" i="1"/>
  <c r="S269" i="1"/>
  <c r="R269" i="1"/>
  <c r="Q269" i="1"/>
  <c r="P269" i="1"/>
  <c r="M269" i="1"/>
  <c r="L269" i="1"/>
  <c r="K269" i="1"/>
  <c r="J269" i="1"/>
  <c r="AB268" i="1"/>
  <c r="AA268" i="1"/>
  <c r="Y268" i="1"/>
  <c r="X268" i="1"/>
  <c r="W268" i="1"/>
  <c r="S268" i="1"/>
  <c r="R268" i="1"/>
  <c r="Q268" i="1"/>
  <c r="P268" i="1"/>
  <c r="M268" i="1"/>
  <c r="L268" i="1"/>
  <c r="K268" i="1"/>
  <c r="J268" i="1"/>
  <c r="AB267" i="1"/>
  <c r="AA267" i="1"/>
  <c r="Y267" i="1"/>
  <c r="X267" i="1"/>
  <c r="W267" i="1"/>
  <c r="S267" i="1"/>
  <c r="R267" i="1"/>
  <c r="Q267" i="1"/>
  <c r="P267" i="1"/>
  <c r="M267" i="1"/>
  <c r="L267" i="1"/>
  <c r="K267" i="1"/>
  <c r="J267" i="1"/>
  <c r="AB266" i="1"/>
  <c r="AA266" i="1"/>
  <c r="Y266" i="1"/>
  <c r="X266" i="1"/>
  <c r="W266" i="1"/>
  <c r="S266" i="1"/>
  <c r="R266" i="1"/>
  <c r="Q266" i="1"/>
  <c r="P266" i="1"/>
  <c r="M266" i="1"/>
  <c r="L266" i="1"/>
  <c r="K266" i="1"/>
  <c r="J266" i="1"/>
  <c r="AB265" i="1"/>
  <c r="AA265" i="1"/>
  <c r="Y265" i="1"/>
  <c r="X265" i="1"/>
  <c r="W265" i="1"/>
  <c r="S265" i="1"/>
  <c r="R265" i="1"/>
  <c r="Q265" i="1"/>
  <c r="P265" i="1"/>
  <c r="M265" i="1"/>
  <c r="L265" i="1"/>
  <c r="K265" i="1"/>
  <c r="J265" i="1"/>
  <c r="AB264" i="1"/>
  <c r="AA264" i="1"/>
  <c r="Y264" i="1"/>
  <c r="X264" i="1"/>
  <c r="W264" i="1"/>
  <c r="S264" i="1"/>
  <c r="R264" i="1"/>
  <c r="Q264" i="1"/>
  <c r="P264" i="1"/>
  <c r="M264" i="1"/>
  <c r="L264" i="1"/>
  <c r="K264" i="1"/>
  <c r="J264" i="1"/>
  <c r="AB263" i="1"/>
  <c r="AA263" i="1"/>
  <c r="Y263" i="1"/>
  <c r="X263" i="1"/>
  <c r="W263" i="1"/>
  <c r="Z263" i="1" s="1"/>
  <c r="S263" i="1"/>
  <c r="R263" i="1"/>
  <c r="Q263" i="1"/>
  <c r="P263" i="1"/>
  <c r="M263" i="1"/>
  <c r="L263" i="1"/>
  <c r="K263" i="1"/>
  <c r="J263" i="1"/>
  <c r="AB262" i="1"/>
  <c r="AA262" i="1"/>
  <c r="Y262" i="1"/>
  <c r="X262" i="1"/>
  <c r="W262" i="1"/>
  <c r="S262" i="1"/>
  <c r="R262" i="1"/>
  <c r="Q262" i="1"/>
  <c r="P262" i="1"/>
  <c r="M262" i="1"/>
  <c r="L262" i="1"/>
  <c r="K262" i="1"/>
  <c r="J262" i="1"/>
  <c r="AB261" i="1"/>
  <c r="AA261" i="1"/>
  <c r="Y261" i="1"/>
  <c r="X261" i="1"/>
  <c r="W261" i="1"/>
  <c r="S261" i="1"/>
  <c r="R261" i="1"/>
  <c r="Q261" i="1"/>
  <c r="P261" i="1"/>
  <c r="M261" i="1"/>
  <c r="L261" i="1"/>
  <c r="K261" i="1"/>
  <c r="J261" i="1"/>
  <c r="AB260" i="1"/>
  <c r="AA260" i="1"/>
  <c r="Y260" i="1"/>
  <c r="X260" i="1"/>
  <c r="W260" i="1"/>
  <c r="S260" i="1"/>
  <c r="R260" i="1"/>
  <c r="Q260" i="1"/>
  <c r="P260" i="1"/>
  <c r="M260" i="1"/>
  <c r="L260" i="1"/>
  <c r="K260" i="1"/>
  <c r="J260" i="1"/>
  <c r="AB259" i="1"/>
  <c r="AA259" i="1"/>
  <c r="Y259" i="1"/>
  <c r="X259" i="1"/>
  <c r="W259" i="1"/>
  <c r="S259" i="1"/>
  <c r="R259" i="1"/>
  <c r="Q259" i="1"/>
  <c r="P259" i="1"/>
  <c r="M259" i="1"/>
  <c r="L259" i="1"/>
  <c r="K259" i="1"/>
  <c r="J259" i="1"/>
  <c r="AB258" i="1"/>
  <c r="AA258" i="1"/>
  <c r="Y258" i="1"/>
  <c r="X258" i="1"/>
  <c r="W258" i="1"/>
  <c r="S258" i="1"/>
  <c r="R258" i="1"/>
  <c r="Q258" i="1"/>
  <c r="P258" i="1"/>
  <c r="M258" i="1"/>
  <c r="L258" i="1"/>
  <c r="K258" i="1"/>
  <c r="J258" i="1"/>
  <c r="AB257" i="1"/>
  <c r="AA257" i="1"/>
  <c r="Y257" i="1"/>
  <c r="X257" i="1"/>
  <c r="W257" i="1"/>
  <c r="S257" i="1"/>
  <c r="R257" i="1"/>
  <c r="Q257" i="1"/>
  <c r="P257" i="1"/>
  <c r="M257" i="1"/>
  <c r="L257" i="1"/>
  <c r="K257" i="1"/>
  <c r="J257" i="1"/>
  <c r="AB256" i="1"/>
  <c r="AA256" i="1"/>
  <c r="Y256" i="1"/>
  <c r="X256" i="1"/>
  <c r="W256" i="1"/>
  <c r="S256" i="1"/>
  <c r="R256" i="1"/>
  <c r="Q256" i="1"/>
  <c r="P256" i="1"/>
  <c r="M256" i="1"/>
  <c r="L256" i="1"/>
  <c r="K256" i="1"/>
  <c r="J256" i="1"/>
  <c r="AB255" i="1"/>
  <c r="AA255" i="1"/>
  <c r="Y255" i="1"/>
  <c r="X255" i="1"/>
  <c r="W255" i="1"/>
  <c r="Z255" i="1" s="1"/>
  <c r="S255" i="1"/>
  <c r="R255" i="1"/>
  <c r="Q255" i="1"/>
  <c r="P255" i="1"/>
  <c r="M255" i="1"/>
  <c r="L255" i="1"/>
  <c r="K255" i="1"/>
  <c r="J255" i="1"/>
  <c r="AB254" i="1"/>
  <c r="AA254" i="1"/>
  <c r="Y254" i="1"/>
  <c r="X254" i="1"/>
  <c r="W254" i="1"/>
  <c r="S254" i="1"/>
  <c r="R254" i="1"/>
  <c r="Q254" i="1"/>
  <c r="P254" i="1"/>
  <c r="M254" i="1"/>
  <c r="L254" i="1"/>
  <c r="K254" i="1"/>
  <c r="J254" i="1"/>
  <c r="AB253" i="1"/>
  <c r="AA253" i="1"/>
  <c r="Z253" i="1"/>
  <c r="Y253" i="1"/>
  <c r="X253" i="1"/>
  <c r="W253" i="1"/>
  <c r="S253" i="1"/>
  <c r="R253" i="1"/>
  <c r="Q253" i="1"/>
  <c r="P253" i="1"/>
  <c r="M253" i="1"/>
  <c r="L253" i="1"/>
  <c r="K253" i="1"/>
  <c r="J253" i="1"/>
  <c r="AB252" i="1"/>
  <c r="AA252" i="1"/>
  <c r="Y252" i="1"/>
  <c r="X252" i="1"/>
  <c r="W252" i="1"/>
  <c r="S252" i="1"/>
  <c r="R252" i="1"/>
  <c r="Q252" i="1"/>
  <c r="P252" i="1"/>
  <c r="M252" i="1"/>
  <c r="L252" i="1"/>
  <c r="K252" i="1"/>
  <c r="J252" i="1"/>
  <c r="AB251" i="1"/>
  <c r="AA251" i="1"/>
  <c r="Y251" i="1"/>
  <c r="X251" i="1"/>
  <c r="W251" i="1"/>
  <c r="S251" i="1"/>
  <c r="R251" i="1"/>
  <c r="Q251" i="1"/>
  <c r="P251" i="1"/>
  <c r="M251" i="1"/>
  <c r="L251" i="1"/>
  <c r="K251" i="1"/>
  <c r="J251" i="1"/>
  <c r="AB250" i="1"/>
  <c r="AA250" i="1"/>
  <c r="Y250" i="1"/>
  <c r="X250" i="1"/>
  <c r="W250" i="1"/>
  <c r="S250" i="1"/>
  <c r="R250" i="1"/>
  <c r="Q250" i="1"/>
  <c r="P250" i="1"/>
  <c r="M250" i="1"/>
  <c r="L250" i="1"/>
  <c r="K250" i="1"/>
  <c r="J250" i="1"/>
  <c r="AB249" i="1"/>
  <c r="AA249" i="1"/>
  <c r="Y249" i="1"/>
  <c r="X249" i="1"/>
  <c r="W249" i="1"/>
  <c r="S249" i="1"/>
  <c r="R249" i="1"/>
  <c r="Q249" i="1"/>
  <c r="P249" i="1"/>
  <c r="M249" i="1"/>
  <c r="L249" i="1"/>
  <c r="K249" i="1"/>
  <c r="J249" i="1"/>
  <c r="AB248" i="1"/>
  <c r="AA248" i="1"/>
  <c r="Y248" i="1"/>
  <c r="X248" i="1"/>
  <c r="W248" i="1"/>
  <c r="S248" i="1"/>
  <c r="R248" i="1"/>
  <c r="Q248" i="1"/>
  <c r="P248" i="1"/>
  <c r="M248" i="1"/>
  <c r="L248" i="1"/>
  <c r="K248" i="1"/>
  <c r="J248" i="1"/>
  <c r="AB247" i="1"/>
  <c r="AA247" i="1"/>
  <c r="Y247" i="1"/>
  <c r="X247" i="1"/>
  <c r="W247" i="1"/>
  <c r="S247" i="1"/>
  <c r="R247" i="1"/>
  <c r="Q247" i="1"/>
  <c r="P247" i="1"/>
  <c r="M247" i="1"/>
  <c r="L247" i="1"/>
  <c r="K247" i="1"/>
  <c r="J247" i="1"/>
  <c r="AB246" i="1"/>
  <c r="AA246" i="1"/>
  <c r="Y246" i="1"/>
  <c r="X246" i="1"/>
  <c r="W246" i="1"/>
  <c r="S246" i="1"/>
  <c r="R246" i="1"/>
  <c r="Q246" i="1"/>
  <c r="P246" i="1"/>
  <c r="M246" i="1"/>
  <c r="L246" i="1"/>
  <c r="K246" i="1"/>
  <c r="J246" i="1"/>
  <c r="AB245" i="1"/>
  <c r="AA245" i="1"/>
  <c r="Y245" i="1"/>
  <c r="X245" i="1"/>
  <c r="W245" i="1"/>
  <c r="S245" i="1"/>
  <c r="R245" i="1"/>
  <c r="Q245" i="1"/>
  <c r="P245" i="1"/>
  <c r="M245" i="1"/>
  <c r="L245" i="1"/>
  <c r="K245" i="1"/>
  <c r="J245" i="1"/>
  <c r="AB244" i="1"/>
  <c r="AA244" i="1"/>
  <c r="Y244" i="1"/>
  <c r="X244" i="1"/>
  <c r="W244" i="1"/>
  <c r="S244" i="1"/>
  <c r="R244" i="1"/>
  <c r="Q244" i="1"/>
  <c r="P244" i="1"/>
  <c r="M244" i="1"/>
  <c r="L244" i="1"/>
  <c r="K244" i="1"/>
  <c r="J244" i="1"/>
  <c r="AB243" i="1"/>
  <c r="AA243" i="1"/>
  <c r="Y243" i="1"/>
  <c r="X243" i="1"/>
  <c r="W243" i="1"/>
  <c r="S243" i="1"/>
  <c r="R243" i="1"/>
  <c r="Q243" i="1"/>
  <c r="P243" i="1"/>
  <c r="M243" i="1"/>
  <c r="L243" i="1"/>
  <c r="K243" i="1"/>
  <c r="J243" i="1"/>
  <c r="AB242" i="1"/>
  <c r="AA242" i="1"/>
  <c r="Y242" i="1"/>
  <c r="X242" i="1"/>
  <c r="W242" i="1"/>
  <c r="S242" i="1"/>
  <c r="R242" i="1"/>
  <c r="Q242" i="1"/>
  <c r="P242" i="1"/>
  <c r="M242" i="1"/>
  <c r="L242" i="1"/>
  <c r="K242" i="1"/>
  <c r="J242" i="1"/>
  <c r="AB241" i="1"/>
  <c r="AA241" i="1"/>
  <c r="Y241" i="1"/>
  <c r="X241" i="1"/>
  <c r="W241" i="1"/>
  <c r="S241" i="1"/>
  <c r="R241" i="1"/>
  <c r="Q241" i="1"/>
  <c r="P241" i="1"/>
  <c r="M241" i="1"/>
  <c r="L241" i="1"/>
  <c r="K241" i="1"/>
  <c r="J241" i="1"/>
  <c r="AB240" i="1"/>
  <c r="AA240" i="1"/>
  <c r="Y240" i="1"/>
  <c r="X240" i="1"/>
  <c r="W240" i="1"/>
  <c r="S240" i="1"/>
  <c r="R240" i="1"/>
  <c r="Q240" i="1"/>
  <c r="P240" i="1"/>
  <c r="M240" i="1"/>
  <c r="L240" i="1"/>
  <c r="K240" i="1"/>
  <c r="J240" i="1"/>
  <c r="AB239" i="1"/>
  <c r="AA239" i="1"/>
  <c r="Y239" i="1"/>
  <c r="X239" i="1"/>
  <c r="W239" i="1"/>
  <c r="S239" i="1"/>
  <c r="R239" i="1"/>
  <c r="Q239" i="1"/>
  <c r="P239" i="1"/>
  <c r="M239" i="1"/>
  <c r="L239" i="1"/>
  <c r="K239" i="1"/>
  <c r="J239" i="1"/>
  <c r="AB238" i="1"/>
  <c r="AA238" i="1"/>
  <c r="Y238" i="1"/>
  <c r="X238" i="1"/>
  <c r="W238" i="1"/>
  <c r="S238" i="1"/>
  <c r="R238" i="1"/>
  <c r="Q238" i="1"/>
  <c r="P238" i="1"/>
  <c r="M238" i="1"/>
  <c r="L238" i="1"/>
  <c r="K238" i="1"/>
  <c r="J238" i="1"/>
  <c r="AB237" i="1"/>
  <c r="AA237" i="1"/>
  <c r="Y237" i="1"/>
  <c r="X237" i="1"/>
  <c r="W237" i="1"/>
  <c r="S237" i="1"/>
  <c r="R237" i="1"/>
  <c r="Q237" i="1"/>
  <c r="P237" i="1"/>
  <c r="M237" i="1"/>
  <c r="L237" i="1"/>
  <c r="K237" i="1"/>
  <c r="J237" i="1"/>
  <c r="AB236" i="1"/>
  <c r="AA236" i="1"/>
  <c r="Y236" i="1"/>
  <c r="X236" i="1"/>
  <c r="W236" i="1"/>
  <c r="S236" i="1"/>
  <c r="R236" i="1"/>
  <c r="Q236" i="1"/>
  <c r="P236" i="1"/>
  <c r="M236" i="1"/>
  <c r="L236" i="1"/>
  <c r="K236" i="1"/>
  <c r="J236" i="1"/>
  <c r="AB235" i="1"/>
  <c r="AA235" i="1"/>
  <c r="Y235" i="1"/>
  <c r="X235" i="1"/>
  <c r="W235" i="1"/>
  <c r="S235" i="1"/>
  <c r="R235" i="1"/>
  <c r="Q235" i="1"/>
  <c r="P235" i="1"/>
  <c r="M235" i="1"/>
  <c r="L235" i="1"/>
  <c r="K235" i="1"/>
  <c r="J235" i="1"/>
  <c r="AB234" i="1"/>
  <c r="AA234" i="1"/>
  <c r="Y234" i="1"/>
  <c r="X234" i="1"/>
  <c r="W234" i="1"/>
  <c r="S234" i="1"/>
  <c r="R234" i="1"/>
  <c r="Q234" i="1"/>
  <c r="P234" i="1"/>
  <c r="M234" i="1"/>
  <c r="L234" i="1"/>
  <c r="K234" i="1"/>
  <c r="J234" i="1"/>
  <c r="AB233" i="1"/>
  <c r="AA233" i="1"/>
  <c r="Y233" i="1"/>
  <c r="X233" i="1"/>
  <c r="W233" i="1"/>
  <c r="S233" i="1"/>
  <c r="R233" i="1"/>
  <c r="Q233" i="1"/>
  <c r="P233" i="1"/>
  <c r="M233" i="1"/>
  <c r="L233" i="1"/>
  <c r="K233" i="1"/>
  <c r="J233" i="1"/>
  <c r="AB232" i="1"/>
  <c r="AA232" i="1"/>
  <c r="Y232" i="1"/>
  <c r="X232" i="1"/>
  <c r="W232" i="1"/>
  <c r="S232" i="1"/>
  <c r="R232" i="1"/>
  <c r="Q232" i="1"/>
  <c r="P232" i="1"/>
  <c r="M232" i="1"/>
  <c r="L232" i="1"/>
  <c r="K232" i="1"/>
  <c r="J232" i="1"/>
  <c r="AB231" i="1"/>
  <c r="AA231" i="1"/>
  <c r="Y231" i="1"/>
  <c r="X231" i="1"/>
  <c r="W231" i="1"/>
  <c r="S231" i="1"/>
  <c r="R231" i="1"/>
  <c r="Q231" i="1"/>
  <c r="P231" i="1"/>
  <c r="M231" i="1"/>
  <c r="L231" i="1"/>
  <c r="K231" i="1"/>
  <c r="J231" i="1"/>
  <c r="AB230" i="1"/>
  <c r="AA230" i="1"/>
  <c r="Y230" i="1"/>
  <c r="X230" i="1"/>
  <c r="W230" i="1"/>
  <c r="S230" i="1"/>
  <c r="R230" i="1"/>
  <c r="Q230" i="1"/>
  <c r="P230" i="1"/>
  <c r="M230" i="1"/>
  <c r="L230" i="1"/>
  <c r="K230" i="1"/>
  <c r="J230" i="1"/>
  <c r="AB229" i="1"/>
  <c r="AA229" i="1"/>
  <c r="Y229" i="1"/>
  <c r="X229" i="1"/>
  <c r="W229" i="1"/>
  <c r="Z229" i="1" s="1"/>
  <c r="S229" i="1"/>
  <c r="R229" i="1"/>
  <c r="Q229" i="1"/>
  <c r="P229" i="1"/>
  <c r="M229" i="1"/>
  <c r="L229" i="1"/>
  <c r="K229" i="1"/>
  <c r="J229" i="1"/>
  <c r="AB228" i="1"/>
  <c r="AA228" i="1"/>
  <c r="Y228" i="1"/>
  <c r="X228" i="1"/>
  <c r="W228" i="1"/>
  <c r="S228" i="1"/>
  <c r="R228" i="1"/>
  <c r="Q228" i="1"/>
  <c r="P228" i="1"/>
  <c r="M228" i="1"/>
  <c r="L228" i="1"/>
  <c r="K228" i="1"/>
  <c r="J228" i="1"/>
  <c r="AB227" i="1"/>
  <c r="AA227" i="1"/>
  <c r="Y227" i="1"/>
  <c r="X227" i="1"/>
  <c r="W227" i="1"/>
  <c r="S227" i="1"/>
  <c r="R227" i="1"/>
  <c r="Q227" i="1"/>
  <c r="P227" i="1"/>
  <c r="M227" i="1"/>
  <c r="L227" i="1"/>
  <c r="K227" i="1"/>
  <c r="J227" i="1"/>
  <c r="AB226" i="1"/>
  <c r="AA226" i="1"/>
  <c r="Y226" i="1"/>
  <c r="X226" i="1"/>
  <c r="W226" i="1"/>
  <c r="S226" i="1"/>
  <c r="R226" i="1"/>
  <c r="Q226" i="1"/>
  <c r="P226" i="1"/>
  <c r="M226" i="1"/>
  <c r="L226" i="1"/>
  <c r="K226" i="1"/>
  <c r="J226" i="1"/>
  <c r="AB225" i="1"/>
  <c r="AA225" i="1"/>
  <c r="Y225" i="1"/>
  <c r="X225" i="1"/>
  <c r="W225" i="1"/>
  <c r="S225" i="1"/>
  <c r="R225" i="1"/>
  <c r="Q225" i="1"/>
  <c r="P225" i="1"/>
  <c r="M225" i="1"/>
  <c r="L225" i="1"/>
  <c r="K225" i="1"/>
  <c r="J225" i="1"/>
  <c r="AB224" i="1"/>
  <c r="AA224" i="1"/>
  <c r="Y224" i="1"/>
  <c r="X224" i="1"/>
  <c r="W224" i="1"/>
  <c r="S224" i="1"/>
  <c r="R224" i="1"/>
  <c r="Q224" i="1"/>
  <c r="P224" i="1"/>
  <c r="M224" i="1"/>
  <c r="L224" i="1"/>
  <c r="K224" i="1"/>
  <c r="J224" i="1"/>
  <c r="AB223" i="1"/>
  <c r="AA223" i="1"/>
  <c r="Y223" i="1"/>
  <c r="X223" i="1"/>
  <c r="W223" i="1"/>
  <c r="S223" i="1"/>
  <c r="R223" i="1"/>
  <c r="Q223" i="1"/>
  <c r="P223" i="1"/>
  <c r="M223" i="1"/>
  <c r="L223" i="1"/>
  <c r="K223" i="1"/>
  <c r="J223" i="1"/>
  <c r="AB222" i="1"/>
  <c r="AA222" i="1"/>
  <c r="Y222" i="1"/>
  <c r="X222" i="1"/>
  <c r="W222" i="1"/>
  <c r="S222" i="1"/>
  <c r="R222" i="1"/>
  <c r="Q222" i="1"/>
  <c r="P222" i="1"/>
  <c r="M222" i="1"/>
  <c r="L222" i="1"/>
  <c r="K222" i="1"/>
  <c r="J222" i="1"/>
  <c r="AB221" i="1"/>
  <c r="AA221" i="1"/>
  <c r="Y221" i="1"/>
  <c r="X221" i="1"/>
  <c r="W221" i="1"/>
  <c r="Z221" i="1" s="1"/>
  <c r="S221" i="1"/>
  <c r="R221" i="1"/>
  <c r="Q221" i="1"/>
  <c r="P221" i="1"/>
  <c r="M221" i="1"/>
  <c r="L221" i="1"/>
  <c r="K221" i="1"/>
  <c r="J221" i="1"/>
  <c r="AB220" i="1"/>
  <c r="AA220" i="1"/>
  <c r="Y220" i="1"/>
  <c r="X220" i="1"/>
  <c r="W220" i="1"/>
  <c r="S220" i="1"/>
  <c r="R220" i="1"/>
  <c r="Q220" i="1"/>
  <c r="P220" i="1"/>
  <c r="M220" i="1"/>
  <c r="L220" i="1"/>
  <c r="K220" i="1"/>
  <c r="J220" i="1"/>
  <c r="AB219" i="1"/>
  <c r="AA219" i="1"/>
  <c r="Y219" i="1"/>
  <c r="X219" i="1"/>
  <c r="W219" i="1"/>
  <c r="S219" i="1"/>
  <c r="R219" i="1"/>
  <c r="Q219" i="1"/>
  <c r="P219" i="1"/>
  <c r="M219" i="1"/>
  <c r="L219" i="1"/>
  <c r="K219" i="1"/>
  <c r="J219" i="1"/>
  <c r="AB218" i="1"/>
  <c r="AA218" i="1"/>
  <c r="Y218" i="1"/>
  <c r="X218" i="1"/>
  <c r="W218" i="1"/>
  <c r="S218" i="1"/>
  <c r="R218" i="1"/>
  <c r="Q218" i="1"/>
  <c r="P218" i="1"/>
  <c r="M218" i="1"/>
  <c r="L218" i="1"/>
  <c r="K218" i="1"/>
  <c r="J218" i="1"/>
  <c r="AB217" i="1"/>
  <c r="AA217" i="1"/>
  <c r="Y217" i="1"/>
  <c r="X217" i="1"/>
  <c r="W217" i="1"/>
  <c r="S217" i="1"/>
  <c r="R217" i="1"/>
  <c r="Q217" i="1"/>
  <c r="P217" i="1"/>
  <c r="M217" i="1"/>
  <c r="L217" i="1"/>
  <c r="K217" i="1"/>
  <c r="J217" i="1"/>
  <c r="AB216" i="1"/>
  <c r="AA216" i="1"/>
  <c r="Y216" i="1"/>
  <c r="X216" i="1"/>
  <c r="W216" i="1"/>
  <c r="Z216" i="1" s="1"/>
  <c r="S216" i="1"/>
  <c r="R216" i="1"/>
  <c r="Q216" i="1"/>
  <c r="P216" i="1"/>
  <c r="M216" i="1"/>
  <c r="L216" i="1"/>
  <c r="K216" i="1"/>
  <c r="J216" i="1"/>
  <c r="AB215" i="1"/>
  <c r="AA215" i="1"/>
  <c r="Y215" i="1"/>
  <c r="X215" i="1"/>
  <c r="W215" i="1"/>
  <c r="S215" i="1"/>
  <c r="R215" i="1"/>
  <c r="Q215" i="1"/>
  <c r="P215" i="1"/>
  <c r="M215" i="1"/>
  <c r="L215" i="1"/>
  <c r="K215" i="1"/>
  <c r="J215" i="1"/>
  <c r="AB214" i="1"/>
  <c r="AA214" i="1"/>
  <c r="Y214" i="1"/>
  <c r="X214" i="1"/>
  <c r="W214" i="1"/>
  <c r="S214" i="1"/>
  <c r="R214" i="1"/>
  <c r="Q214" i="1"/>
  <c r="P214" i="1"/>
  <c r="M214" i="1"/>
  <c r="L214" i="1"/>
  <c r="K214" i="1"/>
  <c r="J214" i="1"/>
  <c r="AB213" i="1"/>
  <c r="AA213" i="1"/>
  <c r="Y213" i="1"/>
  <c r="X213" i="1"/>
  <c r="W213" i="1"/>
  <c r="S213" i="1"/>
  <c r="R213" i="1"/>
  <c r="Q213" i="1"/>
  <c r="P213" i="1"/>
  <c r="M213" i="1"/>
  <c r="L213" i="1"/>
  <c r="K213" i="1"/>
  <c r="J213" i="1"/>
  <c r="AB212" i="1"/>
  <c r="AA212" i="1"/>
  <c r="Y212" i="1"/>
  <c r="X212" i="1"/>
  <c r="W212" i="1"/>
  <c r="S212" i="1"/>
  <c r="R212" i="1"/>
  <c r="Q212" i="1"/>
  <c r="P212" i="1"/>
  <c r="M212" i="1"/>
  <c r="L212" i="1"/>
  <c r="K212" i="1"/>
  <c r="J212" i="1"/>
  <c r="AB211" i="1"/>
  <c r="AA211" i="1"/>
  <c r="Y211" i="1"/>
  <c r="X211" i="1"/>
  <c r="Z211" i="1" s="1"/>
  <c r="W211" i="1"/>
  <c r="S211" i="1"/>
  <c r="R211" i="1"/>
  <c r="Q211" i="1"/>
  <c r="P211" i="1"/>
  <c r="M211" i="1"/>
  <c r="L211" i="1"/>
  <c r="K211" i="1"/>
  <c r="J211" i="1"/>
  <c r="AB210" i="1"/>
  <c r="AA210" i="1"/>
  <c r="Y210" i="1"/>
  <c r="X210" i="1"/>
  <c r="W210" i="1"/>
  <c r="Z210" i="1" s="1"/>
  <c r="S210" i="1"/>
  <c r="R210" i="1"/>
  <c r="Q210" i="1"/>
  <c r="P210" i="1"/>
  <c r="M210" i="1"/>
  <c r="L210" i="1"/>
  <c r="K210" i="1"/>
  <c r="J210" i="1"/>
  <c r="AB209" i="1"/>
  <c r="AA209" i="1"/>
  <c r="Y209" i="1"/>
  <c r="X209" i="1"/>
  <c r="W209" i="1"/>
  <c r="S209" i="1"/>
  <c r="R209" i="1"/>
  <c r="Q209" i="1"/>
  <c r="P209" i="1"/>
  <c r="M209" i="1"/>
  <c r="L209" i="1"/>
  <c r="K209" i="1"/>
  <c r="J209" i="1"/>
  <c r="AB208" i="1"/>
  <c r="AA208" i="1"/>
  <c r="Y208" i="1"/>
  <c r="X208" i="1"/>
  <c r="W208" i="1"/>
  <c r="S208" i="1"/>
  <c r="R208" i="1"/>
  <c r="Q208" i="1"/>
  <c r="P208" i="1"/>
  <c r="M208" i="1"/>
  <c r="L208" i="1"/>
  <c r="K208" i="1"/>
  <c r="J208" i="1"/>
  <c r="AB207" i="1"/>
  <c r="AA207" i="1"/>
  <c r="Y207" i="1"/>
  <c r="X207" i="1"/>
  <c r="W207" i="1"/>
  <c r="Z207" i="1" s="1"/>
  <c r="S207" i="1"/>
  <c r="R207" i="1"/>
  <c r="Q207" i="1"/>
  <c r="P207" i="1"/>
  <c r="M207" i="1"/>
  <c r="L207" i="1"/>
  <c r="K207" i="1"/>
  <c r="J207" i="1"/>
  <c r="AB206" i="1"/>
  <c r="AA206" i="1"/>
  <c r="Y206" i="1"/>
  <c r="X206" i="1"/>
  <c r="W206" i="1"/>
  <c r="S206" i="1"/>
  <c r="R206" i="1"/>
  <c r="Q206" i="1"/>
  <c r="P206" i="1"/>
  <c r="M206" i="1"/>
  <c r="L206" i="1"/>
  <c r="K206" i="1"/>
  <c r="J206" i="1"/>
  <c r="AB205" i="1"/>
  <c r="AA205" i="1"/>
  <c r="Y205" i="1"/>
  <c r="X205" i="1"/>
  <c r="W205" i="1"/>
  <c r="S205" i="1"/>
  <c r="R205" i="1"/>
  <c r="Q205" i="1"/>
  <c r="P205" i="1"/>
  <c r="M205" i="1"/>
  <c r="L205" i="1"/>
  <c r="K205" i="1"/>
  <c r="J205" i="1"/>
  <c r="AB204" i="1"/>
  <c r="AA204" i="1"/>
  <c r="Y204" i="1"/>
  <c r="X204" i="1"/>
  <c r="W204" i="1"/>
  <c r="S204" i="1"/>
  <c r="R204" i="1"/>
  <c r="Q204" i="1"/>
  <c r="P204" i="1"/>
  <c r="M204" i="1"/>
  <c r="L204" i="1"/>
  <c r="K204" i="1"/>
  <c r="J204" i="1"/>
  <c r="AB203" i="1"/>
  <c r="AA203" i="1"/>
  <c r="Y203" i="1"/>
  <c r="X203" i="1"/>
  <c r="Z203" i="1" s="1"/>
  <c r="W203" i="1"/>
  <c r="S203" i="1"/>
  <c r="R203" i="1"/>
  <c r="Q203" i="1"/>
  <c r="P203" i="1"/>
  <c r="M203" i="1"/>
  <c r="L203" i="1"/>
  <c r="K203" i="1"/>
  <c r="J203" i="1"/>
  <c r="AB202" i="1"/>
  <c r="AA202" i="1"/>
  <c r="Y202" i="1"/>
  <c r="X202" i="1"/>
  <c r="W202" i="1"/>
  <c r="S202" i="1"/>
  <c r="R202" i="1"/>
  <c r="Q202" i="1"/>
  <c r="P202" i="1"/>
  <c r="M202" i="1"/>
  <c r="L202" i="1"/>
  <c r="K202" i="1"/>
  <c r="J202" i="1"/>
  <c r="AB201" i="1"/>
  <c r="AA201" i="1"/>
  <c r="Y201" i="1"/>
  <c r="X201" i="1"/>
  <c r="W201" i="1"/>
  <c r="S201" i="1"/>
  <c r="R201" i="1"/>
  <c r="Q201" i="1"/>
  <c r="P201" i="1"/>
  <c r="M201" i="1"/>
  <c r="L201" i="1"/>
  <c r="K201" i="1"/>
  <c r="J201" i="1"/>
  <c r="AB200" i="1"/>
  <c r="AA200" i="1"/>
  <c r="Y200" i="1"/>
  <c r="X200" i="1"/>
  <c r="W200" i="1"/>
  <c r="S200" i="1"/>
  <c r="R200" i="1"/>
  <c r="Q200" i="1"/>
  <c r="P200" i="1"/>
  <c r="M200" i="1"/>
  <c r="L200" i="1"/>
  <c r="K200" i="1"/>
  <c r="J200" i="1"/>
  <c r="AB199" i="1"/>
  <c r="AA199" i="1"/>
  <c r="Y199" i="1"/>
  <c r="X199" i="1"/>
  <c r="W199" i="1"/>
  <c r="S199" i="1"/>
  <c r="R199" i="1"/>
  <c r="Q199" i="1"/>
  <c r="P199" i="1"/>
  <c r="M199" i="1"/>
  <c r="L199" i="1"/>
  <c r="K199" i="1"/>
  <c r="J199" i="1"/>
  <c r="AB198" i="1"/>
  <c r="AA198" i="1"/>
  <c r="Y198" i="1"/>
  <c r="X198" i="1"/>
  <c r="W198" i="1"/>
  <c r="S198" i="1"/>
  <c r="R198" i="1"/>
  <c r="Q198" i="1"/>
  <c r="P198" i="1"/>
  <c r="M198" i="1"/>
  <c r="L198" i="1"/>
  <c r="K198" i="1"/>
  <c r="J198" i="1"/>
  <c r="AB197" i="1"/>
  <c r="AA197" i="1"/>
  <c r="Y197" i="1"/>
  <c r="X197" i="1"/>
  <c r="W197" i="1"/>
  <c r="S197" i="1"/>
  <c r="R197" i="1"/>
  <c r="Q197" i="1"/>
  <c r="P197" i="1"/>
  <c r="M197" i="1"/>
  <c r="L197" i="1"/>
  <c r="K197" i="1"/>
  <c r="J197" i="1"/>
  <c r="AB196" i="1"/>
  <c r="AA196" i="1"/>
  <c r="Y196" i="1"/>
  <c r="X196" i="1"/>
  <c r="W196" i="1"/>
  <c r="Z196" i="1" s="1"/>
  <c r="S196" i="1"/>
  <c r="R196" i="1"/>
  <c r="Q196" i="1"/>
  <c r="P196" i="1"/>
  <c r="M196" i="1"/>
  <c r="L196" i="1"/>
  <c r="K196" i="1"/>
  <c r="J196" i="1"/>
  <c r="AB195" i="1"/>
  <c r="AA195" i="1"/>
  <c r="Y195" i="1"/>
  <c r="X195" i="1"/>
  <c r="W195" i="1"/>
  <c r="S195" i="1"/>
  <c r="R195" i="1"/>
  <c r="Q195" i="1"/>
  <c r="P195" i="1"/>
  <c r="M195" i="1"/>
  <c r="L195" i="1"/>
  <c r="K195" i="1"/>
  <c r="J195" i="1"/>
  <c r="AB194" i="1"/>
  <c r="AA194" i="1"/>
  <c r="Y194" i="1"/>
  <c r="X194" i="1"/>
  <c r="W194" i="1"/>
  <c r="S194" i="1"/>
  <c r="R194" i="1"/>
  <c r="Q194" i="1"/>
  <c r="P194" i="1"/>
  <c r="M194" i="1"/>
  <c r="L194" i="1"/>
  <c r="K194" i="1"/>
  <c r="J194" i="1"/>
  <c r="AB193" i="1"/>
  <c r="AA193" i="1"/>
  <c r="Y193" i="1"/>
  <c r="X193" i="1"/>
  <c r="W193" i="1"/>
  <c r="S193" i="1"/>
  <c r="R193" i="1"/>
  <c r="Q193" i="1"/>
  <c r="P193" i="1"/>
  <c r="M193" i="1"/>
  <c r="L193" i="1"/>
  <c r="K193" i="1"/>
  <c r="J193" i="1"/>
  <c r="AB192" i="1"/>
  <c r="AA192" i="1"/>
  <c r="Y192" i="1"/>
  <c r="X192" i="1"/>
  <c r="W192" i="1"/>
  <c r="S192" i="1"/>
  <c r="R192" i="1"/>
  <c r="Q192" i="1"/>
  <c r="P192" i="1"/>
  <c r="M192" i="1"/>
  <c r="L192" i="1"/>
  <c r="K192" i="1"/>
  <c r="J192" i="1"/>
  <c r="AB191" i="1"/>
  <c r="AA191" i="1"/>
  <c r="Y191" i="1"/>
  <c r="X191" i="1"/>
  <c r="W191" i="1"/>
  <c r="Z191" i="1" s="1"/>
  <c r="S191" i="1"/>
  <c r="R191" i="1"/>
  <c r="Q191" i="1"/>
  <c r="P191" i="1"/>
  <c r="M191" i="1"/>
  <c r="L191" i="1"/>
  <c r="K191" i="1"/>
  <c r="J191" i="1"/>
  <c r="AB190" i="1"/>
  <c r="AA190" i="1"/>
  <c r="Y190" i="1"/>
  <c r="X190" i="1"/>
  <c r="W190" i="1"/>
  <c r="S190" i="1"/>
  <c r="R190" i="1"/>
  <c r="Q190" i="1"/>
  <c r="P190" i="1"/>
  <c r="M190" i="1"/>
  <c r="L190" i="1"/>
  <c r="K190" i="1"/>
  <c r="J190" i="1"/>
  <c r="AB189" i="1"/>
  <c r="AA189" i="1"/>
  <c r="Y189" i="1"/>
  <c r="X189" i="1"/>
  <c r="W189" i="1"/>
  <c r="Z189" i="1" s="1"/>
  <c r="S189" i="1"/>
  <c r="R189" i="1"/>
  <c r="Q189" i="1"/>
  <c r="P189" i="1"/>
  <c r="M189" i="1"/>
  <c r="L189" i="1"/>
  <c r="K189" i="1"/>
  <c r="J189" i="1"/>
  <c r="AB188" i="1"/>
  <c r="AA188" i="1"/>
  <c r="Y188" i="1"/>
  <c r="X188" i="1"/>
  <c r="W188" i="1"/>
  <c r="S188" i="1"/>
  <c r="R188" i="1"/>
  <c r="Q188" i="1"/>
  <c r="P188" i="1"/>
  <c r="M188" i="1"/>
  <c r="L188" i="1"/>
  <c r="K188" i="1"/>
  <c r="J188" i="1"/>
  <c r="AB187" i="1"/>
  <c r="AA187" i="1"/>
  <c r="Y187" i="1"/>
  <c r="X187" i="1"/>
  <c r="W187" i="1"/>
  <c r="S187" i="1"/>
  <c r="R187" i="1"/>
  <c r="Q187" i="1"/>
  <c r="P187" i="1"/>
  <c r="M187" i="1"/>
  <c r="L187" i="1"/>
  <c r="K187" i="1"/>
  <c r="J187" i="1"/>
  <c r="AB186" i="1"/>
  <c r="AA186" i="1"/>
  <c r="Y186" i="1"/>
  <c r="X186" i="1"/>
  <c r="W186" i="1"/>
  <c r="S186" i="1"/>
  <c r="R186" i="1"/>
  <c r="Q186" i="1"/>
  <c r="P186" i="1"/>
  <c r="M186" i="1"/>
  <c r="L186" i="1"/>
  <c r="K186" i="1"/>
  <c r="J186" i="1"/>
  <c r="AB185" i="1"/>
  <c r="AA185" i="1"/>
  <c r="Y185" i="1"/>
  <c r="X185" i="1"/>
  <c r="W185" i="1"/>
  <c r="S185" i="1"/>
  <c r="R185" i="1"/>
  <c r="Q185" i="1"/>
  <c r="P185" i="1"/>
  <c r="M185" i="1"/>
  <c r="L185" i="1"/>
  <c r="K185" i="1"/>
  <c r="J185" i="1"/>
  <c r="AB184" i="1"/>
  <c r="AA184" i="1"/>
  <c r="Y184" i="1"/>
  <c r="X184" i="1"/>
  <c r="W184" i="1"/>
  <c r="S184" i="1"/>
  <c r="R184" i="1"/>
  <c r="Q184" i="1"/>
  <c r="P184" i="1"/>
  <c r="M184" i="1"/>
  <c r="L184" i="1"/>
  <c r="K184" i="1"/>
  <c r="J184" i="1"/>
  <c r="AB183" i="1"/>
  <c r="AA183" i="1"/>
  <c r="Y183" i="1"/>
  <c r="X183" i="1"/>
  <c r="W183" i="1"/>
  <c r="S183" i="1"/>
  <c r="R183" i="1"/>
  <c r="Q183" i="1"/>
  <c r="P183" i="1"/>
  <c r="M183" i="1"/>
  <c r="L183" i="1"/>
  <c r="K183" i="1"/>
  <c r="J183" i="1"/>
  <c r="AB182" i="1"/>
  <c r="AA182" i="1"/>
  <c r="Y182" i="1"/>
  <c r="X182" i="1"/>
  <c r="W182" i="1"/>
  <c r="S182" i="1"/>
  <c r="R182" i="1"/>
  <c r="Q182" i="1"/>
  <c r="P182" i="1"/>
  <c r="M182" i="1"/>
  <c r="L182" i="1"/>
  <c r="K182" i="1"/>
  <c r="J182" i="1"/>
  <c r="AB181" i="1"/>
  <c r="AA181" i="1"/>
  <c r="Y181" i="1"/>
  <c r="X181" i="1"/>
  <c r="W181" i="1"/>
  <c r="S181" i="1"/>
  <c r="R181" i="1"/>
  <c r="Q181" i="1"/>
  <c r="P181" i="1"/>
  <c r="M181" i="1"/>
  <c r="L181" i="1"/>
  <c r="K181" i="1"/>
  <c r="J181" i="1"/>
  <c r="AB180" i="1"/>
  <c r="AA180" i="1"/>
  <c r="Y180" i="1"/>
  <c r="X180" i="1"/>
  <c r="W180" i="1"/>
  <c r="Z180" i="1" s="1"/>
  <c r="S180" i="1"/>
  <c r="R180" i="1"/>
  <c r="Q180" i="1"/>
  <c r="P180" i="1"/>
  <c r="M180" i="1"/>
  <c r="L180" i="1"/>
  <c r="K180" i="1"/>
  <c r="J180" i="1"/>
  <c r="AB179" i="1"/>
  <c r="AA179" i="1"/>
  <c r="Y179" i="1"/>
  <c r="Z179" i="1" s="1"/>
  <c r="X179" i="1"/>
  <c r="W179" i="1"/>
  <c r="S179" i="1"/>
  <c r="R179" i="1"/>
  <c r="Q179" i="1"/>
  <c r="P179" i="1"/>
  <c r="M179" i="1"/>
  <c r="L179" i="1"/>
  <c r="K179" i="1"/>
  <c r="J179" i="1"/>
  <c r="AB178" i="1"/>
  <c r="AA178" i="1"/>
  <c r="Y178" i="1"/>
  <c r="X178" i="1"/>
  <c r="W178" i="1"/>
  <c r="S178" i="1"/>
  <c r="R178" i="1"/>
  <c r="Q178" i="1"/>
  <c r="P178" i="1"/>
  <c r="M178" i="1"/>
  <c r="L178" i="1"/>
  <c r="K178" i="1"/>
  <c r="J178" i="1"/>
  <c r="AB177" i="1"/>
  <c r="AA177" i="1"/>
  <c r="Y177" i="1"/>
  <c r="X177" i="1"/>
  <c r="W177" i="1"/>
  <c r="Z177" i="1" s="1"/>
  <c r="S177" i="1"/>
  <c r="R177" i="1"/>
  <c r="Q177" i="1"/>
  <c r="P177" i="1"/>
  <c r="M177" i="1"/>
  <c r="L177" i="1"/>
  <c r="K177" i="1"/>
  <c r="J177" i="1"/>
  <c r="AB176" i="1"/>
  <c r="AA176" i="1"/>
  <c r="Y176" i="1"/>
  <c r="X176" i="1"/>
  <c r="W176" i="1"/>
  <c r="S176" i="1"/>
  <c r="R176" i="1"/>
  <c r="Q176" i="1"/>
  <c r="P176" i="1"/>
  <c r="M176" i="1"/>
  <c r="L176" i="1"/>
  <c r="K176" i="1"/>
  <c r="J176" i="1"/>
  <c r="AB175" i="1"/>
  <c r="AA175" i="1"/>
  <c r="Y175" i="1"/>
  <c r="X175" i="1"/>
  <c r="W175" i="1"/>
  <c r="S175" i="1"/>
  <c r="R175" i="1"/>
  <c r="Q175" i="1"/>
  <c r="P175" i="1"/>
  <c r="M175" i="1"/>
  <c r="L175" i="1"/>
  <c r="K175" i="1"/>
  <c r="J175" i="1"/>
  <c r="AB174" i="1"/>
  <c r="AA174" i="1"/>
  <c r="Y174" i="1"/>
  <c r="X174" i="1"/>
  <c r="W174" i="1"/>
  <c r="S174" i="1"/>
  <c r="R174" i="1"/>
  <c r="Q174" i="1"/>
  <c r="P174" i="1"/>
  <c r="M174" i="1"/>
  <c r="L174" i="1"/>
  <c r="K174" i="1"/>
  <c r="J174" i="1"/>
  <c r="AB173" i="1"/>
  <c r="AA173" i="1"/>
  <c r="Y173" i="1"/>
  <c r="X173" i="1"/>
  <c r="W173" i="1"/>
  <c r="S173" i="1"/>
  <c r="R173" i="1"/>
  <c r="Q173" i="1"/>
  <c r="P173" i="1"/>
  <c r="M173" i="1"/>
  <c r="L173" i="1"/>
  <c r="K173" i="1"/>
  <c r="J173" i="1"/>
  <c r="AB172" i="1"/>
  <c r="AA172" i="1"/>
  <c r="Y172" i="1"/>
  <c r="X172" i="1"/>
  <c r="W172" i="1"/>
  <c r="S172" i="1"/>
  <c r="R172" i="1"/>
  <c r="Q172" i="1"/>
  <c r="P172" i="1"/>
  <c r="M172" i="1"/>
  <c r="L172" i="1"/>
  <c r="K172" i="1"/>
  <c r="J172" i="1"/>
  <c r="AB171" i="1"/>
  <c r="AA171" i="1"/>
  <c r="Y171" i="1"/>
  <c r="X171" i="1"/>
  <c r="W171" i="1"/>
  <c r="S171" i="1"/>
  <c r="R171" i="1"/>
  <c r="Q171" i="1"/>
  <c r="P171" i="1"/>
  <c r="M171" i="1"/>
  <c r="L171" i="1"/>
  <c r="K171" i="1"/>
  <c r="J171" i="1"/>
  <c r="AB170" i="1"/>
  <c r="AA170" i="1"/>
  <c r="Y170" i="1"/>
  <c r="X170" i="1"/>
  <c r="W170" i="1"/>
  <c r="S170" i="1"/>
  <c r="R170" i="1"/>
  <c r="Q170" i="1"/>
  <c r="P170" i="1"/>
  <c r="M170" i="1"/>
  <c r="L170" i="1"/>
  <c r="K170" i="1"/>
  <c r="J170" i="1"/>
  <c r="AB169" i="1"/>
  <c r="AA169" i="1"/>
  <c r="Y169" i="1"/>
  <c r="X169" i="1"/>
  <c r="W169" i="1"/>
  <c r="S169" i="1"/>
  <c r="R169" i="1"/>
  <c r="Q169" i="1"/>
  <c r="P169" i="1"/>
  <c r="M169" i="1"/>
  <c r="L169" i="1"/>
  <c r="K169" i="1"/>
  <c r="J169" i="1"/>
  <c r="AB168" i="1"/>
  <c r="AA168" i="1"/>
  <c r="Y168" i="1"/>
  <c r="X168" i="1"/>
  <c r="W168" i="1"/>
  <c r="S168" i="1"/>
  <c r="R168" i="1"/>
  <c r="Q168" i="1"/>
  <c r="P168" i="1"/>
  <c r="M168" i="1"/>
  <c r="L168" i="1"/>
  <c r="K168" i="1"/>
  <c r="J168" i="1"/>
  <c r="AB167" i="1"/>
  <c r="AA167" i="1"/>
  <c r="Y167" i="1"/>
  <c r="X167" i="1"/>
  <c r="W167" i="1"/>
  <c r="S167" i="1"/>
  <c r="R167" i="1"/>
  <c r="Q167" i="1"/>
  <c r="P167" i="1"/>
  <c r="M167" i="1"/>
  <c r="L167" i="1"/>
  <c r="K167" i="1"/>
  <c r="J167" i="1"/>
  <c r="AB166" i="1"/>
  <c r="AA166" i="1"/>
  <c r="Y166" i="1"/>
  <c r="X166" i="1"/>
  <c r="W166" i="1"/>
  <c r="S166" i="1"/>
  <c r="R166" i="1"/>
  <c r="Q166" i="1"/>
  <c r="P166" i="1"/>
  <c r="M166" i="1"/>
  <c r="L166" i="1"/>
  <c r="K166" i="1"/>
  <c r="J166" i="1"/>
  <c r="AB165" i="1"/>
  <c r="AA165" i="1"/>
  <c r="Y165" i="1"/>
  <c r="X165" i="1"/>
  <c r="W165" i="1"/>
  <c r="S165" i="1"/>
  <c r="R165" i="1"/>
  <c r="Q165" i="1"/>
  <c r="P165" i="1"/>
  <c r="M165" i="1"/>
  <c r="L165" i="1"/>
  <c r="K165" i="1"/>
  <c r="J165" i="1"/>
  <c r="AB164" i="1"/>
  <c r="AA164" i="1"/>
  <c r="Y164" i="1"/>
  <c r="X164" i="1"/>
  <c r="W164" i="1"/>
  <c r="S164" i="1"/>
  <c r="R164" i="1"/>
  <c r="Q164" i="1"/>
  <c r="P164" i="1"/>
  <c r="M164" i="1"/>
  <c r="L164" i="1"/>
  <c r="K164" i="1"/>
  <c r="J164" i="1"/>
  <c r="AB163" i="1"/>
  <c r="AA163" i="1"/>
  <c r="Y163" i="1"/>
  <c r="X163" i="1"/>
  <c r="W163" i="1"/>
  <c r="S163" i="1"/>
  <c r="R163" i="1"/>
  <c r="Q163" i="1"/>
  <c r="P163" i="1"/>
  <c r="M163" i="1"/>
  <c r="L163" i="1"/>
  <c r="K163" i="1"/>
  <c r="J163" i="1"/>
  <c r="AB162" i="1"/>
  <c r="AA162" i="1"/>
  <c r="Y162" i="1"/>
  <c r="X162" i="1"/>
  <c r="W162" i="1"/>
  <c r="S162" i="1"/>
  <c r="R162" i="1"/>
  <c r="Q162" i="1"/>
  <c r="P162" i="1"/>
  <c r="M162" i="1"/>
  <c r="L162" i="1"/>
  <c r="K162" i="1"/>
  <c r="J162" i="1"/>
  <c r="AB161" i="1"/>
  <c r="AA161" i="1"/>
  <c r="Y161" i="1"/>
  <c r="X161" i="1"/>
  <c r="W161" i="1"/>
  <c r="Z161" i="1" s="1"/>
  <c r="S161" i="1"/>
  <c r="R161" i="1"/>
  <c r="Q161" i="1"/>
  <c r="P161" i="1"/>
  <c r="M161" i="1"/>
  <c r="L161" i="1"/>
  <c r="K161" i="1"/>
  <c r="J161" i="1"/>
  <c r="AB160" i="1"/>
  <c r="AA160" i="1"/>
  <c r="Y160" i="1"/>
  <c r="X160" i="1"/>
  <c r="W160" i="1"/>
  <c r="S160" i="1"/>
  <c r="R160" i="1"/>
  <c r="Q160" i="1"/>
  <c r="P160" i="1"/>
  <c r="M160" i="1"/>
  <c r="L160" i="1"/>
  <c r="K160" i="1"/>
  <c r="J160" i="1"/>
  <c r="AB159" i="1"/>
  <c r="AA159" i="1"/>
  <c r="Y159" i="1"/>
  <c r="X159" i="1"/>
  <c r="W159" i="1"/>
  <c r="S159" i="1"/>
  <c r="R159" i="1"/>
  <c r="Q159" i="1"/>
  <c r="P159" i="1"/>
  <c r="M159" i="1"/>
  <c r="L159" i="1"/>
  <c r="K159" i="1"/>
  <c r="J159" i="1"/>
  <c r="AB158" i="1"/>
  <c r="AA158" i="1"/>
  <c r="Y158" i="1"/>
  <c r="X158" i="1"/>
  <c r="W158" i="1"/>
  <c r="S158" i="1"/>
  <c r="R158" i="1"/>
  <c r="Q158" i="1"/>
  <c r="P158" i="1"/>
  <c r="M158" i="1"/>
  <c r="L158" i="1"/>
  <c r="K158" i="1"/>
  <c r="J158" i="1"/>
  <c r="AB157" i="1"/>
  <c r="AA157" i="1"/>
  <c r="Y157" i="1"/>
  <c r="X157" i="1"/>
  <c r="W157" i="1"/>
  <c r="Z157" i="1" s="1"/>
  <c r="S157" i="1"/>
  <c r="R157" i="1"/>
  <c r="Q157" i="1"/>
  <c r="P157" i="1"/>
  <c r="M157" i="1"/>
  <c r="L157" i="1"/>
  <c r="K157" i="1"/>
  <c r="J157" i="1"/>
  <c r="AB156" i="1"/>
  <c r="AA156" i="1"/>
  <c r="Y156" i="1"/>
  <c r="X156" i="1"/>
  <c r="W156" i="1"/>
  <c r="S156" i="1"/>
  <c r="R156" i="1"/>
  <c r="Q156" i="1"/>
  <c r="P156" i="1"/>
  <c r="M156" i="1"/>
  <c r="L156" i="1"/>
  <c r="K156" i="1"/>
  <c r="J156" i="1"/>
  <c r="AB155" i="1"/>
  <c r="AA155" i="1"/>
  <c r="Y155" i="1"/>
  <c r="X155" i="1"/>
  <c r="W155" i="1"/>
  <c r="S155" i="1"/>
  <c r="R155" i="1"/>
  <c r="Q155" i="1"/>
  <c r="P155" i="1"/>
  <c r="M155" i="1"/>
  <c r="L155" i="1"/>
  <c r="K155" i="1"/>
  <c r="J155" i="1"/>
  <c r="AB154" i="1"/>
  <c r="AA154" i="1"/>
  <c r="Y154" i="1"/>
  <c r="X154" i="1"/>
  <c r="W154" i="1"/>
  <c r="S154" i="1"/>
  <c r="R154" i="1"/>
  <c r="Q154" i="1"/>
  <c r="P154" i="1"/>
  <c r="M154" i="1"/>
  <c r="L154" i="1"/>
  <c r="K154" i="1"/>
  <c r="J154" i="1"/>
  <c r="AB153" i="1"/>
  <c r="AA153" i="1"/>
  <c r="Y153" i="1"/>
  <c r="X153" i="1"/>
  <c r="W153" i="1"/>
  <c r="S153" i="1"/>
  <c r="R153" i="1"/>
  <c r="Q153" i="1"/>
  <c r="P153" i="1"/>
  <c r="M153" i="1"/>
  <c r="L153" i="1"/>
  <c r="K153" i="1"/>
  <c r="J153" i="1"/>
  <c r="AB152" i="1"/>
  <c r="AA152" i="1"/>
  <c r="Y152" i="1"/>
  <c r="X152" i="1"/>
  <c r="W152" i="1"/>
  <c r="S152" i="1"/>
  <c r="R152" i="1"/>
  <c r="Q152" i="1"/>
  <c r="P152" i="1"/>
  <c r="M152" i="1"/>
  <c r="L152" i="1"/>
  <c r="K152" i="1"/>
  <c r="J152" i="1"/>
  <c r="AB151" i="1"/>
  <c r="AA151" i="1"/>
  <c r="Y151" i="1"/>
  <c r="X151" i="1"/>
  <c r="W151" i="1"/>
  <c r="S151" i="1"/>
  <c r="R151" i="1"/>
  <c r="Q151" i="1"/>
  <c r="P151" i="1"/>
  <c r="M151" i="1"/>
  <c r="L151" i="1"/>
  <c r="K151" i="1"/>
  <c r="J151" i="1"/>
  <c r="AB150" i="1"/>
  <c r="AA150" i="1"/>
  <c r="Y150" i="1"/>
  <c r="X150" i="1"/>
  <c r="W150" i="1"/>
  <c r="S150" i="1"/>
  <c r="R150" i="1"/>
  <c r="Q150" i="1"/>
  <c r="P150" i="1"/>
  <c r="M150" i="1"/>
  <c r="L150" i="1"/>
  <c r="K150" i="1"/>
  <c r="J150" i="1"/>
  <c r="AB149" i="1"/>
  <c r="AA149" i="1"/>
  <c r="Y149" i="1"/>
  <c r="X149" i="1"/>
  <c r="W149" i="1"/>
  <c r="S149" i="1"/>
  <c r="R149" i="1"/>
  <c r="Q149" i="1"/>
  <c r="P149" i="1"/>
  <c r="M149" i="1"/>
  <c r="L149" i="1"/>
  <c r="K149" i="1"/>
  <c r="J149" i="1"/>
  <c r="AB148" i="1"/>
  <c r="AA148" i="1"/>
  <c r="Y148" i="1"/>
  <c r="X148" i="1"/>
  <c r="W148" i="1"/>
  <c r="S148" i="1"/>
  <c r="R148" i="1"/>
  <c r="Q148" i="1"/>
  <c r="P148" i="1"/>
  <c r="M148" i="1"/>
  <c r="L148" i="1"/>
  <c r="K148" i="1"/>
  <c r="J148" i="1"/>
  <c r="AB147" i="1"/>
  <c r="AA147" i="1"/>
  <c r="Y147" i="1"/>
  <c r="X147" i="1"/>
  <c r="W147" i="1"/>
  <c r="S147" i="1"/>
  <c r="R147" i="1"/>
  <c r="Q147" i="1"/>
  <c r="P147" i="1"/>
  <c r="M147" i="1"/>
  <c r="L147" i="1"/>
  <c r="K147" i="1"/>
  <c r="J147" i="1"/>
  <c r="AB146" i="1"/>
  <c r="AA146" i="1"/>
  <c r="Y146" i="1"/>
  <c r="X146" i="1"/>
  <c r="W146" i="1"/>
  <c r="S146" i="1"/>
  <c r="R146" i="1"/>
  <c r="Q146" i="1"/>
  <c r="P146" i="1"/>
  <c r="M146" i="1"/>
  <c r="L146" i="1"/>
  <c r="K146" i="1"/>
  <c r="J146" i="1"/>
  <c r="AB145" i="1"/>
  <c r="AA145" i="1"/>
  <c r="Y145" i="1"/>
  <c r="X145" i="1"/>
  <c r="W145" i="1"/>
  <c r="S145" i="1"/>
  <c r="R145" i="1"/>
  <c r="Q145" i="1"/>
  <c r="P145" i="1"/>
  <c r="M145" i="1"/>
  <c r="L145" i="1"/>
  <c r="K145" i="1"/>
  <c r="J145" i="1"/>
  <c r="AB144" i="1"/>
  <c r="AA144" i="1"/>
  <c r="Y144" i="1"/>
  <c r="X144" i="1"/>
  <c r="W144" i="1"/>
  <c r="S144" i="1"/>
  <c r="R144" i="1"/>
  <c r="Q144" i="1"/>
  <c r="P144" i="1"/>
  <c r="M144" i="1"/>
  <c r="L144" i="1"/>
  <c r="K144" i="1"/>
  <c r="J144" i="1"/>
  <c r="AB143" i="1"/>
  <c r="AA143" i="1"/>
  <c r="Y143" i="1"/>
  <c r="X143" i="1"/>
  <c r="W143" i="1"/>
  <c r="S143" i="1"/>
  <c r="R143" i="1"/>
  <c r="Q143" i="1"/>
  <c r="P143" i="1"/>
  <c r="M143" i="1"/>
  <c r="L143" i="1"/>
  <c r="K143" i="1"/>
  <c r="J143" i="1"/>
  <c r="AB142" i="1"/>
  <c r="AA142" i="1"/>
  <c r="Y142" i="1"/>
  <c r="X142" i="1"/>
  <c r="W142" i="1"/>
  <c r="S142" i="1"/>
  <c r="R142" i="1"/>
  <c r="Q142" i="1"/>
  <c r="P142" i="1"/>
  <c r="M142" i="1"/>
  <c r="L142" i="1"/>
  <c r="K142" i="1"/>
  <c r="J142" i="1"/>
  <c r="AB141" i="1"/>
  <c r="AA141" i="1"/>
  <c r="Y141" i="1"/>
  <c r="X141" i="1"/>
  <c r="W141" i="1"/>
  <c r="S141" i="1"/>
  <c r="R141" i="1"/>
  <c r="Q141" i="1"/>
  <c r="P141" i="1"/>
  <c r="M141" i="1"/>
  <c r="L141" i="1"/>
  <c r="K141" i="1"/>
  <c r="J141" i="1"/>
  <c r="AB140" i="1"/>
  <c r="AA140" i="1"/>
  <c r="Y140" i="1"/>
  <c r="X140" i="1"/>
  <c r="W140" i="1"/>
  <c r="Z140" i="1" s="1"/>
  <c r="S140" i="1"/>
  <c r="R140" i="1"/>
  <c r="Q140" i="1"/>
  <c r="P140" i="1"/>
  <c r="M140" i="1"/>
  <c r="L140" i="1"/>
  <c r="K140" i="1"/>
  <c r="J140" i="1"/>
  <c r="AB139" i="1"/>
  <c r="AA139" i="1"/>
  <c r="Y139" i="1"/>
  <c r="X139" i="1"/>
  <c r="W139" i="1"/>
  <c r="S139" i="1"/>
  <c r="R139" i="1"/>
  <c r="Q139" i="1"/>
  <c r="P139" i="1"/>
  <c r="M139" i="1"/>
  <c r="L139" i="1"/>
  <c r="K139" i="1"/>
  <c r="J139" i="1"/>
  <c r="AB138" i="1"/>
  <c r="AA138" i="1"/>
  <c r="Y138" i="1"/>
  <c r="X138" i="1"/>
  <c r="W138" i="1"/>
  <c r="Z138" i="1" s="1"/>
  <c r="S138" i="1"/>
  <c r="R138" i="1"/>
  <c r="Q138" i="1"/>
  <c r="P138" i="1"/>
  <c r="M138" i="1"/>
  <c r="L138" i="1"/>
  <c r="K138" i="1"/>
  <c r="J138" i="1"/>
  <c r="AB137" i="1"/>
  <c r="AA137" i="1"/>
  <c r="Y137" i="1"/>
  <c r="X137" i="1"/>
  <c r="W137" i="1"/>
  <c r="S137" i="1"/>
  <c r="R137" i="1"/>
  <c r="Q137" i="1"/>
  <c r="P137" i="1"/>
  <c r="M137" i="1"/>
  <c r="L137" i="1"/>
  <c r="K137" i="1"/>
  <c r="J137" i="1"/>
  <c r="AB136" i="1"/>
  <c r="AA136" i="1"/>
  <c r="Y136" i="1"/>
  <c r="X136" i="1"/>
  <c r="W136" i="1"/>
  <c r="S136" i="1"/>
  <c r="R136" i="1"/>
  <c r="Q136" i="1"/>
  <c r="P136" i="1"/>
  <c r="M136" i="1"/>
  <c r="L136" i="1"/>
  <c r="K136" i="1"/>
  <c r="J136" i="1"/>
  <c r="AB135" i="1"/>
  <c r="AA135" i="1"/>
  <c r="Y135" i="1"/>
  <c r="X135" i="1"/>
  <c r="W135" i="1"/>
  <c r="S135" i="1"/>
  <c r="R135" i="1"/>
  <c r="Q135" i="1"/>
  <c r="P135" i="1"/>
  <c r="M135" i="1"/>
  <c r="L135" i="1"/>
  <c r="K135" i="1"/>
  <c r="J135" i="1"/>
  <c r="AB134" i="1"/>
  <c r="AA134" i="1"/>
  <c r="Y134" i="1"/>
  <c r="X134" i="1"/>
  <c r="W134" i="1"/>
  <c r="Z134" i="1" s="1"/>
  <c r="S134" i="1"/>
  <c r="R134" i="1"/>
  <c r="Q134" i="1"/>
  <c r="P134" i="1"/>
  <c r="M134" i="1"/>
  <c r="L134" i="1"/>
  <c r="K134" i="1"/>
  <c r="J134" i="1"/>
  <c r="AB133" i="1"/>
  <c r="AA133" i="1"/>
  <c r="Y133" i="1"/>
  <c r="X133" i="1"/>
  <c r="W133" i="1"/>
  <c r="S133" i="1"/>
  <c r="R133" i="1"/>
  <c r="Q133" i="1"/>
  <c r="P133" i="1"/>
  <c r="M133" i="1"/>
  <c r="L133" i="1"/>
  <c r="K133" i="1"/>
  <c r="J133" i="1"/>
  <c r="AB132" i="1"/>
  <c r="AA132" i="1"/>
  <c r="Y132" i="1"/>
  <c r="X132" i="1"/>
  <c r="W132" i="1"/>
  <c r="S132" i="1"/>
  <c r="R132" i="1"/>
  <c r="Q132" i="1"/>
  <c r="P132" i="1"/>
  <c r="M132" i="1"/>
  <c r="L132" i="1"/>
  <c r="K132" i="1"/>
  <c r="J132" i="1"/>
  <c r="AB131" i="1"/>
  <c r="AA131" i="1"/>
  <c r="Y131" i="1"/>
  <c r="X131" i="1"/>
  <c r="W131" i="1"/>
  <c r="S131" i="1"/>
  <c r="R131" i="1"/>
  <c r="Q131" i="1"/>
  <c r="P131" i="1"/>
  <c r="M131" i="1"/>
  <c r="L131" i="1"/>
  <c r="K131" i="1"/>
  <c r="J131" i="1"/>
  <c r="AB130" i="1"/>
  <c r="AA130" i="1"/>
  <c r="Y130" i="1"/>
  <c r="X130" i="1"/>
  <c r="W130" i="1"/>
  <c r="S130" i="1"/>
  <c r="R130" i="1"/>
  <c r="Q130" i="1"/>
  <c r="P130" i="1"/>
  <c r="M130" i="1"/>
  <c r="L130" i="1"/>
  <c r="K130" i="1"/>
  <c r="J130" i="1"/>
  <c r="AB129" i="1"/>
  <c r="AA129" i="1"/>
  <c r="Y129" i="1"/>
  <c r="X129" i="1"/>
  <c r="W129" i="1"/>
  <c r="S129" i="1"/>
  <c r="R129" i="1"/>
  <c r="Q129" i="1"/>
  <c r="P129" i="1"/>
  <c r="M129" i="1"/>
  <c r="L129" i="1"/>
  <c r="K129" i="1"/>
  <c r="J129" i="1"/>
  <c r="AB128" i="1"/>
  <c r="AA128" i="1"/>
  <c r="Y128" i="1"/>
  <c r="X128" i="1"/>
  <c r="W128" i="1"/>
  <c r="S128" i="1"/>
  <c r="R128" i="1"/>
  <c r="Q128" i="1"/>
  <c r="P128" i="1"/>
  <c r="M128" i="1"/>
  <c r="L128" i="1"/>
  <c r="K128" i="1"/>
  <c r="J128" i="1"/>
  <c r="AB127" i="1"/>
  <c r="AA127" i="1"/>
  <c r="Y127" i="1"/>
  <c r="X127" i="1"/>
  <c r="W127" i="1"/>
  <c r="S127" i="1"/>
  <c r="R127" i="1"/>
  <c r="Q127" i="1"/>
  <c r="P127" i="1"/>
  <c r="M127" i="1"/>
  <c r="L127" i="1"/>
  <c r="K127" i="1"/>
  <c r="J127" i="1"/>
  <c r="AB126" i="1"/>
  <c r="AA126" i="1"/>
  <c r="Y126" i="1"/>
  <c r="X126" i="1"/>
  <c r="W126" i="1"/>
  <c r="S126" i="1"/>
  <c r="R126" i="1"/>
  <c r="Q126" i="1"/>
  <c r="P126" i="1"/>
  <c r="M126" i="1"/>
  <c r="L126" i="1"/>
  <c r="K126" i="1"/>
  <c r="J126" i="1"/>
  <c r="AB125" i="1"/>
  <c r="AA125" i="1"/>
  <c r="Y125" i="1"/>
  <c r="X125" i="1"/>
  <c r="W125" i="1"/>
  <c r="S125" i="1"/>
  <c r="R125" i="1"/>
  <c r="Q125" i="1"/>
  <c r="P125" i="1"/>
  <c r="M125" i="1"/>
  <c r="L125" i="1"/>
  <c r="K125" i="1"/>
  <c r="J125" i="1"/>
  <c r="AB124" i="1"/>
  <c r="AA124" i="1"/>
  <c r="Y124" i="1"/>
  <c r="X124" i="1"/>
  <c r="W124" i="1"/>
  <c r="S124" i="1"/>
  <c r="R124" i="1"/>
  <c r="Q124" i="1"/>
  <c r="P124" i="1"/>
  <c r="M124" i="1"/>
  <c r="L124" i="1"/>
  <c r="K124" i="1"/>
  <c r="J124" i="1"/>
  <c r="AB123" i="1"/>
  <c r="AA123" i="1"/>
  <c r="Y123" i="1"/>
  <c r="X123" i="1"/>
  <c r="W123" i="1"/>
  <c r="S123" i="1"/>
  <c r="R123" i="1"/>
  <c r="Q123" i="1"/>
  <c r="P123" i="1"/>
  <c r="M123" i="1"/>
  <c r="L123" i="1"/>
  <c r="K123" i="1"/>
  <c r="J123" i="1"/>
  <c r="AB122" i="1"/>
  <c r="AA122" i="1"/>
  <c r="Y122" i="1"/>
  <c r="X122" i="1"/>
  <c r="W122" i="1"/>
  <c r="Z122" i="1" s="1"/>
  <c r="S122" i="1"/>
  <c r="R122" i="1"/>
  <c r="Q122" i="1"/>
  <c r="P122" i="1"/>
  <c r="M122" i="1"/>
  <c r="L122" i="1"/>
  <c r="K122" i="1"/>
  <c r="J122" i="1"/>
  <c r="AB121" i="1"/>
  <c r="AA121" i="1"/>
  <c r="Y121" i="1"/>
  <c r="X121" i="1"/>
  <c r="W121" i="1"/>
  <c r="S121" i="1"/>
  <c r="R121" i="1"/>
  <c r="Q121" i="1"/>
  <c r="P121" i="1"/>
  <c r="M121" i="1"/>
  <c r="L121" i="1"/>
  <c r="K121" i="1"/>
  <c r="J121" i="1"/>
  <c r="AB120" i="1"/>
  <c r="AA120" i="1"/>
  <c r="Y120" i="1"/>
  <c r="X120" i="1"/>
  <c r="W120" i="1"/>
  <c r="S120" i="1"/>
  <c r="R120" i="1"/>
  <c r="Q120" i="1"/>
  <c r="P120" i="1"/>
  <c r="M120" i="1"/>
  <c r="L120" i="1"/>
  <c r="K120" i="1"/>
  <c r="J120" i="1"/>
  <c r="AB119" i="1"/>
  <c r="AA119" i="1"/>
  <c r="Y119" i="1"/>
  <c r="X119" i="1"/>
  <c r="W119" i="1"/>
  <c r="S119" i="1"/>
  <c r="R119" i="1"/>
  <c r="Q119" i="1"/>
  <c r="P119" i="1"/>
  <c r="M119" i="1"/>
  <c r="L119" i="1"/>
  <c r="K119" i="1"/>
  <c r="J119" i="1"/>
  <c r="AB118" i="1"/>
  <c r="AA118" i="1"/>
  <c r="Y118" i="1"/>
  <c r="X118" i="1"/>
  <c r="W118" i="1"/>
  <c r="S118" i="1"/>
  <c r="R118" i="1"/>
  <c r="Q118" i="1"/>
  <c r="P118" i="1"/>
  <c r="M118" i="1"/>
  <c r="L118" i="1"/>
  <c r="K118" i="1"/>
  <c r="J118" i="1"/>
  <c r="AB117" i="1"/>
  <c r="AA117" i="1"/>
  <c r="Y117" i="1"/>
  <c r="X117" i="1"/>
  <c r="W117" i="1"/>
  <c r="S117" i="1"/>
  <c r="R117" i="1"/>
  <c r="Q117" i="1"/>
  <c r="P117" i="1"/>
  <c r="M117" i="1"/>
  <c r="L117" i="1"/>
  <c r="K117" i="1"/>
  <c r="J117" i="1"/>
  <c r="AB116" i="1"/>
  <c r="AA116" i="1"/>
  <c r="Y116" i="1"/>
  <c r="X116" i="1"/>
  <c r="W116" i="1"/>
  <c r="S116" i="1"/>
  <c r="R116" i="1"/>
  <c r="Q116" i="1"/>
  <c r="P116" i="1"/>
  <c r="M116" i="1"/>
  <c r="L116" i="1"/>
  <c r="K116" i="1"/>
  <c r="J116" i="1"/>
  <c r="AB115" i="1"/>
  <c r="AA115" i="1"/>
  <c r="Y115" i="1"/>
  <c r="X115" i="1"/>
  <c r="W115" i="1"/>
  <c r="Z115" i="1" s="1"/>
  <c r="S115" i="1"/>
  <c r="R115" i="1"/>
  <c r="Q115" i="1"/>
  <c r="P115" i="1"/>
  <c r="M115" i="1"/>
  <c r="L115" i="1"/>
  <c r="K115" i="1"/>
  <c r="J115" i="1"/>
  <c r="AB114" i="1"/>
  <c r="AA114" i="1"/>
  <c r="Y114" i="1"/>
  <c r="X114" i="1"/>
  <c r="W114" i="1"/>
  <c r="S114" i="1"/>
  <c r="R114" i="1"/>
  <c r="Q114" i="1"/>
  <c r="P114" i="1"/>
  <c r="M114" i="1"/>
  <c r="L114" i="1"/>
  <c r="K114" i="1"/>
  <c r="J114" i="1"/>
  <c r="AB113" i="1"/>
  <c r="AA113" i="1"/>
  <c r="Y113" i="1"/>
  <c r="X113" i="1"/>
  <c r="W113" i="1"/>
  <c r="S113" i="1"/>
  <c r="R113" i="1"/>
  <c r="Q113" i="1"/>
  <c r="P113" i="1"/>
  <c r="M113" i="1"/>
  <c r="L113" i="1"/>
  <c r="K113" i="1"/>
  <c r="J113" i="1"/>
  <c r="AB112" i="1"/>
  <c r="AA112" i="1"/>
  <c r="Y112" i="1"/>
  <c r="X112" i="1"/>
  <c r="W112" i="1"/>
  <c r="S112" i="1"/>
  <c r="R112" i="1"/>
  <c r="Q112" i="1"/>
  <c r="P112" i="1"/>
  <c r="M112" i="1"/>
  <c r="L112" i="1"/>
  <c r="K112" i="1"/>
  <c r="J112" i="1"/>
  <c r="AB111" i="1"/>
  <c r="AA111" i="1"/>
  <c r="Y111" i="1"/>
  <c r="X111" i="1"/>
  <c r="W111" i="1"/>
  <c r="Z111" i="1" s="1"/>
  <c r="S111" i="1"/>
  <c r="R111" i="1"/>
  <c r="Q111" i="1"/>
  <c r="P111" i="1"/>
  <c r="M111" i="1"/>
  <c r="L111" i="1"/>
  <c r="K111" i="1"/>
  <c r="J111" i="1"/>
  <c r="AB110" i="1"/>
  <c r="AA110" i="1"/>
  <c r="Y110" i="1"/>
  <c r="X110" i="1"/>
  <c r="W110" i="1"/>
  <c r="S110" i="1"/>
  <c r="R110" i="1"/>
  <c r="Q110" i="1"/>
  <c r="P110" i="1"/>
  <c r="M110" i="1"/>
  <c r="L110" i="1"/>
  <c r="K110" i="1"/>
  <c r="J110" i="1"/>
  <c r="AB109" i="1"/>
  <c r="AA109" i="1"/>
  <c r="Y109" i="1"/>
  <c r="X109" i="1"/>
  <c r="W109" i="1"/>
  <c r="S109" i="1"/>
  <c r="R109" i="1"/>
  <c r="Q109" i="1"/>
  <c r="P109" i="1"/>
  <c r="M109" i="1"/>
  <c r="L109" i="1"/>
  <c r="K109" i="1"/>
  <c r="J109" i="1"/>
  <c r="AB108" i="1"/>
  <c r="AA108" i="1"/>
  <c r="Y108" i="1"/>
  <c r="X108" i="1"/>
  <c r="W108" i="1"/>
  <c r="S108" i="1"/>
  <c r="R108" i="1"/>
  <c r="Q108" i="1"/>
  <c r="P108" i="1"/>
  <c r="M108" i="1"/>
  <c r="L108" i="1"/>
  <c r="K108" i="1"/>
  <c r="J108" i="1"/>
  <c r="AB107" i="1"/>
  <c r="AA107" i="1"/>
  <c r="Y107" i="1"/>
  <c r="X107" i="1"/>
  <c r="W107" i="1"/>
  <c r="S107" i="1"/>
  <c r="R107" i="1"/>
  <c r="Q107" i="1"/>
  <c r="P107" i="1"/>
  <c r="M107" i="1"/>
  <c r="L107" i="1"/>
  <c r="K107" i="1"/>
  <c r="J107" i="1"/>
  <c r="AB106" i="1"/>
  <c r="AA106" i="1"/>
  <c r="Y106" i="1"/>
  <c r="X106" i="1"/>
  <c r="W106" i="1"/>
  <c r="S106" i="1"/>
  <c r="R106" i="1"/>
  <c r="Q106" i="1"/>
  <c r="P106" i="1"/>
  <c r="M106" i="1"/>
  <c r="L106" i="1"/>
  <c r="K106" i="1"/>
  <c r="J106" i="1"/>
  <c r="AB105" i="1"/>
  <c r="AA105" i="1"/>
  <c r="Y105" i="1"/>
  <c r="X105" i="1"/>
  <c r="W105" i="1"/>
  <c r="S105" i="1"/>
  <c r="R105" i="1"/>
  <c r="Q105" i="1"/>
  <c r="P105" i="1"/>
  <c r="M105" i="1"/>
  <c r="L105" i="1"/>
  <c r="K105" i="1"/>
  <c r="J105" i="1"/>
  <c r="AB104" i="1"/>
  <c r="AA104" i="1"/>
  <c r="Y104" i="1"/>
  <c r="X104" i="1"/>
  <c r="W104" i="1"/>
  <c r="S104" i="1"/>
  <c r="R104" i="1"/>
  <c r="Q104" i="1"/>
  <c r="P104" i="1"/>
  <c r="M104" i="1"/>
  <c r="L104" i="1"/>
  <c r="K104" i="1"/>
  <c r="J104" i="1"/>
  <c r="AB103" i="1"/>
  <c r="AA103" i="1"/>
  <c r="Y103" i="1"/>
  <c r="X103" i="1"/>
  <c r="W103" i="1"/>
  <c r="Z103" i="1" s="1"/>
  <c r="S103" i="1"/>
  <c r="R103" i="1"/>
  <c r="Q103" i="1"/>
  <c r="P103" i="1"/>
  <c r="M103" i="1"/>
  <c r="L103" i="1"/>
  <c r="K103" i="1"/>
  <c r="J103" i="1"/>
  <c r="AB102" i="1"/>
  <c r="AA102" i="1"/>
  <c r="Y102" i="1"/>
  <c r="X102" i="1"/>
  <c r="W102" i="1"/>
  <c r="Z102" i="1" s="1"/>
  <c r="S102" i="1"/>
  <c r="R102" i="1"/>
  <c r="Q102" i="1"/>
  <c r="P102" i="1"/>
  <c r="M102" i="1"/>
  <c r="L102" i="1"/>
  <c r="K102" i="1"/>
  <c r="J102" i="1"/>
  <c r="AB101" i="1"/>
  <c r="AA101" i="1"/>
  <c r="Y101" i="1"/>
  <c r="X101" i="1"/>
  <c r="W101" i="1"/>
  <c r="S101" i="1"/>
  <c r="R101" i="1"/>
  <c r="Q101" i="1"/>
  <c r="P101" i="1"/>
  <c r="M101" i="1"/>
  <c r="L101" i="1"/>
  <c r="K101" i="1"/>
  <c r="J101" i="1"/>
  <c r="AB100" i="1"/>
  <c r="AA100" i="1"/>
  <c r="Y100" i="1"/>
  <c r="X100" i="1"/>
  <c r="W100" i="1"/>
  <c r="S100" i="1"/>
  <c r="R100" i="1"/>
  <c r="Q100" i="1"/>
  <c r="P100" i="1"/>
  <c r="M100" i="1"/>
  <c r="L100" i="1"/>
  <c r="K100" i="1"/>
  <c r="J100" i="1"/>
  <c r="AB99" i="1"/>
  <c r="AA99" i="1"/>
  <c r="Y99" i="1"/>
  <c r="X99" i="1"/>
  <c r="W99" i="1"/>
  <c r="S99" i="1"/>
  <c r="R99" i="1"/>
  <c r="Q99" i="1"/>
  <c r="P99" i="1"/>
  <c r="M99" i="1"/>
  <c r="L99" i="1"/>
  <c r="K99" i="1"/>
  <c r="J99" i="1"/>
  <c r="AB98" i="1"/>
  <c r="AA98" i="1"/>
  <c r="Z98" i="1"/>
  <c r="Y98" i="1"/>
  <c r="X98" i="1"/>
  <c r="W98" i="1"/>
  <c r="S98" i="1"/>
  <c r="R98" i="1"/>
  <c r="Q98" i="1"/>
  <c r="P98" i="1"/>
  <c r="M98" i="1"/>
  <c r="L98" i="1"/>
  <c r="K98" i="1"/>
  <c r="J98" i="1"/>
  <c r="AB97" i="1"/>
  <c r="AA97" i="1"/>
  <c r="Y97" i="1"/>
  <c r="X97" i="1"/>
  <c r="W97" i="1"/>
  <c r="S97" i="1"/>
  <c r="R97" i="1"/>
  <c r="Q97" i="1"/>
  <c r="P97" i="1"/>
  <c r="M97" i="1"/>
  <c r="L97" i="1"/>
  <c r="K97" i="1"/>
  <c r="J97" i="1"/>
  <c r="AB96" i="1"/>
  <c r="AA96" i="1"/>
  <c r="Y96" i="1"/>
  <c r="X96" i="1"/>
  <c r="W96" i="1"/>
  <c r="S96" i="1"/>
  <c r="R96" i="1"/>
  <c r="Q96" i="1"/>
  <c r="P96" i="1"/>
  <c r="M96" i="1"/>
  <c r="L96" i="1"/>
  <c r="K96" i="1"/>
  <c r="J96" i="1"/>
  <c r="AB95" i="1"/>
  <c r="AA95" i="1"/>
  <c r="Y95" i="1"/>
  <c r="X95" i="1"/>
  <c r="W95" i="1"/>
  <c r="S95" i="1"/>
  <c r="R95" i="1"/>
  <c r="Q95" i="1"/>
  <c r="P95" i="1"/>
  <c r="M95" i="1"/>
  <c r="L95" i="1"/>
  <c r="K95" i="1"/>
  <c r="J95" i="1"/>
  <c r="AB94" i="1"/>
  <c r="AA94" i="1"/>
  <c r="Y94" i="1"/>
  <c r="X94" i="1"/>
  <c r="W94" i="1"/>
  <c r="Z94" i="1" s="1"/>
  <c r="S94" i="1"/>
  <c r="R94" i="1"/>
  <c r="Q94" i="1"/>
  <c r="P94" i="1"/>
  <c r="M94" i="1"/>
  <c r="L94" i="1"/>
  <c r="K94" i="1"/>
  <c r="J94" i="1"/>
  <c r="AB93" i="1"/>
  <c r="AA93" i="1"/>
  <c r="Y93" i="1"/>
  <c r="X93" i="1"/>
  <c r="W93" i="1"/>
  <c r="S93" i="1"/>
  <c r="R93" i="1"/>
  <c r="Q93" i="1"/>
  <c r="P93" i="1"/>
  <c r="M93" i="1"/>
  <c r="L93" i="1"/>
  <c r="K93" i="1"/>
  <c r="J93" i="1"/>
  <c r="AB92" i="1"/>
  <c r="AA92" i="1"/>
  <c r="Y92" i="1"/>
  <c r="X92" i="1"/>
  <c r="W92" i="1"/>
  <c r="S92" i="1"/>
  <c r="R92" i="1"/>
  <c r="Q92" i="1"/>
  <c r="P92" i="1"/>
  <c r="M92" i="1"/>
  <c r="L92" i="1"/>
  <c r="K92" i="1"/>
  <c r="J92" i="1"/>
  <c r="AB91" i="1"/>
  <c r="AA91" i="1"/>
  <c r="Y91" i="1"/>
  <c r="X91" i="1"/>
  <c r="W91" i="1"/>
  <c r="S91" i="1"/>
  <c r="R91" i="1"/>
  <c r="Q91" i="1"/>
  <c r="P91" i="1"/>
  <c r="M91" i="1"/>
  <c r="L91" i="1"/>
  <c r="K91" i="1"/>
  <c r="J91" i="1"/>
  <c r="AB90" i="1"/>
  <c r="AA90" i="1"/>
  <c r="Y90" i="1"/>
  <c r="X90" i="1"/>
  <c r="W90" i="1"/>
  <c r="Z90" i="1" s="1"/>
  <c r="S90" i="1"/>
  <c r="R90" i="1"/>
  <c r="Q90" i="1"/>
  <c r="P90" i="1"/>
  <c r="M90" i="1"/>
  <c r="L90" i="1"/>
  <c r="K90" i="1"/>
  <c r="J90" i="1"/>
  <c r="AB89" i="1"/>
  <c r="AA89" i="1"/>
  <c r="Y89" i="1"/>
  <c r="X89" i="1"/>
  <c r="W89" i="1"/>
  <c r="S89" i="1"/>
  <c r="R89" i="1"/>
  <c r="Q89" i="1"/>
  <c r="P89" i="1"/>
  <c r="M89" i="1"/>
  <c r="L89" i="1"/>
  <c r="K89" i="1"/>
  <c r="J89" i="1"/>
  <c r="AB88" i="1"/>
  <c r="AA88" i="1"/>
  <c r="Y88" i="1"/>
  <c r="X88" i="1"/>
  <c r="W88" i="1"/>
  <c r="S88" i="1"/>
  <c r="R88" i="1"/>
  <c r="Q88" i="1"/>
  <c r="P88" i="1"/>
  <c r="M88" i="1"/>
  <c r="L88" i="1"/>
  <c r="K88" i="1"/>
  <c r="J88" i="1"/>
  <c r="AB87" i="1"/>
  <c r="AA87" i="1"/>
  <c r="Y87" i="1"/>
  <c r="X87" i="1"/>
  <c r="W87" i="1"/>
  <c r="S87" i="1"/>
  <c r="R87" i="1"/>
  <c r="Q87" i="1"/>
  <c r="P87" i="1"/>
  <c r="M87" i="1"/>
  <c r="L87" i="1"/>
  <c r="K87" i="1"/>
  <c r="J87" i="1"/>
  <c r="AB86" i="1"/>
  <c r="AA86" i="1"/>
  <c r="Y86" i="1"/>
  <c r="X86" i="1"/>
  <c r="W86" i="1"/>
  <c r="Z86" i="1" s="1"/>
  <c r="S86" i="1"/>
  <c r="R86" i="1"/>
  <c r="Q86" i="1"/>
  <c r="P86" i="1"/>
  <c r="M86" i="1"/>
  <c r="L86" i="1"/>
  <c r="K86" i="1"/>
  <c r="J86" i="1"/>
  <c r="AB85" i="1"/>
  <c r="AA85" i="1"/>
  <c r="Y85" i="1"/>
  <c r="X85" i="1"/>
  <c r="W85" i="1"/>
  <c r="S85" i="1"/>
  <c r="R85" i="1"/>
  <c r="Q85" i="1"/>
  <c r="P85" i="1"/>
  <c r="M85" i="1"/>
  <c r="L85" i="1"/>
  <c r="K85" i="1"/>
  <c r="J85" i="1"/>
  <c r="AB84" i="1"/>
  <c r="AA84" i="1"/>
  <c r="Y84" i="1"/>
  <c r="X84" i="1"/>
  <c r="W84" i="1"/>
  <c r="S84" i="1"/>
  <c r="R84" i="1"/>
  <c r="Q84" i="1"/>
  <c r="P84" i="1"/>
  <c r="M84" i="1"/>
  <c r="L84" i="1"/>
  <c r="K84" i="1"/>
  <c r="J84" i="1"/>
  <c r="AB83" i="1"/>
  <c r="AA83" i="1"/>
  <c r="Y83" i="1"/>
  <c r="X83" i="1"/>
  <c r="W83" i="1"/>
  <c r="Z83" i="1" s="1"/>
  <c r="S83" i="1"/>
  <c r="R83" i="1"/>
  <c r="Q83" i="1"/>
  <c r="P83" i="1"/>
  <c r="M83" i="1"/>
  <c r="L83" i="1"/>
  <c r="K83" i="1"/>
  <c r="J83" i="1"/>
  <c r="AB82" i="1"/>
  <c r="AA82" i="1"/>
  <c r="Y82" i="1"/>
  <c r="X82" i="1"/>
  <c r="W82" i="1"/>
  <c r="Z82" i="1" s="1"/>
  <c r="S82" i="1"/>
  <c r="R82" i="1"/>
  <c r="Q82" i="1"/>
  <c r="P82" i="1"/>
  <c r="M82" i="1"/>
  <c r="L82" i="1"/>
  <c r="K82" i="1"/>
  <c r="J82" i="1"/>
  <c r="AB81" i="1"/>
  <c r="AA81" i="1"/>
  <c r="Y81" i="1"/>
  <c r="Z81" i="1" s="1"/>
  <c r="X81" i="1"/>
  <c r="W81" i="1"/>
  <c r="S81" i="1"/>
  <c r="R81" i="1"/>
  <c r="Q81" i="1"/>
  <c r="P81" i="1"/>
  <c r="M81" i="1"/>
  <c r="L81" i="1"/>
  <c r="K81" i="1"/>
  <c r="J81" i="1"/>
  <c r="AB80" i="1"/>
  <c r="AA80" i="1"/>
  <c r="Y80" i="1"/>
  <c r="X80" i="1"/>
  <c r="W80" i="1"/>
  <c r="S80" i="1"/>
  <c r="R80" i="1"/>
  <c r="Q80" i="1"/>
  <c r="P80" i="1"/>
  <c r="M80" i="1"/>
  <c r="L80" i="1"/>
  <c r="K80" i="1"/>
  <c r="J80" i="1"/>
  <c r="AB79" i="1"/>
  <c r="AA79" i="1"/>
  <c r="Y79" i="1"/>
  <c r="X79" i="1"/>
  <c r="W79" i="1"/>
  <c r="S79" i="1"/>
  <c r="R79" i="1"/>
  <c r="Q79" i="1"/>
  <c r="P79" i="1"/>
  <c r="M79" i="1"/>
  <c r="L79" i="1"/>
  <c r="K79" i="1"/>
  <c r="J79" i="1"/>
  <c r="AB78" i="1"/>
  <c r="AA78" i="1"/>
  <c r="Y78" i="1"/>
  <c r="X78" i="1"/>
  <c r="W78" i="1"/>
  <c r="S78" i="1"/>
  <c r="R78" i="1"/>
  <c r="Q78" i="1"/>
  <c r="P78" i="1"/>
  <c r="M78" i="1"/>
  <c r="L78" i="1"/>
  <c r="K78" i="1"/>
  <c r="J78" i="1"/>
  <c r="AB77" i="1"/>
  <c r="AA77" i="1"/>
  <c r="Y77" i="1"/>
  <c r="X77" i="1"/>
  <c r="W77" i="1"/>
  <c r="S77" i="1"/>
  <c r="R77" i="1"/>
  <c r="Q77" i="1"/>
  <c r="P77" i="1"/>
  <c r="M77" i="1"/>
  <c r="L77" i="1"/>
  <c r="K77" i="1"/>
  <c r="J77" i="1"/>
  <c r="AB76" i="1"/>
  <c r="AA76" i="1"/>
  <c r="Y76" i="1"/>
  <c r="X76" i="1"/>
  <c r="W76" i="1"/>
  <c r="S76" i="1"/>
  <c r="R76" i="1"/>
  <c r="Q76" i="1"/>
  <c r="P76" i="1"/>
  <c r="M76" i="1"/>
  <c r="L76" i="1"/>
  <c r="K76" i="1"/>
  <c r="J76" i="1"/>
  <c r="AB75" i="1"/>
  <c r="AA75" i="1"/>
  <c r="Y75" i="1"/>
  <c r="X75" i="1"/>
  <c r="W75" i="1"/>
  <c r="S75" i="1"/>
  <c r="R75" i="1"/>
  <c r="Q75" i="1"/>
  <c r="P75" i="1"/>
  <c r="M75" i="1"/>
  <c r="L75" i="1"/>
  <c r="K75" i="1"/>
  <c r="J75" i="1"/>
  <c r="AB74" i="1"/>
  <c r="AA74" i="1"/>
  <c r="Y74" i="1"/>
  <c r="X74" i="1"/>
  <c r="W74" i="1"/>
  <c r="Z74" i="1" s="1"/>
  <c r="S74" i="1"/>
  <c r="R74" i="1"/>
  <c r="Q74" i="1"/>
  <c r="P74" i="1"/>
  <c r="M74" i="1"/>
  <c r="L74" i="1"/>
  <c r="K74" i="1"/>
  <c r="J74" i="1"/>
  <c r="AB73" i="1"/>
  <c r="AA73" i="1"/>
  <c r="Y73" i="1"/>
  <c r="Z73" i="1" s="1"/>
  <c r="X73" i="1"/>
  <c r="W73" i="1"/>
  <c r="S73" i="1"/>
  <c r="R73" i="1"/>
  <c r="Q73" i="1"/>
  <c r="P73" i="1"/>
  <c r="M73" i="1"/>
  <c r="L73" i="1"/>
  <c r="K73" i="1"/>
  <c r="J73" i="1"/>
  <c r="AB72" i="1"/>
  <c r="AA72" i="1"/>
  <c r="Y72" i="1"/>
  <c r="X72" i="1"/>
  <c r="W72" i="1"/>
  <c r="S72" i="1"/>
  <c r="R72" i="1"/>
  <c r="Q72" i="1"/>
  <c r="P72" i="1"/>
  <c r="M72" i="1"/>
  <c r="L72" i="1"/>
  <c r="K72" i="1"/>
  <c r="J72" i="1"/>
  <c r="AB71" i="1"/>
  <c r="AA71" i="1"/>
  <c r="Y71" i="1"/>
  <c r="X71" i="1"/>
  <c r="W71" i="1"/>
  <c r="Z71" i="1" s="1"/>
  <c r="S71" i="1"/>
  <c r="R71" i="1"/>
  <c r="Q71" i="1"/>
  <c r="P71" i="1"/>
  <c r="M71" i="1"/>
  <c r="L71" i="1"/>
  <c r="K71" i="1"/>
  <c r="J71" i="1"/>
  <c r="AB70" i="1"/>
  <c r="AA70" i="1"/>
  <c r="Y70" i="1"/>
  <c r="Z70" i="1" s="1"/>
  <c r="X70" i="1"/>
  <c r="W70" i="1"/>
  <c r="S70" i="1"/>
  <c r="R70" i="1"/>
  <c r="Q70" i="1"/>
  <c r="P70" i="1"/>
  <c r="M70" i="1"/>
  <c r="L70" i="1"/>
  <c r="K70" i="1"/>
  <c r="J70" i="1"/>
  <c r="AB69" i="1"/>
  <c r="AA69" i="1"/>
  <c r="Y69" i="1"/>
  <c r="X69" i="1"/>
  <c r="W69" i="1"/>
  <c r="S69" i="1"/>
  <c r="R69" i="1"/>
  <c r="Q69" i="1"/>
  <c r="P69" i="1"/>
  <c r="M69" i="1"/>
  <c r="L69" i="1"/>
  <c r="K69" i="1"/>
  <c r="J69" i="1"/>
  <c r="AB68" i="1"/>
  <c r="AA68" i="1"/>
  <c r="Y68" i="1"/>
  <c r="X68" i="1"/>
  <c r="W68" i="1"/>
  <c r="Z68" i="1" s="1"/>
  <c r="S68" i="1"/>
  <c r="R68" i="1"/>
  <c r="Q68" i="1"/>
  <c r="P68" i="1"/>
  <c r="M68" i="1"/>
  <c r="L68" i="1"/>
  <c r="K68" i="1"/>
  <c r="J68" i="1"/>
  <c r="AB67" i="1"/>
  <c r="AA67" i="1"/>
  <c r="Y67" i="1"/>
  <c r="X67" i="1"/>
  <c r="W67" i="1"/>
  <c r="S67" i="1"/>
  <c r="R67" i="1"/>
  <c r="Q67" i="1"/>
  <c r="P67" i="1"/>
  <c r="M67" i="1"/>
  <c r="L67" i="1"/>
  <c r="K67" i="1"/>
  <c r="J67" i="1"/>
  <c r="AB66" i="1"/>
  <c r="AA66" i="1"/>
  <c r="Y66" i="1"/>
  <c r="X66" i="1"/>
  <c r="W66" i="1"/>
  <c r="S66" i="1"/>
  <c r="R66" i="1"/>
  <c r="Q66" i="1"/>
  <c r="P66" i="1"/>
  <c r="M66" i="1"/>
  <c r="L66" i="1"/>
  <c r="K66" i="1"/>
  <c r="J66" i="1"/>
  <c r="AB65" i="1"/>
  <c r="AA65" i="1"/>
  <c r="Y65" i="1"/>
  <c r="X65" i="1"/>
  <c r="W65" i="1"/>
  <c r="S65" i="1"/>
  <c r="R65" i="1"/>
  <c r="Q65" i="1"/>
  <c r="P65" i="1"/>
  <c r="M65" i="1"/>
  <c r="L65" i="1"/>
  <c r="K65" i="1"/>
  <c r="J65" i="1"/>
  <c r="AB64" i="1"/>
  <c r="AA64" i="1"/>
  <c r="Y64" i="1"/>
  <c r="X64" i="1"/>
  <c r="W64" i="1"/>
  <c r="S64" i="1"/>
  <c r="R64" i="1"/>
  <c r="Q64" i="1"/>
  <c r="P64" i="1"/>
  <c r="M64" i="1"/>
  <c r="L64" i="1"/>
  <c r="K64" i="1"/>
  <c r="J64" i="1"/>
  <c r="AB63" i="1"/>
  <c r="AA63" i="1"/>
  <c r="Y63" i="1"/>
  <c r="X63" i="1"/>
  <c r="W63" i="1"/>
  <c r="Z63" i="1" s="1"/>
  <c r="S63" i="1"/>
  <c r="R63" i="1"/>
  <c r="Q63" i="1"/>
  <c r="P63" i="1"/>
  <c r="M63" i="1"/>
  <c r="L63" i="1"/>
  <c r="K63" i="1"/>
  <c r="J63" i="1"/>
  <c r="AB62" i="1"/>
  <c r="AA62" i="1"/>
  <c r="Y62" i="1"/>
  <c r="X62" i="1"/>
  <c r="W62" i="1"/>
  <c r="S62" i="1"/>
  <c r="R62" i="1"/>
  <c r="Q62" i="1"/>
  <c r="P62" i="1"/>
  <c r="M62" i="1"/>
  <c r="L62" i="1"/>
  <c r="K62" i="1"/>
  <c r="J62" i="1"/>
  <c r="AB61" i="1"/>
  <c r="AA61" i="1"/>
  <c r="Y61" i="1"/>
  <c r="X61" i="1"/>
  <c r="W61" i="1"/>
  <c r="S61" i="1"/>
  <c r="R61" i="1"/>
  <c r="Q61" i="1"/>
  <c r="P61" i="1"/>
  <c r="M61" i="1"/>
  <c r="L61" i="1"/>
  <c r="K61" i="1"/>
  <c r="J61" i="1"/>
  <c r="AB60" i="1"/>
  <c r="AA60" i="1"/>
  <c r="Y60" i="1"/>
  <c r="X60" i="1"/>
  <c r="W60" i="1"/>
  <c r="Z60" i="1" s="1"/>
  <c r="S60" i="1"/>
  <c r="R60" i="1"/>
  <c r="Q60" i="1"/>
  <c r="P60" i="1"/>
  <c r="M60" i="1"/>
  <c r="L60" i="1"/>
  <c r="K60" i="1"/>
  <c r="J60" i="1"/>
  <c r="AB59" i="1"/>
  <c r="AA59" i="1"/>
  <c r="Y59" i="1"/>
  <c r="X59" i="1"/>
  <c r="W59" i="1"/>
  <c r="S59" i="1"/>
  <c r="R59" i="1"/>
  <c r="Q59" i="1"/>
  <c r="P59" i="1"/>
  <c r="M59" i="1"/>
  <c r="L59" i="1"/>
  <c r="K59" i="1"/>
  <c r="J59" i="1"/>
  <c r="AB58" i="1"/>
  <c r="AA58" i="1"/>
  <c r="Y58" i="1"/>
  <c r="X58" i="1"/>
  <c r="W58" i="1"/>
  <c r="S58" i="1"/>
  <c r="R58" i="1"/>
  <c r="Q58" i="1"/>
  <c r="P58" i="1"/>
  <c r="M58" i="1"/>
  <c r="L58" i="1"/>
  <c r="K58" i="1"/>
  <c r="J58" i="1"/>
  <c r="AB57" i="1"/>
  <c r="AA57" i="1"/>
  <c r="Y57" i="1"/>
  <c r="X57" i="1"/>
  <c r="W57" i="1"/>
  <c r="S57" i="1"/>
  <c r="R57" i="1"/>
  <c r="Q57" i="1"/>
  <c r="P57" i="1"/>
  <c r="M57" i="1"/>
  <c r="L57" i="1"/>
  <c r="K57" i="1"/>
  <c r="J57" i="1"/>
  <c r="AB56" i="1"/>
  <c r="AA56" i="1"/>
  <c r="Y56" i="1"/>
  <c r="X56" i="1"/>
  <c r="W56" i="1"/>
  <c r="S56" i="1"/>
  <c r="R56" i="1"/>
  <c r="Q56" i="1"/>
  <c r="P56" i="1"/>
  <c r="M56" i="1"/>
  <c r="L56" i="1"/>
  <c r="K56" i="1"/>
  <c r="J56" i="1"/>
  <c r="AB55" i="1"/>
  <c r="AA55" i="1"/>
  <c r="Y55" i="1"/>
  <c r="X55" i="1"/>
  <c r="W55" i="1"/>
  <c r="Z55" i="1" s="1"/>
  <c r="S55" i="1"/>
  <c r="R55" i="1"/>
  <c r="Q55" i="1"/>
  <c r="P55" i="1"/>
  <c r="M55" i="1"/>
  <c r="L55" i="1"/>
  <c r="K55" i="1"/>
  <c r="J55" i="1"/>
  <c r="AB54" i="1"/>
  <c r="AA54" i="1"/>
  <c r="Y54" i="1"/>
  <c r="X54" i="1"/>
  <c r="W54" i="1"/>
  <c r="S54" i="1"/>
  <c r="R54" i="1"/>
  <c r="Q54" i="1"/>
  <c r="P54" i="1"/>
  <c r="M54" i="1"/>
  <c r="L54" i="1"/>
  <c r="K54" i="1"/>
  <c r="J54" i="1"/>
  <c r="AB53" i="1"/>
  <c r="AA53" i="1"/>
  <c r="Y53" i="1"/>
  <c r="Z53" i="1" s="1"/>
  <c r="X53" i="1"/>
  <c r="W53" i="1"/>
  <c r="S53" i="1"/>
  <c r="R53" i="1"/>
  <c r="Q53" i="1"/>
  <c r="P53" i="1"/>
  <c r="M53" i="1"/>
  <c r="L53" i="1"/>
  <c r="K53" i="1"/>
  <c r="J53" i="1"/>
  <c r="AB52" i="1"/>
  <c r="AA52" i="1"/>
  <c r="Y52" i="1"/>
  <c r="X52" i="1"/>
  <c r="W52" i="1"/>
  <c r="Z52" i="1" s="1"/>
  <c r="S52" i="1"/>
  <c r="R52" i="1"/>
  <c r="Q52" i="1"/>
  <c r="P52" i="1"/>
  <c r="M52" i="1"/>
  <c r="L52" i="1"/>
  <c r="K52" i="1"/>
  <c r="J52" i="1"/>
  <c r="AB51" i="1"/>
  <c r="AA51" i="1"/>
  <c r="Y51" i="1"/>
  <c r="X51" i="1"/>
  <c r="W51" i="1"/>
  <c r="S51" i="1"/>
  <c r="R51" i="1"/>
  <c r="Q51" i="1"/>
  <c r="P51" i="1"/>
  <c r="M51" i="1"/>
  <c r="L51" i="1"/>
  <c r="K51" i="1"/>
  <c r="J51" i="1"/>
  <c r="AB50" i="1"/>
  <c r="AA50" i="1"/>
  <c r="Y50" i="1"/>
  <c r="X50" i="1"/>
  <c r="W50" i="1"/>
  <c r="S50" i="1"/>
  <c r="R50" i="1"/>
  <c r="Q50" i="1"/>
  <c r="P50" i="1"/>
  <c r="M50" i="1"/>
  <c r="L50" i="1"/>
  <c r="K50" i="1"/>
  <c r="J50" i="1"/>
  <c r="AB49" i="1"/>
  <c r="AA49" i="1"/>
  <c r="Y49" i="1"/>
  <c r="X49" i="1"/>
  <c r="W49" i="1"/>
  <c r="S49" i="1"/>
  <c r="R49" i="1"/>
  <c r="Q49" i="1"/>
  <c r="P49" i="1"/>
  <c r="M49" i="1"/>
  <c r="L49" i="1"/>
  <c r="K49" i="1"/>
  <c r="J49" i="1"/>
  <c r="AB48" i="1"/>
  <c r="AA48" i="1"/>
  <c r="Y48" i="1"/>
  <c r="X48" i="1"/>
  <c r="W48" i="1"/>
  <c r="Z48" i="1" s="1"/>
  <c r="S48" i="1"/>
  <c r="R48" i="1"/>
  <c r="Q48" i="1"/>
  <c r="P48" i="1"/>
  <c r="M48" i="1"/>
  <c r="L48" i="1"/>
  <c r="K48" i="1"/>
  <c r="J48" i="1"/>
  <c r="AB47" i="1"/>
  <c r="AA47" i="1"/>
  <c r="Y47" i="1"/>
  <c r="X47" i="1"/>
  <c r="W47" i="1"/>
  <c r="S47" i="1"/>
  <c r="R47" i="1"/>
  <c r="Q47" i="1"/>
  <c r="P47" i="1"/>
  <c r="M47" i="1"/>
  <c r="L47" i="1"/>
  <c r="K47" i="1"/>
  <c r="J47" i="1"/>
  <c r="AB46" i="1"/>
  <c r="AA46" i="1"/>
  <c r="Y46" i="1"/>
  <c r="X46" i="1"/>
  <c r="W46" i="1"/>
  <c r="S46" i="1"/>
  <c r="R46" i="1"/>
  <c r="Q46" i="1"/>
  <c r="P46" i="1"/>
  <c r="M46" i="1"/>
  <c r="L46" i="1"/>
  <c r="K46" i="1"/>
  <c r="J46" i="1"/>
  <c r="AB45" i="1"/>
  <c r="AA45" i="1"/>
  <c r="Y45" i="1"/>
  <c r="X45" i="1"/>
  <c r="W45" i="1"/>
  <c r="S45" i="1"/>
  <c r="R45" i="1"/>
  <c r="Q45" i="1"/>
  <c r="P45" i="1"/>
  <c r="M45" i="1"/>
  <c r="L45" i="1"/>
  <c r="K45" i="1"/>
  <c r="J45" i="1"/>
  <c r="AB44" i="1"/>
  <c r="AA44" i="1"/>
  <c r="Y44" i="1"/>
  <c r="X44" i="1"/>
  <c r="W44" i="1"/>
  <c r="S44" i="1"/>
  <c r="R44" i="1"/>
  <c r="Q44" i="1"/>
  <c r="P44" i="1"/>
  <c r="M44" i="1"/>
  <c r="L44" i="1"/>
  <c r="K44" i="1"/>
  <c r="J44" i="1"/>
  <c r="AB43" i="1"/>
  <c r="AA43" i="1"/>
  <c r="Y43" i="1"/>
  <c r="X43" i="1"/>
  <c r="W43" i="1"/>
  <c r="S43" i="1"/>
  <c r="R43" i="1"/>
  <c r="Q43" i="1"/>
  <c r="P43" i="1"/>
  <c r="M43" i="1"/>
  <c r="L43" i="1"/>
  <c r="K43" i="1"/>
  <c r="J43" i="1"/>
  <c r="AB42" i="1"/>
  <c r="AA42" i="1"/>
  <c r="Y42" i="1"/>
  <c r="X42" i="1"/>
  <c r="W42" i="1"/>
  <c r="S42" i="1"/>
  <c r="R42" i="1"/>
  <c r="Q42" i="1"/>
  <c r="P42" i="1"/>
  <c r="M42" i="1"/>
  <c r="L42" i="1"/>
  <c r="K42" i="1"/>
  <c r="J42" i="1"/>
  <c r="AB41" i="1"/>
  <c r="AA41" i="1"/>
  <c r="Y41" i="1"/>
  <c r="X41" i="1"/>
  <c r="W41" i="1"/>
  <c r="S41" i="1"/>
  <c r="R41" i="1"/>
  <c r="Q41" i="1"/>
  <c r="P41" i="1"/>
  <c r="M41" i="1"/>
  <c r="L41" i="1"/>
  <c r="K41" i="1"/>
  <c r="J41" i="1"/>
  <c r="AB40" i="1"/>
  <c r="AA40" i="1"/>
  <c r="Y40" i="1"/>
  <c r="X40" i="1"/>
  <c r="W40" i="1"/>
  <c r="S40" i="1"/>
  <c r="R40" i="1"/>
  <c r="Q40" i="1"/>
  <c r="P40" i="1"/>
  <c r="M40" i="1"/>
  <c r="L40" i="1"/>
  <c r="K40" i="1"/>
  <c r="J40" i="1"/>
  <c r="AB39" i="1"/>
  <c r="AA39" i="1"/>
  <c r="Y39" i="1"/>
  <c r="X39" i="1"/>
  <c r="W39" i="1"/>
  <c r="Z39" i="1" s="1"/>
  <c r="S39" i="1"/>
  <c r="R39" i="1"/>
  <c r="Q39" i="1"/>
  <c r="P39" i="1"/>
  <c r="M39" i="1"/>
  <c r="L39" i="1"/>
  <c r="K39" i="1"/>
  <c r="J39" i="1"/>
  <c r="AB38" i="1"/>
  <c r="AA38" i="1"/>
  <c r="Y38" i="1"/>
  <c r="Z38" i="1" s="1"/>
  <c r="X38" i="1"/>
  <c r="W38" i="1"/>
  <c r="S38" i="1"/>
  <c r="R38" i="1"/>
  <c r="Q38" i="1"/>
  <c r="P38" i="1"/>
  <c r="M38" i="1"/>
  <c r="L38" i="1"/>
  <c r="K38" i="1"/>
  <c r="J38" i="1"/>
  <c r="AB37" i="1"/>
  <c r="AA37" i="1"/>
  <c r="Y37" i="1"/>
  <c r="Z37" i="1" s="1"/>
  <c r="X37" i="1"/>
  <c r="W37" i="1"/>
  <c r="S37" i="1"/>
  <c r="R37" i="1"/>
  <c r="Q37" i="1"/>
  <c r="P37" i="1"/>
  <c r="M37" i="1"/>
  <c r="L37" i="1"/>
  <c r="K37" i="1"/>
  <c r="J37" i="1"/>
  <c r="AB36" i="1"/>
  <c r="AA36" i="1"/>
  <c r="Y36" i="1"/>
  <c r="X36" i="1"/>
  <c r="W36" i="1"/>
  <c r="Z36" i="1" s="1"/>
  <c r="S36" i="1"/>
  <c r="R36" i="1"/>
  <c r="Q36" i="1"/>
  <c r="P36" i="1"/>
  <c r="M36" i="1"/>
  <c r="L36" i="1"/>
  <c r="K36" i="1"/>
  <c r="J36" i="1"/>
  <c r="AB35" i="1"/>
  <c r="AA35" i="1"/>
  <c r="Y35" i="1"/>
  <c r="X35" i="1"/>
  <c r="W35" i="1"/>
  <c r="S35" i="1"/>
  <c r="R35" i="1"/>
  <c r="Q35" i="1"/>
  <c r="P35" i="1"/>
  <c r="M35" i="1"/>
  <c r="L35" i="1"/>
  <c r="K35" i="1"/>
  <c r="J35" i="1"/>
  <c r="AB34" i="1"/>
  <c r="AA34" i="1"/>
  <c r="Y34" i="1"/>
  <c r="X34" i="1"/>
  <c r="W34" i="1"/>
  <c r="S34" i="1"/>
  <c r="R34" i="1"/>
  <c r="Q34" i="1"/>
  <c r="P34" i="1"/>
  <c r="M34" i="1"/>
  <c r="L34" i="1"/>
  <c r="K34" i="1"/>
  <c r="J34" i="1"/>
  <c r="AB33" i="1"/>
  <c r="AA33" i="1"/>
  <c r="Y33" i="1"/>
  <c r="X33" i="1"/>
  <c r="W33" i="1"/>
  <c r="S33" i="1"/>
  <c r="R33" i="1"/>
  <c r="Q33" i="1"/>
  <c r="P33" i="1"/>
  <c r="M33" i="1"/>
  <c r="L33" i="1"/>
  <c r="K33" i="1"/>
  <c r="J33" i="1"/>
  <c r="AB32" i="1"/>
  <c r="AA32" i="1"/>
  <c r="Y32" i="1"/>
  <c r="X32" i="1"/>
  <c r="W32" i="1"/>
  <c r="Z32" i="1" s="1"/>
  <c r="S32" i="1"/>
  <c r="R32" i="1"/>
  <c r="Q32" i="1"/>
  <c r="P32" i="1"/>
  <c r="M32" i="1"/>
  <c r="L32" i="1"/>
  <c r="K32" i="1"/>
  <c r="J32" i="1"/>
  <c r="AB31" i="1"/>
  <c r="AA31" i="1"/>
  <c r="Y31" i="1"/>
  <c r="X31" i="1"/>
  <c r="W31" i="1"/>
  <c r="Z31" i="1" s="1"/>
  <c r="S31" i="1"/>
  <c r="R31" i="1"/>
  <c r="Q31" i="1"/>
  <c r="P31" i="1"/>
  <c r="M31" i="1"/>
  <c r="L31" i="1"/>
  <c r="K31" i="1"/>
  <c r="J31" i="1"/>
  <c r="AB30" i="1"/>
  <c r="AA30" i="1"/>
  <c r="Z30" i="1"/>
  <c r="Y30" i="1"/>
  <c r="X30" i="1"/>
  <c r="W30" i="1"/>
  <c r="S30" i="1"/>
  <c r="R30" i="1"/>
  <c r="Q30" i="1"/>
  <c r="P30" i="1"/>
  <c r="M30" i="1"/>
  <c r="L30" i="1"/>
  <c r="K30" i="1"/>
  <c r="J30" i="1"/>
  <c r="AB29" i="1"/>
  <c r="AA29" i="1"/>
  <c r="Y29" i="1"/>
  <c r="X29" i="1"/>
  <c r="W29" i="1"/>
  <c r="S29" i="1"/>
  <c r="R29" i="1"/>
  <c r="Q29" i="1"/>
  <c r="P29" i="1"/>
  <c r="M29" i="1"/>
  <c r="L29" i="1"/>
  <c r="K29" i="1"/>
  <c r="J29" i="1"/>
  <c r="AB28" i="1"/>
  <c r="AA28" i="1"/>
  <c r="Y28" i="1"/>
  <c r="X28" i="1"/>
  <c r="W28" i="1"/>
  <c r="Z28" i="1" s="1"/>
  <c r="S28" i="1"/>
  <c r="R28" i="1"/>
  <c r="Q28" i="1"/>
  <c r="P28" i="1"/>
  <c r="M28" i="1"/>
  <c r="L28" i="1"/>
  <c r="K28" i="1"/>
  <c r="J28" i="1"/>
  <c r="AB27" i="1"/>
  <c r="AA27" i="1"/>
  <c r="Y27" i="1"/>
  <c r="X27" i="1"/>
  <c r="W27" i="1"/>
  <c r="S27" i="1"/>
  <c r="R27" i="1"/>
  <c r="Q27" i="1"/>
  <c r="P27" i="1"/>
  <c r="M27" i="1"/>
  <c r="L27" i="1"/>
  <c r="K27" i="1"/>
  <c r="J27" i="1"/>
  <c r="AB26" i="1"/>
  <c r="AA26" i="1"/>
  <c r="Y26" i="1"/>
  <c r="X26" i="1"/>
  <c r="W26" i="1"/>
  <c r="Z26" i="1" s="1"/>
  <c r="S26" i="1"/>
  <c r="R26" i="1"/>
  <c r="Q26" i="1"/>
  <c r="P26" i="1"/>
  <c r="M26" i="1"/>
  <c r="L26" i="1"/>
  <c r="K26" i="1"/>
  <c r="J26" i="1"/>
  <c r="AB25" i="1"/>
  <c r="AA25" i="1"/>
  <c r="Y25" i="1"/>
  <c r="X25" i="1"/>
  <c r="W25" i="1"/>
  <c r="S25" i="1"/>
  <c r="R25" i="1"/>
  <c r="Q25" i="1"/>
  <c r="P25" i="1"/>
  <c r="M25" i="1"/>
  <c r="L25" i="1"/>
  <c r="K25" i="1"/>
  <c r="J25" i="1"/>
  <c r="AB24" i="1"/>
  <c r="AA24" i="1"/>
  <c r="Y24" i="1"/>
  <c r="X24" i="1"/>
  <c r="W24" i="1"/>
  <c r="S24" i="1"/>
  <c r="R24" i="1"/>
  <c r="Q24" i="1"/>
  <c r="P24" i="1"/>
  <c r="M24" i="1"/>
  <c r="L24" i="1"/>
  <c r="K24" i="1"/>
  <c r="J24" i="1"/>
  <c r="AB23" i="1"/>
  <c r="AA23" i="1"/>
  <c r="Y23" i="1"/>
  <c r="X23" i="1"/>
  <c r="W23" i="1"/>
  <c r="S23" i="1"/>
  <c r="R23" i="1"/>
  <c r="Q23" i="1"/>
  <c r="P23" i="1"/>
  <c r="M23" i="1"/>
  <c r="L23" i="1"/>
  <c r="K23" i="1"/>
  <c r="J23" i="1"/>
  <c r="AB22" i="1"/>
  <c r="AA22" i="1"/>
  <c r="Y22" i="1"/>
  <c r="X22" i="1"/>
  <c r="W22" i="1"/>
  <c r="Z22" i="1" s="1"/>
  <c r="S22" i="1"/>
  <c r="R22" i="1"/>
  <c r="Q22" i="1"/>
  <c r="P22" i="1"/>
  <c r="M22" i="1"/>
  <c r="L22" i="1"/>
  <c r="K22" i="1"/>
  <c r="J22" i="1"/>
  <c r="AB21" i="1"/>
  <c r="AA21" i="1"/>
  <c r="Y21" i="1"/>
  <c r="X21" i="1"/>
  <c r="W21" i="1"/>
  <c r="S21" i="1"/>
  <c r="R21" i="1"/>
  <c r="Q21" i="1"/>
  <c r="P21" i="1"/>
  <c r="M21" i="1"/>
  <c r="L21" i="1"/>
  <c r="K21" i="1"/>
  <c r="J21" i="1"/>
  <c r="AB20" i="1"/>
  <c r="AA20" i="1"/>
  <c r="Y20" i="1"/>
  <c r="X20" i="1"/>
  <c r="W20" i="1"/>
  <c r="S20" i="1"/>
  <c r="R20" i="1"/>
  <c r="Q20" i="1"/>
  <c r="P20" i="1"/>
  <c r="M20" i="1"/>
  <c r="L20" i="1"/>
  <c r="K20" i="1"/>
  <c r="J20" i="1"/>
  <c r="AB19" i="1"/>
  <c r="AA19" i="1"/>
  <c r="Y19" i="1"/>
  <c r="X19" i="1"/>
  <c r="W19" i="1"/>
  <c r="S19" i="1"/>
  <c r="R19" i="1"/>
  <c r="Q19" i="1"/>
  <c r="P19" i="1"/>
  <c r="M19" i="1"/>
  <c r="L19" i="1"/>
  <c r="K19" i="1"/>
  <c r="J19" i="1"/>
  <c r="AB18" i="1"/>
  <c r="AA18" i="1"/>
  <c r="Y18" i="1"/>
  <c r="X18" i="1"/>
  <c r="W18" i="1"/>
  <c r="S18" i="1"/>
  <c r="R18" i="1"/>
  <c r="Q18" i="1"/>
  <c r="P18" i="1"/>
  <c r="M18" i="1"/>
  <c r="L18" i="1"/>
  <c r="K18" i="1"/>
  <c r="J18" i="1"/>
  <c r="AB17" i="1"/>
  <c r="AA17" i="1"/>
  <c r="Y17" i="1"/>
  <c r="X17" i="1"/>
  <c r="W17" i="1"/>
  <c r="S17" i="1"/>
  <c r="R17" i="1"/>
  <c r="Q17" i="1"/>
  <c r="P17" i="1"/>
  <c r="M17" i="1"/>
  <c r="L17" i="1"/>
  <c r="K17" i="1"/>
  <c r="J17" i="1"/>
  <c r="AB16" i="1"/>
  <c r="AA16" i="1"/>
  <c r="Y16" i="1"/>
  <c r="X16" i="1"/>
  <c r="W16" i="1"/>
  <c r="S16" i="1"/>
  <c r="R16" i="1"/>
  <c r="Q16" i="1"/>
  <c r="P16" i="1"/>
  <c r="M16" i="1"/>
  <c r="L16" i="1"/>
  <c r="K16" i="1"/>
  <c r="J16" i="1"/>
  <c r="AB15" i="1"/>
  <c r="AA15" i="1"/>
  <c r="Y15" i="1"/>
  <c r="X15" i="1"/>
  <c r="W15" i="1"/>
  <c r="S15" i="1"/>
  <c r="R15" i="1"/>
  <c r="Q15" i="1"/>
  <c r="P15" i="1"/>
  <c r="M15" i="1"/>
  <c r="L15" i="1"/>
  <c r="K15" i="1"/>
  <c r="J15" i="1"/>
  <c r="AB14" i="1"/>
  <c r="AA14" i="1"/>
  <c r="Y14" i="1"/>
  <c r="X14" i="1"/>
  <c r="W14" i="1"/>
  <c r="S14" i="1"/>
  <c r="R14" i="1"/>
  <c r="Q14" i="1"/>
  <c r="P14" i="1"/>
  <c r="M14" i="1"/>
  <c r="L14" i="1"/>
  <c r="K14" i="1"/>
  <c r="J14" i="1"/>
  <c r="AB13" i="1"/>
  <c r="AA13" i="1"/>
  <c r="Y13" i="1"/>
  <c r="X13" i="1"/>
  <c r="W13" i="1"/>
  <c r="S13" i="1"/>
  <c r="R13" i="1"/>
  <c r="Q13" i="1"/>
  <c r="P13" i="1"/>
  <c r="M13" i="1"/>
  <c r="L13" i="1"/>
  <c r="K13" i="1"/>
  <c r="J13" i="1"/>
  <c r="Z127" i="1" l="1"/>
  <c r="Z154" i="1"/>
  <c r="Z170" i="1"/>
  <c r="Z173" i="1"/>
  <c r="Z100" i="1"/>
  <c r="Z108" i="1"/>
  <c r="Z114" i="1"/>
  <c r="Z1167" i="1"/>
  <c r="Z15" i="1"/>
  <c r="Z72" i="1"/>
  <c r="Z78" i="1"/>
  <c r="Z80" i="1"/>
  <c r="Z249" i="1"/>
  <c r="Z276" i="1"/>
  <c r="Z230" i="1"/>
  <c r="Z235" i="1"/>
  <c r="Z311" i="1"/>
  <c r="Z319" i="1"/>
  <c r="Z335" i="1"/>
  <c r="Z359" i="1"/>
  <c r="Z391" i="1"/>
  <c r="Z423" i="1"/>
  <c r="Z455" i="1"/>
  <c r="Z487" i="1"/>
  <c r="Z519" i="1"/>
  <c r="Z551" i="1"/>
  <c r="Z583" i="1"/>
  <c r="Z615" i="1"/>
  <c r="Z647" i="1"/>
  <c r="Z679" i="1"/>
  <c r="Z711" i="1"/>
  <c r="Z1142" i="1"/>
  <c r="Z1216" i="1"/>
  <c r="Z1232" i="1"/>
  <c r="Z1248" i="1"/>
  <c r="Z1398" i="1"/>
  <c r="Z1406" i="1"/>
  <c r="Z1430" i="1"/>
  <c r="Z1436" i="1"/>
  <c r="Z1444" i="1"/>
  <c r="Z1452" i="1"/>
  <c r="Z1993" i="1"/>
  <c r="Z3912" i="1"/>
  <c r="Z4029" i="1"/>
  <c r="Z18" i="1"/>
  <c r="Z42" i="1"/>
  <c r="Z66" i="1"/>
  <c r="Z130" i="1"/>
  <c r="Z143" i="1"/>
  <c r="Z151" i="1"/>
  <c r="Z175" i="1"/>
  <c r="Z213" i="1"/>
  <c r="Z224" i="1"/>
  <c r="Z287" i="1"/>
  <c r="Z289" i="1"/>
  <c r="Z305" i="1"/>
  <c r="Z308" i="1"/>
  <c r="Z324" i="1"/>
  <c r="Z332" i="1"/>
  <c r="Z340" i="1"/>
  <c r="Z356" i="1"/>
  <c r="Z364" i="1"/>
  <c r="Z372" i="1"/>
  <c r="Z388" i="1"/>
  <c r="Z396" i="1"/>
  <c r="Z404" i="1"/>
  <c r="Z420" i="1"/>
  <c r="Z428" i="1"/>
  <c r="Z436" i="1"/>
  <c r="Z452" i="1"/>
  <c r="Z460" i="1"/>
  <c r="Z468" i="1"/>
  <c r="Z484" i="1"/>
  <c r="Z492" i="1"/>
  <c r="Z500" i="1"/>
  <c r="Z516" i="1"/>
  <c r="Z524" i="1"/>
  <c r="Z532" i="1"/>
  <c r="Z548" i="1"/>
  <c r="Z556" i="1"/>
  <c r="Z564" i="1"/>
  <c r="Z580" i="1"/>
  <c r="Z1074" i="1"/>
  <c r="Z1120" i="1"/>
  <c r="Z1164" i="1"/>
  <c r="Z1347" i="1"/>
  <c r="Z1695" i="1"/>
  <c r="Z1784" i="1"/>
  <c r="Z1830" i="1"/>
  <c r="Z1944" i="1"/>
  <c r="Z2453" i="1"/>
  <c r="Z3095" i="1"/>
  <c r="Z3116" i="1"/>
  <c r="Z50" i="1"/>
  <c r="Z113" i="1"/>
  <c r="Z1400" i="1"/>
  <c r="Z2145" i="1"/>
  <c r="Z3178" i="1"/>
  <c r="Z4031" i="1"/>
  <c r="Z19" i="1"/>
  <c r="Z110" i="1"/>
  <c r="Z129" i="1"/>
  <c r="Z131" i="1"/>
  <c r="Z158" i="1"/>
  <c r="Z251" i="1"/>
  <c r="Z288" i="1"/>
  <c r="Z296" i="1"/>
  <c r="Z537" i="1"/>
  <c r="Z545" i="1"/>
  <c r="Z553" i="1"/>
  <c r="Z561" i="1"/>
  <c r="Z569" i="1"/>
  <c r="Z577" i="1"/>
  <c r="Z585" i="1"/>
  <c r="Z593" i="1"/>
  <c r="Z601" i="1"/>
  <c r="Z609" i="1"/>
  <c r="Z617" i="1"/>
  <c r="Z625" i="1"/>
  <c r="Z633" i="1"/>
  <c r="Z641" i="1"/>
  <c r="Z649" i="1"/>
  <c r="Z657" i="1"/>
  <c r="Z665" i="1"/>
  <c r="Z673" i="1"/>
  <c r="Z681" i="1"/>
  <c r="Z689" i="1"/>
  <c r="Z697" i="1"/>
  <c r="Z705" i="1"/>
  <c r="Z1176" i="1"/>
  <c r="Z1206" i="1"/>
  <c r="Z1236" i="1"/>
  <c r="Z1244" i="1"/>
  <c r="Z1252" i="1"/>
  <c r="Z1386" i="1"/>
  <c r="Z1394" i="1"/>
  <c r="Z1450" i="1"/>
  <c r="Z1456" i="1"/>
  <c r="Z1501" i="1"/>
  <c r="Z1509" i="1"/>
  <c r="Z1629" i="1"/>
  <c r="Z1637" i="1"/>
  <c r="Z1648" i="1"/>
  <c r="Z1656" i="1"/>
  <c r="Z1731" i="1"/>
  <c r="Z2032" i="1"/>
  <c r="Z2168" i="1"/>
  <c r="Z2200" i="1"/>
  <c r="Z2527" i="1"/>
  <c r="Z2631" i="1"/>
  <c r="Z2671" i="1"/>
  <c r="Z2690" i="1"/>
  <c r="Z2693" i="1"/>
  <c r="Z2707" i="1"/>
  <c r="Z2712" i="1"/>
  <c r="Z3415" i="1"/>
  <c r="Z3437" i="1"/>
  <c r="Z3478" i="1"/>
  <c r="Z3481" i="1"/>
  <c r="Z3486" i="1"/>
  <c r="Z281" i="1"/>
  <c r="Z3191" i="1"/>
  <c r="Z3218" i="1"/>
  <c r="Z16" i="1"/>
  <c r="Z62" i="1"/>
  <c r="Z93" i="1"/>
  <c r="Z128" i="1"/>
  <c r="Z145" i="1"/>
  <c r="Z147" i="1"/>
  <c r="Z153" i="1"/>
  <c r="Z155" i="1"/>
  <c r="Z163" i="1"/>
  <c r="Z217" i="1"/>
  <c r="Z231" i="1"/>
  <c r="Z242" i="1"/>
  <c r="Z269" i="1"/>
  <c r="Z285" i="1"/>
  <c r="Z328" i="1"/>
  <c r="Z344" i="1"/>
  <c r="Z352" i="1"/>
  <c r="Z376" i="1"/>
  <c r="Z384" i="1"/>
  <c r="Z408" i="1"/>
  <c r="Z416" i="1"/>
  <c r="Z440" i="1"/>
  <c r="Z448" i="1"/>
  <c r="Z472" i="1"/>
  <c r="Z480" i="1"/>
  <c r="Z504" i="1"/>
  <c r="Z512" i="1"/>
  <c r="Z536" i="1"/>
  <c r="Z544" i="1"/>
  <c r="Z568" i="1"/>
  <c r="Z576" i="1"/>
  <c r="Z600" i="1"/>
  <c r="Z608" i="1"/>
  <c r="Z632" i="1"/>
  <c r="Z640" i="1"/>
  <c r="Z664" i="1"/>
  <c r="Z672" i="1"/>
  <c r="Z696" i="1"/>
  <c r="Z704" i="1"/>
  <c r="Z1173" i="1"/>
  <c r="Z1615" i="1"/>
  <c r="Z2139" i="1"/>
  <c r="Z2720" i="1"/>
  <c r="Z2736" i="1"/>
  <c r="Z121" i="1"/>
  <c r="Z159" i="1"/>
  <c r="Z1320" i="1"/>
  <c r="Z1419" i="1"/>
  <c r="Z46" i="1"/>
  <c r="Z54" i="1"/>
  <c r="Z35" i="1"/>
  <c r="Z43" i="1"/>
  <c r="Z51" i="1"/>
  <c r="Z101" i="1"/>
  <c r="Z142" i="1"/>
  <c r="Z144" i="1"/>
  <c r="Z160" i="1"/>
  <c r="Z184" i="1"/>
  <c r="Z198" i="1"/>
  <c r="Z212" i="1"/>
  <c r="Z266" i="1"/>
  <c r="Z282" i="1"/>
  <c r="Z306" i="1"/>
  <c r="Z317" i="1"/>
  <c r="Z325" i="1"/>
  <c r="Z341" i="1"/>
  <c r="Z349" i="1"/>
  <c r="Z365" i="1"/>
  <c r="Z373" i="1"/>
  <c r="Z381" i="1"/>
  <c r="Z397" i="1"/>
  <c r="Z405" i="1"/>
  <c r="Z413" i="1"/>
  <c r="Z429" i="1"/>
  <c r="Z437" i="1"/>
  <c r="Z445" i="1"/>
  <c r="Z461" i="1"/>
  <c r="Z469" i="1"/>
  <c r="Z477" i="1"/>
  <c r="Z493" i="1"/>
  <c r="Z501" i="1"/>
  <c r="Z509" i="1"/>
  <c r="Z525" i="1"/>
  <c r="Z1029" i="1"/>
  <c r="Z1037" i="1"/>
  <c r="Z1040" i="1"/>
  <c r="Z1048" i="1"/>
  <c r="Z1075" i="1"/>
  <c r="Z1078" i="1"/>
  <c r="Z1107" i="1"/>
  <c r="Z1115" i="1"/>
  <c r="Z1200" i="1"/>
  <c r="Z1222" i="1"/>
  <c r="Z1230" i="1"/>
  <c r="Z1240" i="1"/>
  <c r="Z1256" i="1"/>
  <c r="Z1268" i="1"/>
  <c r="Z1270" i="1"/>
  <c r="Z1300" i="1"/>
  <c r="Z1308" i="1"/>
  <c r="Z1316" i="1"/>
  <c r="Z1552" i="1"/>
  <c r="Z1584" i="1"/>
  <c r="Z2004" i="1"/>
  <c r="Z2012" i="1"/>
  <c r="Z2111" i="1"/>
  <c r="Z3593" i="1"/>
  <c r="Z743" i="1"/>
  <c r="Z775" i="1"/>
  <c r="Z807" i="1"/>
  <c r="Z839" i="1"/>
  <c r="Z871" i="1"/>
  <c r="Z903" i="1"/>
  <c r="Z935" i="1"/>
  <c r="Z967" i="1"/>
  <c r="Z999" i="1"/>
  <c r="Z1067" i="1"/>
  <c r="Z1148" i="1"/>
  <c r="Z1168" i="1"/>
  <c r="Z1243" i="1"/>
  <c r="Z1263" i="1"/>
  <c r="Z1276" i="1"/>
  <c r="Z1382" i="1"/>
  <c r="Z1384" i="1"/>
  <c r="Z1392" i="1"/>
  <c r="Z1395" i="1"/>
  <c r="Z1487" i="1"/>
  <c r="Z1638" i="1"/>
  <c r="Z1646" i="1"/>
  <c r="Z1716" i="1"/>
  <c r="Z1841" i="1"/>
  <c r="Z1928" i="1"/>
  <c r="Z1948" i="1"/>
  <c r="Z1964" i="1"/>
  <c r="Z2015" i="1"/>
  <c r="Z2115" i="1"/>
  <c r="Z2152" i="1"/>
  <c r="Z2163" i="1"/>
  <c r="Z2171" i="1"/>
  <c r="Z2177" i="1"/>
  <c r="Z2179" i="1"/>
  <c r="Z2193" i="1"/>
  <c r="Z2206" i="1"/>
  <c r="Z2217" i="1"/>
  <c r="Z2254" i="1"/>
  <c r="Z2270" i="1"/>
  <c r="Z2332" i="1"/>
  <c r="Z2348" i="1"/>
  <c r="Z2388" i="1"/>
  <c r="Z2396" i="1"/>
  <c r="Z3205" i="1"/>
  <c r="Z3379" i="1"/>
  <c r="Z3399" i="1"/>
  <c r="Z3626" i="1"/>
  <c r="Z3634" i="1"/>
  <c r="Z3644" i="1"/>
  <c r="Z3811" i="1"/>
  <c r="Z3839" i="1"/>
  <c r="Z713" i="1"/>
  <c r="Z721" i="1"/>
  <c r="Z729" i="1"/>
  <c r="Z737" i="1"/>
  <c r="Z745" i="1"/>
  <c r="Z753" i="1"/>
  <c r="Z761" i="1"/>
  <c r="Z769" i="1"/>
  <c r="Z777" i="1"/>
  <c r="Z785" i="1"/>
  <c r="Z793" i="1"/>
  <c r="Z801" i="1"/>
  <c r="Z809" i="1"/>
  <c r="Z817" i="1"/>
  <c r="Z825" i="1"/>
  <c r="Z833" i="1"/>
  <c r="Z841" i="1"/>
  <c r="Z849" i="1"/>
  <c r="Z857" i="1"/>
  <c r="Z865" i="1"/>
  <c r="Z873" i="1"/>
  <c r="Z881" i="1"/>
  <c r="Z889" i="1"/>
  <c r="Z897" i="1"/>
  <c r="Z905" i="1"/>
  <c r="Z913" i="1"/>
  <c r="Z921" i="1"/>
  <c r="Z929" i="1"/>
  <c r="Z937" i="1"/>
  <c r="Z945" i="1"/>
  <c r="Z953" i="1"/>
  <c r="Z961" i="1"/>
  <c r="Z969" i="1"/>
  <c r="Z977" i="1"/>
  <c r="Z985" i="1"/>
  <c r="Z993" i="1"/>
  <c r="Z1001" i="1"/>
  <c r="Z1009" i="1"/>
  <c r="Z1017" i="1"/>
  <c r="Z1054" i="1"/>
  <c r="Z1062" i="1"/>
  <c r="Z1065" i="1"/>
  <c r="Z1095" i="1"/>
  <c r="Z1106" i="1"/>
  <c r="Z1141" i="1"/>
  <c r="Z1144" i="1"/>
  <c r="Z1158" i="1"/>
  <c r="Z1172" i="1"/>
  <c r="Z1180" i="1"/>
  <c r="Z1188" i="1"/>
  <c r="Z1202" i="1"/>
  <c r="Z1231" i="1"/>
  <c r="Z1259" i="1"/>
  <c r="Z1294" i="1"/>
  <c r="Z1296" i="1"/>
  <c r="Z1302" i="1"/>
  <c r="Z1304" i="1"/>
  <c r="Z1351" i="1"/>
  <c r="Z1429" i="1"/>
  <c r="Z1432" i="1"/>
  <c r="Z1696" i="1"/>
  <c r="Z1712" i="1"/>
  <c r="Z1792" i="1"/>
  <c r="Z1803" i="1"/>
  <c r="Z1816" i="1"/>
  <c r="Z1870" i="1"/>
  <c r="Z1938" i="1"/>
  <c r="Z2019" i="1"/>
  <c r="Z2043" i="1"/>
  <c r="Z2049" i="1"/>
  <c r="Z2065" i="1"/>
  <c r="Z2076" i="1"/>
  <c r="Z2963" i="1"/>
  <c r="Z3115" i="1"/>
  <c r="Z3131" i="1"/>
  <c r="Z3769" i="1"/>
  <c r="Z3772" i="1"/>
  <c r="Z3899" i="1"/>
  <c r="Z728" i="1"/>
  <c r="Z736" i="1"/>
  <c r="Z760" i="1"/>
  <c r="Z768" i="1"/>
  <c r="Z792" i="1"/>
  <c r="Z800" i="1"/>
  <c r="Z824" i="1"/>
  <c r="Z832" i="1"/>
  <c r="Z856" i="1"/>
  <c r="Z864" i="1"/>
  <c r="Z888" i="1"/>
  <c r="Z896" i="1"/>
  <c r="Z920" i="1"/>
  <c r="Z928" i="1"/>
  <c r="Z952" i="1"/>
  <c r="Z960" i="1"/>
  <c r="Z984" i="1"/>
  <c r="Z992" i="1"/>
  <c r="Z1016" i="1"/>
  <c r="Z1032" i="1"/>
  <c r="Z1038" i="1"/>
  <c r="Z1043" i="1"/>
  <c r="Z1051" i="1"/>
  <c r="Z1092" i="1"/>
  <c r="Z1094" i="1"/>
  <c r="Z1124" i="1"/>
  <c r="Z1138" i="1"/>
  <c r="Z1179" i="1"/>
  <c r="Z1187" i="1"/>
  <c r="Z1196" i="1"/>
  <c r="Z1201" i="1"/>
  <c r="Z1223" i="1"/>
  <c r="Z1255" i="1"/>
  <c r="Z1285" i="1"/>
  <c r="Z1291" i="1"/>
  <c r="Z1332" i="1"/>
  <c r="Z1343" i="1"/>
  <c r="Z1361" i="1"/>
  <c r="Z1423" i="1"/>
  <c r="Z1426" i="1"/>
  <c r="Z1437" i="1"/>
  <c r="Z1445" i="1"/>
  <c r="Z1518" i="1"/>
  <c r="Z1520" i="1"/>
  <c r="Z1531" i="1"/>
  <c r="Z1534" i="1"/>
  <c r="Z1682" i="1"/>
  <c r="Z1772" i="1"/>
  <c r="Z1777" i="1"/>
  <c r="Z1791" i="1"/>
  <c r="Z1802" i="1"/>
  <c r="Z1810" i="1"/>
  <c r="Z1976" i="1"/>
  <c r="Z2003" i="1"/>
  <c r="Z2011" i="1"/>
  <c r="Z2040" i="1"/>
  <c r="Z2333" i="1"/>
  <c r="Z2341" i="1"/>
  <c r="Z2459" i="1"/>
  <c r="Z2860" i="1"/>
  <c r="Z2868" i="1"/>
  <c r="Z2900" i="1"/>
  <c r="Z2906" i="1"/>
  <c r="Z2914" i="1"/>
  <c r="Z3002" i="1"/>
  <c r="Z3043" i="1"/>
  <c r="Z3048" i="1"/>
  <c r="Z3051" i="1"/>
  <c r="Z3064" i="1"/>
  <c r="Z3281" i="1"/>
  <c r="Z3297" i="1"/>
  <c r="Z3305" i="1"/>
  <c r="Z3313" i="1"/>
  <c r="Z3327" i="1"/>
  <c r="Z3459" i="1"/>
  <c r="Z3473" i="1"/>
  <c r="Z3489" i="1"/>
  <c r="Z3683" i="1"/>
  <c r="Z3699" i="1"/>
  <c r="Z3740" i="1"/>
  <c r="Z3872" i="1"/>
  <c r="Z1472" i="1"/>
  <c r="Z1565" i="1"/>
  <c r="Z1573" i="1"/>
  <c r="Z1576" i="1"/>
  <c r="Z1582" i="1"/>
  <c r="Z1652" i="1"/>
  <c r="Z1654" i="1"/>
  <c r="Z1846" i="1"/>
  <c r="Z1863" i="1"/>
  <c r="Z1903" i="1"/>
  <c r="Z1925" i="1"/>
  <c r="Z2002" i="1"/>
  <c r="Z2010" i="1"/>
  <c r="Z2013" i="1"/>
  <c r="Z2047" i="1"/>
  <c r="Z2093" i="1"/>
  <c r="Z2117" i="1"/>
  <c r="Z2164" i="1"/>
  <c r="Z2196" i="1"/>
  <c r="Z2198" i="1"/>
  <c r="Z2220" i="1"/>
  <c r="Z2239" i="1"/>
  <c r="Z2287" i="1"/>
  <c r="Z2335" i="1"/>
  <c r="Z2375" i="1"/>
  <c r="Z2397" i="1"/>
  <c r="Z2440" i="1"/>
  <c r="Z2473" i="1"/>
  <c r="Z2492" i="1"/>
  <c r="Z2508" i="1"/>
  <c r="Z2517" i="1"/>
  <c r="Z2549" i="1"/>
  <c r="Z2579" i="1"/>
  <c r="Z2595" i="1"/>
  <c r="Z2643" i="1"/>
  <c r="Z2648" i="1"/>
  <c r="Z2755" i="1"/>
  <c r="Z2779" i="1"/>
  <c r="Z2795" i="1"/>
  <c r="Z2811" i="1"/>
  <c r="Z2843" i="1"/>
  <c r="Z2854" i="1"/>
  <c r="Z2878" i="1"/>
  <c r="Z2911" i="1"/>
  <c r="Z2916" i="1"/>
  <c r="Z2924" i="1"/>
  <c r="Z3078" i="1"/>
  <c r="Z3118" i="1"/>
  <c r="Z3186" i="1"/>
  <c r="Z3226" i="1"/>
  <c r="Z3326" i="1"/>
  <c r="Z3369" i="1"/>
  <c r="Z3380" i="1"/>
  <c r="Z3526" i="1"/>
  <c r="Z3534" i="1"/>
  <c r="Z3542" i="1"/>
  <c r="Z3545" i="1"/>
  <c r="Z3596" i="1"/>
  <c r="Z3607" i="1"/>
  <c r="Z3629" i="1"/>
  <c r="Z3637" i="1"/>
  <c r="Z3680" i="1"/>
  <c r="Z3712" i="1"/>
  <c r="Z3717" i="1"/>
  <c r="Z3728" i="1"/>
  <c r="Z3739" i="1"/>
  <c r="Z3991" i="1"/>
  <c r="Z4045" i="1"/>
  <c r="Z4053" i="1"/>
  <c r="Z4069" i="1"/>
  <c r="Z1454" i="1"/>
  <c r="Z1467" i="1"/>
  <c r="Z1470" i="1"/>
  <c r="Z1476" i="1"/>
  <c r="Z1484" i="1"/>
  <c r="Z1511" i="1"/>
  <c r="Z1522" i="1"/>
  <c r="Z1578" i="1"/>
  <c r="Z1612" i="1"/>
  <c r="Z1618" i="1"/>
  <c r="Z1623" i="1"/>
  <c r="Z1667" i="1"/>
  <c r="Z1675" i="1"/>
  <c r="Z1782" i="1"/>
  <c r="Z1864" i="1"/>
  <c r="Z1872" i="1"/>
  <c r="Z1885" i="1"/>
  <c r="Z1893" i="1"/>
  <c r="Z1935" i="1"/>
  <c r="Z1943" i="1"/>
  <c r="Z1987" i="1"/>
  <c r="Z2039" i="1"/>
  <c r="Z2053" i="1"/>
  <c r="Z2069" i="1"/>
  <c r="Z2097" i="1"/>
  <c r="Z2132" i="1"/>
  <c r="Z2140" i="1"/>
  <c r="Z2151" i="1"/>
  <c r="Z2159" i="1"/>
  <c r="Z2162" i="1"/>
  <c r="Z2178" i="1"/>
  <c r="Z2355" i="1"/>
  <c r="Z2839" i="1"/>
  <c r="Z2850" i="1"/>
  <c r="Z2882" i="1"/>
  <c r="Z2990" i="1"/>
  <c r="Z2996" i="1"/>
  <c r="Z3001" i="1"/>
  <c r="Z3018" i="1"/>
  <c r="Z3031" i="1"/>
  <c r="Z3066" i="1"/>
  <c r="Z3139" i="1"/>
  <c r="Z3166" i="1"/>
  <c r="Z3182" i="1"/>
  <c r="Z3290" i="1"/>
  <c r="Z3365" i="1"/>
  <c r="Z3401" i="1"/>
  <c r="Z3407" i="1"/>
  <c r="Z3409" i="1"/>
  <c r="Z3417" i="1"/>
  <c r="Z3447" i="1"/>
  <c r="Z3697" i="1"/>
  <c r="Z3786" i="1"/>
  <c r="Z3794" i="1"/>
  <c r="Z3810" i="1"/>
  <c r="Z3816" i="1"/>
  <c r="Z3819" i="1"/>
  <c r="Z3830" i="1"/>
  <c r="Z3838" i="1"/>
  <c r="Z3874" i="1"/>
  <c r="Z3939" i="1"/>
  <c r="Z3944" i="1"/>
  <c r="Z3952" i="1"/>
  <c r="Z3968" i="1"/>
  <c r="Z3998" i="1"/>
  <c r="Z1448" i="1"/>
  <c r="Z1462" i="1"/>
  <c r="Z1492" i="1"/>
  <c r="Z1513" i="1"/>
  <c r="Z1519" i="1"/>
  <c r="Z1544" i="1"/>
  <c r="Z1564" i="1"/>
  <c r="Z1572" i="1"/>
  <c r="Z1592" i="1"/>
  <c r="Z1617" i="1"/>
  <c r="Z1639" i="1"/>
  <c r="Z1655" i="1"/>
  <c r="Z1658" i="1"/>
  <c r="Z1664" i="1"/>
  <c r="Z1666" i="1"/>
  <c r="Z1732" i="1"/>
  <c r="Z1740" i="1"/>
  <c r="Z1763" i="1"/>
  <c r="Z1771" i="1"/>
  <c r="Z1776" i="1"/>
  <c r="Z1788" i="1"/>
  <c r="Z1796" i="1"/>
  <c r="Z1801" i="1"/>
  <c r="Z1809" i="1"/>
  <c r="Z1847" i="1"/>
  <c r="Z1850" i="1"/>
  <c r="Z1856" i="1"/>
  <c r="Z1858" i="1"/>
  <c r="Z1874" i="1"/>
  <c r="Z1924" i="1"/>
  <c r="Z1937" i="1"/>
  <c r="Z1979" i="1"/>
  <c r="Z2017" i="1"/>
  <c r="Z2050" i="1"/>
  <c r="Z2258" i="1"/>
  <c r="Z2274" i="1"/>
  <c r="Z2344" i="1"/>
  <c r="Z2431" i="1"/>
  <c r="Z2491" i="1"/>
  <c r="Z2513" i="1"/>
  <c r="Z2925" i="1"/>
  <c r="Z2936" i="1"/>
  <c r="Z2982" i="1"/>
  <c r="Z3063" i="1"/>
  <c r="Z3098" i="1"/>
  <c r="Z3111" i="1"/>
  <c r="Z3114" i="1"/>
  <c r="Z3119" i="1"/>
  <c r="Z3130" i="1"/>
  <c r="Z3163" i="1"/>
  <c r="Z3179" i="1"/>
  <c r="Z3382" i="1"/>
  <c r="Z3493" i="1"/>
  <c r="Z3543" i="1"/>
  <c r="Z3871" i="1"/>
  <c r="Z3901" i="1"/>
  <c r="Z3909" i="1"/>
  <c r="Z3914" i="1"/>
  <c r="Z3928" i="1"/>
  <c r="Z3936" i="1"/>
  <c r="Z2213" i="1"/>
  <c r="Z2253" i="1"/>
  <c r="Z2325" i="1"/>
  <c r="Z2331" i="1"/>
  <c r="Z2337" i="1"/>
  <c r="Z2339" i="1"/>
  <c r="Z2345" i="1"/>
  <c r="Z2364" i="1"/>
  <c r="Z2372" i="1"/>
  <c r="Z2391" i="1"/>
  <c r="Z2505" i="1"/>
  <c r="Z2525" i="1"/>
  <c r="Z2536" i="1"/>
  <c r="Z2552" i="1"/>
  <c r="Z2560" i="1"/>
  <c r="Z2651" i="1"/>
  <c r="Z2702" i="1"/>
  <c r="Z2753" i="1"/>
  <c r="Z2756" i="1"/>
  <c r="Z2764" i="1"/>
  <c r="Z2772" i="1"/>
  <c r="Z2788" i="1"/>
  <c r="Z2796" i="1"/>
  <c r="Z2804" i="1"/>
  <c r="Z2831" i="1"/>
  <c r="Z2844" i="1"/>
  <c r="Z2863" i="1"/>
  <c r="Z2956" i="1"/>
  <c r="Z2970" i="1"/>
  <c r="Z2972" i="1"/>
  <c r="Z2975" i="1"/>
  <c r="Z3010" i="1"/>
  <c r="Z3013" i="1"/>
  <c r="Z3016" i="1"/>
  <c r="Z3019" i="1"/>
  <c r="Z3065" i="1"/>
  <c r="Z3090" i="1"/>
  <c r="Z3106" i="1"/>
  <c r="Z3159" i="1"/>
  <c r="Z3190" i="1"/>
  <c r="Z3243" i="1"/>
  <c r="Z3251" i="1"/>
  <c r="Z3268" i="1"/>
  <c r="Z3276" i="1"/>
  <c r="Z3287" i="1"/>
  <c r="Z3295" i="1"/>
  <c r="Z3319" i="1"/>
  <c r="Z3339" i="1"/>
  <c r="Z3341" i="1"/>
  <c r="Z3349" i="1"/>
  <c r="Z3363" i="1"/>
  <c r="Z3366" i="1"/>
  <c r="Z3421" i="1"/>
  <c r="Z3454" i="1"/>
  <c r="Z3482" i="1"/>
  <c r="Z3530" i="1"/>
  <c r="Z3532" i="1"/>
  <c r="Z3570" i="1"/>
  <c r="Z3605" i="1"/>
  <c r="Z3621" i="1"/>
  <c r="Z3692" i="1"/>
  <c r="Z3896" i="1"/>
  <c r="Z3958" i="1"/>
  <c r="Z3966" i="1"/>
  <c r="Z4010" i="1"/>
  <c r="Z4035" i="1"/>
  <c r="Z4040" i="1"/>
  <c r="Z4056" i="1"/>
  <c r="Z4064" i="1"/>
  <c r="Z4078" i="1"/>
  <c r="Z4099" i="1"/>
  <c r="Z2224" i="1"/>
  <c r="Z2240" i="1"/>
  <c r="Z2288" i="1"/>
  <c r="Z2304" i="1"/>
  <c r="Z2318" i="1"/>
  <c r="Z2363" i="1"/>
  <c r="Z2469" i="1"/>
  <c r="Z2477" i="1"/>
  <c r="Z2488" i="1"/>
  <c r="Z2526" i="1"/>
  <c r="Z2529" i="1"/>
  <c r="Z2537" i="1"/>
  <c r="Z2545" i="1"/>
  <c r="Z2561" i="1"/>
  <c r="Z2569" i="1"/>
  <c r="Z2623" i="1"/>
  <c r="Z2639" i="1"/>
  <c r="Z2649" i="1"/>
  <c r="Z2673" i="1"/>
  <c r="Z2760" i="1"/>
  <c r="Z2789" i="1"/>
  <c r="Z2805" i="1"/>
  <c r="Z2872" i="1"/>
  <c r="Z2880" i="1"/>
  <c r="Z2894" i="1"/>
  <c r="Z2995" i="1"/>
  <c r="Z3006" i="1"/>
  <c r="Z3033" i="1"/>
  <c r="Z3086" i="1"/>
  <c r="Z3099" i="1"/>
  <c r="Z3110" i="1"/>
  <c r="Z3174" i="1"/>
  <c r="Z3215" i="1"/>
  <c r="Z3225" i="1"/>
  <c r="Z3250" i="1"/>
  <c r="Z3286" i="1"/>
  <c r="Z3318" i="1"/>
  <c r="Z3389" i="1"/>
  <c r="Z3414" i="1"/>
  <c r="Z3439" i="1"/>
  <c r="Z3497" i="1"/>
  <c r="Z3506" i="1"/>
  <c r="Z3511" i="1"/>
  <c r="Z3541" i="1"/>
  <c r="Z3557" i="1"/>
  <c r="Z3565" i="1"/>
  <c r="Z3581" i="1"/>
  <c r="Z3609" i="1"/>
  <c r="Z3622" i="1"/>
  <c r="Z3625" i="1"/>
  <c r="Z3709" i="1"/>
  <c r="Z3711" i="1"/>
  <c r="Z3722" i="1"/>
  <c r="Z3860" i="1"/>
  <c r="Z3903" i="1"/>
  <c r="Z3919" i="1"/>
  <c r="Z3938" i="1"/>
  <c r="Z3946" i="1"/>
  <c r="Z4065" i="1"/>
  <c r="Z4071" i="1"/>
  <c r="Z4079" i="1"/>
  <c r="Z2229" i="1"/>
  <c r="Z2261" i="1"/>
  <c r="Z2275" i="1"/>
  <c r="Z2277" i="1"/>
  <c r="Z2381" i="1"/>
  <c r="Z2387" i="1"/>
  <c r="Z2389" i="1"/>
  <c r="Z2417" i="1"/>
  <c r="Z2419" i="1"/>
  <c r="Z2449" i="1"/>
  <c r="Z2454" i="1"/>
  <c r="Z2457" i="1"/>
  <c r="Z2460" i="1"/>
  <c r="Z2476" i="1"/>
  <c r="Z2487" i="1"/>
  <c r="Z2495" i="1"/>
  <c r="Z2574" i="1"/>
  <c r="Z2636" i="1"/>
  <c r="Z2684" i="1"/>
  <c r="Z2689" i="1"/>
  <c r="Z2692" i="1"/>
  <c r="Z2700" i="1"/>
  <c r="Z2708" i="1"/>
  <c r="Z2716" i="1"/>
  <c r="Z2724" i="1"/>
  <c r="Z2751" i="1"/>
  <c r="Z2762" i="1"/>
  <c r="Z2778" i="1"/>
  <c r="Z2786" i="1"/>
  <c r="Z2794" i="1"/>
  <c r="Z2810" i="1"/>
  <c r="Z2826" i="1"/>
  <c r="Z2869" i="1"/>
  <c r="Z2877" i="1"/>
  <c r="Z2915" i="1"/>
  <c r="Z2918" i="1"/>
  <c r="Z2927" i="1"/>
  <c r="Z2978" i="1"/>
  <c r="Z2992" i="1"/>
  <c r="Z2994" i="1"/>
  <c r="Z3003" i="1"/>
  <c r="Z3030" i="1"/>
  <c r="Z3050" i="1"/>
  <c r="Z3074" i="1"/>
  <c r="Z3077" i="1"/>
  <c r="Z3080" i="1"/>
  <c r="Z3083" i="1"/>
  <c r="Z3107" i="1"/>
  <c r="Z3146" i="1"/>
  <c r="Z3171" i="1"/>
  <c r="Z3386" i="1"/>
  <c r="Z3397" i="1"/>
  <c r="Z3411" i="1"/>
  <c r="Z3578" i="1"/>
  <c r="Z3617" i="1"/>
  <c r="Z3910" i="1"/>
  <c r="Z3924" i="1"/>
  <c r="Z3932" i="1"/>
  <c r="Z3940" i="1"/>
  <c r="Z3943" i="1"/>
  <c r="Z3948" i="1"/>
  <c r="Z3951" i="1"/>
  <c r="Z4000" i="1"/>
  <c r="Z4052" i="1"/>
  <c r="Z4054" i="1"/>
  <c r="Z4073" i="1"/>
  <c r="Z323" i="1"/>
  <c r="Z126" i="1"/>
  <c r="Z1063" i="1"/>
  <c r="Z104" i="1"/>
  <c r="Z156" i="1"/>
  <c r="Z1052" i="1"/>
  <c r="Z1060" i="1"/>
  <c r="Z1396" i="1"/>
  <c r="Z1404" i="1"/>
  <c r="Z1412" i="1"/>
  <c r="Z1418" i="1"/>
  <c r="Z75" i="1"/>
  <c r="Z92" i="1"/>
  <c r="Z106" i="1"/>
  <c r="Z261" i="1"/>
  <c r="Z355" i="1"/>
  <c r="Z387" i="1"/>
  <c r="Z419" i="1"/>
  <c r="Z451" i="1"/>
  <c r="Z483" i="1"/>
  <c r="Z515" i="1"/>
  <c r="Z547" i="1"/>
  <c r="Z579" i="1"/>
  <c r="Z611" i="1"/>
  <c r="Z643" i="1"/>
  <c r="Z675" i="1"/>
  <c r="Z707" i="1"/>
  <c r="Z739" i="1"/>
  <c r="Z771" i="1"/>
  <c r="Z803" i="1"/>
  <c r="Z835" i="1"/>
  <c r="Z867" i="1"/>
  <c r="Z899" i="1"/>
  <c r="Z931" i="1"/>
  <c r="Z963" i="1"/>
  <c r="Z995" i="1"/>
  <c r="Z1027" i="1"/>
  <c r="Z1046" i="1"/>
  <c r="Z1213" i="1"/>
  <c r="Z1221" i="1"/>
  <c r="Z1330" i="1"/>
  <c r="Z1554" i="1"/>
  <c r="Z2892" i="1"/>
  <c r="Z3229" i="1"/>
  <c r="Z3254" i="1"/>
  <c r="Z4094" i="1"/>
  <c r="Z1327" i="1"/>
  <c r="Z14" i="1"/>
  <c r="Z61" i="1"/>
  <c r="Z186" i="1"/>
  <c r="Z195" i="1"/>
  <c r="Z200" i="1"/>
  <c r="Z1878" i="1"/>
  <c r="Z89" i="1"/>
  <c r="Z1551" i="1"/>
  <c r="Z58" i="1"/>
  <c r="Z1080" i="1"/>
  <c r="Z1088" i="1"/>
  <c r="Z1102" i="1"/>
  <c r="Z1339" i="1"/>
  <c r="Z1493" i="1"/>
  <c r="Z1496" i="1"/>
  <c r="Z1571" i="1"/>
  <c r="Z1597" i="1"/>
  <c r="Z1686" i="1"/>
  <c r="Z1897" i="1"/>
  <c r="Z1920" i="1"/>
  <c r="Z2051" i="1"/>
  <c r="Z2586" i="1"/>
  <c r="Z2616" i="1"/>
  <c r="Z2624" i="1"/>
  <c r="Z17" i="1"/>
  <c r="Z84" i="1"/>
  <c r="Z95" i="1"/>
  <c r="Z112" i="1"/>
  <c r="Z146" i="1"/>
  <c r="Z167" i="1"/>
  <c r="Z178" i="1"/>
  <c r="Z220" i="1"/>
  <c r="Z228" i="1"/>
  <c r="Z239" i="1"/>
  <c r="Z280" i="1"/>
  <c r="Z1072" i="1"/>
  <c r="Z1091" i="1"/>
  <c r="Z1110" i="1"/>
  <c r="Z1118" i="1"/>
  <c r="Z1127" i="1"/>
  <c r="Z1130" i="1"/>
  <c r="Z1224" i="1"/>
  <c r="Z1246" i="1"/>
  <c r="Z1257" i="1"/>
  <c r="Z1333" i="1"/>
  <c r="Z1336" i="1"/>
  <c r="Z1344" i="1"/>
  <c r="Z1435" i="1"/>
  <c r="Z1443" i="1"/>
  <c r="Z1490" i="1"/>
  <c r="Z1560" i="1"/>
  <c r="Z1574" i="1"/>
  <c r="Z1585" i="1"/>
  <c r="Z1591" i="1"/>
  <c r="Z1594" i="1"/>
  <c r="Z1632" i="1"/>
  <c r="Z1672" i="1"/>
  <c r="Z1884" i="1"/>
  <c r="Z1892" i="1"/>
  <c r="Z1900" i="1"/>
  <c r="Z1917" i="1"/>
  <c r="Z2136" i="1"/>
  <c r="Z2575" i="1"/>
  <c r="Z2583" i="1"/>
  <c r="Z2597" i="1"/>
  <c r="Z2611" i="1"/>
  <c r="Z2613" i="1"/>
  <c r="Z3117" i="1"/>
  <c r="Z3120" i="1"/>
  <c r="Z3181" i="1"/>
  <c r="Z3184" i="1"/>
  <c r="Z3235" i="1"/>
  <c r="Z3246" i="1"/>
  <c r="Z3257" i="1"/>
  <c r="Z3263" i="1"/>
  <c r="Z3271" i="1"/>
  <c r="Z3282" i="1"/>
  <c r="Z3298" i="1"/>
  <c r="Z3301" i="1"/>
  <c r="Z3309" i="1"/>
  <c r="Z3424" i="1"/>
  <c r="Z3427" i="1"/>
  <c r="Z3435" i="1"/>
  <c r="Z4102" i="1"/>
  <c r="Z4105" i="1"/>
  <c r="Z1318" i="1"/>
  <c r="Z1390" i="1"/>
  <c r="Z1540" i="1"/>
  <c r="Z292" i="1"/>
  <c r="Z520" i="1"/>
  <c r="Z552" i="1"/>
  <c r="Z584" i="1"/>
  <c r="Z616" i="1"/>
  <c r="Z648" i="1"/>
  <c r="Z680" i="1"/>
  <c r="Z712" i="1"/>
  <c r="Z744" i="1"/>
  <c r="Z776" i="1"/>
  <c r="Z808" i="1"/>
  <c r="Z840" i="1"/>
  <c r="Z872" i="1"/>
  <c r="Z904" i="1"/>
  <c r="Z936" i="1"/>
  <c r="Z968" i="1"/>
  <c r="Z1000" i="1"/>
  <c r="Z1024" i="1"/>
  <c r="Z1035" i="1"/>
  <c r="Z1066" i="1"/>
  <c r="Z1190" i="1"/>
  <c r="Z1368" i="1"/>
  <c r="Z1414" i="1"/>
  <c r="Z1420" i="1"/>
  <c r="Z2384" i="1"/>
  <c r="Z2463" i="1"/>
  <c r="Z2479" i="1"/>
  <c r="Z4080" i="1"/>
  <c r="Z1324" i="1"/>
  <c r="Z1548" i="1"/>
  <c r="Z2036" i="1"/>
  <c r="Z4091" i="1"/>
  <c r="Z300" i="1"/>
  <c r="Z309" i="1"/>
  <c r="Z360" i="1"/>
  <c r="Z392" i="1"/>
  <c r="Z456" i="1"/>
  <c r="Z488" i="1"/>
  <c r="Z40" i="1"/>
  <c r="Z49" i="1"/>
  <c r="Z124" i="1"/>
  <c r="Z133" i="1"/>
  <c r="Z135" i="1"/>
  <c r="Z275" i="1"/>
  <c r="Z357" i="1"/>
  <c r="Z389" i="1"/>
  <c r="Z421" i="1"/>
  <c r="Z453" i="1"/>
  <c r="Z485" i="1"/>
  <c r="Z533" i="1"/>
  <c r="Z541" i="1"/>
  <c r="Z549" i="1"/>
  <c r="Z557" i="1"/>
  <c r="Z565" i="1"/>
  <c r="Z573" i="1"/>
  <c r="Z581" i="1"/>
  <c r="Z589" i="1"/>
  <c r="Z597" i="1"/>
  <c r="Z605" i="1"/>
  <c r="Z613" i="1"/>
  <c r="Z621" i="1"/>
  <c r="Z629" i="1"/>
  <c r="Z637" i="1"/>
  <c r="Z645" i="1"/>
  <c r="Z653" i="1"/>
  <c r="Z661" i="1"/>
  <c r="Z669" i="1"/>
  <c r="Z677" i="1"/>
  <c r="Z685" i="1"/>
  <c r="Z693" i="1"/>
  <c r="Z701" i="1"/>
  <c r="Z709" i="1"/>
  <c r="Z717" i="1"/>
  <c r="Z725" i="1"/>
  <c r="Z733" i="1"/>
  <c r="Z741" i="1"/>
  <c r="Z749" i="1"/>
  <c r="Z757" i="1"/>
  <c r="Z765" i="1"/>
  <c r="Z773" i="1"/>
  <c r="Z781" i="1"/>
  <c r="Z789" i="1"/>
  <c r="Z797" i="1"/>
  <c r="Z805" i="1"/>
  <c r="Z813" i="1"/>
  <c r="Z821" i="1"/>
  <c r="Z829" i="1"/>
  <c r="Z837" i="1"/>
  <c r="Z845" i="1"/>
  <c r="Z853" i="1"/>
  <c r="Z861" i="1"/>
  <c r="Z869" i="1"/>
  <c r="Z877" i="1"/>
  <c r="Z885" i="1"/>
  <c r="Z893" i="1"/>
  <c r="Z901" i="1"/>
  <c r="Z909" i="1"/>
  <c r="Z917" i="1"/>
  <c r="Z925" i="1"/>
  <c r="Z933" i="1"/>
  <c r="Z941" i="1"/>
  <c r="Z949" i="1"/>
  <c r="Z957" i="1"/>
  <c r="Z965" i="1"/>
  <c r="Z973" i="1"/>
  <c r="Z981" i="1"/>
  <c r="Z989" i="1"/>
  <c r="Z997" i="1"/>
  <c r="Z1005" i="1"/>
  <c r="Z1013" i="1"/>
  <c r="Z1100" i="1"/>
  <c r="Z1119" i="1"/>
  <c r="Z1139" i="1"/>
  <c r="Z1150" i="1"/>
  <c r="Z1156" i="1"/>
  <c r="Z1162" i="1"/>
  <c r="Z1170" i="1"/>
  <c r="Z1181" i="1"/>
  <c r="Z1189" i="1"/>
  <c r="Z1198" i="1"/>
  <c r="Z1247" i="1"/>
  <c r="Z1275" i="1"/>
  <c r="Z1278" i="1"/>
  <c r="Z1287" i="1"/>
  <c r="Z1502" i="1"/>
  <c r="Z1536" i="1"/>
  <c r="Z1681" i="1"/>
  <c r="Z1711" i="1"/>
  <c r="Z1714" i="1"/>
  <c r="Z1734" i="1"/>
  <c r="Z1926" i="1"/>
  <c r="Z1932" i="1"/>
  <c r="Z1955" i="1"/>
  <c r="Z1969" i="1"/>
  <c r="Z1975" i="1"/>
  <c r="Z2185" i="1"/>
  <c r="Z2201" i="1"/>
  <c r="Z2212" i="1"/>
  <c r="Z2328" i="1"/>
  <c r="Z2351" i="1"/>
  <c r="Z41" i="1"/>
  <c r="Z69" i="1"/>
  <c r="Z320" i="1"/>
  <c r="Z424" i="1"/>
  <c r="Z21" i="1"/>
  <c r="Z23" i="1"/>
  <c r="Z286" i="1"/>
  <c r="Z333" i="1"/>
  <c r="Z517" i="1"/>
  <c r="Z20" i="1"/>
  <c r="Z29" i="1"/>
  <c r="Z34" i="1"/>
  <c r="Z57" i="1"/>
  <c r="Z107" i="1"/>
  <c r="Z118" i="1"/>
  <c r="Z132" i="1"/>
  <c r="Z152" i="1"/>
  <c r="Z223" i="1"/>
  <c r="Z234" i="1"/>
  <c r="Z237" i="1"/>
  <c r="Z245" i="1"/>
  <c r="Z264" i="1"/>
  <c r="Z267" i="1"/>
  <c r="Z272" i="1"/>
  <c r="Z283" i="1"/>
  <c r="Z1097" i="1"/>
  <c r="Z1116" i="1"/>
  <c r="Z1133" i="1"/>
  <c r="Z1136" i="1"/>
  <c r="Z1147" i="1"/>
  <c r="Z1161" i="1"/>
  <c r="Z1269" i="1"/>
  <c r="Z1272" i="1"/>
  <c r="Z1331" i="1"/>
  <c r="Z1350" i="1"/>
  <c r="Z1356" i="1"/>
  <c r="Z1474" i="1"/>
  <c r="Z1499" i="1"/>
  <c r="Z1516" i="1"/>
  <c r="Z1703" i="1"/>
  <c r="Z1844" i="1"/>
  <c r="Z1923" i="1"/>
  <c r="Z2062" i="1"/>
  <c r="Z2070" i="1"/>
  <c r="Z2073" i="1"/>
  <c r="Z2084" i="1"/>
  <c r="Z2087" i="1"/>
  <c r="Z2095" i="1"/>
  <c r="Z2144" i="1"/>
  <c r="Z2147" i="1"/>
  <c r="Z2155" i="1"/>
  <c r="Z2166" i="1"/>
  <c r="Z2190" i="1"/>
  <c r="Z1367" i="1"/>
  <c r="Z1370" i="1"/>
  <c r="Z1376" i="1"/>
  <c r="Z1387" i="1"/>
  <c r="Z1459" i="1"/>
  <c r="Z1481" i="1"/>
  <c r="Z1510" i="1"/>
  <c r="Z1512" i="1"/>
  <c r="Z1521" i="1"/>
  <c r="Z1527" i="1"/>
  <c r="Z1530" i="1"/>
  <c r="Z1533" i="1"/>
  <c r="Z1539" i="1"/>
  <c r="Z1542" i="1"/>
  <c r="Z1568" i="1"/>
  <c r="Z1661" i="1"/>
  <c r="Z1669" i="1"/>
  <c r="Z1678" i="1"/>
  <c r="Z1680" i="1"/>
  <c r="Z1683" i="1"/>
  <c r="Z1692" i="1"/>
  <c r="Z1700" i="1"/>
  <c r="Z1708" i="1"/>
  <c r="Z1783" i="1"/>
  <c r="Z1786" i="1"/>
  <c r="Z1794" i="1"/>
  <c r="Z1880" i="1"/>
  <c r="Z1894" i="1"/>
  <c r="Z1896" i="1"/>
  <c r="Z1902" i="1"/>
  <c r="Z2025" i="1"/>
  <c r="Z2033" i="1"/>
  <c r="Z2227" i="1"/>
  <c r="Z2243" i="1"/>
  <c r="Z2316" i="1"/>
  <c r="Z2327" i="1"/>
  <c r="Z2367" i="1"/>
  <c r="Z2542" i="1"/>
  <c r="Z2556" i="1"/>
  <c r="Z2833" i="1"/>
  <c r="Z2842" i="1"/>
  <c r="Z2847" i="1"/>
  <c r="Z2855" i="1"/>
  <c r="Z3096" i="1"/>
  <c r="Z3613" i="1"/>
  <c r="Z4060" i="1"/>
  <c r="Z4062" i="1"/>
  <c r="Z4068" i="1"/>
  <c r="Z4070" i="1"/>
  <c r="Z4082" i="1"/>
  <c r="Z4088" i="1"/>
  <c r="Z4090" i="1"/>
  <c r="Z4093" i="1"/>
  <c r="Z4108" i="1"/>
  <c r="Z4110" i="1"/>
  <c r="Z4116" i="1"/>
  <c r="Z4124" i="1"/>
  <c r="Z4126" i="1"/>
  <c r="Z4132" i="1"/>
  <c r="Z4134" i="1"/>
  <c r="Z25" i="1"/>
  <c r="Z97" i="1"/>
  <c r="Z149" i="1"/>
  <c r="Z205" i="1"/>
  <c r="Z244" i="1"/>
  <c r="Z252" i="1"/>
  <c r="Z277" i="1"/>
  <c r="Z588" i="1"/>
  <c r="Z596" i="1"/>
  <c r="Z612" i="1"/>
  <c r="Z620" i="1"/>
  <c r="Z628" i="1"/>
  <c r="Z644" i="1"/>
  <c r="Z652" i="1"/>
  <c r="Z660" i="1"/>
  <c r="Z676" i="1"/>
  <c r="Z684" i="1"/>
  <c r="Z692" i="1"/>
  <c r="Z708" i="1"/>
  <c r="Z716" i="1"/>
  <c r="Z724" i="1"/>
  <c r="Z740" i="1"/>
  <c r="Z748" i="1"/>
  <c r="Z756" i="1"/>
  <c r="Z772" i="1"/>
  <c r="Z780" i="1"/>
  <c r="Z788" i="1"/>
  <c r="Z804" i="1"/>
  <c r="Z812" i="1"/>
  <c r="Z820" i="1"/>
  <c r="Z836" i="1"/>
  <c r="Z844" i="1"/>
  <c r="Z852" i="1"/>
  <c r="Z868" i="1"/>
  <c r="Z876" i="1"/>
  <c r="Z884" i="1"/>
  <c r="Z900" i="1"/>
  <c r="Z908" i="1"/>
  <c r="Z916" i="1"/>
  <c r="Z932" i="1"/>
  <c r="Z940" i="1"/>
  <c r="Z948" i="1"/>
  <c r="Z964" i="1"/>
  <c r="Z972" i="1"/>
  <c r="Z980" i="1"/>
  <c r="Z996" i="1"/>
  <c r="Z1004" i="1"/>
  <c r="Z1012" i="1"/>
  <c r="Z1059" i="1"/>
  <c r="Z1076" i="1"/>
  <c r="Z1082" i="1"/>
  <c r="Z1093" i="1"/>
  <c r="Z1099" i="1"/>
  <c r="Z1101" i="1"/>
  <c r="Z1104" i="1"/>
  <c r="Z1191" i="1"/>
  <c r="Z1225" i="1"/>
  <c r="Z1254" i="1"/>
  <c r="Z1260" i="1"/>
  <c r="Z1284" i="1"/>
  <c r="Z1292" i="1"/>
  <c r="Z1309" i="1"/>
  <c r="Z1317" i="1"/>
  <c r="Z1329" i="1"/>
  <c r="Z1335" i="1"/>
  <c r="Z1338" i="1"/>
  <c r="Z1383" i="1"/>
  <c r="Z1391" i="1"/>
  <c r="Z1447" i="1"/>
  <c r="Z1461" i="1"/>
  <c r="Z1464" i="1"/>
  <c r="Z1475" i="1"/>
  <c r="Z1489" i="1"/>
  <c r="Z1495" i="1"/>
  <c r="Z1498" i="1"/>
  <c r="Z1504" i="1"/>
  <c r="Z1506" i="1"/>
  <c r="Z1649" i="1"/>
  <c r="Z1749" i="1"/>
  <c r="Z1755" i="1"/>
  <c r="Z1799" i="1"/>
  <c r="Z1807" i="1"/>
  <c r="Z1840" i="1"/>
  <c r="Z1852" i="1"/>
  <c r="Z1860" i="1"/>
  <c r="Z1866" i="1"/>
  <c r="Z2007" i="1"/>
  <c r="Z2124" i="1"/>
  <c r="Z2520" i="1"/>
  <c r="Z2771" i="1"/>
  <c r="Z2787" i="1"/>
  <c r="Z2803" i="1"/>
  <c r="Z2819" i="1"/>
  <c r="Z2945" i="1"/>
  <c r="Z2964" i="1"/>
  <c r="Z2157" i="1"/>
  <c r="Z2523" i="1"/>
  <c r="Z65" i="1"/>
  <c r="Z96" i="1"/>
  <c r="Z137" i="1"/>
  <c r="Z148" i="1"/>
  <c r="Z171" i="1"/>
  <c r="Z227" i="1"/>
  <c r="Z241" i="1"/>
  <c r="Z260" i="1"/>
  <c r="Z337" i="1"/>
  <c r="Z361" i="1"/>
  <c r="Z377" i="1"/>
  <c r="Z393" i="1"/>
  <c r="Z417" i="1"/>
  <c r="Z473" i="1"/>
  <c r="Z481" i="1"/>
  <c r="Z489" i="1"/>
  <c r="Z497" i="1"/>
  <c r="Z505" i="1"/>
  <c r="Z513" i="1"/>
  <c r="Z521" i="1"/>
  <c r="Z529" i="1"/>
  <c r="Z1031" i="1"/>
  <c r="Z1036" i="1"/>
  <c r="Z1050" i="1"/>
  <c r="Z1056" i="1"/>
  <c r="Z1058" i="1"/>
  <c r="Z1061" i="1"/>
  <c r="Z1090" i="1"/>
  <c r="Z1123" i="1"/>
  <c r="Z1146" i="1"/>
  <c r="Z1152" i="1"/>
  <c r="Z1154" i="1"/>
  <c r="Z1166" i="1"/>
  <c r="Z1183" i="1"/>
  <c r="Z1205" i="1"/>
  <c r="Z1211" i="1"/>
  <c r="Z1214" i="1"/>
  <c r="Z1220" i="1"/>
  <c r="Z1228" i="1"/>
  <c r="Z1245" i="1"/>
  <c r="Z1251" i="1"/>
  <c r="Z1253" i="1"/>
  <c r="Z1265" i="1"/>
  <c r="Z1271" i="1"/>
  <c r="Z1274" i="1"/>
  <c r="Z1277" i="1"/>
  <c r="Z1283" i="1"/>
  <c r="Z1286" i="1"/>
  <c r="Z1297" i="1"/>
  <c r="Z1303" i="1"/>
  <c r="Z1306" i="1"/>
  <c r="Z1312" i="1"/>
  <c r="Z1314" i="1"/>
  <c r="Z1326" i="1"/>
  <c r="Z1346" i="1"/>
  <c r="Z1349" i="1"/>
  <c r="Z1352" i="1"/>
  <c r="Z1358" i="1"/>
  <c r="Z1364" i="1"/>
  <c r="Z1366" i="1"/>
  <c r="Z1399" i="1"/>
  <c r="Z1402" i="1"/>
  <c r="Z1408" i="1"/>
  <c r="Z1410" i="1"/>
  <c r="Z1422" i="1"/>
  <c r="Z1439" i="1"/>
  <c r="Z1458" i="1"/>
  <c r="Z1478" i="1"/>
  <c r="Z1480" i="1"/>
  <c r="Z1523" i="1"/>
  <c r="Z1589" i="1"/>
  <c r="Z1635" i="1"/>
  <c r="Z1737" i="1"/>
  <c r="Z1766" i="1"/>
  <c r="Z1768" i="1"/>
  <c r="Z1774" i="1"/>
  <c r="Z1780" i="1"/>
  <c r="Z1815" i="1"/>
  <c r="Z1818" i="1"/>
  <c r="Z1824" i="1"/>
  <c r="Z1835" i="1"/>
  <c r="Z1959" i="1"/>
  <c r="Z1970" i="1"/>
  <c r="Z1981" i="1"/>
  <c r="Z1995" i="1"/>
  <c r="Z2001" i="1"/>
  <c r="Z2088" i="1"/>
  <c r="Z2104" i="1"/>
  <c r="Z2121" i="1"/>
  <c r="Z2264" i="1"/>
  <c r="Z2398" i="1"/>
  <c r="Z2414" i="1"/>
  <c r="Z2425" i="1"/>
  <c r="Z2433" i="1"/>
  <c r="Z2482" i="1"/>
  <c r="Z2485" i="1"/>
  <c r="Z2511" i="1"/>
  <c r="Z2547" i="1"/>
  <c r="Z2768" i="1"/>
  <c r="Z2784" i="1"/>
  <c r="Z2800" i="1"/>
  <c r="Z2816" i="1"/>
  <c r="Z2912" i="1"/>
  <c r="Z2932" i="1"/>
  <c r="Z2934" i="1"/>
  <c r="Z3601" i="1"/>
  <c r="Z3726" i="1"/>
  <c r="Z3748" i="1"/>
  <c r="Z76" i="1"/>
  <c r="Z79" i="1"/>
  <c r="Z99" i="1"/>
  <c r="Z117" i="1"/>
  <c r="Z119" i="1"/>
  <c r="Z168" i="1"/>
  <c r="Z188" i="1"/>
  <c r="Z193" i="1"/>
  <c r="Z204" i="1"/>
  <c r="Z243" i="1"/>
  <c r="Z254" i="1"/>
  <c r="Z257" i="1"/>
  <c r="Z268" i="1"/>
  <c r="Z299" i="1"/>
  <c r="Z316" i="1"/>
  <c r="Z327" i="1"/>
  <c r="Z329" i="1"/>
  <c r="Z345" i="1"/>
  <c r="Z353" i="1"/>
  <c r="Z369" i="1"/>
  <c r="Z385" i="1"/>
  <c r="Z401" i="1"/>
  <c r="Z409" i="1"/>
  <c r="Z425" i="1"/>
  <c r="Z433" i="1"/>
  <c r="Z441" i="1"/>
  <c r="Z449" i="1"/>
  <c r="Z457" i="1"/>
  <c r="Z465" i="1"/>
  <c r="Z33" i="1"/>
  <c r="Z44" i="1"/>
  <c r="Z47" i="1"/>
  <c r="Z64" i="1"/>
  <c r="Z67" i="1"/>
  <c r="Z85" i="1"/>
  <c r="Z87" i="1"/>
  <c r="Z105" i="1"/>
  <c r="Z116" i="1"/>
  <c r="Z125" i="1"/>
  <c r="Z136" i="1"/>
  <c r="Z139" i="1"/>
  <c r="Z162" i="1"/>
  <c r="Z165" i="1"/>
  <c r="Z185" i="1"/>
  <c r="Z187" i="1"/>
  <c r="Z190" i="1"/>
  <c r="Z199" i="1"/>
  <c r="Z201" i="1"/>
  <c r="Z209" i="1"/>
  <c r="Z226" i="1"/>
  <c r="Z240" i="1"/>
  <c r="Z248" i="1"/>
  <c r="Z265" i="1"/>
  <c r="Z273" i="1"/>
  <c r="Z290" i="1"/>
  <c r="Z293" i="1"/>
  <c r="Z313" i="1"/>
  <c r="Z315" i="1"/>
  <c r="Z318" i="1"/>
  <c r="Z1114" i="1"/>
  <c r="Z1122" i="1"/>
  <c r="Z1125" i="1"/>
  <c r="Z1143" i="1"/>
  <c r="Z1151" i="1"/>
  <c r="Z1171" i="1"/>
  <c r="Z1182" i="1"/>
  <c r="Z1193" i="1"/>
  <c r="Z1219" i="1"/>
  <c r="Z1233" i="1"/>
  <c r="Z1239" i="1"/>
  <c r="Z1242" i="1"/>
  <c r="Z1250" i="1"/>
  <c r="Z1288" i="1"/>
  <c r="Z1311" i="1"/>
  <c r="Z1360" i="1"/>
  <c r="Z1385" i="1"/>
  <c r="Z1393" i="1"/>
  <c r="Z1407" i="1"/>
  <c r="Z1427" i="1"/>
  <c r="Z1438" i="1"/>
  <c r="Z1449" i="1"/>
  <c r="Z1577" i="1"/>
  <c r="Z1640" i="1"/>
  <c r="Z1687" i="1"/>
  <c r="Z1690" i="1"/>
  <c r="Z1723" i="1"/>
  <c r="Z1726" i="1"/>
  <c r="Z1757" i="1"/>
  <c r="Z1765" i="1"/>
  <c r="Z1927" i="1"/>
  <c r="Z1950" i="1"/>
  <c r="Z1953" i="1"/>
  <c r="Z1989" i="1"/>
  <c r="Z1998" i="1"/>
  <c r="Z2101" i="1"/>
  <c r="Z2215" i="1"/>
  <c r="Z2354" i="1"/>
  <c r="Z2357" i="1"/>
  <c r="Z2403" i="1"/>
  <c r="Z2446" i="1"/>
  <c r="Z2452" i="1"/>
  <c r="Z2471" i="1"/>
  <c r="Z2490" i="1"/>
  <c r="Z2695" i="1"/>
  <c r="Z2703" i="1"/>
  <c r="Z2714" i="1"/>
  <c r="Z2723" i="1"/>
  <c r="Z2725" i="1"/>
  <c r="Z2739" i="1"/>
  <c r="Z2958" i="1"/>
  <c r="Z2988" i="1"/>
  <c r="Z3070" i="1"/>
  <c r="Z3082" i="1"/>
  <c r="Z3203" i="1"/>
  <c r="Z3317" i="1"/>
  <c r="Z3347" i="1"/>
  <c r="Z3361" i="1"/>
  <c r="Z3745" i="1"/>
  <c r="Z3753" i="1"/>
  <c r="Z13" i="1"/>
  <c r="Z24" i="1"/>
  <c r="Z27" i="1"/>
  <c r="Z45" i="1"/>
  <c r="Z56" i="1"/>
  <c r="Z59" i="1"/>
  <c r="Z77" i="1"/>
  <c r="Z88" i="1"/>
  <c r="Z91" i="1"/>
  <c r="Z109" i="1"/>
  <c r="Z120" i="1"/>
  <c r="Z123" i="1"/>
  <c r="Z141" i="1"/>
  <c r="Z164" i="1"/>
  <c r="Z172" i="1"/>
  <c r="Z181" i="1"/>
  <c r="Z183" i="1"/>
  <c r="Z192" i="1"/>
  <c r="Z194" i="1"/>
  <c r="Z197" i="1"/>
  <c r="Z219" i="1"/>
  <c r="Z222" i="1"/>
  <c r="Z233" i="1"/>
  <c r="Z236" i="1"/>
  <c r="Z247" i="1"/>
  <c r="Z250" i="1"/>
  <c r="Z256" i="1"/>
  <c r="Z259" i="1"/>
  <c r="Z298" i="1"/>
  <c r="Z312" i="1"/>
  <c r="Z326" i="1"/>
  <c r="Z342" i="1"/>
  <c r="Z350" i="1"/>
  <c r="Z358" i="1"/>
  <c r="Z366" i="1"/>
  <c r="Z374" i="1"/>
  <c r="Z382" i="1"/>
  <c r="Z390" i="1"/>
  <c r="Z398" i="1"/>
  <c r="Z406" i="1"/>
  <c r="Z414" i="1"/>
  <c r="Z422" i="1"/>
  <c r="Z430" i="1"/>
  <c r="Z438" i="1"/>
  <c r="Z446" i="1"/>
  <c r="Z454" i="1"/>
  <c r="Z462" i="1"/>
  <c r="Z470" i="1"/>
  <c r="Z478" i="1"/>
  <c r="Z486" i="1"/>
  <c r="Z494" i="1"/>
  <c r="Z502" i="1"/>
  <c r="Z510" i="1"/>
  <c r="Z518" i="1"/>
  <c r="Z526" i="1"/>
  <c r="Z534" i="1"/>
  <c r="Z542" i="1"/>
  <c r="Z550" i="1"/>
  <c r="Z558" i="1"/>
  <c r="Z566" i="1"/>
  <c r="Z574" i="1"/>
  <c r="Z582" i="1"/>
  <c r="Z590" i="1"/>
  <c r="Z598" i="1"/>
  <c r="Z606" i="1"/>
  <c r="Z614" i="1"/>
  <c r="Z622" i="1"/>
  <c r="Z630" i="1"/>
  <c r="Z638" i="1"/>
  <c r="Z646" i="1"/>
  <c r="Z654" i="1"/>
  <c r="Z662" i="1"/>
  <c r="Z670" i="1"/>
  <c r="Z678" i="1"/>
  <c r="Z686" i="1"/>
  <c r="Z694" i="1"/>
  <c r="Z702" i="1"/>
  <c r="Z710" i="1"/>
  <c r="Z718" i="1"/>
  <c r="Z726" i="1"/>
  <c r="Z734" i="1"/>
  <c r="Z742" i="1"/>
  <c r="Z750" i="1"/>
  <c r="Z758" i="1"/>
  <c r="Z766" i="1"/>
  <c r="Z774" i="1"/>
  <c r="Z782" i="1"/>
  <c r="Z790" i="1"/>
  <c r="Z798" i="1"/>
  <c r="Z806" i="1"/>
  <c r="Z814" i="1"/>
  <c r="Z822" i="1"/>
  <c r="Z830" i="1"/>
  <c r="Z838" i="1"/>
  <c r="Z846" i="1"/>
  <c r="Z854" i="1"/>
  <c r="Z862" i="1"/>
  <c r="Z870" i="1"/>
  <c r="Z878" i="1"/>
  <c r="Z886" i="1"/>
  <c r="Z894" i="1"/>
  <c r="Z902" i="1"/>
  <c r="Z910" i="1"/>
  <c r="Z918" i="1"/>
  <c r="Z926" i="1"/>
  <c r="Z934" i="1"/>
  <c r="Z942" i="1"/>
  <c r="Z950" i="1"/>
  <c r="Z958" i="1"/>
  <c r="Z966" i="1"/>
  <c r="Z974" i="1"/>
  <c r="Z982" i="1"/>
  <c r="Z990" i="1"/>
  <c r="Z998" i="1"/>
  <c r="Z1006" i="1"/>
  <c r="Z1014" i="1"/>
  <c r="Z1028" i="1"/>
  <c r="Z1030" i="1"/>
  <c r="Z1042" i="1"/>
  <c r="Z1055" i="1"/>
  <c r="Z1070" i="1"/>
  <c r="Z1098" i="1"/>
  <c r="Z1155" i="1"/>
  <c r="Z1157" i="1"/>
  <c r="Z1169" i="1"/>
  <c r="Z1175" i="1"/>
  <c r="Z1178" i="1"/>
  <c r="Z1184" i="1"/>
  <c r="Z1195" i="1"/>
  <c r="Z1204" i="1"/>
  <c r="Z1215" i="1"/>
  <c r="Z1226" i="1"/>
  <c r="Z1235" i="1"/>
  <c r="Z1290" i="1"/>
  <c r="Z1299" i="1"/>
  <c r="Z1340" i="1"/>
  <c r="Z1342" i="1"/>
  <c r="Z1354" i="1"/>
  <c r="Z1363" i="1"/>
  <c r="Z1397" i="1"/>
  <c r="Z1403" i="1"/>
  <c r="Z1417" i="1"/>
  <c r="Z1446" i="1"/>
  <c r="Z1457" i="1"/>
  <c r="Z1463" i="1"/>
  <c r="Z1466" i="1"/>
  <c r="Z1469" i="1"/>
  <c r="Z1477" i="1"/>
  <c r="Z1486" i="1"/>
  <c r="Z1503" i="1"/>
  <c r="Z1515" i="1"/>
  <c r="Z1524" i="1"/>
  <c r="Z1541" i="1"/>
  <c r="Z1550" i="1"/>
  <c r="Z1567" i="1"/>
  <c r="Z1579" i="1"/>
  <c r="Z1588" i="1"/>
  <c r="Z1614" i="1"/>
  <c r="Z1631" i="1"/>
  <c r="Z1642" i="1"/>
  <c r="Z1651" i="1"/>
  <c r="Z1679" i="1"/>
  <c r="Z1685" i="1"/>
  <c r="Z1691" i="1"/>
  <c r="Z1699" i="1"/>
  <c r="Z1713" i="1"/>
  <c r="Z1719" i="1"/>
  <c r="Z1722" i="1"/>
  <c r="Z1725" i="1"/>
  <c r="Z1733" i="1"/>
  <c r="Z1742" i="1"/>
  <c r="Z1759" i="1"/>
  <c r="Z1770" i="1"/>
  <c r="Z1831" i="1"/>
  <c r="Z1839" i="1"/>
  <c r="Z1865" i="1"/>
  <c r="Z1931" i="1"/>
  <c r="Z1940" i="1"/>
  <c r="Z1972" i="1"/>
  <c r="Z1980" i="1"/>
  <c r="Z2006" i="1"/>
  <c r="Z2009" i="1"/>
  <c r="Z2038" i="1"/>
  <c r="Z2064" i="1"/>
  <c r="Z2066" i="1"/>
  <c r="Z2072" i="1"/>
  <c r="Z2105" i="1"/>
  <c r="Z2129" i="1"/>
  <c r="Z2134" i="1"/>
  <c r="Z2137" i="1"/>
  <c r="Z2236" i="1"/>
  <c r="Z2263" i="1"/>
  <c r="Z2291" i="1"/>
  <c r="Z2293" i="1"/>
  <c r="Z2299" i="1"/>
  <c r="Z2421" i="1"/>
  <c r="Z2427" i="1"/>
  <c r="Z2429" i="1"/>
  <c r="Z2437" i="1"/>
  <c r="Z2587" i="1"/>
  <c r="Z2601" i="1"/>
  <c r="Z2609" i="1"/>
  <c r="Z2633" i="1"/>
  <c r="Z2650" i="1"/>
  <c r="Z2659" i="1"/>
  <c r="Z2661" i="1"/>
  <c r="Z2683" i="1"/>
  <c r="Z2697" i="1"/>
  <c r="Z2705" i="1"/>
  <c r="Z2719" i="1"/>
  <c r="Z2727" i="1"/>
  <c r="Z2741" i="1"/>
  <c r="Z2747" i="1"/>
  <c r="Z2767" i="1"/>
  <c r="Z2775" i="1"/>
  <c r="Z2791" i="1"/>
  <c r="Z2807" i="1"/>
  <c r="Z2821" i="1"/>
  <c r="Z2871" i="1"/>
  <c r="Z2928" i="1"/>
  <c r="Z3029" i="1"/>
  <c r="Z3032" i="1"/>
  <c r="Z3149" i="1"/>
  <c r="Z3152" i="1"/>
  <c r="Z3393" i="1"/>
  <c r="Z3412" i="1"/>
  <c r="Z3527" i="1"/>
  <c r="Z3533" i="1"/>
  <c r="Z3538" i="1"/>
  <c r="Z3554" i="1"/>
  <c r="Z3590" i="1"/>
  <c r="Z3757" i="1"/>
  <c r="Z3765" i="1"/>
  <c r="Z3776" i="1"/>
  <c r="Z3784" i="1"/>
  <c r="Z3787" i="1"/>
  <c r="Z3790" i="1"/>
  <c r="Z3798" i="1"/>
  <c r="Z3902" i="1"/>
  <c r="Z3911" i="1"/>
  <c r="Z1547" i="1"/>
  <c r="Z1556" i="1"/>
  <c r="Z1587" i="1"/>
  <c r="Z1599" i="1"/>
  <c r="Z1611" i="1"/>
  <c r="Z1620" i="1"/>
  <c r="Z1660" i="1"/>
  <c r="Z1668" i="1"/>
  <c r="Z1674" i="1"/>
  <c r="Z1702" i="1"/>
  <c r="Z1704" i="1"/>
  <c r="Z1798" i="1"/>
  <c r="Z1812" i="1"/>
  <c r="Z1814" i="1"/>
  <c r="Z1862" i="1"/>
  <c r="Z1868" i="1"/>
  <c r="Z1898" i="1"/>
  <c r="Z1907" i="1"/>
  <c r="Z1968" i="1"/>
  <c r="Z1983" i="1"/>
  <c r="Z1985" i="1"/>
  <c r="Z2018" i="1"/>
  <c r="Z2021" i="1"/>
  <c r="Z2029" i="1"/>
  <c r="Z2128" i="1"/>
  <c r="Z2153" i="1"/>
  <c r="Z2172" i="1"/>
  <c r="Z2189" i="1"/>
  <c r="Z2208" i="1"/>
  <c r="Z2222" i="1"/>
  <c r="Z2233" i="1"/>
  <c r="Z2260" i="1"/>
  <c r="Z2268" i="1"/>
  <c r="Z2279" i="1"/>
  <c r="Z2285" i="1"/>
  <c r="Z2326" i="1"/>
  <c r="Z2329" i="1"/>
  <c r="Z2371" i="1"/>
  <c r="Z2519" i="1"/>
  <c r="Z2521" i="1"/>
  <c r="Z2535" i="1"/>
  <c r="Z2543" i="1"/>
  <c r="Z2551" i="1"/>
  <c r="Z2565" i="1"/>
  <c r="Z2644" i="1"/>
  <c r="Z2666" i="1"/>
  <c r="Z2680" i="1"/>
  <c r="Z2744" i="1"/>
  <c r="Z2824" i="1"/>
  <c r="Z2838" i="1"/>
  <c r="Z3026" i="1"/>
  <c r="Z3642" i="1"/>
  <c r="Z3650" i="1"/>
  <c r="Z3754" i="1"/>
  <c r="Z3773" i="1"/>
  <c r="Z3781" i="1"/>
  <c r="Z3803" i="1"/>
  <c r="Z3820" i="1"/>
  <c r="Z3831" i="1"/>
  <c r="Z3856" i="1"/>
  <c r="Z3881" i="1"/>
  <c r="Z3925" i="1"/>
  <c r="Z1379" i="1"/>
  <c r="Z1388" i="1"/>
  <c r="Z1405" i="1"/>
  <c r="Z1411" i="1"/>
  <c r="Z1413" i="1"/>
  <c r="Z1425" i="1"/>
  <c r="Z1431" i="1"/>
  <c r="Z1434" i="1"/>
  <c r="Z1440" i="1"/>
  <c r="Z1451" i="1"/>
  <c r="Z1460" i="1"/>
  <c r="Z1471" i="1"/>
  <c r="Z1482" i="1"/>
  <c r="Z1491" i="1"/>
  <c r="Z1546" i="1"/>
  <c r="Z1555" i="1"/>
  <c r="Z1596" i="1"/>
  <c r="Z1598" i="1"/>
  <c r="Z1610" i="1"/>
  <c r="Z1619" i="1"/>
  <c r="Z1653" i="1"/>
  <c r="Z1659" i="1"/>
  <c r="Z1673" i="1"/>
  <c r="Z1727" i="1"/>
  <c r="Z1738" i="1"/>
  <c r="Z1747" i="1"/>
  <c r="Z1789" i="1"/>
  <c r="Z1797" i="1"/>
  <c r="Z1806" i="1"/>
  <c r="Z1808" i="1"/>
  <c r="Z1811" i="1"/>
  <c r="Z1820" i="1"/>
  <c r="Z1828" i="1"/>
  <c r="Z1833" i="1"/>
  <c r="Z1965" i="1"/>
  <c r="Z2110" i="1"/>
  <c r="Z2113" i="1"/>
  <c r="Z2116" i="1"/>
  <c r="Z2119" i="1"/>
  <c r="Z2169" i="1"/>
  <c r="Z2175" i="1"/>
  <c r="Z2199" i="1"/>
  <c r="Z2202" i="1"/>
  <c r="Z2205" i="1"/>
  <c r="Z2376" i="1"/>
  <c r="Z2379" i="1"/>
  <c r="Z2385" i="1"/>
  <c r="Z2393" i="1"/>
  <c r="Z2412" i="1"/>
  <c r="Z2464" i="1"/>
  <c r="Z2494" i="1"/>
  <c r="Z2497" i="1"/>
  <c r="Z2500" i="1"/>
  <c r="Z2503" i="1"/>
  <c r="Z2627" i="1"/>
  <c r="Z2641" i="1"/>
  <c r="Z2663" i="1"/>
  <c r="Z2675" i="1"/>
  <c r="Z2981" i="1"/>
  <c r="Z2997" i="1"/>
  <c r="Z3000" i="1"/>
  <c r="Z3154" i="1"/>
  <c r="Z3288" i="1"/>
  <c r="Z3320" i="1"/>
  <c r="Z3353" i="1"/>
  <c r="Z3367" i="1"/>
  <c r="Z3398" i="1"/>
  <c r="Z3518" i="1"/>
  <c r="Z3546" i="1"/>
  <c r="Z3594" i="1"/>
  <c r="Z3636" i="1"/>
  <c r="Z3729" i="1"/>
  <c r="Z3770" i="1"/>
  <c r="Z3792" i="1"/>
  <c r="Z3800" i="1"/>
  <c r="Z3808" i="1"/>
  <c r="Z3880" i="1"/>
  <c r="Z3886" i="1"/>
  <c r="Z2126" i="1"/>
  <c r="Z2143" i="1"/>
  <c r="Z2146" i="1"/>
  <c r="Z2165" i="1"/>
  <c r="Z2232" i="1"/>
  <c r="Z2234" i="1"/>
  <c r="Z2242" i="1"/>
  <c r="Z2245" i="1"/>
  <c r="Z2281" i="1"/>
  <c r="Z2292" i="1"/>
  <c r="Z2294" i="1"/>
  <c r="Z2297" i="1"/>
  <c r="Z2303" i="1"/>
  <c r="Z2317" i="1"/>
  <c r="Z2319" i="1"/>
  <c r="Z2322" i="1"/>
  <c r="Z2349" i="1"/>
  <c r="Z2360" i="1"/>
  <c r="Z2362" i="1"/>
  <c r="Z2399" i="1"/>
  <c r="Z2401" i="1"/>
  <c r="Z2409" i="1"/>
  <c r="Z2428" i="1"/>
  <c r="Z2450" i="1"/>
  <c r="Z2478" i="1"/>
  <c r="Z2489" i="1"/>
  <c r="Z2504" i="1"/>
  <c r="Z2510" i="1"/>
  <c r="Z2516" i="1"/>
  <c r="Z2856" i="1"/>
  <c r="Z2879" i="1"/>
  <c r="Z2896" i="1"/>
  <c r="Z2898" i="1"/>
  <c r="Z2910" i="1"/>
  <c r="Z2943" i="1"/>
  <c r="Z2952" i="1"/>
  <c r="Z2954" i="1"/>
  <c r="Z2984" i="1"/>
  <c r="Z2998" i="1"/>
  <c r="Z3021" i="1"/>
  <c r="Z3024" i="1"/>
  <c r="Z3053" i="1"/>
  <c r="Z3056" i="1"/>
  <c r="Z3085" i="1"/>
  <c r="Z3088" i="1"/>
  <c r="Z3123" i="1"/>
  <c r="Z3126" i="1"/>
  <c r="Z3132" i="1"/>
  <c r="Z3135" i="1"/>
  <c r="Z3155" i="1"/>
  <c r="Z3206" i="1"/>
  <c r="Z3217" i="1"/>
  <c r="Z3220" i="1"/>
  <c r="Z3438" i="1"/>
  <c r="Z3441" i="1"/>
  <c r="Z3452" i="1"/>
  <c r="Z3500" i="1"/>
  <c r="Z3509" i="1"/>
  <c r="Z3700" i="1"/>
  <c r="Z3876" i="1"/>
  <c r="Z3892" i="1"/>
  <c r="Z3931" i="1"/>
  <c r="Z3997" i="1"/>
  <c r="Z4111" i="1"/>
  <c r="Z4119" i="1"/>
  <c r="Z4127" i="1"/>
  <c r="Z2577" i="1"/>
  <c r="Z2585" i="1"/>
  <c r="Z2599" i="1"/>
  <c r="Z2607" i="1"/>
  <c r="Z2615" i="1"/>
  <c r="Z2629" i="1"/>
  <c r="Z2635" i="1"/>
  <c r="Z2657" i="1"/>
  <c r="Z2682" i="1"/>
  <c r="Z2721" i="1"/>
  <c r="Z2729" i="1"/>
  <c r="Z2735" i="1"/>
  <c r="Z2769" i="1"/>
  <c r="Z2785" i="1"/>
  <c r="Z2793" i="1"/>
  <c r="Z2801" i="1"/>
  <c r="Z2835" i="1"/>
  <c r="Z2840" i="1"/>
  <c r="Z2870" i="1"/>
  <c r="Z2873" i="1"/>
  <c r="Z2876" i="1"/>
  <c r="Z2888" i="1"/>
  <c r="Z2899" i="1"/>
  <c r="Z2907" i="1"/>
  <c r="Z2965" i="1"/>
  <c r="Z2971" i="1"/>
  <c r="Z2979" i="1"/>
  <c r="Z3129" i="1"/>
  <c r="Z3138" i="1"/>
  <c r="Z3141" i="1"/>
  <c r="Z3144" i="1"/>
  <c r="Z3158" i="1"/>
  <c r="Z3161" i="1"/>
  <c r="Z3170" i="1"/>
  <c r="Z3173" i="1"/>
  <c r="Z3176" i="1"/>
  <c r="Z3209" i="1"/>
  <c r="Z3223" i="1"/>
  <c r="Z3237" i="1"/>
  <c r="Z3279" i="1"/>
  <c r="Z3303" i="1"/>
  <c r="Z3335" i="1"/>
  <c r="Z3413" i="1"/>
  <c r="Z3419" i="1"/>
  <c r="Z3461" i="1"/>
  <c r="Z3467" i="1"/>
  <c r="Z3537" i="1"/>
  <c r="Z3572" i="1"/>
  <c r="Z3575" i="1"/>
  <c r="Z3598" i="1"/>
  <c r="Z3600" i="1"/>
  <c r="Z3618" i="1"/>
  <c r="Z3796" i="1"/>
  <c r="Z3804" i="1"/>
  <c r="Z3934" i="1"/>
  <c r="Z4028" i="1"/>
  <c r="Z1595" i="1"/>
  <c r="Z1607" i="1"/>
  <c r="Z1628" i="1"/>
  <c r="Z1636" i="1"/>
  <c r="Z1641" i="1"/>
  <c r="Z1670" i="1"/>
  <c r="Z1676" i="1"/>
  <c r="Z1693" i="1"/>
  <c r="Z1701" i="1"/>
  <c r="Z1710" i="1"/>
  <c r="Z1728" i="1"/>
  <c r="Z1730" i="1"/>
  <c r="Z1739" i="1"/>
  <c r="Z1748" i="1"/>
  <c r="Z1767" i="1"/>
  <c r="Z1779" i="1"/>
  <c r="Z1827" i="1"/>
  <c r="Z1836" i="1"/>
  <c r="Z1853" i="1"/>
  <c r="Z1859" i="1"/>
  <c r="Z1861" i="1"/>
  <c r="Z1873" i="1"/>
  <c r="Z1879" i="1"/>
  <c r="Z1882" i="1"/>
  <c r="Z1888" i="1"/>
  <c r="Z1899" i="1"/>
  <c r="Z1908" i="1"/>
  <c r="Z1934" i="1"/>
  <c r="Z1971" i="1"/>
  <c r="Z1973" i="1"/>
  <c r="Z1982" i="1"/>
  <c r="Z2000" i="1"/>
  <c r="Z2024" i="1"/>
  <c r="Z2041" i="1"/>
  <c r="Z2044" i="1"/>
  <c r="Z2061" i="1"/>
  <c r="Z2075" i="1"/>
  <c r="Z2083" i="1"/>
  <c r="Z2107" i="1"/>
  <c r="Z2131" i="1"/>
  <c r="Z2142" i="1"/>
  <c r="Z2156" i="1"/>
  <c r="Z2170" i="1"/>
  <c r="Z2173" i="1"/>
  <c r="Z2184" i="1"/>
  <c r="Z2192" i="1"/>
  <c r="Z2207" i="1"/>
  <c r="Z2209" i="1"/>
  <c r="Z2221" i="1"/>
  <c r="Z2226" i="1"/>
  <c r="Z2235" i="1"/>
  <c r="Z2248" i="1"/>
  <c r="Z2257" i="1"/>
  <c r="Z2262" i="1"/>
  <c r="Z2265" i="1"/>
  <c r="Z2271" i="1"/>
  <c r="Z2273" i="1"/>
  <c r="Z2296" i="1"/>
  <c r="Z2306" i="1"/>
  <c r="Z2353" i="1"/>
  <c r="Z2366" i="1"/>
  <c r="Z2383" i="1"/>
  <c r="Z2400" i="1"/>
  <c r="Z2445" i="1"/>
  <c r="Z2465" i="1"/>
  <c r="Z2467" i="1"/>
  <c r="Z2475" i="1"/>
  <c r="Z2481" i="1"/>
  <c r="Z2538" i="1"/>
  <c r="Z2544" i="1"/>
  <c r="Z2554" i="1"/>
  <c r="Z2593" i="1"/>
  <c r="Z2596" i="1"/>
  <c r="Z2604" i="1"/>
  <c r="Z2612" i="1"/>
  <c r="Z2632" i="1"/>
  <c r="Z2634" i="1"/>
  <c r="Z2676" i="1"/>
  <c r="Z2732" i="1"/>
  <c r="Z2737" i="1"/>
  <c r="Z2740" i="1"/>
  <c r="Z2798" i="1"/>
  <c r="Z2812" i="1"/>
  <c r="Z2817" i="1"/>
  <c r="Z2820" i="1"/>
  <c r="Z2832" i="1"/>
  <c r="Z2883" i="1"/>
  <c r="Z2886" i="1"/>
  <c r="Z2931" i="1"/>
  <c r="Z2983" i="1"/>
  <c r="Z2991" i="1"/>
  <c r="Z3015" i="1"/>
  <c r="Z3020" i="1"/>
  <c r="Z3023" i="1"/>
  <c r="Z3047" i="1"/>
  <c r="Z3052" i="1"/>
  <c r="Z3055" i="1"/>
  <c r="Z3079" i="1"/>
  <c r="Z3084" i="1"/>
  <c r="Z3087" i="1"/>
  <c r="Z3122" i="1"/>
  <c r="Z3125" i="1"/>
  <c r="Z3128" i="1"/>
  <c r="Z3157" i="1"/>
  <c r="Z3160" i="1"/>
  <c r="Z3187" i="1"/>
  <c r="Z3189" i="1"/>
  <c r="Z3192" i="1"/>
  <c r="Z3200" i="1"/>
  <c r="Z3214" i="1"/>
  <c r="Z3291" i="1"/>
  <c r="Z3350" i="1"/>
  <c r="Z3479" i="1"/>
  <c r="Z3485" i="1"/>
  <c r="Z3508" i="1"/>
  <c r="Z3514" i="1"/>
  <c r="Z3561" i="1"/>
  <c r="Z3569" i="1"/>
  <c r="Z3580" i="1"/>
  <c r="Z3612" i="1"/>
  <c r="Z3662" i="1"/>
  <c r="Z3682" i="1"/>
  <c r="Z3713" i="1"/>
  <c r="Z3727" i="1"/>
  <c r="Z3744" i="1"/>
  <c r="Z3758" i="1"/>
  <c r="Z3764" i="1"/>
  <c r="Z3805" i="1"/>
  <c r="Z3822" i="1"/>
  <c r="Z3863" i="1"/>
  <c r="Z3869" i="1"/>
  <c r="Z4048" i="1"/>
  <c r="Z4002" i="1"/>
  <c r="Z1706" i="1"/>
  <c r="Z1715" i="1"/>
  <c r="Z1735" i="1"/>
  <c r="Z1756" i="1"/>
  <c r="Z1758" i="1"/>
  <c r="Z1764" i="1"/>
  <c r="Z1769" i="1"/>
  <c r="Z1781" i="1"/>
  <c r="Z1795" i="1"/>
  <c r="Z1804" i="1"/>
  <c r="Z1821" i="1"/>
  <c r="Z1829" i="1"/>
  <c r="Z1838" i="1"/>
  <c r="Z1855" i="1"/>
  <c r="Z1867" i="1"/>
  <c r="Z1876" i="1"/>
  <c r="Z1895" i="1"/>
  <c r="Z1916" i="1"/>
  <c r="Z1930" i="1"/>
  <c r="Z1939" i="1"/>
  <c r="Z1967" i="1"/>
  <c r="Z2031" i="1"/>
  <c r="Z2057" i="1"/>
  <c r="Z2077" i="1"/>
  <c r="Z2091" i="1"/>
  <c r="Z2094" i="1"/>
  <c r="Z2103" i="1"/>
  <c r="Z2106" i="1"/>
  <c r="Z2112" i="1"/>
  <c r="Z2130" i="1"/>
  <c r="Z2133" i="1"/>
  <c r="Z2158" i="1"/>
  <c r="Z2167" i="1"/>
  <c r="Z2194" i="1"/>
  <c r="Z2203" i="1"/>
  <c r="Z2211" i="1"/>
  <c r="Z2259" i="1"/>
  <c r="Z2284" i="1"/>
  <c r="Z2286" i="1"/>
  <c r="Z2300" i="1"/>
  <c r="Z2368" i="1"/>
  <c r="Z2402" i="1"/>
  <c r="Z2405" i="1"/>
  <c r="Z2416" i="1"/>
  <c r="Z2432" i="1"/>
  <c r="Z2435" i="1"/>
  <c r="Z2441" i="1"/>
  <c r="Z2455" i="1"/>
  <c r="Z2461" i="1"/>
  <c r="Z2548" i="1"/>
  <c r="Z2568" i="1"/>
  <c r="Z2570" i="1"/>
  <c r="Z2584" i="1"/>
  <c r="Z2606" i="1"/>
  <c r="Z2620" i="1"/>
  <c r="Z2622" i="1"/>
  <c r="Z2625" i="1"/>
  <c r="Z2628" i="1"/>
  <c r="Z2640" i="1"/>
  <c r="Z2664" i="1"/>
  <c r="Z2696" i="1"/>
  <c r="Z2698" i="1"/>
  <c r="Z2704" i="1"/>
  <c r="Z2728" i="1"/>
  <c r="Z2776" i="1"/>
  <c r="Z2792" i="1"/>
  <c r="Z2808" i="1"/>
  <c r="Z2836" i="1"/>
  <c r="Z2853" i="1"/>
  <c r="Z2859" i="1"/>
  <c r="Z2862" i="1"/>
  <c r="Z2885" i="1"/>
  <c r="Z2944" i="1"/>
  <c r="Z2969" i="1"/>
  <c r="Z3266" i="1"/>
  <c r="Z3269" i="1"/>
  <c r="Z3283" i="1"/>
  <c r="Z3285" i="1"/>
  <c r="Z3293" i="1"/>
  <c r="Z3315" i="1"/>
  <c r="Z3329" i="1"/>
  <c r="Z3346" i="1"/>
  <c r="Z3450" i="1"/>
  <c r="Z3453" i="1"/>
  <c r="Z3456" i="1"/>
  <c r="Z3470" i="1"/>
  <c r="Z3472" i="1"/>
  <c r="Z3484" i="1"/>
  <c r="Z3490" i="1"/>
  <c r="Z3558" i="1"/>
  <c r="Z3645" i="1"/>
  <c r="Z3653" i="1"/>
  <c r="Z3670" i="1"/>
  <c r="Z3732" i="1"/>
  <c r="Z3885" i="1"/>
  <c r="Z3890" i="1"/>
  <c r="Z3957" i="1"/>
  <c r="Z3965" i="1"/>
  <c r="Z3985" i="1"/>
  <c r="Z3987" i="1"/>
  <c r="Z3990" i="1"/>
  <c r="Z4027" i="1"/>
  <c r="Z4058" i="1"/>
  <c r="Z2935" i="1"/>
  <c r="Z2940" i="1"/>
  <c r="Z2957" i="1"/>
  <c r="Z2966" i="1"/>
  <c r="Z3143" i="1"/>
  <c r="Z3148" i="1"/>
  <c r="Z3151" i="1"/>
  <c r="Z3175" i="1"/>
  <c r="Z3180" i="1"/>
  <c r="Z3183" i="1"/>
  <c r="Z3194" i="1"/>
  <c r="Z3211" i="1"/>
  <c r="Z3219" i="1"/>
  <c r="Z3256" i="1"/>
  <c r="Z3265" i="1"/>
  <c r="Z3308" i="1"/>
  <c r="Z3314" i="1"/>
  <c r="Z3322" i="1"/>
  <c r="Z3325" i="1"/>
  <c r="Z3328" i="1"/>
  <c r="Z3331" i="1"/>
  <c r="Z3334" i="1"/>
  <c r="Z3337" i="1"/>
  <c r="Z3343" i="1"/>
  <c r="Z3354" i="1"/>
  <c r="Z3357" i="1"/>
  <c r="Z3418" i="1"/>
  <c r="Z3420" i="1"/>
  <c r="Z3423" i="1"/>
  <c r="Z3426" i="1"/>
  <c r="Z3429" i="1"/>
  <c r="Z3443" i="1"/>
  <c r="Z3468" i="1"/>
  <c r="Z3502" i="1"/>
  <c r="Z3516" i="1"/>
  <c r="Z3548" i="1"/>
  <c r="Z3566" i="1"/>
  <c r="Z3574" i="1"/>
  <c r="Z3623" i="1"/>
  <c r="Z3641" i="1"/>
  <c r="Z3654" i="1"/>
  <c r="Z3657" i="1"/>
  <c r="Z3671" i="1"/>
  <c r="Z3674" i="1"/>
  <c r="Z3705" i="1"/>
  <c r="Z3708" i="1"/>
  <c r="Z3716" i="1"/>
  <c r="Z3826" i="1"/>
  <c r="Z3832" i="1"/>
  <c r="Z3848" i="1"/>
  <c r="Z3857" i="1"/>
  <c r="Z3862" i="1"/>
  <c r="Z3882" i="1"/>
  <c r="Z3904" i="1"/>
  <c r="Z3978" i="1"/>
  <c r="Z4016" i="1"/>
  <c r="Z4039" i="1"/>
  <c r="Z4047" i="1"/>
  <c r="Z4061" i="1"/>
  <c r="Z4096" i="1"/>
  <c r="Z2946" i="1"/>
  <c r="Z2948" i="1"/>
  <c r="Z2951" i="1"/>
  <c r="Z2960" i="1"/>
  <c r="Z2962" i="1"/>
  <c r="Z2974" i="1"/>
  <c r="Z2976" i="1"/>
  <c r="Z2987" i="1"/>
  <c r="Z3004" i="1"/>
  <c r="Z3007" i="1"/>
  <c r="Z3027" i="1"/>
  <c r="Z3036" i="1"/>
  <c r="Z3039" i="1"/>
  <c r="Z3068" i="1"/>
  <c r="Z3071" i="1"/>
  <c r="Z3204" i="1"/>
  <c r="Z3207" i="1"/>
  <c r="Z3289" i="1"/>
  <c r="Z3294" i="1"/>
  <c r="Z3302" i="1"/>
  <c r="Z3324" i="1"/>
  <c r="Z3371" i="1"/>
  <c r="Z3385" i="1"/>
  <c r="Z3405" i="1"/>
  <c r="Z3462" i="1"/>
  <c r="Z3488" i="1"/>
  <c r="Z3536" i="1"/>
  <c r="Z3556" i="1"/>
  <c r="Z3562" i="1"/>
  <c r="Z3628" i="1"/>
  <c r="Z3646" i="1"/>
  <c r="Z3656" i="1"/>
  <c r="Z3659" i="1"/>
  <c r="Z3685" i="1"/>
  <c r="Z3690" i="1"/>
  <c r="Z3693" i="1"/>
  <c r="Z3774" i="1"/>
  <c r="Z3782" i="1"/>
  <c r="Z3797" i="1"/>
  <c r="Z3802" i="1"/>
  <c r="Z3828" i="1"/>
  <c r="Z3836" i="1"/>
  <c r="Z3850" i="1"/>
  <c r="Z3921" i="1"/>
  <c r="Z3923" i="1"/>
  <c r="Z3926" i="1"/>
  <c r="Z3941" i="1"/>
  <c r="Z3953" i="1"/>
  <c r="Z3955" i="1"/>
  <c r="Z3963" i="1"/>
  <c r="Z3983" i="1"/>
  <c r="Z3986" i="1"/>
  <c r="Z4018" i="1"/>
  <c r="Z4024" i="1"/>
  <c r="Z4026" i="1"/>
  <c r="Z4041" i="1"/>
  <c r="Z4075" i="1"/>
  <c r="Z4084" i="1"/>
  <c r="Z3091" i="1"/>
  <c r="Z3100" i="1"/>
  <c r="Z3103" i="1"/>
  <c r="Z3112" i="1"/>
  <c r="Z3196" i="1"/>
  <c r="Z3222" i="1"/>
  <c r="Z3239" i="1"/>
  <c r="Z3259" i="1"/>
  <c r="Z3273" i="1"/>
  <c r="Z3284" i="1"/>
  <c r="Z3352" i="1"/>
  <c r="Z3355" i="1"/>
  <c r="Z3358" i="1"/>
  <c r="Z3378" i="1"/>
  <c r="Z3396" i="1"/>
  <c r="Z3529" i="1"/>
  <c r="Z3553" i="1"/>
  <c r="Z3559" i="1"/>
  <c r="Z3577" i="1"/>
  <c r="Z3585" i="1"/>
  <c r="Z3591" i="1"/>
  <c r="Z3633" i="1"/>
  <c r="Z3639" i="1"/>
  <c r="Z3661" i="1"/>
  <c r="Z3664" i="1"/>
  <c r="Z3681" i="1"/>
  <c r="Z3684" i="1"/>
  <c r="Z3710" i="1"/>
  <c r="Z3775" i="1"/>
  <c r="Z3793" i="1"/>
  <c r="Z3813" i="1"/>
  <c r="Z3825" i="1"/>
  <c r="Z3858" i="1"/>
  <c r="Z3867" i="1"/>
  <c r="Z3870" i="1"/>
  <c r="Z3887" i="1"/>
  <c r="Z3893" i="1"/>
  <c r="Z3898" i="1"/>
  <c r="Z3954" i="1"/>
  <c r="Z3960" i="1"/>
  <c r="Z3989" i="1"/>
  <c r="Z3992" i="1"/>
  <c r="Z4003" i="1"/>
  <c r="Z4006" i="1"/>
  <c r="Z4023" i="1"/>
  <c r="Z4076" i="1"/>
  <c r="Z4095" i="1"/>
  <c r="Z4104" i="1"/>
  <c r="Z4107" i="1"/>
  <c r="Z4125" i="1"/>
  <c r="Z3164" i="1"/>
  <c r="Z3167" i="1"/>
  <c r="Z3201" i="1"/>
  <c r="Z3212" i="1"/>
  <c r="Z3247" i="1"/>
  <c r="Z3249" i="1"/>
  <c r="Z3252" i="1"/>
  <c r="Z3275" i="1"/>
  <c r="Z3278" i="1"/>
  <c r="Z3292" i="1"/>
  <c r="Z3321" i="1"/>
  <c r="Z3345" i="1"/>
  <c r="Z3390" i="1"/>
  <c r="Z3404" i="1"/>
  <c r="Z3416" i="1"/>
  <c r="Z3430" i="1"/>
  <c r="Z3433" i="1"/>
  <c r="Z3442" i="1"/>
  <c r="Z3445" i="1"/>
  <c r="Z3448" i="1"/>
  <c r="Z3465" i="1"/>
  <c r="Z3495" i="1"/>
  <c r="Z3513" i="1"/>
  <c r="Z3550" i="1"/>
  <c r="Z3564" i="1"/>
  <c r="Z3582" i="1"/>
  <c r="Z3584" i="1"/>
  <c r="Z3630" i="1"/>
  <c r="Z3663" i="1"/>
  <c r="Z3672" i="1"/>
  <c r="Z3715" i="1"/>
  <c r="Z3724" i="1"/>
  <c r="Z3738" i="1"/>
  <c r="Z3741" i="1"/>
  <c r="Z3761" i="1"/>
  <c r="Z3763" i="1"/>
  <c r="Z3780" i="1"/>
  <c r="Z3806" i="1"/>
  <c r="Z3843" i="1"/>
  <c r="Z3846" i="1"/>
  <c r="Z3861" i="1"/>
  <c r="Z3878" i="1"/>
  <c r="Z3913" i="1"/>
  <c r="Z3933" i="1"/>
  <c r="Z3956" i="1"/>
  <c r="Z3964" i="1"/>
  <c r="Z3970" i="1"/>
  <c r="Z3976" i="1"/>
  <c r="Z3996" i="1"/>
  <c r="Z4092" i="1"/>
  <c r="Z4112" i="1"/>
  <c r="Z4114" i="1"/>
  <c r="Z4120" i="1"/>
  <c r="Z4128" i="1"/>
  <c r="Z4130" i="1"/>
  <c r="Z2420" i="1"/>
  <c r="Z2815" i="1"/>
  <c r="Z2160" i="1"/>
  <c r="Z176" i="1"/>
  <c r="Z262" i="1"/>
  <c r="Z304" i="1"/>
  <c r="Z343" i="1"/>
  <c r="Z375" i="1"/>
  <c r="Z407" i="1"/>
  <c r="Z439" i="1"/>
  <c r="Z471" i="1"/>
  <c r="Z503" i="1"/>
  <c r="Z535" i="1"/>
  <c r="Z567" i="1"/>
  <c r="Z599" i="1"/>
  <c r="Z631" i="1"/>
  <c r="Z663" i="1"/>
  <c r="Z695" i="1"/>
  <c r="Z727" i="1"/>
  <c r="Z759" i="1"/>
  <c r="Z791" i="1"/>
  <c r="Z823" i="1"/>
  <c r="Z855" i="1"/>
  <c r="Z887" i="1"/>
  <c r="Z919" i="1"/>
  <c r="Z951" i="1"/>
  <c r="Z983" i="1"/>
  <c r="Z1015" i="1"/>
  <c r="Z1073" i="1"/>
  <c r="Z1079" i="1"/>
  <c r="Z1289" i="1"/>
  <c r="Z1301" i="1"/>
  <c r="Z1307" i="1"/>
  <c r="Z1310" i="1"/>
  <c r="Z1378" i="1"/>
  <c r="Z1557" i="1"/>
  <c r="Z1563" i="1"/>
  <c r="Z1566" i="1"/>
  <c r="Z1634" i="1"/>
  <c r="Z1887" i="1"/>
  <c r="Z1890" i="1"/>
  <c r="Z1954" i="1"/>
  <c r="Z2336" i="1"/>
  <c r="Z2562" i="1"/>
  <c r="Z2571" i="1"/>
  <c r="Z2679" i="1"/>
  <c r="Z2830" i="1"/>
  <c r="Z2874" i="1"/>
  <c r="Z2228" i="1"/>
  <c r="Z202" i="1"/>
  <c r="Z215" i="1"/>
  <c r="Z232" i="1"/>
  <c r="Z258" i="1"/>
  <c r="Z271" i="1"/>
  <c r="Z274" i="1"/>
  <c r="Z330" i="1"/>
  <c r="Z354" i="1"/>
  <c r="Z386" i="1"/>
  <c r="Z418" i="1"/>
  <c r="Z450" i="1"/>
  <c r="Z482" i="1"/>
  <c r="Z514" i="1"/>
  <c r="Z1023" i="1"/>
  <c r="Z1087" i="1"/>
  <c r="Z1109" i="1"/>
  <c r="Z1112" i="1"/>
  <c r="Z1282" i="1"/>
  <c r="Z1538" i="1"/>
  <c r="Z1963" i="1"/>
  <c r="Z2042" i="1"/>
  <c r="Z2045" i="1"/>
  <c r="Z2141" i="1"/>
  <c r="Z2448" i="1"/>
  <c r="Z2540" i="1"/>
  <c r="Z3062" i="1"/>
  <c r="Z166" i="1"/>
  <c r="Z169" i="1"/>
  <c r="Z208" i="1"/>
  <c r="Z218" i="1"/>
  <c r="Z225" i="1"/>
  <c r="Z294" i="1"/>
  <c r="Z297" i="1"/>
  <c r="Z336" i="1"/>
  <c r="Z339" i="1"/>
  <c r="Z348" i="1"/>
  <c r="Z368" i="1"/>
  <c r="Z371" i="1"/>
  <c r="Z380" i="1"/>
  <c r="Z400" i="1"/>
  <c r="Z403" i="1"/>
  <c r="Z412" i="1"/>
  <c r="Z432" i="1"/>
  <c r="Z435" i="1"/>
  <c r="Z444" i="1"/>
  <c r="Z464" i="1"/>
  <c r="Z467" i="1"/>
  <c r="Z476" i="1"/>
  <c r="Z496" i="1"/>
  <c r="Z499" i="1"/>
  <c r="Z508" i="1"/>
  <c r="Z528" i="1"/>
  <c r="Z531" i="1"/>
  <c r="Z540" i="1"/>
  <c r="Z560" i="1"/>
  <c r="Z563" i="1"/>
  <c r="Z572" i="1"/>
  <c r="Z592" i="1"/>
  <c r="Z595" i="1"/>
  <c r="Z604" i="1"/>
  <c r="Z624" i="1"/>
  <c r="Z627" i="1"/>
  <c r="Z636" i="1"/>
  <c r="Z656" i="1"/>
  <c r="Z659" i="1"/>
  <c r="Z668" i="1"/>
  <c r="Z688" i="1"/>
  <c r="Z691" i="1"/>
  <c r="Z700" i="1"/>
  <c r="Z720" i="1"/>
  <c r="Z723" i="1"/>
  <c r="Z732" i="1"/>
  <c r="Z752" i="1"/>
  <c r="Z755" i="1"/>
  <c r="Z764" i="1"/>
  <c r="Z784" i="1"/>
  <c r="Z787" i="1"/>
  <c r="Z796" i="1"/>
  <c r="Z816" i="1"/>
  <c r="Z819" i="1"/>
  <c r="Z828" i="1"/>
  <c r="Z848" i="1"/>
  <c r="Z851" i="1"/>
  <c r="Z860" i="1"/>
  <c r="Z880" i="1"/>
  <c r="Z883" i="1"/>
  <c r="Z892" i="1"/>
  <c r="Z912" i="1"/>
  <c r="Z915" i="1"/>
  <c r="Z924" i="1"/>
  <c r="Z944" i="1"/>
  <c r="Z947" i="1"/>
  <c r="Z956" i="1"/>
  <c r="Z976" i="1"/>
  <c r="Z979" i="1"/>
  <c r="Z988" i="1"/>
  <c r="Z1008" i="1"/>
  <c r="Z1011" i="1"/>
  <c r="Z1020" i="1"/>
  <c r="Z1041" i="1"/>
  <c r="Z1044" i="1"/>
  <c r="Z1047" i="1"/>
  <c r="Z1069" i="1"/>
  <c r="Z1084" i="1"/>
  <c r="Z1137" i="1"/>
  <c r="Z1140" i="1"/>
  <c r="Z1186" i="1"/>
  <c r="Z1353" i="1"/>
  <c r="Z1365" i="1"/>
  <c r="Z1371" i="1"/>
  <c r="Z1374" i="1"/>
  <c r="Z1442" i="1"/>
  <c r="Z1609" i="1"/>
  <c r="Z1621" i="1"/>
  <c r="Z1627" i="1"/>
  <c r="Z1630" i="1"/>
  <c r="Z1698" i="1"/>
  <c r="Z1823" i="1"/>
  <c r="Z1826" i="1"/>
  <c r="Z1929" i="1"/>
  <c r="Z1999" i="1"/>
  <c r="Z2320" i="1"/>
  <c r="Z2323" i="1"/>
  <c r="Z2559" i="1"/>
  <c r="Z2799" i="1"/>
  <c r="Z2818" i="1"/>
  <c r="Z2827" i="1"/>
  <c r="Z1787" i="1"/>
  <c r="Z1790" i="1"/>
  <c r="Z1813" i="1"/>
  <c r="Z1819" i="1"/>
  <c r="Z1822" i="1"/>
  <c r="Z1845" i="1"/>
  <c r="Z1851" i="1"/>
  <c r="Z1854" i="1"/>
  <c r="Z1877" i="1"/>
  <c r="Z1883" i="1"/>
  <c r="Z1886" i="1"/>
  <c r="Z1909" i="1"/>
  <c r="Z1915" i="1"/>
  <c r="Z1918" i="1"/>
  <c r="Z1941" i="1"/>
  <c r="Z2020" i="1"/>
  <c r="Z2028" i="1"/>
  <c r="Z2060" i="1"/>
  <c r="Z2063" i="1"/>
  <c r="Z2255" i="1"/>
  <c r="Z2352" i="1"/>
  <c r="Z2356" i="1"/>
  <c r="Z2390" i="1"/>
  <c r="Z2436" i="1"/>
  <c r="Z2439" i="1"/>
  <c r="Z2451" i="1"/>
  <c r="Z2498" i="1"/>
  <c r="Z2514" i="1"/>
  <c r="Z2546" i="1"/>
  <c r="Z2558" i="1"/>
  <c r="Z2567" i="1"/>
  <c r="Z2647" i="1"/>
  <c r="Z2667" i="1"/>
  <c r="Z2670" i="1"/>
  <c r="Z2699" i="1"/>
  <c r="Z2802" i="1"/>
  <c r="Z2814" i="1"/>
  <c r="Z2823" i="1"/>
  <c r="Z2919" i="1"/>
  <c r="Z3364" i="1"/>
  <c r="Z3370" i="1"/>
  <c r="Z3373" i="1"/>
  <c r="Z4066" i="1"/>
  <c r="Z150" i="1"/>
  <c r="Z182" i="1"/>
  <c r="Z214" i="1"/>
  <c r="Z246" i="1"/>
  <c r="Z278" i="1"/>
  <c r="Z310" i="1"/>
  <c r="Z351" i="1"/>
  <c r="Z367" i="1"/>
  <c r="Z383" i="1"/>
  <c r="Z399" i="1"/>
  <c r="Z415" i="1"/>
  <c r="Z431" i="1"/>
  <c r="Z447" i="1"/>
  <c r="Z463" i="1"/>
  <c r="Z479" i="1"/>
  <c r="Z495" i="1"/>
  <c r="Z511" i="1"/>
  <c r="Z527" i="1"/>
  <c r="Z543" i="1"/>
  <c r="Z559" i="1"/>
  <c r="Z575" i="1"/>
  <c r="Z591" i="1"/>
  <c r="Z607" i="1"/>
  <c r="Z623" i="1"/>
  <c r="Z639" i="1"/>
  <c r="Z655" i="1"/>
  <c r="Z671" i="1"/>
  <c r="Z687" i="1"/>
  <c r="Z703" i="1"/>
  <c r="Z719" i="1"/>
  <c r="Z735" i="1"/>
  <c r="Z751" i="1"/>
  <c r="Z767" i="1"/>
  <c r="Z783" i="1"/>
  <c r="Z799" i="1"/>
  <c r="Z815" i="1"/>
  <c r="Z831" i="1"/>
  <c r="Z847" i="1"/>
  <c r="Z863" i="1"/>
  <c r="Z879" i="1"/>
  <c r="Z895" i="1"/>
  <c r="Z911" i="1"/>
  <c r="Z927" i="1"/>
  <c r="Z943" i="1"/>
  <c r="Z959" i="1"/>
  <c r="Z975" i="1"/>
  <c r="Z991" i="1"/>
  <c r="Z1007" i="1"/>
  <c r="Z1026" i="1"/>
  <c r="Z1033" i="1"/>
  <c r="Z1077" i="1"/>
  <c r="Z1083" i="1"/>
  <c r="Z1086" i="1"/>
  <c r="Z2016" i="1"/>
  <c r="Z2048" i="1"/>
  <c r="Z2098" i="1"/>
  <c r="Z2252" i="1"/>
  <c r="Z2290" i="1"/>
  <c r="Z2334" i="1"/>
  <c r="Z2340" i="1"/>
  <c r="Z2343" i="1"/>
  <c r="Z2386" i="1"/>
  <c r="Z2444" i="1"/>
  <c r="Z2447" i="1"/>
  <c r="Z2472" i="1"/>
  <c r="Z2528" i="1"/>
  <c r="Z2626" i="1"/>
  <c r="Z2638" i="1"/>
  <c r="Z2655" i="1"/>
  <c r="Z2658" i="1"/>
  <c r="Z2687" i="1"/>
  <c r="Z2738" i="1"/>
  <c r="Z2750" i="1"/>
  <c r="Z2759" i="1"/>
  <c r="Z2867" i="1"/>
  <c r="Z2895" i="1"/>
  <c r="Z2942" i="1"/>
  <c r="Z3101" i="1"/>
  <c r="Z3104" i="1"/>
  <c r="Z3113" i="1"/>
  <c r="Z3616" i="1"/>
  <c r="Z174" i="1"/>
  <c r="Z206" i="1"/>
  <c r="Z238" i="1"/>
  <c r="Z270" i="1"/>
  <c r="Z302" i="1"/>
  <c r="Z334" i="1"/>
  <c r="Z347" i="1"/>
  <c r="Z363" i="1"/>
  <c r="Z379" i="1"/>
  <c r="Z395" i="1"/>
  <c r="Z411" i="1"/>
  <c r="Z427" i="1"/>
  <c r="Z443" i="1"/>
  <c r="Z459" i="1"/>
  <c r="Z475" i="1"/>
  <c r="Z491" i="1"/>
  <c r="Z507" i="1"/>
  <c r="Z523" i="1"/>
  <c r="Z539" i="1"/>
  <c r="Z555" i="1"/>
  <c r="Z571" i="1"/>
  <c r="Z587" i="1"/>
  <c r="Z603" i="1"/>
  <c r="Z619" i="1"/>
  <c r="Z635" i="1"/>
  <c r="Z651" i="1"/>
  <c r="Z667" i="1"/>
  <c r="Z683" i="1"/>
  <c r="Z699" i="1"/>
  <c r="Z715" i="1"/>
  <c r="Z731" i="1"/>
  <c r="Z747" i="1"/>
  <c r="Z763" i="1"/>
  <c r="Z779" i="1"/>
  <c r="Z795" i="1"/>
  <c r="Z811" i="1"/>
  <c r="Z827" i="1"/>
  <c r="Z843" i="1"/>
  <c r="Z859" i="1"/>
  <c r="Z875" i="1"/>
  <c r="Z891" i="1"/>
  <c r="Z907" i="1"/>
  <c r="Z923" i="1"/>
  <c r="Z939" i="1"/>
  <c r="Z955" i="1"/>
  <c r="Z971" i="1"/>
  <c r="Z987" i="1"/>
  <c r="Z1003" i="1"/>
  <c r="Z1019" i="1"/>
  <c r="Z1022" i="1"/>
  <c r="Z1105" i="1"/>
  <c r="Z1108" i="1"/>
  <c r="Z1111" i="1"/>
  <c r="Z1165" i="1"/>
  <c r="Z1197" i="1"/>
  <c r="Z1229" i="1"/>
  <c r="Z1261" i="1"/>
  <c r="Z1293" i="1"/>
  <c r="Z1325" i="1"/>
  <c r="Z1357" i="1"/>
  <c r="Z1389" i="1"/>
  <c r="Z1421" i="1"/>
  <c r="Z1453" i="1"/>
  <c r="Z1485" i="1"/>
  <c r="Z1517" i="1"/>
  <c r="Z1549" i="1"/>
  <c r="Z1581" i="1"/>
  <c r="Z1613" i="1"/>
  <c r="Z1645" i="1"/>
  <c r="Z1677" i="1"/>
  <c r="Z1709" i="1"/>
  <c r="Z1741" i="1"/>
  <c r="Z1773" i="1"/>
  <c r="Z1805" i="1"/>
  <c r="Z1837" i="1"/>
  <c r="Z1869" i="1"/>
  <c r="Z1901" i="1"/>
  <c r="Z1933" i="1"/>
  <c r="Z1974" i="1"/>
  <c r="Z1984" i="1"/>
  <c r="Z1986" i="1"/>
  <c r="Z2035" i="1"/>
  <c r="Z2219" i="1"/>
  <c r="Z2231" i="1"/>
  <c r="Z2280" i="1"/>
  <c r="Z2283" i="1"/>
  <c r="Z2330" i="1"/>
  <c r="Z2370" i="1"/>
  <c r="Z2373" i="1"/>
  <c r="Z2395" i="1"/>
  <c r="Z2423" i="1"/>
  <c r="Z2591" i="1"/>
  <c r="Z2594" i="1"/>
  <c r="Z2619" i="1"/>
  <c r="Z2711" i="1"/>
  <c r="Z2731" i="1"/>
  <c r="Z2734" i="1"/>
  <c r="Z2743" i="1"/>
  <c r="Z3597" i="1"/>
  <c r="Z1025" i="1"/>
  <c r="Z1057" i="1"/>
  <c r="Z1089" i="1"/>
  <c r="Z1121" i="1"/>
  <c r="Z1153" i="1"/>
  <c r="Z1185" i="1"/>
  <c r="Z1217" i="1"/>
  <c r="Z1249" i="1"/>
  <c r="Z1281" i="1"/>
  <c r="Z1313" i="1"/>
  <c r="Z1345" i="1"/>
  <c r="Z1377" i="1"/>
  <c r="Z1409" i="1"/>
  <c r="Z1441" i="1"/>
  <c r="Z1473" i="1"/>
  <c r="Z1505" i="1"/>
  <c r="Z1537" i="1"/>
  <c r="Z1569" i="1"/>
  <c r="Z1601" i="1"/>
  <c r="Z1633" i="1"/>
  <c r="Z1665" i="1"/>
  <c r="Z1697" i="1"/>
  <c r="Z1729" i="1"/>
  <c r="Z1761" i="1"/>
  <c r="Z1793" i="1"/>
  <c r="Z1825" i="1"/>
  <c r="Z1857" i="1"/>
  <c r="Z1889" i="1"/>
  <c r="Z1921" i="1"/>
  <c r="Z1956" i="1"/>
  <c r="Z1991" i="1"/>
  <c r="Z2027" i="1"/>
  <c r="Z2034" i="1"/>
  <c r="Z2096" i="1"/>
  <c r="Z2100" i="1"/>
  <c r="Z2180" i="1"/>
  <c r="Z2183" i="1"/>
  <c r="Z2195" i="1"/>
  <c r="Z2251" i="1"/>
  <c r="Z4063" i="1"/>
  <c r="Z1021" i="1"/>
  <c r="Z1053" i="1"/>
  <c r="Z1085" i="1"/>
  <c r="Z1117" i="1"/>
  <c r="Z1149" i="1"/>
  <c r="Z1978" i="1"/>
  <c r="Z2014" i="1"/>
  <c r="Z2074" i="1"/>
  <c r="Z2114" i="1"/>
  <c r="Z2267" i="1"/>
  <c r="Z2298" i="1"/>
  <c r="Z2301" i="1"/>
  <c r="Z2313" i="1"/>
  <c r="Z2347" i="1"/>
  <c r="Z2422" i="1"/>
  <c r="Z2462" i="1"/>
  <c r="Z2468" i="1"/>
  <c r="Z2518" i="1"/>
  <c r="Z2530" i="1"/>
  <c r="Z2533" i="1"/>
  <c r="Z2603" i="1"/>
  <c r="Z2665" i="1"/>
  <c r="Z2674" i="1"/>
  <c r="Z2677" i="1"/>
  <c r="Z2686" i="1"/>
  <c r="Z2754" i="1"/>
  <c r="Z2757" i="1"/>
  <c r="Z2766" i="1"/>
  <c r="Z2783" i="1"/>
  <c r="Z2846" i="1"/>
  <c r="Z2851" i="1"/>
  <c r="Z2866" i="1"/>
  <c r="Z2923" i="1"/>
  <c r="Z3037" i="1"/>
  <c r="Z3040" i="1"/>
  <c r="Z3049" i="1"/>
  <c r="Z3197" i="1"/>
  <c r="Z3460" i="1"/>
  <c r="Z3463" i="1"/>
  <c r="Z1049" i="1"/>
  <c r="Z1081" i="1"/>
  <c r="Z1113" i="1"/>
  <c r="Z1145" i="1"/>
  <c r="Z1177" i="1"/>
  <c r="Z1209" i="1"/>
  <c r="Z1241" i="1"/>
  <c r="Z1273" i="1"/>
  <c r="Z1305" i="1"/>
  <c r="Z1337" i="1"/>
  <c r="Z1369" i="1"/>
  <c r="Z1401" i="1"/>
  <c r="Z1433" i="1"/>
  <c r="Z1465" i="1"/>
  <c r="Z1497" i="1"/>
  <c r="Z1529" i="1"/>
  <c r="Z1561" i="1"/>
  <c r="Z1593" i="1"/>
  <c r="Z1625" i="1"/>
  <c r="Z1657" i="1"/>
  <c r="Z1689" i="1"/>
  <c r="Z1721" i="1"/>
  <c r="Z1753" i="1"/>
  <c r="Z1785" i="1"/>
  <c r="Z1817" i="1"/>
  <c r="Z1849" i="1"/>
  <c r="Z1881" i="1"/>
  <c r="Z1913" i="1"/>
  <c r="Z1945" i="1"/>
  <c r="Z1952" i="1"/>
  <c r="Z1988" i="1"/>
  <c r="Z2023" i="1"/>
  <c r="Z2052" i="1"/>
  <c r="Z2055" i="1"/>
  <c r="Z2067" i="1"/>
  <c r="Z2080" i="1"/>
  <c r="Z2123" i="1"/>
  <c r="Z2176" i="1"/>
  <c r="Z2188" i="1"/>
  <c r="Z2191" i="1"/>
  <c r="Z2238" i="1"/>
  <c r="Z2241" i="1"/>
  <c r="Z2244" i="1"/>
  <c r="Z2247" i="1"/>
  <c r="Z2269" i="1"/>
  <c r="Z2272" i="1"/>
  <c r="Z2359" i="1"/>
  <c r="Z2408" i="1"/>
  <c r="Z2411" i="1"/>
  <c r="Z2418" i="1"/>
  <c r="Z2480" i="1"/>
  <c r="Z2484" i="1"/>
  <c r="Z2600" i="1"/>
  <c r="Z2777" i="1"/>
  <c r="Z2780" i="1"/>
  <c r="Z2903" i="1"/>
  <c r="Z2959" i="1"/>
  <c r="Z3210" i="1"/>
  <c r="Z3213" i="1"/>
  <c r="Z3410" i="1"/>
  <c r="Z3436" i="1"/>
  <c r="Z3446" i="1"/>
  <c r="Z1962" i="1"/>
  <c r="Z1994" i="1"/>
  <c r="Z2026" i="1"/>
  <c r="Z2059" i="1"/>
  <c r="Z2109" i="1"/>
  <c r="Z2148" i="1"/>
  <c r="Z2187" i="1"/>
  <c r="Z2237" i="1"/>
  <c r="Z2276" i="1"/>
  <c r="Z2315" i="1"/>
  <c r="Z2365" i="1"/>
  <c r="Z2404" i="1"/>
  <c r="Z2443" i="1"/>
  <c r="Z2493" i="1"/>
  <c r="Z2532" i="1"/>
  <c r="Z2578" i="1"/>
  <c r="Z2581" i="1"/>
  <c r="Z2590" i="1"/>
  <c r="Z2642" i="1"/>
  <c r="Z2645" i="1"/>
  <c r="Z2654" i="1"/>
  <c r="Z2706" i="1"/>
  <c r="Z2709" i="1"/>
  <c r="Z2718" i="1"/>
  <c r="Z2770" i="1"/>
  <c r="Z2773" i="1"/>
  <c r="Z2782" i="1"/>
  <c r="Z2834" i="1"/>
  <c r="Z2837" i="1"/>
  <c r="Z2881" i="1"/>
  <c r="Z2884" i="1"/>
  <c r="Z2893" i="1"/>
  <c r="Z2909" i="1"/>
  <c r="Z2949" i="1"/>
  <c r="Z2955" i="1"/>
  <c r="Z3005" i="1"/>
  <c r="Z3008" i="1"/>
  <c r="Z3017" i="1"/>
  <c r="Z3069" i="1"/>
  <c r="Z3072" i="1"/>
  <c r="Z3081" i="1"/>
  <c r="Z3165" i="1"/>
  <c r="Z3168" i="1"/>
  <c r="Z3177" i="1"/>
  <c r="Z3260" i="1"/>
  <c r="Z3492" i="1"/>
  <c r="Z3520" i="1"/>
  <c r="Z3620" i="1"/>
  <c r="Z3648" i="1"/>
  <c r="Z3694" i="1"/>
  <c r="Z3749" i="1"/>
  <c r="Z1958" i="1"/>
  <c r="Z1990" i="1"/>
  <c r="Z2022" i="1"/>
  <c r="Z2046" i="1"/>
  <c r="Z2082" i="1"/>
  <c r="Z2102" i="1"/>
  <c r="Z2138" i="1"/>
  <c r="Z2174" i="1"/>
  <c r="Z2210" i="1"/>
  <c r="Z2230" i="1"/>
  <c r="Z2266" i="1"/>
  <c r="Z2302" i="1"/>
  <c r="Z2338" i="1"/>
  <c r="Z2358" i="1"/>
  <c r="Z2394" i="1"/>
  <c r="Z2430" i="1"/>
  <c r="Z2466" i="1"/>
  <c r="Z2486" i="1"/>
  <c r="Z2522" i="1"/>
  <c r="Z2553" i="1"/>
  <c r="Z2617" i="1"/>
  <c r="Z2681" i="1"/>
  <c r="Z2745" i="1"/>
  <c r="Z2809" i="1"/>
  <c r="Z2890" i="1"/>
  <c r="Z2902" i="1"/>
  <c r="Z2933" i="1"/>
  <c r="Z3224" i="1"/>
  <c r="Z3227" i="1"/>
  <c r="Z3233" i="1"/>
  <c r="Z3253" i="1"/>
  <c r="Z3362" i="1"/>
  <c r="Z3377" i="1"/>
  <c r="Z3384" i="1"/>
  <c r="Z3476" i="1"/>
  <c r="Z3504" i="1"/>
  <c r="Z3604" i="1"/>
  <c r="Z3632" i="1"/>
  <c r="Z3679" i="1"/>
  <c r="Z3720" i="1"/>
  <c r="Z3723" i="1"/>
  <c r="Z3760" i="1"/>
  <c r="Z3855" i="1"/>
  <c r="Z2058" i="1"/>
  <c r="Z2090" i="1"/>
  <c r="Z2122" i="1"/>
  <c r="Z2154" i="1"/>
  <c r="Z2186" i="1"/>
  <c r="Z2218" i="1"/>
  <c r="Z2250" i="1"/>
  <c r="Z2282" i="1"/>
  <c r="Z2314" i="1"/>
  <c r="Z2346" i="1"/>
  <c r="Z2378" i="1"/>
  <c r="Z2410" i="1"/>
  <c r="Z2442" i="1"/>
  <c r="Z2474" i="1"/>
  <c r="Z2506" i="1"/>
  <c r="Z2541" i="1"/>
  <c r="Z2557" i="1"/>
  <c r="Z2573" i="1"/>
  <c r="Z2589" i="1"/>
  <c r="Z2605" i="1"/>
  <c r="Z2621" i="1"/>
  <c r="Z2637" i="1"/>
  <c r="Z2653" i="1"/>
  <c r="Z2669" i="1"/>
  <c r="Z2685" i="1"/>
  <c r="Z2701" i="1"/>
  <c r="Z2717" i="1"/>
  <c r="Z2733" i="1"/>
  <c r="Z2749" i="1"/>
  <c r="Z2765" i="1"/>
  <c r="Z2781" i="1"/>
  <c r="Z2797" i="1"/>
  <c r="Z2813" i="1"/>
  <c r="Z2829" i="1"/>
  <c r="Z2849" i="1"/>
  <c r="Z2852" i="1"/>
  <c r="Z2891" i="1"/>
  <c r="Z2901" i="1"/>
  <c r="Z2908" i="1"/>
  <c r="Z2977" i="1"/>
  <c r="Z2980" i="1"/>
  <c r="Z3009" i="1"/>
  <c r="Z3025" i="1"/>
  <c r="Z3041" i="1"/>
  <c r="Z3057" i="1"/>
  <c r="Z3073" i="1"/>
  <c r="Z3089" i="1"/>
  <c r="Z3105" i="1"/>
  <c r="Z3133" i="1"/>
  <c r="Z3136" i="1"/>
  <c r="Z3145" i="1"/>
  <c r="Z3296" i="1"/>
  <c r="Z3299" i="1"/>
  <c r="Z3348" i="1"/>
  <c r="Z3540" i="1"/>
  <c r="Z3568" i="1"/>
  <c r="Z3678" i="1"/>
  <c r="Z2054" i="1"/>
  <c r="Z2086" i="1"/>
  <c r="Z2118" i="1"/>
  <c r="Z2150" i="1"/>
  <c r="Z2182" i="1"/>
  <c r="Z2214" i="1"/>
  <c r="Z2246" i="1"/>
  <c r="Z2278" i="1"/>
  <c r="Z2310" i="1"/>
  <c r="Z2342" i="1"/>
  <c r="Z2374" i="1"/>
  <c r="Z2406" i="1"/>
  <c r="Z2438" i="1"/>
  <c r="Z2470" i="1"/>
  <c r="Z2502" i="1"/>
  <c r="Z2534" i="1"/>
  <c r="Z2550" i="1"/>
  <c r="Z2566" i="1"/>
  <c r="Z2582" i="1"/>
  <c r="Z2598" i="1"/>
  <c r="Z2614" i="1"/>
  <c r="Z2630" i="1"/>
  <c r="Z2646" i="1"/>
  <c r="Z2662" i="1"/>
  <c r="Z2678" i="1"/>
  <c r="Z2694" i="1"/>
  <c r="Z2710" i="1"/>
  <c r="Z2726" i="1"/>
  <c r="Z2742" i="1"/>
  <c r="Z2758" i="1"/>
  <c r="Z2774" i="1"/>
  <c r="Z2790" i="1"/>
  <c r="Z2806" i="1"/>
  <c r="Z2822" i="1"/>
  <c r="Z2845" i="1"/>
  <c r="Z2858" i="1"/>
  <c r="Z2861" i="1"/>
  <c r="Z2917" i="1"/>
  <c r="Z2930" i="1"/>
  <c r="Z2937" i="1"/>
  <c r="Z2947" i="1"/>
  <c r="Z2973" i="1"/>
  <c r="Z2986" i="1"/>
  <c r="Z2989" i="1"/>
  <c r="Z3193" i="1"/>
  <c r="Z3236" i="1"/>
  <c r="Z3242" i="1"/>
  <c r="Z3245" i="1"/>
  <c r="Z3332" i="1"/>
  <c r="Z3338" i="1"/>
  <c r="Z3388" i="1"/>
  <c r="Z3394" i="1"/>
  <c r="Z3403" i="1"/>
  <c r="Z3406" i="1"/>
  <c r="Z3449" i="1"/>
  <c r="Z3524" i="1"/>
  <c r="Z3552" i="1"/>
  <c r="Z3799" i="1"/>
  <c r="Z3995" i="1"/>
  <c r="Z2865" i="1"/>
  <c r="Z2897" i="1"/>
  <c r="Z2929" i="1"/>
  <c r="Z2961" i="1"/>
  <c r="Z2993" i="1"/>
  <c r="Z3232" i="1"/>
  <c r="Z3274" i="1"/>
  <c r="Z3360" i="1"/>
  <c r="Z3402" i="1"/>
  <c r="Z3677" i="1"/>
  <c r="Z3807" i="1"/>
  <c r="Z3894" i="1"/>
  <c r="Z3927" i="1"/>
  <c r="Z3930" i="1"/>
  <c r="Z4059" i="1"/>
  <c r="Z3121" i="1"/>
  <c r="Z3137" i="1"/>
  <c r="Z3153" i="1"/>
  <c r="Z3169" i="1"/>
  <c r="Z3185" i="1"/>
  <c r="Z3202" i="1"/>
  <c r="Z3228" i="1"/>
  <c r="Z3241" i="1"/>
  <c r="Z3244" i="1"/>
  <c r="Z3300" i="1"/>
  <c r="Z3330" i="1"/>
  <c r="Z3356" i="1"/>
  <c r="Z3372" i="1"/>
  <c r="Z3428" i="1"/>
  <c r="Z3458" i="1"/>
  <c r="Z3480" i="1"/>
  <c r="Z3496" i="1"/>
  <c r="Z3512" i="1"/>
  <c r="Z3528" i="1"/>
  <c r="Z3544" i="1"/>
  <c r="Z3560" i="1"/>
  <c r="Z3576" i="1"/>
  <c r="Z3592" i="1"/>
  <c r="Z3608" i="1"/>
  <c r="Z3624" i="1"/>
  <c r="Z3640" i="1"/>
  <c r="Z3668" i="1"/>
  <c r="Z3701" i="1"/>
  <c r="Z3736" i="1"/>
  <c r="Z3742" i="1"/>
  <c r="Z3827" i="1"/>
  <c r="Z3900" i="1"/>
  <c r="Z3915" i="1"/>
  <c r="Z2857" i="1"/>
  <c r="Z2889" i="1"/>
  <c r="Z2921" i="1"/>
  <c r="Z2953" i="1"/>
  <c r="Z2985" i="1"/>
  <c r="Z3012" i="1"/>
  <c r="Z3028" i="1"/>
  <c r="Z3044" i="1"/>
  <c r="Z3060" i="1"/>
  <c r="Z3076" i="1"/>
  <c r="Z3092" i="1"/>
  <c r="Z3108" i="1"/>
  <c r="Z3124" i="1"/>
  <c r="Z3140" i="1"/>
  <c r="Z3156" i="1"/>
  <c r="Z3172" i="1"/>
  <c r="Z3188" i="1"/>
  <c r="Z3195" i="1"/>
  <c r="Z3264" i="1"/>
  <c r="Z3267" i="1"/>
  <c r="Z3306" i="1"/>
  <c r="Z3316" i="1"/>
  <c r="Z3323" i="1"/>
  <c r="Z3392" i="1"/>
  <c r="Z3395" i="1"/>
  <c r="Z3434" i="1"/>
  <c r="Z3444" i="1"/>
  <c r="Z3451" i="1"/>
  <c r="Z3483" i="1"/>
  <c r="Z3499" i="1"/>
  <c r="Z3515" i="1"/>
  <c r="Z3531" i="1"/>
  <c r="Z3547" i="1"/>
  <c r="Z3563" i="1"/>
  <c r="Z3579" i="1"/>
  <c r="Z3595" i="1"/>
  <c r="Z3611" i="1"/>
  <c r="Z3627" i="1"/>
  <c r="Z3643" i="1"/>
  <c r="Z3649" i="1"/>
  <c r="Z3652" i="1"/>
  <c r="Z3733" i="1"/>
  <c r="Z3779" i="1"/>
  <c r="Z3791" i="1"/>
  <c r="Z3812" i="1"/>
  <c r="Z3824" i="1"/>
  <c r="Z3835" i="1"/>
  <c r="Z3844" i="1"/>
  <c r="Z3853" i="1"/>
  <c r="Z3888" i="1"/>
  <c r="Z3972" i="1"/>
  <c r="Z3216" i="1"/>
  <c r="Z3248" i="1"/>
  <c r="Z3280" i="1"/>
  <c r="Z3312" i="1"/>
  <c r="Z3344" i="1"/>
  <c r="Z3376" i="1"/>
  <c r="Z3408" i="1"/>
  <c r="Z3440" i="1"/>
  <c r="Z3475" i="1"/>
  <c r="Z3491" i="1"/>
  <c r="Z3507" i="1"/>
  <c r="Z3523" i="1"/>
  <c r="Z3539" i="1"/>
  <c r="Z3555" i="1"/>
  <c r="Z3571" i="1"/>
  <c r="Z3587" i="1"/>
  <c r="Z3603" i="1"/>
  <c r="Z3619" i="1"/>
  <c r="Z3635" i="1"/>
  <c r="Z3651" i="1"/>
  <c r="Z3676" i="1"/>
  <c r="Z3686" i="1"/>
  <c r="Z3695" i="1"/>
  <c r="Z3704" i="1"/>
  <c r="Z3707" i="1"/>
  <c r="Z3747" i="1"/>
  <c r="Z3759" i="1"/>
  <c r="Z3768" i="1"/>
  <c r="Z3771" i="1"/>
  <c r="Z3842" i="1"/>
  <c r="Z3849" i="1"/>
  <c r="Z3875" i="1"/>
  <c r="Z3884" i="1"/>
  <c r="Z3920" i="1"/>
  <c r="Z3981" i="1"/>
  <c r="Z4013" i="1"/>
  <c r="Z4055" i="1"/>
  <c r="Z4083" i="1"/>
  <c r="Z4122" i="1"/>
  <c r="Z3208" i="1"/>
  <c r="Z3240" i="1"/>
  <c r="Z3272" i="1"/>
  <c r="Z3304" i="1"/>
  <c r="Z3336" i="1"/>
  <c r="Z3368" i="1"/>
  <c r="Z3400" i="1"/>
  <c r="Z3432" i="1"/>
  <c r="Z3464" i="1"/>
  <c r="Z3471" i="1"/>
  <c r="Z3487" i="1"/>
  <c r="Z3503" i="1"/>
  <c r="Z3519" i="1"/>
  <c r="Z3535" i="1"/>
  <c r="Z3551" i="1"/>
  <c r="Z3567" i="1"/>
  <c r="Z3583" i="1"/>
  <c r="Z3599" i="1"/>
  <c r="Z3615" i="1"/>
  <c r="Z3631" i="1"/>
  <c r="Z3647" i="1"/>
  <c r="Z3669" i="1"/>
  <c r="Z3688" i="1"/>
  <c r="Z3691" i="1"/>
  <c r="Z3731" i="1"/>
  <c r="Z3743" i="1"/>
  <c r="Z3752" i="1"/>
  <c r="Z3755" i="1"/>
  <c r="Z3795" i="1"/>
  <c r="Z3859" i="1"/>
  <c r="Z3868" i="1"/>
  <c r="Z3907" i="1"/>
  <c r="Z3916" i="1"/>
  <c r="Z3935" i="1"/>
  <c r="Z3959" i="1"/>
  <c r="Z4030" i="1"/>
  <c r="Z3667" i="1"/>
  <c r="Z3698" i="1"/>
  <c r="Z3714" i="1"/>
  <c r="Z3730" i="1"/>
  <c r="Z3746" i="1"/>
  <c r="Z3762" i="1"/>
  <c r="Z3778" i="1"/>
  <c r="Z3821" i="1"/>
  <c r="Z3866" i="1"/>
  <c r="Z3877" i="1"/>
  <c r="Z3883" i="1"/>
  <c r="Z3949" i="1"/>
  <c r="Z3994" i="1"/>
  <c r="Z4011" i="1"/>
  <c r="Z4037" i="1"/>
  <c r="Z4109" i="1"/>
  <c r="Z3655" i="1"/>
  <c r="Z3687" i="1"/>
  <c r="Z3703" i="1"/>
  <c r="Z3719" i="1"/>
  <c r="Z3735" i="1"/>
  <c r="Z3751" i="1"/>
  <c r="Z3767" i="1"/>
  <c r="Z3783" i="1"/>
  <c r="Z3817" i="1"/>
  <c r="Z3852" i="1"/>
  <c r="Z3889" i="1"/>
  <c r="Z3891" i="1"/>
  <c r="Z3908" i="1"/>
  <c r="Z3945" i="1"/>
  <c r="Z3980" i="1"/>
  <c r="Z4019" i="1"/>
  <c r="Z3977" i="1"/>
  <c r="Z4009" i="1"/>
  <c r="Z4012" i="1"/>
  <c r="Z4051" i="1"/>
  <c r="Z3675" i="1"/>
  <c r="Z3702" i="1"/>
  <c r="Z3718" i="1"/>
  <c r="Z3734" i="1"/>
  <c r="Z3750" i="1"/>
  <c r="Z3766" i="1"/>
  <c r="Z3834" i="1"/>
  <c r="Z3845" i="1"/>
  <c r="Z3851" i="1"/>
  <c r="Z3917" i="1"/>
  <c r="Z3962" i="1"/>
  <c r="Z3973" i="1"/>
  <c r="Z3979" i="1"/>
  <c r="Z4005" i="1"/>
  <c r="Z4021" i="1"/>
  <c r="Z4077" i="1"/>
  <c r="Z4086" i="1"/>
  <c r="Z4089" i="1"/>
  <c r="Z4118" i="1"/>
  <c r="Z4121" i="1"/>
  <c r="Z3809" i="1"/>
  <c r="Z3841" i="1"/>
  <c r="Z3873" i="1"/>
  <c r="Z3905" i="1"/>
  <c r="Z3937" i="1"/>
  <c r="Z3969" i="1"/>
  <c r="Z4001" i="1"/>
  <c r="Z4025" i="1"/>
  <c r="Z4057" i="1"/>
  <c r="Z4085" i="1"/>
  <c r="Z4101" i="1"/>
  <c r="Z4117" i="1"/>
  <c r="Z4133" i="1"/>
  <c r="Z3801" i="1"/>
  <c r="Z3833" i="1"/>
  <c r="Z3865" i="1"/>
  <c r="Z3897" i="1"/>
  <c r="Z3929" i="1"/>
  <c r="Z3961" i="1"/>
  <c r="Z3993" i="1"/>
  <c r="Z4017" i="1"/>
  <c r="Z4049" i="1"/>
  <c r="Z4081" i="1"/>
  <c r="Z4097" i="1"/>
  <c r="Z4113" i="1"/>
  <c r="Z4129" i="1"/>
</calcChain>
</file>

<file path=xl/sharedStrings.xml><?xml version="1.0" encoding="utf-8"?>
<sst xmlns="http://schemas.openxmlformats.org/spreadsheetml/2006/main" count="37708" uniqueCount="5237">
  <si>
    <t>HG</t>
  </si>
  <si>
    <t>AG</t>
  </si>
  <si>
    <t>o1.5</t>
  </si>
  <si>
    <t>o2.5</t>
  </si>
  <si>
    <t>correct score</t>
  </si>
  <si>
    <t>2020-03-16</t>
  </si>
  <si>
    <t>RUSSIA PREMIER LEAGUE</t>
  </si>
  <si>
    <t>Tambov - FK Krylya</t>
  </si>
  <si>
    <t>1 - 0</t>
  </si>
  <si>
    <t>3:0</t>
  </si>
  <si>
    <t xml:space="preserve"> 2,70</t>
  </si>
  <si>
    <t>3,00</t>
  </si>
  <si>
    <t>2,80</t>
  </si>
  <si>
    <t>TURKEY SUPER LIG</t>
  </si>
  <si>
    <t>Antalyaspor - Sivasspor</t>
  </si>
  <si>
    <t>1 - 2</t>
  </si>
  <si>
    <t>1:0</t>
  </si>
  <si>
    <t xml:space="preserve"> 2,90</t>
  </si>
  <si>
    <t>3,60</t>
  </si>
  <si>
    <t>2,25</t>
  </si>
  <si>
    <t>2020-03-15</t>
  </si>
  <si>
    <t>Sochi - Krasnodar</t>
  </si>
  <si>
    <t>2 - 2</t>
  </si>
  <si>
    <t>2:0</t>
  </si>
  <si>
    <t>3,40</t>
  </si>
  <si>
    <t>3,30</t>
  </si>
  <si>
    <t>2,15</t>
  </si>
  <si>
    <t>CSKA Moscow - Ufa</t>
  </si>
  <si>
    <t>2 - 1</t>
  </si>
  <si>
    <t>0:0</t>
  </si>
  <si>
    <t>1,55</t>
  </si>
  <si>
    <t>3,75</t>
  </si>
  <si>
    <t>6,50</t>
  </si>
  <si>
    <t>FK Rostov - Lokomotiv Moscow</t>
  </si>
  <si>
    <t>1 - 1</t>
  </si>
  <si>
    <t>1:3</t>
  </si>
  <si>
    <t>2,40</t>
  </si>
  <si>
    <t>3,25</t>
  </si>
  <si>
    <t>2,90</t>
  </si>
  <si>
    <t>Kayserispor - Yeni Malatyaspor</t>
  </si>
  <si>
    <t>2 - 0</t>
  </si>
  <si>
    <t>2:1</t>
  </si>
  <si>
    <t>2,37</t>
  </si>
  <si>
    <t>2,87</t>
  </si>
  <si>
    <t>Trabzonspor - Basaksehir</t>
  </si>
  <si>
    <t>1:1</t>
  </si>
  <si>
    <t>2,20</t>
  </si>
  <si>
    <t>Galatasaray - Besiktas</t>
  </si>
  <si>
    <t>2,00</t>
  </si>
  <si>
    <t>3,70</t>
  </si>
  <si>
    <t>2020-03-14</t>
  </si>
  <si>
    <t>Orenburg - Spartak Moscow</t>
  </si>
  <si>
    <t>3,10</t>
  </si>
  <si>
    <t>2,55</t>
  </si>
  <si>
    <t>Zenit - Ural</t>
  </si>
  <si>
    <t>7:1</t>
  </si>
  <si>
    <t>1,18</t>
  </si>
  <si>
    <t>17,00</t>
  </si>
  <si>
    <t>Arsenal Tula - Rubin Kazan</t>
  </si>
  <si>
    <t>0:1</t>
  </si>
  <si>
    <t>3,50</t>
  </si>
  <si>
    <t>Denizlispor - Genclerbirligi</t>
  </si>
  <si>
    <t>Alanyaspor - Gaziantep</t>
  </si>
  <si>
    <t>1,57</t>
  </si>
  <si>
    <t>4,33</t>
  </si>
  <si>
    <t>5,00</t>
  </si>
  <si>
    <t>Konyaspor - Fenerbahce</t>
  </si>
  <si>
    <t>0 - 1</t>
  </si>
  <si>
    <t>2020-03-12</t>
  </si>
  <si>
    <t>EUROPA LEAGUE</t>
  </si>
  <si>
    <t>Frankfurt - Basel</t>
  </si>
  <si>
    <t>0:3</t>
  </si>
  <si>
    <t>1,65</t>
  </si>
  <si>
    <t>3,80</t>
  </si>
  <si>
    <t>5,50</t>
  </si>
  <si>
    <t>LASK - Manchester United</t>
  </si>
  <si>
    <t>0:5</t>
  </si>
  <si>
    <t>1,72</t>
  </si>
  <si>
    <t>Olympiacos - Wolves</t>
  </si>
  <si>
    <t>2,60</t>
  </si>
  <si>
    <t>Rangers - Bayer Leverkusen</t>
  </si>
  <si>
    <t>Wolfsburg - Shakhtar</t>
  </si>
  <si>
    <t>1:2</t>
  </si>
  <si>
    <t>1,75</t>
  </si>
  <si>
    <t>3,90</t>
  </si>
  <si>
    <t>4,40</t>
  </si>
  <si>
    <t>2020-03-11</t>
  </si>
  <si>
    <t>BUNDESLIGA</t>
  </si>
  <si>
    <t>Monchengladbach - Koln</t>
  </si>
  <si>
    <t xml:space="preserve"> 1,85</t>
  </si>
  <si>
    <t>CHAMPIONS LEAGUE</t>
  </si>
  <si>
    <t>Liverpool - Atletico Madrid</t>
  </si>
  <si>
    <t>3 - 1</t>
  </si>
  <si>
    <t xml:space="preserve"> 1,50</t>
  </si>
  <si>
    <t>4,20</t>
  </si>
  <si>
    <t>PSG - Borussia Dortmund</t>
  </si>
  <si>
    <t xml:space="preserve"> 1,80</t>
  </si>
  <si>
    <t>SCOTTISH PREMIERSHIP</t>
  </si>
  <si>
    <t>St Mirren - Hearts</t>
  </si>
  <si>
    <t xml:space="preserve"> 3,30</t>
  </si>
  <si>
    <t>2020-03-10</t>
  </si>
  <si>
    <t>Leipzig - Tottenham</t>
  </si>
  <si>
    <t>4,60</t>
  </si>
  <si>
    <t>5,75</t>
  </si>
  <si>
    <t>Valencia - Atalanta</t>
  </si>
  <si>
    <t>3:4</t>
  </si>
  <si>
    <t>4,00</t>
  </si>
  <si>
    <t>2,30</t>
  </si>
  <si>
    <t>LEAGUE 1</t>
  </si>
  <si>
    <t>Blackpool - Tranmere</t>
  </si>
  <si>
    <t xml:space="preserve"> 1,66</t>
  </si>
  <si>
    <t>5,25</t>
  </si>
  <si>
    <t>Bristol Rovers - Sunderland</t>
  </si>
  <si>
    <t xml:space="preserve"> 5,50</t>
  </si>
  <si>
    <t>1,70</t>
  </si>
  <si>
    <t>Burton - Bolton</t>
  </si>
  <si>
    <t>2:2</t>
  </si>
  <si>
    <t xml:space="preserve"> 1,55</t>
  </si>
  <si>
    <t>Portsmouth - Fleetwood</t>
  </si>
  <si>
    <t xml:space="preserve"> 2,00</t>
  </si>
  <si>
    <t>LEAGUE 2</t>
  </si>
  <si>
    <t>Carlisle - Newport County</t>
  </si>
  <si>
    <t xml:space="preserve"> 2,87</t>
  </si>
  <si>
    <t>2,70</t>
  </si>
  <si>
    <t>PRIMERA DIVISION</t>
  </si>
  <si>
    <t>Eibar - Real Sociedad</t>
  </si>
  <si>
    <t xml:space="preserve"> 3,60</t>
  </si>
  <si>
    <t>2,05</t>
  </si>
  <si>
    <t>2020-03-09</t>
  </si>
  <si>
    <t>MLS</t>
  </si>
  <si>
    <t>Los Angeles FC - Philadelphia Union</t>
  </si>
  <si>
    <t>3 - 0</t>
  </si>
  <si>
    <t>3:3</t>
  </si>
  <si>
    <t xml:space="preserve"> 1,36</t>
  </si>
  <si>
    <t>7,50</t>
  </si>
  <si>
    <t>PREMIER LEAGUE</t>
  </si>
  <si>
    <t>Leicester - Aston Villa</t>
  </si>
  <si>
    <t>4:0</t>
  </si>
  <si>
    <t>4,50</t>
  </si>
  <si>
    <t>6,00</t>
  </si>
  <si>
    <t>SERIE A</t>
  </si>
  <si>
    <t>Sassuolo - Brescia</t>
  </si>
  <si>
    <t>4,75</t>
  </si>
  <si>
    <t>2020-03-08</t>
  </si>
  <si>
    <t>Bayern Munich - Augsburg</t>
  </si>
  <si>
    <t>4 - 1</t>
  </si>
  <si>
    <t xml:space="preserve"> 1,11</t>
  </si>
  <si>
    <t>10,00</t>
  </si>
  <si>
    <t>21,00</t>
  </si>
  <si>
    <t>Mainz - Fortuna Dusseldorf</t>
  </si>
  <si>
    <t xml:space="preserve"> 1,90</t>
  </si>
  <si>
    <t>CHAMPIONSHIP</t>
  </si>
  <si>
    <t>Derby - Blackburn Rovers</t>
  </si>
  <si>
    <t xml:space="preserve"> 2,45</t>
  </si>
  <si>
    <t>LIGUE 1</t>
  </si>
  <si>
    <t>St Etienne - Bordeaux</t>
  </si>
  <si>
    <t xml:space="preserve"> 2,20</t>
  </si>
  <si>
    <t>Rennes - Montpellier</t>
  </si>
  <si>
    <t>5:0</t>
  </si>
  <si>
    <t xml:space="preserve"> 2,25</t>
  </si>
  <si>
    <t>3,20</t>
  </si>
  <si>
    <t>Lille - Lyon</t>
  </si>
  <si>
    <t xml:space="preserve"> 2,15</t>
  </si>
  <si>
    <t>Atlanta United - FC Cincinnati</t>
  </si>
  <si>
    <t xml:space="preserve"> 1,44</t>
  </si>
  <si>
    <t>7,00</t>
  </si>
  <si>
    <t>San Jose Earthquakes - Minnesota United</t>
  </si>
  <si>
    <t>2:5</t>
  </si>
  <si>
    <t xml:space="preserve"> 1,95</t>
  </si>
  <si>
    <t>Sporting Kansas City - Houston Dynamo</t>
  </si>
  <si>
    <t xml:space="preserve"> 1,61</t>
  </si>
  <si>
    <t>Colorado Rapids - Orlando City</t>
  </si>
  <si>
    <t>3 - 2</t>
  </si>
  <si>
    <t xml:space="preserve"> 1,60</t>
  </si>
  <si>
    <t>Los Angeles Galaxy - Vancouver Whitecaps</t>
  </si>
  <si>
    <t xml:space="preserve"> 1,40</t>
  </si>
  <si>
    <t>Seattle Sounders - Columbus Crew</t>
  </si>
  <si>
    <t>Portland Timbers - Nashville MLS</t>
  </si>
  <si>
    <t xml:space="preserve"> 1,57</t>
  </si>
  <si>
    <t>PORTUGAL PRIMEIRA LIGA</t>
  </si>
  <si>
    <t>Belenenses - Famalicao</t>
  </si>
  <si>
    <t>Moreirense - Maritimo</t>
  </si>
  <si>
    <t>Gil Vicente - Santa Clara</t>
  </si>
  <si>
    <t>Sporting - Aves</t>
  </si>
  <si>
    <t xml:space="preserve"> 1,25</t>
  </si>
  <si>
    <t>12,00</t>
  </si>
  <si>
    <t>Ferreira - Guimaraes</t>
  </si>
  <si>
    <t xml:space="preserve"> 4,75</t>
  </si>
  <si>
    <t>1,80</t>
  </si>
  <si>
    <t>Chelsea - Everton</t>
  </si>
  <si>
    <t xml:space="preserve"> 1,83</t>
  </si>
  <si>
    <t>Manchester United - Man City</t>
  </si>
  <si>
    <t xml:space="preserve"> 4,50</t>
  </si>
  <si>
    <t>Osasuna - Espanyol</t>
  </si>
  <si>
    <t>Valladolid - Athletic Bilbao</t>
  </si>
  <si>
    <t>1:4</t>
  </si>
  <si>
    <t>Levante - Granada</t>
  </si>
  <si>
    <t xml:space="preserve"> 2,05</t>
  </si>
  <si>
    <t>Villarreal - Leganes</t>
  </si>
  <si>
    <t>Betis - Real Madrid</t>
  </si>
  <si>
    <t xml:space="preserve"> 4,33</t>
  </si>
  <si>
    <t>Ross County - Rangers</t>
  </si>
  <si>
    <t xml:space="preserve"> 11,00</t>
  </si>
  <si>
    <t>1,22</t>
  </si>
  <si>
    <t>Parma - SPAL</t>
  </si>
  <si>
    <t xml:space="preserve"> 2,10</t>
  </si>
  <si>
    <t>Milan - Genoa</t>
  </si>
  <si>
    <t>Sampdoria - Verona</t>
  </si>
  <si>
    <t xml:space="preserve"> 2,50</t>
  </si>
  <si>
    <t>Udinese - Fiorentina</t>
  </si>
  <si>
    <t>2,62</t>
  </si>
  <si>
    <t>Juventus - Inter</t>
  </si>
  <si>
    <t>2020-03-07</t>
  </si>
  <si>
    <t>Bayer Leverkusen - Frankfurt</t>
  </si>
  <si>
    <t xml:space="preserve"> 1,75</t>
  </si>
  <si>
    <t>Freiburg - Union Berlin</t>
  </si>
  <si>
    <t>3:1</t>
  </si>
  <si>
    <t xml:space="preserve"> 2,37</t>
  </si>
  <si>
    <t>Hertha - Werder Bremen</t>
  </si>
  <si>
    <t>Schalke - Hoffenheim</t>
  </si>
  <si>
    <t xml:space="preserve"> 2,60</t>
  </si>
  <si>
    <t>2,50</t>
  </si>
  <si>
    <t>Wolfsburg - Leipzig</t>
  </si>
  <si>
    <t>1 - 3</t>
  </si>
  <si>
    <t xml:space="preserve"> 3,50</t>
  </si>
  <si>
    <t>Monchengladbach - Borussia Dortmund</t>
  </si>
  <si>
    <t>Bristol City - Fulham</t>
  </si>
  <si>
    <t>2,10</t>
  </si>
  <si>
    <t>Barnsley - Cardiff</t>
  </si>
  <si>
    <t>0:2</t>
  </si>
  <si>
    <t>Birmingham City - Reading</t>
  </si>
  <si>
    <t>Brentford - Sheffield Wednesday</t>
  </si>
  <si>
    <t>Charlton - Middlesbrough</t>
  </si>
  <si>
    <t xml:space="preserve"> 3,10</t>
  </si>
  <si>
    <t>Leeds United - Huddersfield</t>
  </si>
  <si>
    <t>Preston - QPR</t>
  </si>
  <si>
    <t>Stoke City - Hull City</t>
  </si>
  <si>
    <t>5:1</t>
  </si>
  <si>
    <t>Swansea - West Bromwich</t>
  </si>
  <si>
    <t xml:space="preserve"> 3,90</t>
  </si>
  <si>
    <t>1,95</t>
  </si>
  <si>
    <t>Wigan - Luton</t>
  </si>
  <si>
    <t xml:space="preserve"> 1,70</t>
  </si>
  <si>
    <t>Accrington - Tranmere</t>
  </si>
  <si>
    <t>AFC Wimbledon - Bolton</t>
  </si>
  <si>
    <t>Fleetwood - Blackpool</t>
  </si>
  <si>
    <t>Ipswich - Coventry</t>
  </si>
  <si>
    <t>0 - 2</t>
  </si>
  <si>
    <t xml:space="preserve"> 3,00</t>
  </si>
  <si>
    <t>Lincoln - Burton</t>
  </si>
  <si>
    <t>3:2</t>
  </si>
  <si>
    <t>MK Dons - Doncaster</t>
  </si>
  <si>
    <t>Peterborouh - Portsmouth</t>
  </si>
  <si>
    <t>Rochdale - Rotherham</t>
  </si>
  <si>
    <t>Shrewsbury - Oxford United</t>
  </si>
  <si>
    <t>2:3</t>
  </si>
  <si>
    <t xml:space="preserve"> 3,20</t>
  </si>
  <si>
    <t>Southend - Bristol Rovers</t>
  </si>
  <si>
    <t>Sunderland - Gillingham</t>
  </si>
  <si>
    <t>Scunthorpe - Grimsby</t>
  </si>
  <si>
    <t>Carlisle - Colchester</t>
  </si>
  <si>
    <t>Cheltenham - Port Vale</t>
  </si>
  <si>
    <t>Crawley - Oldham</t>
  </si>
  <si>
    <t>Crewe - Stevenage</t>
  </si>
  <si>
    <t>8,00</t>
  </si>
  <si>
    <t>Leyton Orient - Cambridge United</t>
  </si>
  <si>
    <t xml:space="preserve"> 2,30</t>
  </si>
  <si>
    <t>Newport County - Morecambe</t>
  </si>
  <si>
    <t>Northampton - Mansfield</t>
  </si>
  <si>
    <t>Plymouth - Macclesfield</t>
  </si>
  <si>
    <t>Salford - Bradford</t>
  </si>
  <si>
    <t>Swindon - Forest Green</t>
  </si>
  <si>
    <t>Walsall - Exeter</t>
  </si>
  <si>
    <t>Angers - Nantes</t>
  </si>
  <si>
    <t>Dijon - Toulouse</t>
  </si>
  <si>
    <t>Metz - Nimes</t>
  </si>
  <si>
    <t>Nice - Monaco</t>
  </si>
  <si>
    <t xml:space="preserve"> 3,40</t>
  </si>
  <si>
    <t>Reims - Brest</t>
  </si>
  <si>
    <t>New England Revolution - Chicago Fire</t>
  </si>
  <si>
    <t>Real Salt Lake - New York Red Bulls</t>
  </si>
  <si>
    <t xml:space="preserve"> 2,40</t>
  </si>
  <si>
    <t>FC Dallas - Montreal Impact</t>
  </si>
  <si>
    <t>DC United - Inter Miami</t>
  </si>
  <si>
    <t>Toronto FC - New York City</t>
  </si>
  <si>
    <t>Tondela - Boavista</t>
  </si>
  <si>
    <t>Setubal - Benfica</t>
  </si>
  <si>
    <t xml:space="preserve"> 10,00</t>
  </si>
  <si>
    <t>1,33</t>
  </si>
  <si>
    <t>Porto - Rio Ave</t>
  </si>
  <si>
    <t>Liverpool - Bournemouth</t>
  </si>
  <si>
    <t xml:space="preserve"> 1,20</t>
  </si>
  <si>
    <t>Arsenal - West Ham</t>
  </si>
  <si>
    <t>Crystal Palace - Watford</t>
  </si>
  <si>
    <t>Sheffield United - Norwich</t>
  </si>
  <si>
    <t>Southampton - Newcastle</t>
  </si>
  <si>
    <t xml:space="preserve"> 1,72</t>
  </si>
  <si>
    <t>Wolves - Brighton</t>
  </si>
  <si>
    <t>Burnley - Tottenham</t>
  </si>
  <si>
    <t xml:space="preserve"> 2,62</t>
  </si>
  <si>
    <t>Eibar - Mallorca</t>
  </si>
  <si>
    <t>Atletico Madrid - Sevilla</t>
  </si>
  <si>
    <t>Barcelona - Real Sociedad</t>
  </si>
  <si>
    <t xml:space="preserve"> 1,33</t>
  </si>
  <si>
    <t>Getafe - Celta Vigo</t>
  </si>
  <si>
    <t>Aberdeen - Hibernian</t>
  </si>
  <si>
    <t>Celtic - St Mirren</t>
  </si>
  <si>
    <t xml:space="preserve"> 1,12</t>
  </si>
  <si>
    <t>Hamilton - Kimarnock</t>
  </si>
  <si>
    <t>Hearts - Motherwell</t>
  </si>
  <si>
    <t>St Johnstone - Livingston</t>
  </si>
  <si>
    <t>2020-03-06</t>
  </si>
  <si>
    <t>Paderborn - Koln</t>
  </si>
  <si>
    <t>Nottingham Forest - Millwall</t>
  </si>
  <si>
    <t xml:space="preserve"> 2,35</t>
  </si>
  <si>
    <t>Marseille - Amiens</t>
  </si>
  <si>
    <t>Braga - Portimonense</t>
  </si>
  <si>
    <t>9,00</t>
  </si>
  <si>
    <t>Alaves - Valencia</t>
  </si>
  <si>
    <t>2020-03-05</t>
  </si>
  <si>
    <t>COPA DEL REY</t>
  </si>
  <si>
    <t>Granada - Athletic Bilbao</t>
  </si>
  <si>
    <t>COUPE DE FRANCE</t>
  </si>
  <si>
    <t>St Etienne - Rennes</t>
  </si>
  <si>
    <t>FA CUP</t>
  </si>
  <si>
    <t>Derby - Manchester United</t>
  </si>
  <si>
    <t xml:space="preserve"> 7,00</t>
  </si>
  <si>
    <t>1,40</t>
  </si>
  <si>
    <t>2020-03-04</t>
  </si>
  <si>
    <t>Mirandes - Real Sociedad</t>
  </si>
  <si>
    <t>Lyon - PSG</t>
  </si>
  <si>
    <t>1:5</t>
  </si>
  <si>
    <t>1,60</t>
  </si>
  <si>
    <t>DFB POKAL</t>
  </si>
  <si>
    <t>Bayer Leverkusen - Union Berlin</t>
  </si>
  <si>
    <t>Frankfurt - Werder Bremen</t>
  </si>
  <si>
    <t>1,90</t>
  </si>
  <si>
    <t>Leicester - Birmingham City</t>
  </si>
  <si>
    <t>1,30</t>
  </si>
  <si>
    <t>Sheffield Wednesday - Man City</t>
  </si>
  <si>
    <t>19,00</t>
  </si>
  <si>
    <t>1,12</t>
  </si>
  <si>
    <t>Tottenham - Norwich</t>
  </si>
  <si>
    <t>Kilmarnock - Aberdeen</t>
  </si>
  <si>
    <t>Livingston - Celtic</t>
  </si>
  <si>
    <t>Motherwell - Ross County</t>
  </si>
  <si>
    <t>4:1</t>
  </si>
  <si>
    <t>Rangers - Hamilton</t>
  </si>
  <si>
    <t>1,10</t>
  </si>
  <si>
    <t>St Mirren - St Johnstone</t>
  </si>
  <si>
    <t>2020-03-03</t>
  </si>
  <si>
    <t>Saarbrucken - Fortuna Dusseldorf</t>
  </si>
  <si>
    <t>Schalke - Bayern Munich</t>
  </si>
  <si>
    <t xml:space="preserve"> 12,00</t>
  </si>
  <si>
    <t>1,20</t>
  </si>
  <si>
    <t>Chelsea - Liverpool</t>
  </si>
  <si>
    <t>Reading - Sheffield United</t>
  </si>
  <si>
    <t>West Bromwich - Newcastle</t>
  </si>
  <si>
    <t>Ipswich - Fleetwood</t>
  </si>
  <si>
    <t>Exeter - Crewe</t>
  </si>
  <si>
    <t>Plymouth - Grimsby</t>
  </si>
  <si>
    <t>Swindon - Scunthorpe</t>
  </si>
  <si>
    <t>Famalicao - Sporting</t>
  </si>
  <si>
    <t>Hibernian - Hearts</t>
  </si>
  <si>
    <t>2020-03-02</t>
  </si>
  <si>
    <t>Middlesbrough - Nottingham Forest</t>
  </si>
  <si>
    <t xml:space="preserve"> 2,55</t>
  </si>
  <si>
    <t>Portsmouth - Arsenal</t>
  </si>
  <si>
    <t xml:space="preserve"> 6,00</t>
  </si>
  <si>
    <t>1,50</t>
  </si>
  <si>
    <t>Portland Timbers - Minnesota United</t>
  </si>
  <si>
    <t>Santa Clara - Porto</t>
  </si>
  <si>
    <t xml:space="preserve"> 6,50</t>
  </si>
  <si>
    <t>1,53</t>
  </si>
  <si>
    <t>Benfica - Moreirense</t>
  </si>
  <si>
    <t xml:space="preserve"> 1,18</t>
  </si>
  <si>
    <t>13,00</t>
  </si>
  <si>
    <t>2020-03-01</t>
  </si>
  <si>
    <t>Union Berlin - Wolfsburg</t>
  </si>
  <si>
    <t>Leipzig - Bayer Leverkusen</t>
  </si>
  <si>
    <t>EFL CUP</t>
  </si>
  <si>
    <t>Aston Villa - Man City</t>
  </si>
  <si>
    <t>0 - 3</t>
  </si>
  <si>
    <t>8,50</t>
  </si>
  <si>
    <t>1,16</t>
  </si>
  <si>
    <t>Coventry - Sunderland</t>
  </si>
  <si>
    <t>2,45</t>
  </si>
  <si>
    <t>Nantes - Lille</t>
  </si>
  <si>
    <t>Bordeaux - Nice</t>
  </si>
  <si>
    <t>Lyon - St Etienne</t>
  </si>
  <si>
    <t>Nashville MLS - Atlanta United</t>
  </si>
  <si>
    <t>Vancouver Whitecaps - Sporting Kansas City</t>
  </si>
  <si>
    <t>Columbus Crew - New York City</t>
  </si>
  <si>
    <t>New York Red Bulls - FC Cincinnati</t>
  </si>
  <si>
    <t>Seattle Sounders - Chicago Fire</t>
  </si>
  <si>
    <t>Los Angeles FC - Inter Miami</t>
  </si>
  <si>
    <t>1,28</t>
  </si>
  <si>
    <t>Aves - Ferreira</t>
  </si>
  <si>
    <t>Maritimo - Braga</t>
  </si>
  <si>
    <t>Guimaraes - Tondela</t>
  </si>
  <si>
    <t>1,25</t>
  </si>
  <si>
    <t>Everton - Manchester United</t>
  </si>
  <si>
    <t>Tottenham - Wolves</t>
  </si>
  <si>
    <t>2,75</t>
  </si>
  <si>
    <t>Sevilla - Osasuna</t>
  </si>
  <si>
    <t>1,45</t>
  </si>
  <si>
    <t>Athletic Bilbao - Villarreal</t>
  </si>
  <si>
    <t>Espanyol - Atletico Madrid</t>
  </si>
  <si>
    <t>Mallorca - Getafe</t>
  </si>
  <si>
    <t>Real Madrid - Barcelona</t>
  </si>
  <si>
    <t>SCOTTISH CUP</t>
  </si>
  <si>
    <t>St Johnstone - Celtic</t>
  </si>
  <si>
    <t>9,50</t>
  </si>
  <si>
    <t>Lecce - Atalanta</t>
  </si>
  <si>
    <t>2:7</t>
  </si>
  <si>
    <t>1,36</t>
  </si>
  <si>
    <t>Cagliari - AS Roma</t>
  </si>
  <si>
    <t>2020-02-29</t>
  </si>
  <si>
    <t>Augsburg - Monchengladbach</t>
  </si>
  <si>
    <t>Borussia Dortmund - Freiburg</t>
  </si>
  <si>
    <t>Hoffenheim - Bayern Munich</t>
  </si>
  <si>
    <t>0:6</t>
  </si>
  <si>
    <t>Mainz - Paderborn</t>
  </si>
  <si>
    <t>Koln - Schalke</t>
  </si>
  <si>
    <t>Hull City - Leeds United</t>
  </si>
  <si>
    <t>0:4</t>
  </si>
  <si>
    <t>Blackburn Rovers - Swansea</t>
  </si>
  <si>
    <t>Cardiff - Brentford</t>
  </si>
  <si>
    <t>Fulham - Preston</t>
  </si>
  <si>
    <t>Huddersfield - Charlton</t>
  </si>
  <si>
    <t>1,66</t>
  </si>
  <si>
    <t>Luton - Stoke City</t>
  </si>
  <si>
    <t>Millwall - Bristol City</t>
  </si>
  <si>
    <t>1,85</t>
  </si>
  <si>
    <t>QPR - Birmingham City</t>
  </si>
  <si>
    <t>Reading - Barnsley</t>
  </si>
  <si>
    <t>Sheffield Wednesday - Derby</t>
  </si>
  <si>
    <t>West Bromwich - Wigan</t>
  </si>
  <si>
    <t>1,44</t>
  </si>
  <si>
    <t>Blackpool - Ipswich</t>
  </si>
  <si>
    <t>Bolton - Accrington</t>
  </si>
  <si>
    <t>Bristol Rovers - Shrewsbury</t>
  </si>
  <si>
    <t>Burton - Peterborough</t>
  </si>
  <si>
    <t>Doncaster - Wycombe</t>
  </si>
  <si>
    <t>Gillingham - AFC Wimbledon</t>
  </si>
  <si>
    <t>Oxford United - Southend</t>
  </si>
  <si>
    <t>Rotherham - MK Dons</t>
  </si>
  <si>
    <t>Bradford - Plymouth</t>
  </si>
  <si>
    <t>Cambridge United - Carlisle</t>
  </si>
  <si>
    <t>Colchester - Cheltenham</t>
  </si>
  <si>
    <t>Exeter - Crawley</t>
  </si>
  <si>
    <t>Grimsby - Northampton</t>
  </si>
  <si>
    <t>Macclesfield - Salford</t>
  </si>
  <si>
    <t>Morecambe - Crewe</t>
  </si>
  <si>
    <t>Oldham - Newport County</t>
  </si>
  <si>
    <t>Port Vale - Scunthorpe</t>
  </si>
  <si>
    <t>PSG - Dijon</t>
  </si>
  <si>
    <t>Amiens - Metz</t>
  </si>
  <si>
    <t>Brest - Angers</t>
  </si>
  <si>
    <t>Monaco - Reims</t>
  </si>
  <si>
    <t>Montpellier - Strasbourg</t>
  </si>
  <si>
    <t>Toulouse - Rennes</t>
  </si>
  <si>
    <t>DC United - Colorado Rapids</t>
  </si>
  <si>
    <t>Montreal Impact - New England Revolution</t>
  </si>
  <si>
    <t>Houston Dynamo - Los Angeles Galaxy</t>
  </si>
  <si>
    <t>San Jose Earthquakes - Toronto FC</t>
  </si>
  <si>
    <t>1,83</t>
  </si>
  <si>
    <t>Orlando City - Real Salt Lake</t>
  </si>
  <si>
    <t>Rio Ave - Belenenses</t>
  </si>
  <si>
    <t>Boavista - Gil Vicente</t>
  </si>
  <si>
    <t>Brighton - Crystal Palace</t>
  </si>
  <si>
    <t>Bournemouth - Chelsea</t>
  </si>
  <si>
    <t>4,10</t>
  </si>
  <si>
    <t>Newcastle - Burnley</t>
  </si>
  <si>
    <t>West Ham - Southampton</t>
  </si>
  <si>
    <t>Watford - Liverpool</t>
  </si>
  <si>
    <t>Eibar - Levante</t>
  </si>
  <si>
    <t>Valencia - Betis</t>
  </si>
  <si>
    <t>Leganes - Alaves</t>
  </si>
  <si>
    <t>Granada - Celta Vigo</t>
  </si>
  <si>
    <t>Hearts - Rangers</t>
  </si>
  <si>
    <t>St Mirren - Aberdeen</t>
  </si>
  <si>
    <t>Lazio - Bologna</t>
  </si>
  <si>
    <t>Napoli - Torino</t>
  </si>
  <si>
    <t>2020-02-28</t>
  </si>
  <si>
    <t>Fortuna Dusseldorf - Hertha</t>
  </si>
  <si>
    <t>Portsmouth - Rochdale</t>
  </si>
  <si>
    <t>Nimes - Marseille</t>
  </si>
  <si>
    <t>Portimonense - Setubal</t>
  </si>
  <si>
    <t>Norwich - Leicester</t>
  </si>
  <si>
    <t xml:space="preserve"> 4,20</t>
  </si>
  <si>
    <t>Real Sociedad - Valladolid</t>
  </si>
  <si>
    <t>Hibernian - Inverness</t>
  </si>
  <si>
    <t>5:2</t>
  </si>
  <si>
    <t>2020-02-27</t>
  </si>
  <si>
    <t>Basaksehir - Sporting</t>
  </si>
  <si>
    <t>Basel - APOEL</t>
  </si>
  <si>
    <t>Espanyol - Wolves</t>
  </si>
  <si>
    <t>Porto - Bayer Leverkusen</t>
  </si>
  <si>
    <t>Gent - AS Roma</t>
  </si>
  <si>
    <t>LASK - AZ Alkmaar</t>
  </si>
  <si>
    <t>Malmo - Wolfsburg</t>
  </si>
  <si>
    <t>Ajax - Getafe</t>
  </si>
  <si>
    <t>Arsenal - Olympiacos</t>
  </si>
  <si>
    <t>Benfica - Shakhtar</t>
  </si>
  <si>
    <t>Celtic - Copenhagen</t>
  </si>
  <si>
    <t>Inter - Ludogorets</t>
  </si>
  <si>
    <t>Manchester United - Club Brugge</t>
  </si>
  <si>
    <t>Salzburg - Frankfurt</t>
  </si>
  <si>
    <t>Sevilla - CFR Cluj</t>
  </si>
  <si>
    <t>2020-02-26</t>
  </si>
  <si>
    <t>Lyon - Juventus</t>
  </si>
  <si>
    <t xml:space="preserve"> 4,00</t>
  </si>
  <si>
    <t>Real Madrid - Man City</t>
  </si>
  <si>
    <t>Blackburn Rovers - Stoke City</t>
  </si>
  <si>
    <t>Fulham - Swansea</t>
  </si>
  <si>
    <t>Hull City - Barnsley</t>
  </si>
  <si>
    <t>Middlesbrough - Leeds United</t>
  </si>
  <si>
    <t xml:space="preserve"> 5,00</t>
  </si>
  <si>
    <t>Millwall - Birmingham City</t>
  </si>
  <si>
    <t>Sheffield Wednesday - Charlton</t>
  </si>
  <si>
    <t>Reading - Wigan</t>
  </si>
  <si>
    <t>Braga - Rangers</t>
  </si>
  <si>
    <t>2020-02-25</t>
  </si>
  <si>
    <t>Chelsea - Bayern Munich</t>
  </si>
  <si>
    <t>Napoli - Barcelona</t>
  </si>
  <si>
    <t xml:space="preserve"> 3,25</t>
  </si>
  <si>
    <t>Cardiff - Nottingham Forest</t>
  </si>
  <si>
    <t>Huddersfield - Bristol City</t>
  </si>
  <si>
    <t>Luton - Brentford</t>
  </si>
  <si>
    <t>QPR - Derby</t>
  </si>
  <si>
    <t>West Bromwich - Preston</t>
  </si>
  <si>
    <t xml:space="preserve"> 1,65</t>
  </si>
  <si>
    <t>Blackpool - Bolton</t>
  </si>
  <si>
    <t>Coventry - Rotherham</t>
  </si>
  <si>
    <t>Oxford United - Accrington</t>
  </si>
  <si>
    <t>Portsmouth - MK Dons</t>
  </si>
  <si>
    <t>Shrewsbury - Tranmere</t>
  </si>
  <si>
    <t>Sunderland - Fleetwood</t>
  </si>
  <si>
    <t>Cheltenham - Northampton</t>
  </si>
  <si>
    <t>Grimsby - Newport County</t>
  </si>
  <si>
    <t>4:2</t>
  </si>
  <si>
    <t>Motherwell - St Mirren</t>
  </si>
  <si>
    <t>2020-02-24</t>
  </si>
  <si>
    <t>Frankfurt - Union Berlin</t>
  </si>
  <si>
    <t>Gil Vicente - Benfica</t>
  </si>
  <si>
    <t>Liverpool - West Ham</t>
  </si>
  <si>
    <t xml:space="preserve"> 1,13</t>
  </si>
  <si>
    <t>2020-02-23</t>
  </si>
  <si>
    <t>Bayer Leverkusen - Augsburg</t>
  </si>
  <si>
    <t>Wolfsburg - Mainz</t>
  </si>
  <si>
    <t>St Etienne - Reims</t>
  </si>
  <si>
    <t>Rennes - Nimes</t>
  </si>
  <si>
    <t>PSG - Bordeaux</t>
  </si>
  <si>
    <t>4:3</t>
  </si>
  <si>
    <t>Ferreira - Famalicao</t>
  </si>
  <si>
    <t>Moreirense - Santa Clara</t>
  </si>
  <si>
    <t>Sporting - Boavista</t>
  </si>
  <si>
    <t>Braga - Setubal</t>
  </si>
  <si>
    <t>Porto - Portimonense</t>
  </si>
  <si>
    <t>Manchester United - Watford</t>
  </si>
  <si>
    <t>Wolves - Norwich</t>
  </si>
  <si>
    <t>Arsenal - Everton</t>
  </si>
  <si>
    <t>Osasuna - Granada</t>
  </si>
  <si>
    <t>Alaves - Athletic Bilbao</t>
  </si>
  <si>
    <t>Valladolid - Espanyol</t>
  </si>
  <si>
    <t>Getafe - Sevilla</t>
  </si>
  <si>
    <t>Atletico Madrid - Villarreal</t>
  </si>
  <si>
    <t>St Johnstone - Rangers</t>
  </si>
  <si>
    <t>Celtic - Kilmarnock</t>
  </si>
  <si>
    <t>Genoa - Lazio</t>
  </si>
  <si>
    <t>AS Roma - Lecce</t>
  </si>
  <si>
    <t>11,00</t>
  </si>
  <si>
    <t>2020-02-22</t>
  </si>
  <si>
    <t>Monchengladbach - Hoffenheim</t>
  </si>
  <si>
    <t xml:space="preserve"> 1,53</t>
  </si>
  <si>
    <t>Freiburg - Fortuna Dusseldorf</t>
  </si>
  <si>
    <t>Hertha - Koln</t>
  </si>
  <si>
    <t>Werder Bremen - Borussia Dortmund</t>
  </si>
  <si>
    <t>Schalke - Leipzig</t>
  </si>
  <si>
    <t>Brentford - Blackburn Rovers</t>
  </si>
  <si>
    <t>Barnsley - Middlesbrough</t>
  </si>
  <si>
    <t>Birmingham City - Sheffield Wednesday</t>
  </si>
  <si>
    <t>Bristol City - West Bromwich</t>
  </si>
  <si>
    <t>Charlton - Luton</t>
  </si>
  <si>
    <t>Leeds United - Reading</t>
  </si>
  <si>
    <t xml:space="preserve"> 1,28</t>
  </si>
  <si>
    <t>Nottingham Forest - QPR</t>
  </si>
  <si>
    <t>Preston - Hull City</t>
  </si>
  <si>
    <t>Stoke City - Cardiff</t>
  </si>
  <si>
    <t>Swansea - Huddersfield</t>
  </si>
  <si>
    <t>Wigan - Millwall</t>
  </si>
  <si>
    <t xml:space="preserve"> 2,75</t>
  </si>
  <si>
    <t>Accrington - Rotherham</t>
  </si>
  <si>
    <t>AFC Wimbledon - Blackpool</t>
  </si>
  <si>
    <t xml:space="preserve"> 3,75</t>
  </si>
  <si>
    <t>Fleetwood - Portsmouth</t>
  </si>
  <si>
    <t xml:space="preserve"> 2,80</t>
  </si>
  <si>
    <t>Ipswich - Oxford United</t>
  </si>
  <si>
    <t>Lincoln - Gillingham</t>
  </si>
  <si>
    <t>MK Dons - Bolton</t>
  </si>
  <si>
    <t>Rochdale - Coventry</t>
  </si>
  <si>
    <t>Shrewsbury - Doncaster</t>
  </si>
  <si>
    <t>Southend - Burton</t>
  </si>
  <si>
    <t>Sunderland - Bristol Rovers</t>
  </si>
  <si>
    <t>Wycombe - Tranmere</t>
  </si>
  <si>
    <t>Carlisle - Morecambe</t>
  </si>
  <si>
    <t>Cheltenham - Mansfield</t>
  </si>
  <si>
    <t>Crawley - Stevenage</t>
  </si>
  <si>
    <t>Crewe - Macclesfield</t>
  </si>
  <si>
    <t>Leyton Orient - Oldham</t>
  </si>
  <si>
    <t>Newport County - Bradford</t>
  </si>
  <si>
    <t>Northampton - Exeter</t>
  </si>
  <si>
    <t>Plymouth - Cambridge United</t>
  </si>
  <si>
    <t>Salford - Colchester</t>
  </si>
  <si>
    <t>Scunthorpe - Forest Green</t>
  </si>
  <si>
    <t>Swindon - Grimsby</t>
  </si>
  <si>
    <t>Walsall - Port Vale</t>
  </si>
  <si>
    <t>Marseille - Nantes</t>
  </si>
  <si>
    <t>Angers - Montpellier</t>
  </si>
  <si>
    <t>Dijon - Monaco</t>
  </si>
  <si>
    <t xml:space="preserve"> 3,80</t>
  </si>
  <si>
    <t>Lille - Toulouse</t>
  </si>
  <si>
    <t xml:space="preserve"> 1,30</t>
  </si>
  <si>
    <t>Strasbourg - Amiens</t>
  </si>
  <si>
    <t>Tondela - Rio Ave</t>
  </si>
  <si>
    <t>Belenenses - Maritimo</t>
  </si>
  <si>
    <t>Chelsea - Tottenham</t>
  </si>
  <si>
    <t>Burnley - Bournemouth</t>
  </si>
  <si>
    <t>Crystal Palace - Newcastle</t>
  </si>
  <si>
    <t>Sheffield United - Brighton</t>
  </si>
  <si>
    <t>Southampton - Aston Villa</t>
  </si>
  <si>
    <t>Leicester - Man City</t>
  </si>
  <si>
    <t xml:space="preserve"> 5,25</t>
  </si>
  <si>
    <t>Celta Vigo - Leganes</t>
  </si>
  <si>
    <t>Barcelona - Eibar</t>
  </si>
  <si>
    <t>Real Sociedad - Valencia</t>
  </si>
  <si>
    <t>Levante - Real Madrid</t>
  </si>
  <si>
    <t>Aberdeen - Ross County</t>
  </si>
  <si>
    <t>Hamilton - Motherwell</t>
  </si>
  <si>
    <t>Hibernian - Livingston</t>
  </si>
  <si>
    <t>Bologna - Udinese</t>
  </si>
  <si>
    <t>SPAL - Juvenuts</t>
  </si>
  <si>
    <t xml:space="preserve"> 7,50</t>
  </si>
  <si>
    <t>Fiorentina - Milan</t>
  </si>
  <si>
    <t>2020-02-21</t>
  </si>
  <si>
    <t>Bayern Munich - Paderborn</t>
  </si>
  <si>
    <t>1,05</t>
  </si>
  <si>
    <t>34,00</t>
  </si>
  <si>
    <t>Derby - Fulham</t>
  </si>
  <si>
    <t>Nice - Brest</t>
  </si>
  <si>
    <t>Metz - Lyon</t>
  </si>
  <si>
    <t>Aves - Guimaraes</t>
  </si>
  <si>
    <t>Betis - Mallorca</t>
  </si>
  <si>
    <t>Brescia - Napoli</t>
  </si>
  <si>
    <t>2020-02-20</t>
  </si>
  <si>
    <t>CFR Cluj - Sevilla</t>
  </si>
  <si>
    <t>Club Brugge - Manchester United</t>
  </si>
  <si>
    <t>Frankfurt - Salzburg</t>
  </si>
  <si>
    <t>2,65</t>
  </si>
  <si>
    <t>Copenhagen - Celtic</t>
  </si>
  <si>
    <t>Getafe - Ajax</t>
  </si>
  <si>
    <t>Ludogorets - Inter</t>
  </si>
  <si>
    <t>Shakhtar - Benfica</t>
  </si>
  <si>
    <t>Sporting - Basaksehir</t>
  </si>
  <si>
    <t>APOEL - Basel</t>
  </si>
  <si>
    <t>AS Roma - Gent</t>
  </si>
  <si>
    <t>AZ - LASK</t>
  </si>
  <si>
    <t>Bayer Leverkusen - Porto</t>
  </si>
  <si>
    <t>Olympiacos - Arsenal</t>
  </si>
  <si>
    <t>Rangers - Braga</t>
  </si>
  <si>
    <t>Wolfsburg - Malmo</t>
  </si>
  <si>
    <t>Wolves - Espanyol</t>
  </si>
  <si>
    <t>2020-02-19</t>
  </si>
  <si>
    <t>Atalanta - Valencia</t>
  </si>
  <si>
    <t>Tottenham - Leipzig</t>
  </si>
  <si>
    <t>Man City - West Ham</t>
  </si>
  <si>
    <t>2020-02-18</t>
  </si>
  <si>
    <t>Atletico Madrid - Liverpool</t>
  </si>
  <si>
    <t>Borussia Dortmund - PSG</t>
  </si>
  <si>
    <t>Oxford United - AFC Wimbledon</t>
  </si>
  <si>
    <t>Southend - Gillingham</t>
  </si>
  <si>
    <t>Macclesfield - Plymouth</t>
  </si>
  <si>
    <t>4:4</t>
  </si>
  <si>
    <t>2020-02-17</t>
  </si>
  <si>
    <t>Chelsea - Manchester United</t>
  </si>
  <si>
    <t>Milan - Torino</t>
  </si>
  <si>
    <t xml:space="preserve"> 1,45</t>
  </si>
  <si>
    <t>2020-02-16</t>
  </si>
  <si>
    <t>Koln - Bayern Munich</t>
  </si>
  <si>
    <t>Mainz - Schalke</t>
  </si>
  <si>
    <t>Lyon - Strasbourg</t>
  </si>
  <si>
    <t>Brest - St Etienne</t>
  </si>
  <si>
    <t>Reims - Rennes</t>
  </si>
  <si>
    <t>Lille - Marseille</t>
  </si>
  <si>
    <t>Boavista - Belenenses</t>
  </si>
  <si>
    <t>Maritimo - Ferreira</t>
  </si>
  <si>
    <t>Guimaraes - Porto</t>
  </si>
  <si>
    <t>Famalicao - Aves</t>
  </si>
  <si>
    <t>Aston Villa - Tottenham</t>
  </si>
  <si>
    <t>Arsenal - Newcastle</t>
  </si>
  <si>
    <t>Sevilla - Espanyol</t>
  </si>
  <si>
    <t>Leganes - Betis</t>
  </si>
  <si>
    <t>Athletic Bilbao - Osasuna</t>
  </si>
  <si>
    <t>Real Madrid - Celta Vigo</t>
  </si>
  <si>
    <t>Aberdeen - Celtic</t>
  </si>
  <si>
    <t>Kilmarnock - Hibernian</t>
  </si>
  <si>
    <t>Udinese - Verona</t>
  </si>
  <si>
    <t>Juventus - Brescia</t>
  </si>
  <si>
    <t>15,00</t>
  </si>
  <si>
    <t>Sampdoria - Fiorentina</t>
  </si>
  <si>
    <t>Sassuolo - Parma</t>
  </si>
  <si>
    <t>Cagliari - Napoli</t>
  </si>
  <si>
    <t>Lazio - Inter</t>
  </si>
  <si>
    <t>2020-02-15</t>
  </si>
  <si>
    <t>Augsburg - Freiburg</t>
  </si>
  <si>
    <t>Hoffenheim - Wolfsburg</t>
  </si>
  <si>
    <t>Paderborn - Hertha</t>
  </si>
  <si>
    <t>Leipzig - Werder Bremen</t>
  </si>
  <si>
    <t>Union Berlin - Bayer Leverkusen</t>
  </si>
  <si>
    <t>Fortuna Dusseldorf - Monchengladbach</t>
  </si>
  <si>
    <t>West Bromwich - Nottingham Forest</t>
  </si>
  <si>
    <t>Birmingham City - Brentford</t>
  </si>
  <si>
    <t>Cardiff - Wigan</t>
  </si>
  <si>
    <t>Charlton - Blackburn Rovers</t>
  </si>
  <si>
    <t>Derby - Huddersfield</t>
  </si>
  <si>
    <t>Fulham - Barnsley</t>
  </si>
  <si>
    <t>Leeds United - Bristol City</t>
  </si>
  <si>
    <t>Middlesbrough - Luton</t>
  </si>
  <si>
    <t>Preston - Millwall</t>
  </si>
  <si>
    <t>QPR - Stoke City</t>
  </si>
  <si>
    <t>Sheffield Wednesday - Reading</t>
  </si>
  <si>
    <t>Cambridge United - Bradford</t>
  </si>
  <si>
    <t>Cheltenham - Leyton Orient</t>
  </si>
  <si>
    <t>Crawley - Carlisle</t>
  </si>
  <si>
    <t>Grimsby - Morecambe</t>
  </si>
  <si>
    <t>Macclesfield - Exeter</t>
  </si>
  <si>
    <t>Mansfield - Newport County</t>
  </si>
  <si>
    <t>Oldham - Forest Green</t>
  </si>
  <si>
    <t>Plymouth - Crewe</t>
  </si>
  <si>
    <t>Port Vale - Colchester</t>
  </si>
  <si>
    <t>Stevenage - Salford</t>
  </si>
  <si>
    <t>Walsall - Northampton</t>
  </si>
  <si>
    <t>Amiens - PSG</t>
  </si>
  <si>
    <t>Bordeaux - Dijon</t>
  </si>
  <si>
    <t>Nantes - Metz</t>
  </si>
  <si>
    <t>Nimes - Angers</t>
  </si>
  <si>
    <t>Toulouse - Nice</t>
  </si>
  <si>
    <t>Portimonense - Moreirense</t>
  </si>
  <si>
    <t>Hearts - Hamilton</t>
  </si>
  <si>
    <t>Rangers - Livingston</t>
  </si>
  <si>
    <t>Ross County - St Johnstone</t>
  </si>
  <si>
    <t>Southampton - Burnley</t>
  </si>
  <si>
    <t>Norwich - Liverpool</t>
  </si>
  <si>
    <t>Mallorca - Alaves</t>
  </si>
  <si>
    <t>Barcelona - Getafe</t>
  </si>
  <si>
    <t>Villarreal - Levante</t>
  </si>
  <si>
    <t>Granada - Valladolid</t>
  </si>
  <si>
    <t>Accrington - Lincoln</t>
  </si>
  <si>
    <t>Bolton - Wycombe</t>
  </si>
  <si>
    <t>Bristol Rovers - Blackpool</t>
  </si>
  <si>
    <t>Fleetwood - Peterborough</t>
  </si>
  <si>
    <t>Gillingham - Doncaster</t>
  </si>
  <si>
    <t>Ipswich - Burton</t>
  </si>
  <si>
    <t>Oxford United - Sunderland</t>
  </si>
  <si>
    <t>Portsmouth - Shrewsbury</t>
  </si>
  <si>
    <t>1,61</t>
  </si>
  <si>
    <t>Rotherham - AFC Wimbledon</t>
  </si>
  <si>
    <t>Southend - Coventry</t>
  </si>
  <si>
    <t>Lecce - SPAL</t>
  </si>
  <si>
    <t>Bologna - Genoa</t>
  </si>
  <si>
    <t>Atalanta - AS Roma</t>
  </si>
  <si>
    <t>2020-02-14</t>
  </si>
  <si>
    <t>Borussia Dortmund - Frankfurt</t>
  </si>
  <si>
    <t>Hull City - Swansea</t>
  </si>
  <si>
    <t>Monaco - Montpellier</t>
  </si>
  <si>
    <t>Setubal - Gil Vicente</t>
  </si>
  <si>
    <t>Wolves - Leicester</t>
  </si>
  <si>
    <t>Valencia - Atletico Madrid</t>
  </si>
  <si>
    <t>2020-02-13</t>
  </si>
  <si>
    <t>Real Sociedad - Mirandes</t>
  </si>
  <si>
    <t>COPPA ITALIA</t>
  </si>
  <si>
    <t>Milan - Juventus</t>
  </si>
  <si>
    <t>Epinal - St Etienne</t>
  </si>
  <si>
    <t>2020-02-12</t>
  </si>
  <si>
    <t>Bristol City - Derby</t>
  </si>
  <si>
    <t>Huddersfield - Cardiff</t>
  </si>
  <si>
    <t>Luton - Sheffield Wednesday</t>
  </si>
  <si>
    <t>Millwall - Fulham</t>
  </si>
  <si>
    <t>Reading - West Bromwich</t>
  </si>
  <si>
    <t>Stoke City - Preston</t>
  </si>
  <si>
    <t>Athletic Bilbao - Granada</t>
  </si>
  <si>
    <t>Inter - Napoli</t>
  </si>
  <si>
    <t>Dijon - PSG</t>
  </si>
  <si>
    <t>1:6</t>
  </si>
  <si>
    <t>Lyon - Marseille</t>
  </si>
  <si>
    <t>Celtic - Hearts</t>
  </si>
  <si>
    <t>Hibernian - Ross County</t>
  </si>
  <si>
    <t>Kilmarnock - Rangers</t>
  </si>
  <si>
    <t xml:space="preserve"> 9,50</t>
  </si>
  <si>
    <t>Livingston - St Mirren</t>
  </si>
  <si>
    <t>St Johnstone - Motherwell</t>
  </si>
  <si>
    <t>TACA DE PORTUGAL</t>
  </si>
  <si>
    <t>Porto - Academico Viseu</t>
  </si>
  <si>
    <t xml:space="preserve"> 1,16</t>
  </si>
  <si>
    <t>2020-02-11</t>
  </si>
  <si>
    <t>Barnsley - Birmingham City</t>
  </si>
  <si>
    <t>Blackburn Rovers - Hull City</t>
  </si>
  <si>
    <t>Brentford - Leeds United</t>
  </si>
  <si>
    <t>Nottingham Forest - Charlton</t>
  </si>
  <si>
    <t>Swansea - QPR</t>
  </si>
  <si>
    <t>Wigan - Middlesbrough</t>
  </si>
  <si>
    <t>Belfort - Rennes</t>
  </si>
  <si>
    <t>AFC Wimbledon - Ipswich</t>
  </si>
  <si>
    <t>Blackpool - Gillingham</t>
  </si>
  <si>
    <t>Burton - Oxford United</t>
  </si>
  <si>
    <t>Coventry - Portsmouth</t>
  </si>
  <si>
    <t>Doncaster - Bolton</t>
  </si>
  <si>
    <t>Lincoln - MK Dons</t>
  </si>
  <si>
    <t>Peterborough - Southend</t>
  </si>
  <si>
    <t>Shrewsbury - Accrington</t>
  </si>
  <si>
    <t>Sunderland - Rochdale</t>
  </si>
  <si>
    <t>Tranmere - Bristol Rovers</t>
  </si>
  <si>
    <t>Bradford - Stevenage</t>
  </si>
  <si>
    <t>Carlisle - Cheltenham</t>
  </si>
  <si>
    <t>Colchester - Grimsby</t>
  </si>
  <si>
    <t>Crewe - Crawley</t>
  </si>
  <si>
    <t>Exeter - Oldham</t>
  </si>
  <si>
    <t>Forest Green - Port Vale</t>
  </si>
  <si>
    <t>Leyton Orient - Mansfield</t>
  </si>
  <si>
    <t>Morecambe - Macclesfield</t>
  </si>
  <si>
    <t>Newport County - Walsall</t>
  </si>
  <si>
    <t>Northampton - Swindon</t>
  </si>
  <si>
    <t>Salford - Plymouth</t>
  </si>
  <si>
    <t>Hamilton - Aberdeen</t>
  </si>
  <si>
    <t>Famalicao - Benfica</t>
  </si>
  <si>
    <t>2020-02-09</t>
  </si>
  <si>
    <t>Bayern Munich - Leipzig</t>
  </si>
  <si>
    <t>Millwall - West Bromwich</t>
  </si>
  <si>
    <t>Montpellier - St Etienne</t>
  </si>
  <si>
    <t>Strasbourg - Reims</t>
  </si>
  <si>
    <t>PSG - Lyon</t>
  </si>
  <si>
    <t>Moreirense - Setubal</t>
  </si>
  <si>
    <t>Tondela - Maritimo</t>
  </si>
  <si>
    <t>Sporting - Portimonense</t>
  </si>
  <si>
    <t>Aves - Rio Ave</t>
  </si>
  <si>
    <t>Sheffield United - Bournemouth</t>
  </si>
  <si>
    <t>Espanyol - Mallorca</t>
  </si>
  <si>
    <t>Real Sociedad - Athletic Bilbao</t>
  </si>
  <si>
    <t>Osasuna - Real Madrid</t>
  </si>
  <si>
    <t>Celta Vigo - Sevilla</t>
  </si>
  <si>
    <t>Betis - Barcelona</t>
  </si>
  <si>
    <t>BSC Glasgow - Hibernian</t>
  </si>
  <si>
    <t>1,08</t>
  </si>
  <si>
    <t>Clyde - Celtic</t>
  </si>
  <si>
    <t>1 - 4</t>
  </si>
  <si>
    <t>26,00</t>
  </si>
  <si>
    <t>SPAL - Sassuolo</t>
  </si>
  <si>
    <t>Brescia - Udinese</t>
  </si>
  <si>
    <t>Genoa - Cagliari</t>
  </si>
  <si>
    <t>Napoli - Lecce</t>
  </si>
  <si>
    <t>Parma - Lazio</t>
  </si>
  <si>
    <t>Inter - Milan</t>
  </si>
  <si>
    <t>2020-02-08</t>
  </si>
  <si>
    <t>Freiburg - Hoffenheim</t>
  </si>
  <si>
    <t>Hertha - Mainz</t>
  </si>
  <si>
    <t>Schalke - Paderborn</t>
  </si>
  <si>
    <t>Werder Bremen - Union Berlin</t>
  </si>
  <si>
    <t>Wolfsburg - Fortuna Dusseldorf</t>
  </si>
  <si>
    <t>Bayer Leverkusen - Borussia Dortmund</t>
  </si>
  <si>
    <t>Wigan - Preston</t>
  </si>
  <si>
    <t>Barnsley - Sheffield Wednesday</t>
  </si>
  <si>
    <t>Blackburn Rovers - Fulham</t>
  </si>
  <si>
    <t>Brentford - Middlesbrough</t>
  </si>
  <si>
    <t>Huddersfield - QPR</t>
  </si>
  <si>
    <t>Luton - Cardiff</t>
  </si>
  <si>
    <t>Reading - Hull City</t>
  </si>
  <si>
    <t>Stoke City - Charlton</t>
  </si>
  <si>
    <t>Swansea - Derby</t>
  </si>
  <si>
    <t>0 - 0</t>
  </si>
  <si>
    <t>Nottingham Forest - Leeds United</t>
  </si>
  <si>
    <t>AFC Wimbledon - Fleetwood</t>
  </si>
  <si>
    <t>Blackpool - Southend</t>
  </si>
  <si>
    <t>Burton - Gillingham</t>
  </si>
  <si>
    <t>Coventry - Bolton</t>
  </si>
  <si>
    <t>Doncaster - Rochdale</t>
  </si>
  <si>
    <t>Peterborough - Oxford United</t>
  </si>
  <si>
    <t>Shrewsbury - MK Dons</t>
  </si>
  <si>
    <t>Sunderland - Ipswich</t>
  </si>
  <si>
    <t>Tranmere - Portsmouth</t>
  </si>
  <si>
    <t>Wycombe - Bristol Rovers</t>
  </si>
  <si>
    <t>Bradford - Grimsby</t>
  </si>
  <si>
    <t>Carlisle - Swindon</t>
  </si>
  <si>
    <t>Colchester - Plymouth</t>
  </si>
  <si>
    <t>Crewe - Oldham</t>
  </si>
  <si>
    <t>Exeter - Stevenage</t>
  </si>
  <si>
    <t>Forest Green - Walsall</t>
  </si>
  <si>
    <t>Leyton Orient - Macclesfield</t>
  </si>
  <si>
    <t>Morecambe - Mansfield</t>
  </si>
  <si>
    <t>Newport County - Cambridge United</t>
  </si>
  <si>
    <t>Northampton - Port Vale</t>
  </si>
  <si>
    <t>Salford - Crawley</t>
  </si>
  <si>
    <t>Scunthorpe - Cheltenham</t>
  </si>
  <si>
    <t>Marseille - Toulouse</t>
  </si>
  <si>
    <t>Metz - Bordeaux</t>
  </si>
  <si>
    <t>Amiens - Monaco</t>
  </si>
  <si>
    <t>Dijon - Nantes</t>
  </si>
  <si>
    <t>Nice - Nimes</t>
  </si>
  <si>
    <t>Rennes - Brest</t>
  </si>
  <si>
    <t>6,25</t>
  </si>
  <si>
    <t>Belenenses - Santa Clara</t>
  </si>
  <si>
    <t>Famalicao - Guimaraes</t>
  </si>
  <si>
    <t>0:7</t>
  </si>
  <si>
    <t>Braga - Gil Vicente</t>
  </si>
  <si>
    <t>Porto - Benfica</t>
  </si>
  <si>
    <t>Everton - Crystal Palace</t>
  </si>
  <si>
    <t>Brighton - Watford</t>
  </si>
  <si>
    <t>Levante - Leganes</t>
  </si>
  <si>
    <t>Getafe - Valencia</t>
  </si>
  <si>
    <t>Valladolid - Villarreal</t>
  </si>
  <si>
    <t>2,35</t>
  </si>
  <si>
    <t>Atletico Madrid - Granada</t>
  </si>
  <si>
    <t>Hamilton - Rangers</t>
  </si>
  <si>
    <t xml:space="preserve"> 15,00</t>
  </si>
  <si>
    <t>Aberdeen - Kilmarnock</t>
  </si>
  <si>
    <t>Ayr - St Johnstone</t>
  </si>
  <si>
    <t>Inverness - Livingston</t>
  </si>
  <si>
    <t>St Mirren - Motherwell</t>
  </si>
  <si>
    <t>Falkirk - Hearts</t>
  </si>
  <si>
    <t>Fiorentina - Atalanta</t>
  </si>
  <si>
    <t>Torino - Sampdoria</t>
  </si>
  <si>
    <t>Verona - Juventus</t>
  </si>
  <si>
    <t xml:space="preserve"> 6,25</t>
  </si>
  <si>
    <t>2020-02-07</t>
  </si>
  <si>
    <t>Frankfurt - Augsburg</t>
  </si>
  <si>
    <t>Bristol City - Birmingham City</t>
  </si>
  <si>
    <t>Lincoln - Rotherham</t>
  </si>
  <si>
    <t>Angers - Lille</t>
  </si>
  <si>
    <t>Ferreira - Boavista</t>
  </si>
  <si>
    <t>Alaves - Eibar</t>
  </si>
  <si>
    <t>AS Roma - Bologna</t>
  </si>
  <si>
    <t>2020-02-06</t>
  </si>
  <si>
    <t>Real Madrid - Real Sociedad</t>
  </si>
  <si>
    <t>Athletic Bilbao - Barcelona</t>
  </si>
  <si>
    <t>2020-02-05</t>
  </si>
  <si>
    <t>Mirandes - Vilarreal</t>
  </si>
  <si>
    <t>Bayer Leverkusen - Stuttgart</t>
  </si>
  <si>
    <t>Verl - Union Berlin</t>
  </si>
  <si>
    <t>Bayern Munich - Hoffenheim</t>
  </si>
  <si>
    <t>1,11</t>
  </si>
  <si>
    <t>Saarbrucken - Karlsruher</t>
  </si>
  <si>
    <t>Tottenham - Southampton</t>
  </si>
  <si>
    <t>Brest - Bordeaux</t>
  </si>
  <si>
    <t>Lyon - Amiens</t>
  </si>
  <si>
    <t>Montpellier - Metz</t>
  </si>
  <si>
    <t>Nimes - Dijon</t>
  </si>
  <si>
    <t>Reims - Nice</t>
  </si>
  <si>
    <t>Toulouse - Strasbourg</t>
  </si>
  <si>
    <t>St Etienne - Marseille</t>
  </si>
  <si>
    <t>Aberdeen - Johnstone</t>
  </si>
  <si>
    <t>Hearts - Kilmarnock</t>
  </si>
  <si>
    <t>Motherwell - Celtic</t>
  </si>
  <si>
    <t>Rangers - Hibernian</t>
  </si>
  <si>
    <t>Ross County - Livingston</t>
  </si>
  <si>
    <t>St Mirren - Hamilton</t>
  </si>
  <si>
    <t>Lazio - Verona</t>
  </si>
  <si>
    <t>2020-02-04</t>
  </si>
  <si>
    <t>Granada - Valencia</t>
  </si>
  <si>
    <t>Frankfurt - Leipzig</t>
  </si>
  <si>
    <t>Kaiserslautern - Fortuna Dusseldorf</t>
  </si>
  <si>
    <t>Schalke - Hertha</t>
  </si>
  <si>
    <t>Birmingham City - Coventry</t>
  </si>
  <si>
    <t>Cardiff - Reading</t>
  </si>
  <si>
    <t>Derby - Northampton</t>
  </si>
  <si>
    <t>Liverpool - Shrewsbury</t>
  </si>
  <si>
    <t>Oxford United - Newcastle</t>
  </si>
  <si>
    <t>Tranmere - Doncaster</t>
  </si>
  <si>
    <t xml:space="preserve"> 4,10</t>
  </si>
  <si>
    <t>Lille - Rennes</t>
  </si>
  <si>
    <t>Monaco - Angers</t>
  </si>
  <si>
    <t>Nantes - PSG</t>
  </si>
  <si>
    <t>Benfica - Famalicao</t>
  </si>
  <si>
    <t>Academico Viseu - Porto</t>
  </si>
  <si>
    <t>2020-02-03</t>
  </si>
  <si>
    <t>Sampdoria - Napoli</t>
  </si>
  <si>
    <t>2:4</t>
  </si>
  <si>
    <t>2020-02-02</t>
  </si>
  <si>
    <t>Koln - Freiburg</t>
  </si>
  <si>
    <t>Paderborn - Wolfsburg</t>
  </si>
  <si>
    <t>Nice - Lyon</t>
  </si>
  <si>
    <t>Metz - St Etienne</t>
  </si>
  <si>
    <t>Bordeaux - Marseille</t>
  </si>
  <si>
    <t>Gil Vicente - Moreirense</t>
  </si>
  <si>
    <t>Maritimo - Aves</t>
  </si>
  <si>
    <t>Braga - Sporting</t>
  </si>
  <si>
    <t>Boavista - Guimaraes</t>
  </si>
  <si>
    <t>Burnley - Arsenal</t>
  </si>
  <si>
    <t>Tottenham - Man City</t>
  </si>
  <si>
    <t>Leganes - Real Sociedad</t>
  </si>
  <si>
    <t>Eibar - Betis</t>
  </si>
  <si>
    <t>Athletic Bilbao - Getafe</t>
  </si>
  <si>
    <t>Sevilla - Alaves</t>
  </si>
  <si>
    <t>Barcelona - Levante</t>
  </si>
  <si>
    <t>Hamilton - Celtic</t>
  </si>
  <si>
    <t xml:space="preserve"> 21,00</t>
  </si>
  <si>
    <t>Juventus - Fiorentina</t>
  </si>
  <si>
    <t>Milan - Verona</t>
  </si>
  <si>
    <t>Atalanta - Genoa</t>
  </si>
  <si>
    <t xml:space="preserve"> 1,22</t>
  </si>
  <si>
    <t>Lazio - SPAL</t>
  </si>
  <si>
    <t>Lecce - Torino</t>
  </si>
  <si>
    <t>Udinese - Inter</t>
  </si>
  <si>
    <t>2020-02-01</t>
  </si>
  <si>
    <t>Augsburg - Werder Bremen</t>
  </si>
  <si>
    <t>Borussia Dortmund - Union Berlin</t>
  </si>
  <si>
    <t>Fortuna Dusseldorf - Frankfurt</t>
  </si>
  <si>
    <t>Hoffenheim - Bayer Leverkusen</t>
  </si>
  <si>
    <t>Mainz - Bayern Munich</t>
  </si>
  <si>
    <t>1,14</t>
  </si>
  <si>
    <t>Leipzig - Monchengladbach</t>
  </si>
  <si>
    <t>Hull City - Brentford</t>
  </si>
  <si>
    <t>Birmingham City - Nottingham Forest</t>
  </si>
  <si>
    <t>Charlton - Barnsley</t>
  </si>
  <si>
    <t>Fulham - Huddersfield</t>
  </si>
  <si>
    <t>Leeds United - Wigan</t>
  </si>
  <si>
    <t>Middlesbrough - Blackburn Rovers</t>
  </si>
  <si>
    <t>Preston - Swansea</t>
  </si>
  <si>
    <t>QPR - Bristol City</t>
  </si>
  <si>
    <t>Sheffield Wednesday - Millwall</t>
  </si>
  <si>
    <t>West Bromwich - Luton</t>
  </si>
  <si>
    <t>Accrington - AFC Wimbledon</t>
  </si>
  <si>
    <t>Bolton - Tranmere</t>
  </si>
  <si>
    <t>Bristol Rovers - Coventry</t>
  </si>
  <si>
    <t>Fleetwood - Doncaster</t>
  </si>
  <si>
    <t>Ipswich - Peterborough</t>
  </si>
  <si>
    <t>MK Dons - Wycombe</t>
  </si>
  <si>
    <t>Oxford United - Blackpool</t>
  </si>
  <si>
    <t>Portsmouth - Sunderland</t>
  </si>
  <si>
    <t>Rochdale - Shrewsbury</t>
  </si>
  <si>
    <t>Rotherham - Burton</t>
  </si>
  <si>
    <t>Southend - Lincoln</t>
  </si>
  <si>
    <t xml:space="preserve"> 4,60</t>
  </si>
  <si>
    <t>Cambridge United - Colchester</t>
  </si>
  <si>
    <t>Cheltenham - Morecambe</t>
  </si>
  <si>
    <t>Crawley - Scunthorpe</t>
  </si>
  <si>
    <t>Grimsby - Forest Green</t>
  </si>
  <si>
    <t>Macclesfield - Northampton</t>
  </si>
  <si>
    <t>Mansfield - Carlisle</t>
  </si>
  <si>
    <t>Oldham - Bradford</t>
  </si>
  <si>
    <t>Plymouth - Newport County</t>
  </si>
  <si>
    <t>Port Vale - Salford</t>
  </si>
  <si>
    <t>Stevenage - Leyton Orient</t>
  </si>
  <si>
    <t>Swindon - Exeter</t>
  </si>
  <si>
    <t>Walsall - Crewe</t>
  </si>
  <si>
    <t>PSG - Montpellier</t>
  </si>
  <si>
    <t>Amiens - Toulouse</t>
  </si>
  <si>
    <t>Angers - Reims</t>
  </si>
  <si>
    <t>Dijon - Brest</t>
  </si>
  <si>
    <t>Nimes - Monaco</t>
  </si>
  <si>
    <t>Strasbourg - Lille</t>
  </si>
  <si>
    <t>Portimonense - Tondela</t>
  </si>
  <si>
    <t>Setubal - Porto</t>
  </si>
  <si>
    <t xml:space="preserve"> 8,50</t>
  </si>
  <si>
    <t>Santa Clara - Ferreira</t>
  </si>
  <si>
    <t>Leicester - Chelsea</t>
  </si>
  <si>
    <t>Bournemouth - Aston Villa</t>
  </si>
  <si>
    <t>Crystal Palace - Sheffield United</t>
  </si>
  <si>
    <t>Liverpool - Southampton</t>
  </si>
  <si>
    <t>Newcastle - Norwich</t>
  </si>
  <si>
    <t>Watford - Everton</t>
  </si>
  <si>
    <t>West Ham - Brighton</t>
  </si>
  <si>
    <t>Manchester United - Wolves</t>
  </si>
  <si>
    <t>Granada - Espanyol</t>
  </si>
  <si>
    <t>Real Madrid - Atletico Madrid</t>
  </si>
  <si>
    <t>Mallorca - Valladolid</t>
  </si>
  <si>
    <t>Valencia - Celta Vigo</t>
  </si>
  <si>
    <t>Hibernian - St Mirren</t>
  </si>
  <si>
    <t>Kilmarnock - Ross County</t>
  </si>
  <si>
    <t>Livingston - Motherwell</t>
  </si>
  <si>
    <t>Rangers - Aberdeen</t>
  </si>
  <si>
    <t>St Johnstone - Hearts</t>
  </si>
  <si>
    <t>Bologna - Brescia</t>
  </si>
  <si>
    <t>Cagliari - Parma</t>
  </si>
  <si>
    <t>Sassuolo - AS Roma</t>
  </si>
  <si>
    <t>2020-01-31</t>
  </si>
  <si>
    <t>Hertha - Schalke</t>
  </si>
  <si>
    <t>Derby - Stoke City</t>
  </si>
  <si>
    <t>Rennes - Nantes</t>
  </si>
  <si>
    <t>Benfica - Belenenses</t>
  </si>
  <si>
    <t xml:space="preserve"> 1,10</t>
  </si>
  <si>
    <t>23,00</t>
  </si>
  <si>
    <t>Rio Ave - Famalicao</t>
  </si>
  <si>
    <t>Villarreal - Osasuna</t>
  </si>
  <si>
    <t>2020-01-30</t>
  </si>
  <si>
    <t>Barcelona - Leganes</t>
  </si>
  <si>
    <t>Mirandes - Sevilla</t>
  </si>
  <si>
    <t>2020-01-29</t>
  </si>
  <si>
    <t>Leonesa - Valencia</t>
  </si>
  <si>
    <t>Rayo Vallecano - Villarreal</t>
  </si>
  <si>
    <t>Badajoz - Granada</t>
  </si>
  <si>
    <t>Zaragoza - Real Madrid</t>
  </si>
  <si>
    <t xml:space="preserve"> 13,00</t>
  </si>
  <si>
    <t>Real Sociedad - Osasuna</t>
  </si>
  <si>
    <t>Inter - Fiorentina</t>
  </si>
  <si>
    <t>Epinal - Lille</t>
  </si>
  <si>
    <t>Pau - PSG</t>
  </si>
  <si>
    <t>Marseille - Strasbourg</t>
  </si>
  <si>
    <t>Man City - Manchester United</t>
  </si>
  <si>
    <t>Gillingham - Shrewsbury</t>
  </si>
  <si>
    <t>Moreirense - Braga</t>
  </si>
  <si>
    <t>West Ham - Liverpool</t>
  </si>
  <si>
    <t>Rangers - Ross County</t>
  </si>
  <si>
    <t xml:space="preserve"> 1,07</t>
  </si>
  <si>
    <t xml:space="preserve"> 8,00</t>
  </si>
  <si>
    <t>2020-01-28</t>
  </si>
  <si>
    <t>Blackburn Rovers - QPR</t>
  </si>
  <si>
    <t>Brentford - Nottingham Forest</t>
  </si>
  <si>
    <t>Hull City - Huddersfield</t>
  </si>
  <si>
    <t>Leeds United - Millwall</t>
  </si>
  <si>
    <t>Luton - Derby</t>
  </si>
  <si>
    <t>Wigan - Sheffield Wednesday</t>
  </si>
  <si>
    <t>Cardiff - West Bromwich</t>
  </si>
  <si>
    <t>Reading - Bristol City</t>
  </si>
  <si>
    <t>Tenerife - Athletic Bilbao</t>
  </si>
  <si>
    <t>Angers - Rennes</t>
  </si>
  <si>
    <t>Belfort - Montpellier</t>
  </si>
  <si>
    <t>Limonest - Dijon</t>
  </si>
  <si>
    <t>Monaco - St Etienne</t>
  </si>
  <si>
    <t>Aston Villa - Leicester</t>
  </si>
  <si>
    <t>Accrington - Peterborough</t>
  </si>
  <si>
    <t>AFC Wimbledon - Burton</t>
  </si>
  <si>
    <t>Doncaster - Southend</t>
  </si>
  <si>
    <t>Fleetwood - Coventry</t>
  </si>
  <si>
    <t>Lincoln - Portsmouth</t>
  </si>
  <si>
    <t>MK Dons - Rochdale</t>
  </si>
  <si>
    <t>Rotherham - Ipswich</t>
  </si>
  <si>
    <t>Tranmere - Sunderland</t>
  </si>
  <si>
    <t>Wycombe - Blackpool</t>
  </si>
  <si>
    <t>Bolton - Bristol Rovers</t>
  </si>
  <si>
    <t>Bradford - Cheltenham</t>
  </si>
  <si>
    <t>Cambridge United - Salford</t>
  </si>
  <si>
    <t>Colchester - Swindon</t>
  </si>
  <si>
    <t>Crewe - Leyton Orient</t>
  </si>
  <si>
    <t>Forest Green - Carlisle</t>
  </si>
  <si>
    <t>Grimsby - Stevenage</t>
  </si>
  <si>
    <t>Newport County - Macclesfield</t>
  </si>
  <si>
    <t>Northampton - Scunthorpe</t>
  </si>
  <si>
    <t>Oldham - Mansfield</t>
  </si>
  <si>
    <t>Plymouth - Crawley</t>
  </si>
  <si>
    <t>Port Vale - Exeter</t>
  </si>
  <si>
    <t>Walsall - Morecambe</t>
  </si>
  <si>
    <t>Porto - Gil Vicente</t>
  </si>
  <si>
    <t>Falkirk - Arbroath</t>
  </si>
  <si>
    <t>Hibernian - Dundee United</t>
  </si>
  <si>
    <t>2020-01-27</t>
  </si>
  <si>
    <t>Bournemouth - Arsenal</t>
  </si>
  <si>
    <t>Guimaraes - Rio Ave</t>
  </si>
  <si>
    <t>Sporting - Maritimo</t>
  </si>
  <si>
    <t>2020-01-26</t>
  </si>
  <si>
    <t>Werder Bremen - Hoffenheim</t>
  </si>
  <si>
    <t>Bayer Leverkusen - Fortuna Dusseldorf</t>
  </si>
  <si>
    <t>Man City - Fulham</t>
  </si>
  <si>
    <t>4 - 0</t>
  </si>
  <si>
    <t xml:space="preserve"> 1,08</t>
  </si>
  <si>
    <t>Tranmere - Manchester United</t>
  </si>
  <si>
    <t>Shrewsbury - Liverpool</t>
  </si>
  <si>
    <t xml:space="preserve"> 9,00</t>
  </si>
  <si>
    <t>4,80</t>
  </si>
  <si>
    <t>Nantes - Bordeaux</t>
  </si>
  <si>
    <t>Lille - PSG</t>
  </si>
  <si>
    <t>Belenenses - Portimonense</t>
  </si>
  <si>
    <t>Famalicao - Santa Clara</t>
  </si>
  <si>
    <t>Tondela - Setubal</t>
  </si>
  <si>
    <t>Ferreira - Benfica</t>
  </si>
  <si>
    <t>Aves - Boavista</t>
  </si>
  <si>
    <t>Atletico Madrid - Leganes</t>
  </si>
  <si>
    <t>Celta Vigo - Eibar</t>
  </si>
  <si>
    <t>Getafe - Betis</t>
  </si>
  <si>
    <t>Real Sociedad - Mallorca</t>
  </si>
  <si>
    <t>Valladolid - Real Madrid</t>
  </si>
  <si>
    <t>Inter - Cagliari</t>
  </si>
  <si>
    <t>Parma - Udinese</t>
  </si>
  <si>
    <t>Sampdoria - Sassuolo</t>
  </si>
  <si>
    <t>Verona - Lecce</t>
  </si>
  <si>
    <t>AS Roma - Lazio</t>
  </si>
  <si>
    <t>Napoli - Juventus</t>
  </si>
  <si>
    <t>2020-01-25</t>
  </si>
  <si>
    <t>Monchengladbach - Mainz</t>
  </si>
  <si>
    <t>Freiburg - Paderborn</t>
  </si>
  <si>
    <t>Union Berlin - Augsburg</t>
  </si>
  <si>
    <t>Wolfsburg - Hertha</t>
  </si>
  <si>
    <t>Bayern Munich - Schalke</t>
  </si>
  <si>
    <t xml:space="preserve"> 1,14</t>
  </si>
  <si>
    <t>Stoke City - Swansea</t>
  </si>
  <si>
    <t>Brentford - Leicester</t>
  </si>
  <si>
    <t>Burnley - Norwich</t>
  </si>
  <si>
    <t>Coventry - Birmingham City</t>
  </si>
  <si>
    <t>Millwall - Sheffield United</t>
  </si>
  <si>
    <t>Newcastle - Oxford United</t>
  </si>
  <si>
    <t>Portsmouth - Barnsley</t>
  </si>
  <si>
    <t>Reading - Cardiff</t>
  </si>
  <si>
    <t>Southampton - Tottenham</t>
  </si>
  <si>
    <t>West Ham - West Bromwich</t>
  </si>
  <si>
    <t>Hull City - Chelsea</t>
  </si>
  <si>
    <t>Bristol Rovers - Fleetwood</t>
  </si>
  <si>
    <t>Burton - Accrington</t>
  </si>
  <si>
    <t>Ipswich - Lincoln</t>
  </si>
  <si>
    <t>Peterborough - Rotherham</t>
  </si>
  <si>
    <t xml:space="preserve"> 2,65</t>
  </si>
  <si>
    <t>Rochdale - Gillingham</t>
  </si>
  <si>
    <t>Carlisle - Walsall</t>
  </si>
  <si>
    <t>Crawley - Grimsby</t>
  </si>
  <si>
    <t>Exeter - Colchester</t>
  </si>
  <si>
    <t>Leyton Orient - Newport County</t>
  </si>
  <si>
    <t>Macclesfield - Forest Green</t>
  </si>
  <si>
    <t>Mansfield - Bradford</t>
  </si>
  <si>
    <t>Morecambe - Cambridge United</t>
  </si>
  <si>
    <t>Salford - Oldham</t>
  </si>
  <si>
    <t>Scunthorpe - Crewe</t>
  </si>
  <si>
    <t>Stevenage - Plymouth</t>
  </si>
  <si>
    <t>Swindon - Port Vale</t>
  </si>
  <si>
    <t>Lyon - Toulouse</t>
  </si>
  <si>
    <t>Marseille - Angers</t>
  </si>
  <si>
    <t>Brest - Amiens</t>
  </si>
  <si>
    <t>Monaco - Strasbourg</t>
  </si>
  <si>
    <t>Montpellier - Dijon</t>
  </si>
  <si>
    <t>Reims - Metz</t>
  </si>
  <si>
    <t>St Etienne - Nimes</t>
  </si>
  <si>
    <t>PORTUGAL LEAGUE CUP</t>
  </si>
  <si>
    <t>Braga - Porto</t>
  </si>
  <si>
    <t>Espanyol - Athletic Bilbao</t>
  </si>
  <si>
    <t>Valencia - Barcelona</t>
  </si>
  <si>
    <t>Alaves - Villarreal</t>
  </si>
  <si>
    <t>Sevilla - Granada</t>
  </si>
  <si>
    <t>Celtic - Ross County</t>
  </si>
  <si>
    <t xml:space="preserve"> 1,06</t>
  </si>
  <si>
    <t>Hamilton - Livingston</t>
  </si>
  <si>
    <t>Motherwell - Hibernian</t>
  </si>
  <si>
    <t>St Johnstone - Kilmarnock</t>
  </si>
  <si>
    <t>SPAL - Bologna</t>
  </si>
  <si>
    <t>Fiorentina - Genoa</t>
  </si>
  <si>
    <t>Torino - Atalanta</t>
  </si>
  <si>
    <t>2020-01-24</t>
  </si>
  <si>
    <t>Borussia Dortmund - Koln</t>
  </si>
  <si>
    <t>Northampton - Derby</t>
  </si>
  <si>
    <t>QPR - Sheffield Wednesday</t>
  </si>
  <si>
    <t>Sunderland - Doncaster</t>
  </si>
  <si>
    <t>Nice - Rennes</t>
  </si>
  <si>
    <t>Osasuna - Levante</t>
  </si>
  <si>
    <t>Brescia - Milan</t>
  </si>
  <si>
    <t>2020-01-23</t>
  </si>
  <si>
    <t>Ebro - Leganes</t>
  </si>
  <si>
    <t xml:space="preserve"> 5,75</t>
  </si>
  <si>
    <t>Mirandes - Celta Vigo</t>
  </si>
  <si>
    <t>Badajoz - Eibar</t>
  </si>
  <si>
    <t>Leonesa - Atletico Madrid</t>
  </si>
  <si>
    <t>Rayo Vallecano - Betis</t>
  </si>
  <si>
    <t>Tranmere - Watford</t>
  </si>
  <si>
    <t>Wolves - Liverpool</t>
  </si>
  <si>
    <t>2020-01-22</t>
  </si>
  <si>
    <t>Charlton - Fulham</t>
  </si>
  <si>
    <t>Nottingham Forest - Reading</t>
  </si>
  <si>
    <t>Elche - Athletic Bilbao</t>
  </si>
  <si>
    <t>Ibiza - Barcelona</t>
  </si>
  <si>
    <t>Badalona - Granada</t>
  </si>
  <si>
    <t>Girona - Villarreal</t>
  </si>
  <si>
    <t>Real Sociedad - Espanyol</t>
  </si>
  <si>
    <t>Tenerife - Valladolid</t>
  </si>
  <si>
    <t>Logrones - Valencia</t>
  </si>
  <si>
    <t>Unionistas - Real Madrid</t>
  </si>
  <si>
    <t>1,07</t>
  </si>
  <si>
    <t>Juventus - AS Roma</t>
  </si>
  <si>
    <t>COUPE DE LA LIGUE</t>
  </si>
  <si>
    <t>Reims - PSG</t>
  </si>
  <si>
    <t>Leicester - West Ham</t>
  </si>
  <si>
    <t>Manchester United - Burnley</t>
  </si>
  <si>
    <t>Aberdeen - Motherwell</t>
  </si>
  <si>
    <t>Hibernian - Hamilton</t>
  </si>
  <si>
    <t>Kilmarnock - Celtic</t>
  </si>
  <si>
    <t>Livingston - St Johnstone</t>
  </si>
  <si>
    <t>Rangers - St Mirren</t>
  </si>
  <si>
    <t>Ross County - Hearts</t>
  </si>
  <si>
    <t>2020-01-21</t>
  </si>
  <si>
    <t>Barnsley - Preston</t>
  </si>
  <si>
    <t>Middlesbrough - Birmingham City</t>
  </si>
  <si>
    <t>Recreativo - Osasuna</t>
  </si>
  <si>
    <t>Zaragoza - Mallorca</t>
  </si>
  <si>
    <t>Sevilla - Levante</t>
  </si>
  <si>
    <t>Napoli - Lazio</t>
  </si>
  <si>
    <t>Lyon - Lille</t>
  </si>
  <si>
    <t>Peterborough - Wycombe</t>
  </si>
  <si>
    <t>Colchester - Bradford</t>
  </si>
  <si>
    <t>Leyton - Northampton</t>
  </si>
  <si>
    <t>Macclesfield - Crewe</t>
  </si>
  <si>
    <t>Aston Villa - Watford</t>
  </si>
  <si>
    <t>Bournemouth - Brighton</t>
  </si>
  <si>
    <t>Crystal Palace - Southampton</t>
  </si>
  <si>
    <t>Everton - Newcastle</t>
  </si>
  <si>
    <t>Sheffield United - Man City</t>
  </si>
  <si>
    <t>Chelsea - Arsenal</t>
  </si>
  <si>
    <t>2020-01-20</t>
  </si>
  <si>
    <t>West Bromwich - Stoke City</t>
  </si>
  <si>
    <t>Saint Pryve - Monaco</t>
  </si>
  <si>
    <t xml:space="preserve"> 19,00</t>
  </si>
  <si>
    <t>Atalanta - SPAL</t>
  </si>
  <si>
    <t>2020-01-19</t>
  </si>
  <si>
    <t>Hertha - Bayern Munich</t>
  </si>
  <si>
    <t>Paderborn - Bayer Leverkusen</t>
  </si>
  <si>
    <t>Nottingham Forest - Luton</t>
  </si>
  <si>
    <t>Paris FC - St Etienne</t>
  </si>
  <si>
    <t>Dijon - Nimes</t>
  </si>
  <si>
    <t>Montpellier - Caen</t>
  </si>
  <si>
    <t>Lorient - PSG</t>
  </si>
  <si>
    <t>Ferreira - Gil Vicente</t>
  </si>
  <si>
    <t>Famalicao - Maritimo</t>
  </si>
  <si>
    <t>Rio Ave - Boavista</t>
  </si>
  <si>
    <t>Burnley - Leicester</t>
  </si>
  <si>
    <t>Liverpool - Manchester United</t>
  </si>
  <si>
    <t>Mallorca - Valencia</t>
  </si>
  <si>
    <t>Betis - Real Sociedad</t>
  </si>
  <si>
    <t>Villarreal - Espanyol</t>
  </si>
  <si>
    <t>Athletic Bilbao - Celta Vigo</t>
  </si>
  <si>
    <t>Barcelona - Granada</t>
  </si>
  <si>
    <t>Dundee United - Hibernian</t>
  </si>
  <si>
    <t>Milan - Udinese</t>
  </si>
  <si>
    <t>Bologna - Verona</t>
  </si>
  <si>
    <t>Brescia - Cagliari</t>
  </si>
  <si>
    <t>Lecce - Inter</t>
  </si>
  <si>
    <t>Genoa - AS Roma</t>
  </si>
  <si>
    <t>Juventus - Parma</t>
  </si>
  <si>
    <t>2020-01-18</t>
  </si>
  <si>
    <t>Augsburg - Borussia Dortmund</t>
  </si>
  <si>
    <t>3:5</t>
  </si>
  <si>
    <t>Fortuna Dusseldorf - Werder Bremen</t>
  </si>
  <si>
    <t>Koln - Wolfsburg</t>
  </si>
  <si>
    <t>Hoffenheim - Frankfurt</t>
  </si>
  <si>
    <t>Mainz - Freiburg</t>
  </si>
  <si>
    <t>Leipzig - Union Berlin</t>
  </si>
  <si>
    <t>QPR - Leeds United</t>
  </si>
  <si>
    <t>Birmingham City - Cardiff</t>
  </si>
  <si>
    <t>Bristol City - Barnsley</t>
  </si>
  <si>
    <t>Derby - Hull City</t>
  </si>
  <si>
    <t>Huddersfield - Brentford</t>
  </si>
  <si>
    <t>Millwall - Reading</t>
  </si>
  <si>
    <t>Preston - Charlton</t>
  </si>
  <si>
    <t>Sheffield Wednesday - Blackburn Rovers</t>
  </si>
  <si>
    <t>Swansea - Wigan</t>
  </si>
  <si>
    <t>Nice - Red Star</t>
  </si>
  <si>
    <t>Gonfreville - Lille</t>
  </si>
  <si>
    <t xml:space="preserve"> 17,00</t>
  </si>
  <si>
    <t>Nantes - Lyon</t>
  </si>
  <si>
    <t>Accrington - Southend</t>
  </si>
  <si>
    <t>AFC Wimbledon - Peterborough</t>
  </si>
  <si>
    <t>Bolton - Portsmouth</t>
  </si>
  <si>
    <t>Doncaster - Coventry</t>
  </si>
  <si>
    <t>Fleetwood - Shrewsbury</t>
  </si>
  <si>
    <t>Gillingham - Oxford United</t>
  </si>
  <si>
    <t>Lincoln - Blackpool</t>
  </si>
  <si>
    <t>MK Dons - Sunderland</t>
  </si>
  <si>
    <t xml:space="preserve"> 3,70</t>
  </si>
  <si>
    <t>Rotherham - Bristol Rovers</t>
  </si>
  <si>
    <t>Tranmere - Ipswich</t>
  </si>
  <si>
    <t>Wycombe - Rochdale</t>
  </si>
  <si>
    <t>Bradford - Scunthorpe</t>
  </si>
  <si>
    <t>Cambridge United - Stevenage</t>
  </si>
  <si>
    <t>Colchester - Macclesfield</t>
  </si>
  <si>
    <t>Crewe - Cheltenham</t>
  </si>
  <si>
    <t>Forest Green - Salford</t>
  </si>
  <si>
    <t>Grimsby - Exeter</t>
  </si>
  <si>
    <t>Newport County - Swindon</t>
  </si>
  <si>
    <t>Northampton - Morecambe</t>
  </si>
  <si>
    <t>Oldham - Carlisle</t>
  </si>
  <si>
    <t>Plymouth - Mansfield</t>
  </si>
  <si>
    <t>Port Vale - Leyton Orient</t>
  </si>
  <si>
    <t>Walsall - Crawley</t>
  </si>
  <si>
    <t>Aves - Portimonense</t>
  </si>
  <si>
    <t>Guimaraes - Santa Clara</t>
  </si>
  <si>
    <t>Tondela - Moreirense</t>
  </si>
  <si>
    <t>Belenenses - Setubal</t>
  </si>
  <si>
    <t>Watford - Tottenham</t>
  </si>
  <si>
    <t>Arsenal - Sheffield United</t>
  </si>
  <si>
    <t>Brighton - Aston Villa</t>
  </si>
  <si>
    <t>Man City - Crystal Palace</t>
  </si>
  <si>
    <t>Norwich - Bournemouth</t>
  </si>
  <si>
    <t>Southampton - Wolves</t>
  </si>
  <si>
    <t>West Ham - Everton</t>
  </si>
  <si>
    <t>Newcastle - Chelsea</t>
  </si>
  <si>
    <t>Levante - Alaves</t>
  </si>
  <si>
    <t>Real Madrid - Sevilla</t>
  </si>
  <si>
    <t>Osasuna - Valladolid</t>
  </si>
  <si>
    <t>Eibar - Atletico Madrid</t>
  </si>
  <si>
    <t>Aberdeen - Dumbarton</t>
  </si>
  <si>
    <t>Ayr - Ross County</t>
  </si>
  <si>
    <t>Hearts - Airdrieonians</t>
  </si>
  <si>
    <t>Livingston - Raith</t>
  </si>
  <si>
    <t>Partick Thistle - Celtic</t>
  </si>
  <si>
    <t xml:space="preserve"> 23,00</t>
  </si>
  <si>
    <t>1,06</t>
  </si>
  <si>
    <t>Dundee FC - Motherwell</t>
  </si>
  <si>
    <t>Lazio - Samporia</t>
  </si>
  <si>
    <t>Sassuolo - Torino</t>
  </si>
  <si>
    <t>Napoli - Fiorentina</t>
  </si>
  <si>
    <t>2020-01-17</t>
  </si>
  <si>
    <t>Schalke - Monchengladbach</t>
  </si>
  <si>
    <t>Fulham - Middlesbrough</t>
  </si>
  <si>
    <t>Granville - Marseille</t>
  </si>
  <si>
    <t>Porto - Braga</t>
  </si>
  <si>
    <t>Sporting - Benfica</t>
  </si>
  <si>
    <t>Leganes - Getafe</t>
  </si>
  <si>
    <t>Rangers - Stranraer</t>
  </si>
  <si>
    <t>1,03</t>
  </si>
  <si>
    <t>2020-01-16</t>
  </si>
  <si>
    <t>Parma - AS Roma</t>
  </si>
  <si>
    <t>Pau - Bordeaux</t>
  </si>
  <si>
    <t>Academico Viseu - Canelas 2010</t>
  </si>
  <si>
    <t>2020-01-15</t>
  </si>
  <si>
    <t>Milan - SPAL</t>
  </si>
  <si>
    <t>Juventus - Udinese</t>
  </si>
  <si>
    <t>Carlisle - Cardiff</t>
  </si>
  <si>
    <t>Amiens - Reims</t>
  </si>
  <si>
    <t>Nimes - Rennes</t>
  </si>
  <si>
    <t>Monaco - PSG</t>
  </si>
  <si>
    <t>2020-01-14</t>
  </si>
  <si>
    <t>Napoli - Perugia</t>
  </si>
  <si>
    <t>Lazio - Cremonese</t>
  </si>
  <si>
    <t>Blackpool - Reading</t>
  </si>
  <si>
    <t>Coventry - Bristol Rovers</t>
  </si>
  <si>
    <t>Newcastle - Rochdale</t>
  </si>
  <si>
    <t>Shrewsbury - Bristol City</t>
  </si>
  <si>
    <t>Tottenham - Middlesbrough</t>
  </si>
  <si>
    <t>Burton - MK Dons</t>
  </si>
  <si>
    <t>Lincoln - Bolton</t>
  </si>
  <si>
    <t>Oxford United - Ipswich</t>
  </si>
  <si>
    <t>Morecambe - Port Vale</t>
  </si>
  <si>
    <t>Stevenage - Oldham</t>
  </si>
  <si>
    <t>Porto - Varzim</t>
  </si>
  <si>
    <t>Benfica - Rio Ave</t>
  </si>
  <si>
    <t>2020-01-13</t>
  </si>
  <si>
    <t>Parma - Lecce</t>
  </si>
  <si>
    <t>2020-01-12</t>
  </si>
  <si>
    <t>Cardiff - Swansea</t>
  </si>
  <si>
    <t>Cacereno - Eibar</t>
  </si>
  <si>
    <t>San Sebastian Reyes - Espanyol</t>
  </si>
  <si>
    <t>Union Montanesa Escobedo - Sevilla</t>
  </si>
  <si>
    <t>1,04</t>
  </si>
  <si>
    <t>Ceuta - Real Sociedad</t>
  </si>
  <si>
    <t>Jaen - Levante</t>
  </si>
  <si>
    <t>Merida - Celta Vigo</t>
  </si>
  <si>
    <t>Barakaldo - Rayo Vallecano</t>
  </si>
  <si>
    <t>St Etienne - Nantes</t>
  </si>
  <si>
    <t>Dijon - Lille</t>
  </si>
  <si>
    <t>PSG - Monaco</t>
  </si>
  <si>
    <t>Gil Vicente - Belenenses</t>
  </si>
  <si>
    <t>Maritimo - Guimaraes</t>
  </si>
  <si>
    <t>Braga - Tondela</t>
  </si>
  <si>
    <t>Bournemouth - Watford</t>
  </si>
  <si>
    <t>Udinese - Sassuolo</t>
  </si>
  <si>
    <t>Fiorentina - SPAL</t>
  </si>
  <si>
    <t>Sampdoria - Brescia</t>
  </si>
  <si>
    <t>Torino - Bologna</t>
  </si>
  <si>
    <t>Verona - Genoa</t>
  </si>
  <si>
    <t>AS Roma - Juventus</t>
  </si>
  <si>
    <t>2020-01-11</t>
  </si>
  <si>
    <t>Brentford - QPR</t>
  </si>
  <si>
    <t>Barnsley - Huddersfield</t>
  </si>
  <si>
    <t>Blackburn Rovers - Preston</t>
  </si>
  <si>
    <t>Charlton - West Bromwich</t>
  </si>
  <si>
    <t>Hull City - Fulham</t>
  </si>
  <si>
    <t>Leeds United - Sheffield Wednesday</t>
  </si>
  <si>
    <t>Luton - Birmingham City</t>
  </si>
  <si>
    <t>Middlesbrough - Derby</t>
  </si>
  <si>
    <t>Reading - Nottingham Forest</t>
  </si>
  <si>
    <t>Stoke City - Millwall</t>
  </si>
  <si>
    <t>Wigan - Bristol City</t>
  </si>
  <si>
    <t>Haro Deportivo - Osasuna</t>
  </si>
  <si>
    <t>Zamora - Mallorca</t>
  </si>
  <si>
    <t>Murcia - Leganes</t>
  </si>
  <si>
    <t>Potugalete - Betis</t>
  </si>
  <si>
    <t>Badalona - Getafe</t>
  </si>
  <si>
    <t>Sestao - Athletic Bilbao</t>
  </si>
  <si>
    <t>Marbella - Valladolid</t>
  </si>
  <si>
    <t>Orihuela - Villarreal</t>
  </si>
  <si>
    <t>Tamaraceite - Granada</t>
  </si>
  <si>
    <t>Bristol Rovers - Doncaster</t>
  </si>
  <si>
    <t>Burton - Fleetwood</t>
  </si>
  <si>
    <t>Coventry - MK Dons</t>
  </si>
  <si>
    <t>Ipswich - Accrington</t>
  </si>
  <si>
    <t>Oxford United - Rotherham</t>
  </si>
  <si>
    <t>Peterborough - Gillingham</t>
  </si>
  <si>
    <t>Portsmouth - AFC Wimbledon</t>
  </si>
  <si>
    <t>Rochdale - Bolton</t>
  </si>
  <si>
    <t>Shrewsbury - Lincoln</t>
  </si>
  <si>
    <t>Southend - Tranmere</t>
  </si>
  <si>
    <t>Sunderland - Wycombe</t>
  </si>
  <si>
    <t>Carlisle - Plymouth</t>
  </si>
  <si>
    <t>Cheltenham - Walsall</t>
  </si>
  <si>
    <t>Crawley - Bradford</t>
  </si>
  <si>
    <t>Exeter - Cambridge United</t>
  </si>
  <si>
    <t>Leyton Orient - Grimsby</t>
  </si>
  <si>
    <t>Macclesfield - Oldham</t>
  </si>
  <si>
    <t>Mansfield - Forest Green</t>
  </si>
  <si>
    <t>Morecambe - Colchester</t>
  </si>
  <si>
    <t>Salford - Northampton</t>
  </si>
  <si>
    <t>Scunthorpe - Newport County</t>
  </si>
  <si>
    <t>Stevenage - Port Vale</t>
  </si>
  <si>
    <t>Swindon - Crewe</t>
  </si>
  <si>
    <t>Bordeaux - Lyon</t>
  </si>
  <si>
    <t>Amiens - Montpellier</t>
  </si>
  <si>
    <t>Angers - Nice</t>
  </si>
  <si>
    <t>Metz - Strasbourg</t>
  </si>
  <si>
    <t>Nimes - Reims</t>
  </si>
  <si>
    <t>Toulouse - Brest</t>
  </si>
  <si>
    <t>Portimonense - Ferreira</t>
  </si>
  <si>
    <t>Boavista - Famalicao</t>
  </si>
  <si>
    <t>Setubal - Sporting</t>
  </si>
  <si>
    <t>Crystal Palace - Arsenal</t>
  </si>
  <si>
    <t>Chelsea - Burnley</t>
  </si>
  <si>
    <t>Everton - Brighton</t>
  </si>
  <si>
    <t>Leicester - Southampton</t>
  </si>
  <si>
    <t>Manchester United - Norwich</t>
  </si>
  <si>
    <t>Wolves - Newcastle</t>
  </si>
  <si>
    <t>Tottenham - Liverpool</t>
  </si>
  <si>
    <t>Cagliari - Milan</t>
  </si>
  <si>
    <t>Lazio - Napoli</t>
  </si>
  <si>
    <t>Inter - Atalanta</t>
  </si>
  <si>
    <t>2020-01-10</t>
  </si>
  <si>
    <t>Rennes - Marseille</t>
  </si>
  <si>
    <t>Benfica - Aves</t>
  </si>
  <si>
    <t>Santa Clara - Rio Ave</t>
  </si>
  <si>
    <t>Moreirense - Porto</t>
  </si>
  <si>
    <t>Sheffield United - West Ham</t>
  </si>
  <si>
    <t>2020-01-09</t>
  </si>
  <si>
    <t>Torino - Genoa</t>
  </si>
  <si>
    <t>Barcelona - Atletico Madrid</t>
  </si>
  <si>
    <t>2020-01-08</t>
  </si>
  <si>
    <t>Lyon - Brest</t>
  </si>
  <si>
    <t>Lille - Amiens</t>
  </si>
  <si>
    <t>PSG - St Etienne</t>
  </si>
  <si>
    <t>6:1</t>
  </si>
  <si>
    <t>Valencia - Real Madrid</t>
  </si>
  <si>
    <t>2020-01-07</t>
  </si>
  <si>
    <t>Reims - Strasbourg</t>
  </si>
  <si>
    <t>Doncaster - Shrewsbury</t>
  </si>
  <si>
    <t>2020-01-06</t>
  </si>
  <si>
    <t>Arsenal - Leeds United</t>
  </si>
  <si>
    <t>Bologna - Fiorentina</t>
  </si>
  <si>
    <t>Milan - Sampdoria</t>
  </si>
  <si>
    <t>Atalanta - Parma</t>
  </si>
  <si>
    <t>Juventus - Cagliari</t>
  </si>
  <si>
    <t>Lecce - Udinese</t>
  </si>
  <si>
    <t>Napoli - Inter</t>
  </si>
  <si>
    <t>2020-01-05</t>
  </si>
  <si>
    <t>Raon L Etape - Lille</t>
  </si>
  <si>
    <t>0 - 4</t>
  </si>
  <si>
    <t>Reims Ste Anne - Montpellier</t>
  </si>
  <si>
    <t>Trelissac - Marseille</t>
  </si>
  <si>
    <t>Valenciennes - Dijon</t>
  </si>
  <si>
    <t>Linas Montlhery - PSG</t>
  </si>
  <si>
    <t>0 - 5</t>
  </si>
  <si>
    <t>51,00</t>
  </si>
  <si>
    <t>1,01</t>
  </si>
  <si>
    <t>Burton - Northampton</t>
  </si>
  <si>
    <t>Chelsea - Nottingham Forest</t>
  </si>
  <si>
    <t>Crewe - Barnsley</t>
  </si>
  <si>
    <t>Crystal Palace - Derby</t>
  </si>
  <si>
    <t>Middlesbrough - Tottenham</t>
  </si>
  <si>
    <t>QPR - Swansea</t>
  </si>
  <si>
    <t>Sheffield United - AFC Fylde</t>
  </si>
  <si>
    <t>Liverpool - Everton</t>
  </si>
  <si>
    <t>Gillingham - West Ham</t>
  </si>
  <si>
    <t>Ferreira - Moreirense</t>
  </si>
  <si>
    <t>Rio Ave - Maritimo</t>
  </si>
  <si>
    <t>Tondela - Gil Vicente</t>
  </si>
  <si>
    <t>Sporting - Porto</t>
  </si>
  <si>
    <t>Famalicao - Setubal</t>
  </si>
  <si>
    <t>Granada - Mallorca</t>
  </si>
  <si>
    <t>Real Sociedad - Villarreal</t>
  </si>
  <si>
    <t>Alaves - Betis</t>
  </si>
  <si>
    <t>Celta Vigo - Osasuna</t>
  </si>
  <si>
    <t>Brescia - Lazio</t>
  </si>
  <si>
    <t>SPAL - Verona</t>
  </si>
  <si>
    <t>Genoa - Sassuolo</t>
  </si>
  <si>
    <t>AS Roma - Torino</t>
  </si>
  <si>
    <t>2020-01-04</t>
  </si>
  <si>
    <t>Tours - Nimes</t>
  </si>
  <si>
    <t>Rennes - Amiens</t>
  </si>
  <si>
    <t>Bourg Peronnas - Lyon</t>
  </si>
  <si>
    <t>1 - 5</t>
  </si>
  <si>
    <t>Birmingham City - Blackburn Rovers</t>
  </si>
  <si>
    <t>Bristol City - Shrewsbury</t>
  </si>
  <si>
    <t>Burnley - Peterborough</t>
  </si>
  <si>
    <t>Millwall - Newport County</t>
  </si>
  <si>
    <t>Rochdale - Newcastle</t>
  </si>
  <si>
    <t xml:space="preserve"> 6,20</t>
  </si>
  <si>
    <t>Rotherham - Hull City</t>
  </si>
  <si>
    <t>Brentford - Stoke City</t>
  </si>
  <si>
    <t>Brighton - Sheffield Wednesday</t>
  </si>
  <si>
    <t>Cardiff - Carlisle</t>
  </si>
  <si>
    <t>Fulham - Aston Villa</t>
  </si>
  <si>
    <t>Oxford United - Hartlepool</t>
  </si>
  <si>
    <t>Preston - Norwich</t>
  </si>
  <si>
    <t>Reading - Blackpool</t>
  </si>
  <si>
    <t>Southampton - Huddersfield</t>
  </si>
  <si>
    <t>Watford - Tranmere</t>
  </si>
  <si>
    <t>Bournemouth - Luton</t>
  </si>
  <si>
    <t>Leicester - Wigan</t>
  </si>
  <si>
    <t>Man City - Port Vale</t>
  </si>
  <si>
    <t>5 - 0</t>
  </si>
  <si>
    <t xml:space="preserve"> 1,03</t>
  </si>
  <si>
    <t>Wolves - Manchester United</t>
  </si>
  <si>
    <t>Sunderland - Lincoln</t>
  </si>
  <si>
    <t>Cheltenham - Oldham</t>
  </si>
  <si>
    <t>Crawley - Forest Green</t>
  </si>
  <si>
    <t>Macclesfield - Cambridge United</t>
  </si>
  <si>
    <t>Mansfield - Grimsby</t>
  </si>
  <si>
    <t>Salford - Walsall</t>
  </si>
  <si>
    <t>Scunthorpe - Plymouth</t>
  </si>
  <si>
    <t>Stevenage - Colchester</t>
  </si>
  <si>
    <t>Swindon - Bradford</t>
  </si>
  <si>
    <t>Aves - Santa Clara</t>
  </si>
  <si>
    <t>Boavista - Portimonense</t>
  </si>
  <si>
    <t>Belenenses - Braga</t>
  </si>
  <si>
    <t>1:7</t>
  </si>
  <si>
    <t>Guimaraes - Benfica</t>
  </si>
  <si>
    <t>Valencia - Eibar</t>
  </si>
  <si>
    <t>Getafe - Real Madrid</t>
  </si>
  <si>
    <t>Atletico Madrid - Levante</t>
  </si>
  <si>
    <t>Espanyol - Barcelona</t>
  </si>
  <si>
    <t>2020-01-03</t>
  </si>
  <si>
    <t>Valladolid - Leganes</t>
  </si>
  <si>
    <t>Sevilla - Athletic Bilbao</t>
  </si>
  <si>
    <t>2020-01-02</t>
  </si>
  <si>
    <t>Derby - Barnsley</t>
  </si>
  <si>
    <t>Swansea - Charlton</t>
  </si>
  <si>
    <t>Liverpool - Sheffield United</t>
  </si>
  <si>
    <t>2020-01-01</t>
  </si>
  <si>
    <t>Millwall - Luton</t>
  </si>
  <si>
    <t>Birmingham City - Wigan</t>
  </si>
  <si>
    <t>Bristol City - Brentford</t>
  </si>
  <si>
    <t>Fulham - Reading</t>
  </si>
  <si>
    <t>Huddersfield - Stoke City</t>
  </si>
  <si>
    <t>Nottingham Forest - Blackburn Rovers</t>
  </si>
  <si>
    <t>Preston - Middlesbrough</t>
  </si>
  <si>
    <t>QPR - Cardiff</t>
  </si>
  <si>
    <t>Sheffield Wednesday - Hull City</t>
  </si>
  <si>
    <t>West Bromwich - Leeds United</t>
  </si>
  <si>
    <t>Accrington - Rochdale</t>
  </si>
  <si>
    <t>AFC Wimbledon - Southend</t>
  </si>
  <si>
    <t>Bolton - Burton</t>
  </si>
  <si>
    <t>Doncaster - Oxford United</t>
  </si>
  <si>
    <t>Fleetwood - Sunderland</t>
  </si>
  <si>
    <t>Gillingham - Portsmouth</t>
  </si>
  <si>
    <t>Lincoln - Peterborough</t>
  </si>
  <si>
    <t>MK Dons - Bristol Rovers</t>
  </si>
  <si>
    <t>Rotherham - Blackpool</t>
  </si>
  <si>
    <t>Tranmere - Coventry</t>
  </si>
  <si>
    <t>Wycombe - Ipswich</t>
  </si>
  <si>
    <t>Bradford - Morecambe</t>
  </si>
  <si>
    <t>Cambridge United - Mansfield</t>
  </si>
  <si>
    <t>Colchester - Crawley</t>
  </si>
  <si>
    <t>Crewe - Carlisle</t>
  </si>
  <si>
    <t>6,80</t>
  </si>
  <si>
    <t>Forest Green - Exeter</t>
  </si>
  <si>
    <t>Grimsby - Salford</t>
  </si>
  <si>
    <t>Newport County - Cheltenham</t>
  </si>
  <si>
    <t>Northampton - Stevenage</t>
  </si>
  <si>
    <t>Oldham - Scunthorpe</t>
  </si>
  <si>
    <t>Plymouth - Swindon</t>
  </si>
  <si>
    <t>Port Vale - Macclesfield</t>
  </si>
  <si>
    <t>Walsall - Leyton Orient</t>
  </si>
  <si>
    <t>Brighton - Chelsea</t>
  </si>
  <si>
    <t>Burnley - Aston Villa</t>
  </si>
  <si>
    <t>Newcastle - Leicester</t>
  </si>
  <si>
    <t>Watford - Wolves</t>
  </si>
  <si>
    <t>Man City - Everton</t>
  </si>
  <si>
    <t>Norwich - Crystal Palace</t>
  </si>
  <si>
    <t>West Ham - Bournemouth</t>
  </si>
  <si>
    <t xml:space="preserve"> 1,86</t>
  </si>
  <si>
    <t>Arsenal - Manchester United</t>
  </si>
  <si>
    <t>2019-12-01</t>
  </si>
  <si>
    <t>NORWAY ELITESERIEN</t>
  </si>
  <si>
    <t>Lillestrom - Sarpsborg 08</t>
  </si>
  <si>
    <t>2019-12-29</t>
  </si>
  <si>
    <t>Birmingham City - Leeds United</t>
  </si>
  <si>
    <t>4:5</t>
  </si>
  <si>
    <t>Bristol City - Luton</t>
  </si>
  <si>
    <t>Fulham - Stoke City</t>
  </si>
  <si>
    <t>Coventry - Ipswich</t>
  </si>
  <si>
    <t>Millwall - Brentford</t>
  </si>
  <si>
    <t>Nottingham Forest - Wigan</t>
  </si>
  <si>
    <t>Preston - Reading</t>
  </si>
  <si>
    <t>QPR - Hull City</t>
  </si>
  <si>
    <t>Sheffield Wednesday - Cardiff</t>
  </si>
  <si>
    <t>Wolves - Sheffield United</t>
  </si>
  <si>
    <t>West Bromwich - Middlesbrough</t>
  </si>
  <si>
    <t>Gillingham - Rochdale</t>
  </si>
  <si>
    <t>Accrington - Burton</t>
  </si>
  <si>
    <t>Bolton - Shrewsbury</t>
  </si>
  <si>
    <t>Doncaster - Sunderland</t>
  </si>
  <si>
    <t>Fleetwood - Bristol Rovers</t>
  </si>
  <si>
    <t>Molde - Bodo/Glimt</t>
  </si>
  <si>
    <t>Atletico Madrid - Barcelona</t>
  </si>
  <si>
    <t>Rotherham - Peterborough</t>
  </si>
  <si>
    <t>Tranmere - Blackpool</t>
  </si>
  <si>
    <t>Wycombe - Coventry</t>
  </si>
  <si>
    <t>Bradford - Mansfield</t>
  </si>
  <si>
    <t>Cambridge United - Morecambe</t>
  </si>
  <si>
    <t>Parma - Milan</t>
  </si>
  <si>
    <t>Crewe - Scunthorpe</t>
  </si>
  <si>
    <t>Forest Green - Macclesfield</t>
  </si>
  <si>
    <t>Verona - AS Roma</t>
  </si>
  <si>
    <t>Newport County - Leyton Orient</t>
  </si>
  <si>
    <t>Northampton - Cheltenham</t>
  </si>
  <si>
    <t>2019-12-02</t>
  </si>
  <si>
    <t>Preston - West Bromwich</t>
  </si>
  <si>
    <t>Plymouth - Stevenage</t>
  </si>
  <si>
    <t>Port Vale - Swindon</t>
  </si>
  <si>
    <t>Walsall - Carlisle</t>
  </si>
  <si>
    <t>Arsenal - Chelsea</t>
  </si>
  <si>
    <t>Liverpool - Wolves</t>
  </si>
  <si>
    <t>Man City - Sheffield United</t>
  </si>
  <si>
    <t>2019-12-03</t>
  </si>
  <si>
    <t>Brest - Strasbourg</t>
  </si>
  <si>
    <t>Hearts - Aberdeen</t>
  </si>
  <si>
    <t>2019-12-04</t>
  </si>
  <si>
    <t>Dijon - Montpellier</t>
  </si>
  <si>
    <t>Motherwell - Hamilton</t>
  </si>
  <si>
    <t>St Johnstone - Ross County</t>
  </si>
  <si>
    <t>St Mirren - Kilmarnock</t>
  </si>
  <si>
    <t>2019-12-28</t>
  </si>
  <si>
    <t>Brighton - Bournemouth</t>
  </si>
  <si>
    <t>SPAL - Lecce</t>
  </si>
  <si>
    <t>Udinese - Bologna</t>
  </si>
  <si>
    <t>Watford - Aston Villa</t>
  </si>
  <si>
    <t>Norwich - Tottenham</t>
  </si>
  <si>
    <t>West Ham - Leicester</t>
  </si>
  <si>
    <t>Burnley - Manchester United</t>
  </si>
  <si>
    <t>Toulouse - Monaco</t>
  </si>
  <si>
    <t>Manchester United - Tottenham</t>
  </si>
  <si>
    <t>2019-12-26</t>
  </si>
  <si>
    <t>Blackburn Rovers - Birmingham City</t>
  </si>
  <si>
    <t>Brentford - Swansea</t>
  </si>
  <si>
    <t>2019-12-05</t>
  </si>
  <si>
    <t>Cagliari - Sampdoria</t>
  </si>
  <si>
    <t>Charlton - Bristol City</t>
  </si>
  <si>
    <t>Hull City - Nottingham Forest</t>
  </si>
  <si>
    <t>Luton - Fulham</t>
  </si>
  <si>
    <t>2019-12-06</t>
  </si>
  <si>
    <t>Villarreal - Atletico Madrid</t>
  </si>
  <si>
    <t>Stoke City - Sheffield Wednesday</t>
  </si>
  <si>
    <t>Wigan - Derby</t>
  </si>
  <si>
    <t>Leeds United - Preston</t>
  </si>
  <si>
    <t>Reading - QPR</t>
  </si>
  <si>
    <t>Blackpool - Accrington</t>
  </si>
  <si>
    <t>Bristol Rovers - AFC Wimbledon</t>
  </si>
  <si>
    <t>Burton - Tranmere</t>
  </si>
  <si>
    <t>Ipswich - Gillingham</t>
  </si>
  <si>
    <t>Oxford United - Lincoln</t>
  </si>
  <si>
    <t>Peterborough - Doncaster</t>
  </si>
  <si>
    <t>Portsmouth - Wycombe</t>
  </si>
  <si>
    <t>Rochdale - Fleetwood</t>
  </si>
  <si>
    <t>Shrewsbury - Rotherham</t>
  </si>
  <si>
    <t>Southend - MK Dons</t>
  </si>
  <si>
    <t>Sunderland - Bolton</t>
  </si>
  <si>
    <t>Leyton Orient - Colchester</t>
  </si>
  <si>
    <t>Carlisle - Bradford</t>
  </si>
  <si>
    <t>Cheltenham - Plymouth</t>
  </si>
  <si>
    <t>Crawley - Northampton</t>
  </si>
  <si>
    <t>Exeter - Newport County</t>
  </si>
  <si>
    <t>Macclesfield - Grimsby</t>
  </si>
  <si>
    <t>Milwall - Nottingham Forest</t>
  </si>
  <si>
    <t>2019-12-07</t>
  </si>
  <si>
    <t>Watford - Crystal Palace</t>
  </si>
  <si>
    <t>Salford - Crewe</t>
  </si>
  <si>
    <t>Scunthorphe - Walsall</t>
  </si>
  <si>
    <t>Stevenage - Forest Green</t>
  </si>
  <si>
    <t>2 - 3</t>
  </si>
  <si>
    <t>Swindon - Cambridge United</t>
  </si>
  <si>
    <t>Tottenham - Brighton</t>
  </si>
  <si>
    <t>Aston Villa - Norwich</t>
  </si>
  <si>
    <t>Chelsea - Southampton</t>
  </si>
  <si>
    <t>Oxford United - Shrewsbury</t>
  </si>
  <si>
    <t>Everton - Burnley</t>
  </si>
  <si>
    <t>Sheffield United - Watford</t>
  </si>
  <si>
    <t>Manchester United - Newcastle</t>
  </si>
  <si>
    <t>Leicester - Liverpool</t>
  </si>
  <si>
    <t>Hearts - Hibernian</t>
  </si>
  <si>
    <t>Tranmere - Accrington</t>
  </si>
  <si>
    <t>Augsburg - Mainz</t>
  </si>
  <si>
    <t>Rangers - Kilmarnock</t>
  </si>
  <si>
    <t>Monchengladbach - Bayern Munich</t>
  </si>
  <si>
    <t>St Mirren - Celtic</t>
  </si>
  <si>
    <t>2019-12-23</t>
  </si>
  <si>
    <t>Blackburn Rovers - Wigan</t>
  </si>
  <si>
    <t>Freiburg - Wolfsburg</t>
  </si>
  <si>
    <t>2019-12-22</t>
  </si>
  <si>
    <t>Paderborn - Frankfurt</t>
  </si>
  <si>
    <t>Sheffield Wednesday - Bristol City</t>
  </si>
  <si>
    <t>Bayer Leverkusen - Schalke</t>
  </si>
  <si>
    <t>Ferreira - Braga</t>
  </si>
  <si>
    <t>Chaves - Porto</t>
  </si>
  <si>
    <t>Santa Clara - Casa Pia</t>
  </si>
  <si>
    <t>Watford - Manchester United</t>
  </si>
  <si>
    <t>Tottenham - Chelsea</t>
  </si>
  <si>
    <t>Leganes - Espanyol</t>
  </si>
  <si>
    <t>Luton - Wigan</t>
  </si>
  <si>
    <t>QPR - Preston</t>
  </si>
  <si>
    <t>Levante - Celta Vigo</t>
  </si>
  <si>
    <t>Real Madrid - Athletic Bilbao</t>
  </si>
  <si>
    <t>Atalanta - Milan</t>
  </si>
  <si>
    <t>Sheffield Wednesday - Brentford</t>
  </si>
  <si>
    <t>Parma - Brescia</t>
  </si>
  <si>
    <t>Sassuolo - Napoli</t>
  </si>
  <si>
    <t>2019-12-21</t>
  </si>
  <si>
    <t>Bayern Munich - Wolfsburg</t>
  </si>
  <si>
    <t>Koln - Werder Bremen</t>
  </si>
  <si>
    <t>Mainz - Bayer Leverkusen</t>
  </si>
  <si>
    <t>Leipzig - Augsburg</t>
  </si>
  <si>
    <t>Schalke - Freiburg</t>
  </si>
  <si>
    <t>Hertha - Monchengladbach</t>
  </si>
  <si>
    <t>Blackpool - Fleetwood</t>
  </si>
  <si>
    <t>Gillingham - Sunderland</t>
  </si>
  <si>
    <t>Huddersfield - Nottingham Forest</t>
  </si>
  <si>
    <t>Cambridge United - Plymouth</t>
  </si>
  <si>
    <t>Exeter - Northampton</t>
  </si>
  <si>
    <t>Millwall - Barnsley</t>
  </si>
  <si>
    <t>QPR - Charlton</t>
  </si>
  <si>
    <t>Reading - Derby</t>
  </si>
  <si>
    <t>West Bromwich - Brentford</t>
  </si>
  <si>
    <t>FIFA CLUB WORLD CUP</t>
  </si>
  <si>
    <t>Monterrey - Al Hilal</t>
  </si>
  <si>
    <t>Liverpool - Flamengo</t>
  </si>
  <si>
    <t>Gillingham - MK Dons</t>
  </si>
  <si>
    <t>Blackpool - Shrewsbury</t>
  </si>
  <si>
    <t>Bolton - Southend</t>
  </si>
  <si>
    <t>Forest Green - Scunthorpe</t>
  </si>
  <si>
    <t>Burton - Rochdale</t>
  </si>
  <si>
    <t>Coventry - Lincoln</t>
  </si>
  <si>
    <t>Granada - Alaves</t>
  </si>
  <si>
    <t>Hibernian - Aberdeen</t>
  </si>
  <si>
    <t>Portsmouth - Ipswich</t>
  </si>
  <si>
    <t>Rotherham - Fleetwood</t>
  </si>
  <si>
    <t>Livingston - Kilmarnock</t>
  </si>
  <si>
    <t>Grimsby - Scunthorpe</t>
  </si>
  <si>
    <t>Bradford - Salford</t>
  </si>
  <si>
    <t>Cambridge United - Leyton Orient</t>
  </si>
  <si>
    <t>Colchester - Carlisle</t>
  </si>
  <si>
    <t>Exeter - Walsall</t>
  </si>
  <si>
    <t>Forest Green - Swindon</t>
  </si>
  <si>
    <t>Mansfield - Northampton</t>
  </si>
  <si>
    <t>Lazio - Juventus</t>
  </si>
  <si>
    <t>Oldham - Crawley</t>
  </si>
  <si>
    <t>2019-12-08</t>
  </si>
  <si>
    <t>Brighton - Wolves</t>
  </si>
  <si>
    <t>Newcastle - Southampton</t>
  </si>
  <si>
    <t>Dijon - Metz</t>
  </si>
  <si>
    <t>Marseille - Nimes</t>
  </si>
  <si>
    <t>Monaco - Lille</t>
  </si>
  <si>
    <t>Montpellier - Brest</t>
  </si>
  <si>
    <t>Nantes - Angers</t>
  </si>
  <si>
    <t>Nice - Toulouse</t>
  </si>
  <si>
    <t>PSG - Amiens</t>
  </si>
  <si>
    <t>Reims - Lyon</t>
  </si>
  <si>
    <t>Rennes - Bordeaux</t>
  </si>
  <si>
    <t>Strasbourg - St Etienne</t>
  </si>
  <si>
    <t>Maritimo - Penafiel</t>
  </si>
  <si>
    <t>Portimonense - Sporting</t>
  </si>
  <si>
    <t>Rio Ave - Gil Vicente</t>
  </si>
  <si>
    <t>Guimaraes - Covilha</t>
  </si>
  <si>
    <t>Betis - Athletic Bilbao</t>
  </si>
  <si>
    <t>Aston Villa - Southampton</t>
  </si>
  <si>
    <t>Bournemouth - Burnley</t>
  </si>
  <si>
    <t>SCOTTISH LEAGUE CUP</t>
  </si>
  <si>
    <t>Rangers - Celtic</t>
  </si>
  <si>
    <t>Torino - Fiorentina</t>
  </si>
  <si>
    <t>2019-12-09</t>
  </si>
  <si>
    <t>2019-12-10</t>
  </si>
  <si>
    <t>Salzburg - Liverpool</t>
  </si>
  <si>
    <t>Mallorca - Sevilla</t>
  </si>
  <si>
    <t>Barcelona - Alaves</t>
  </si>
  <si>
    <t>Ajax - Valencia</t>
  </si>
  <si>
    <t>Valladolid - Valencia</t>
  </si>
  <si>
    <t>Celtic - Aberdeen</t>
  </si>
  <si>
    <t>Benfica - Zenit</t>
  </si>
  <si>
    <t>Kilmarnock - Motherwell</t>
  </si>
  <si>
    <t>Livingston - Ross County</t>
  </si>
  <si>
    <t>Preston - Fulham</t>
  </si>
  <si>
    <t>Inter - Genoa</t>
  </si>
  <si>
    <t>Torino - SPAL</t>
  </si>
  <si>
    <t>2019-12-20</t>
  </si>
  <si>
    <t>Hoffenheim - Borussia Dortmund</t>
  </si>
  <si>
    <t>2019-12-11</t>
  </si>
  <si>
    <t>Club Brugge - Real Madrid</t>
  </si>
  <si>
    <t>Eibar - Granada</t>
  </si>
  <si>
    <t>Hibernian - Rangers</t>
  </si>
  <si>
    <t>2019-12-12</t>
  </si>
  <si>
    <t>Espanyol - CSKA Moscow</t>
  </si>
  <si>
    <t>2019-12-19</t>
  </si>
  <si>
    <t>Antoniano - Betis</t>
  </si>
  <si>
    <t xml:space="preserve"> </t>
  </si>
  <si>
    <t>Lleida - Espanyol</t>
  </si>
  <si>
    <t>Melilla - Levante</t>
  </si>
  <si>
    <t>Pena Azagresa - Celta Vigo</t>
  </si>
  <si>
    <t>Becerril - Real Sociedad</t>
  </si>
  <si>
    <t>0:8</t>
  </si>
  <si>
    <t xml:space="preserve"> 34,00</t>
  </si>
  <si>
    <t>Linares - Girona</t>
  </si>
  <si>
    <t>Lorca - Osasuna</t>
  </si>
  <si>
    <t>Porto - Santa Clara</t>
  </si>
  <si>
    <t>Famalicao - Mafra</t>
  </si>
  <si>
    <t>2019-12-18</t>
  </si>
  <si>
    <t>Bayer Leverkusen - Hertha</t>
  </si>
  <si>
    <t>Monchengladbach - Paderborn</t>
  </si>
  <si>
    <t>2019-12-13</t>
  </si>
  <si>
    <t>Alaves - Leganes</t>
  </si>
  <si>
    <t>Freiburg - Bayern Munich</t>
  </si>
  <si>
    <t>Portimonense - Rio Ave</t>
  </si>
  <si>
    <t>Bergantinos - Sevilla</t>
  </si>
  <si>
    <t>Comillas - Villarreal</t>
  </si>
  <si>
    <t>1,02</t>
  </si>
  <si>
    <t>El Alamo - Mallorca</t>
  </si>
  <si>
    <t>Tolosa - Valladolid</t>
  </si>
  <si>
    <t>Amiens - Rennes</t>
  </si>
  <si>
    <t>2019-12-14</t>
  </si>
  <si>
    <t>St Mirren - Livingston</t>
  </si>
  <si>
    <t>Le Mans - PSG</t>
  </si>
  <si>
    <t>Cheltenham - Cambridge United</t>
  </si>
  <si>
    <t>Nimes - St Etienne</t>
  </si>
  <si>
    <t>Newport County - Stevenage</t>
  </si>
  <si>
    <t>Oxford United - Man City</t>
  </si>
  <si>
    <t>Manchester United - Colchester</t>
  </si>
  <si>
    <t>Monterrey - Liverpool</t>
  </si>
  <si>
    <t>Barcelona - Real Madrid</t>
  </si>
  <si>
    <t>Hearts - Celtic</t>
  </si>
  <si>
    <t>Sampdoria - Juventus</t>
  </si>
  <si>
    <t>Brescia - Sassuolo</t>
  </si>
  <si>
    <t>Scunthorpe - Colchester</t>
  </si>
  <si>
    <t>Ferreira - Espinho</t>
  </si>
  <si>
    <t>Benfica - Braga</t>
  </si>
  <si>
    <t>2019-12-17</t>
  </si>
  <si>
    <t>Werder Bremen - Mainz</t>
  </si>
  <si>
    <t>Augsburg - Fortuna Dusseldorf</t>
  </si>
  <si>
    <t>Borussia Dortmund - Leipzig</t>
  </si>
  <si>
    <t>Union Berlin - Hoffenheim</t>
  </si>
  <si>
    <t>Illueca - Deportivo</t>
  </si>
  <si>
    <t>Logrones - Eibar</t>
  </si>
  <si>
    <t>Tarazona - Rayo Vallecano</t>
  </si>
  <si>
    <t>Union Montanesa Escobedo - Malaga</t>
  </si>
  <si>
    <t>Walsall - Macclesfield</t>
  </si>
  <si>
    <t>Intercity - Athletic Bilbao</t>
  </si>
  <si>
    <t>Reims - Montpellier</t>
  </si>
  <si>
    <t>Angers - Monaco</t>
  </si>
  <si>
    <t>Aston Villa - Liverpool</t>
  </si>
  <si>
    <t>Plymouth - Bristol Rovers</t>
  </si>
  <si>
    <t>Real Sociedad - Barcelona</t>
  </si>
  <si>
    <t>Flamengo - Al Hilal</t>
  </si>
  <si>
    <t>Academico Viseu - Chaves</t>
  </si>
  <si>
    <t>Varzim - Anadia</t>
  </si>
  <si>
    <t>Marinhense - Rio Ave</t>
  </si>
  <si>
    <t>2019-12-16</t>
  </si>
  <si>
    <t>Boston United - Rochdale</t>
  </si>
  <si>
    <t>Santa Clara - Sporting</t>
  </si>
  <si>
    <t>Porto - Tondela</t>
  </si>
  <si>
    <t>Hertha - Freiburg</t>
  </si>
  <si>
    <t>Brentford - Fulham</t>
  </si>
  <si>
    <t>2019-12-15</t>
  </si>
  <si>
    <t>Wolfsburg - Monchengladbach</t>
  </si>
  <si>
    <t>Schalke - Frankfurt</t>
  </si>
  <si>
    <t>Bordeaux - Strasbourg</t>
  </si>
  <si>
    <t>Lyon - Rennes</t>
  </si>
  <si>
    <t>St Etienne - PSG</t>
  </si>
  <si>
    <t>Bristol City - Blackburn Rovers</t>
  </si>
  <si>
    <t>Braga - Ferreira</t>
  </si>
  <si>
    <t>Manchester United - Everton</t>
  </si>
  <si>
    <t>Wolves - Tottenham</t>
  </si>
  <si>
    <t>Derby - Millwall</t>
  </si>
  <si>
    <t>Getafe - Valladolid</t>
  </si>
  <si>
    <t>Celta Vigo - Mallorca</t>
  </si>
  <si>
    <t>Espanyol - Betis</t>
  </si>
  <si>
    <t>Sevilla - Villarreal</t>
  </si>
  <si>
    <t>Nottingham Forest - Sheffield Wednesday</t>
  </si>
  <si>
    <t>Motherwell - Rangers</t>
  </si>
  <si>
    <t>Celtic - Hibernian</t>
  </si>
  <si>
    <t>Swansea - Middlesbrough</t>
  </si>
  <si>
    <t>Milan - Sassuolo</t>
  </si>
  <si>
    <t>Accrington - Portsmouth</t>
  </si>
  <si>
    <t>AS Roma - SPAL</t>
  </si>
  <si>
    <t>Fiorentina - Inter</t>
  </si>
  <si>
    <t>Bayern Munich - Werder Bremen</t>
  </si>
  <si>
    <t>Koln - Bayer Leverkusen</t>
  </si>
  <si>
    <t>Shrewsbury - Coventry</t>
  </si>
  <si>
    <t>Mainz - Borussia Dortmund</t>
  </si>
  <si>
    <t>Paderborn - Union Berlin</t>
  </si>
  <si>
    <t>Fortuna Dusseldorf - Leipzig</t>
  </si>
  <si>
    <t>Birmingham City - West Bromwich</t>
  </si>
  <si>
    <t>Barnsley - QPR</t>
  </si>
  <si>
    <t>5:3</t>
  </si>
  <si>
    <t>Nimes - Nantes</t>
  </si>
  <si>
    <t>Maritimo - Boavista</t>
  </si>
  <si>
    <t>Burnley - Newcastle</t>
  </si>
  <si>
    <t>Leeds United - Cardiff</t>
  </si>
  <si>
    <t>Hearts - St Johnstone</t>
  </si>
  <si>
    <t>Preston - Luton</t>
  </si>
  <si>
    <t>Stoke City - Reading</t>
  </si>
  <si>
    <t>Moreirense - Belenenses</t>
  </si>
  <si>
    <t>Wigan - Huddersfield</t>
  </si>
  <si>
    <t>Al Hilal - Esperance de Tunis</t>
  </si>
  <si>
    <t>Monterrey - Al Sadd</t>
  </si>
  <si>
    <t>Arsenal - Man City</t>
  </si>
  <si>
    <t>AFC Wimbledon - Doncaster</t>
  </si>
  <si>
    <t>Fleetwood - Gillingham</t>
  </si>
  <si>
    <t>Ipswich - Bristol Rovers</t>
  </si>
  <si>
    <t>Lincoln - Tranmere</t>
  </si>
  <si>
    <t>MK Dons - Oxford United</t>
  </si>
  <si>
    <t>Peterborough - Bolton</t>
  </si>
  <si>
    <t>Bologna - Atalanta</t>
  </si>
  <si>
    <t>Southend - Rotherham</t>
  </si>
  <si>
    <t>Sunderland - Blackpool</t>
  </si>
  <si>
    <t>Wycombe - Burton</t>
  </si>
  <si>
    <t>Carlisle - Grimsby</t>
  </si>
  <si>
    <t>Crawley - Port Vale</t>
  </si>
  <si>
    <t>Crewe - Mansfield</t>
  </si>
  <si>
    <t>Leyton Orient - Bradford</t>
  </si>
  <si>
    <t>Verona - Torino</t>
  </si>
  <si>
    <t>Northampton - Forest Green</t>
  </si>
  <si>
    <t>Plymouth - Morecambe</t>
  </si>
  <si>
    <t>Salford - Exeter</t>
  </si>
  <si>
    <t>Cagliari - Lazio</t>
  </si>
  <si>
    <t>Swindon - Oldham</t>
  </si>
  <si>
    <t>Crystal Palace - Brighton</t>
  </si>
  <si>
    <t>Metz - Marseille</t>
  </si>
  <si>
    <t>Amiens - Dijon</t>
  </si>
  <si>
    <t>Brest - Nice</t>
  </si>
  <si>
    <t>Al Sadd - Esperance de Tunis</t>
  </si>
  <si>
    <t>2:6</t>
  </si>
  <si>
    <t>Toulouse - Reims</t>
  </si>
  <si>
    <t>Andorra - Leganes</t>
  </si>
  <si>
    <t>Setubal - Aves</t>
  </si>
  <si>
    <t>Liverpool - Watford</t>
  </si>
  <si>
    <t>5 - 1</t>
  </si>
  <si>
    <t>Frankfurt - Koln</t>
  </si>
  <si>
    <t>Chelsea - Bournemouth</t>
  </si>
  <si>
    <t>Leicester - Norwich</t>
  </si>
  <si>
    <t>Sheffield United - Aston Villa</t>
  </si>
  <si>
    <t>Southampton - West Ham</t>
  </si>
  <si>
    <t>Granada - Levante</t>
  </si>
  <si>
    <t>Athletic Bilbao - Eibar</t>
  </si>
  <si>
    <t>Atletico Madrid - Osasuna</t>
  </si>
  <si>
    <t>Aberdeen - Hamilton</t>
  </si>
  <si>
    <t>Nantes - Strasbourg</t>
  </si>
  <si>
    <t>Ross County - Kilmarnock</t>
  </si>
  <si>
    <t>Sertanense - Canelas 2010</t>
  </si>
  <si>
    <t>Brescia - Lecce</t>
  </si>
  <si>
    <t>Napoli - Parma</t>
  </si>
  <si>
    <t>Genoa - Sampdoria</t>
  </si>
  <si>
    <t>Hoffenheim - Augsburg</t>
  </si>
  <si>
    <t>Charlton - Hull City</t>
  </si>
  <si>
    <t>Lille - Montpellier</t>
  </si>
  <si>
    <t>Wolfsburg - Schalke</t>
  </si>
  <si>
    <t>Everton - Leicester</t>
  </si>
  <si>
    <t>APOEL - Sevilla</t>
  </si>
  <si>
    <t>Basel - Trabzonspor</t>
  </si>
  <si>
    <t>CFR Cluj - Celtic</t>
  </si>
  <si>
    <t>Dynamo Kyiv - Lugano</t>
  </si>
  <si>
    <t>Frankfurt - Guimaraes</t>
  </si>
  <si>
    <t>Copenhagen - Malmo</t>
  </si>
  <si>
    <t>Getafe - Krasnodar</t>
  </si>
  <si>
    <t>LASK - Sporting</t>
  </si>
  <si>
    <t>PSV - Rosenborg</t>
  </si>
  <si>
    <t>Qarabag - Dudelange</t>
  </si>
  <si>
    <t>Rennes - Lazio</t>
  </si>
  <si>
    <t>St Liege - Arsenal</t>
  </si>
  <si>
    <t>AS Roma - Wolfsberger</t>
  </si>
  <si>
    <t>Monchengladbach - Basaksehir</t>
  </si>
  <si>
    <t>Middlesbrough - Stoke City</t>
  </si>
  <si>
    <t>Porto - Feyenoord</t>
  </si>
  <si>
    <t>Gent - Oleksandriya</t>
  </si>
  <si>
    <t>Ludogorets - Ferencvaros</t>
  </si>
  <si>
    <t>Manchester United - AZ</t>
  </si>
  <si>
    <t>Partizan - Astana</t>
  </si>
  <si>
    <t>Rangers - Young Boys</t>
  </si>
  <si>
    <t>Slovan Bratislava - Braga</t>
  </si>
  <si>
    <t>Wolfsburg - St Etienne</t>
  </si>
  <si>
    <t>Wolves - Besiktas</t>
  </si>
  <si>
    <t>Dinamo Zagreb - Man City</t>
  </si>
  <si>
    <t>Shakhtar - Atalanta</t>
  </si>
  <si>
    <t>Atletico Madrid - Lokomotiv Moscow</t>
  </si>
  <si>
    <t>29,00</t>
  </si>
  <si>
    <t>Bayer Leverkusen - Juventus</t>
  </si>
  <si>
    <t>Bayern Munich - Tottenham</t>
  </si>
  <si>
    <t>4 - 2</t>
  </si>
  <si>
    <t>Fiorentina - AS Roma</t>
  </si>
  <si>
    <t>Olympiacos - Crvena Zvezda</t>
  </si>
  <si>
    <t>PSG - Galatasaray</t>
  </si>
  <si>
    <t>Barnsley - Reading</t>
  </si>
  <si>
    <t>Birmingham City - QPR</t>
  </si>
  <si>
    <t>Brentford - Cardiff</t>
  </si>
  <si>
    <t>Derby - Sheffield Wednesday</t>
  </si>
  <si>
    <t>Swansea - Blackburn Rovers</t>
  </si>
  <si>
    <t>Wigan - West Bromwich</t>
  </si>
  <si>
    <t>Al Sadd - Hienghene</t>
  </si>
  <si>
    <t>Napoli - Genk</t>
  </si>
  <si>
    <t>Fulham - Leeds United</t>
  </si>
  <si>
    <t>Hull City - Birmingham City</t>
  </si>
  <si>
    <t>Luton - Swansea</t>
  </si>
  <si>
    <t>Chelsea - Lille</t>
  </si>
  <si>
    <t>Borussia Dortmund - Slavia Prague</t>
  </si>
  <si>
    <t>Inter - Barcelona</t>
  </si>
  <si>
    <t>Lyon - Leipzig</t>
  </si>
  <si>
    <t>Bristol City - Millwall</t>
  </si>
  <si>
    <t>Charlton - Huddersfield</t>
  </si>
  <si>
    <t>Leeds United - Hull City</t>
  </si>
  <si>
    <t>Nottingham Forest - Middlesbrough</t>
  </si>
  <si>
    <t>Oxford United - Wycombe</t>
  </si>
  <si>
    <t>Stoke City - Luton</t>
  </si>
  <si>
    <t>Carlisle - Forest Green</t>
  </si>
  <si>
    <t>Crewe - Eastleigh</t>
  </si>
  <si>
    <t>Hartlepool - Exeter</t>
  </si>
  <si>
    <t>Tranmere - AFC Wimbledon</t>
  </si>
  <si>
    <t>Morecambe - Newport County</t>
  </si>
  <si>
    <t>West Ham - Arsenal</t>
  </si>
  <si>
    <t>Union Berlin - Koln</t>
  </si>
  <si>
    <t>Werder Bremen - Paderborn</t>
  </si>
  <si>
    <t>West Bromwich - Swansea</t>
  </si>
  <si>
    <t>Reims - St Etienne</t>
  </si>
  <si>
    <t>Nantes - Dijon</t>
  </si>
  <si>
    <t>Marseille - Bordeaux</t>
  </si>
  <si>
    <t>Ferreira - Setubal</t>
  </si>
  <si>
    <t>Guimaraes - Portimonense</t>
  </si>
  <si>
    <t>Sporting - Moreirense</t>
  </si>
  <si>
    <t>Belenenses - Porto</t>
  </si>
  <si>
    <t>Stevenage - Crewe</t>
  </si>
  <si>
    <t>Norwich - Sheffield United</t>
  </si>
  <si>
    <t>Brighton - Sheffield United</t>
  </si>
  <si>
    <t>Eibar - Getafe</t>
  </si>
  <si>
    <t>Newcastle - Crystal Palace</t>
  </si>
  <si>
    <t>Valladolid - Real Sociedad</t>
  </si>
  <si>
    <t>Leganes - Celta Vigo</t>
  </si>
  <si>
    <t>Osasuna - Sevilla</t>
  </si>
  <si>
    <t>Norwich - Wolves</t>
  </si>
  <si>
    <t>Lecce - Genoa</t>
  </si>
  <si>
    <t>Sassuolo - Cagliari</t>
  </si>
  <si>
    <t>SPAL - Brescia</t>
  </si>
  <si>
    <t>Man City - Leicester</t>
  </si>
  <si>
    <t>Sampdoria - Parma</t>
  </si>
  <si>
    <t>Bologna - Milan</t>
  </si>
  <si>
    <t>Villarreal - Getafe</t>
  </si>
  <si>
    <t>Hamilton - Hearts</t>
  </si>
  <si>
    <t>Borussia Dortmund - Fortuna Dusseldorf</t>
  </si>
  <si>
    <t>Udinese - Cagliari</t>
  </si>
  <si>
    <t>Leipzig - Hoffenheim</t>
  </si>
  <si>
    <t>Bristol Rovers - Peterborough</t>
  </si>
  <si>
    <t>Huddersfield - Leeds United</t>
  </si>
  <si>
    <t>Blackburn Rovers - Derby</t>
  </si>
  <si>
    <t>Cardiff - Barnsley</t>
  </si>
  <si>
    <t>Fulham - Bristol City</t>
  </si>
  <si>
    <t>Hull City - Stoke City</t>
  </si>
  <si>
    <t>Doncaster - Accrington</t>
  </si>
  <si>
    <t>Middlesbrough - Charlton</t>
  </si>
  <si>
    <t>Everton - Arsenal</t>
  </si>
  <si>
    <t>Reading - Birmingham City</t>
  </si>
  <si>
    <t>Port Vale - Cheltenham</t>
  </si>
  <si>
    <t>Cardiff - Preston</t>
  </si>
  <si>
    <t>Bristol Rovers - Southend</t>
  </si>
  <si>
    <t>Burton - Lincoln</t>
  </si>
  <si>
    <t>St Johnstone - St Mirren</t>
  </si>
  <si>
    <t>Doncaster - MK Dons</t>
  </si>
  <si>
    <t>Fortuna Dusseldorf - Union Berlin</t>
  </si>
  <si>
    <t>Juventus - Lazio</t>
  </si>
  <si>
    <t>Portsmouth - Peterborough</t>
  </si>
  <si>
    <t>Rotherham - Rochdale</t>
  </si>
  <si>
    <t>Osasuna - Real Sociedad</t>
  </si>
  <si>
    <t>Bolton - AFC Wimbledon</t>
  </si>
  <si>
    <t>Bradford - Newport County</t>
  </si>
  <si>
    <t>Betis - Atletico Madrid</t>
  </si>
  <si>
    <t>Colchester - Salford</t>
  </si>
  <si>
    <t>Lecce - Bologna</t>
  </si>
  <si>
    <t>Middlesbrough - Huddersfield</t>
  </si>
  <si>
    <t>Grimsby - Swindon</t>
  </si>
  <si>
    <t>Mansfield - Cheltenham</t>
  </si>
  <si>
    <t>Morecambe - Carlisle</t>
  </si>
  <si>
    <t>Oldham - Leyton Orient</t>
  </si>
  <si>
    <t>Port Vale - Walsall</t>
  </si>
  <si>
    <t>Stevenage - Crawley</t>
  </si>
  <si>
    <t>Montpellier - PSG</t>
  </si>
  <si>
    <t>Monaco - Amiens</t>
  </si>
  <si>
    <t>Nice - Metz</t>
  </si>
  <si>
    <t>Rennes - Angers</t>
  </si>
  <si>
    <t>Strasbourg - Toulouse</t>
  </si>
  <si>
    <t>Maritimo - Santa Clara</t>
  </si>
  <si>
    <t>Famalicao - Tondela</t>
  </si>
  <si>
    <t>Aves - Braga</t>
  </si>
  <si>
    <t>Everton - Chelsea</t>
  </si>
  <si>
    <t>Bournemouth - Liverpool</t>
  </si>
  <si>
    <t>Tottenham - Burnley</t>
  </si>
  <si>
    <t>Morecambe - Oldham</t>
  </si>
  <si>
    <t>Real Madrid - Espanyol</t>
  </si>
  <si>
    <t>Crystal Palace - West Ham</t>
  </si>
  <si>
    <t>Levante - Valencia</t>
  </si>
  <si>
    <t>Barcelona - Mallorca</t>
  </si>
  <si>
    <t>Hamilton - St Mirren</t>
  </si>
  <si>
    <t>Aberdeen - Livingston</t>
  </si>
  <si>
    <t>Hamilton - St Johnstone</t>
  </si>
  <si>
    <t>Motherwell - Hearts</t>
  </si>
  <si>
    <t>Atalanta - Verona</t>
  </si>
  <si>
    <t>Udinese - Napoli</t>
  </si>
  <si>
    <t>Ross County - Motherwell</t>
  </si>
  <si>
    <t>Frankfurt - Hertha</t>
  </si>
  <si>
    <t>Barnsley - West Bromwich</t>
  </si>
  <si>
    <t>Lille - Brest</t>
  </si>
  <si>
    <t>Nimes - Lyon</t>
  </si>
  <si>
    <t>Boavista - Benfica</t>
  </si>
  <si>
    <t>Mansfield - Port Vale</t>
  </si>
  <si>
    <t>Inter - AS Roma</t>
  </si>
  <si>
    <t>Parma - Frosinone</t>
  </si>
  <si>
    <t>Casa Pia - Porto</t>
  </si>
  <si>
    <t>Sheffield United - Newcastle</t>
  </si>
  <si>
    <t>Arsenal - Brighton</t>
  </si>
  <si>
    <t>Sassuolo - Perugia</t>
  </si>
  <si>
    <t>Cardiff - Millwall</t>
  </si>
  <si>
    <t>2019-12-27</t>
  </si>
  <si>
    <t>Wolves - Man City</t>
  </si>
  <si>
    <t>Newcastle - Everton</t>
  </si>
  <si>
    <t>Metz - Rennes</t>
  </si>
  <si>
    <t>St Etienne - Nice</t>
  </si>
  <si>
    <t>Southampton - Crystal Palace</t>
  </si>
  <si>
    <t>PSG - Nantes</t>
  </si>
  <si>
    <t>Setubal - Guimaraes</t>
  </si>
  <si>
    <t>Gil Vicente - Sporting</t>
  </si>
  <si>
    <t>Chelsea - Aston Villa</t>
  </si>
  <si>
    <t>Leicester - Watford</t>
  </si>
  <si>
    <t>Huddersfield - Blackburn Rovers</t>
  </si>
  <si>
    <t>Southampton - Norwich</t>
  </si>
  <si>
    <t>Wolves - West Ham</t>
  </si>
  <si>
    <t>Aberdeen - Rangers</t>
  </si>
  <si>
    <t>Celtic - Hamilton</t>
  </si>
  <si>
    <t>Hearts - Livingston</t>
  </si>
  <si>
    <t>Kilmarnock - St Johnstone</t>
  </si>
  <si>
    <t>Ross County - Hibernian</t>
  </si>
  <si>
    <t>Cremonese - Empoli</t>
  </si>
  <si>
    <t>Genoa - Ascoli</t>
  </si>
  <si>
    <t>Fiorentina - Cittadella</t>
  </si>
  <si>
    <t>Angers - Marseille</t>
  </si>
  <si>
    <t>Bordeaux - Nimes</t>
  </si>
  <si>
    <t>6:0</t>
  </si>
  <si>
    <t>AFC Wimbledon - Oxford United</t>
  </si>
  <si>
    <t>Covilha - Benfica</t>
  </si>
  <si>
    <t>Crystal Palace - Bournemouth</t>
  </si>
  <si>
    <t>Burnley - Man City</t>
  </si>
  <si>
    <t>Mainz - Frankfurt</t>
  </si>
  <si>
    <t>Lincoln - Ipswich</t>
  </si>
  <si>
    <t>Solihull Moors - Rotherham</t>
  </si>
  <si>
    <t>Braga - Rio Ave</t>
  </si>
  <si>
    <t>Porto - Ferreira</t>
  </si>
  <si>
    <t>Monchengladbach - Freiburg</t>
  </si>
  <si>
    <t>Wolfsburg - Werder Bremen</t>
  </si>
  <si>
    <t>Blackpool - Maidstone</t>
  </si>
  <si>
    <t>Bristol Rovers - Plymouth</t>
  </si>
  <si>
    <t>MK Dons - Portsmouth</t>
  </si>
  <si>
    <t>Oldham - Salford</t>
  </si>
  <si>
    <t>Rochdale - Boston United</t>
  </si>
  <si>
    <t>Nantes - Toulouse</t>
  </si>
  <si>
    <t>Rennes - St Etienne</t>
  </si>
  <si>
    <t>Brann - Viking</t>
  </si>
  <si>
    <t>Haugesund - Odd</t>
  </si>
  <si>
    <t>Kristiansund - Stromsgodset</t>
  </si>
  <si>
    <t>Celtic - Rangers</t>
  </si>
  <si>
    <t>Mjondalen - Valerenga</t>
  </si>
  <si>
    <t>Livingston - Hibernian</t>
  </si>
  <si>
    <t>Rosenborg - Ranheim</t>
  </si>
  <si>
    <t>Tromso - Stabaek</t>
  </si>
  <si>
    <t>Tondela - Belenenses</t>
  </si>
  <si>
    <t>Norwich - Arsenal</t>
  </si>
  <si>
    <t>Swansea - Barnsley</t>
  </si>
  <si>
    <t>Leicester - Everton</t>
  </si>
  <si>
    <t>Manchester United - Aston Villa</t>
  </si>
  <si>
    <t>Sevilla - Leganes</t>
  </si>
  <si>
    <t>Espanyol - Osasuna</t>
  </si>
  <si>
    <t>Getafe - Levante</t>
  </si>
  <si>
    <t>Grimsby - Crawley</t>
  </si>
  <si>
    <t>Ross County - Celtic</t>
  </si>
  <si>
    <t>Rangers - Hearts</t>
  </si>
  <si>
    <t>Juventus - Sassuolo</t>
  </si>
  <si>
    <t>Inter - SPAL</t>
  </si>
  <si>
    <t>Lazio - Udinese</t>
  </si>
  <si>
    <t>Colchester - Exeter</t>
  </si>
  <si>
    <t>Napoli - Bologna</t>
  </si>
  <si>
    <t>2019-12-30</t>
  </si>
  <si>
    <t>Derby - Charlton</t>
  </si>
  <si>
    <t>2019-11-30</t>
  </si>
  <si>
    <t>Koln - Augsburg</t>
  </si>
  <si>
    <t>Hertha - Borussia Dortmund</t>
  </si>
  <si>
    <t>Hoffenheim - Fortuna Dusseldorf</t>
  </si>
  <si>
    <t>Paderborn - Leipzig</t>
  </si>
  <si>
    <t>Bayern Munich - Bayer Leverkusen</t>
  </si>
  <si>
    <t>Charlton - Sheffield Wednesday</t>
  </si>
  <si>
    <t>Barnsley - Hull City</t>
  </si>
  <si>
    <t>Birmingham City - Millwall</t>
  </si>
  <si>
    <t>Brentford - Luton</t>
  </si>
  <si>
    <t>7:0</t>
  </si>
  <si>
    <t>Bristol City - Huddersfield</t>
  </si>
  <si>
    <t>Derby - QPR</t>
  </si>
  <si>
    <t>Leeds United - Middlesbrough</t>
  </si>
  <si>
    <t>Nottingham Forest - Cardiff</t>
  </si>
  <si>
    <t>Stoke City - Blackburn Rovers</t>
  </si>
  <si>
    <t>Wigan - Reading</t>
  </si>
  <si>
    <t>Oldham - Burton</t>
  </si>
  <si>
    <t>Peterborough - Dover</t>
  </si>
  <si>
    <t>Portsmouth - Altrincham</t>
  </si>
  <si>
    <t>Walsall - Oxford United</t>
  </si>
  <si>
    <t>Strasbourg - Lyon</t>
  </si>
  <si>
    <t>Lille - Dijon</t>
  </si>
  <si>
    <t>Montpellier - Amiens</t>
  </si>
  <si>
    <t>Nice - Angers</t>
  </si>
  <si>
    <t>Nimes - Metz</t>
  </si>
  <si>
    <t>Reims - Bordeaux</t>
  </si>
  <si>
    <t>Moreirense - Aves</t>
  </si>
  <si>
    <t>Benfica - Maritimo</t>
  </si>
  <si>
    <t>Portimonense - Famalicao</t>
  </si>
  <si>
    <t>Newcastle - Man City</t>
  </si>
  <si>
    <t>Burnley - Crystal Palace</t>
  </si>
  <si>
    <t>Chelsea - West Ham</t>
  </si>
  <si>
    <t>Liverpool - Brighton</t>
  </si>
  <si>
    <t>16,00</t>
  </si>
  <si>
    <t>Tottenham - Bournemouth</t>
  </si>
  <si>
    <t>Southampton - Watford</t>
  </si>
  <si>
    <t>Alaves - Real Madrid</t>
  </si>
  <si>
    <t>Real Sociedad - Eibar</t>
  </si>
  <si>
    <t>Mallorca - Betis</t>
  </si>
  <si>
    <t>Valencia - Villarreal</t>
  </si>
  <si>
    <t>Aberdeen - St Mirren</t>
  </si>
  <si>
    <t>Hibernian - Kilmarnock</t>
  </si>
  <si>
    <t>Livingston - Hamilton</t>
  </si>
  <si>
    <t>Motherwell - St Johnstone</t>
  </si>
  <si>
    <t>Brescia - Atalanta</t>
  </si>
  <si>
    <t>Genoa - Torino</t>
  </si>
  <si>
    <t>Fiorentina - Lecce</t>
  </si>
  <si>
    <t>2019-11-29</t>
  </si>
  <si>
    <t>Schalke - Union Berlin</t>
  </si>
  <si>
    <t>Swansea - Fulham</t>
  </si>
  <si>
    <t>Marseille - Brest</t>
  </si>
  <si>
    <t>Santa Clara - Boavista</t>
  </si>
  <si>
    <t>Celta Vigo - Valladolid</t>
  </si>
  <si>
    <t>2019-11-28</t>
  </si>
  <si>
    <t>Astana - Manchester United</t>
  </si>
  <si>
    <t>Krasnodar - Basel</t>
  </si>
  <si>
    <t>Trabzonspor - Getafe</t>
  </si>
  <si>
    <t>AZ - Partizan</t>
  </si>
  <si>
    <t>Basaksehir - AS Roma</t>
  </si>
  <si>
    <t>Besiktas - Slovan Bratislava</t>
  </si>
  <si>
    <t>Braga - Wolves</t>
  </si>
  <si>
    <t>CSKA Moscow - Ludogorets</t>
  </si>
  <si>
    <t>Ferencvaros - Espanyol</t>
  </si>
  <si>
    <t>Feyenoord - Rangers</t>
  </si>
  <si>
    <t>Oleksandriya - Wolfsburg</t>
  </si>
  <si>
    <t>St Etienne - Gent</t>
  </si>
  <si>
    <t>Wolfsberger - Monchengladbach</t>
  </si>
  <si>
    <t>Young Boys - Porto</t>
  </si>
  <si>
    <t>Arsenal - Frankfurt</t>
  </si>
  <si>
    <t>Celtic - Rennes</t>
  </si>
  <si>
    <t>Dudelange - APOEL</t>
  </si>
  <si>
    <t>Guimaraes - St Liege</t>
  </si>
  <si>
    <t>Lazio - CFR Cluj</t>
  </si>
  <si>
    <t>Lugano - Copenhagen</t>
  </si>
  <si>
    <t>Malmo - Dynamo Kyiv</t>
  </si>
  <si>
    <t>Rosenborg - LASK</t>
  </si>
  <si>
    <t>Sevilla - Qarabag</t>
  </si>
  <si>
    <t>Sporting - PSV</t>
  </si>
  <si>
    <t>2019-11-27</t>
  </si>
  <si>
    <t>Valencia - Chelsea</t>
  </si>
  <si>
    <t>Zenit - Lyon</t>
  </si>
  <si>
    <t>Barcelona - Borussia Dortmund</t>
  </si>
  <si>
    <t>Genk - Salzburg</t>
  </si>
  <si>
    <t>Lille - Ajax</t>
  </si>
  <si>
    <t>Liverpool - Napoli</t>
  </si>
  <si>
    <t>Leipzig - Benfica</t>
  </si>
  <si>
    <t>Slavia Prague - Inter</t>
  </si>
  <si>
    <t>Blackburn Rovers - Brentford</t>
  </si>
  <si>
    <t>Hull City - Preston</t>
  </si>
  <si>
    <t>Middlesbrough - Barnsley</t>
  </si>
  <si>
    <t>QPR - Nottingham Forest</t>
  </si>
  <si>
    <t>Sheffield Wednesday - Birmingham City</t>
  </si>
  <si>
    <t>West Bromwich - Bristol City</t>
  </si>
  <si>
    <t>2019-11-26</t>
  </si>
  <si>
    <t>Galatasaray - Club Brugge</t>
  </si>
  <si>
    <t>Lokomotiv Moscow - Bayer Leverkusen</t>
  </si>
  <si>
    <t>Atalanta - Dinamo Zagreb</t>
  </si>
  <si>
    <t>Crvena Zvezda - Bayern Munich</t>
  </si>
  <si>
    <t>Juventus - Atletico Madrid</t>
  </si>
  <si>
    <t>Man City - Shakhtar</t>
  </si>
  <si>
    <t>Real Madrid - PSG</t>
  </si>
  <si>
    <t>Tottenham - Olympiacos</t>
  </si>
  <si>
    <t>10,50</t>
  </si>
  <si>
    <t>Cardiff - Stoke City</t>
  </si>
  <si>
    <t>Fulham - Derby</t>
  </si>
  <si>
    <t>Huddersfield - Swansea</t>
  </si>
  <si>
    <t>Luton - Charlton</t>
  </si>
  <si>
    <t>Millwall - Wigan</t>
  </si>
  <si>
    <t>Reading - Leeds United</t>
  </si>
  <si>
    <t>Ipswich - Wycombe</t>
  </si>
  <si>
    <t>Portsmouth - Rotherham</t>
  </si>
  <si>
    <t>Sunderland - Burton</t>
  </si>
  <si>
    <t>St Mirren - Hibernian</t>
  </si>
  <si>
    <t>2019-11-25</t>
  </si>
  <si>
    <t>Aston Villa - Newcastle</t>
  </si>
  <si>
    <t>SPAL - Genoa</t>
  </si>
  <si>
    <t>2019-11-24</t>
  </si>
  <si>
    <t>Augsburg - Hertha</t>
  </si>
  <si>
    <t>Hoffenheim - Mainz</t>
  </si>
  <si>
    <t>Middlesbrough - Hull City</t>
  </si>
  <si>
    <t>Bordeaux - Monaco</t>
  </si>
  <si>
    <t>St Etienne - Montpellier</t>
  </si>
  <si>
    <t>Toulouse - Marseille</t>
  </si>
  <si>
    <t>Bodo/Glimt - Kristiansund</t>
  </si>
  <si>
    <t>Odd - Tromso</t>
  </si>
  <si>
    <t>Ranheim - Lillestrom</t>
  </si>
  <si>
    <t>Sarpsborg 08 - Haugesund</t>
  </si>
  <si>
    <t>Stabaek - Mjondalen</t>
  </si>
  <si>
    <t>Stromsgodset - Brann</t>
  </si>
  <si>
    <t>Valerenga - Molde</t>
  </si>
  <si>
    <t>Viking - Rosenborg</t>
  </si>
  <si>
    <t>Sheffield United - Manchester United</t>
  </si>
  <si>
    <t>Espanyol - Getafe</t>
  </si>
  <si>
    <t>Osasuna - Athletic Bilbao</t>
  </si>
  <si>
    <t>Eibar - Alaves</t>
  </si>
  <si>
    <t>Villarreal - Celta Vigo</t>
  </si>
  <si>
    <t>Valladolid - Sevilla</t>
  </si>
  <si>
    <t>St Johnstone - Aberdeen</t>
  </si>
  <si>
    <t>Bologna - Parma</t>
  </si>
  <si>
    <t>AS Roma - Brescia</t>
  </si>
  <si>
    <t>Sassuolo - Lazio</t>
  </si>
  <si>
    <t>Verona - Fiorentina</t>
  </si>
  <si>
    <t>Sampdoria - Udinese</t>
  </si>
  <si>
    <t>Lecce - Cagliari</t>
  </si>
  <si>
    <t>Ferreira - Sanjoanense</t>
  </si>
  <si>
    <t>Moreirense - Mafra</t>
  </si>
  <si>
    <t>Porto - Setubal</t>
  </si>
  <si>
    <t>Chaves - Belenenses</t>
  </si>
  <si>
    <t>2019-11-23</t>
  </si>
  <si>
    <t>Bayer Leverkusen - Freiburg</t>
  </si>
  <si>
    <t>Fortuna Dusseldorf - Bayern Munich</t>
  </si>
  <si>
    <t>Frankfurt - Wolfsburg</t>
  </si>
  <si>
    <t>Union Berlin - Monchengladbach</t>
  </si>
  <si>
    <t>Werder Bremen - Schalke</t>
  </si>
  <si>
    <t>Leipzig - Koln</t>
  </si>
  <si>
    <t>Charlton - Cardiff</t>
  </si>
  <si>
    <t>Blackburn Rovers - Barnsley</t>
  </si>
  <si>
    <t>Brentford - Reading</t>
  </si>
  <si>
    <t>Bristol City - Nottingham Forest</t>
  </si>
  <si>
    <t>Derby - Preston</t>
  </si>
  <si>
    <t>Huddersfield - Birmingham City</t>
  </si>
  <si>
    <t>Luton - Leeds United</t>
  </si>
  <si>
    <t>Stoke City - Wigan</t>
  </si>
  <si>
    <t>Swansea - Millwall</t>
  </si>
  <si>
    <t>West Bromwich - Sheffield Wednesday</t>
  </si>
  <si>
    <t>Accrington - Bolton</t>
  </si>
  <si>
    <t>AFC Wimbledon - Gillingham</t>
  </si>
  <si>
    <t>Fleetwood - Tranmere</t>
  </si>
  <si>
    <t>Ipswich - Blackpool</t>
  </si>
  <si>
    <t>MK Dons - Rotherham</t>
  </si>
  <si>
    <t>Peterborough - Burton</t>
  </si>
  <si>
    <t>Rochdale - Portsmouth</t>
  </si>
  <si>
    <t>Shrewsbury - Bristol Rovers</t>
  </si>
  <si>
    <t>Southend - Oxford United</t>
  </si>
  <si>
    <t>Sunderland - Coventry</t>
  </si>
  <si>
    <t>Wycombe - Doncaster</t>
  </si>
  <si>
    <t>Lyon - Nice</t>
  </si>
  <si>
    <t>Amiens - Strasbourg</t>
  </si>
  <si>
    <t>Angers - Nimes</t>
  </si>
  <si>
    <t>Brest - Nantes</t>
  </si>
  <si>
    <t>Dijon - Rennes</t>
  </si>
  <si>
    <t>Metz - Reims</t>
  </si>
  <si>
    <t>West Ham - Tottenham</t>
  </si>
  <si>
    <t>Arsenal - Southampton</t>
  </si>
  <si>
    <t>Bournemouth - Wolves</t>
  </si>
  <si>
    <t>Brighton - Leicester</t>
  </si>
  <si>
    <t>Crystal Palace - Liverpool</t>
  </si>
  <si>
    <t>Everton - Norwich</t>
  </si>
  <si>
    <t>Watford - Burnley</t>
  </si>
  <si>
    <t>Man City - Chelsea</t>
  </si>
  <si>
    <t>Leganes - Barcelona</t>
  </si>
  <si>
    <t>Betis - Valencia</t>
  </si>
  <si>
    <t>Granada - Atletico Madrid</t>
  </si>
  <si>
    <t>Celtic - Livingston</t>
  </si>
  <si>
    <t>Hibernian - Motherwell</t>
  </si>
  <si>
    <t>Kilmarnock - Hearts</t>
  </si>
  <si>
    <t>St Mirren - Ross County</t>
  </si>
  <si>
    <t>Atalanta - Juventus</t>
  </si>
  <si>
    <t>Milan - Napoli</t>
  </si>
  <si>
    <t>Torino - Inter</t>
  </si>
  <si>
    <t>Famalicao - Academica</t>
  </si>
  <si>
    <t>Vizela - Benfica</t>
  </si>
  <si>
    <t>2019-11-22</t>
  </si>
  <si>
    <t>Borussia Dortmund - Paderborn</t>
  </si>
  <si>
    <t>Fulham - QPR</t>
  </si>
  <si>
    <t>PSG - Lille</t>
  </si>
  <si>
    <t>Levante - Mallorca</t>
  </si>
  <si>
    <t>Leixoes - Santa Clara</t>
  </si>
  <si>
    <t>2019-11-19</t>
  </si>
  <si>
    <t>AFRICA CUP OF NATIONS 2021</t>
  </si>
  <si>
    <t>Burundi - Morocco</t>
  </si>
  <si>
    <t>Ethiopia - Ivory Coast</t>
  </si>
  <si>
    <t>Zambia - Zimbabwe</t>
  </si>
  <si>
    <t>Equatorial Guinea - Tunisia</t>
  </si>
  <si>
    <t>Libya - Tanzania</t>
  </si>
  <si>
    <t>EURO 2020</t>
  </si>
  <si>
    <t>Belgium - Cyprus</t>
  </si>
  <si>
    <t>Germany - Northern Ireland</t>
  </si>
  <si>
    <t>Latvia - Austria</t>
  </si>
  <si>
    <t>Netherlands - Estonia</t>
  </si>
  <si>
    <t xml:space="preserve"> 1,01</t>
  </si>
  <si>
    <t>67,00</t>
  </si>
  <si>
    <t>North Macedonia - Israel</t>
  </si>
  <si>
    <t>Poland - Slovenia</t>
  </si>
  <si>
    <t>San Marino - Russia</t>
  </si>
  <si>
    <t xml:space="preserve"> 101,00</t>
  </si>
  <si>
    <t>1,00</t>
  </si>
  <si>
    <t>Scotland - Kazakhstan</t>
  </si>
  <si>
    <t>Slovakia - Azerbaijan</t>
  </si>
  <si>
    <t>Wales - Hungary</t>
  </si>
  <si>
    <t>INTERNATIONAL FRIENDLIES</t>
  </si>
  <si>
    <t>Japan - Venezuela</t>
  </si>
  <si>
    <t>Brazil - South Korea</t>
  </si>
  <si>
    <t>Saudi Arabia - Paraguay</t>
  </si>
  <si>
    <t>Croatia - Georgia</t>
  </si>
  <si>
    <t>Montenegro - Belarus</t>
  </si>
  <si>
    <t>2019-11-18</t>
  </si>
  <si>
    <t>Comoros - Egypt</t>
  </si>
  <si>
    <t>Kenya - Togo</t>
  </si>
  <si>
    <t>Sao Tome and Principe - Ghana</t>
  </si>
  <si>
    <t>Gibraltar - Switzerland</t>
  </si>
  <si>
    <t xml:space="preserve"> 51,00</t>
  </si>
  <si>
    <t>41,00</t>
  </si>
  <si>
    <t>Greece - Finland</t>
  </si>
  <si>
    <t>Ireland - Denmark</t>
  </si>
  <si>
    <t>Italy - Armenia</t>
  </si>
  <si>
    <t>9:1</t>
  </si>
  <si>
    <t>Liechtenstein - Bosnia &amp; Herzegovina</t>
  </si>
  <si>
    <t>Malta - Norway</t>
  </si>
  <si>
    <t>Spain - Romania</t>
  </si>
  <si>
    <t>Sweden - Faroe Islands</t>
  </si>
  <si>
    <t>2019-11-17</t>
  </si>
  <si>
    <t>Eswatini - Senegal</t>
  </si>
  <si>
    <t>Uganda - Malawi</t>
  </si>
  <si>
    <t>South Africa - Sudan</t>
  </si>
  <si>
    <t>Lesotho - Nigeria</t>
  </si>
  <si>
    <t>Rwanda - Cameroon</t>
  </si>
  <si>
    <t>Congo - Guinea Bissau</t>
  </si>
  <si>
    <t>Guinea - Namibia</t>
  </si>
  <si>
    <t>Gabon - Angola</t>
  </si>
  <si>
    <t>Luxembourg - Portugal</t>
  </si>
  <si>
    <t>Serbia - Ukraine</t>
  </si>
  <si>
    <t>Bulgaria - Czech Republic</t>
  </si>
  <si>
    <t>Kosovo - England</t>
  </si>
  <si>
    <t>Albania - France</t>
  </si>
  <si>
    <t>Andorra - Turkey</t>
  </si>
  <si>
    <t>Moldova - Iceland</t>
  </si>
  <si>
    <t>Lithuania - New Zealand</t>
  </si>
  <si>
    <t>Tranmere - Wycombe</t>
  </si>
  <si>
    <t>2019-11-16</t>
  </si>
  <si>
    <t>Madagascar - Ethiopia</t>
  </si>
  <si>
    <t>Ivory Coast - Niger</t>
  </si>
  <si>
    <t>Cyprus - Scotland</t>
  </si>
  <si>
    <t>Azerbaijan - Wales</t>
  </si>
  <si>
    <t>Russia - Belgium</t>
  </si>
  <si>
    <t>San Marino - Kazakhstan</t>
  </si>
  <si>
    <t>Slovenia - Latvia</t>
  </si>
  <si>
    <t>Austria - North Macedonia</t>
  </si>
  <si>
    <t>14,00</t>
  </si>
  <si>
    <t>Croatia - Slovakia</t>
  </si>
  <si>
    <t>Germany - Belarus</t>
  </si>
  <si>
    <t>Israel - Poland</t>
  </si>
  <si>
    <t>Northern Ireland - Netherlands</t>
  </si>
  <si>
    <t>Colombia - Peru</t>
  </si>
  <si>
    <t>Blackpool - AFC Wimbledon</t>
  </si>
  <si>
    <t>Bolton - MK Dons</t>
  </si>
  <si>
    <t>Coventry - Rochdale</t>
  </si>
  <si>
    <t>Gillingham - Lincoln</t>
  </si>
  <si>
    <t>Rotherham - Accrington</t>
  </si>
  <si>
    <t>2019-11-15</t>
  </si>
  <si>
    <t>Tanzania - Equatorial Guinea</t>
  </si>
  <si>
    <t>Zimbabwe - Botswana</t>
  </si>
  <si>
    <t>Morocco - Mauritania</t>
  </si>
  <si>
    <t>Tunisia - Libya</t>
  </si>
  <si>
    <t>Armenia - Greece</t>
  </si>
  <si>
    <t>Finland - Liechtenstein</t>
  </si>
  <si>
    <t>Norway - Faroe Islands</t>
  </si>
  <si>
    <t>Bosnia &amp; Herzegovina - Italy</t>
  </si>
  <si>
    <t>Denmark - Gibraltar</t>
  </si>
  <si>
    <t>101,00</t>
  </si>
  <si>
    <t>Romania - Sweden</t>
  </si>
  <si>
    <t>Spain - Malta</t>
  </si>
  <si>
    <t>Switzerland - Georgia</t>
  </si>
  <si>
    <t>Brazil - Argentina</t>
  </si>
  <si>
    <t>Hungary - Uruguay</t>
  </si>
  <si>
    <t>2019-11-14</t>
  </si>
  <si>
    <t>Egypt - Kenya</t>
  </si>
  <si>
    <t>Mozambique - Rwanda</t>
  </si>
  <si>
    <t>Togo - Comoros</t>
  </si>
  <si>
    <t>Algeria - Zambia</t>
  </si>
  <si>
    <t>DR Congo - Gabon</t>
  </si>
  <si>
    <t>Ghana - South Africa</t>
  </si>
  <si>
    <t>Mali - Guinea</t>
  </si>
  <si>
    <t>Turkey - Iceland</t>
  </si>
  <si>
    <t>Albania - Andorra</t>
  </si>
  <si>
    <t>Czech Republic - Kosovo</t>
  </si>
  <si>
    <t>England - Montenegro</t>
  </si>
  <si>
    <t xml:space="preserve"> 1,05</t>
  </si>
  <si>
    <t>France - Moldova</t>
  </si>
  <si>
    <t xml:space="preserve"> 1,02</t>
  </si>
  <si>
    <t>76,00</t>
  </si>
  <si>
    <t>Portugal - Lithuania</t>
  </si>
  <si>
    <t>Serbia - Luxembourg</t>
  </si>
  <si>
    <t>Bulgaria - Paraguay</t>
  </si>
  <si>
    <t>Ukraine - Estonia</t>
  </si>
  <si>
    <t>Ireland - New Zealand</t>
  </si>
  <si>
    <t>2019-11-13</t>
  </si>
  <si>
    <t>Cameroon - Cape Verde</t>
  </si>
  <si>
    <t>Nigeria - Benin</t>
  </si>
  <si>
    <t>Burkina Faso - Uganda</t>
  </si>
  <si>
    <t>2019-11-10</t>
  </si>
  <si>
    <t>Monchengladbach - Werder Bremen</t>
  </si>
  <si>
    <t>Wolfsburg - Bayer Leverkusen</t>
  </si>
  <si>
    <t>Freiburg - Frankfurt</t>
  </si>
  <si>
    <t>Cardiff - Bristol City</t>
  </si>
  <si>
    <t>Wrexham - Rochdale</t>
  </si>
  <si>
    <t>Montpellier - Toulouse</t>
  </si>
  <si>
    <t>Nantes - St Etienne</t>
  </si>
  <si>
    <t>Marseille - Lyon</t>
  </si>
  <si>
    <t>Seattle Sounders - Toronto FC</t>
  </si>
  <si>
    <t>Kristiansund - Sarpsborg 08</t>
  </si>
  <si>
    <t>Lillestrom - Stabaek</t>
  </si>
  <si>
    <t>Mjondalen - Ranheim</t>
  </si>
  <si>
    <t>Molde - Stromsgodset</t>
  </si>
  <si>
    <t>Tromso - Valerenga</t>
  </si>
  <si>
    <t>Rosenborg - Bodo/Glimt</t>
  </si>
  <si>
    <t>Ferreira - Tondela</t>
  </si>
  <si>
    <t>Maritimo - Portimonense</t>
  </si>
  <si>
    <t>Sporting - Belenenses</t>
  </si>
  <si>
    <t>Guimaraes - Braga</t>
  </si>
  <si>
    <t>Boavista - Porto</t>
  </si>
  <si>
    <t>Manchester United - Brighton</t>
  </si>
  <si>
    <t>Wolves - Aston Villa</t>
  </si>
  <si>
    <t>Liverpool - Man City</t>
  </si>
  <si>
    <t>Mallorca - Villarreal</t>
  </si>
  <si>
    <t>Athletic Bilbao - Levante</t>
  </si>
  <si>
    <t>Atletico Madrid - Espanyol</t>
  </si>
  <si>
    <t>Getafe - Osasuna</t>
  </si>
  <si>
    <t>Betis - Sevilla</t>
  </si>
  <si>
    <t>Celtic - Motherwell</t>
  </si>
  <si>
    <t>Livingston - Rangers</t>
  </si>
  <si>
    <t>Cagliari - Fiorentina</t>
  </si>
  <si>
    <t>Lazio - Lecce</t>
  </si>
  <si>
    <t>Sampdoria - Atalanta</t>
  </si>
  <si>
    <t>Udinese - SPAL</t>
  </si>
  <si>
    <t>Juventus - Milan</t>
  </si>
  <si>
    <t>2019-11-09</t>
  </si>
  <si>
    <t>Hertha - Leipzig</t>
  </si>
  <si>
    <t>Mainz - Union Berlin</t>
  </si>
  <si>
    <t>Paderborn - Augsburg</t>
  </si>
  <si>
    <t>Schalke - Fortuna Dusseldorf</t>
  </si>
  <si>
    <t>Bayern Munich - Borussia Dortmund</t>
  </si>
  <si>
    <t>Nottingham Forest - Derby</t>
  </si>
  <si>
    <t>Barnsley - Stoke City</t>
  </si>
  <si>
    <t>Birmingham City - Fulham</t>
  </si>
  <si>
    <t>Hull City - West Bromwich</t>
  </si>
  <si>
    <t>Leeds United - Blackburn Rovers</t>
  </si>
  <si>
    <t>Millwall - Charlton</t>
  </si>
  <si>
    <t>Preston - Huddersfield</t>
  </si>
  <si>
    <t>QPR - Middlesbrough</t>
  </si>
  <si>
    <t>Reading - Luton</t>
  </si>
  <si>
    <t>Sheffield Wednesday - Swansea</t>
  </si>
  <si>
    <t>Wigan - Brentford</t>
  </si>
  <si>
    <t>Bolton - Plymouth</t>
  </si>
  <si>
    <t>Colchester - Coventry</t>
  </si>
  <si>
    <t>Maidenhead - Rotherham</t>
  </si>
  <si>
    <t>MK Dons - Port Vale</t>
  </si>
  <si>
    <t>Salford - Burton</t>
  </si>
  <si>
    <t>Brest - PSG</t>
  </si>
  <si>
    <t>Lille - Metz</t>
  </si>
  <si>
    <t>Monaco - Dijon</t>
  </si>
  <si>
    <t>Reims - Angers</t>
  </si>
  <si>
    <t>Strasbourg - Nimes</t>
  </si>
  <si>
    <t>Haugesund - Viking</t>
  </si>
  <si>
    <t>Rio Ave - Setubal</t>
  </si>
  <si>
    <t>Santa Clara - Benfica</t>
  </si>
  <si>
    <t>Famalicao - Moreirense</t>
  </si>
  <si>
    <t>Chelsea - Crystal Palace</t>
  </si>
  <si>
    <t>Burnley - West Ham</t>
  </si>
  <si>
    <t>Newcastle - Bournemouth</t>
  </si>
  <si>
    <t>Southampton - Everton</t>
  </si>
  <si>
    <t>Tottenham - Sheffield United</t>
  </si>
  <si>
    <t>Leicester - Arsenal</t>
  </si>
  <si>
    <t>Alaves - Valladolid</t>
  </si>
  <si>
    <t>Valencia - Granada</t>
  </si>
  <si>
    <t>Eibar - Real Madrid</t>
  </si>
  <si>
    <t>Barcelona - Celta Vigo</t>
  </si>
  <si>
    <t>Hearts - St Mirren</t>
  </si>
  <si>
    <t>Kilmarnock - Hamilton</t>
  </si>
  <si>
    <t>Ross County - Aberdeen</t>
  </si>
  <si>
    <t>St Johnstone - Hibernian</t>
  </si>
  <si>
    <t>Brescia - Torino</t>
  </si>
  <si>
    <t>Inter - Verona</t>
  </si>
  <si>
    <t>Napoli - Genoa</t>
  </si>
  <si>
    <t>2019-11-08</t>
  </si>
  <si>
    <t>Koln - Hoffenheim</t>
  </si>
  <si>
    <t>Nice - Bordeaux</t>
  </si>
  <si>
    <t>Brann - Odd</t>
  </si>
  <si>
    <t>Aves - Gil Vicente</t>
  </si>
  <si>
    <t>Norwich - Watford</t>
  </si>
  <si>
    <t>Real Sociedad - Leganes</t>
  </si>
  <si>
    <t>Sassuolo - Bologna</t>
  </si>
  <si>
    <t>2019-11-07</t>
  </si>
  <si>
    <t>Astana - AZ</t>
  </si>
  <si>
    <t>APOEL - Qarabag</t>
  </si>
  <si>
    <t>Basel - Getafe</t>
  </si>
  <si>
    <t>CFR Cluj - Rennes</t>
  </si>
  <si>
    <t>Dudelange - Sevilla</t>
  </si>
  <si>
    <t>Copenhagen - Dynamo Kyiv</t>
  </si>
  <si>
    <t>Krasnodar - Trabzonspor</t>
  </si>
  <si>
    <t>LASK - PSV</t>
  </si>
  <si>
    <t>Lazio - Celtic</t>
  </si>
  <si>
    <t>Lugano - Malmo</t>
  </si>
  <si>
    <t>Rosenborg - Sporting</t>
  </si>
  <si>
    <t>St Liege - Frankfurt</t>
  </si>
  <si>
    <t>Monchengladbach - AS Roma</t>
  </si>
  <si>
    <t>Braga - Besiktas</t>
  </si>
  <si>
    <t>Espanyol - Ludogorets</t>
  </si>
  <si>
    <t>Ferencvaros - CSKA Moscow</t>
  </si>
  <si>
    <t>Feyenoord - Young Boys</t>
  </si>
  <si>
    <t>Manchester United - Partizan</t>
  </si>
  <si>
    <t>Oleksandriya - St Etienne</t>
  </si>
  <si>
    <t>Rangers - Porto</t>
  </si>
  <si>
    <t>Wolfsberger - Basaksehir</t>
  </si>
  <si>
    <t>Wolfsburg - Gent</t>
  </si>
  <si>
    <t>Wolves - Slovan Bratislava</t>
  </si>
  <si>
    <t>2019-11-06</t>
  </si>
  <si>
    <t>Bayern Munich - Olympiacos</t>
  </si>
  <si>
    <t>Lokomotiv Moscow - Juventus</t>
  </si>
  <si>
    <t>Atalanta - Man City</t>
  </si>
  <si>
    <t>Bayer Leverkusen - Atletico Madrid</t>
  </si>
  <si>
    <t>Dinamo Zagreb - Shakhtar</t>
  </si>
  <si>
    <t>Crvena Zvezda - Tottenham</t>
  </si>
  <si>
    <t>PSG - Club Brugge</t>
  </si>
  <si>
    <t>Real Madrid - Galatasaray</t>
  </si>
  <si>
    <t>Guimaraes - Arsenal</t>
  </si>
  <si>
    <t>2019-11-05</t>
  </si>
  <si>
    <t>Barcelona - Slavia Prague</t>
  </si>
  <si>
    <t>Zenit - Leipzig</t>
  </si>
  <si>
    <t>Chelsea - Ajax</t>
  </si>
  <si>
    <t>Borussia Dortmund - Inter</t>
  </si>
  <si>
    <t>Liverpool - Genk</t>
  </si>
  <si>
    <t>Lyon - Benfica</t>
  </si>
  <si>
    <t>Napoli - Salzburg</t>
  </si>
  <si>
    <t>Valencia - Lille</t>
  </si>
  <si>
    <t>Portsmouth - Southend</t>
  </si>
  <si>
    <t>Rochdale - Ipswich</t>
  </si>
  <si>
    <t>Shrewsbury - Peterborough</t>
  </si>
  <si>
    <t>2019-11-04</t>
  </si>
  <si>
    <t>Stoke City - West Bromwich</t>
  </si>
  <si>
    <t>Odd - Mjondalen</t>
  </si>
  <si>
    <t>Belenenses - Ferreira</t>
  </si>
  <si>
    <t>Portimonense - Santa Clara</t>
  </si>
  <si>
    <t>Setubal - Boavista</t>
  </si>
  <si>
    <t>SPAL - Sampdoria</t>
  </si>
  <si>
    <t>2019-11-03</t>
  </si>
  <si>
    <t>Fortuna Dusseldorf - Koln</t>
  </si>
  <si>
    <t>Augsburg - Schalke</t>
  </si>
  <si>
    <t>Charlton - Preston</t>
  </si>
  <si>
    <t>Bordeaux - Nantes</t>
  </si>
  <si>
    <t>Nice - Reims</t>
  </si>
  <si>
    <t>St Etienne - Monaco</t>
  </si>
  <si>
    <t>Bodo/Glimt - Haugesund</t>
  </si>
  <si>
    <t>Ranheim - Stabaek</t>
  </si>
  <si>
    <t>Sarpsborg 08 - Tromso</t>
  </si>
  <si>
    <t>Viking - Lillestrom</t>
  </si>
  <si>
    <t>Valerenga - Brann</t>
  </si>
  <si>
    <t>Gil Vicente - Maritimo</t>
  </si>
  <si>
    <t>Tondela - Sporting</t>
  </si>
  <si>
    <t>Porto - Aves</t>
  </si>
  <si>
    <t>Braga - Famalicao</t>
  </si>
  <si>
    <t>Crystal Palace - Leicester</t>
  </si>
  <si>
    <t>Everton - Tottenham</t>
  </si>
  <si>
    <t>Valladolid - Mallorca</t>
  </si>
  <si>
    <t>Villarreal - Athletic Bilbao</t>
  </si>
  <si>
    <t>Osasuna - Alaves</t>
  </si>
  <si>
    <t>Celta Vigo - Getafe</t>
  </si>
  <si>
    <t>Leganes - Eibar</t>
  </si>
  <si>
    <t>Granada - Real Sociedad</t>
  </si>
  <si>
    <t>Atalanta - Cagliari</t>
  </si>
  <si>
    <t>Genoa - Udinese</t>
  </si>
  <si>
    <t>Lecce - Sassuolo</t>
  </si>
  <si>
    <t>Verona - Brescia</t>
  </si>
  <si>
    <t>Fiorentina - Parma</t>
  </si>
  <si>
    <t>Milan - Lazio</t>
  </si>
  <si>
    <t>2019-11-02</t>
  </si>
  <si>
    <t>Bayer Leverkusen - Monchengladbach</t>
  </si>
  <si>
    <t>Borussia Dortmund - Wolfsburg</t>
  </si>
  <si>
    <t>Frankfurt - Bayern Munich</t>
  </si>
  <si>
    <t>Leipzig - Mainz</t>
  </si>
  <si>
    <t>8:0</t>
  </si>
  <si>
    <t>Werder Bremen - Freiburg</t>
  </si>
  <si>
    <t>Union Berlin - Hertha</t>
  </si>
  <si>
    <t>Wigan - Swansea</t>
  </si>
  <si>
    <t>Blackburn Rovers - Sheffield Wednesday</t>
  </si>
  <si>
    <t>Brentford - Huddersfield</t>
  </si>
  <si>
    <t>Cardiff - Birmingham City</t>
  </si>
  <si>
    <t>Derby - Middlesbrough</t>
  </si>
  <si>
    <t>Fulham - Hull City</t>
  </si>
  <si>
    <t>Leeds United - QPR</t>
  </si>
  <si>
    <t>Luton - Nottingham Forest</t>
  </si>
  <si>
    <t>Reading - Millwall</t>
  </si>
  <si>
    <t>AFC Wimbledon - Lincoln</t>
  </si>
  <si>
    <t>Blackpool - Peterborough</t>
  </si>
  <si>
    <t>Bolton - Fleetwood</t>
  </si>
  <si>
    <t>Coventry - Accrington</t>
  </si>
  <si>
    <t>Doncaster - Burton</t>
  </si>
  <si>
    <t>Gillingham - Rotherham</t>
  </si>
  <si>
    <t>MK Dons - Tranmere</t>
  </si>
  <si>
    <t>Portsmouth - Oxford United</t>
  </si>
  <si>
    <t>Rochdale - Bristol Rovers</t>
  </si>
  <si>
    <t>Sunderland - Southend</t>
  </si>
  <si>
    <t>Wycombe - Shrewsbury</t>
  </si>
  <si>
    <t>Marseille - Lille</t>
  </si>
  <si>
    <t>Amiens - Brest</t>
  </si>
  <si>
    <t>Angers - Strasbourg</t>
  </si>
  <si>
    <t>Metz - Montpellier</t>
  </si>
  <si>
    <t>Toulouse - Lyon</t>
  </si>
  <si>
    <t>Molde - Kristiansund</t>
  </si>
  <si>
    <t>Moreirense - Guimaraes</t>
  </si>
  <si>
    <t>Bournemouth - Manchester United</t>
  </si>
  <si>
    <t>Arsenal - Wolves</t>
  </si>
  <si>
    <t>Brighton - Norwich</t>
  </si>
  <si>
    <t>Man City - Southampton</t>
  </si>
  <si>
    <t>Sheffield United - Burnley</t>
  </si>
  <si>
    <t>West Ham - Newcastle</t>
  </si>
  <si>
    <t>Watford - Chelsea</t>
  </si>
  <si>
    <t>Espanyol - Valencia</t>
  </si>
  <si>
    <t>Levante - Barcelona</t>
  </si>
  <si>
    <t>Sevilla - Atletico Madrid</t>
  </si>
  <si>
    <t>Real Madrid - Betis</t>
  </si>
  <si>
    <t>AS Roma - Napoli</t>
  </si>
  <si>
    <t>Bologna - Inter</t>
  </si>
  <si>
    <t>Torino - Juventus</t>
  </si>
  <si>
    <t>SWEDEN ALLSVENSKAN</t>
  </si>
  <si>
    <t>AIK - Sundsvall</t>
  </si>
  <si>
    <t>Falkenbergs - Eskilstuna</t>
  </si>
  <si>
    <t>Goteborg - Ostersunds</t>
  </si>
  <si>
    <t>Hammarby - Hacken</t>
  </si>
  <si>
    <t>Norrkoping - Djurgarden</t>
  </si>
  <si>
    <t>Orebro - Malmo</t>
  </si>
  <si>
    <t>Sirius - Kalmar</t>
  </si>
  <si>
    <t>2019-11-01</t>
  </si>
  <si>
    <t>Hoffenheim - Paderborn</t>
  </si>
  <si>
    <t>Barnsley - Bristol City</t>
  </si>
  <si>
    <t>Stromsgodset - Rosenborg</t>
  </si>
  <si>
    <t>2019-10-31</t>
  </si>
  <si>
    <t>Atlanta United - Toronto FC</t>
  </si>
  <si>
    <t>Ferreira - Sporting</t>
  </si>
  <si>
    <t>Boavista - Braga</t>
  </si>
  <si>
    <t>Santa Clara - Setubal</t>
  </si>
  <si>
    <t>Eibar - Villarreal</t>
  </si>
  <si>
    <t>Mallorca - Osasuna</t>
  </si>
  <si>
    <t>Getafe - Granada</t>
  </si>
  <si>
    <t>2019-10-30</t>
  </si>
  <si>
    <t>Le Mans - Nice</t>
  </si>
  <si>
    <t>Amiens - Angers</t>
  </si>
  <si>
    <t>Metz - Brest</t>
  </si>
  <si>
    <t>Monaco - Marseille</t>
  </si>
  <si>
    <t>Montpellier - Nancy</t>
  </si>
  <si>
    <t>Nantes - Paris FC</t>
  </si>
  <si>
    <t>Niort - Toulouse</t>
  </si>
  <si>
    <t>Reims - Bourg Peronnas</t>
  </si>
  <si>
    <t>Kaiserslautern - Nurnberg</t>
  </si>
  <si>
    <t>Verl - Holstein Kiel</t>
  </si>
  <si>
    <t>Werder Bremen - Heidenheim</t>
  </si>
  <si>
    <t>Borussia Dortmund - Monchengladbach</t>
  </si>
  <si>
    <t>Fortuna Dusseldorf - Aue</t>
  </si>
  <si>
    <t>Hertha - Dynamo Dresden</t>
  </si>
  <si>
    <t>St Pauli - Frankfurt</t>
  </si>
  <si>
    <t>Liverpool - Arsenal</t>
  </si>
  <si>
    <t>5:5</t>
  </si>
  <si>
    <t>Aston Villa - Wolves</t>
  </si>
  <si>
    <t>Los Angeles FC - Seattle Sounders</t>
  </si>
  <si>
    <t>Rio Ave - Moreirense</t>
  </si>
  <si>
    <t>Maritimo - Porto</t>
  </si>
  <si>
    <t>Guimaraes - Belenenses</t>
  </si>
  <si>
    <t>Benfica - Portimonense</t>
  </si>
  <si>
    <t>Famalicao - Gil Vicente</t>
  </si>
  <si>
    <t>Real Sociedad - Levante</t>
  </si>
  <si>
    <t>Valencia - Sevilla</t>
  </si>
  <si>
    <t>Athletic Bilbao - Espanyol</t>
  </si>
  <si>
    <t>Betis - Celta Vigo</t>
  </si>
  <si>
    <t>Real Madrid - Leganes</t>
  </si>
  <si>
    <t>Napoli - Atalanta</t>
  </si>
  <si>
    <t>Cagliari - Bologna</t>
  </si>
  <si>
    <t>Juventus - Genoa</t>
  </si>
  <si>
    <t>Lazio - Torino</t>
  </si>
  <si>
    <t>Sampdoria - Lecce</t>
  </si>
  <si>
    <t>Sassuolo - Fiorentina</t>
  </si>
  <si>
    <t>Udinese - AS Roma</t>
  </si>
  <si>
    <t>2019-10-29</t>
  </si>
  <si>
    <t>Nimes - Lens</t>
  </si>
  <si>
    <t>Duisburg - Hoffenheim</t>
  </si>
  <si>
    <t>Hamburg - Stuttgart</t>
  </si>
  <si>
    <t>Saarbrucken - Koln</t>
  </si>
  <si>
    <t>Bochum - Bayern Munich</t>
  </si>
  <si>
    <t>Arminia Bielefeld - Schalke</t>
  </si>
  <si>
    <t>Bayer Leverkusen - Paderborn</t>
  </si>
  <si>
    <t>Darmstadt - Karlsruher</t>
  </si>
  <si>
    <t>Burton - Leicester</t>
  </si>
  <si>
    <t>Crawley - Colchester</t>
  </si>
  <si>
    <t>Everton - Watford</t>
  </si>
  <si>
    <t>Alaves - Atletico Madrid</t>
  </si>
  <si>
    <t>Barcelona - Valladolid</t>
  </si>
  <si>
    <t>Parma - Verona</t>
  </si>
  <si>
    <t>Brescia - Inter</t>
  </si>
  <si>
    <t>2019-10-28</t>
  </si>
  <si>
    <t>QPR - Brentford</t>
  </si>
  <si>
    <t>Brann - Bodo/Glimt</t>
  </si>
  <si>
    <t>Braga - Santa Clara</t>
  </si>
  <si>
    <t>Djurgarden - Orebro</t>
  </si>
  <si>
    <t>Elfsborg - Goteborg</t>
  </si>
  <si>
    <t>Malmo - AIK</t>
  </si>
  <si>
    <t>2019-10-27</t>
  </si>
  <si>
    <t>Wolfsburg - Augsburg</t>
  </si>
  <si>
    <t>Monchengladbach - Frankfurt</t>
  </si>
  <si>
    <t>Swansea - Cardiff</t>
  </si>
  <si>
    <t>Bristol City - Wigan</t>
  </si>
  <si>
    <t>Rennes - Toulouse</t>
  </si>
  <si>
    <t>St Etienne - Amiens</t>
  </si>
  <si>
    <t>PSG - Marseille</t>
  </si>
  <si>
    <t>Haugesund - Stromsgodset</t>
  </si>
  <si>
    <t>Kristiansund - Viking</t>
  </si>
  <si>
    <t>Mjondalen - Sarpsborg 08</t>
  </si>
  <si>
    <t>Stabaek - Odd</t>
  </si>
  <si>
    <t>Tromso - Ranheim</t>
  </si>
  <si>
    <t>Rosenborg - Molde</t>
  </si>
  <si>
    <t>Tondela - Benfica</t>
  </si>
  <si>
    <t>Porto - Famalicao</t>
  </si>
  <si>
    <t>Sporting - Guimaraes</t>
  </si>
  <si>
    <t>Newcastle - Wolves</t>
  </si>
  <si>
    <t>Arsenal - Crystal Palace</t>
  </si>
  <si>
    <t>Liverpool - Tottenham</t>
  </si>
  <si>
    <t>Norwich - Manchester United</t>
  </si>
  <si>
    <t>Celta Vigo - Real Sociedad</t>
  </si>
  <si>
    <t>Granada - Betis</t>
  </si>
  <si>
    <t>Levante - Espanyol</t>
  </si>
  <si>
    <t>Sevilla - Getafe</t>
  </si>
  <si>
    <t>Osasuna - Valencia</t>
  </si>
  <si>
    <t>Bologna - Sampdoria</t>
  </si>
  <si>
    <t>Atalanta - Udinese</t>
  </si>
  <si>
    <t>SPAL - Napoli</t>
  </si>
  <si>
    <t>Torino - Cagliari</t>
  </si>
  <si>
    <t>AS Roma - Milan</t>
  </si>
  <si>
    <t>Fiorentina - Lazio</t>
  </si>
  <si>
    <t>Eskilstuna - Sirius</t>
  </si>
  <si>
    <t>Hacken - Norrkoping</t>
  </si>
  <si>
    <t>Ostersunds - Hammarby</t>
  </si>
  <si>
    <t>2019-10-26</t>
  </si>
  <si>
    <t>Bayern Munich - Union Berlin</t>
  </si>
  <si>
    <t xml:space="preserve"> 1,09</t>
  </si>
  <si>
    <t>Freiburg - Leipzig</t>
  </si>
  <si>
    <t>Hertha - Hoffenheim</t>
  </si>
  <si>
    <t>Paderborn - Fortuna Dusseldorf</t>
  </si>
  <si>
    <t>Schalke - Borussia Dortmund</t>
  </si>
  <si>
    <t>Bayer Leverkusen - Werder Bremen</t>
  </si>
  <si>
    <t>Sheffield Wednesday - Leeds United</t>
  </si>
  <si>
    <t>Birmingham City - Luton</t>
  </si>
  <si>
    <t>Huddersfield - Barnsley</t>
  </si>
  <si>
    <t>Hull City - Derby</t>
  </si>
  <si>
    <t>Middlesbrough - Fulham</t>
  </si>
  <si>
    <t>Millwall - Stoke City</t>
  </si>
  <si>
    <t>Preston - Blackburn Rovers</t>
  </si>
  <si>
    <t>West Bromwich - Charlton</t>
  </si>
  <si>
    <t>Accrington - Gillingham</t>
  </si>
  <si>
    <t>Bristol Rovers - Portsmouth</t>
  </si>
  <si>
    <t>Burton - Blackpool</t>
  </si>
  <si>
    <t>Fleetwood - MK Dons</t>
  </si>
  <si>
    <t>Oxford United - Rochdale</t>
  </si>
  <si>
    <t>Peterborough - Coventry</t>
  </si>
  <si>
    <t>Rotherham - Wycombe</t>
  </si>
  <si>
    <t>Shrewsbury - Sunderland</t>
  </si>
  <si>
    <t>Southend - Ipswich</t>
  </si>
  <si>
    <t>Lille - Bordeaux</t>
  </si>
  <si>
    <t>Brest - Dijon</t>
  </si>
  <si>
    <t>Lyon - Metz</t>
  </si>
  <si>
    <t>Montpellier - Angers</t>
  </si>
  <si>
    <t>Reims - Nimes</t>
  </si>
  <si>
    <t>Strasbourg - Nice</t>
  </si>
  <si>
    <t>Lillestrom - Valerenga</t>
  </si>
  <si>
    <t>Belenenses - Aves</t>
  </si>
  <si>
    <t>Gil Vicente - Portimonense</t>
  </si>
  <si>
    <t>Setubal - Maritimo</t>
  </si>
  <si>
    <t>Moreirense - Boavista</t>
  </si>
  <si>
    <t>Man City - Aston Villa</t>
  </si>
  <si>
    <t>Brighton - Everton</t>
  </si>
  <si>
    <t>Watford - Bournemouth</t>
  </si>
  <si>
    <t>West Ham - Sheffield United</t>
  </si>
  <si>
    <t>Burnley - Chelsea</t>
  </si>
  <si>
    <t>Leganes - Mallorca</t>
  </si>
  <si>
    <t>Valladolid - Eibar</t>
  </si>
  <si>
    <t>Atletico Madrid - Athletic Bilbao</t>
  </si>
  <si>
    <t>Lecce - Juventus</t>
  </si>
  <si>
    <t>Inter - Parma</t>
  </si>
  <si>
    <t>Genoa - Brescia</t>
  </si>
  <si>
    <t>Sundsvall - Helsingborg</t>
  </si>
  <si>
    <t>Kalmar - Falkenbergs</t>
  </si>
  <si>
    <t>2019-10-25</t>
  </si>
  <si>
    <t>Mainz - Koln</t>
  </si>
  <si>
    <t>Nantes - Monaco</t>
  </si>
  <si>
    <t>Atlanta United - Philadelphia Union</t>
  </si>
  <si>
    <t>Los Angeles FC - Los Angeles Galaxy</t>
  </si>
  <si>
    <t>Ferreira - Rio Ave</t>
  </si>
  <si>
    <t>Southampton - Leicester</t>
  </si>
  <si>
    <t>0:9</t>
  </si>
  <si>
    <t>Villarreal - Alaves</t>
  </si>
  <si>
    <t>Verona - Sassuolo</t>
  </si>
  <si>
    <t>2019-10-24</t>
  </si>
  <si>
    <t>AS Roma - Monchengladbach</t>
  </si>
  <si>
    <t>AZ - Astana</t>
  </si>
  <si>
    <t>Basaksehir - Wolfsberger</t>
  </si>
  <si>
    <t>Besiktas - Braga</t>
  </si>
  <si>
    <t>CSKA Moscow - Ferencvaros</t>
  </si>
  <si>
    <t>Porto - Rangers</t>
  </si>
  <si>
    <t>Gent - Wolfsburg</t>
  </si>
  <si>
    <t>Ludogorets - Espanyol</t>
  </si>
  <si>
    <t>Partizan - Manchester United</t>
  </si>
  <si>
    <t>Qarabag - APOEL</t>
  </si>
  <si>
    <t>Slovan Bratislava - Wolves</t>
  </si>
  <si>
    <t>St Etienne - Oleksandriya</t>
  </si>
  <si>
    <t>Young Boys - Feyenoord</t>
  </si>
  <si>
    <t>Arsenal - Guimaraes</t>
  </si>
  <si>
    <t>Celtic - Lazio</t>
  </si>
  <si>
    <t>Dynamo Kyiv - Copenhagen</t>
  </si>
  <si>
    <t>Frankfurt - St Liege</t>
  </si>
  <si>
    <t>Getafe - Basel</t>
  </si>
  <si>
    <t>Malmo - Lugano</t>
  </si>
  <si>
    <t>PSV - LASK</t>
  </si>
  <si>
    <t>Rennes - CFR Cluj</t>
  </si>
  <si>
    <t>Sevilla - Dudelange</t>
  </si>
  <si>
    <t xml:space="preserve"> 1,04</t>
  </si>
  <si>
    <t>Sporting - Rosenborg</t>
  </si>
  <si>
    <t>Trabzonspor - Krasnodar</t>
  </si>
  <si>
    <t>New York City - Toronto FC</t>
  </si>
  <si>
    <t>Seattle Sounders - Real Salt Lake</t>
  </si>
  <si>
    <t>2019-10-23</t>
  </si>
  <si>
    <t>Ajax - Chelsea</t>
  </si>
  <si>
    <t>Leipzig - Zenit</t>
  </si>
  <si>
    <t>Benfica - Lyon</t>
  </si>
  <si>
    <t>Genk - Liverpool</t>
  </si>
  <si>
    <t>Inter - Borussia Dortmund</t>
  </si>
  <si>
    <t>Lille - Valencia</t>
  </si>
  <si>
    <t>Salzburg - Napoli</t>
  </si>
  <si>
    <t>Slavia Prague - Barcelona</t>
  </si>
  <si>
    <t>Bristol City - Charlton</t>
  </si>
  <si>
    <t>Derby - Wigan</t>
  </si>
  <si>
    <t>Fulham - Luton</t>
  </si>
  <si>
    <t>Huddersfield - Middlesbrough</t>
  </si>
  <si>
    <t>Nottingham Forest - Hull City</t>
  </si>
  <si>
    <t>Coventry - Fleetwood</t>
  </si>
  <si>
    <t>Ipswich - Rotherham</t>
  </si>
  <si>
    <t>Peterborough - Accrington</t>
  </si>
  <si>
    <t>2019-10-22</t>
  </si>
  <si>
    <t>Atletico Madrid - Bayer Leverkusen</t>
  </si>
  <si>
    <t>Shakhtar - Dinamo Zagreb</t>
  </si>
  <si>
    <t>Club Brugge - PSG</t>
  </si>
  <si>
    <t>Galatasaray - Real Madrid</t>
  </si>
  <si>
    <t>Juventus - Lokomotiv Moscow</t>
  </si>
  <si>
    <t>Man City - Atalanta</t>
  </si>
  <si>
    <t>Olympiacos - Bayern Munich</t>
  </si>
  <si>
    <t>Tottenham - Crvena Zvezda</t>
  </si>
  <si>
    <t>Millwall - Cardiff</t>
  </si>
  <si>
    <t>Preston - Leeds United</t>
  </si>
  <si>
    <t>QPR - Reading</t>
  </si>
  <si>
    <t>Sheffield Wednesday - Stoke City</t>
  </si>
  <si>
    <t>Swansea - Brentford</t>
  </si>
  <si>
    <t>West Bromwich - Barnsley</t>
  </si>
  <si>
    <t>Blackpool - Wycombe</t>
  </si>
  <si>
    <t>Bristol Rovers - Bolton</t>
  </si>
  <si>
    <t>Burton - AFC Wimbledon</t>
  </si>
  <si>
    <t>Portsmouth - Lincoln</t>
  </si>
  <si>
    <t>Rochdale - MK Dons</t>
  </si>
  <si>
    <t>Shrewsbury - Gillingham</t>
  </si>
  <si>
    <t>Southend - Doncaster</t>
  </si>
  <si>
    <t>Sunderland - Tranmere</t>
  </si>
  <si>
    <t>2019-10-21</t>
  </si>
  <si>
    <t>Minnesota United - Los Angeles Galaxy</t>
  </si>
  <si>
    <t>Bodo/Glimt - Mjondalen</t>
  </si>
  <si>
    <t>Sheffield United - Arsenal</t>
  </si>
  <si>
    <t>Brescia - Fiorentina</t>
  </si>
  <si>
    <t>Goteborg - Djurgarden</t>
  </si>
  <si>
    <t>Orebro - Elfsborg</t>
  </si>
  <si>
    <t>2019-10-20</t>
  </si>
  <si>
    <t>Koln - Paderborn</t>
  </si>
  <si>
    <t>Hoffenheim - Schalke</t>
  </si>
  <si>
    <t>Wigan - Nottingham Forest</t>
  </si>
  <si>
    <t>Accrington - Ipswich</t>
  </si>
  <si>
    <t>Bordeaux - St Etienne</t>
  </si>
  <si>
    <t>Monaco - Rennes</t>
  </si>
  <si>
    <t>Real Salt Lake - Portland Timbers</t>
  </si>
  <si>
    <t>Philadelphia Union - New York Red Bulls</t>
  </si>
  <si>
    <t>Molde - Haugesund</t>
  </si>
  <si>
    <t>Ranheim - Odd</t>
  </si>
  <si>
    <t>Stromsgodset - Lillestrom</t>
  </si>
  <si>
    <t>Viking - Tromso</t>
  </si>
  <si>
    <t>Sarpsborg 08 - Brann</t>
  </si>
  <si>
    <t>Manchester United - Liverpool</t>
  </si>
  <si>
    <t>Alaves - Celta Vigo</t>
  </si>
  <si>
    <t>Real Sociedad - Betis</t>
  </si>
  <si>
    <t>Espanyol - Villarreal</t>
  </si>
  <si>
    <t>Athletic Bilbao - Valladolid</t>
  </si>
  <si>
    <t>Sassuolo - Inter</t>
  </si>
  <si>
    <t>Cagliari - SPAL</t>
  </si>
  <si>
    <t>Sampdoria - AS Roma</t>
  </si>
  <si>
    <t>Udinese - Torino</t>
  </si>
  <si>
    <t>Parma - Genoa</t>
  </si>
  <si>
    <t>Milan - Lecce</t>
  </si>
  <si>
    <t>Falkenbergs - AIK</t>
  </si>
  <si>
    <t>Hammarby - Malmo</t>
  </si>
  <si>
    <t>Norrkoping - Kalmar</t>
  </si>
  <si>
    <t>2019-10-19</t>
  </si>
  <si>
    <t>Augsburg - Bayern Munich</t>
  </si>
  <si>
    <t>Fortuna Dusseldorf - Mainz</t>
  </si>
  <si>
    <t>Leipzig - Wolfsburg</t>
  </si>
  <si>
    <t>Union Berlin - Freiburg</t>
  </si>
  <si>
    <t>Werder Bremen - Hertha</t>
  </si>
  <si>
    <t>Blackburn Rovers - Huddersfield</t>
  </si>
  <si>
    <t>Barnsley - Swansea</t>
  </si>
  <si>
    <t>Brentford - Millwall</t>
  </si>
  <si>
    <t>Charlton - Derby</t>
  </si>
  <si>
    <t>Hull - QPR</t>
  </si>
  <si>
    <t>Leeds United - Birmingham City</t>
  </si>
  <si>
    <t>Luton - Bristol City</t>
  </si>
  <si>
    <t>Middlesbrough - West Bromwich</t>
  </si>
  <si>
    <t>Reading - Preston</t>
  </si>
  <si>
    <t>Stoke City - Fulham</t>
  </si>
  <si>
    <t>AFC Wimbledon - Portsmouth</t>
  </si>
  <si>
    <t>Bolton - Rochdale</t>
  </si>
  <si>
    <t>Doncaster - Bristol Rovers</t>
  </si>
  <si>
    <t>Fleetwood - Burton</t>
  </si>
  <si>
    <t>Gillingham - Peterborough</t>
  </si>
  <si>
    <t>MK Dons - Coventry</t>
  </si>
  <si>
    <t>Rotherham - Oxford United</t>
  </si>
  <si>
    <t>Wycombe - Sunderland</t>
  </si>
  <si>
    <t>Lyon - Dijon</t>
  </si>
  <si>
    <t>Angers - Brest</t>
  </si>
  <si>
    <t>Metz - Nantes</t>
  </si>
  <si>
    <t>Nimes - Amiens</t>
  </si>
  <si>
    <t>Toulouse - Lille</t>
  </si>
  <si>
    <t>Atlanta United - New England Revolution</t>
  </si>
  <si>
    <t>Seattle Sounders - FC Dallas</t>
  </si>
  <si>
    <t>Kristiansund - Rosenborg</t>
  </si>
  <si>
    <t>Valerenga - Stabaek</t>
  </si>
  <si>
    <t>Everton - West Ham</t>
  </si>
  <si>
    <t>Aston Villa - Brighton</t>
  </si>
  <si>
    <t>Bournemouth - Norwich</t>
  </si>
  <si>
    <t>Chelsea - Newcastle</t>
  </si>
  <si>
    <t>Leicester - Burnley</t>
  </si>
  <si>
    <t>Tottenham - Watford</t>
  </si>
  <si>
    <t>Wolves - Southampton</t>
  </si>
  <si>
    <t>Crystal Palace - Man City</t>
  </si>
  <si>
    <t>Eibar - Barcelona</t>
  </si>
  <si>
    <t>Atletico Madrid - Valencia</t>
  </si>
  <si>
    <t>Getafe - Leganes</t>
  </si>
  <si>
    <t>Mallorca - Real Madrid</t>
  </si>
  <si>
    <t>Lazio - Atalanta</t>
  </si>
  <si>
    <t>Napoli - Verona</t>
  </si>
  <si>
    <t>Juventus - Bologna</t>
  </si>
  <si>
    <t>Helsingborg - Hacken</t>
  </si>
  <si>
    <t>Ostersunds - Sirius</t>
  </si>
  <si>
    <t>2019-10-18</t>
  </si>
  <si>
    <t>Frankfurt - Bayer Leverkusen</t>
  </si>
  <si>
    <t>Cardiff - Sheffield Wednesday</t>
  </si>
  <si>
    <t>Lincoln - Shrewsbury</t>
  </si>
  <si>
    <t>Tranmere - Southend</t>
  </si>
  <si>
    <t>Nice - PSG</t>
  </si>
  <si>
    <t>Granada - Osasuna</t>
  </si>
  <si>
    <t>Eskilstuna - Sundsvall</t>
  </si>
  <si>
    <t>2019-10-16</t>
  </si>
  <si>
    <t>Peru - Uruguay</t>
  </si>
  <si>
    <t>2019-10-15</t>
  </si>
  <si>
    <t>Finland - Armenia</t>
  </si>
  <si>
    <t>Faroe Islands - Malta</t>
  </si>
  <si>
    <t>Gibraltar - Georgia</t>
  </si>
  <si>
    <t xml:space="preserve"> 20,00</t>
  </si>
  <si>
    <t>Greece - Bosnia &amp; Herzegovina</t>
  </si>
  <si>
    <t>Israel - Latvia</t>
  </si>
  <si>
    <t>Liechtenstein - Italy</t>
  </si>
  <si>
    <t>Romania - Norway</t>
  </si>
  <si>
    <t>Sweden - Spain</t>
  </si>
  <si>
    <t>Switzerland - Ireland</t>
  </si>
  <si>
    <t>Denmark - Luxembourg</t>
  </si>
  <si>
    <t>Algeria - Colombia</t>
  </si>
  <si>
    <t>2019-10-14</t>
  </si>
  <si>
    <t>Bulgaria - England</t>
  </si>
  <si>
    <t>France - Turkey</t>
  </si>
  <si>
    <t>Iceland - Andorra</t>
  </si>
  <si>
    <t>Kosovo - Montenegro</t>
  </si>
  <si>
    <t>Lithuania - Serbia</t>
  </si>
  <si>
    <t>Moldova - Albania</t>
  </si>
  <si>
    <t>Ukraine - Portugal</t>
  </si>
  <si>
    <t>Czech Republic - Northern Ireland</t>
  </si>
  <si>
    <t>2019-10-13</t>
  </si>
  <si>
    <t>Kazakhstan - Belgium</t>
  </si>
  <si>
    <t>6,75</t>
  </si>
  <si>
    <t>Belarus - Netherlands</t>
  </si>
  <si>
    <t>Cyprus - Russia</t>
  </si>
  <si>
    <t>Hungary - Azerbaijan</t>
  </si>
  <si>
    <t>Scotland - San Marino</t>
  </si>
  <si>
    <t>81,00</t>
  </si>
  <si>
    <t>Estonia - Germany</t>
  </si>
  <si>
    <t>Poland - North Macedonia</t>
  </si>
  <si>
    <t>Slovenia - Austria</t>
  </si>
  <si>
    <t>Wales - Croatia</t>
  </si>
  <si>
    <t>Brazil - Nigeria</t>
  </si>
  <si>
    <t>Argentina - Ecuador</t>
  </si>
  <si>
    <t>Slovakia - Paraguay</t>
  </si>
  <si>
    <t>Coventry - Tranmere</t>
  </si>
  <si>
    <t>2019-10-12</t>
  </si>
  <si>
    <t>Georgia - Ireland</t>
  </si>
  <si>
    <t>Bosnia &amp; Herzegovina - Finland</t>
  </si>
  <si>
    <t>Denmark - Switzerland</t>
  </si>
  <si>
    <t>Faroe Islands - Romania</t>
  </si>
  <si>
    <t>Italy - Greece</t>
  </si>
  <si>
    <t>Liechtenstein - Armenia</t>
  </si>
  <si>
    <t>Malta - Sweden</t>
  </si>
  <si>
    <t>Norway - Spain</t>
  </si>
  <si>
    <t>Uruguay - Peru</t>
  </si>
  <si>
    <t>Colombia - Chile</t>
  </si>
  <si>
    <t>Blackpool - Rotherham</t>
  </si>
  <si>
    <t>Bristol Rovers - MK Dons</t>
  </si>
  <si>
    <t>Oxford United - Doncaster</t>
  </si>
  <si>
    <t>Peterborough - Lincoln</t>
  </si>
  <si>
    <t>Portsmouth - Gillingham</t>
  </si>
  <si>
    <t>Rochdale - Accrington</t>
  </si>
  <si>
    <t>Southend - AFC Wimbledon</t>
  </si>
  <si>
    <t>2019-10-11</t>
  </si>
  <si>
    <t>Andorra - Moldova</t>
  </si>
  <si>
    <t>Czech Republic - England</t>
  </si>
  <si>
    <t>Iceland - France</t>
  </si>
  <si>
    <t>Montenegro - Bulgaria</t>
  </si>
  <si>
    <t>Portugal - Luxembourg</t>
  </si>
  <si>
    <t>Turkey - Albania</t>
  </si>
  <si>
    <t>Ukraine - Lithuania</t>
  </si>
  <si>
    <t>2019-10-10</t>
  </si>
  <si>
    <t>Kazakhstan - Cyprus</t>
  </si>
  <si>
    <t>Austria - Israel</t>
  </si>
  <si>
    <t>Belarus - Estonia</t>
  </si>
  <si>
    <t>Belgium - San Marino</t>
  </si>
  <si>
    <t>6 - 0</t>
  </si>
  <si>
    <t>9:0</t>
  </si>
  <si>
    <t>Croatia - Hungary</t>
  </si>
  <si>
    <t>Latvia - Poland</t>
  </si>
  <si>
    <t>Netherlands - Northern Ireland</t>
  </si>
  <si>
    <t>North Macedonia - Slovenia</t>
  </si>
  <si>
    <t>Russia - Scotland</t>
  </si>
  <si>
    <t>Slovakia - Wales</t>
  </si>
  <si>
    <t>Brazil - Senegal</t>
  </si>
  <si>
    <t>Kosovo - Gibraltar</t>
  </si>
  <si>
    <t>Algeria - DR Congo</t>
  </si>
  <si>
    <t>Venezuela - Bolivia</t>
  </si>
  <si>
    <t>2019-10-09</t>
  </si>
  <si>
    <t>Germany - Argentina</t>
  </si>
  <si>
    <t>2019-10-07</t>
  </si>
  <si>
    <t>Bolton - Blackpool</t>
  </si>
  <si>
    <t>2019-10-06</t>
  </si>
  <si>
    <t>Monchengladbach - Augsburg</t>
  </si>
  <si>
    <t>Wolfsburg - Union Berlin</t>
  </si>
  <si>
    <t>Lille - Nimes</t>
  </si>
  <si>
    <t>Rennes - Reims</t>
  </si>
  <si>
    <t>St Etienne - Lyon</t>
  </si>
  <si>
    <t>DC United - FC Cincinnati</t>
  </si>
  <si>
    <t>FC Dallas - Sporting Kansas City</t>
  </si>
  <si>
    <t>Los Angeles FC - Colorado Rapids</t>
  </si>
  <si>
    <t>Montreal Impact - New York Red Bulls</t>
  </si>
  <si>
    <t>Orlando City - Chicago Fire</t>
  </si>
  <si>
    <t>Philadelphia Union - New York City</t>
  </si>
  <si>
    <t>Portland Timbers - San Jose Earthquakes</t>
  </si>
  <si>
    <t>Seattle Sounders - Minnesota United</t>
  </si>
  <si>
    <t>Toronto FC - Columbus Crew</t>
  </si>
  <si>
    <t>Vancouver Whitecaps - Real Salt Lake</t>
  </si>
  <si>
    <t>Haugesund - Rosenborg</t>
  </si>
  <si>
    <t>Lillestrom - Bodo/Glimt</t>
  </si>
  <si>
    <t>Ranheim - Sarpsborg 08</t>
  </si>
  <si>
    <t>Stabaek - Viking</t>
  </si>
  <si>
    <t>Tromso - Kristiansund</t>
  </si>
  <si>
    <t>Brann - Molde</t>
  </si>
  <si>
    <t>Arsenal - Bournemouth</t>
  </si>
  <si>
    <t>Man City - Wolves</t>
  </si>
  <si>
    <t>Southampton - Chelsea</t>
  </si>
  <si>
    <t>Newcastle - Manchester United</t>
  </si>
  <si>
    <t>Mallorca - Espanyol</t>
  </si>
  <si>
    <t>Celta Vigo - Athletic Bilbao</t>
  </si>
  <si>
    <t>Valladolid - Atletico Madrid</t>
  </si>
  <si>
    <t>Real Sociedad - Getafe</t>
  </si>
  <si>
    <t>Barcelona - Sevilla</t>
  </si>
  <si>
    <t>Fiorentina - Udinese</t>
  </si>
  <si>
    <t>AS Roma - Cagliari</t>
  </si>
  <si>
    <t>Atalanta - Lecce</t>
  </si>
  <si>
    <t>Bologna - Lazio</t>
  </si>
  <si>
    <t>Torino - Napoli</t>
  </si>
  <si>
    <t>Inter - Juventus</t>
  </si>
  <si>
    <t>Djurgarden - Hammarby</t>
  </si>
  <si>
    <t>Hacken - Ostersunds</t>
  </si>
  <si>
    <t>Kalmar - Eskilstuna</t>
  </si>
  <si>
    <t>Elfsborg - Falkenbergs</t>
  </si>
  <si>
    <t>Malmo - Goteborg</t>
  </si>
  <si>
    <t>2019-10-05</t>
  </si>
  <si>
    <t>Bayer Leverkusen - Leipzig</t>
  </si>
  <si>
    <t>Freiburg - Borussia Dortmund</t>
  </si>
  <si>
    <t>Paderborn - Mainz</t>
  </si>
  <si>
    <t>Schalke - Koln</t>
  </si>
  <si>
    <t>Fulham - Charlton</t>
  </si>
  <si>
    <t>Bristol City - Reading</t>
  </si>
  <si>
    <t>Derby - Luton</t>
  </si>
  <si>
    <t>Huddersfield - Hull</t>
  </si>
  <si>
    <t>Millwall - Leeds United</t>
  </si>
  <si>
    <t>Nottingham Forest - Brentford</t>
  </si>
  <si>
    <t>Preston - Barnsley</t>
  </si>
  <si>
    <t>QPR - Blackburn Rovers</t>
  </si>
  <si>
    <t>Sheffield Wednesday - Wigan</t>
  </si>
  <si>
    <t>Swansea - Stoke City</t>
  </si>
  <si>
    <t>West Bromwich - Cardiff</t>
  </si>
  <si>
    <t>Accrington - Oxford United</t>
  </si>
  <si>
    <t>AFC Wimbledon - Rochdale</t>
  </si>
  <si>
    <t>Doncaster - Portsmouth</t>
  </si>
  <si>
    <t>Fleetwood - Ipswich</t>
  </si>
  <si>
    <t>Gillingham - Southend</t>
  </si>
  <si>
    <t>Lincoln - Sunderland</t>
  </si>
  <si>
    <t>MK Dons - Burton</t>
  </si>
  <si>
    <t>Rotherham - Coventry</t>
  </si>
  <si>
    <t>Tranmere - Shrewsbury</t>
  </si>
  <si>
    <t>Wycombe - Peterborough</t>
  </si>
  <si>
    <t>PSG - Angers</t>
  </si>
  <si>
    <t>Brest - Metz</t>
  </si>
  <si>
    <t>Dijon - Strasbourg</t>
  </si>
  <si>
    <t>Montpellier - Monaco</t>
  </si>
  <si>
    <t>Nantes - Nice</t>
  </si>
  <si>
    <t>Toulouse - Bordeaux</t>
  </si>
  <si>
    <t>Odd - Valerenga</t>
  </si>
  <si>
    <t>Brighton - Tottenham</t>
  </si>
  <si>
    <t>Burnley - Everton</t>
  </si>
  <si>
    <t>Liverpool - Leicester</t>
  </si>
  <si>
    <t>Norwich - Aston Villa</t>
  </si>
  <si>
    <t>Watford - Sheffield United</t>
  </si>
  <si>
    <t>West Ham - Crystal Palace</t>
  </si>
  <si>
    <t>Leganes - Levante</t>
  </si>
  <si>
    <t>Real Madrid - Granada</t>
  </si>
  <si>
    <t>Valencia - Alaves</t>
  </si>
  <si>
    <t>Osasuna - Villarreal</t>
  </si>
  <si>
    <t>SPAL - Parma</t>
  </si>
  <si>
    <t>Verona - Sampdoria</t>
  </si>
  <si>
    <t>Genoa - Milan</t>
  </si>
  <si>
    <t>Sundsvall - Norrkoping</t>
  </si>
  <si>
    <t>AIK - Orebro</t>
  </si>
  <si>
    <t>Sirius - Helsingborg</t>
  </si>
  <si>
    <t>2019-10-04</t>
  </si>
  <si>
    <t>Hertha - Fortuna Dusseldorf</t>
  </si>
  <si>
    <t>Birmingham City - Middlesbrough</t>
  </si>
  <si>
    <t>Amiens - Marseille</t>
  </si>
  <si>
    <t>Mjondalen - Stromsgodset</t>
  </si>
  <si>
    <t>Betis - Eibar</t>
  </si>
  <si>
    <t>2019-10-03</t>
  </si>
  <si>
    <t>Astana - Partizan</t>
  </si>
  <si>
    <t>Wolfsberger - AS Roma</t>
  </si>
  <si>
    <t>AZ - Manchester United</t>
  </si>
  <si>
    <t>Basaksehir - Monchengladbach</t>
  </si>
  <si>
    <t>Besiktas - Wolves</t>
  </si>
  <si>
    <t>Braga - Slovan Bratislava</t>
  </si>
  <si>
    <t>CSKA Moscow - Espanyol</t>
  </si>
  <si>
    <t>Ferencvaros - Ludogorets</t>
  </si>
  <si>
    <t>Feyenoord - Porto</t>
  </si>
  <si>
    <t>Oleksandriya - Gent</t>
  </si>
  <si>
    <t>St Etienne - Wolfsburg</t>
  </si>
  <si>
    <t>Young Boys - Rangers</t>
  </si>
  <si>
    <t>Arsenal - St Liege</t>
  </si>
  <si>
    <t>Celtic - CFR Cluj</t>
  </si>
  <si>
    <t>Dudelange - Qarabag</t>
  </si>
  <si>
    <t>Guimaraes - Frankfurt</t>
  </si>
  <si>
    <t>Krasnodar - Getafe</t>
  </si>
  <si>
    <t>Lazio - Rennes</t>
  </si>
  <si>
    <t>Lugano - Dynamo Kyiv</t>
  </si>
  <si>
    <t>Malmo - Copenhagen</t>
  </si>
  <si>
    <t>Rosenborg - PSV</t>
  </si>
  <si>
    <t>Sevilla - APOEL</t>
  </si>
  <si>
    <t>Sporting - LASK</t>
  </si>
  <si>
    <t>Trabzonspor - Basel</t>
  </si>
  <si>
    <t>2019-10-02</t>
  </si>
  <si>
    <t>Genk - Napoli</t>
  </si>
  <si>
    <t>Slavia Prague - Borussia Dortmund</t>
  </si>
  <si>
    <t>Barcelona - Inter</t>
  </si>
  <si>
    <t>Lille - Chelsea</t>
  </si>
  <si>
    <t>Liverpool - Salzburg</t>
  </si>
  <si>
    <t>Leipzig - Lyon</t>
  </si>
  <si>
    <t>Valencia - Ajax</t>
  </si>
  <si>
    <t>Zenit - Benfica</t>
  </si>
  <si>
    <t>Barnsley - Derby</t>
  </si>
  <si>
    <t>Brentford - Bristol City</t>
  </si>
  <si>
    <t>Cardiff - QPR</t>
  </si>
  <si>
    <t>Charlton - Swansea</t>
  </si>
  <si>
    <t>Luton - Millwall</t>
  </si>
  <si>
    <t>2019-10-01</t>
  </si>
  <si>
    <t>Atalanta - Shakhtar</t>
  </si>
  <si>
    <t>Real Madrid - Club Brugge</t>
  </si>
  <si>
    <t>Crvena Zvezda - Olympiacos</t>
  </si>
  <si>
    <t>Galatasaray - PSG</t>
  </si>
  <si>
    <t>Juventus - Bayer Leverkusen</t>
  </si>
  <si>
    <t>Lokomotiv Moscow - Atletico Madrid</t>
  </si>
  <si>
    <t>Man City - Dinamo Zagreb</t>
  </si>
  <si>
    <t>Tottenham - Bayern Munich</t>
  </si>
  <si>
    <t>Blackburn Rovers - Nottingham Forest</t>
  </si>
  <si>
    <t>Hull City - Sheffield Wednesday</t>
  </si>
  <si>
    <t>Leeds United - West Bromwich</t>
  </si>
  <si>
    <t>Middlesbrough - Preston</t>
  </si>
  <si>
    <t>Wigan - Birmingham City</t>
  </si>
  <si>
    <t>Reading - Fulham</t>
  </si>
  <si>
    <t>Stoke City - Huddersfield</t>
  </si>
  <si>
    <t>2019-09-30</t>
  </si>
  <si>
    <t>Colorado Rapids - FC Dallas</t>
  </si>
  <si>
    <t>Minnesota United - Los Angeles FC</t>
  </si>
  <si>
    <t>Real Salt Lake - Houston Dynamo</t>
  </si>
  <si>
    <t>San Jose Earthquakes - Seattle Sounders</t>
  </si>
  <si>
    <t>Sporting Kansas City - Portland Timbers</t>
  </si>
  <si>
    <t>Viking - Mjondalen</t>
  </si>
  <si>
    <t>Manchester United - Arsenal</t>
  </si>
  <si>
    <t>Parma - Torino</t>
  </si>
  <si>
    <t>Hammarby - Orebro</t>
  </si>
  <si>
    <t>Helsingborg - Kalmar</t>
  </si>
  <si>
    <t>Ostersunds - Djurgarden</t>
  </si>
  <si>
    <t>2019-09-29</t>
  </si>
  <si>
    <t>Fortuna Dusseldorf - Freiburg</t>
  </si>
  <si>
    <t>Koln - Hertha</t>
  </si>
  <si>
    <t>Barnsley - Brentford</t>
  </si>
  <si>
    <t>Strasbourg - Montpellier</t>
  </si>
  <si>
    <t>Marseille - Rennes</t>
  </si>
  <si>
    <t>Chicago Fire - Toronto FC</t>
  </si>
  <si>
    <t>Columbus Crew - Philadelphia Union</t>
  </si>
  <si>
    <t>FC Cincinnati - Orlando City</t>
  </si>
  <si>
    <t>Montreal Impact - Atlanta United</t>
  </si>
  <si>
    <t>New England Revolution - New York City</t>
  </si>
  <si>
    <t>New York Red Bulls - DC United</t>
  </si>
  <si>
    <t>Kristiansund - Haugesund</t>
  </si>
  <si>
    <t>Molde - Lillestrom</t>
  </si>
  <si>
    <t>Sarpsborg 08 - Stabaek</t>
  </si>
  <si>
    <t>Stromsgodset - Odd</t>
  </si>
  <si>
    <t>Valerenga - Ranheim</t>
  </si>
  <si>
    <t>Bodo/Glimt - Tromso</t>
  </si>
  <si>
    <t>Leicester - Newcastle</t>
  </si>
  <si>
    <t>Espanyol - Valladolid</t>
  </si>
  <si>
    <t>Eibar - Celta Vigo</t>
  </si>
  <si>
    <t>Alaves - Mallorca</t>
  </si>
  <si>
    <t>Levante - Osasuna</t>
  </si>
  <si>
    <t>Sevilla - Real Sociedad</t>
  </si>
  <si>
    <t>Napoli - Brescia</t>
  </si>
  <si>
    <t>Lazio - Genoa</t>
  </si>
  <si>
    <t>Lecce - AS Roma</t>
  </si>
  <si>
    <t>Cagliari - Verona</t>
  </si>
  <si>
    <t>Milan - Fiorentina</t>
  </si>
  <si>
    <t>Elfsborg - AIK</t>
  </si>
  <si>
    <t>Goteborg - Hacken</t>
  </si>
  <si>
    <t>Sundsvall - Sirius</t>
  </si>
  <si>
    <t>Eskilstuna - Malmo</t>
  </si>
  <si>
    <t>Falkenbergs - Norrkoping</t>
  </si>
  <si>
    <t>2019-09-28</t>
  </si>
  <si>
    <t>Augsburg - Bayer Leverkusen</t>
  </si>
  <si>
    <t>Hoffenheim - Monchengladbach</t>
  </si>
  <si>
    <t>Mainz - Wolfsburg</t>
  </si>
  <si>
    <t>Paderborn - Bayern Munich</t>
  </si>
  <si>
    <t>Leipzig - Schalke</t>
  </si>
  <si>
    <t>Borussia Dortmund - Werder Bremen</t>
  </si>
  <si>
    <t>QPR - West Bromwich</t>
  </si>
  <si>
    <t>Blackburn Rovers - Luton</t>
  </si>
  <si>
    <t>Charlton - Leeds United</t>
  </si>
  <si>
    <t>Derby - Birmingham City</t>
  </si>
  <si>
    <t>Huddersfield - Millwall</t>
  </si>
  <si>
    <t>Hull City - Cardiff</t>
  </si>
  <si>
    <t>Middlesbrough - Sheffield Wednesday</t>
  </si>
  <si>
    <t>Preston - Bristol City</t>
  </si>
  <si>
    <t>Swansea - Reading</t>
  </si>
  <si>
    <t>Bristol Rovers - Rotherham</t>
  </si>
  <si>
    <t>Coventry - Doncaster</t>
  </si>
  <si>
    <t>Ipswich - Tranmere</t>
  </si>
  <si>
    <t>Oxford United - Gillingham</t>
  </si>
  <si>
    <t>Peterborough - AFC Wimbledon</t>
  </si>
  <si>
    <t>Portsmouth - Bolton</t>
  </si>
  <si>
    <t>Rochdale - Wycombe</t>
  </si>
  <si>
    <t>Shrewsbury - Fleetwood</t>
  </si>
  <si>
    <t>Southend - Accrington</t>
  </si>
  <si>
    <t>Sunderland - MK Dons</t>
  </si>
  <si>
    <t>Lyon - Nantes</t>
  </si>
  <si>
    <t>Bordeaux - PSG</t>
  </si>
  <si>
    <t>Angers - Amiens</t>
  </si>
  <si>
    <t>Metz - Toulouse</t>
  </si>
  <si>
    <t>Monaco - Brest</t>
  </si>
  <si>
    <t>Nice - Lille</t>
  </si>
  <si>
    <t>Reims - Dijon</t>
  </si>
  <si>
    <t>Rosenborg - Brann</t>
  </si>
  <si>
    <t>Sheffield United - Liverpool</t>
  </si>
  <si>
    <t>Aston Villa - Burnley</t>
  </si>
  <si>
    <t>Bournemouth - West Ham</t>
  </si>
  <si>
    <t>Chelsea - Brighton</t>
  </si>
  <si>
    <t>Crystal Palace - Norwich</t>
  </si>
  <si>
    <t>Wolves - Watford</t>
  </si>
  <si>
    <t>Everton - Man City</t>
  </si>
  <si>
    <t>Athletic Bilbao - Valencia</t>
  </si>
  <si>
    <t>Getafe - Barcelona</t>
  </si>
  <si>
    <t>Granada - Leganes</t>
  </si>
  <si>
    <t>Atletico Madrid - Real Madrid</t>
  </si>
  <si>
    <t>Juventus - SPAL</t>
  </si>
  <si>
    <t>Sampdoria - Inter</t>
  </si>
  <si>
    <t>Sassuolo - Atalanta</t>
  </si>
  <si>
    <t>2019-09-27</t>
  </si>
  <si>
    <t>Union Berlin - Frankfurt</t>
  </si>
  <si>
    <t>Fulham - Wigan</t>
  </si>
  <si>
    <t>Stoke City - Nottingham Forest</t>
  </si>
  <si>
    <t>Blackpool - Lincoln</t>
  </si>
  <si>
    <t>Villarreal - Betis</t>
  </si>
  <si>
    <t>2019-09-26</t>
  </si>
  <si>
    <t>New York City - Atlanta United</t>
  </si>
  <si>
    <t>Minnesota United - Sporting Kansas City</t>
  </si>
  <si>
    <t>Real Salt Lake - Los Angeles Galaxy</t>
  </si>
  <si>
    <t>Los Angeles FC - Houston Dynamo</t>
  </si>
  <si>
    <t>Portland Timbers - New England Revolution</t>
  </si>
  <si>
    <t>San Jose Earthquakes - Philadelphia Union</t>
  </si>
  <si>
    <t>Eibar - Sevilla</t>
  </si>
  <si>
    <t>Celta Vigo - Espanyol</t>
  </si>
  <si>
    <t>Real Sociedad - Alaves</t>
  </si>
  <si>
    <t>Torino - Milan</t>
  </si>
  <si>
    <t>Malmo - Helsingborg</t>
  </si>
  <si>
    <t>Norrkoping - Eskilstuna</t>
  </si>
  <si>
    <t>2019-09-25</t>
  </si>
  <si>
    <t>Burton - Bournemouth</t>
  </si>
  <si>
    <t>Chelsea - Grimsby</t>
  </si>
  <si>
    <t>MK Dons - Liverpool</t>
  </si>
  <si>
    <t>Oxford United - West Ham</t>
  </si>
  <si>
    <t>Sheffield United - Sunderland</t>
  </si>
  <si>
    <t>Wolves - Reading</t>
  </si>
  <si>
    <t>Manchester United - Rochdale</t>
  </si>
  <si>
    <t>Amiens - Bordeaux</t>
  </si>
  <si>
    <t>Brest - Lyon</t>
  </si>
  <si>
    <t>Lille - Strasbourg</t>
  </si>
  <si>
    <t>Montpellier - Nimes</t>
  </si>
  <si>
    <t>Nantes - Rennes</t>
  </si>
  <si>
    <t>St Etienne - Metz</t>
  </si>
  <si>
    <t>Toulouse - Angers</t>
  </si>
  <si>
    <t>PSG - Reims</t>
  </si>
  <si>
    <t>Leganes - Athletic Bilbao</t>
  </si>
  <si>
    <t>Mallorca - Atletico Madrid</t>
  </si>
  <si>
    <t>Valencia - Getafe</t>
  </si>
  <si>
    <t>Real Madrid - Osasuna</t>
  </si>
  <si>
    <t>AS Roma - Atalanta</t>
  </si>
  <si>
    <t>Fiorentina - Sampdoria</t>
  </si>
  <si>
    <t>Genoa - Bologna</t>
  </si>
  <si>
    <t>Inter - Lazio</t>
  </si>
  <si>
    <t>Napoli - Cagliari</t>
  </si>
  <si>
    <t>Parma - Sassuolo</t>
  </si>
  <si>
    <t>AIK - Goteborg</t>
  </si>
  <si>
    <t>Hacken - Elfsborg</t>
  </si>
  <si>
    <t>Orebro - Ostersunds</t>
  </si>
  <si>
    <t>Sirius - Hammarby</t>
  </si>
  <si>
    <t>2019-09-24</t>
  </si>
  <si>
    <t>Arsenal - Nottingham Forest</t>
  </si>
  <si>
    <t>Colchester - Tottenham</t>
  </si>
  <si>
    <t>Crawley - Stoke City</t>
  </si>
  <si>
    <t>Luton - Leicester</t>
  </si>
  <si>
    <t>Portsmouth - Southampton</t>
  </si>
  <si>
    <t>Preston - Man City</t>
  </si>
  <si>
    <t>Sheffield Wednesday - Everton</t>
  </si>
  <si>
    <t>Watford - Swansea</t>
  </si>
  <si>
    <t>Dijon - Marseille</t>
  </si>
  <si>
    <t>Monaco - Nice</t>
  </si>
  <si>
    <t>Valladolid - Granada</t>
  </si>
  <si>
    <t>Betis - Levante</t>
  </si>
  <si>
    <t>Barcelona - Villarreal</t>
  </si>
  <si>
    <t>Verona - Udinese</t>
  </si>
  <si>
    <t>Brescia - Juventus</t>
  </si>
  <si>
    <t>Djurgarden - Falkenbergs</t>
  </si>
  <si>
    <t>Kalmar - Sundsvall</t>
  </si>
  <si>
    <t>2019-09-23</t>
  </si>
  <si>
    <t>Wolfsburg - Hoffenheim</t>
  </si>
  <si>
    <t>DC United - Seattle Sounders</t>
  </si>
  <si>
    <t>Stabaek - Molde</t>
  </si>
  <si>
    <t>2019-09-22</t>
  </si>
  <si>
    <t>Monchengladbach - Fortuna Dusseldorf</t>
  </si>
  <si>
    <t>Frankfurt - Borussia Dortmund</t>
  </si>
  <si>
    <t>West Bromwich - Huddersfield</t>
  </si>
  <si>
    <t>Rennes - Lille</t>
  </si>
  <si>
    <t>Angers - St Etienne</t>
  </si>
  <si>
    <t>FC Cincinnati - Chicago Fire</t>
  </si>
  <si>
    <t>New England Revolution - Real Salt Lake</t>
  </si>
  <si>
    <t>Houston Dynamo - Orlando City</t>
  </si>
  <si>
    <t>Sporting Kansas City - Colorado Rapids</t>
  </si>
  <si>
    <t>Los Angeles FC - Toronto FC</t>
  </si>
  <si>
    <t>Los Angeles Galaxy - Montreal Impact</t>
  </si>
  <si>
    <t>FC Dallas - New York City</t>
  </si>
  <si>
    <t>New York Red Bulls - Philadelphia Union</t>
  </si>
  <si>
    <t>Lillestrom - Kristiansund</t>
  </si>
  <si>
    <t>Odd - Sarpsborg 08</t>
  </si>
  <si>
    <t>Ranheim - Bodo/Glimt</t>
  </si>
  <si>
    <t>Tromso - Stromsgodset</t>
  </si>
  <si>
    <t>Valerenga - Viking</t>
  </si>
  <si>
    <t>Mjondalen - Rosenborg</t>
  </si>
  <si>
    <t>Crystal Palace - Wolves</t>
  </si>
  <si>
    <t>West Ham - Manchester United</t>
  </si>
  <si>
    <t>Arsenal - Aston Villa</t>
  </si>
  <si>
    <t>Getafe - Mallorca</t>
  </si>
  <si>
    <t>Espanyol - Real Sociedad</t>
  </si>
  <si>
    <t>Valencia - Leganes</t>
  </si>
  <si>
    <t>Athletic Bilbao - Alaves</t>
  </si>
  <si>
    <t>Sevilla - Real Madrid</t>
  </si>
  <si>
    <t>Sassuolo - SPAL</t>
  </si>
  <si>
    <t>Bologna - AS Roma</t>
  </si>
  <si>
    <t>Lecce - Napoli</t>
  </si>
  <si>
    <t>Sampdoria - Torino</t>
  </si>
  <si>
    <t>Atalanta - Fiorentina</t>
  </si>
  <si>
    <t>Lazio - Parma</t>
  </si>
  <si>
    <t>Hammarby - AIK</t>
  </si>
  <si>
    <t>Elfsborg - Malmo FF</t>
  </si>
  <si>
    <t>Helsingborg - Eskilstuna</t>
  </si>
  <si>
    <t>2019-09-21</t>
  </si>
  <si>
    <t>Bayern Munich - Koln</t>
  </si>
  <si>
    <t>Freiburg - Augsburg</t>
  </si>
  <si>
    <t>Hertha - Paderborn</t>
  </si>
  <si>
    <t>Werder Bremen - Leipzig</t>
  </si>
  <si>
    <t>Leeds United - Derby</t>
  </si>
  <si>
    <t>Birmingham City - Preston</t>
  </si>
  <si>
    <t>Bristol City - Swansea</t>
  </si>
  <si>
    <t>Cardiff - Middlesbrough</t>
  </si>
  <si>
    <t>Luton - Hull City</t>
  </si>
  <si>
    <t>Millwall - QPR</t>
  </si>
  <si>
    <t>Nottingham Forest - Barnsley</t>
  </si>
  <si>
    <t>Reading - Blackburn Rovers</t>
  </si>
  <si>
    <t>Sheffield Wednesday - Fulham</t>
  </si>
  <si>
    <t>Wigan - Charlton</t>
  </si>
  <si>
    <t>Accrington - Blackpool</t>
  </si>
  <si>
    <t>AFC Wimbledon - Bristol Rovers</t>
  </si>
  <si>
    <t>Bolton - Sunderland</t>
  </si>
  <si>
    <t>Doncaster - Peterborough</t>
  </si>
  <si>
    <t>Fleetwood - Rochdale</t>
  </si>
  <si>
    <t>Gillingham - Ipswich</t>
  </si>
  <si>
    <t>Lincoln - Oxford United</t>
  </si>
  <si>
    <t>MK Dons - Southend</t>
  </si>
  <si>
    <t>Rotherham - Shrewsbury</t>
  </si>
  <si>
    <t>Tranmere - Burton</t>
  </si>
  <si>
    <t>Wycombe - Portsmouth</t>
  </si>
  <si>
    <t>Marseille - Montpellier</t>
  </si>
  <si>
    <t>Bordeaux - Brest</t>
  </si>
  <si>
    <t>Metz - Amiens</t>
  </si>
  <si>
    <t>Nice - Dijon</t>
  </si>
  <si>
    <t>Nimes - Toulouse</t>
  </si>
  <si>
    <t>Reims - Monaco</t>
  </si>
  <si>
    <t>Atlanta United - San Jose Earthquakes</t>
  </si>
  <si>
    <t>Vancouver Whitecaps - Columbus Crew</t>
  </si>
  <si>
    <t>Brann - Haugesund</t>
  </si>
  <si>
    <t>Leicester - Tottenham</t>
  </si>
  <si>
    <t>Everton - Sheffield United</t>
  </si>
  <si>
    <t>Man City - Watford</t>
  </si>
  <si>
    <t>Newcastle - Brighton</t>
  </si>
  <si>
    <t>Villarreal - Valladolid</t>
  </si>
  <si>
    <t>Levante - Eibar</t>
  </si>
  <si>
    <t>Atletico Madrid - Celta Vigo</t>
  </si>
  <si>
    <t>Granada - Barcelona</t>
  </si>
  <si>
    <t>Udinese - Brescia</t>
  </si>
  <si>
    <t>Juventus - Verona</t>
  </si>
  <si>
    <t>Milan - Inter</t>
  </si>
  <si>
    <t>Falkenbergs - Ostersunds</t>
  </si>
  <si>
    <t>Kalmar - Hacken</t>
  </si>
  <si>
    <t>Norrkoping - Orebro</t>
  </si>
  <si>
    <t>Goteborg - Sirius</t>
  </si>
  <si>
    <t>2019-09-20</t>
  </si>
  <si>
    <t>Schalke - Mainz</t>
  </si>
  <si>
    <t>Strasbourg - Nantes</t>
  </si>
  <si>
    <t>Southampton - Bournemouth</t>
  </si>
  <si>
    <t>Osasuna - Betis</t>
  </si>
  <si>
    <t>Cagliari - Genoa</t>
  </si>
  <si>
    <t>Sundsvall - Djurgarden</t>
  </si>
  <si>
    <t>2019-09-19</t>
  </si>
  <si>
    <t>Basel - Krasnodar</t>
  </si>
  <si>
    <t>Frankfurt - Arsenal</t>
  </si>
  <si>
    <t>Getafe - Trabzonspor</t>
  </si>
  <si>
    <t>Rennes - Celtic</t>
  </si>
  <si>
    <t>Qarabag - Sevilla</t>
  </si>
  <si>
    <t>APOEL - Dudelange</t>
  </si>
  <si>
    <t>CFR Cluj - Lazio</t>
  </si>
  <si>
    <t>Dynamo Kyiv - Malmo</t>
  </si>
  <si>
    <t>Copenhagen - Lugano</t>
  </si>
  <si>
    <t>LASK - Rosenborg</t>
  </si>
  <si>
    <t>PSV - Sporting</t>
  </si>
  <si>
    <t>St Liege - Guimaraes</t>
  </si>
  <si>
    <t>AS Roma - Basaksehir</t>
  </si>
  <si>
    <t>Espanyol - Ferencvaros</t>
  </si>
  <si>
    <t>Ludogorets - CSKA Moscow</t>
  </si>
  <si>
    <t>Slovan Bratislava - Besiktas</t>
  </si>
  <si>
    <t>Wolfsburg - Oleksandriya</t>
  </si>
  <si>
    <t>Rangers - Feyenoord</t>
  </si>
  <si>
    <t>Monchengladbach - Wolfsberger</t>
  </si>
  <si>
    <t>Porto - Young Boys</t>
  </si>
  <si>
    <t>5,70</t>
  </si>
  <si>
    <t>Gent - St Etienne</t>
  </si>
  <si>
    <t>Manchester United - Astana</t>
  </si>
  <si>
    <t>Partizan - AZ</t>
  </si>
  <si>
    <t>Wolves - Braga</t>
  </si>
  <si>
    <t>FC Cincinnati - Atlanta United</t>
  </si>
  <si>
    <t>Portland Timbers - New York Red Bulls</t>
  </si>
  <si>
    <t>2019-09-18</t>
  </si>
  <si>
    <t>Club Brugge - Galatasaray</t>
  </si>
  <si>
    <t>Olympiacos - Tottenham</t>
  </si>
  <si>
    <t>Atletico Madrid - Juventus</t>
  </si>
  <si>
    <t>Bayer Leverkusen - Lokomotiv Moscow</t>
  </si>
  <si>
    <t>Bayern Munich - Crvena Zvezda</t>
  </si>
  <si>
    <t>Dinamo Zagreb - Atalanta</t>
  </si>
  <si>
    <t>PSG - Real Madrid</t>
  </si>
  <si>
    <t>Shakhtar - Man City</t>
  </si>
  <si>
    <t>2019-09-17</t>
  </si>
  <si>
    <t>Inter - Slavia Prague</t>
  </si>
  <si>
    <t>Lyon - Zenit</t>
  </si>
  <si>
    <t>Ajax - Lille</t>
  </si>
  <si>
    <t>Benfica - Leipzig</t>
  </si>
  <si>
    <t>Chelsea - Valencia</t>
  </si>
  <si>
    <t>Borussia Dortmund - Barcelona</t>
  </si>
  <si>
    <t>Napoli - Liverpool</t>
  </si>
  <si>
    <t>Salzburg - Genk</t>
  </si>
  <si>
    <t>6:2</t>
  </si>
  <si>
    <t>Bristol Rovers - Gillingham</t>
  </si>
  <si>
    <t>Coventry - AFC Wimbledon</t>
  </si>
  <si>
    <t>Doncaster - Blackpool</t>
  </si>
  <si>
    <t>MK Dons - Ipswich</t>
  </si>
  <si>
    <t>Portsmouth - Burton</t>
  </si>
  <si>
    <t>Rochdale - Lincoln</t>
  </si>
  <si>
    <t>Shrewsbury - Southend</t>
  </si>
  <si>
    <t>Sunderland - Rotherham</t>
  </si>
  <si>
    <t>Tranmere - Peterborough</t>
  </si>
  <si>
    <t>Wycombe - Accrington</t>
  </si>
  <si>
    <t>Bolton - Oxford United</t>
  </si>
  <si>
    <t>2019-09-16</t>
  </si>
  <si>
    <t>Los Angeles Galaxy - Sporting Kansas City</t>
  </si>
  <si>
    <t>7:2</t>
  </si>
  <si>
    <t>Sarpsborg 08 - Valerenga</t>
  </si>
  <si>
    <t>Aston Villa - West Ham</t>
  </si>
  <si>
    <t>Torino - Lecce</t>
  </si>
  <si>
    <t>Eskilstuna - Elfsborg</t>
  </si>
  <si>
    <t>Djurgarden - Helsingborg</t>
  </si>
  <si>
    <t>2019-09-15</t>
  </si>
  <si>
    <t>Hoffenheim - Freiburg</t>
  </si>
  <si>
    <t>Paderborn - Schalke</t>
  </si>
  <si>
    <t>Huddersfield - Sheffield Wednesday</t>
  </si>
  <si>
    <t>Barnsley - Leeds United</t>
  </si>
  <si>
    <t>Nantes - Reims</t>
  </si>
  <si>
    <t>St Etienne - Toulouse</t>
  </si>
  <si>
    <t>Atlanta United - Columbus Crew</t>
  </si>
  <si>
    <t>Montreal Impact - FC Cincinnati</t>
  </si>
  <si>
    <t>Orlando City - New England Revolution</t>
  </si>
  <si>
    <t>Philadelphia Union - Los Angeles FC</t>
  </si>
  <si>
    <t>Vancouver Whitecaps - Houston Dynamo</t>
  </si>
  <si>
    <t>Portland Timbers - DC United</t>
  </si>
  <si>
    <t>Toronto FC - Colorado Rapids</t>
  </si>
  <si>
    <t>Minnesota United - Real Salt Lake</t>
  </si>
  <si>
    <t>Seattle Sounders - New York Red Bulls</t>
  </si>
  <si>
    <t>Bodo/Glimt - Stabaek</t>
  </si>
  <si>
    <t>Haugesund - Mjondalen</t>
  </si>
  <si>
    <t>Molde - Tromso</t>
  </si>
  <si>
    <t>Stromsgodset - Ranheim</t>
  </si>
  <si>
    <t>Viking - Odd</t>
  </si>
  <si>
    <t>Kristiansund - Brann</t>
  </si>
  <si>
    <t>Bournemouth - Everton</t>
  </si>
  <si>
    <t>Watford - Arsenal</t>
  </si>
  <si>
    <t>Eibar - Espanyol</t>
  </si>
  <si>
    <t>Alaves - Sevilla</t>
  </si>
  <si>
    <t>Celta Vigo - Granada</t>
  </si>
  <si>
    <t>Valladolid - Osasuna</t>
  </si>
  <si>
    <t>Betis - Getafe</t>
  </si>
  <si>
    <t>Genoa - Atalanta</t>
  </si>
  <si>
    <t>Brescia - Bologna</t>
  </si>
  <si>
    <t>Parma - Cagliari</t>
  </si>
  <si>
    <t>SPAL - Lazio</t>
  </si>
  <si>
    <t>AS Roma - Sassuolo</t>
  </si>
  <si>
    <t>Verona - Milan</t>
  </si>
  <si>
    <t>Hacken - AIK</t>
  </si>
  <si>
    <t>Hammarby - Goteborg</t>
  </si>
  <si>
    <t>Malmo FF - Norrkoping</t>
  </si>
  <si>
    <t>2019-09-14</t>
  </si>
  <si>
    <t>Augsburg - Frankfurt</t>
  </si>
  <si>
    <t>Borussia Dortmund - Bayer Leverkusen</t>
  </si>
  <si>
    <t>Koln - Monchengladbach</t>
  </si>
  <si>
    <t>Mainz - Hertha</t>
  </si>
  <si>
    <t>Union Berlin - Werder Bremen</t>
  </si>
  <si>
    <t>Leipzig - Bayern Munich</t>
  </si>
  <si>
    <t>Fulham - West Bromwich</t>
  </si>
  <si>
    <t>Blackburn Rovers - Millwall</t>
  </si>
  <si>
    <t>Charlton - Birmingham City</t>
  </si>
  <si>
    <t>Hull City - Wigan</t>
  </si>
  <si>
    <t>Middlesbrough - Reading</t>
  </si>
  <si>
    <t>Preston - Brentford</t>
  </si>
  <si>
    <t>QPR - Luton</t>
  </si>
  <si>
    <t>Stoke City - Bristol City</t>
  </si>
  <si>
    <t>Swansea - Nottingham Forest</t>
  </si>
  <si>
    <t>Accrington - Sunderland</t>
  </si>
  <si>
    <t>AFC Wimbledon - Shrewsbury</t>
  </si>
  <si>
    <t>Blackpool - MK Dons</t>
  </si>
  <si>
    <t>Burton - Coventry</t>
  </si>
  <si>
    <t>Gillingham - Wycombe</t>
  </si>
  <si>
    <t>Ipswich - Doncaster</t>
  </si>
  <si>
    <t>Lincoln - Bristol Rovers</t>
  </si>
  <si>
    <t>Oxford United - Tranmere</t>
  </si>
  <si>
    <t>Peterborough - Rochdale</t>
  </si>
  <si>
    <t>Rotherham - Bolton</t>
  </si>
  <si>
    <t>Southend - Fleetwood</t>
  </si>
  <si>
    <t>PSG - Strasbourg</t>
  </si>
  <si>
    <t>Bordeaux - Metz</t>
  </si>
  <si>
    <t>Brest - Rennes</t>
  </si>
  <si>
    <t>Montpellier - Nice</t>
  </si>
  <si>
    <t>New York City - San Jose Earthquakes</t>
  </si>
  <si>
    <t>Chicago Fire - FC Dallas</t>
  </si>
  <si>
    <t>Rosenborg - Lillestrom</t>
  </si>
  <si>
    <t>Liverpool - Newcastle</t>
  </si>
  <si>
    <t>Brighton - Burnley</t>
  </si>
  <si>
    <t>Manchester United - Leicester</t>
  </si>
  <si>
    <t>Sheffield United - Southampton</t>
  </si>
  <si>
    <t>Tottenham - Crystal Palace</t>
  </si>
  <si>
    <t>Wolves - Chelsea</t>
  </si>
  <si>
    <t>Norwich - Man City</t>
  </si>
  <si>
    <t>Real Madrid - Levante</t>
  </si>
  <si>
    <t>Leganes - Villarreal</t>
  </si>
  <si>
    <t>Real Sociedad - Atletico Madrid</t>
  </si>
  <si>
    <t>Barcelona - Valencia</t>
  </si>
  <si>
    <t>Fiorentina - Juventus</t>
  </si>
  <si>
    <t>Napoli - Sampdoria</t>
  </si>
  <si>
    <t>Inter - Udinese</t>
  </si>
  <si>
    <t>Orebro - Sundsvall</t>
  </si>
  <si>
    <t>Ostersunds - Kalmar</t>
  </si>
  <si>
    <t>2019-09-13</t>
  </si>
  <si>
    <t>Fortuna Dusseldorf - Wolfsburg</t>
  </si>
  <si>
    <t>Derby - Cardiff</t>
  </si>
  <si>
    <t>Lille - Angers</t>
  </si>
  <si>
    <t>Amiens - Lyon</t>
  </si>
  <si>
    <t>Mallorca - Athletic Bilbao</t>
  </si>
  <si>
    <t>Sirius - Falkenbergs</t>
  </si>
  <si>
    <t>2019-09-12</t>
  </si>
  <si>
    <t>Houston Dynamo - Minnesota United</t>
  </si>
  <si>
    <t>Colorado Rapids - Los Angeles Galaxy</t>
  </si>
  <si>
    <t>Real Salt Lake - San Jose Earthquakes</t>
  </si>
  <si>
    <t>2019-09-11</t>
  </si>
  <si>
    <t>United States - Uruguay</t>
  </si>
  <si>
    <t>Argentina - Mexico</t>
  </si>
  <si>
    <t>Peru - Brazil</t>
  </si>
  <si>
    <t>2019-09-10</t>
  </si>
  <si>
    <t>Albania - Iceland</t>
  </si>
  <si>
    <t>England - Kosovo</t>
  </si>
  <si>
    <t>France - Andorra</t>
  </si>
  <si>
    <t>151,00</t>
  </si>
  <si>
    <t>Lithuania - Portugal</t>
  </si>
  <si>
    <t xml:space="preserve"> 41,00</t>
  </si>
  <si>
    <t>Luxembourg - Serbia</t>
  </si>
  <si>
    <t>Moldova - Turkey</t>
  </si>
  <si>
    <t>Montenegro - Czech Republic</t>
  </si>
  <si>
    <t>Ireland - Bulgaria</t>
  </si>
  <si>
    <t>2019-09-09</t>
  </si>
  <si>
    <t>Azerbaijan - Croatia</t>
  </si>
  <si>
    <t>Estonia - Netherlands</t>
  </si>
  <si>
    <t>Hungary - Slovakia</t>
  </si>
  <si>
    <t>Latvia - North Macedonia</t>
  </si>
  <si>
    <t>Northern Ireland - Germany</t>
  </si>
  <si>
    <t>Poland - Austria</t>
  </si>
  <si>
    <t>Russia - Kazakhstan</t>
  </si>
  <si>
    <t>San Marino - Cyprus</t>
  </si>
  <si>
    <t>1,09</t>
  </si>
  <si>
    <t>Scotland - Belgium</t>
  </si>
  <si>
    <t>Slovenia - Israel</t>
  </si>
  <si>
    <t>Wales - Belarus</t>
  </si>
  <si>
    <t>2019-09-08</t>
  </si>
  <si>
    <t>Spain - Faroe Islands</t>
  </si>
  <si>
    <t>Armenia - Bosnia &amp; Herzegovina</t>
  </si>
  <si>
    <t>Georgia - Denmark</t>
  </si>
  <si>
    <t>Romania - Malta</t>
  </si>
  <si>
    <t>Switzerland - Gibraltar</t>
  </si>
  <si>
    <t>Finland - Italy</t>
  </si>
  <si>
    <t>Greece - Liechtenstein</t>
  </si>
  <si>
    <t>Sweden - Norway</t>
  </si>
  <si>
    <t>Orlando City - Los Angeles FC</t>
  </si>
  <si>
    <t>Colorado Rapids - Seattle Sounders</t>
  </si>
  <si>
    <t>Portland Timbers - Sporting Kansas City</t>
  </si>
  <si>
    <t>2019-09-07</t>
  </si>
  <si>
    <t>Kosovo - Czech Republic</t>
  </si>
  <si>
    <t>England - Bulgaria</t>
  </si>
  <si>
    <t>Iceland - Moldova</t>
  </si>
  <si>
    <t>Lithuania - Ukraine</t>
  </si>
  <si>
    <t>France - Albania</t>
  </si>
  <si>
    <t>Serbia - Portugal</t>
  </si>
  <si>
    <t>Turkey - Andorra</t>
  </si>
  <si>
    <t>United States - Mexico</t>
  </si>
  <si>
    <t>Brazil - Colombia</t>
  </si>
  <si>
    <t>Costa Rica - Uruguay</t>
  </si>
  <si>
    <t>MK Dons - AFC Wimbledon</t>
  </si>
  <si>
    <t>Doncaster - Rotherham</t>
  </si>
  <si>
    <t>Bristol Rovers - Accrington</t>
  </si>
  <si>
    <t>Coventry - Blackpool</t>
  </si>
  <si>
    <t>Fleetwood - Oxford United</t>
  </si>
  <si>
    <t>Tranmere - Gillingham</t>
  </si>
  <si>
    <t>Wycombe - Lincoln</t>
  </si>
  <si>
    <t>FC Cincinnati - Toronto FC</t>
  </si>
  <si>
    <t>New York City - New England Revolution</t>
  </si>
  <si>
    <t>2019-09-06</t>
  </si>
  <si>
    <t>Austria - Latvia</t>
  </si>
  <si>
    <t>Cyprus - Kazakhstan</t>
  </si>
  <si>
    <t>Estonia - Belarus</t>
  </si>
  <si>
    <t>Germany - Netherlands</t>
  </si>
  <si>
    <t>San Marino - Belgium</t>
  </si>
  <si>
    <t xml:space="preserve"> 151,00</t>
  </si>
  <si>
    <t>Scotland - Russia</t>
  </si>
  <si>
    <t>Slovakia - Croatia</t>
  </si>
  <si>
    <t>Slovenia - Poland</t>
  </si>
  <si>
    <t>Wales - Azerbaijan</t>
  </si>
  <si>
    <t>2019-09-05</t>
  </si>
  <si>
    <t>Armenia - Italy</t>
  </si>
  <si>
    <t>Bosnia &amp; Herzegovina - Liechtenstein</t>
  </si>
  <si>
    <t>Faroe Islands - Sweden</t>
  </si>
  <si>
    <t>Finland - Greece</t>
  </si>
  <si>
    <t>Gibraltar - Denmark</t>
  </si>
  <si>
    <t xml:space="preserve"> 67,00</t>
  </si>
  <si>
    <t>Ireland - Switzerland</t>
  </si>
  <si>
    <t>Israel - North Macedonia</t>
  </si>
  <si>
    <t>Norway - Malta</t>
  </si>
  <si>
    <t>Romania - Spain</t>
  </si>
  <si>
    <t>Chile - Argentina</t>
  </si>
  <si>
    <t>Montenegro - Hungary</t>
  </si>
  <si>
    <t>Northern Ireland - Luxembourg</t>
  </si>
  <si>
    <t>2019-09-02</t>
  </si>
  <si>
    <t>Los Angeles FC - Minnesota United</t>
  </si>
  <si>
    <t>2019-09-01</t>
  </si>
  <si>
    <t>Werder Bremen - Augsburg</t>
  </si>
  <si>
    <t>Frankfurt - Fortuna Dusseldorf</t>
  </si>
  <si>
    <t>Reims - Lille</t>
  </si>
  <si>
    <t>Rennes - Nice</t>
  </si>
  <si>
    <t>Strasbourg - Monaco</t>
  </si>
  <si>
    <t>Marseille - St Etienne</t>
  </si>
  <si>
    <t>New York Red Bulls - Colorado Rapids</t>
  </si>
  <si>
    <t>Columbus Crew - Chicago Fire</t>
  </si>
  <si>
    <t>Montreal Impact - DC United</t>
  </si>
  <si>
    <t>New England Revolution - Toronto FC</t>
  </si>
  <si>
    <t>Philadelphia Union - Atlanta United</t>
  </si>
  <si>
    <t>FC Dallas - FC Cincinnati</t>
  </si>
  <si>
    <t>Vancouver Whitecaps - New York City</t>
  </si>
  <si>
    <t>Portland Timbers - Real Salt Lake</t>
  </si>
  <si>
    <t>San Jose Earthquakes - Orlando City</t>
  </si>
  <si>
    <t>Seattle Sounders - Los Angeles Galaxy</t>
  </si>
  <si>
    <t>Lillestrom - Brann</t>
  </si>
  <si>
    <t>Mjondalen - Molde</t>
  </si>
  <si>
    <t>Ranheim - Kristiansund</t>
  </si>
  <si>
    <t>Sarpsborg 08 - Viking</t>
  </si>
  <si>
    <t>Tromso - Haugesund</t>
  </si>
  <si>
    <t>Valerenga - Rosenborg</t>
  </si>
  <si>
    <t>Everton - Wolves</t>
  </si>
  <si>
    <t>Arsenal - Tottenham</t>
  </si>
  <si>
    <t>Valencia - Mallorca</t>
  </si>
  <si>
    <t>Atletico Madrid - Eibar</t>
  </si>
  <si>
    <t>Espanyol - Granada</t>
  </si>
  <si>
    <t>Villarreal - Real Madrid</t>
  </si>
  <si>
    <t>Lazio - AS Roma</t>
  </si>
  <si>
    <t>Atalanta - Torino</t>
  </si>
  <si>
    <t>Cagliari - Inter</t>
  </si>
  <si>
    <t>Genoa - Fiorentina</t>
  </si>
  <si>
    <t>Lecce - Verona</t>
  </si>
  <si>
    <t>Sassuolo - Sampdoria</t>
  </si>
  <si>
    <t>Udinese - Parma</t>
  </si>
  <si>
    <t>AIK - Djurgarden</t>
  </si>
  <si>
    <t>Kalmar - Malmo FF</t>
  </si>
  <si>
    <t>Sundsvall - Goteborg</t>
  </si>
  <si>
    <t>Hacken - Falkenbergs</t>
  </si>
  <si>
    <t>Norrkoping - Hammarby</t>
  </si>
  <si>
    <t>2019-08-31</t>
  </si>
  <si>
    <t>Bayer Leverkusen - Hoffenheim</t>
  </si>
  <si>
    <t>Bayern Munich - Mainz</t>
  </si>
  <si>
    <t>Freiburg - Koln</t>
  </si>
  <si>
    <t>Wolfsburg - Paderborn</t>
  </si>
  <si>
    <t>Union Berlin - Borussia Dortmund</t>
  </si>
  <si>
    <t>Bristol City - Middlesbrough</t>
  </si>
  <si>
    <t>Birmingham City - Stoke City</t>
  </si>
  <si>
    <t>Brentford - Derby</t>
  </si>
  <si>
    <t>Leeds United - Swansea</t>
  </si>
  <si>
    <t>Luton - Huddersfield</t>
  </si>
  <si>
    <t>Millwall - Hull</t>
  </si>
  <si>
    <t>Nottingham Forest - Preston</t>
  </si>
  <si>
    <t>Reading - Charlton</t>
  </si>
  <si>
    <t>Sheffield Wedneday - QPR</t>
  </si>
  <si>
    <t>West Bromwich - Blackburn Rovers</t>
  </si>
  <si>
    <t>Wigan - Barnsley</t>
  </si>
  <si>
    <t>Accrington - MK Dons</t>
  </si>
  <si>
    <t>AFC Wimbledon - Wycombe</t>
  </si>
  <si>
    <t>Blackpool - Portsmouth</t>
  </si>
  <si>
    <t>Burton - Bristol Rovers</t>
  </si>
  <si>
    <t>Gillingham - Bolton</t>
  </si>
  <si>
    <t>Ipswich - Shrewsbury</t>
  </si>
  <si>
    <t>Lincoln - Fleetwood</t>
  </si>
  <si>
    <t>3 - 3</t>
  </si>
  <si>
    <t>Oxford United - Coventry</t>
  </si>
  <si>
    <t>Peterborough - Sunderland</t>
  </si>
  <si>
    <t>Rotherham - Tranmere</t>
  </si>
  <si>
    <t>Southend - Rochdale</t>
  </si>
  <si>
    <t>Lyon - Bordeaux</t>
  </si>
  <si>
    <t>Angers - Dijon</t>
  </si>
  <si>
    <t>Nantes - Montpellier</t>
  </si>
  <si>
    <t>Nimes - Brest</t>
  </si>
  <si>
    <t>Toulouse - Amiens</t>
  </si>
  <si>
    <t>Stabaek - Stromsgodset</t>
  </si>
  <si>
    <t>Southampton - Manchester United</t>
  </si>
  <si>
    <t>Chelsea - Sheffield United</t>
  </si>
  <si>
    <t>Crystal Palace - Aston Villa</t>
  </si>
  <si>
    <t>Leicester - Bournemouth</t>
  </si>
  <si>
    <t>Man City - Brighton</t>
  </si>
  <si>
    <t>Newcastle - Watford</t>
  </si>
  <si>
    <t>West Ham - Norwich</t>
  </si>
  <si>
    <t>Burnley - Liverpool</t>
  </si>
  <si>
    <t>Osasuna - Barcelona</t>
  </si>
  <si>
    <t>Getafe - Alaves</t>
  </si>
  <si>
    <t>Levante - Valladolid</t>
  </si>
  <si>
    <t>Betis - Leganes</t>
  </si>
  <si>
    <t>Milan - Brescia</t>
  </si>
  <si>
    <t>Juventus - Napoli</t>
  </si>
  <si>
    <t>Elfsborg - Sirius</t>
  </si>
  <si>
    <t>Orebro - Eskilstuna</t>
  </si>
  <si>
    <t>2019-08-30</t>
  </si>
  <si>
    <t>Monchengladbach - Leipzig</t>
  </si>
  <si>
    <t>Cardiff - Fulham</t>
  </si>
  <si>
    <t>Metz - PSG</t>
  </si>
  <si>
    <t>Odd - Bodo/Glimt</t>
  </si>
  <si>
    <t>Sevilla - Celta Vigo</t>
  </si>
  <si>
    <t>Athletic Bilbao - Real Sociedad</t>
  </si>
  <si>
    <t>Helsingborg - Ostersunds</t>
  </si>
  <si>
    <t>2019-08-29</t>
  </si>
  <si>
    <t>Qarabag - Linfield</t>
  </si>
  <si>
    <t>Riga FC - FC Copenhagen</t>
  </si>
  <si>
    <t>AIK - Celtic</t>
  </si>
  <si>
    <t>Apollon - PSV</t>
  </si>
  <si>
    <t>BATE Borisov - FC Astana</t>
  </si>
  <si>
    <t>Yehuda - Malmo FF</t>
  </si>
  <si>
    <t>Zorya - Espanyol</t>
  </si>
  <si>
    <t>Molde - Partizan</t>
  </si>
  <si>
    <t>PAOK - Slovan Bratislava</t>
  </si>
  <si>
    <t>Spartak Moscow - Sporting Braga</t>
  </si>
  <si>
    <t>Hapoel Beer Sheva - Feyenoord</t>
  </si>
  <si>
    <t>Trabzonspor - AEK Athens</t>
  </si>
  <si>
    <t>Antwerp - AZ Alkmaar</t>
  </si>
  <si>
    <t>Dudelange - Ararat Armenia</t>
  </si>
  <si>
    <t>Ferencvaros - Suduva</t>
  </si>
  <si>
    <t>Rijeka - AA Gent</t>
  </si>
  <si>
    <t>Maribor - Ludogorets</t>
  </si>
  <si>
    <t>Frankfurt - Strasbourg</t>
  </si>
  <si>
    <t>FC Rangers - Legia Warsaw</t>
  </si>
  <si>
    <t>Wolves - Torino</t>
  </si>
  <si>
    <t>Guimaraes - Steaua Bucharest</t>
  </si>
  <si>
    <t>Montreal Impact - Vancouver Whitecaps</t>
  </si>
  <si>
    <t>2019-08-28</t>
  </si>
  <si>
    <t>Ajax - APOEL Nicosia</t>
  </si>
  <si>
    <t>Club Brugge - LASK Linz</t>
  </si>
  <si>
    <t>Slavia Prague - CFR Cluj</t>
  </si>
  <si>
    <t>Lille - St Etienne</t>
  </si>
  <si>
    <t>Nice - Marseille</t>
  </si>
  <si>
    <t>2019-08-27</t>
  </si>
  <si>
    <t>Crvena Zvezda - Young Boys</t>
  </si>
  <si>
    <t>Krasnodar - Olympiakos</t>
  </si>
  <si>
    <t>Rosenborg - Dinamo Zagreb</t>
  </si>
  <si>
    <t>Montpellier - Lyon</t>
  </si>
  <si>
    <t>2019-08-26</t>
  </si>
  <si>
    <t>FC Dallas - Houston Dynamo</t>
  </si>
  <si>
    <t>Bodo/Glimt - Valerenga</t>
  </si>
  <si>
    <t>Inter - Lecce</t>
  </si>
  <si>
    <t>Falkenbergs - Hammarby</t>
  </si>
  <si>
    <t>Goteborg - Kalmar</t>
  </si>
  <si>
    <t>Sundsvall - Elfsborg</t>
  </si>
  <si>
    <t>2019-08-25</t>
  </si>
  <si>
    <t>Leipzig - Frankfurt</t>
  </si>
  <si>
    <t>Hertha - Wolfsburg</t>
  </si>
  <si>
    <t>Swansea - Birmingham City</t>
  </si>
  <si>
    <t>Monaco - Nimes</t>
  </si>
  <si>
    <t>Strasbourg - Rennes</t>
  </si>
  <si>
    <t>PSG - Toulouse</t>
  </si>
  <si>
    <t>New York City - New York Red Bulls</t>
  </si>
  <si>
    <t>Philadelphia Union - DC United</t>
  </si>
  <si>
    <t>Toronto FC - Montreal Impact</t>
  </si>
  <si>
    <t>Real Salt Lake - Colorado Rapids</t>
  </si>
  <si>
    <t>San Jose Earthquakes - Vancouver Whitecaps</t>
  </si>
  <si>
    <t>FC Cincinnati - Columbus Crew</t>
  </si>
  <si>
    <t>Brann - Tromso</t>
  </si>
  <si>
    <t>Haugesund - Lillestrom</t>
  </si>
  <si>
    <t>Kristiansund - Mjondalen</t>
  </si>
  <si>
    <t>Molde - Odd</t>
  </si>
  <si>
    <t>Viking - Ranheim</t>
  </si>
  <si>
    <t>Stromsgodset - Sarpsborg 08</t>
  </si>
  <si>
    <t>Bournemouth - Man City</t>
  </si>
  <si>
    <t>Wolves - Burnley</t>
  </si>
  <si>
    <t>Tottenham - Newcastle</t>
  </si>
  <si>
    <t>Alaves - Espanyol</t>
  </si>
  <si>
    <t>Mallorca - Real Sociedad</t>
  </si>
  <si>
    <t>Leganes - Atletico Madrid</t>
  </si>
  <si>
    <t>Barcelona - Betis</t>
  </si>
  <si>
    <t>Udinese - Milan</t>
  </si>
  <si>
    <t>AS Roma - Genoa</t>
  </si>
  <si>
    <t>Cagliari - Brescia</t>
  </si>
  <si>
    <t>Sampdoria - Lazio</t>
  </si>
  <si>
    <t>SPAL - Atalanta</t>
  </si>
  <si>
    <t>Torino - Sassuolo</t>
  </si>
  <si>
    <t>Verona - Bologna</t>
  </si>
  <si>
    <t>Eskilstuna - Hacken</t>
  </si>
  <si>
    <t>Norrkoping - Helsingborg</t>
  </si>
  <si>
    <t>Malmo FF - Djurgarden</t>
  </si>
  <si>
    <t>2019-08-24</t>
  </si>
  <si>
    <t>Augsburg - Union Berlin</t>
  </si>
  <si>
    <t>Fortuna Dusseldorf - Bayer Leverkusen</t>
  </si>
  <si>
    <t>Hoffenheim - Werder Bremen</t>
  </si>
  <si>
    <t>Mainz - Monchengladbach</t>
  </si>
  <si>
    <t>Paderborn - Freiburg</t>
  </si>
  <si>
    <t>Derby - West Bromwich</t>
  </si>
  <si>
    <t>Barnsley - Luton</t>
  </si>
  <si>
    <t>Blackburn Rovers - Cardiff</t>
  </si>
  <si>
    <t>Charlton - Brentford</t>
  </si>
  <si>
    <t>Fulham - Nottingham Forest</t>
  </si>
  <si>
    <t>Huddersfield - Reading</t>
  </si>
  <si>
    <t>Hull City - Bristol City</t>
  </si>
  <si>
    <t>Middlesbrough - Millwall</t>
  </si>
  <si>
    <t>Preston - Sheffield Wednesday</t>
  </si>
  <si>
    <t>QPR - Wigan</t>
  </si>
  <si>
    <t>Stoke City - Leeds United</t>
  </si>
  <si>
    <t>Doncaster - Lincoln</t>
  </si>
  <si>
    <t>Bolton - Ipswich</t>
  </si>
  <si>
    <t>Bristol Rovers - Oxford United</t>
  </si>
  <si>
    <t>Coventry - Gillingham</t>
  </si>
  <si>
    <t>Fleetwood - Accrington</t>
  </si>
  <si>
    <t>MK Dons - Peterborough</t>
  </si>
  <si>
    <t>Rochdale - Blackpool</t>
  </si>
  <si>
    <t>Shrewsbury - Burton</t>
  </si>
  <si>
    <t>Sunderland - AFC Wimbledon</t>
  </si>
  <si>
    <t>Wycombe - Southend</t>
  </si>
  <si>
    <t>Amiens - Nantes</t>
  </si>
  <si>
    <t>Angers - Metz</t>
  </si>
  <si>
    <t>Brest - Reims</t>
  </si>
  <si>
    <t>Dijon - Bordeaux</t>
  </si>
  <si>
    <t>Orlando City - Atlanta United</t>
  </si>
  <si>
    <t>Portland Timbers - Seattle Sounders</t>
  </si>
  <si>
    <t>Rosenborg - Stabaek</t>
  </si>
  <si>
    <t>Norwich - Chelsea</t>
  </si>
  <si>
    <t>Brighton - Southampton</t>
  </si>
  <si>
    <t>Manchester United - Crystal Palace</t>
  </si>
  <si>
    <t>Sheffield United - Leicester</t>
  </si>
  <si>
    <t>Watford - West Ham</t>
  </si>
  <si>
    <t>Osasuna - Eibar</t>
  </si>
  <si>
    <t>Real Madrid - Valladolid</t>
  </si>
  <si>
    <t>Celta Vigo - Valencia</t>
  </si>
  <si>
    <t>Getafe - Athletic Bilbao</t>
  </si>
  <si>
    <t>Parma - Juventus</t>
  </si>
  <si>
    <t>Fiorentina - Napoli</t>
  </si>
  <si>
    <t>Ostersunds - AIK</t>
  </si>
  <si>
    <t>Sirius - Orebro</t>
  </si>
  <si>
    <t>2019-08-23</t>
  </si>
  <si>
    <t>Koln - Borussia Dortmund</t>
  </si>
  <si>
    <t>Sporting Kansas City - Minnesota United</t>
  </si>
  <si>
    <t>Aston Villa - Everton</t>
  </si>
  <si>
    <t>Granada - Sevilla</t>
  </si>
  <si>
    <t>Levante - Villarreal</t>
  </si>
  <si>
    <t>2019-08-22</t>
  </si>
  <si>
    <t>FC Astana - BATE Borisov</t>
  </si>
  <si>
    <t>Ararat Armenia - Dudelange</t>
  </si>
  <si>
    <t>Malmo FF - Yehuda</t>
  </si>
  <si>
    <t>Suduva - Ferencvaros</t>
  </si>
  <si>
    <t>Feyenoord - Hapoel Beer Sheva</t>
  </si>
  <si>
    <t>Ludogorets - Maribor</t>
  </si>
  <si>
    <t>FC Copenhagen - Riga FC</t>
  </si>
  <si>
    <t>AEK Athens - Trabzonspor</t>
  </si>
  <si>
    <t>Legia Warsaw - FC Rangers</t>
  </si>
  <si>
    <t>AZ Alkmaar - Antwerp</t>
  </si>
  <si>
    <t>Steaua Bucharest - Guimaraes</t>
  </si>
  <si>
    <t>AA Gent - Rijeka</t>
  </si>
  <si>
    <t>PSV - Apollon</t>
  </si>
  <si>
    <t>Strasbourg - Frankfurt</t>
  </si>
  <si>
    <t>Sporting Braga - Spartak Moscow</t>
  </si>
  <si>
    <t>Celtic - AIK</t>
  </si>
  <si>
    <t>Linfield - Qarabag</t>
  </si>
  <si>
    <t>Espanyol - Zorya</t>
  </si>
  <si>
    <t>Partizan - Molde</t>
  </si>
  <si>
    <t>Slovan Bratislava - PAOK</t>
  </si>
  <si>
    <t>Torino - Wolves</t>
  </si>
  <si>
    <t>New York City - Columbus Crew</t>
  </si>
  <si>
    <t>DC United - New York Red Bulls</t>
  </si>
  <si>
    <t>Los Angeles FC - San Jose Earthquakes</t>
  </si>
  <si>
    <t>2019-08-21</t>
  </si>
  <si>
    <t>Dinamo Zagreb - Rosenborg</t>
  </si>
  <si>
    <t>Olympiakos - Krasnodar</t>
  </si>
  <si>
    <t>Young Boys - Crvena Zvezda</t>
  </si>
  <si>
    <t>Cardiff - Huddersfield</t>
  </si>
  <si>
    <t>Charlton - Nottingham Forest</t>
  </si>
  <si>
    <t>Fulham - Millwall</t>
  </si>
  <si>
    <t>Leeds United - Brentford</t>
  </si>
  <si>
    <t>Preston - Stoke City</t>
  </si>
  <si>
    <t>West Bromwich - Reading</t>
  </si>
  <si>
    <t>2019-08-20</t>
  </si>
  <si>
    <t>APOEL Nicosia - Ajax</t>
  </si>
  <si>
    <t>CFR Cluj - Slavia Prague</t>
  </si>
  <si>
    <t>LASK Linz - Club Brugge</t>
  </si>
  <si>
    <t>Birmingham City - Barnsley</t>
  </si>
  <si>
    <t>Derby - Bristol City</t>
  </si>
  <si>
    <t>Hull City - Blackburn Rovers</t>
  </si>
  <si>
    <t>Middlesbrough - Wigan</t>
  </si>
  <si>
    <t>Sheffield Wednesday - Luton</t>
  </si>
  <si>
    <t>Accrington - Shrewsbury</t>
  </si>
  <si>
    <t>Bristol Rovers - Tranmere</t>
  </si>
  <si>
    <t>Fleetwood - Wycombe</t>
  </si>
  <si>
    <t>Gillingham - Blackpool</t>
  </si>
  <si>
    <t>Ipswich - AFC Wimbledon</t>
  </si>
  <si>
    <t>MK Dons - Lincoln</t>
  </si>
  <si>
    <t>Oxford United - Burton</t>
  </si>
  <si>
    <t>Portsmouth - Coventry</t>
  </si>
  <si>
    <t>Rochdale - Sunderland</t>
  </si>
  <si>
    <t>Southend - Peterborough</t>
  </si>
  <si>
    <t>2019-08-19</t>
  </si>
  <si>
    <t>Portland Timbers - Atlanta United</t>
  </si>
  <si>
    <t>Sarpsborg 08 - Bodo/Glimt</t>
  </si>
  <si>
    <t>Tromso - Lillestrom</t>
  </si>
  <si>
    <t>Djurgarden - Eskilstuna</t>
  </si>
  <si>
    <t>Elfsborg - Ostersunds</t>
  </si>
  <si>
    <t>Helsingborg - Goteborg</t>
  </si>
  <si>
    <t>2019-08-18</t>
  </si>
  <si>
    <t>Frankfurt - Hoffenheim</t>
  </si>
  <si>
    <t>Union Berlin - RB Leipzig</t>
  </si>
  <si>
    <t>St Etienne - Brest</t>
  </si>
  <si>
    <t>Rennes - PSG</t>
  </si>
  <si>
    <t>New York Red Bulls - New England Revolution</t>
  </si>
  <si>
    <t>Columbus Crew - Toronto FC</t>
  </si>
  <si>
    <t>FC Cincinnati - New York City</t>
  </si>
  <si>
    <t>Montreal Impact - FC Dallas</t>
  </si>
  <si>
    <t>Chicago Fire - Philadelphia Union</t>
  </si>
  <si>
    <t>Minnesota United - Orlando City</t>
  </si>
  <si>
    <t>Sporting Kansas City - San Jose Earthquakes</t>
  </si>
  <si>
    <t>Houston Dynamo - Colorado Rapids</t>
  </si>
  <si>
    <t>Los Angeles Galaxy - Seattle Sounders</t>
  </si>
  <si>
    <t>Real Salt Lake - Los Angeles FC</t>
  </si>
  <si>
    <t>Vancouver Whitecaps - DC United</t>
  </si>
  <si>
    <t>Stabaek - Kristiansund</t>
  </si>
  <si>
    <t>Mjondalen - Brann</t>
  </si>
  <si>
    <t>Ranheim - Molde</t>
  </si>
  <si>
    <t>Valerenga - Haugesund</t>
  </si>
  <si>
    <t>Viking - Stromsgodset</t>
  </si>
  <si>
    <t>Sheffield United - Crystal Palace</t>
  </si>
  <si>
    <t>Chelsea - Leicester</t>
  </si>
  <si>
    <t>Alaves - Levante</t>
  </si>
  <si>
    <t>Espanyol - Sevilla</t>
  </si>
  <si>
    <t>Betis - Valladolid</t>
  </si>
  <si>
    <t>Atletico Madrid - Getafe</t>
  </si>
  <si>
    <t>Orebro - Hacken</t>
  </si>
  <si>
    <t>Sirius - Norrkoping</t>
  </si>
  <si>
    <t>Malmo FF - Falkenbergs</t>
  </si>
  <si>
    <t>2019-08-17</t>
  </si>
  <si>
    <t>Borussia Dortmund - Augsburg</t>
  </si>
  <si>
    <t>Freiburg - Mainz</t>
  </si>
  <si>
    <t>Werder Bremen - Fortuna Dusseldorf</t>
  </si>
  <si>
    <t>Wolfsburg - Koln</t>
  </si>
  <si>
    <t>Monchengladbach - Schalke</t>
  </si>
  <si>
    <t>Barnsley - Charlton</t>
  </si>
  <si>
    <t>Blackburn Rovers - Middlesbrough</t>
  </si>
  <si>
    <t>Brentford - Hull City</t>
  </si>
  <si>
    <t>Bristol City - QPR</t>
  </si>
  <si>
    <t>Luton - West Bromwich</t>
  </si>
  <si>
    <t>Millwall - Sheffield Wednesday</t>
  </si>
  <si>
    <t>Nottingham Forest - Birmingham City</t>
  </si>
  <si>
    <t>Stoke City - Derby</t>
  </si>
  <si>
    <t>Swansea - Preston</t>
  </si>
  <si>
    <t>Wigan - Leeds United</t>
  </si>
  <si>
    <t>Sunderland - Portsmouth</t>
  </si>
  <si>
    <t>AFC Wimbledon - Accrington</t>
  </si>
  <si>
    <t>Blackpool - Oxford United</t>
  </si>
  <si>
    <t>Burton - Rotherham</t>
  </si>
  <si>
    <t>Doncaster - Fleetwood</t>
  </si>
  <si>
    <t>Lincoln - Southend</t>
  </si>
  <si>
    <t>Peterborough - Ipswich</t>
  </si>
  <si>
    <t>Shrewsbury - Rochdale</t>
  </si>
  <si>
    <t>Tranmere - Bolton</t>
  </si>
  <si>
    <t>Wycombe - MK Dons</t>
  </si>
  <si>
    <t>Nantes - Marseille</t>
  </si>
  <si>
    <t>Amiens - Lille</t>
  </si>
  <si>
    <t>Bordeaux - Montpellier</t>
  </si>
  <si>
    <t>Metz - Monaco</t>
  </si>
  <si>
    <t>Nimes - Nice</t>
  </si>
  <si>
    <t>Toulouse - Dijon</t>
  </si>
  <si>
    <t>Odd - Rosenborg</t>
  </si>
  <si>
    <t>Arsenal - Burnley</t>
  </si>
  <si>
    <t>Aston Villa - Bournemouth</t>
  </si>
  <si>
    <t>Brighton - West Ham</t>
  </si>
  <si>
    <t>Norwich - Newcastle</t>
  </si>
  <si>
    <t>Southampton - Liverpool</t>
  </si>
  <si>
    <t>Man City - Tottenham</t>
  </si>
  <si>
    <t>Celta Vigo - Real Madrid</t>
  </si>
  <si>
    <t>Valencia - Real Sociedad</t>
  </si>
  <si>
    <t>Mallorca - Eibar</t>
  </si>
  <si>
    <t>Leganes - Osasuna</t>
  </si>
  <si>
    <t>Villarreal - Granada</t>
  </si>
  <si>
    <t>AIK - Kalmar</t>
  </si>
  <si>
    <t>Hammarby - Sundsvall</t>
  </si>
  <si>
    <t>2019-08-16</t>
  </si>
  <si>
    <t>Bayern Munich - Hertha</t>
  </si>
  <si>
    <t>Huddersfield - Fulham</t>
  </si>
  <si>
    <t>Lyon - Angers</t>
  </si>
  <si>
    <t>2019-08-15</t>
  </si>
  <si>
    <t>HJK - Riga FC</t>
  </si>
  <si>
    <t>Spartak Moscow - Thun</t>
  </si>
  <si>
    <t>AIK - Sheriff Tiraspol</t>
  </si>
  <si>
    <t>Apollon - Austria Vienna</t>
  </si>
  <si>
    <t>BATE Borisov - FK Sarajevo</t>
  </si>
  <si>
    <t>Dinamo Tbilisi - Feyenoord</t>
  </si>
  <si>
    <t>Zorya - CSKA Sofia</t>
  </si>
  <si>
    <t>Mlada Boleslav - Steaua Bucharest</t>
  </si>
  <si>
    <t>Shakhtyor Soligorsk - Torino</t>
  </si>
  <si>
    <t>Suduva - Maccabi Tel Aviv</t>
  </si>
  <si>
    <t>Yehuda - Neftci Baku</t>
  </si>
  <si>
    <t>Yeni Malatyaspor - Partizan</t>
  </si>
  <si>
    <t>Hapoel Beer Sheva - Norrkoping</t>
  </si>
  <si>
    <t>TNS - Ludogorets</t>
  </si>
  <si>
    <t>Trabzonspor - Sparta Prague</t>
  </si>
  <si>
    <t>AEK Athens - Craiova</t>
  </si>
  <si>
    <t>Viktoria Plzen - Antwerp</t>
  </si>
  <si>
    <t>PSV - Haugesund</t>
  </si>
  <si>
    <t>Valletta - FC Astana</t>
  </si>
  <si>
    <t>Zrinjski - Malmo FF</t>
  </si>
  <si>
    <t>Aris - Molde</t>
  </si>
  <si>
    <t>AZ Alkmaar - Mariupol</t>
  </si>
  <si>
    <t>Frankfurt - Vaduz</t>
  </si>
  <si>
    <t>AA Gent - AEK Larnaca</t>
  </si>
  <si>
    <t>Strasbourg - Lokomotiv Plovdiv</t>
  </si>
  <si>
    <t>Aberdeen - Rijeka</t>
  </si>
  <si>
    <t>Sporting Braga - Brondby IF</t>
  </si>
  <si>
    <t>FC Rangers - Midtjylland</t>
  </si>
  <si>
    <t>Wolves - Pyunik Yerevan</t>
  </si>
  <si>
    <t>Espanyol - Luzern</t>
  </si>
  <si>
    <t>Orlando City - Sporting Kansas City</t>
  </si>
  <si>
    <t>Minnesota United - Colorado Rapids</t>
  </si>
  <si>
    <t>Real Salt Lake - Seattle Sounders</t>
  </si>
  <si>
    <t>Los Angeles Galaxy - FC Dallas</t>
  </si>
  <si>
    <t>Portland Timbers - Chicago Fire</t>
  </si>
  <si>
    <t>2019-08-14</t>
  </si>
  <si>
    <t>Atromitos - Legia Warsaw</t>
  </si>
  <si>
    <t>Guimaraes - Ventspils</t>
  </si>
  <si>
    <t>Saburtalo - Ararat Armenia</t>
  </si>
  <si>
    <t>Kristiansund - Bodo/Glimt</t>
  </si>
  <si>
    <t>Stabaek - Valerenga</t>
  </si>
  <si>
    <t>Viking - Sarpsborg 08</t>
  </si>
  <si>
    <t>UEFA SUPER CUP</t>
  </si>
  <si>
    <t>Liverpool - Chelsea</t>
  </si>
  <si>
    <t>2019-08-13</t>
  </si>
  <si>
    <t>Qarabag - APOEL Nicosia</t>
  </si>
  <si>
    <t>Rosenborg - Maribor</t>
  </si>
  <si>
    <t>Dynamo Kyiv - Club Brugge</t>
  </si>
  <si>
    <t>FC Copenhagen - Crvena Zvezda</t>
  </si>
  <si>
    <t>Ferencvaros - Dinamo Zagreb</t>
  </si>
  <si>
    <t>Ajax - PAOK</t>
  </si>
  <si>
    <t>LASK Linz - Basel</t>
  </si>
  <si>
    <t>Olympiakos - Basaksehir</t>
  </si>
  <si>
    <t>FC Porto - Krasnodar</t>
  </si>
  <si>
    <t>Kalju - Dudelange</t>
  </si>
  <si>
    <t>Linfield - Sutjeska</t>
  </si>
  <si>
    <t>Dundalk - Slovan Bratislava</t>
  </si>
  <si>
    <t>2019-08-12</t>
  </si>
  <si>
    <t>DC United - Los Angeles Galaxy</t>
  </si>
  <si>
    <t>Los Angeles FC - New York Red Bulls</t>
  </si>
  <si>
    <t>Lillestrom - Mjondalen</t>
  </si>
  <si>
    <t>Goteborg - Falkenbergs</t>
  </si>
  <si>
    <t>Kalmar - Orebro</t>
  </si>
  <si>
    <t>2019-08-11</t>
  </si>
  <si>
    <t>Lille - Nantes</t>
  </si>
  <si>
    <t>Strasbourg - Metz</t>
  </si>
  <si>
    <t>PSG - Nimes</t>
  </si>
  <si>
    <t>Columbus Crew - FC Cincinnati</t>
  </si>
  <si>
    <t>Toronto FC - Orlando City</t>
  </si>
  <si>
    <t>FC Dallas - Minnesota United</t>
  </si>
  <si>
    <t>Sporting Kansas City - Real Salt Lake</t>
  </si>
  <si>
    <t>Chicago Fire - Montreal Impact</t>
  </si>
  <si>
    <t>Colorado Rapids - San Jose Earthquakes</t>
  </si>
  <si>
    <t>Portland Timbers - Vancouver Whitecaps</t>
  </si>
  <si>
    <t>Atlanta United - New York City</t>
  </si>
  <si>
    <t>Philadelphia Union - Houston Dynamo</t>
  </si>
  <si>
    <t>Bodo/Glimt - Viking</t>
  </si>
  <si>
    <t>Haugesund - Ranheim</t>
  </si>
  <si>
    <t>Kristiansund - Odd</t>
  </si>
  <si>
    <t>Stromsgodset - Valerenga</t>
  </si>
  <si>
    <t>Leicester - Wolves</t>
  </si>
  <si>
    <t>Newcastle - Arsenal</t>
  </si>
  <si>
    <t>Manchester United - Chelsea</t>
  </si>
  <si>
    <t>Hacken - Malmo FF</t>
  </si>
  <si>
    <t>Hammarby - Helsingborg</t>
  </si>
  <si>
    <t>Norrkoping - Elfsborg</t>
  </si>
  <si>
    <t>2019-08-10</t>
  </si>
  <si>
    <t>Leeds United - Nottingham Forest</t>
  </si>
  <si>
    <t>Birmingham City - Bristol City</t>
  </si>
  <si>
    <t>Cardiff - Luton</t>
  </si>
  <si>
    <t>Charlton - Stoke City</t>
  </si>
  <si>
    <t>Derby - Swansea</t>
  </si>
  <si>
    <t>Fulham - Blackburn Rovers</t>
  </si>
  <si>
    <t>Hull City - Reading</t>
  </si>
  <si>
    <t>Middlesbrough - Brentford</t>
  </si>
  <si>
    <t>Preston - Wigan</t>
  </si>
  <si>
    <t>QPR - Huddersfield</t>
  </si>
  <si>
    <t>Sheffield Wednesday - Barnsley</t>
  </si>
  <si>
    <t>West Bromwich - Millwall</t>
  </si>
  <si>
    <t>Barcelona - Napoli</t>
  </si>
  <si>
    <t>Bolton - Coventry</t>
  </si>
  <si>
    <t>Bristol Rovers - Wycombe</t>
  </si>
  <si>
    <t>Fleetwood - AFC Wimbledon</t>
  </si>
  <si>
    <t>Gillingham - Burton</t>
  </si>
  <si>
    <t>Ipswich - Sunderland</t>
  </si>
  <si>
    <t>MK Dons - Shrewsbury</t>
  </si>
  <si>
    <t>Oxford United - Peterborough</t>
  </si>
  <si>
    <t>Portsmouth - Tranmere</t>
  </si>
  <si>
    <t>Rochdale - Doncaster</t>
  </si>
  <si>
    <t>Rotherham United - Lincoln</t>
  </si>
  <si>
    <t>Southend - Blackpool</t>
  </si>
  <si>
    <t>Marseille - Reims</t>
  </si>
  <si>
    <t>Angers - Bordeaux</t>
  </si>
  <si>
    <t>Brest - Toulouse</t>
  </si>
  <si>
    <t>Dijon - St Etienne</t>
  </si>
  <si>
    <t>Montpellier - Rennes</t>
  </si>
  <si>
    <t>Nice - Amiens</t>
  </si>
  <si>
    <t>Seattle Sounders - New England Revolution</t>
  </si>
  <si>
    <t>Rosenborg - Tromso</t>
  </si>
  <si>
    <t>West Ham - Man City</t>
  </si>
  <si>
    <t>2 - 4</t>
  </si>
  <si>
    <t>Bournemouth - Sheffield United</t>
  </si>
  <si>
    <t>Burnley - Southampton</t>
  </si>
  <si>
    <t>Crystal Palace - Everton</t>
  </si>
  <si>
    <t>Watford - Brighton</t>
  </si>
  <si>
    <t>Tottenham - Aston Villa</t>
  </si>
  <si>
    <t>Eskilstuna - AIK</t>
  </si>
  <si>
    <t>Djurgarden - Sirius</t>
  </si>
  <si>
    <t>Sundsvall - Ostersunds</t>
  </si>
  <si>
    <t>2019-08-09</t>
  </si>
  <si>
    <t>Monaco - Lyon</t>
  </si>
  <si>
    <t>New York City - Houston Dynamo</t>
  </si>
  <si>
    <t>Liverpool - Norwich</t>
  </si>
  <si>
    <t>2019-08-08</t>
  </si>
  <si>
    <t>FC Astana - Valletta</t>
  </si>
  <si>
    <t>AEK Larnaca - AA Gent</t>
  </si>
  <si>
    <t>Pyunik Yerevan - Wolves</t>
  </si>
  <si>
    <t>Sparta Prague - Trabzonspor</t>
  </si>
  <si>
    <t>Craiova - AEK Athens</t>
  </si>
  <si>
    <t>Brondby IF - Sporting Braga</t>
  </si>
  <si>
    <t>Ventspils - Guimaraes</t>
  </si>
  <si>
    <t>Haugesund - PSV</t>
  </si>
  <si>
    <t>Malmo FF - Zrinjski</t>
  </si>
  <si>
    <t>Mariupol - AZ Alkmaar</t>
  </si>
  <si>
    <t>Molde - Aris</t>
  </si>
  <si>
    <t>Neftci Baku - Yehuda</t>
  </si>
  <si>
    <t>Sheriff Tiraspol - AIK</t>
  </si>
  <si>
    <t>Thun - Spartak Moscow</t>
  </si>
  <si>
    <t>Antwerp - Viktoria Plzen</t>
  </si>
  <si>
    <t>CSKA Sofia - Zorya</t>
  </si>
  <si>
    <t>Feyenoord - Dinamo Tbilisi</t>
  </si>
  <si>
    <t>Lokomotiv Plovdiv - Strasbourg</t>
  </si>
  <si>
    <t>Ludogorets - TNS</t>
  </si>
  <si>
    <t>Maccabi Tel Aviv - Suduva</t>
  </si>
  <si>
    <t>FK Sarajevo - BATE Borisov</t>
  </si>
  <si>
    <t>Dudelange - Kalju</t>
  </si>
  <si>
    <t>Midtjylland - FC Rangers</t>
  </si>
  <si>
    <t>Norrkoping - Hapoel Beer Sheva</t>
  </si>
  <si>
    <t>Rijeka - Aberdeen</t>
  </si>
  <si>
    <t>Austria Vienna - Apollon</t>
  </si>
  <si>
    <t>Steaua Bucharest - Mlada Boleslav</t>
  </si>
  <si>
    <t>Vaduz - Frankfurt</t>
  </si>
  <si>
    <t>Legia Warsaw - Atromitos</t>
  </si>
  <si>
    <t>Luzern - Espanyol</t>
  </si>
  <si>
    <t>Partizan - Yeni Malatyaspor</t>
  </si>
  <si>
    <t>Torino - Shakhtyor Soligorsk</t>
  </si>
  <si>
    <t>2019-08-07</t>
  </si>
  <si>
    <t>Krasnodar - FC Porto</t>
  </si>
  <si>
    <t>Basaksehir - Olympiakos</t>
  </si>
  <si>
    <t>Basel - LASK Linz</t>
  </si>
  <si>
    <t>Maribor - Rosenborg</t>
  </si>
  <si>
    <t>Slovan Bratislava - Dundalk</t>
  </si>
  <si>
    <t>2019-08-06</t>
  </si>
  <si>
    <t>APOEL Nicosia - Qarabag</t>
  </si>
  <si>
    <t>PAOK - Ajax</t>
  </si>
  <si>
    <t>Dinamo Zagreb - Ferencvaros</t>
  </si>
  <si>
    <t>Club Brugge - Dynamo Kyiv</t>
  </si>
  <si>
    <t>Crvena Zvezda - FC Copenhagen</t>
  </si>
  <si>
    <t>Ararat Armenia - Saburtalo</t>
  </si>
  <si>
    <t>Riga FC - HJK</t>
  </si>
  <si>
    <t>Sutjeska - Linfield</t>
  </si>
  <si>
    <t>2019-08-05</t>
  </si>
  <si>
    <t>Huddersfield - Derby</t>
  </si>
  <si>
    <t>DC United - Philadelphia Union</t>
  </si>
  <si>
    <t>Seattle Sounders - Sporting Kansas City</t>
  </si>
  <si>
    <t>Stromsgodset - Bodo/Glimt</t>
  </si>
  <si>
    <t>Orebro - Goteborg</t>
  </si>
  <si>
    <t>2019-08-04</t>
  </si>
  <si>
    <t>Bristol City - Leeds United</t>
  </si>
  <si>
    <t>Bayer Leverkusen - Valencia</t>
  </si>
  <si>
    <t>Tottenham - Inter</t>
  </si>
  <si>
    <t>Barcelona - Arsenal</t>
  </si>
  <si>
    <t>New England Revolution - Los Angeles FC</t>
  </si>
  <si>
    <t>Orlando City - FC Dallas</t>
  </si>
  <si>
    <t>FC Cincinnati - Vancouver Whitecaps</t>
  </si>
  <si>
    <t>Colorado Rapids - Montreal Impact</t>
  </si>
  <si>
    <t>6:3</t>
  </si>
  <si>
    <t>Houston Dynamo - Chicago Fire</t>
  </si>
  <si>
    <t>Real Salt Lake - New York City</t>
  </si>
  <si>
    <t>San Jose Earthquakes - Columbus Crew</t>
  </si>
  <si>
    <t>Minnesota United - Portland Timbers</t>
  </si>
  <si>
    <t>Ranheim - Brann</t>
  </si>
  <si>
    <t>Stabaek - Haugesund</t>
  </si>
  <si>
    <t>Tromso - Mjondalen</t>
  </si>
  <si>
    <t>Viking - Molde</t>
  </si>
  <si>
    <t>Valerenga - Kristiansund</t>
  </si>
  <si>
    <t>Hacken - Sirius</t>
  </si>
  <si>
    <t>2019-08-03</t>
  </si>
  <si>
    <t>Barnsley - Fulham</t>
  </si>
  <si>
    <t>Blackburn Rovers - Charlton</t>
  </si>
  <si>
    <t>Brentford - Birmingham City</t>
  </si>
  <si>
    <t>Millwall - Preston</t>
  </si>
  <si>
    <t>Reading - Sheffield Wednesday</t>
  </si>
  <si>
    <t>Stoke City - QPR</t>
  </si>
  <si>
    <t>Swansea - Hull City</t>
  </si>
  <si>
    <t>Wigan - Cardiff</t>
  </si>
  <si>
    <t>Nottingham Forest - West Bromwich</t>
  </si>
  <si>
    <t>PSG - Rennes</t>
  </si>
  <si>
    <t>Borussia Dortmund - Bayern Munich</t>
  </si>
  <si>
    <t>Hoffenheim - Sevilla</t>
  </si>
  <si>
    <t>Leipzig - Aston Villa</t>
  </si>
  <si>
    <t>Crystal Palace - Hertha</t>
  </si>
  <si>
    <t>Newcastle - St Etienne</t>
  </si>
  <si>
    <t>Southampton - Koln</t>
  </si>
  <si>
    <t>West Ham - Athletic Bilbao</t>
  </si>
  <si>
    <t>Monchengladbach - Chelsea</t>
  </si>
  <si>
    <t>Manchester United - Milan</t>
  </si>
  <si>
    <t>Galatasaray - Panathinaikos</t>
  </si>
  <si>
    <t>AFC Wimbledon - Rotherham</t>
  </si>
  <si>
    <t>Blackpool - Bristol Rovers</t>
  </si>
  <si>
    <t>Burton - Ipswich</t>
  </si>
  <si>
    <t>Coventry - Southend</t>
  </si>
  <si>
    <t>Doncaster - Gillingham</t>
  </si>
  <si>
    <t>Lincoln - Accrington</t>
  </si>
  <si>
    <t>Peterborough - Fleetwood</t>
  </si>
  <si>
    <t>Shrewsbury - Portsmouth</t>
  </si>
  <si>
    <t>Sunderland - Oxford United</t>
  </si>
  <si>
    <t>Tranmere - Rochdale</t>
  </si>
  <si>
    <t>Wycombe - Bolton</t>
  </si>
  <si>
    <t>Atlanta Utd - Los Angeles Galaxy</t>
  </si>
  <si>
    <t>New York Red Bulls - Toronto FC</t>
  </si>
  <si>
    <t>Odd - Lillestrom</t>
  </si>
  <si>
    <t>Sarpsborg 08 - Rosenborg</t>
  </si>
  <si>
    <t>Ostersunds - Eskilstuna</t>
  </si>
  <si>
    <t>Falkenbergs - Helsingborg</t>
  </si>
  <si>
    <t>2019-08-02</t>
  </si>
  <si>
    <t>Luton - Middlesbrough</t>
  </si>
  <si>
    <t>Brighton - Valencia</t>
  </si>
  <si>
    <t>Leicester - Atalanta</t>
  </si>
  <si>
    <t>Bournemouth - Lazio</t>
  </si>
  <si>
    <t>2019-08-01</t>
  </si>
  <si>
    <t>FC Astana - FC Santa Coloma</t>
  </si>
  <si>
    <t>FC Viitorul - AA Gent</t>
  </si>
  <si>
    <t>KuPS - Legia Warsaw</t>
  </si>
  <si>
    <t>Debrecen - Torino</t>
  </si>
  <si>
    <t>Hacken - AZ Alkmaar</t>
  </si>
  <si>
    <t>Lefski Sofia - AEK Larnaca</t>
  </si>
  <si>
    <t>Maccabi Haifa - Strasbourg</t>
  </si>
  <si>
    <t>Apollon - Shamrock Rovers</t>
  </si>
  <si>
    <t>Zrinjski - FC Utrecht</t>
  </si>
  <si>
    <t>AEL Limassol - Aris</t>
  </si>
  <si>
    <t>Niedercorn - FC Rangers</t>
  </si>
  <si>
    <t>NK Olimpija Ljubljana - Yeni Malatyaspor</t>
  </si>
  <si>
    <t>Frankfurt - Flora</t>
  </si>
  <si>
    <t>Sturm Graz - Haugesund</t>
  </si>
  <si>
    <t>Linfield - HB Torshavn</t>
  </si>
  <si>
    <t>Aberdeen - Chikhura</t>
  </si>
  <si>
    <t>Partizan - Connahs Quay</t>
  </si>
  <si>
    <t>Crusaders - Wolves</t>
  </si>
  <si>
    <t>Stjarnan - Espanyol</t>
  </si>
  <si>
    <t>2019-07-31</t>
  </si>
  <si>
    <t>HJK - Crvena Zvezda</t>
  </si>
  <si>
    <t>AIK - Maribor</t>
  </si>
  <si>
    <t>Qarabag - Dundalk</t>
  </si>
  <si>
    <t>Rosenborg - BATE Borisov</t>
  </si>
  <si>
    <t>FC Copenhagen - TNS</t>
  </si>
  <si>
    <t>Cukaricki - Molde</t>
  </si>
  <si>
    <t>Lyon - Liverpool</t>
  </si>
  <si>
    <t>Angers - Arsenal</t>
  </si>
  <si>
    <t>Red Bull Salzburg - Chelsea</t>
  </si>
  <si>
    <t>MLS XI - Atletico Madrid</t>
  </si>
  <si>
    <t>2020-03-23</t>
  </si>
  <si>
    <t>A LEAGUE</t>
  </si>
  <si>
    <t>Newcastle Jets - Melbourne City</t>
  </si>
  <si>
    <t>OTHER</t>
  </si>
  <si>
    <t>Haninge - Taby</t>
  </si>
  <si>
    <t>2020-03-22</t>
  </si>
  <si>
    <t>Slutsk - Slavia Mozyr</t>
  </si>
  <si>
    <t>Belshina - FC Minsk</t>
  </si>
  <si>
    <t>2020-03-21</t>
  </si>
  <si>
    <t>WS Wanderers - Sydney FC</t>
  </si>
  <si>
    <t>Vitebsk - Gorodeja</t>
  </si>
  <si>
    <t>Isloch Minsk - Neman</t>
  </si>
  <si>
    <t>2020-03-20</t>
  </si>
  <si>
    <t>Central Coast Mariners - Melbourne City</t>
  </si>
  <si>
    <t>Brisbane Roar - Newcastle Jets</t>
  </si>
  <si>
    <t>Dinamo Brest - Smolevichi</t>
  </si>
  <si>
    <t>2020-03-17</t>
  </si>
  <si>
    <t>Goztepe - Rizespor</t>
  </si>
  <si>
    <t>2019-07-30</t>
  </si>
  <si>
    <t>APOEL Nicosia - Sutjeska</t>
  </si>
  <si>
    <t>Kalju - Celtic</t>
  </si>
  <si>
    <t>Maccabi Tel Aviv - CFR Cluj</t>
  </si>
  <si>
    <t>Basel - PSV</t>
  </si>
  <si>
    <t>Dinamo Zagreb - Saburtalo</t>
  </si>
  <si>
    <t>Valletta - Ferencvaros</t>
  </si>
  <si>
    <t>Olympiakos - VIktoria Plzen</t>
  </si>
  <si>
    <t>Suduva - Tre Penne</t>
  </si>
  <si>
    <t>Lincoln Red Imps - Ararat Armenia</t>
  </si>
  <si>
    <t>Dudelange - Shkendija</t>
  </si>
  <si>
    <t>KF Feronikeli - Slovan Bratislava</t>
  </si>
  <si>
    <t>PSG - Sydney FC</t>
  </si>
  <si>
    <t xml:space="preserve"> 26,00</t>
  </si>
  <si>
    <t>Real Madrid - Tottenham</t>
  </si>
  <si>
    <t>Hibernian - Newcastle</t>
  </si>
  <si>
    <t>Kristiansund - Manchester United</t>
  </si>
  <si>
    <t>Norwich - Atalanta</t>
  </si>
  <si>
    <t>Bayern Munich - Fenerbahce</t>
  </si>
  <si>
    <t>AFC Wimbledon - Crystal Palace</t>
  </si>
  <si>
    <t>Burnley - Nice</t>
  </si>
  <si>
    <t>2019-07-29</t>
  </si>
  <si>
    <t>Elfsborg - Kalmar</t>
  </si>
  <si>
    <t>Helsingborg - Orebro</t>
  </si>
  <si>
    <t>2019-07-28</t>
  </si>
  <si>
    <t>Feyenoord - Southampton</t>
  </si>
  <si>
    <t>Arsenal - Lyon</t>
  </si>
  <si>
    <t>Reading - Chelsea</t>
  </si>
  <si>
    <t>Sporting - Valencia</t>
  </si>
  <si>
    <t>Milan - Benfica</t>
  </si>
  <si>
    <t>New England Revolution - Orlando City</t>
  </si>
  <si>
    <t>New York Red Bulls - Columbus Crew</t>
  </si>
  <si>
    <t>Chicago Fire - DC United</t>
  </si>
  <si>
    <t>FC Dallas - Real Salt Lake</t>
  </si>
  <si>
    <t>Houston Dynamo - Seattle Sounders</t>
  </si>
  <si>
    <t>Minnesota United - Vancouver Whitecaps</t>
  </si>
  <si>
    <t>Montreal Impact - Philadelphia Union</t>
  </si>
  <si>
    <t>Toronto FC - FC Cincinnati</t>
  </si>
  <si>
    <t>San Jose Earthquakes - Colorado Rapids</t>
  </si>
  <si>
    <t>Portland Timbers - Los Angeles Galaxy</t>
  </si>
  <si>
    <t>Djurgarden - Hacken</t>
  </si>
  <si>
    <t>Ostersunds - Malmo FF</t>
  </si>
  <si>
    <t>Goteborg - Norrkoping</t>
  </si>
  <si>
    <t>2019-07-27</t>
  </si>
  <si>
    <t>3:7</t>
  </si>
  <si>
    <t>PSG - Inter</t>
  </si>
  <si>
    <t>Yokohama Marinos - Man City</t>
  </si>
  <si>
    <t>Vissel Kobe - Barcelona</t>
  </si>
  <si>
    <t>Real Sociedad - Millwall</t>
  </si>
  <si>
    <t>Wigan - Burnley</t>
  </si>
  <si>
    <t>Stoke City - Leicester</t>
  </si>
  <si>
    <t>Fulham - West Ham</t>
  </si>
  <si>
    <t>Huddersfield - Montpellier</t>
  </si>
  <si>
    <t>QPR - Watford</t>
  </si>
  <si>
    <t>Birmingham City - Brighton</t>
  </si>
  <si>
    <t>Cardiff - Nice</t>
  </si>
  <si>
    <t>Udinese - Borussia Dortmund</t>
  </si>
  <si>
    <t>New York City - Sporting Kansas City</t>
  </si>
  <si>
    <t>Los Angeles FC - Atlanta United</t>
  </si>
  <si>
    <t>Eskilstuna - Hammarby</t>
  </si>
  <si>
    <t>2019-07-26</t>
  </si>
  <si>
    <t>Nottingham Forest - Real Sociedad</t>
  </si>
  <si>
    <t>West Bromwich - Bournemouth</t>
  </si>
  <si>
    <t>2019-07-25</t>
  </si>
  <si>
    <t>AEK Larnaca - Lefski Sofia</t>
  </si>
  <si>
    <t>FC Utrecht - Zrinjski</t>
  </si>
  <si>
    <t>Chikhura - Aberdeen</t>
  </si>
  <si>
    <t>Flora - Frankfurt</t>
  </si>
  <si>
    <t>Molde - Cukaricki</t>
  </si>
  <si>
    <t>Haugesund - Sturm Graz</t>
  </si>
  <si>
    <t>Yeni Malatyaspor - NK Olimpija Ljubljana</t>
  </si>
  <si>
    <t>Connahs Quay - Partizan</t>
  </si>
  <si>
    <t>AZ Alkmaar - Hacken</t>
  </si>
  <si>
    <t>AA Gent - FC Viitorul</t>
  </si>
  <si>
    <t>Aris - AEL Limassol</t>
  </si>
  <si>
    <t>Wolves - Crusaders</t>
  </si>
  <si>
    <t>FC Rangers - Niedercorn</t>
  </si>
  <si>
    <t>Strasbourg - Maccabi Haifa</t>
  </si>
  <si>
    <t>Torino - Debrecen</t>
  </si>
  <si>
    <t>Espanyol - Stjarnan</t>
  </si>
  <si>
    <t>Legia Warsaw - KuPS</t>
  </si>
  <si>
    <t>Fiorentina - Benfica</t>
  </si>
  <si>
    <t>Sporting - Liverpool</t>
  </si>
  <si>
    <t>DC United - Marseille</t>
  </si>
  <si>
    <t>1:8</t>
  </si>
  <si>
    <t>Tottenham - Manchester United</t>
  </si>
  <si>
    <t>Hoffenheim - Hellas Verona</t>
  </si>
  <si>
    <t>Hertha - Fenerbahce</t>
  </si>
  <si>
    <t>2019-07-24</t>
  </si>
  <si>
    <t>BATE Borisov - Rosenborg</t>
  </si>
  <si>
    <t>CFR Cluj - Maccabi Tel Aviv</t>
  </si>
  <si>
    <t>Ferencvaros - Valletta</t>
  </si>
  <si>
    <t>Maribor - AIK</t>
  </si>
  <si>
    <t>Celtic - Kalju</t>
  </si>
  <si>
    <t>Dundalk - Qarabag</t>
  </si>
  <si>
    <t>Crvena Zvezda - HJK</t>
  </si>
  <si>
    <t>Slovan Bratislava - KF Feronikeli</t>
  </si>
  <si>
    <t>Real Madrid - Arsenal</t>
  </si>
  <si>
    <t>Bayern Munich - Milan</t>
  </si>
  <si>
    <t>Chivas Guadalajara - Atletico Madrid</t>
  </si>
  <si>
    <t>Kitchee - Man City</t>
  </si>
  <si>
    <t>Feyenoord - Angers</t>
  </si>
  <si>
    <t>Bury - Blackburn Rovers</t>
  </si>
  <si>
    <t>Wigan - Everton</t>
  </si>
  <si>
    <t>2019-07-23</t>
  </si>
  <si>
    <t>Viktoria Plzen - Olympiakos</t>
  </si>
  <si>
    <t>Saburtalo - Dinamo Zagreb</t>
  </si>
  <si>
    <t>PSV - Basel</t>
  </si>
  <si>
    <t>TNS - FC Copenhagen</t>
  </si>
  <si>
    <t>Sutjeska - APOEL Nicosia</t>
  </si>
  <si>
    <t>Ararat Armenia - Lincoln Red Imps</t>
  </si>
  <si>
    <t>HB Torshavn - Linfield</t>
  </si>
  <si>
    <t>FC Santa Caloma - FC Astana</t>
  </si>
  <si>
    <t>Tre Penne - Suduva</t>
  </si>
  <si>
    <t>Barcelona - Chelsea</t>
  </si>
  <si>
    <t>Sion - Valencia</t>
  </si>
  <si>
    <t>2019-07-22</t>
  </si>
  <si>
    <t>Orlando City - New York Red Bulls</t>
  </si>
  <si>
    <t>Seattle Sounders - Portland Timbers</t>
  </si>
  <si>
    <t>Hammarby - Elfsborg</t>
  </si>
  <si>
    <t>Kalmar - Djurgarden</t>
  </si>
  <si>
    <t>2019-07-21</t>
  </si>
  <si>
    <t>Bayern Munich - Real Madrid</t>
  </si>
  <si>
    <t>Cardiff - Valladolid</t>
  </si>
  <si>
    <t>Juventus - Tottenham</t>
  </si>
  <si>
    <t>FC Rangers - Blackburn Rovers</t>
  </si>
  <si>
    <t>Sevilla - Liverpool</t>
  </si>
  <si>
    <t>Columbus Crew - Montreal Impact</t>
  </si>
  <si>
    <t>Philadelphia Union - Chicago Fire</t>
  </si>
  <si>
    <t>Toronto FC - Houston Dynamo</t>
  </si>
  <si>
    <t>Sporting Kansas City - FC Dallas</t>
  </si>
  <si>
    <t>Colorado Rapids - New York City</t>
  </si>
  <si>
    <t>Real Salt Lake - Minnesota United</t>
  </si>
  <si>
    <t>Vancouver Whitecaps - San Jose Earthquakes</t>
  </si>
  <si>
    <t>Atlanta United - DC United</t>
  </si>
  <si>
    <t>FC Cincinnati - New England Revolution</t>
  </si>
  <si>
    <t>Brann - Stabaek</t>
  </si>
  <si>
    <t>Molde - Sarpsborg 08</t>
  </si>
  <si>
    <t>Goteborg - Eskilstuna</t>
  </si>
  <si>
    <t>Malmo FF - Sirius</t>
  </si>
  <si>
    <t>Norrkoping - Ostersunds</t>
  </si>
  <si>
    <t>2019-07-20</t>
  </si>
  <si>
    <t>Borussia Dortmund - Liverpool</t>
  </si>
  <si>
    <t>Manchester United - Inter</t>
  </si>
  <si>
    <t>Bristol Rovers - Birmingham City</t>
  </si>
  <si>
    <t>Preston - Southampton</t>
  </si>
  <si>
    <t>Oxford United - QPR</t>
  </si>
  <si>
    <t>Basaksehir - Fortuna Dusseldorf</t>
  </si>
  <si>
    <t>Nurnberg - PSG</t>
  </si>
  <si>
    <t>Lyon - Genoa</t>
  </si>
  <si>
    <t>Numancia - Atletico Madrid</t>
  </si>
  <si>
    <t>Girona - Bournemouth</t>
  </si>
  <si>
    <t>Benfica - Chivas Guadalajara</t>
  </si>
  <si>
    <t>Arsenal - Fiorentina</t>
  </si>
  <si>
    <t>Los Angeles Galaxy - Los Angeles FC</t>
  </si>
  <si>
    <t>AIK - Helsingborg</t>
  </si>
  <si>
    <t>Orebro - Falkenbergs</t>
  </si>
  <si>
    <t>Sundsvall - Hacken</t>
  </si>
  <si>
    <t>2019-07-19</t>
  </si>
  <si>
    <t>Kawasaki Frontale - Chelsea</t>
  </si>
  <si>
    <t>Club Brugge - Sporting Portugal</t>
  </si>
  <si>
    <t>Monaco - Everton</t>
  </si>
  <si>
    <t>FC Porto - Betis</t>
  </si>
  <si>
    <t>FC Cincinnati - DC United</t>
  </si>
  <si>
    <t>Portland - Orlando City</t>
  </si>
  <si>
    <t>2019-07-18</t>
  </si>
  <si>
    <t>Inter Turku - Brondby IF</t>
  </si>
  <si>
    <t>Levadia (Est) - Stjarnan (Ice)</t>
  </si>
  <si>
    <t>Rovaniemi - Aberdeen</t>
  </si>
  <si>
    <t>Dinamo Minsk - FK Liepaja</t>
  </si>
  <si>
    <t>Levski Sofia - Ruzomberok</t>
  </si>
  <si>
    <t>Apollon - Kauno Zalgiris</t>
  </si>
  <si>
    <t>Cracovia (Pol) - Dun, Streda (Svk)</t>
  </si>
  <si>
    <t>Milsami - Steaua Bucharest</t>
  </si>
  <si>
    <t>Petrocub - AEK Larnaca</t>
  </si>
  <si>
    <t>Torpedo Kutaisi - Ordabasy</t>
  </si>
  <si>
    <t>FC Rangers - St Josephs</t>
  </si>
  <si>
    <t>Legia Warsaw - Europa FC</t>
  </si>
  <si>
    <t>Hapoel Beer Sheva - Laci</t>
  </si>
  <si>
    <t>B36 Torshavn - Crusaders</t>
  </si>
  <si>
    <t>Hajduk Split - Gzira</t>
  </si>
  <si>
    <t>Kukesi - Debrecen</t>
  </si>
  <si>
    <t>MOL Fehervar (Hun) - Zeta (Mne)</t>
  </si>
  <si>
    <t>Norrkoping - St, Patricks</t>
  </si>
  <si>
    <t>Vitebsk - KuPS</t>
  </si>
  <si>
    <t>Kilmarnock - Connahs Quay</t>
  </si>
  <si>
    <t>FC Spartak Trnava - Radnik Bijeljina</t>
  </si>
  <si>
    <t>Shamrock Rovers - Brann</t>
  </si>
  <si>
    <t>FC Dallas - Sevilla</t>
  </si>
  <si>
    <t>Minnesota United - Aston Villa</t>
  </si>
  <si>
    <t>Seattle Sounders - Borussia Dortmund</t>
  </si>
  <si>
    <t>Arsenal - Bayern Munich</t>
  </si>
  <si>
    <t>Ajax - Watford</t>
  </si>
  <si>
    <t>Atlanta United - Houston Dynamo</t>
  </si>
  <si>
    <t>New England Revolution - Vancouver Whitecaps</t>
  </si>
  <si>
    <t>Chicago Fire - Columbus Crew</t>
  </si>
  <si>
    <t>Toronto FC - New York Red Bulls</t>
  </si>
  <si>
    <t>2019-07-17</t>
  </si>
  <si>
    <t>Riga FC - Dundalk</t>
  </si>
  <si>
    <t>AIK (Swe) - Ararat-Armenia (Arm)</t>
  </si>
  <si>
    <t>Qarabag - Partizani</t>
  </si>
  <si>
    <t>CFR Cluj - FC Astana</t>
  </si>
  <si>
    <t>Sutjeska (Mne) - Slovan Bratislava (Svk)</t>
  </si>
  <si>
    <t>Celtic - FK Sarajevo</t>
  </si>
  <si>
    <t>Fiorentina - Chivas Guadalajara</t>
  </si>
  <si>
    <t>Manchester United - Leeds United</t>
  </si>
  <si>
    <t>Feyenoord - Panathinaikos</t>
  </si>
  <si>
    <t>PSV - Wolfsburg</t>
  </si>
  <si>
    <t>Wrexham - Stoke City</t>
  </si>
  <si>
    <t>AZ Alkmaar - AA Gent</t>
  </si>
  <si>
    <t>2019-07-16</t>
  </si>
  <si>
    <t>Shkendija - Kalju</t>
  </si>
  <si>
    <t>FK Crvena zvezda (Srb) - Suduva (Ltu)</t>
  </si>
  <si>
    <t>HB Torshavn - HJK</t>
  </si>
  <si>
    <t>Maribor (Slo) - Valur (Ice)</t>
  </si>
  <si>
    <t>Piast Gliwice (Pol) - BATE (Blr)</t>
  </si>
  <si>
    <t>Rosenborg (Nor) - Linfield (Nir)</t>
  </si>
  <si>
    <t>Feronikeli (Kos) - TNS (Wal)</t>
  </si>
  <si>
    <t>Saburtalo Tbilisi - Sheriff Tiraspol</t>
  </si>
  <si>
    <t>Valletta - Dudelange</t>
  </si>
  <si>
    <t>Titograd (Mne) - CSKA Sofia (Bul)</t>
  </si>
  <si>
    <t>Colorado Rapids - Arsenal</t>
  </si>
  <si>
    <t>Dynamo Dresden - PSG</t>
  </si>
  <si>
    <t>Olympiacos Piraeus (Gre) - Nottingham (Eng)</t>
  </si>
  <si>
    <t>Burton - Sheffield United</t>
  </si>
  <si>
    <t>FC Porto - Fulham</t>
  </si>
  <si>
    <t>2019-07-15</t>
  </si>
  <si>
    <t>Stabaek - Sarpsborg 08</t>
  </si>
  <si>
    <t>Helsingborg - Sirius</t>
  </si>
  <si>
    <t>Sundsvall - Hammarby</t>
  </si>
  <si>
    <t>2019-07-14</t>
  </si>
  <si>
    <t>Basaksehir - Ajax</t>
  </si>
  <si>
    <t>Bradford - Liverpool</t>
  </si>
  <si>
    <t>Lugano - Inter</t>
  </si>
  <si>
    <t>Sion - Everton</t>
  </si>
  <si>
    <t>Montreal Impact - Toronto FC</t>
  </si>
  <si>
    <t>Orlando City - Columbus Crew</t>
  </si>
  <si>
    <t>Chicago Fire - FC Cincinnati</t>
  </si>
  <si>
    <t>Minnesota United - FC Dallas</t>
  </si>
  <si>
    <t>Real Salt Lake - Philadelphia Union</t>
  </si>
  <si>
    <t>Portland Timbers - Colorado Rapids</t>
  </si>
  <si>
    <t>Seattle Sounders - Atlanta United</t>
  </si>
  <si>
    <t>New York Red Bulls - New York City</t>
  </si>
  <si>
    <t>Haugesund - Tromso</t>
  </si>
  <si>
    <t>Lillestrom - Stromsgodset</t>
  </si>
  <si>
    <t>Mjondalen - Odd</t>
  </si>
  <si>
    <t>Hacken - Orebro</t>
  </si>
  <si>
    <t>Ostersunds - Norrkoping</t>
  </si>
  <si>
    <t>Djurgarden - Malmo FF</t>
  </si>
  <si>
    <t>2019-07-13</t>
  </si>
  <si>
    <t>Manchester United - Perth Glory</t>
  </si>
  <si>
    <t>Napoli - Benevento</t>
  </si>
  <si>
    <t>Young Boys - Crystal Palace</t>
  </si>
  <si>
    <t>St, Patricks - Chelsea</t>
  </si>
  <si>
    <t>Hamburger SV (Ger) - Huddersfield (Eng)</t>
  </si>
  <si>
    <t>Lyon - Servette</t>
  </si>
  <si>
    <t>Villarreal - West Bromwich</t>
  </si>
  <si>
    <t>Basel - Stuttgart</t>
  </si>
  <si>
    <t>DC United - New England Revolution</t>
  </si>
  <si>
    <t>Houston Dynamo - Los Angeles FC</t>
  </si>
  <si>
    <t>Los Angeles Galaxy - San Jose Earthquakes</t>
  </si>
  <si>
    <t>Rosenborg - Viking</t>
  </si>
  <si>
    <t>Bodo/Glimt - Ranheim</t>
  </si>
  <si>
    <t>AIK - Elfsborg</t>
  </si>
  <si>
    <t>Falkenbergs - Goteborg</t>
  </si>
  <si>
    <t>Eskilstuna - Kalmar</t>
  </si>
  <si>
    <t>2019-07-12</t>
  </si>
  <si>
    <t>RB Leipzig - FC Zurich</t>
  </si>
  <si>
    <t>Red Bull Salzburg - Feyenoord</t>
  </si>
  <si>
    <t>Austria Vienna - QPR</t>
  </si>
  <si>
    <t>FC Luzern - Frankfurt</t>
  </si>
  <si>
    <t>Betis - Sheffield United</t>
  </si>
  <si>
    <t>2019-07-11</t>
  </si>
  <si>
    <t>Ordabasy - Torpedo Kutaisi</t>
  </si>
  <si>
    <t>AEK Larnaca - Petrocub</t>
  </si>
  <si>
    <t>Laci - Hapoel Beer Sheva</t>
  </si>
  <si>
    <t>KuPS - Vitebsk</t>
  </si>
  <si>
    <t>Flora - Radnicki Nis</t>
  </si>
  <si>
    <t>Ruzomberok - Le</t>
  </si>
  <si>
    <t>Brann - Shamrock Rovers</t>
  </si>
  <si>
    <t>Brondby IF - Inter Turku</t>
  </si>
  <si>
    <t>Crusaders - B36 Torshavn</t>
  </si>
  <si>
    <t>Debrecen - Kukesi</t>
  </si>
  <si>
    <t>Kauno Zalgiris - Apollon</t>
  </si>
  <si>
    <t>Radnik Bijeljina - FC Spartak Trnava</t>
  </si>
  <si>
    <t>Europa FC - Legia Warsaw</t>
  </si>
  <si>
    <t>Connahs Quay - Kilmarnock</t>
  </si>
  <si>
    <t>Dunajska Streda - Cracovia</t>
  </si>
  <si>
    <t>Steaua Bucharest - Milsami</t>
  </si>
  <si>
    <t>Zeta - MOL Vidi</t>
  </si>
  <si>
    <t>Radnicki Nis - Flora</t>
  </si>
  <si>
    <t>Aberdeen - Rovaniemi</t>
  </si>
  <si>
    <t>St, Patricks - Norrkoping</t>
  </si>
  <si>
    <t>Stjarnan - Levadia</t>
  </si>
  <si>
    <t>Laci (Alb) - H, Beer Sheva (Isr)</t>
  </si>
  <si>
    <t>Brondby (Den) - Inter Turku (Fin)</t>
  </si>
  <si>
    <t>RC Genk - Maccabi Tel Aviv</t>
  </si>
  <si>
    <t>Tranmere - Liverpool</t>
  </si>
  <si>
    <t>2019-07-10</t>
  </si>
  <si>
    <t>Partizani - Qarabag</t>
  </si>
  <si>
    <t>BATE Borisov - Piast Gliwice</t>
  </si>
  <si>
    <t>Sheriff Tiraspol - Saburtalo Tbilisi</t>
  </si>
  <si>
    <t>Slovan Bratislava - Sutjeska</t>
  </si>
  <si>
    <t>Dundalk - Riga FC</t>
  </si>
  <si>
    <t>Linfield - Rosenborg</t>
  </si>
  <si>
    <t>Valur - Maribor</t>
  </si>
  <si>
    <t>Feyenoord - Darmstadt</t>
  </si>
  <si>
    <t>Partizan - Bordeaux</t>
  </si>
  <si>
    <t>Young Boys - Frankfurt</t>
  </si>
  <si>
    <t>Bohemians - Chelsea</t>
  </si>
  <si>
    <t>Benfica - Anderlecht</t>
  </si>
  <si>
    <t>Odd - Stabaek</t>
  </si>
  <si>
    <t>2019-07-09</t>
  </si>
  <si>
    <t>FC Astana - CFR Cluj</t>
  </si>
  <si>
    <t>Ararat Armenia - AIK</t>
  </si>
  <si>
    <t>HJK - HB Torshavn</t>
  </si>
  <si>
    <t>Kalju - Shkendija</t>
  </si>
  <si>
    <t>FK Sarajevo - Celtic</t>
  </si>
  <si>
    <t>Dudelange - Valletta</t>
  </si>
  <si>
    <t>Suduva - Crvena Zvezda</t>
  </si>
  <si>
    <t>TNS - KF Feronikeli</t>
  </si>
  <si>
    <t>Gzira - Hajduk Split</t>
  </si>
  <si>
    <t>St Josephs - FC Rangers</t>
  </si>
  <si>
    <t>CSKA Sofia - Titograd</t>
  </si>
  <si>
    <t>AFC Wimbledon - Bristol City</t>
  </si>
  <si>
    <t>2019-07-08</t>
  </si>
  <si>
    <t>GOLD CUP</t>
  </si>
  <si>
    <t>Mexico - United States</t>
  </si>
  <si>
    <t>Eskilstuna - Djurgarden</t>
  </si>
  <si>
    <t>Elfsborg - Helsingborg</t>
  </si>
  <si>
    <t>2019-07-07</t>
  </si>
  <si>
    <t>COPA AMERICA</t>
  </si>
  <si>
    <t>Brazil - Peru</t>
  </si>
  <si>
    <t>Kariobangi Sharks - Everton</t>
  </si>
  <si>
    <t>Nice - PSV</t>
  </si>
  <si>
    <t>Philadelphia Union - Orlando City</t>
  </si>
  <si>
    <t>Columbus Crew - Seattle Sounders</t>
  </si>
  <si>
    <t>FC Cincinnati - Houston Dynamo</t>
  </si>
  <si>
    <t>Montreal Impact - Minnesota United</t>
  </si>
  <si>
    <t>Sporting Kansas City - Chicago Fire</t>
  </si>
  <si>
    <t>Los Angeles FC - Vancouver Whitecaps</t>
  </si>
  <si>
    <t>San Jose Earthquakes - Real Salt Lake</t>
  </si>
  <si>
    <t>Atlanta United - New York Red Bulls</t>
  </si>
  <si>
    <t>New York City - Portland Timbers</t>
  </si>
  <si>
    <t>Norrkoping - Hacken</t>
  </si>
  <si>
    <t>Hammarby - Falkenbergs</t>
  </si>
  <si>
    <t>2019-07-06</t>
  </si>
  <si>
    <t>Argentina - Chile</t>
  </si>
  <si>
    <t>Paderborn - Ipswich</t>
  </si>
  <si>
    <t>AZ Alkmaar - Club Brugge</t>
  </si>
  <si>
    <t>Cercle Brugge - Monaco</t>
  </si>
  <si>
    <t>Kalmar - AIK</t>
  </si>
  <si>
    <t>Goteborg - Sundsvall</t>
  </si>
  <si>
    <t>Sirius - Ostersunds</t>
  </si>
  <si>
    <t>Malmo FF - Orebro</t>
  </si>
  <si>
    <t>2019-07-05</t>
  </si>
  <si>
    <t>Shakhtar Donetsk - FC Copenhagen</t>
  </si>
  <si>
    <t>Colorado Rapids - New England Revolution</t>
  </si>
  <si>
    <t>FC Dallas - DC United</t>
  </si>
  <si>
    <t>Los Angeles Galaxy - Toronto FC</t>
  </si>
  <si>
    <t>Brann - Mjondalen</t>
  </si>
  <si>
    <t>Kristiansund - Lillestrom</t>
  </si>
  <si>
    <t>Odd - Molde</t>
  </si>
  <si>
    <t>Stromsgodset - Stabaek</t>
  </si>
  <si>
    <t>Tromso - Sarpsborg 08</t>
  </si>
  <si>
    <t>Valerenga - Bodo/Glimt</t>
  </si>
  <si>
    <t>Viking - Haugesund</t>
  </si>
  <si>
    <t>2019-07-04</t>
  </si>
  <si>
    <t>Chile - Peru</t>
  </si>
  <si>
    <t>Jamaica - United States</t>
  </si>
  <si>
    <t>New York City - Seattle Sounders</t>
  </si>
  <si>
    <t>Orlando City - Philadelphia Union</t>
  </si>
  <si>
    <t>Chicago Fire - Atlanta United</t>
  </si>
  <si>
    <t>Minnesota United - San Jose Earthquakes</t>
  </si>
  <si>
    <t>Sporting Kansas City - Los Angeles FC</t>
  </si>
  <si>
    <t>Houston Dynamo - New York Red Bulls</t>
  </si>
  <si>
    <t>Real Salt Lake - Columbus Crew</t>
  </si>
  <si>
    <t>Ranheim - Rosenborg</t>
  </si>
  <si>
    <t>2019-07-03</t>
  </si>
  <si>
    <t>Haiti - Mexico</t>
  </si>
  <si>
    <t>PSV - Sion</t>
  </si>
  <si>
    <t>AZ Alkmaar - PAOK</t>
  </si>
  <si>
    <t>2019-07-01</t>
  </si>
  <si>
    <t>United States - Curacao</t>
  </si>
  <si>
    <t>Portland Timbers - FC Dallas</t>
  </si>
  <si>
    <t>Sarpsborg 08 - Stromsgodset</t>
  </si>
  <si>
    <t>Djurgarden - Kalmar</t>
  </si>
  <si>
    <t>Hacken - Hammarby</t>
  </si>
  <si>
    <t>2019-06-30</t>
  </si>
  <si>
    <t>Mexico - Costa Rica</t>
  </si>
  <si>
    <t>Jamaica - Panama</t>
  </si>
  <si>
    <t>New York City - Philadelphia Union</t>
  </si>
  <si>
    <t>Columbus Crew - Orlando City</t>
  </si>
  <si>
    <t>New England Revolution - Houston Dynamo</t>
  </si>
  <si>
    <t>DC United - Toronto FC</t>
  </si>
  <si>
    <t>Real Salt Lake - Sporting Kansas City</t>
  </si>
  <si>
    <t>San Jose Earthquakes - Los Angeles Galaxy</t>
  </si>
  <si>
    <t>Seattle Sounders - Vancouver Whitecaps</t>
  </si>
  <si>
    <t>Bodo/Glimt - Odd</t>
  </si>
  <si>
    <t>Haugesund - Valerenga</t>
  </si>
  <si>
    <t>Lillestrom - Tromso</t>
  </si>
  <si>
    <t>Mjondalen - Viking</t>
  </si>
  <si>
    <t>Stabaek - Ranheim</t>
  </si>
  <si>
    <t>Molde - Brann</t>
  </si>
  <si>
    <t>AIK - Malmo FF</t>
  </si>
  <si>
    <t>Norrkoping - Sirius</t>
  </si>
  <si>
    <t>2019-06-29</t>
  </si>
  <si>
    <t>Haiti - Canada</t>
  </si>
  <si>
    <t>New York Red Bulls - Chicago Fire</t>
  </si>
  <si>
    <t>Colorado Rapids - Los Angeles FC</t>
  </si>
  <si>
    <t>Minnesota United - FC Cincinnati</t>
  </si>
  <si>
    <t>Atlanta United - Montreal Impact</t>
  </si>
  <si>
    <t>Rosenborg - Kristiansund</t>
  </si>
  <si>
    <t>Ostersunds - Goteborg</t>
  </si>
  <si>
    <t>Falkenbergs - Elfsborg</t>
  </si>
  <si>
    <t>Sundsvall - Eskilstuna</t>
  </si>
  <si>
    <t>2019-06-28</t>
  </si>
  <si>
    <t>Brazil - Paraguay</t>
  </si>
  <si>
    <t>Venezuela - Argentina</t>
  </si>
  <si>
    <t>Orebro - Helsingborg</t>
  </si>
  <si>
    <t>2019-06-27</t>
  </si>
  <si>
    <t>Panama - United States</t>
  </si>
  <si>
    <t>New England Revolution - Philadelphia Union</t>
  </si>
  <si>
    <t>Monreal Impact - Portland Timbers</t>
  </si>
  <si>
    <t>DC United - Orlando City</t>
  </si>
  <si>
    <t>Toronto FC - Atlanta United</t>
  </si>
  <si>
    <t>FC Dallas - Vancouver Whitecaps</t>
  </si>
  <si>
    <t>San Jose Earthquakes - Houston Dynamo</t>
  </si>
  <si>
    <t>2019-06-25</t>
  </si>
  <si>
    <t>Chile - Uruguay</t>
  </si>
  <si>
    <t>Ecuador - Japan</t>
  </si>
  <si>
    <t>Haiti - Costa Rica</t>
  </si>
  <si>
    <t>AIK - Norrkoping</t>
  </si>
  <si>
    <t>2019-06-24</t>
  </si>
  <si>
    <t>Martinique - Mexico</t>
  </si>
  <si>
    <t>Bermuda - Nicaragua</t>
  </si>
  <si>
    <t>2019-06-23</t>
  </si>
  <si>
    <t>Colombia - Paraguay</t>
  </si>
  <si>
    <t>Qatar - Argentina</t>
  </si>
  <si>
    <t>United States - Trinidad &amp; Tobago</t>
  </si>
  <si>
    <t>Canada - Cuba</t>
  </si>
  <si>
    <t>FC Cincinnati - Los Angeles Galaxy</t>
  </si>
  <si>
    <t>Chicago Fire - Real Salt Lake</t>
  </si>
  <si>
    <t>FC Dallas - Toronto FC</t>
  </si>
  <si>
    <t>Vancouver Whitecaps - Colorado Rapids</t>
  </si>
  <si>
    <t>Portland Timbers - Houston Dynamo</t>
  </si>
  <si>
    <t>Columbus Crew - Sporting Kansas City</t>
  </si>
  <si>
    <t>SEGUNDA DIVISION</t>
  </si>
  <si>
    <t>Valerenga - Sarpsborg 08</t>
  </si>
  <si>
    <t>Kristiansund - Stabaek</t>
  </si>
  <si>
    <t>Odd - Haugesund</t>
  </si>
  <si>
    <t>Ranheim - Mjondalen</t>
  </si>
  <si>
    <t>Tromso - Rosenborg</t>
  </si>
  <si>
    <t>Viking - Bodo/Glimt</t>
  </si>
  <si>
    <t>Brann - Lillestrom</t>
  </si>
  <si>
    <t>2019-06-22</t>
  </si>
  <si>
    <t>Ecuador - Chile</t>
  </si>
  <si>
    <t>Bolivia - Venezuela</t>
  </si>
  <si>
    <t>El Salvador - Jamaica</t>
  </si>
  <si>
    <t>Honduras - Curacao</t>
  </si>
  <si>
    <t>Guyana - Panama</t>
  </si>
  <si>
    <t xml:space="preserve"> 29,00</t>
  </si>
  <si>
    <t>Stromsgodset - Molde</t>
  </si>
  <si>
    <t>2019-06-21</t>
  </si>
  <si>
    <t>Uruguay - Japan</t>
  </si>
  <si>
    <t>Nicaragua - Haiti</t>
  </si>
  <si>
    <t>Costa Rica - Bermuda</t>
  </si>
  <si>
    <t>2019-06-20</t>
  </si>
  <si>
    <t>Argentina - Paraguay</t>
  </si>
  <si>
    <t>Cuba - Martinique</t>
  </si>
  <si>
    <t>Mexico - Canada</t>
  </si>
  <si>
    <t>Deportivo - Mallorca</t>
  </si>
  <si>
    <t>2019-06-19</t>
  </si>
  <si>
    <t>Brazil - Venezuela</t>
  </si>
  <si>
    <t>Colombia - Qatar</t>
  </si>
  <si>
    <t>Panama - Trinidad &amp; Tobago</t>
  </si>
  <si>
    <t>United States - Guyana</t>
  </si>
  <si>
    <t>2019-06-18</t>
  </si>
  <si>
    <t>Japan - Chile</t>
  </si>
  <si>
    <t>Bolivia - Peru</t>
  </si>
  <si>
    <t>Curacao - El Salvador</t>
  </si>
  <si>
    <t>Jamaica - Honduras</t>
  </si>
  <si>
    <t>2019-06-17</t>
  </si>
  <si>
    <t>Costa Rica - Nicaragua</t>
  </si>
  <si>
    <t>Stabaek - Tromso</t>
  </si>
  <si>
    <t>2019-06-16</t>
  </si>
  <si>
    <t>Paraguay - Qatar</t>
  </si>
  <si>
    <t>Uruguay - Ecuador</t>
  </si>
  <si>
    <t>Canada - Martinique</t>
  </si>
  <si>
    <t>Mexico - Cuba</t>
  </si>
  <si>
    <t>Haiti - Bermuda</t>
  </si>
  <si>
    <t>Bodo/Glimt - Stromsgodset</t>
  </si>
  <si>
    <t>Lillestrom - Viking</t>
  </si>
  <si>
    <t>Mjondalen - Kristiansund</t>
  </si>
  <si>
    <t>Molde - Ranheim</t>
  </si>
  <si>
    <t>Sarpsborg 08 - Odd</t>
  </si>
  <si>
    <t>Rosenborg - Valerenga</t>
  </si>
  <si>
    <t>Albacete - Mallorca</t>
  </si>
  <si>
    <t>2019-06-15</t>
  </si>
  <si>
    <t>Brazil - Bolivia</t>
  </si>
  <si>
    <t>Venezuela - Peru</t>
  </si>
  <si>
    <t>Argentina - Colombia</t>
  </si>
  <si>
    <t>Haugesund - Brann</t>
  </si>
  <si>
    <t>Malaga - Deportivo</t>
  </si>
  <si>
    <t>2019-06-13</t>
  </si>
  <si>
    <t>Mallorca - Albacete</t>
  </si>
  <si>
    <t>2019-06-12</t>
  </si>
  <si>
    <t>Deportivo - Malaga</t>
  </si>
  <si>
    <t>2019-06-11</t>
  </si>
  <si>
    <t>Kazakhstan - San Marino</t>
  </si>
  <si>
    <t>Azerbaijan - Slovakia</t>
  </si>
  <si>
    <t>Albania - Moldova</t>
  </si>
  <si>
    <t>Andorra - France</t>
  </si>
  <si>
    <t>Belarus - Northern Ireland</t>
  </si>
  <si>
    <t>Belgium - Scotland</t>
  </si>
  <si>
    <t>Germany - Estonia</t>
  </si>
  <si>
    <t>Greece - Armenia</t>
  </si>
  <si>
    <t>Hungary - Wales</t>
  </si>
  <si>
    <t>Iceland - Turkey</t>
  </si>
  <si>
    <t>Italy - Bosnia &amp; Herzegovina</t>
  </si>
  <si>
    <t>Liechtenstein - Finland</t>
  </si>
  <si>
    <t>Russia - Cyprus</t>
  </si>
  <si>
    <t>2019-06-10</t>
  </si>
  <si>
    <t>Bulgaria - Kosovo</t>
  </si>
  <si>
    <t>Czech Republic - Montenegro</t>
  </si>
  <si>
    <t>Denmark - Georgia</t>
  </si>
  <si>
    <t>18,00</t>
  </si>
  <si>
    <t>Faroe Islands - Norway</t>
  </si>
  <si>
    <t>Ireland - Gibraltar</t>
  </si>
  <si>
    <t>Latvia - Slovenia</t>
  </si>
  <si>
    <t>Malta - Romania</t>
  </si>
  <si>
    <t>Macedonia - Austria</t>
  </si>
  <si>
    <t>Poland - Israel</t>
  </si>
  <si>
    <t>Serbia - Lithuania</t>
  </si>
  <si>
    <t>Spain - Sweden</t>
  </si>
  <si>
    <t>Ukraine - Luxembourg</t>
  </si>
  <si>
    <t>2019-06-09</t>
  </si>
  <si>
    <t>Japan - El Salvador</t>
  </si>
  <si>
    <t>United States - Venezuela</t>
  </si>
  <si>
    <t>Brazil - Honduras</t>
  </si>
  <si>
    <t>Mexico - Ecuador</t>
  </si>
  <si>
    <t>Peru - Colombia</t>
  </si>
  <si>
    <t>Colorado Rapids - Minnesota United</t>
  </si>
  <si>
    <t>NATIONS LEAGUE</t>
  </si>
  <si>
    <t>Switzerland - England</t>
  </si>
  <si>
    <t>Portugal - Netherlands</t>
  </si>
  <si>
    <t>SERIE B</t>
  </si>
  <si>
    <t>Venezia - Salernitana</t>
  </si>
  <si>
    <t>2019-06-08</t>
  </si>
  <si>
    <t>Croatia - Wales</t>
  </si>
  <si>
    <t>Iceland - Albania</t>
  </si>
  <si>
    <t>Armenia - Liechtenstein</t>
  </si>
  <si>
    <t>Azerbaijan - Hungary</t>
  </si>
  <si>
    <t>Estonia - Northern Ireland</t>
  </si>
  <si>
    <t>Finland - Bosnia &amp; Herzegovina</t>
  </si>
  <si>
    <t>Moldova - Andorra</t>
  </si>
  <si>
    <t>Russia - San Marino</t>
  </si>
  <si>
    <t>Belarus - Germany</t>
  </si>
  <si>
    <t>Belgium - Kazakhstan</t>
  </si>
  <si>
    <t>Greece - Italy</t>
  </si>
  <si>
    <t>Scotland - Cyprus</t>
  </si>
  <si>
    <t>Turkey - France</t>
  </si>
  <si>
    <t>Uruguay - Panama</t>
  </si>
  <si>
    <t>Toronto FC - Sporting Kansas City</t>
  </si>
  <si>
    <t>San Jose Earthquakes - FC Dallas</t>
  </si>
  <si>
    <t>2019-06-07</t>
  </si>
  <si>
    <t>Georgia - Gibraltar</t>
  </si>
  <si>
    <t>Austria - Slovenia</t>
  </si>
  <si>
    <t>Czech Republic - Bulgaria</t>
  </si>
  <si>
    <t>Denmark - Ireland</t>
  </si>
  <si>
    <t>Faroe Islands - Spain</t>
  </si>
  <si>
    <t>Latvia - Israel</t>
  </si>
  <si>
    <t>Lithuania - Luxembourg</t>
  </si>
  <si>
    <t>Montenegro - Kosovo</t>
  </si>
  <si>
    <t>Macedonia - Poland</t>
  </si>
  <si>
    <t>Norway - Romania</t>
  </si>
  <si>
    <t>Sweden - Malta</t>
  </si>
  <si>
    <t>Ukraine - Serbia</t>
  </si>
  <si>
    <t>Chile - Haiti</t>
  </si>
  <si>
    <t>South Korea - Australia</t>
  </si>
  <si>
    <t>Tunisia - Iraq</t>
  </si>
  <si>
    <t>New York City - FC Cincinnati</t>
  </si>
  <si>
    <t>2019-06-06</t>
  </si>
  <si>
    <t>United States - Jamaica</t>
  </si>
  <si>
    <t>Mexico - Venezuela</t>
  </si>
  <si>
    <t>Montreal Impact - Seattle Sounders</t>
  </si>
  <si>
    <t>Netherlands - England</t>
  </si>
  <si>
    <t>2019-06-05</t>
  </si>
  <si>
    <t>Japan - Trinidad &amp; Tobago</t>
  </si>
  <si>
    <t>Brazil - Qatar</t>
  </si>
  <si>
    <t>Paraguay - Honduras</t>
  </si>
  <si>
    <t>Peru - Costa Rica</t>
  </si>
  <si>
    <t>Portugal - Switzerland</t>
  </si>
  <si>
    <t>2019-06-03</t>
  </si>
  <si>
    <t>Colombia - Panama</t>
  </si>
  <si>
    <t>Los Angeles Galaxy - New England Revolution</t>
  </si>
  <si>
    <t>2019-06-02</t>
  </si>
  <si>
    <t>Venezuela - Ecuador</t>
  </si>
  <si>
    <t>Turkey - Uzbekistan</t>
  </si>
  <si>
    <t>France - Bolivia</t>
  </si>
  <si>
    <t>LIGUE 2</t>
  </si>
  <si>
    <t>GFC Ajaccio - Le Mans</t>
  </si>
  <si>
    <t>Dijon - Lens</t>
  </si>
  <si>
    <t>New York Red Bulls - Real Salt Lake</t>
  </si>
  <si>
    <t>DC United - San Jose Earthquakes</t>
  </si>
  <si>
    <t>FC Dallas - Seattle Sounders</t>
  </si>
  <si>
    <t>Colorado Rapids - FC Cincinnati</t>
  </si>
  <si>
    <t>Houston Dynamo - Sporting Kansas City</t>
  </si>
  <si>
    <t>Portland Timbers - Los Angeles FC</t>
  </si>
  <si>
    <t>Minnesota United - Philadelphia Union</t>
  </si>
  <si>
    <t>Salernitana - Venezia</t>
  </si>
  <si>
    <t>Verona - Cittadella</t>
  </si>
  <si>
    <t>Eskilstuna - Norrkoping</t>
  </si>
  <si>
    <t>AIK - Hammarby</t>
  </si>
  <si>
    <t>Elfsborg - Hacken</t>
  </si>
  <si>
    <t>Helsingborg - Malmo FF</t>
  </si>
  <si>
    <t>2019-06-01</t>
  </si>
  <si>
    <t>Vancouver Whitecaps - Toronto FC</t>
  </si>
  <si>
    <t>Montreal Impact - Orlando City</t>
  </si>
  <si>
    <t>Atlanta United - Chicago Fire</t>
  </si>
  <si>
    <t>Goteborg - Orebro</t>
  </si>
  <si>
    <t>Sirius - Djurgarden</t>
  </si>
  <si>
    <t>Falkenbergs - Kalmar</t>
  </si>
  <si>
    <t>Ostersunds - Sundsvall</t>
  </si>
  <si>
    <t>2019-05-30</t>
  </si>
  <si>
    <t>Lens - Dijon</t>
  </si>
  <si>
    <t>Atlanta United - Minnesota United</t>
  </si>
  <si>
    <t>Montreal Impact - Real Salt Lake</t>
  </si>
  <si>
    <t>Philadelphia Union - Colorado Rapids</t>
  </si>
  <si>
    <t>DC United - Chicago Fire</t>
  </si>
  <si>
    <t>Sporting Kansas City - Los Angeles Galaxy</t>
  </si>
  <si>
    <t>Cittadella - Verona</t>
  </si>
  <si>
    <t>Date</t>
  </si>
  <si>
    <t>League</t>
  </si>
  <si>
    <t>HomeAway</t>
  </si>
  <si>
    <t>Home</t>
  </si>
  <si>
    <t>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</si>
</sst>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Border="1"/>
    <xf numFmtId="0" fontId="0" fillId="2" borderId="0" xfId="0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0" fontId="0" fillId="4" borderId="1" xfId="0" applyFill="1" applyBorder="1"/>
    <xf numFmtId="0" fontId="0" fillId="5" borderId="0" xfId="0" applyFill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1A27-9B52-4A7C-BE9C-A42F27793A8B}">
  <dimension ref="A1:AB4714"/>
  <sheetViews>
    <sheetView tabSelected="1" workbookViewId="0">
      <selection activeCell="O18" sqref="O18"/>
    </sheetView>
  </sheetViews>
  <sheetFormatPr defaultColWidth="11.42578125" defaultRowHeight="15" x14ac:dyDescent="0.25"/>
  <cols>
    <col min="3" max="3" width="33" customWidth="1"/>
    <col min="4" max="5" width="23.42578125" customWidth="1"/>
    <col min="6" max="6" width="7.85546875" style="3" customWidth="1"/>
    <col min="7" max="7" width="3.85546875" style="9" customWidth="1"/>
    <col min="8" max="8" width="3.85546875" style="10" customWidth="1"/>
    <col min="9" max="9" width="6" style="5" customWidth="1"/>
    <col min="10" max="12" width="4.28515625" customWidth="1"/>
    <col min="13" max="13" width="4.28515625" style="1" customWidth="1"/>
    <col min="14" max="14" width="3.28515625" style="7" customWidth="1"/>
    <col min="15" max="15" width="3.28515625" style="8" customWidth="1"/>
    <col min="16" max="18" width="4.140625" customWidth="1"/>
    <col min="19" max="19" width="4.140625" style="1" customWidth="1"/>
    <col min="20" max="21" width="5.7109375" customWidth="1"/>
    <col min="22" max="22" width="5.7109375" style="1" customWidth="1"/>
    <col min="23" max="23" width="4.85546875" bestFit="1" customWidth="1"/>
    <col min="24" max="24" width="5" customWidth="1"/>
    <col min="25" max="25" width="4.85546875" bestFit="1" customWidth="1"/>
    <col min="27" max="27" width="4.140625" customWidth="1"/>
    <col min="28" max="28" width="3.85546875" customWidth="1"/>
  </cols>
  <sheetData>
    <row r="1" spans="1:28" x14ac:dyDescent="0.25">
      <c r="A1" t="s">
        <v>5232</v>
      </c>
      <c r="B1" t="s">
        <v>5233</v>
      </c>
      <c r="C1" t="s">
        <v>5234</v>
      </c>
      <c r="D1" t="s">
        <v>5235</v>
      </c>
      <c r="E1" t="s">
        <v>5236</v>
      </c>
      <c r="G1" s="9" t="s">
        <v>0</v>
      </c>
      <c r="H1" s="10" t="s">
        <v>1</v>
      </c>
      <c r="J1" t="s">
        <v>2</v>
      </c>
      <c r="K1" t="s">
        <v>3</v>
      </c>
      <c r="L1" t="s">
        <v>0</v>
      </c>
      <c r="M1" s="1" t="s">
        <v>1</v>
      </c>
      <c r="N1" s="7" t="s">
        <v>0</v>
      </c>
      <c r="O1" s="8" t="s">
        <v>1</v>
      </c>
      <c r="P1" t="s">
        <v>2</v>
      </c>
      <c r="Q1" t="s">
        <v>3</v>
      </c>
      <c r="R1" t="s">
        <v>0</v>
      </c>
      <c r="S1" s="1" t="s">
        <v>1</v>
      </c>
      <c r="AA1" t="s">
        <v>4</v>
      </c>
    </row>
    <row r="2" spans="1:28" x14ac:dyDescent="0.25">
      <c r="A2" t="s">
        <v>4582</v>
      </c>
      <c r="B2" t="s">
        <v>4583</v>
      </c>
      <c r="C2" t="s">
        <v>4584</v>
      </c>
      <c r="D2" t="str">
        <f>LEFT(C2,SEARCH(" - ",C2,1)-1)</f>
        <v>Newcastle Jets</v>
      </c>
      <c r="E2" t="str">
        <f>RIGHT(C2,LEN(C2)-SEARCH(" - ",C2,1)-2)</f>
        <v>Melbourne City</v>
      </c>
      <c r="F2" s="3" t="s">
        <v>28</v>
      </c>
      <c r="G2" s="9">
        <v>2</v>
      </c>
      <c r="H2" s="10">
        <v>1</v>
      </c>
      <c r="I2" s="5" t="s">
        <v>41</v>
      </c>
      <c r="J2">
        <f t="shared" ref="J2:J12" si="0">IF(G2+H2&gt;=1.5,1,0)</f>
        <v>1</v>
      </c>
      <c r="K2">
        <f t="shared" ref="K2:K12" si="1">IF(G2+H2&gt;=2.5,1,0)</f>
        <v>1</v>
      </c>
      <c r="L2">
        <f t="shared" ref="L2:L12" si="2">IF(G2&gt;=0.1,1,0)</f>
        <v>1</v>
      </c>
      <c r="M2" s="1">
        <f t="shared" ref="M2:M12" si="3">IF(H2&gt;=0.1,1,0)</f>
        <v>1</v>
      </c>
      <c r="N2" s="7">
        <v>2</v>
      </c>
      <c r="O2" s="7">
        <v>1</v>
      </c>
      <c r="P2">
        <f t="shared" ref="P2:P12" si="4">IF(N2+O2&gt;=1.5,1,0)</f>
        <v>1</v>
      </c>
      <c r="Q2">
        <f t="shared" ref="Q2:Q12" si="5">IF(O2+N2&gt;=2.5,1,0)</f>
        <v>1</v>
      </c>
      <c r="R2">
        <f t="shared" ref="R2:R12" si="6">IF(N2&gt;=0.1,1,0)</f>
        <v>1</v>
      </c>
      <c r="S2" s="1">
        <f t="shared" ref="S2:S12" si="7">IF(O2&gt;=0.1,1,0)</f>
        <v>1</v>
      </c>
      <c r="T2" t="s">
        <v>122</v>
      </c>
      <c r="U2" t="s">
        <v>18</v>
      </c>
      <c r="V2" s="1" t="s">
        <v>42</v>
      </c>
      <c r="W2">
        <f t="shared" ref="W2:W12" si="8">1*T2</f>
        <v>2.87</v>
      </c>
      <c r="X2">
        <f t="shared" ref="X2:X12" si="9">1*U2</f>
        <v>3.6</v>
      </c>
      <c r="Y2">
        <f t="shared" ref="Y2:Y12" si="10">1*V2</f>
        <v>2.37</v>
      </c>
      <c r="Z2">
        <f t="shared" ref="Z2:Z12" si="11">IF(W2&gt;=Y2,X2/W2,Y2/X2)</f>
        <v>1.254355400696864</v>
      </c>
      <c r="AA2">
        <f t="shared" ref="AA2:AA12" si="12">IF(N2=G2,1,0)</f>
        <v>1</v>
      </c>
      <c r="AB2">
        <f t="shared" ref="AB2:AB12" si="13">IF(O2=H2,1,0)</f>
        <v>1</v>
      </c>
    </row>
    <row r="3" spans="1:28" x14ac:dyDescent="0.25">
      <c r="A3" t="s">
        <v>4582</v>
      </c>
      <c r="B3" t="s">
        <v>4585</v>
      </c>
      <c r="C3" t="s">
        <v>4586</v>
      </c>
      <c r="D3" t="str">
        <f t="shared" ref="D3:D66" si="14">LEFT(C3,SEARCH(" - ",C3,1)-1)</f>
        <v>Haninge</v>
      </c>
      <c r="E3" t="str">
        <f t="shared" ref="E3:E66" si="15">RIGHT(C3,LEN(C3)-SEARCH(" - ",C3,1)-2)</f>
        <v>Taby</v>
      </c>
      <c r="F3" s="3" t="s">
        <v>22</v>
      </c>
      <c r="G3" s="9">
        <v>2</v>
      </c>
      <c r="H3" s="10">
        <v>2</v>
      </c>
      <c r="I3" s="5" t="s">
        <v>41</v>
      </c>
      <c r="J3">
        <f t="shared" si="0"/>
        <v>1</v>
      </c>
      <c r="K3">
        <f t="shared" si="1"/>
        <v>1</v>
      </c>
      <c r="L3">
        <f t="shared" si="2"/>
        <v>1</v>
      </c>
      <c r="M3" s="1">
        <f t="shared" si="3"/>
        <v>1</v>
      </c>
      <c r="N3" s="7">
        <v>2</v>
      </c>
      <c r="O3" s="7">
        <v>1</v>
      </c>
      <c r="P3">
        <f t="shared" si="4"/>
        <v>1</v>
      </c>
      <c r="Q3">
        <f t="shared" si="5"/>
        <v>1</v>
      </c>
      <c r="R3">
        <f t="shared" si="6"/>
        <v>1</v>
      </c>
      <c r="S3" s="1">
        <f t="shared" si="7"/>
        <v>1</v>
      </c>
      <c r="T3" t="s">
        <v>233</v>
      </c>
      <c r="U3" t="s">
        <v>25</v>
      </c>
      <c r="V3" s="1" t="s">
        <v>127</v>
      </c>
      <c r="W3">
        <f t="shared" si="8"/>
        <v>3.1</v>
      </c>
      <c r="X3">
        <f t="shared" si="9"/>
        <v>3.3</v>
      </c>
      <c r="Y3">
        <f t="shared" si="10"/>
        <v>2.0499999999999998</v>
      </c>
      <c r="Z3">
        <f t="shared" si="11"/>
        <v>1.064516129032258</v>
      </c>
      <c r="AA3">
        <f t="shared" si="12"/>
        <v>1</v>
      </c>
      <c r="AB3">
        <f t="shared" si="13"/>
        <v>0</v>
      </c>
    </row>
    <row r="4" spans="1:28" x14ac:dyDescent="0.25">
      <c r="A4" t="s">
        <v>4587</v>
      </c>
      <c r="B4" t="s">
        <v>4585</v>
      </c>
      <c r="C4" t="s">
        <v>4588</v>
      </c>
      <c r="D4" t="str">
        <f t="shared" si="14"/>
        <v>Slutsk</v>
      </c>
      <c r="E4" t="str">
        <f t="shared" si="15"/>
        <v>Slavia Mozyr</v>
      </c>
      <c r="F4" s="3" t="s">
        <v>34</v>
      </c>
      <c r="G4" s="9">
        <v>1</v>
      </c>
      <c r="H4" s="10">
        <v>1</v>
      </c>
      <c r="I4" s="5" t="s">
        <v>216</v>
      </c>
      <c r="J4">
        <f t="shared" si="0"/>
        <v>1</v>
      </c>
      <c r="K4">
        <f t="shared" si="1"/>
        <v>0</v>
      </c>
      <c r="L4">
        <f t="shared" si="2"/>
        <v>1</v>
      </c>
      <c r="M4" s="1">
        <f t="shared" si="3"/>
        <v>1</v>
      </c>
      <c r="N4" s="7">
        <v>3</v>
      </c>
      <c r="O4" s="7">
        <v>1</v>
      </c>
      <c r="P4">
        <f t="shared" si="4"/>
        <v>1</v>
      </c>
      <c r="Q4">
        <f t="shared" si="5"/>
        <v>1</v>
      </c>
      <c r="R4">
        <f t="shared" si="6"/>
        <v>1</v>
      </c>
      <c r="S4" s="1">
        <f t="shared" si="7"/>
        <v>1</v>
      </c>
      <c r="T4" t="s">
        <v>210</v>
      </c>
      <c r="U4" t="s">
        <v>52</v>
      </c>
      <c r="V4" s="1" t="s">
        <v>12</v>
      </c>
      <c r="W4">
        <f t="shared" si="8"/>
        <v>2.62</v>
      </c>
      <c r="X4">
        <f t="shared" si="9"/>
        <v>3.1</v>
      </c>
      <c r="Y4">
        <f t="shared" si="10"/>
        <v>2.8</v>
      </c>
      <c r="Z4">
        <f t="shared" si="11"/>
        <v>0.90322580645161277</v>
      </c>
      <c r="AA4">
        <f t="shared" si="12"/>
        <v>0</v>
      </c>
      <c r="AB4">
        <f t="shared" si="13"/>
        <v>1</v>
      </c>
    </row>
    <row r="5" spans="1:28" x14ac:dyDescent="0.25">
      <c r="A5" t="s">
        <v>4587</v>
      </c>
      <c r="B5" t="s">
        <v>4585</v>
      </c>
      <c r="C5" t="s">
        <v>4589</v>
      </c>
      <c r="D5" t="str">
        <f t="shared" si="14"/>
        <v>Belshina</v>
      </c>
      <c r="E5" t="str">
        <f t="shared" si="15"/>
        <v>FC Minsk</v>
      </c>
      <c r="F5" s="3" t="s">
        <v>8</v>
      </c>
      <c r="G5" s="9">
        <v>1</v>
      </c>
      <c r="H5" s="10">
        <v>0</v>
      </c>
      <c r="I5" s="5" t="s">
        <v>35</v>
      </c>
      <c r="J5">
        <f t="shared" si="0"/>
        <v>0</v>
      </c>
      <c r="K5">
        <f t="shared" si="1"/>
        <v>0</v>
      </c>
      <c r="L5">
        <f t="shared" si="2"/>
        <v>1</v>
      </c>
      <c r="M5" s="1">
        <f t="shared" si="3"/>
        <v>0</v>
      </c>
      <c r="N5" s="7">
        <v>1</v>
      </c>
      <c r="O5" s="7">
        <v>3</v>
      </c>
      <c r="P5">
        <f t="shared" si="4"/>
        <v>1</v>
      </c>
      <c r="Q5">
        <f t="shared" si="5"/>
        <v>1</v>
      </c>
      <c r="R5">
        <f t="shared" si="6"/>
        <v>1</v>
      </c>
      <c r="S5" s="1">
        <f t="shared" si="7"/>
        <v>1</v>
      </c>
      <c r="T5" t="s">
        <v>25</v>
      </c>
      <c r="U5" t="s">
        <v>160</v>
      </c>
      <c r="V5" s="1" t="s">
        <v>46</v>
      </c>
      <c r="W5">
        <f t="shared" si="8"/>
        <v>3.3</v>
      </c>
      <c r="X5">
        <f t="shared" si="9"/>
        <v>3.2</v>
      </c>
      <c r="Y5">
        <f t="shared" si="10"/>
        <v>2.2000000000000002</v>
      </c>
      <c r="Z5">
        <f t="shared" si="11"/>
        <v>0.96969696969696983</v>
      </c>
      <c r="AA5">
        <f t="shared" si="12"/>
        <v>1</v>
      </c>
      <c r="AB5">
        <f t="shared" si="13"/>
        <v>0</v>
      </c>
    </row>
    <row r="6" spans="1:28" x14ac:dyDescent="0.25">
      <c r="A6" t="s">
        <v>4590</v>
      </c>
      <c r="B6" t="s">
        <v>4583</v>
      </c>
      <c r="C6" t="s">
        <v>4591</v>
      </c>
      <c r="D6" t="str">
        <f t="shared" si="14"/>
        <v>WS Wanderers</v>
      </c>
      <c r="E6" t="str">
        <f t="shared" si="15"/>
        <v>Sydney FC</v>
      </c>
      <c r="F6" s="3" t="s">
        <v>22</v>
      </c>
      <c r="G6" s="9">
        <v>2</v>
      </c>
      <c r="H6" s="10">
        <v>2</v>
      </c>
      <c r="I6" s="5" t="s">
        <v>45</v>
      </c>
      <c r="J6">
        <f t="shared" si="0"/>
        <v>1</v>
      </c>
      <c r="K6">
        <f t="shared" si="1"/>
        <v>1</v>
      </c>
      <c r="L6">
        <f t="shared" si="2"/>
        <v>1</v>
      </c>
      <c r="M6" s="1">
        <f t="shared" si="3"/>
        <v>1</v>
      </c>
      <c r="N6" s="7">
        <v>1</v>
      </c>
      <c r="O6" s="7">
        <v>1</v>
      </c>
      <c r="P6">
        <f t="shared" si="4"/>
        <v>1</v>
      </c>
      <c r="Q6">
        <f t="shared" si="5"/>
        <v>0</v>
      </c>
      <c r="R6">
        <f t="shared" si="6"/>
        <v>1</v>
      </c>
      <c r="S6" s="1">
        <f t="shared" si="7"/>
        <v>1</v>
      </c>
      <c r="T6" t="s">
        <v>106</v>
      </c>
      <c r="U6" t="s">
        <v>31</v>
      </c>
      <c r="V6" s="1" t="s">
        <v>336</v>
      </c>
      <c r="W6">
        <f t="shared" si="8"/>
        <v>4</v>
      </c>
      <c r="X6">
        <f t="shared" si="9"/>
        <v>3.75</v>
      </c>
      <c r="Y6">
        <f t="shared" si="10"/>
        <v>1.9</v>
      </c>
      <c r="Z6">
        <f t="shared" si="11"/>
        <v>0.9375</v>
      </c>
      <c r="AA6">
        <f t="shared" si="12"/>
        <v>0</v>
      </c>
      <c r="AB6">
        <f t="shared" si="13"/>
        <v>0</v>
      </c>
    </row>
    <row r="7" spans="1:28" x14ac:dyDescent="0.25">
      <c r="A7" t="s">
        <v>4590</v>
      </c>
      <c r="B7" t="s">
        <v>4585</v>
      </c>
      <c r="C7" t="s">
        <v>4592</v>
      </c>
      <c r="D7" t="str">
        <f t="shared" si="14"/>
        <v>Vitebsk</v>
      </c>
      <c r="E7" t="str">
        <f t="shared" si="15"/>
        <v>Gorodeja</v>
      </c>
      <c r="F7" s="3" t="s">
        <v>28</v>
      </c>
      <c r="G7" s="9">
        <v>2</v>
      </c>
      <c r="H7" s="10">
        <v>1</v>
      </c>
      <c r="I7" s="5" t="s">
        <v>16</v>
      </c>
      <c r="J7">
        <f t="shared" si="0"/>
        <v>1</v>
      </c>
      <c r="K7">
        <f t="shared" si="1"/>
        <v>1</v>
      </c>
      <c r="L7">
        <f t="shared" si="2"/>
        <v>1</v>
      </c>
      <c r="M7" s="1">
        <f t="shared" si="3"/>
        <v>1</v>
      </c>
      <c r="N7" s="7">
        <v>1</v>
      </c>
      <c r="O7" s="7">
        <v>0</v>
      </c>
      <c r="P7">
        <f t="shared" si="4"/>
        <v>0</v>
      </c>
      <c r="Q7">
        <f t="shared" si="5"/>
        <v>0</v>
      </c>
      <c r="R7">
        <f t="shared" si="6"/>
        <v>1</v>
      </c>
      <c r="S7" s="1">
        <f t="shared" si="7"/>
        <v>0</v>
      </c>
      <c r="T7" t="s">
        <v>221</v>
      </c>
      <c r="U7" t="s">
        <v>11</v>
      </c>
      <c r="V7" s="1" t="s">
        <v>11</v>
      </c>
      <c r="W7">
        <f t="shared" si="8"/>
        <v>2.5</v>
      </c>
      <c r="X7">
        <f t="shared" si="9"/>
        <v>3</v>
      </c>
      <c r="Y7">
        <f t="shared" si="10"/>
        <v>3</v>
      </c>
      <c r="Z7">
        <f t="shared" si="11"/>
        <v>1</v>
      </c>
      <c r="AA7">
        <f t="shared" si="12"/>
        <v>0</v>
      </c>
      <c r="AB7">
        <f t="shared" si="13"/>
        <v>0</v>
      </c>
    </row>
    <row r="8" spans="1:28" x14ac:dyDescent="0.25">
      <c r="A8" t="s">
        <v>4590</v>
      </c>
      <c r="B8" t="s">
        <v>4585</v>
      </c>
      <c r="C8" t="s">
        <v>4593</v>
      </c>
      <c r="D8" t="str">
        <f t="shared" si="14"/>
        <v>Isloch Minsk</v>
      </c>
      <c r="E8" t="str">
        <f t="shared" si="15"/>
        <v>Neman</v>
      </c>
      <c r="F8" s="3" t="s">
        <v>34</v>
      </c>
      <c r="G8" s="9">
        <v>1</v>
      </c>
      <c r="H8" s="10">
        <v>1</v>
      </c>
      <c r="I8" s="5" t="s">
        <v>16</v>
      </c>
      <c r="J8">
        <f t="shared" si="0"/>
        <v>1</v>
      </c>
      <c r="K8">
        <f t="shared" si="1"/>
        <v>0</v>
      </c>
      <c r="L8">
        <f t="shared" si="2"/>
        <v>1</v>
      </c>
      <c r="M8" s="1">
        <f t="shared" si="3"/>
        <v>1</v>
      </c>
      <c r="N8" s="7">
        <v>1</v>
      </c>
      <c r="O8" s="7">
        <v>0</v>
      </c>
      <c r="P8">
        <f t="shared" si="4"/>
        <v>0</v>
      </c>
      <c r="Q8">
        <f t="shared" si="5"/>
        <v>0</v>
      </c>
      <c r="R8">
        <f t="shared" si="6"/>
        <v>1</v>
      </c>
      <c r="S8" s="1">
        <f t="shared" si="7"/>
        <v>0</v>
      </c>
      <c r="T8" t="s">
        <v>48</v>
      </c>
      <c r="U8" t="s">
        <v>25</v>
      </c>
      <c r="V8" s="1" t="s">
        <v>31</v>
      </c>
      <c r="W8">
        <f t="shared" si="8"/>
        <v>2</v>
      </c>
      <c r="X8">
        <f t="shared" si="9"/>
        <v>3.3</v>
      </c>
      <c r="Y8">
        <f t="shared" si="10"/>
        <v>3.75</v>
      </c>
      <c r="Z8">
        <f t="shared" si="11"/>
        <v>1.1363636363636365</v>
      </c>
      <c r="AA8">
        <f t="shared" si="12"/>
        <v>1</v>
      </c>
      <c r="AB8">
        <f t="shared" si="13"/>
        <v>0</v>
      </c>
    </row>
    <row r="9" spans="1:28" x14ac:dyDescent="0.25">
      <c r="A9" t="s">
        <v>4594</v>
      </c>
      <c r="B9" t="s">
        <v>4583</v>
      </c>
      <c r="C9" t="s">
        <v>4595</v>
      </c>
      <c r="D9" t="str">
        <f t="shared" si="14"/>
        <v>Central Coast Mariners</v>
      </c>
      <c r="E9" t="str">
        <f t="shared" si="15"/>
        <v>Melbourne City</v>
      </c>
      <c r="F9" s="3" t="s">
        <v>223</v>
      </c>
      <c r="G9" s="9">
        <v>1</v>
      </c>
      <c r="H9" s="10">
        <v>3</v>
      </c>
      <c r="I9" s="5" t="s">
        <v>985</v>
      </c>
      <c r="J9">
        <f t="shared" si="0"/>
        <v>1</v>
      </c>
      <c r="K9">
        <f t="shared" si="1"/>
        <v>1</v>
      </c>
      <c r="L9">
        <f t="shared" si="2"/>
        <v>1</v>
      </c>
      <c r="M9" s="1">
        <f t="shared" si="3"/>
        <v>1</v>
      </c>
      <c r="N9" s="7">
        <v>2</v>
      </c>
      <c r="O9" s="7">
        <v>4</v>
      </c>
      <c r="P9">
        <f t="shared" si="4"/>
        <v>1</v>
      </c>
      <c r="Q9">
        <f t="shared" si="5"/>
        <v>1</v>
      </c>
      <c r="R9">
        <f t="shared" si="6"/>
        <v>1</v>
      </c>
      <c r="S9" s="1">
        <f t="shared" si="7"/>
        <v>1</v>
      </c>
      <c r="T9" t="s">
        <v>165</v>
      </c>
      <c r="U9" t="s">
        <v>142</v>
      </c>
      <c r="V9" s="1" t="s">
        <v>438</v>
      </c>
      <c r="W9">
        <f t="shared" si="8"/>
        <v>7</v>
      </c>
      <c r="X9">
        <f t="shared" si="9"/>
        <v>4.75</v>
      </c>
      <c r="Y9">
        <f t="shared" si="10"/>
        <v>1.44</v>
      </c>
      <c r="Z9">
        <f t="shared" si="11"/>
        <v>0.6785714285714286</v>
      </c>
      <c r="AA9">
        <f t="shared" si="12"/>
        <v>0</v>
      </c>
      <c r="AB9">
        <f t="shared" si="13"/>
        <v>0</v>
      </c>
    </row>
    <row r="10" spans="1:28" x14ac:dyDescent="0.25">
      <c r="A10" t="s">
        <v>4594</v>
      </c>
      <c r="B10" t="s">
        <v>4583</v>
      </c>
      <c r="C10" t="s">
        <v>4596</v>
      </c>
      <c r="D10" t="str">
        <f t="shared" si="14"/>
        <v>Brisbane Roar</v>
      </c>
      <c r="E10" t="str">
        <f t="shared" si="15"/>
        <v>Newcastle Jets</v>
      </c>
      <c r="F10" s="3" t="s">
        <v>22</v>
      </c>
      <c r="G10" s="9">
        <v>2</v>
      </c>
      <c r="H10" s="10">
        <v>2</v>
      </c>
      <c r="I10" s="5" t="s">
        <v>16</v>
      </c>
      <c r="J10">
        <f t="shared" si="0"/>
        <v>1</v>
      </c>
      <c r="K10">
        <f t="shared" si="1"/>
        <v>1</v>
      </c>
      <c r="L10">
        <f t="shared" si="2"/>
        <v>1</v>
      </c>
      <c r="M10" s="1">
        <f t="shared" si="3"/>
        <v>1</v>
      </c>
      <c r="N10" s="7">
        <v>1</v>
      </c>
      <c r="O10" s="7">
        <v>0</v>
      </c>
      <c r="P10">
        <f t="shared" si="4"/>
        <v>0</v>
      </c>
      <c r="Q10">
        <f t="shared" si="5"/>
        <v>0</v>
      </c>
      <c r="R10">
        <f t="shared" si="6"/>
        <v>1</v>
      </c>
      <c r="S10" s="1">
        <f t="shared" si="7"/>
        <v>0</v>
      </c>
      <c r="T10" t="s">
        <v>210</v>
      </c>
      <c r="U10" t="s">
        <v>60</v>
      </c>
      <c r="V10" s="1" t="s">
        <v>79</v>
      </c>
      <c r="W10">
        <f t="shared" si="8"/>
        <v>2.62</v>
      </c>
      <c r="X10">
        <f t="shared" si="9"/>
        <v>3.5</v>
      </c>
      <c r="Y10">
        <f t="shared" si="10"/>
        <v>2.6</v>
      </c>
      <c r="Z10">
        <f t="shared" si="11"/>
        <v>1.3358778625954197</v>
      </c>
      <c r="AA10">
        <f t="shared" si="12"/>
        <v>0</v>
      </c>
      <c r="AB10">
        <f t="shared" si="13"/>
        <v>0</v>
      </c>
    </row>
    <row r="11" spans="1:28" x14ac:dyDescent="0.25">
      <c r="A11" t="s">
        <v>4594</v>
      </c>
      <c r="B11" t="s">
        <v>4585</v>
      </c>
      <c r="C11" t="s">
        <v>4597</v>
      </c>
      <c r="D11" t="str">
        <f t="shared" si="14"/>
        <v>Dinamo Brest</v>
      </c>
      <c r="E11" t="str">
        <f t="shared" si="15"/>
        <v>Smolevichi</v>
      </c>
      <c r="F11" s="3" t="s">
        <v>8</v>
      </c>
      <c r="G11" s="9">
        <v>1</v>
      </c>
      <c r="H11" s="10">
        <v>0</v>
      </c>
      <c r="I11" s="5" t="s">
        <v>45</v>
      </c>
      <c r="J11">
        <f t="shared" si="0"/>
        <v>0</v>
      </c>
      <c r="K11">
        <f t="shared" si="1"/>
        <v>0</v>
      </c>
      <c r="L11">
        <f t="shared" si="2"/>
        <v>1</v>
      </c>
      <c r="M11" s="1">
        <f t="shared" si="3"/>
        <v>0</v>
      </c>
      <c r="N11" s="7">
        <v>1</v>
      </c>
      <c r="O11" s="7">
        <v>1</v>
      </c>
      <c r="P11">
        <f t="shared" si="4"/>
        <v>1</v>
      </c>
      <c r="Q11">
        <f t="shared" si="5"/>
        <v>0</v>
      </c>
      <c r="R11">
        <f t="shared" si="6"/>
        <v>1</v>
      </c>
      <c r="S11" s="1">
        <f t="shared" si="7"/>
        <v>1</v>
      </c>
      <c r="T11" t="s">
        <v>203</v>
      </c>
      <c r="U11" t="s">
        <v>139</v>
      </c>
      <c r="V11" s="1" t="s">
        <v>317</v>
      </c>
      <c r="W11">
        <f t="shared" si="8"/>
        <v>1.22</v>
      </c>
      <c r="X11">
        <f t="shared" si="9"/>
        <v>6</v>
      </c>
      <c r="Y11">
        <f t="shared" si="10"/>
        <v>9</v>
      </c>
      <c r="Z11">
        <f t="shared" si="11"/>
        <v>1.5</v>
      </c>
      <c r="AA11">
        <f t="shared" si="12"/>
        <v>1</v>
      </c>
      <c r="AB11">
        <f t="shared" si="13"/>
        <v>0</v>
      </c>
    </row>
    <row r="12" spans="1:28" x14ac:dyDescent="0.25">
      <c r="A12" t="s">
        <v>4598</v>
      </c>
      <c r="B12" t="s">
        <v>13</v>
      </c>
      <c r="C12" t="s">
        <v>4599</v>
      </c>
      <c r="D12" t="str">
        <f t="shared" si="14"/>
        <v>Goztepe</v>
      </c>
      <c r="E12" t="str">
        <f t="shared" si="15"/>
        <v>Rizespor</v>
      </c>
      <c r="F12" s="3" t="s">
        <v>28</v>
      </c>
      <c r="G12" s="9">
        <v>2</v>
      </c>
      <c r="H12" s="10">
        <v>1</v>
      </c>
      <c r="I12" s="5" t="s">
        <v>23</v>
      </c>
      <c r="J12">
        <f t="shared" si="0"/>
        <v>1</v>
      </c>
      <c r="K12">
        <f t="shared" si="1"/>
        <v>1</v>
      </c>
      <c r="L12">
        <f t="shared" si="2"/>
        <v>1</v>
      </c>
      <c r="M12" s="1">
        <f t="shared" si="3"/>
        <v>1</v>
      </c>
      <c r="N12" s="7">
        <v>2</v>
      </c>
      <c r="O12" s="7">
        <v>0</v>
      </c>
      <c r="P12">
        <f t="shared" si="4"/>
        <v>1</v>
      </c>
      <c r="Q12">
        <f t="shared" si="5"/>
        <v>0</v>
      </c>
      <c r="R12">
        <f t="shared" si="6"/>
        <v>1</v>
      </c>
      <c r="S12" s="1">
        <f t="shared" si="7"/>
        <v>0</v>
      </c>
      <c r="T12" t="s">
        <v>119</v>
      </c>
      <c r="U12" t="s">
        <v>60</v>
      </c>
      <c r="V12" s="1" t="s">
        <v>18</v>
      </c>
      <c r="W12">
        <f t="shared" si="8"/>
        <v>2</v>
      </c>
      <c r="X12">
        <f t="shared" si="9"/>
        <v>3.5</v>
      </c>
      <c r="Y12">
        <f t="shared" si="10"/>
        <v>3.6</v>
      </c>
      <c r="Z12">
        <f t="shared" si="11"/>
        <v>1.0285714285714287</v>
      </c>
      <c r="AA12">
        <f t="shared" si="12"/>
        <v>1</v>
      </c>
      <c r="AB12">
        <f t="shared" si="13"/>
        <v>0</v>
      </c>
    </row>
    <row r="13" spans="1:28" x14ac:dyDescent="0.25">
      <c r="A13" t="s">
        <v>5</v>
      </c>
      <c r="B13" t="s">
        <v>6</v>
      </c>
      <c r="C13" t="s">
        <v>7</v>
      </c>
      <c r="D13" t="str">
        <f t="shared" si="14"/>
        <v>Tambov</v>
      </c>
      <c r="E13" t="str">
        <f t="shared" si="15"/>
        <v>FK Krylya</v>
      </c>
      <c r="F13" s="3" t="s">
        <v>8</v>
      </c>
      <c r="G13" s="9">
        <v>1</v>
      </c>
      <c r="H13" s="10">
        <v>0</v>
      </c>
      <c r="I13" s="5" t="s">
        <v>9</v>
      </c>
      <c r="J13">
        <f t="shared" ref="J13:J76" si="16">IF(G13+H13&gt;=1.5,1,0)</f>
        <v>0</v>
      </c>
      <c r="K13">
        <f t="shared" ref="K13:K76" si="17">IF(G13+H13&gt;=2.5,1,0)</f>
        <v>0</v>
      </c>
      <c r="L13">
        <f t="shared" ref="L13:L76" si="18">IF(G13&gt;=0.1,1,0)</f>
        <v>1</v>
      </c>
      <c r="M13" s="1">
        <f t="shared" ref="M13:M76" si="19">IF(H13&gt;=0.1,1,0)</f>
        <v>0</v>
      </c>
      <c r="N13" s="7">
        <v>3</v>
      </c>
      <c r="O13" s="8">
        <v>0</v>
      </c>
      <c r="P13">
        <f t="shared" ref="P13:P76" si="20">IF(N13+O13&gt;=1.5,1,0)</f>
        <v>1</v>
      </c>
      <c r="Q13">
        <f t="shared" ref="Q13:Q76" si="21">IF(O13+N13&gt;=2.5,1,0)</f>
        <v>1</v>
      </c>
      <c r="R13">
        <f t="shared" ref="R13:S76" si="22">IF(N13&gt;=0.1,1,0)</f>
        <v>1</v>
      </c>
      <c r="S13" s="1">
        <f t="shared" si="22"/>
        <v>0</v>
      </c>
      <c r="T13" t="s">
        <v>10</v>
      </c>
      <c r="U13" t="s">
        <v>11</v>
      </c>
      <c r="V13" s="1" t="s">
        <v>12</v>
      </c>
      <c r="W13">
        <f t="shared" ref="W13:Y76" si="23">1*T13</f>
        <v>2.7</v>
      </c>
      <c r="X13">
        <f t="shared" si="23"/>
        <v>3</v>
      </c>
      <c r="Y13">
        <f t="shared" si="23"/>
        <v>2.8</v>
      </c>
      <c r="Z13">
        <f t="shared" ref="Z13:Z76" si="24">IF(W13&gt;=Y13,X13/W13,Y13/X13)</f>
        <v>0.93333333333333324</v>
      </c>
      <c r="AA13">
        <f t="shared" ref="AA13:AA76" si="25">IF(N13=G13,1,0)</f>
        <v>0</v>
      </c>
      <c r="AB13">
        <f t="shared" ref="AB13:AB76" si="26">IF(O13=H13,1,0)</f>
        <v>1</v>
      </c>
    </row>
    <row r="14" spans="1:28" x14ac:dyDescent="0.25">
      <c r="A14" t="s">
        <v>5</v>
      </c>
      <c r="B14" t="s">
        <v>13</v>
      </c>
      <c r="C14" t="s">
        <v>14</v>
      </c>
      <c r="D14" t="str">
        <f t="shared" si="14"/>
        <v>Antalyaspor</v>
      </c>
      <c r="E14" t="str">
        <f t="shared" si="15"/>
        <v>Sivasspor</v>
      </c>
      <c r="F14" s="3" t="s">
        <v>15</v>
      </c>
      <c r="G14" s="9">
        <v>1</v>
      </c>
      <c r="H14" s="10">
        <v>2</v>
      </c>
      <c r="I14" s="5" t="s">
        <v>16</v>
      </c>
      <c r="J14">
        <f t="shared" si="16"/>
        <v>1</v>
      </c>
      <c r="K14">
        <f t="shared" si="17"/>
        <v>1</v>
      </c>
      <c r="L14">
        <f t="shared" si="18"/>
        <v>1</v>
      </c>
      <c r="M14" s="1">
        <f t="shared" si="19"/>
        <v>1</v>
      </c>
      <c r="N14" s="7">
        <v>1</v>
      </c>
      <c r="O14" s="8">
        <v>0</v>
      </c>
      <c r="P14">
        <f t="shared" si="20"/>
        <v>0</v>
      </c>
      <c r="Q14">
        <f t="shared" si="21"/>
        <v>0</v>
      </c>
      <c r="R14">
        <f t="shared" si="22"/>
        <v>1</v>
      </c>
      <c r="S14" s="1">
        <f t="shared" si="22"/>
        <v>0</v>
      </c>
      <c r="T14" t="s">
        <v>17</v>
      </c>
      <c r="U14" t="s">
        <v>18</v>
      </c>
      <c r="V14" s="1" t="s">
        <v>19</v>
      </c>
      <c r="W14">
        <f t="shared" si="23"/>
        <v>2.9</v>
      </c>
      <c r="X14">
        <f t="shared" si="23"/>
        <v>3.6</v>
      </c>
      <c r="Y14">
        <f t="shared" si="23"/>
        <v>2.25</v>
      </c>
      <c r="Z14">
        <f t="shared" si="24"/>
        <v>1.2413793103448276</v>
      </c>
      <c r="AA14">
        <f t="shared" si="25"/>
        <v>1</v>
      </c>
      <c r="AB14">
        <f t="shared" si="26"/>
        <v>0</v>
      </c>
    </row>
    <row r="15" spans="1:28" x14ac:dyDescent="0.25">
      <c r="A15" t="s">
        <v>20</v>
      </c>
      <c r="B15" t="s">
        <v>6</v>
      </c>
      <c r="C15" t="s">
        <v>21</v>
      </c>
      <c r="D15" t="str">
        <f t="shared" si="14"/>
        <v>Sochi</v>
      </c>
      <c r="E15" t="str">
        <f t="shared" si="15"/>
        <v>Krasnodar</v>
      </c>
      <c r="F15" s="3" t="s">
        <v>22</v>
      </c>
      <c r="G15" s="9">
        <v>2</v>
      </c>
      <c r="H15" s="10">
        <v>2</v>
      </c>
      <c r="I15" s="5" t="s">
        <v>23</v>
      </c>
      <c r="J15">
        <f t="shared" si="16"/>
        <v>1</v>
      </c>
      <c r="K15">
        <f t="shared" si="17"/>
        <v>1</v>
      </c>
      <c r="L15">
        <f t="shared" si="18"/>
        <v>1</v>
      </c>
      <c r="M15" s="1">
        <f t="shared" si="19"/>
        <v>1</v>
      </c>
      <c r="N15" s="7">
        <v>2</v>
      </c>
      <c r="O15" s="8">
        <v>0</v>
      </c>
      <c r="P15">
        <f t="shared" si="20"/>
        <v>1</v>
      </c>
      <c r="Q15">
        <f t="shared" si="21"/>
        <v>0</v>
      </c>
      <c r="R15">
        <f t="shared" si="22"/>
        <v>1</v>
      </c>
      <c r="S15" s="1">
        <f t="shared" si="22"/>
        <v>0</v>
      </c>
      <c r="T15" t="s">
        <v>24</v>
      </c>
      <c r="U15" t="s">
        <v>25</v>
      </c>
      <c r="V15" s="1" t="s">
        <v>26</v>
      </c>
      <c r="W15">
        <f t="shared" si="23"/>
        <v>3.4</v>
      </c>
      <c r="X15">
        <f t="shared" si="23"/>
        <v>3.3</v>
      </c>
      <c r="Y15">
        <f t="shared" si="23"/>
        <v>2.15</v>
      </c>
      <c r="Z15">
        <f t="shared" si="24"/>
        <v>0.97058823529411764</v>
      </c>
      <c r="AA15">
        <f t="shared" si="25"/>
        <v>1</v>
      </c>
      <c r="AB15">
        <f t="shared" si="26"/>
        <v>0</v>
      </c>
    </row>
    <row r="16" spans="1:28" x14ac:dyDescent="0.25">
      <c r="A16" t="s">
        <v>20</v>
      </c>
      <c r="B16" t="s">
        <v>6</v>
      </c>
      <c r="C16" t="s">
        <v>27</v>
      </c>
      <c r="D16" t="str">
        <f t="shared" si="14"/>
        <v>CSKA Moscow</v>
      </c>
      <c r="E16" t="str">
        <f t="shared" si="15"/>
        <v>Ufa</v>
      </c>
      <c r="F16" s="3" t="s">
        <v>28</v>
      </c>
      <c r="G16" s="9">
        <v>2</v>
      </c>
      <c r="H16" s="10">
        <v>1</v>
      </c>
      <c r="I16" s="5" t="s">
        <v>29</v>
      </c>
      <c r="J16">
        <f t="shared" si="16"/>
        <v>1</v>
      </c>
      <c r="K16">
        <f t="shared" si="17"/>
        <v>1</v>
      </c>
      <c r="L16">
        <f t="shared" si="18"/>
        <v>1</v>
      </c>
      <c r="M16" s="1">
        <f t="shared" si="19"/>
        <v>1</v>
      </c>
      <c r="N16" s="7">
        <v>0</v>
      </c>
      <c r="O16" s="8">
        <v>0</v>
      </c>
      <c r="P16">
        <f t="shared" si="20"/>
        <v>0</v>
      </c>
      <c r="Q16">
        <f t="shared" si="21"/>
        <v>0</v>
      </c>
      <c r="R16">
        <f t="shared" si="22"/>
        <v>0</v>
      </c>
      <c r="S16" s="1">
        <f t="shared" si="22"/>
        <v>0</v>
      </c>
      <c r="T16" t="s">
        <v>30</v>
      </c>
      <c r="U16" t="s">
        <v>31</v>
      </c>
      <c r="V16" s="1" t="s">
        <v>32</v>
      </c>
      <c r="W16">
        <f t="shared" si="23"/>
        <v>1.55</v>
      </c>
      <c r="X16">
        <f t="shared" si="23"/>
        <v>3.75</v>
      </c>
      <c r="Y16">
        <f t="shared" si="23"/>
        <v>6.5</v>
      </c>
      <c r="Z16">
        <f t="shared" si="24"/>
        <v>1.7333333333333334</v>
      </c>
      <c r="AA16">
        <f t="shared" si="25"/>
        <v>0</v>
      </c>
      <c r="AB16">
        <f t="shared" si="26"/>
        <v>0</v>
      </c>
    </row>
    <row r="17" spans="1:28" x14ac:dyDescent="0.25">
      <c r="A17" t="s">
        <v>20</v>
      </c>
      <c r="B17" t="s">
        <v>6</v>
      </c>
      <c r="C17" t="s">
        <v>33</v>
      </c>
      <c r="D17" t="str">
        <f t="shared" si="14"/>
        <v>FK Rostov</v>
      </c>
      <c r="E17" t="str">
        <f t="shared" si="15"/>
        <v>Lokomotiv Moscow</v>
      </c>
      <c r="F17" s="3" t="s">
        <v>34</v>
      </c>
      <c r="G17" s="9">
        <v>1</v>
      </c>
      <c r="H17" s="10">
        <v>1</v>
      </c>
      <c r="I17" s="5" t="s">
        <v>35</v>
      </c>
      <c r="J17">
        <f t="shared" si="16"/>
        <v>1</v>
      </c>
      <c r="K17">
        <f t="shared" si="17"/>
        <v>0</v>
      </c>
      <c r="L17">
        <f t="shared" si="18"/>
        <v>1</v>
      </c>
      <c r="M17" s="1">
        <f t="shared" si="19"/>
        <v>1</v>
      </c>
      <c r="N17" s="7">
        <v>1</v>
      </c>
      <c r="O17" s="8">
        <v>3</v>
      </c>
      <c r="P17">
        <f t="shared" si="20"/>
        <v>1</v>
      </c>
      <c r="Q17">
        <f t="shared" si="21"/>
        <v>1</v>
      </c>
      <c r="R17">
        <f t="shared" si="22"/>
        <v>1</v>
      </c>
      <c r="S17" s="1">
        <f t="shared" si="22"/>
        <v>1</v>
      </c>
      <c r="T17" t="s">
        <v>36</v>
      </c>
      <c r="U17" t="s">
        <v>37</v>
      </c>
      <c r="V17" s="1" t="s">
        <v>38</v>
      </c>
      <c r="W17">
        <f t="shared" si="23"/>
        <v>2.4</v>
      </c>
      <c r="X17">
        <f t="shared" si="23"/>
        <v>3.25</v>
      </c>
      <c r="Y17">
        <f t="shared" si="23"/>
        <v>2.9</v>
      </c>
      <c r="Z17">
        <f t="shared" si="24"/>
        <v>0.89230769230769225</v>
      </c>
      <c r="AA17">
        <f t="shared" si="25"/>
        <v>1</v>
      </c>
      <c r="AB17">
        <f t="shared" si="26"/>
        <v>0</v>
      </c>
    </row>
    <row r="18" spans="1:28" x14ac:dyDescent="0.25">
      <c r="A18" t="s">
        <v>20</v>
      </c>
      <c r="B18" t="s">
        <v>13</v>
      </c>
      <c r="C18" t="s">
        <v>39</v>
      </c>
      <c r="D18" t="str">
        <f t="shared" si="14"/>
        <v>Kayserispor</v>
      </c>
      <c r="E18" t="str">
        <f t="shared" si="15"/>
        <v>Yeni Malatyaspor</v>
      </c>
      <c r="F18" s="3" t="s">
        <v>40</v>
      </c>
      <c r="G18" s="9">
        <v>2</v>
      </c>
      <c r="H18" s="10">
        <v>0</v>
      </c>
      <c r="I18" s="5" t="s">
        <v>41</v>
      </c>
      <c r="J18">
        <f t="shared" si="16"/>
        <v>1</v>
      </c>
      <c r="K18">
        <f t="shared" si="17"/>
        <v>0</v>
      </c>
      <c r="L18">
        <f t="shared" si="18"/>
        <v>1</v>
      </c>
      <c r="M18" s="1">
        <f t="shared" si="19"/>
        <v>0</v>
      </c>
      <c r="N18" s="7">
        <v>2</v>
      </c>
      <c r="O18" s="8">
        <v>1</v>
      </c>
      <c r="P18">
        <f t="shared" si="20"/>
        <v>1</v>
      </c>
      <c r="Q18">
        <f t="shared" si="21"/>
        <v>1</v>
      </c>
      <c r="R18">
        <f t="shared" si="22"/>
        <v>1</v>
      </c>
      <c r="S18" s="1">
        <f t="shared" si="22"/>
        <v>1</v>
      </c>
      <c r="T18" t="s">
        <v>42</v>
      </c>
      <c r="U18" t="s">
        <v>24</v>
      </c>
      <c r="V18" s="1" t="s">
        <v>43</v>
      </c>
      <c r="W18">
        <f t="shared" si="23"/>
        <v>2.37</v>
      </c>
      <c r="X18">
        <f t="shared" si="23"/>
        <v>3.4</v>
      </c>
      <c r="Y18">
        <f t="shared" si="23"/>
        <v>2.87</v>
      </c>
      <c r="Z18">
        <f t="shared" si="24"/>
        <v>0.84411764705882353</v>
      </c>
      <c r="AA18">
        <f t="shared" si="25"/>
        <v>1</v>
      </c>
      <c r="AB18">
        <f t="shared" si="26"/>
        <v>0</v>
      </c>
    </row>
    <row r="19" spans="1:28" x14ac:dyDescent="0.25">
      <c r="A19" t="s">
        <v>20</v>
      </c>
      <c r="B19" t="s">
        <v>13</v>
      </c>
      <c r="C19" t="s">
        <v>44</v>
      </c>
      <c r="D19" t="str">
        <f t="shared" si="14"/>
        <v>Trabzonspor</v>
      </c>
      <c r="E19" t="str">
        <f t="shared" si="15"/>
        <v>Basaksehir</v>
      </c>
      <c r="F19" s="3" t="s">
        <v>28</v>
      </c>
      <c r="G19" s="9">
        <v>2</v>
      </c>
      <c r="H19" s="10">
        <v>1</v>
      </c>
      <c r="I19" s="5" t="s">
        <v>45</v>
      </c>
      <c r="J19">
        <f t="shared" si="16"/>
        <v>1</v>
      </c>
      <c r="K19">
        <f t="shared" si="17"/>
        <v>1</v>
      </c>
      <c r="L19">
        <f t="shared" si="18"/>
        <v>1</v>
      </c>
      <c r="M19" s="1">
        <f t="shared" si="19"/>
        <v>1</v>
      </c>
      <c r="N19" s="7">
        <v>1</v>
      </c>
      <c r="O19" s="8">
        <v>1</v>
      </c>
      <c r="P19">
        <f t="shared" si="20"/>
        <v>1</v>
      </c>
      <c r="Q19">
        <f t="shared" si="21"/>
        <v>0</v>
      </c>
      <c r="R19">
        <f t="shared" si="22"/>
        <v>1</v>
      </c>
      <c r="S19" s="1">
        <f t="shared" si="22"/>
        <v>1</v>
      </c>
      <c r="T19" t="s">
        <v>46</v>
      </c>
      <c r="U19" t="s">
        <v>18</v>
      </c>
      <c r="V19" s="1" t="s">
        <v>11</v>
      </c>
      <c r="W19">
        <f t="shared" si="23"/>
        <v>2.2000000000000002</v>
      </c>
      <c r="X19">
        <f t="shared" si="23"/>
        <v>3.6</v>
      </c>
      <c r="Y19">
        <f t="shared" si="23"/>
        <v>3</v>
      </c>
      <c r="Z19">
        <f t="shared" si="24"/>
        <v>0.83333333333333326</v>
      </c>
      <c r="AA19">
        <f t="shared" si="25"/>
        <v>0</v>
      </c>
      <c r="AB19">
        <f t="shared" si="26"/>
        <v>1</v>
      </c>
    </row>
    <row r="20" spans="1:28" x14ac:dyDescent="0.25">
      <c r="A20" t="s">
        <v>20</v>
      </c>
      <c r="B20" t="s">
        <v>13</v>
      </c>
      <c r="C20" t="s">
        <v>47</v>
      </c>
      <c r="D20" t="str">
        <f t="shared" si="14"/>
        <v>Galatasaray</v>
      </c>
      <c r="E20" t="str">
        <f t="shared" si="15"/>
        <v>Besiktas</v>
      </c>
      <c r="F20" s="3" t="s">
        <v>8</v>
      </c>
      <c r="G20" s="9">
        <v>1</v>
      </c>
      <c r="H20" s="10">
        <v>0</v>
      </c>
      <c r="I20" s="5" t="s">
        <v>29</v>
      </c>
      <c r="J20">
        <f t="shared" si="16"/>
        <v>0</v>
      </c>
      <c r="K20">
        <f t="shared" si="17"/>
        <v>0</v>
      </c>
      <c r="L20">
        <f t="shared" si="18"/>
        <v>1</v>
      </c>
      <c r="M20" s="1">
        <f t="shared" si="19"/>
        <v>0</v>
      </c>
      <c r="N20" s="7">
        <v>0</v>
      </c>
      <c r="O20" s="8">
        <v>0</v>
      </c>
      <c r="P20">
        <f t="shared" si="20"/>
        <v>0</v>
      </c>
      <c r="Q20">
        <f t="shared" si="21"/>
        <v>0</v>
      </c>
      <c r="R20">
        <f t="shared" si="22"/>
        <v>0</v>
      </c>
      <c r="S20" s="1">
        <f t="shared" si="22"/>
        <v>0</v>
      </c>
      <c r="T20" t="s">
        <v>48</v>
      </c>
      <c r="U20" t="s">
        <v>49</v>
      </c>
      <c r="V20" s="1" t="s">
        <v>24</v>
      </c>
      <c r="W20">
        <f t="shared" si="23"/>
        <v>2</v>
      </c>
      <c r="X20">
        <f t="shared" si="23"/>
        <v>3.7</v>
      </c>
      <c r="Y20">
        <f t="shared" si="23"/>
        <v>3.4</v>
      </c>
      <c r="Z20">
        <f t="shared" si="24"/>
        <v>0.91891891891891886</v>
      </c>
      <c r="AA20">
        <f t="shared" si="25"/>
        <v>0</v>
      </c>
      <c r="AB20">
        <f t="shared" si="26"/>
        <v>1</v>
      </c>
    </row>
    <row r="21" spans="1:28" x14ac:dyDescent="0.25">
      <c r="A21" t="s">
        <v>50</v>
      </c>
      <c r="B21" t="s">
        <v>6</v>
      </c>
      <c r="C21" t="s">
        <v>51</v>
      </c>
      <c r="D21" t="str">
        <f t="shared" si="14"/>
        <v>Orenburg</v>
      </c>
      <c r="E21" t="str">
        <f t="shared" si="15"/>
        <v>Spartak Moscow</v>
      </c>
      <c r="F21" s="3" t="s">
        <v>34</v>
      </c>
      <c r="G21" s="9">
        <v>1</v>
      </c>
      <c r="H21" s="10">
        <v>1</v>
      </c>
      <c r="I21" s="5" t="s">
        <v>35</v>
      </c>
      <c r="J21">
        <f t="shared" si="16"/>
        <v>1</v>
      </c>
      <c r="K21">
        <f t="shared" si="17"/>
        <v>0</v>
      </c>
      <c r="L21">
        <f t="shared" si="18"/>
        <v>1</v>
      </c>
      <c r="M21" s="1">
        <f t="shared" si="19"/>
        <v>1</v>
      </c>
      <c r="N21" s="7">
        <v>1</v>
      </c>
      <c r="O21" s="8">
        <v>3</v>
      </c>
      <c r="P21">
        <f t="shared" si="20"/>
        <v>1</v>
      </c>
      <c r="Q21">
        <f t="shared" si="21"/>
        <v>1</v>
      </c>
      <c r="R21">
        <f t="shared" si="22"/>
        <v>1</v>
      </c>
      <c r="S21" s="1">
        <f t="shared" si="22"/>
        <v>1</v>
      </c>
      <c r="T21" t="s">
        <v>43</v>
      </c>
      <c r="U21" t="s">
        <v>52</v>
      </c>
      <c r="V21" s="1" t="s">
        <v>53</v>
      </c>
      <c r="W21">
        <f t="shared" si="23"/>
        <v>2.87</v>
      </c>
      <c r="X21">
        <f t="shared" si="23"/>
        <v>3.1</v>
      </c>
      <c r="Y21">
        <f t="shared" si="23"/>
        <v>2.5499999999999998</v>
      </c>
      <c r="Z21">
        <f t="shared" si="24"/>
        <v>1.0801393728222997</v>
      </c>
      <c r="AA21">
        <f t="shared" si="25"/>
        <v>1</v>
      </c>
      <c r="AB21">
        <f t="shared" si="26"/>
        <v>0</v>
      </c>
    </row>
    <row r="22" spans="1:28" x14ac:dyDescent="0.25">
      <c r="A22" t="s">
        <v>50</v>
      </c>
      <c r="B22" t="s">
        <v>6</v>
      </c>
      <c r="C22" t="s">
        <v>54</v>
      </c>
      <c r="D22" t="str">
        <f t="shared" si="14"/>
        <v>Zenit</v>
      </c>
      <c r="E22" t="str">
        <f t="shared" si="15"/>
        <v>Ural</v>
      </c>
      <c r="F22" s="3" t="s">
        <v>40</v>
      </c>
      <c r="G22" s="9">
        <v>2</v>
      </c>
      <c r="H22" s="10">
        <v>0</v>
      </c>
      <c r="I22" s="5" t="s">
        <v>55</v>
      </c>
      <c r="J22">
        <f t="shared" si="16"/>
        <v>1</v>
      </c>
      <c r="K22">
        <f t="shared" si="17"/>
        <v>0</v>
      </c>
      <c r="L22">
        <f t="shared" si="18"/>
        <v>1</v>
      </c>
      <c r="M22" s="1">
        <f t="shared" si="19"/>
        <v>0</v>
      </c>
      <c r="N22" s="7">
        <v>7</v>
      </c>
      <c r="O22" s="8">
        <v>1</v>
      </c>
      <c r="P22">
        <f t="shared" si="20"/>
        <v>1</v>
      </c>
      <c r="Q22">
        <f t="shared" si="21"/>
        <v>1</v>
      </c>
      <c r="R22">
        <f t="shared" si="22"/>
        <v>1</v>
      </c>
      <c r="S22" s="1">
        <f t="shared" si="22"/>
        <v>1</v>
      </c>
      <c r="T22" t="s">
        <v>56</v>
      </c>
      <c r="U22" t="s">
        <v>32</v>
      </c>
      <c r="V22" s="1" t="s">
        <v>57</v>
      </c>
      <c r="W22">
        <f t="shared" si="23"/>
        <v>1.18</v>
      </c>
      <c r="X22">
        <f t="shared" si="23"/>
        <v>6.5</v>
      </c>
      <c r="Y22">
        <f t="shared" si="23"/>
        <v>17</v>
      </c>
      <c r="Z22">
        <f t="shared" si="24"/>
        <v>2.6153846153846154</v>
      </c>
      <c r="AA22">
        <f t="shared" si="25"/>
        <v>0</v>
      </c>
      <c r="AB22">
        <f t="shared" si="26"/>
        <v>0</v>
      </c>
    </row>
    <row r="23" spans="1:28" x14ac:dyDescent="0.25">
      <c r="A23" t="s">
        <v>50</v>
      </c>
      <c r="B23" t="s">
        <v>6</v>
      </c>
      <c r="C23" t="s">
        <v>58</v>
      </c>
      <c r="D23" t="str">
        <f t="shared" si="14"/>
        <v>Arsenal Tula</v>
      </c>
      <c r="E23" t="str">
        <f t="shared" si="15"/>
        <v>Rubin Kazan</v>
      </c>
      <c r="F23" s="3" t="s">
        <v>40</v>
      </c>
      <c r="G23" s="9">
        <v>2</v>
      </c>
      <c r="H23" s="10">
        <v>0</v>
      </c>
      <c r="I23" s="5" t="s">
        <v>59</v>
      </c>
      <c r="J23">
        <f t="shared" si="16"/>
        <v>1</v>
      </c>
      <c r="K23">
        <f t="shared" si="17"/>
        <v>0</v>
      </c>
      <c r="L23">
        <f t="shared" si="18"/>
        <v>1</v>
      </c>
      <c r="M23" s="1">
        <f t="shared" si="19"/>
        <v>0</v>
      </c>
      <c r="N23" s="7">
        <v>0</v>
      </c>
      <c r="O23" s="8">
        <v>1</v>
      </c>
      <c r="P23">
        <f t="shared" si="20"/>
        <v>0</v>
      </c>
      <c r="Q23">
        <f t="shared" si="21"/>
        <v>0</v>
      </c>
      <c r="R23">
        <f t="shared" si="22"/>
        <v>0</v>
      </c>
      <c r="S23" s="1">
        <f t="shared" si="22"/>
        <v>1</v>
      </c>
      <c r="T23" t="s">
        <v>19</v>
      </c>
      <c r="U23" t="s">
        <v>11</v>
      </c>
      <c r="V23" s="1" t="s">
        <v>60</v>
      </c>
      <c r="W23">
        <f t="shared" si="23"/>
        <v>2.25</v>
      </c>
      <c r="X23">
        <f t="shared" si="23"/>
        <v>3</v>
      </c>
      <c r="Y23">
        <f t="shared" si="23"/>
        <v>3.5</v>
      </c>
      <c r="Z23">
        <f t="shared" si="24"/>
        <v>1.1666666666666667</v>
      </c>
      <c r="AA23">
        <f t="shared" si="25"/>
        <v>0</v>
      </c>
      <c r="AB23">
        <f t="shared" si="26"/>
        <v>0</v>
      </c>
    </row>
    <row r="24" spans="1:28" x14ac:dyDescent="0.25">
      <c r="A24" t="s">
        <v>50</v>
      </c>
      <c r="B24" t="s">
        <v>13</v>
      </c>
      <c r="C24" t="s">
        <v>61</v>
      </c>
      <c r="D24" t="str">
        <f t="shared" si="14"/>
        <v>Denizlispor</v>
      </c>
      <c r="E24" t="str">
        <f t="shared" si="15"/>
        <v>Genclerbirligi</v>
      </c>
      <c r="F24" s="3" t="s">
        <v>34</v>
      </c>
      <c r="G24" s="9">
        <v>1</v>
      </c>
      <c r="H24" s="10">
        <v>1</v>
      </c>
      <c r="I24" s="5" t="s">
        <v>16</v>
      </c>
      <c r="J24">
        <f t="shared" si="16"/>
        <v>1</v>
      </c>
      <c r="K24">
        <f t="shared" si="17"/>
        <v>0</v>
      </c>
      <c r="L24">
        <f t="shared" si="18"/>
        <v>1</v>
      </c>
      <c r="M24" s="1">
        <f t="shared" si="19"/>
        <v>1</v>
      </c>
      <c r="N24" s="7">
        <v>1</v>
      </c>
      <c r="O24" s="8">
        <v>0</v>
      </c>
      <c r="P24">
        <f t="shared" si="20"/>
        <v>0</v>
      </c>
      <c r="Q24">
        <f t="shared" si="21"/>
        <v>0</v>
      </c>
      <c r="R24">
        <f t="shared" si="22"/>
        <v>1</v>
      </c>
      <c r="S24" s="1">
        <f t="shared" si="22"/>
        <v>0</v>
      </c>
      <c r="T24" t="s">
        <v>19</v>
      </c>
      <c r="U24" t="s">
        <v>24</v>
      </c>
      <c r="V24" s="1" t="s">
        <v>11</v>
      </c>
      <c r="W24">
        <f t="shared" si="23"/>
        <v>2.25</v>
      </c>
      <c r="X24">
        <f t="shared" si="23"/>
        <v>3.4</v>
      </c>
      <c r="Y24">
        <f t="shared" si="23"/>
        <v>3</v>
      </c>
      <c r="Z24">
        <f t="shared" si="24"/>
        <v>0.88235294117647056</v>
      </c>
      <c r="AA24">
        <f t="shared" si="25"/>
        <v>1</v>
      </c>
      <c r="AB24">
        <f t="shared" si="26"/>
        <v>0</v>
      </c>
    </row>
    <row r="25" spans="1:28" x14ac:dyDescent="0.25">
      <c r="A25" t="s">
        <v>50</v>
      </c>
      <c r="B25" t="s">
        <v>13</v>
      </c>
      <c r="C25" t="s">
        <v>62</v>
      </c>
      <c r="D25" t="str">
        <f t="shared" si="14"/>
        <v>Alanyaspor</v>
      </c>
      <c r="E25" t="str">
        <f t="shared" si="15"/>
        <v>Gaziantep</v>
      </c>
      <c r="F25" s="3" t="s">
        <v>28</v>
      </c>
      <c r="G25" s="9">
        <v>2</v>
      </c>
      <c r="H25" s="10">
        <v>1</v>
      </c>
      <c r="I25" s="5" t="s">
        <v>16</v>
      </c>
      <c r="J25">
        <f t="shared" si="16"/>
        <v>1</v>
      </c>
      <c r="K25">
        <f t="shared" si="17"/>
        <v>1</v>
      </c>
      <c r="L25">
        <f t="shared" si="18"/>
        <v>1</v>
      </c>
      <c r="M25" s="1">
        <f t="shared" si="19"/>
        <v>1</v>
      </c>
      <c r="N25" s="7">
        <v>1</v>
      </c>
      <c r="O25" s="8">
        <v>0</v>
      </c>
      <c r="P25">
        <f t="shared" si="20"/>
        <v>0</v>
      </c>
      <c r="Q25">
        <f t="shared" si="21"/>
        <v>0</v>
      </c>
      <c r="R25">
        <f t="shared" si="22"/>
        <v>1</v>
      </c>
      <c r="S25" s="1">
        <f t="shared" si="22"/>
        <v>0</v>
      </c>
      <c r="T25" t="s">
        <v>63</v>
      </c>
      <c r="U25" t="s">
        <v>64</v>
      </c>
      <c r="V25" s="1" t="s">
        <v>65</v>
      </c>
      <c r="W25">
        <f t="shared" si="23"/>
        <v>1.57</v>
      </c>
      <c r="X25">
        <f t="shared" si="23"/>
        <v>4.33</v>
      </c>
      <c r="Y25">
        <f t="shared" si="23"/>
        <v>5</v>
      </c>
      <c r="Z25">
        <f t="shared" si="24"/>
        <v>1.1547344110854503</v>
      </c>
      <c r="AA25">
        <f t="shared" si="25"/>
        <v>0</v>
      </c>
      <c r="AB25">
        <f t="shared" si="26"/>
        <v>0</v>
      </c>
    </row>
    <row r="26" spans="1:28" x14ac:dyDescent="0.25">
      <c r="A26" t="s">
        <v>50</v>
      </c>
      <c r="B26" t="s">
        <v>13</v>
      </c>
      <c r="C26" t="s">
        <v>66</v>
      </c>
      <c r="D26" t="str">
        <f t="shared" si="14"/>
        <v>Konyaspor</v>
      </c>
      <c r="E26" t="str">
        <f t="shared" si="15"/>
        <v>Fenerbahce</v>
      </c>
      <c r="F26" s="3" t="s">
        <v>67</v>
      </c>
      <c r="G26" s="9">
        <v>0</v>
      </c>
      <c r="H26" s="10">
        <v>1</v>
      </c>
      <c r="I26" s="5" t="s">
        <v>16</v>
      </c>
      <c r="J26">
        <f t="shared" si="16"/>
        <v>0</v>
      </c>
      <c r="K26">
        <f t="shared" si="17"/>
        <v>0</v>
      </c>
      <c r="L26">
        <f t="shared" si="18"/>
        <v>0</v>
      </c>
      <c r="M26" s="1">
        <f t="shared" si="19"/>
        <v>1</v>
      </c>
      <c r="N26" s="7">
        <v>1</v>
      </c>
      <c r="O26" s="8">
        <v>0</v>
      </c>
      <c r="P26">
        <f t="shared" si="20"/>
        <v>0</v>
      </c>
      <c r="Q26">
        <f t="shared" si="21"/>
        <v>0</v>
      </c>
      <c r="R26">
        <f t="shared" si="22"/>
        <v>1</v>
      </c>
      <c r="S26" s="1">
        <f t="shared" si="22"/>
        <v>0</v>
      </c>
      <c r="T26" t="s">
        <v>25</v>
      </c>
      <c r="U26" t="s">
        <v>24</v>
      </c>
      <c r="V26" s="1" t="s">
        <v>26</v>
      </c>
      <c r="W26">
        <f t="shared" si="23"/>
        <v>3.3</v>
      </c>
      <c r="X26">
        <f t="shared" si="23"/>
        <v>3.4</v>
      </c>
      <c r="Y26">
        <f t="shared" si="23"/>
        <v>2.15</v>
      </c>
      <c r="Z26">
        <f t="shared" si="24"/>
        <v>1.0303030303030303</v>
      </c>
      <c r="AA26">
        <f t="shared" si="25"/>
        <v>0</v>
      </c>
      <c r="AB26">
        <f t="shared" si="26"/>
        <v>0</v>
      </c>
    </row>
    <row r="27" spans="1:28" x14ac:dyDescent="0.25">
      <c r="A27" t="s">
        <v>68</v>
      </c>
      <c r="B27" t="s">
        <v>69</v>
      </c>
      <c r="C27" t="s">
        <v>70</v>
      </c>
      <c r="D27" t="str">
        <f t="shared" si="14"/>
        <v>Frankfurt</v>
      </c>
      <c r="E27" t="str">
        <f t="shared" si="15"/>
        <v>Basel</v>
      </c>
      <c r="F27" s="3" t="s">
        <v>28</v>
      </c>
      <c r="G27" s="9">
        <v>2</v>
      </c>
      <c r="H27" s="10">
        <v>1</v>
      </c>
      <c r="I27" s="5" t="s">
        <v>71</v>
      </c>
      <c r="J27">
        <f t="shared" si="16"/>
        <v>1</v>
      </c>
      <c r="K27">
        <f t="shared" si="17"/>
        <v>1</v>
      </c>
      <c r="L27">
        <f t="shared" si="18"/>
        <v>1</v>
      </c>
      <c r="M27" s="1">
        <f t="shared" si="19"/>
        <v>1</v>
      </c>
      <c r="N27" s="7">
        <v>0</v>
      </c>
      <c r="O27" s="8">
        <v>3</v>
      </c>
      <c r="P27">
        <f t="shared" si="20"/>
        <v>1</v>
      </c>
      <c r="Q27">
        <f t="shared" si="21"/>
        <v>1</v>
      </c>
      <c r="R27">
        <f t="shared" si="22"/>
        <v>0</v>
      </c>
      <c r="S27" s="1">
        <f t="shared" si="22"/>
        <v>1</v>
      </c>
      <c r="T27" t="s">
        <v>72</v>
      </c>
      <c r="U27" t="s">
        <v>73</v>
      </c>
      <c r="V27" s="1" t="s">
        <v>74</v>
      </c>
      <c r="W27">
        <f t="shared" si="23"/>
        <v>1.65</v>
      </c>
      <c r="X27">
        <f t="shared" si="23"/>
        <v>3.8</v>
      </c>
      <c r="Y27">
        <f t="shared" si="23"/>
        <v>5.5</v>
      </c>
      <c r="Z27">
        <f t="shared" si="24"/>
        <v>1.4473684210526316</v>
      </c>
      <c r="AA27">
        <f t="shared" si="25"/>
        <v>0</v>
      </c>
      <c r="AB27">
        <f t="shared" si="26"/>
        <v>0</v>
      </c>
    </row>
    <row r="28" spans="1:28" x14ac:dyDescent="0.25">
      <c r="A28" t="s">
        <v>68</v>
      </c>
      <c r="B28" t="s">
        <v>69</v>
      </c>
      <c r="C28" t="s">
        <v>75</v>
      </c>
      <c r="D28" t="str">
        <f t="shared" si="14"/>
        <v>LASK</v>
      </c>
      <c r="E28" t="str">
        <f t="shared" si="15"/>
        <v>Manchester United</v>
      </c>
      <c r="F28" s="3" t="s">
        <v>28</v>
      </c>
      <c r="G28" s="9">
        <v>2</v>
      </c>
      <c r="H28" s="10">
        <v>1</v>
      </c>
      <c r="I28" s="5" t="s">
        <v>76</v>
      </c>
      <c r="J28">
        <f t="shared" si="16"/>
        <v>1</v>
      </c>
      <c r="K28">
        <f t="shared" si="17"/>
        <v>1</v>
      </c>
      <c r="L28">
        <f t="shared" si="18"/>
        <v>1</v>
      </c>
      <c r="M28" s="1">
        <f t="shared" si="19"/>
        <v>1</v>
      </c>
      <c r="N28" s="7">
        <v>0</v>
      </c>
      <c r="O28" s="8">
        <v>5</v>
      </c>
      <c r="P28">
        <f t="shared" si="20"/>
        <v>1</v>
      </c>
      <c r="Q28">
        <f t="shared" si="21"/>
        <v>1</v>
      </c>
      <c r="R28">
        <f t="shared" si="22"/>
        <v>0</v>
      </c>
      <c r="S28" s="1">
        <f t="shared" si="22"/>
        <v>1</v>
      </c>
      <c r="T28" t="s">
        <v>65</v>
      </c>
      <c r="U28" t="s">
        <v>31</v>
      </c>
      <c r="V28" s="1" t="s">
        <v>77</v>
      </c>
      <c r="W28">
        <f t="shared" si="23"/>
        <v>5</v>
      </c>
      <c r="X28">
        <f t="shared" si="23"/>
        <v>3.75</v>
      </c>
      <c r="Y28">
        <f t="shared" si="23"/>
        <v>1.72</v>
      </c>
      <c r="Z28">
        <f t="shared" si="24"/>
        <v>0.75</v>
      </c>
      <c r="AA28">
        <f t="shared" si="25"/>
        <v>0</v>
      </c>
      <c r="AB28">
        <f t="shared" si="26"/>
        <v>0</v>
      </c>
    </row>
    <row r="29" spans="1:28" x14ac:dyDescent="0.25">
      <c r="A29" t="s">
        <v>68</v>
      </c>
      <c r="B29" t="s">
        <v>69</v>
      </c>
      <c r="C29" t="s">
        <v>78</v>
      </c>
      <c r="D29" t="str">
        <f t="shared" si="14"/>
        <v>Olympiacos</v>
      </c>
      <c r="E29" t="str">
        <f t="shared" si="15"/>
        <v>Wolves</v>
      </c>
      <c r="F29" s="3" t="s">
        <v>15</v>
      </c>
      <c r="G29" s="9">
        <v>1</v>
      </c>
      <c r="H29" s="10">
        <v>2</v>
      </c>
      <c r="I29" s="5" t="s">
        <v>45</v>
      </c>
      <c r="J29">
        <f t="shared" si="16"/>
        <v>1</v>
      </c>
      <c r="K29">
        <f t="shared" si="17"/>
        <v>1</v>
      </c>
      <c r="L29">
        <f t="shared" si="18"/>
        <v>1</v>
      </c>
      <c r="M29" s="1">
        <f t="shared" si="19"/>
        <v>1</v>
      </c>
      <c r="N29" s="7">
        <v>1</v>
      </c>
      <c r="O29" s="8">
        <v>1</v>
      </c>
      <c r="P29">
        <f t="shared" si="20"/>
        <v>1</v>
      </c>
      <c r="Q29">
        <f t="shared" si="21"/>
        <v>0</v>
      </c>
      <c r="R29">
        <f t="shared" si="22"/>
        <v>1</v>
      </c>
      <c r="S29" s="1">
        <f t="shared" si="22"/>
        <v>1</v>
      </c>
      <c r="T29" t="s">
        <v>38</v>
      </c>
      <c r="U29" t="s">
        <v>52</v>
      </c>
      <c r="V29" s="1" t="s">
        <v>79</v>
      </c>
      <c r="W29">
        <f t="shared" si="23"/>
        <v>2.9</v>
      </c>
      <c r="X29">
        <f t="shared" si="23"/>
        <v>3.1</v>
      </c>
      <c r="Y29">
        <f t="shared" si="23"/>
        <v>2.6</v>
      </c>
      <c r="Z29">
        <f t="shared" si="24"/>
        <v>1.0689655172413794</v>
      </c>
      <c r="AA29">
        <f t="shared" si="25"/>
        <v>1</v>
      </c>
      <c r="AB29">
        <f t="shared" si="26"/>
        <v>0</v>
      </c>
    </row>
    <row r="30" spans="1:28" x14ac:dyDescent="0.25">
      <c r="A30" t="s">
        <v>68</v>
      </c>
      <c r="B30" t="s">
        <v>69</v>
      </c>
      <c r="C30" t="s">
        <v>80</v>
      </c>
      <c r="D30" t="str">
        <f t="shared" si="14"/>
        <v>Rangers</v>
      </c>
      <c r="E30" t="str">
        <f t="shared" si="15"/>
        <v>Bayer Leverkusen</v>
      </c>
      <c r="F30" s="3" t="s">
        <v>8</v>
      </c>
      <c r="G30" s="9">
        <v>1</v>
      </c>
      <c r="H30" s="10">
        <v>0</v>
      </c>
      <c r="I30" s="5" t="s">
        <v>35</v>
      </c>
      <c r="J30">
        <f t="shared" si="16"/>
        <v>0</v>
      </c>
      <c r="K30">
        <f t="shared" si="17"/>
        <v>0</v>
      </c>
      <c r="L30">
        <f t="shared" si="18"/>
        <v>1</v>
      </c>
      <c r="M30" s="1">
        <f t="shared" si="19"/>
        <v>0</v>
      </c>
      <c r="N30" s="7">
        <v>1</v>
      </c>
      <c r="O30" s="8">
        <v>3</v>
      </c>
      <c r="P30">
        <f t="shared" si="20"/>
        <v>1</v>
      </c>
      <c r="Q30">
        <f t="shared" si="21"/>
        <v>1</v>
      </c>
      <c r="R30">
        <f t="shared" si="22"/>
        <v>1</v>
      </c>
      <c r="S30" s="1">
        <f t="shared" si="22"/>
        <v>1</v>
      </c>
      <c r="T30" t="s">
        <v>52</v>
      </c>
      <c r="U30" t="s">
        <v>60</v>
      </c>
      <c r="V30" s="1" t="s">
        <v>19</v>
      </c>
      <c r="W30">
        <f t="shared" si="23"/>
        <v>3.1</v>
      </c>
      <c r="X30">
        <f t="shared" si="23"/>
        <v>3.5</v>
      </c>
      <c r="Y30">
        <f t="shared" si="23"/>
        <v>2.25</v>
      </c>
      <c r="Z30">
        <f t="shared" si="24"/>
        <v>1.129032258064516</v>
      </c>
      <c r="AA30">
        <f t="shared" si="25"/>
        <v>1</v>
      </c>
      <c r="AB30">
        <f t="shared" si="26"/>
        <v>0</v>
      </c>
    </row>
    <row r="31" spans="1:28" x14ac:dyDescent="0.25">
      <c r="A31" t="s">
        <v>68</v>
      </c>
      <c r="B31" t="s">
        <v>69</v>
      </c>
      <c r="C31" t="s">
        <v>81</v>
      </c>
      <c r="D31" t="str">
        <f t="shared" si="14"/>
        <v>Wolfsburg</v>
      </c>
      <c r="E31" t="str">
        <f t="shared" si="15"/>
        <v>Shakhtar</v>
      </c>
      <c r="F31" s="3" t="s">
        <v>34</v>
      </c>
      <c r="G31" s="9">
        <v>1</v>
      </c>
      <c r="H31" s="10">
        <v>1</v>
      </c>
      <c r="I31" s="5" t="s">
        <v>82</v>
      </c>
      <c r="J31">
        <f t="shared" si="16"/>
        <v>1</v>
      </c>
      <c r="K31">
        <f t="shared" si="17"/>
        <v>0</v>
      </c>
      <c r="L31">
        <f t="shared" si="18"/>
        <v>1</v>
      </c>
      <c r="M31" s="1">
        <f t="shared" si="19"/>
        <v>1</v>
      </c>
      <c r="N31" s="7">
        <v>1</v>
      </c>
      <c r="O31" s="8">
        <v>2</v>
      </c>
      <c r="P31">
        <f t="shared" si="20"/>
        <v>1</v>
      </c>
      <c r="Q31">
        <f t="shared" si="21"/>
        <v>1</v>
      </c>
      <c r="R31">
        <f t="shared" si="22"/>
        <v>1</v>
      </c>
      <c r="S31" s="1">
        <f t="shared" si="22"/>
        <v>1</v>
      </c>
      <c r="T31" t="s">
        <v>83</v>
      </c>
      <c r="U31" t="s">
        <v>84</v>
      </c>
      <c r="V31" s="1" t="s">
        <v>85</v>
      </c>
      <c r="W31">
        <f t="shared" si="23"/>
        <v>1.75</v>
      </c>
      <c r="X31">
        <f t="shared" si="23"/>
        <v>3.9</v>
      </c>
      <c r="Y31">
        <f t="shared" si="23"/>
        <v>4.4000000000000004</v>
      </c>
      <c r="Z31">
        <f t="shared" si="24"/>
        <v>1.1282051282051284</v>
      </c>
      <c r="AA31">
        <f t="shared" si="25"/>
        <v>1</v>
      </c>
      <c r="AB31">
        <f t="shared" si="26"/>
        <v>0</v>
      </c>
    </row>
    <row r="32" spans="1:28" x14ac:dyDescent="0.25">
      <c r="A32" t="s">
        <v>86</v>
      </c>
      <c r="B32" t="s">
        <v>87</v>
      </c>
      <c r="C32" t="s">
        <v>88</v>
      </c>
      <c r="D32" t="str">
        <f t="shared" si="14"/>
        <v>Monchengladbach</v>
      </c>
      <c r="E32" t="str">
        <f t="shared" si="15"/>
        <v>Koln</v>
      </c>
      <c r="F32" s="3" t="s">
        <v>22</v>
      </c>
      <c r="G32" s="9">
        <v>2</v>
      </c>
      <c r="H32" s="10">
        <v>2</v>
      </c>
      <c r="I32" s="5" t="s">
        <v>41</v>
      </c>
      <c r="J32">
        <f t="shared" si="16"/>
        <v>1</v>
      </c>
      <c r="K32">
        <f t="shared" si="17"/>
        <v>1</v>
      </c>
      <c r="L32">
        <f t="shared" si="18"/>
        <v>1</v>
      </c>
      <c r="M32" s="1">
        <f t="shared" si="19"/>
        <v>1</v>
      </c>
      <c r="N32" s="7">
        <v>2</v>
      </c>
      <c r="O32" s="8">
        <v>1</v>
      </c>
      <c r="P32">
        <f t="shared" si="20"/>
        <v>1</v>
      </c>
      <c r="Q32">
        <f t="shared" si="21"/>
        <v>1</v>
      </c>
      <c r="R32">
        <f t="shared" si="22"/>
        <v>1</v>
      </c>
      <c r="S32" s="1">
        <f t="shared" si="22"/>
        <v>1</v>
      </c>
      <c r="T32" t="s">
        <v>89</v>
      </c>
      <c r="U32" t="s">
        <v>84</v>
      </c>
      <c r="V32" s="1" t="s">
        <v>84</v>
      </c>
      <c r="W32">
        <f t="shared" si="23"/>
        <v>1.85</v>
      </c>
      <c r="X32">
        <f t="shared" si="23"/>
        <v>3.9</v>
      </c>
      <c r="Y32">
        <f t="shared" si="23"/>
        <v>3.9</v>
      </c>
      <c r="Z32">
        <f t="shared" si="24"/>
        <v>1</v>
      </c>
      <c r="AA32">
        <f t="shared" si="25"/>
        <v>1</v>
      </c>
      <c r="AB32">
        <f t="shared" si="26"/>
        <v>0</v>
      </c>
    </row>
    <row r="33" spans="1:28" x14ac:dyDescent="0.25">
      <c r="A33" t="s">
        <v>86</v>
      </c>
      <c r="B33" t="s">
        <v>90</v>
      </c>
      <c r="C33" t="s">
        <v>91</v>
      </c>
      <c r="D33" t="str">
        <f t="shared" si="14"/>
        <v>Liverpool</v>
      </c>
      <c r="E33" t="str">
        <f t="shared" si="15"/>
        <v>Atletico Madrid</v>
      </c>
      <c r="F33" s="3" t="s">
        <v>92</v>
      </c>
      <c r="G33" s="9">
        <v>3</v>
      </c>
      <c r="H33" s="10">
        <v>1</v>
      </c>
      <c r="I33" s="5" t="s">
        <v>16</v>
      </c>
      <c r="J33">
        <f t="shared" si="16"/>
        <v>1</v>
      </c>
      <c r="K33">
        <f t="shared" si="17"/>
        <v>1</v>
      </c>
      <c r="L33">
        <f t="shared" si="18"/>
        <v>1</v>
      </c>
      <c r="M33" s="1">
        <f t="shared" si="19"/>
        <v>1</v>
      </c>
      <c r="N33" s="7">
        <v>1</v>
      </c>
      <c r="O33" s="8">
        <v>0</v>
      </c>
      <c r="P33">
        <f t="shared" si="20"/>
        <v>0</v>
      </c>
      <c r="Q33">
        <f t="shared" si="21"/>
        <v>0</v>
      </c>
      <c r="R33">
        <f t="shared" si="22"/>
        <v>1</v>
      </c>
      <c r="S33" s="1">
        <f t="shared" si="22"/>
        <v>0</v>
      </c>
      <c r="T33" t="s">
        <v>93</v>
      </c>
      <c r="U33" t="s">
        <v>94</v>
      </c>
      <c r="V33" s="1" t="s">
        <v>32</v>
      </c>
      <c r="W33">
        <f t="shared" si="23"/>
        <v>1.5</v>
      </c>
      <c r="X33">
        <f t="shared" si="23"/>
        <v>4.2</v>
      </c>
      <c r="Y33">
        <f t="shared" si="23"/>
        <v>6.5</v>
      </c>
      <c r="Z33">
        <f t="shared" si="24"/>
        <v>1.5476190476190474</v>
      </c>
      <c r="AA33">
        <f t="shared" si="25"/>
        <v>0</v>
      </c>
      <c r="AB33">
        <f t="shared" si="26"/>
        <v>0</v>
      </c>
    </row>
    <row r="34" spans="1:28" x14ac:dyDescent="0.25">
      <c r="A34" t="s">
        <v>86</v>
      </c>
      <c r="B34" t="s">
        <v>90</v>
      </c>
      <c r="C34" t="s">
        <v>95</v>
      </c>
      <c r="D34" t="str">
        <f t="shared" si="14"/>
        <v>PSG</v>
      </c>
      <c r="E34" t="str">
        <f t="shared" si="15"/>
        <v>Borussia Dortmund</v>
      </c>
      <c r="F34" s="3" t="s">
        <v>92</v>
      </c>
      <c r="G34" s="9">
        <v>3</v>
      </c>
      <c r="H34" s="10">
        <v>1</v>
      </c>
      <c r="I34" s="5" t="s">
        <v>23</v>
      </c>
      <c r="J34">
        <f t="shared" si="16"/>
        <v>1</v>
      </c>
      <c r="K34">
        <f t="shared" si="17"/>
        <v>1</v>
      </c>
      <c r="L34">
        <f t="shared" si="18"/>
        <v>1</v>
      </c>
      <c r="M34" s="1">
        <f t="shared" si="19"/>
        <v>1</v>
      </c>
      <c r="N34" s="7">
        <v>2</v>
      </c>
      <c r="O34" s="8">
        <v>0</v>
      </c>
      <c r="P34">
        <f t="shared" si="20"/>
        <v>1</v>
      </c>
      <c r="Q34">
        <f t="shared" si="21"/>
        <v>0</v>
      </c>
      <c r="R34">
        <f t="shared" si="22"/>
        <v>1</v>
      </c>
      <c r="S34" s="1">
        <f t="shared" si="22"/>
        <v>0</v>
      </c>
      <c r="T34" t="s">
        <v>96</v>
      </c>
      <c r="U34" t="s">
        <v>94</v>
      </c>
      <c r="V34" s="1" t="s">
        <v>73</v>
      </c>
      <c r="W34">
        <f t="shared" si="23"/>
        <v>1.8</v>
      </c>
      <c r="X34">
        <f t="shared" si="23"/>
        <v>4.2</v>
      </c>
      <c r="Y34">
        <f t="shared" si="23"/>
        <v>3.8</v>
      </c>
      <c r="Z34">
        <f t="shared" si="24"/>
        <v>0.90476190476190466</v>
      </c>
      <c r="AA34">
        <f t="shared" si="25"/>
        <v>0</v>
      </c>
      <c r="AB34">
        <f t="shared" si="26"/>
        <v>0</v>
      </c>
    </row>
    <row r="35" spans="1:28" x14ac:dyDescent="0.25">
      <c r="A35" t="s">
        <v>86</v>
      </c>
      <c r="B35" t="s">
        <v>97</v>
      </c>
      <c r="C35" t="s">
        <v>98</v>
      </c>
      <c r="D35" t="str">
        <f t="shared" si="14"/>
        <v>St Mirren</v>
      </c>
      <c r="E35" t="str">
        <f t="shared" si="15"/>
        <v>Hearts</v>
      </c>
      <c r="F35" s="3" t="s">
        <v>34</v>
      </c>
      <c r="G35" s="9">
        <v>1</v>
      </c>
      <c r="H35" s="10">
        <v>1</v>
      </c>
      <c r="I35" s="5" t="s">
        <v>16</v>
      </c>
      <c r="J35">
        <f t="shared" si="16"/>
        <v>1</v>
      </c>
      <c r="K35">
        <f t="shared" si="17"/>
        <v>0</v>
      </c>
      <c r="L35">
        <f t="shared" si="18"/>
        <v>1</v>
      </c>
      <c r="M35" s="1">
        <f t="shared" si="19"/>
        <v>1</v>
      </c>
      <c r="N35" s="7">
        <v>1</v>
      </c>
      <c r="O35" s="8">
        <v>0</v>
      </c>
      <c r="P35">
        <f t="shared" si="20"/>
        <v>0</v>
      </c>
      <c r="Q35">
        <f t="shared" si="21"/>
        <v>0</v>
      </c>
      <c r="R35">
        <f t="shared" si="22"/>
        <v>1</v>
      </c>
      <c r="S35" s="1">
        <f t="shared" si="22"/>
        <v>0</v>
      </c>
      <c r="T35" t="s">
        <v>99</v>
      </c>
      <c r="U35" t="s">
        <v>25</v>
      </c>
      <c r="V35" s="1" t="s">
        <v>46</v>
      </c>
      <c r="W35">
        <f t="shared" si="23"/>
        <v>3.3</v>
      </c>
      <c r="X35">
        <f t="shared" si="23"/>
        <v>3.3</v>
      </c>
      <c r="Y35">
        <f t="shared" si="23"/>
        <v>2.2000000000000002</v>
      </c>
      <c r="Z35">
        <f t="shared" si="24"/>
        <v>1</v>
      </c>
      <c r="AA35">
        <f t="shared" si="25"/>
        <v>1</v>
      </c>
      <c r="AB35">
        <f t="shared" si="26"/>
        <v>0</v>
      </c>
    </row>
    <row r="36" spans="1:28" x14ac:dyDescent="0.25">
      <c r="A36" t="s">
        <v>100</v>
      </c>
      <c r="B36" t="s">
        <v>90</v>
      </c>
      <c r="C36" t="s">
        <v>101</v>
      </c>
      <c r="D36" t="str">
        <f t="shared" si="14"/>
        <v>Leipzig</v>
      </c>
      <c r="E36" t="str">
        <f t="shared" si="15"/>
        <v>Tottenham</v>
      </c>
      <c r="F36" s="3" t="s">
        <v>92</v>
      </c>
      <c r="G36" s="9">
        <v>3</v>
      </c>
      <c r="H36" s="10">
        <v>1</v>
      </c>
      <c r="I36" s="5" t="s">
        <v>9</v>
      </c>
      <c r="J36">
        <f t="shared" si="16"/>
        <v>1</v>
      </c>
      <c r="K36">
        <f t="shared" si="17"/>
        <v>1</v>
      </c>
      <c r="L36">
        <f t="shared" si="18"/>
        <v>1</v>
      </c>
      <c r="M36" s="1">
        <f t="shared" si="19"/>
        <v>1</v>
      </c>
      <c r="N36" s="7">
        <v>3</v>
      </c>
      <c r="O36" s="8">
        <v>0</v>
      </c>
      <c r="P36">
        <f t="shared" si="20"/>
        <v>1</v>
      </c>
      <c r="Q36">
        <f t="shared" si="21"/>
        <v>1</v>
      </c>
      <c r="R36">
        <f t="shared" si="22"/>
        <v>1</v>
      </c>
      <c r="S36" s="1">
        <f t="shared" si="22"/>
        <v>0</v>
      </c>
      <c r="T36" t="s">
        <v>93</v>
      </c>
      <c r="U36" t="s">
        <v>102</v>
      </c>
      <c r="V36" s="1" t="s">
        <v>103</v>
      </c>
      <c r="W36">
        <f t="shared" si="23"/>
        <v>1.5</v>
      </c>
      <c r="X36">
        <f t="shared" si="23"/>
        <v>4.5999999999999996</v>
      </c>
      <c r="Y36">
        <f t="shared" si="23"/>
        <v>5.75</v>
      </c>
      <c r="Z36">
        <f t="shared" si="24"/>
        <v>1.25</v>
      </c>
      <c r="AA36">
        <f t="shared" si="25"/>
        <v>1</v>
      </c>
      <c r="AB36">
        <f t="shared" si="26"/>
        <v>0</v>
      </c>
    </row>
    <row r="37" spans="1:28" x14ac:dyDescent="0.25">
      <c r="A37" t="s">
        <v>100</v>
      </c>
      <c r="B37" t="s">
        <v>90</v>
      </c>
      <c r="C37" t="s">
        <v>104</v>
      </c>
      <c r="D37" t="str">
        <f t="shared" si="14"/>
        <v>Valencia</v>
      </c>
      <c r="E37" t="str">
        <f t="shared" si="15"/>
        <v>Atalanta</v>
      </c>
      <c r="F37" s="3" t="s">
        <v>22</v>
      </c>
      <c r="G37" s="9">
        <v>2</v>
      </c>
      <c r="H37" s="10">
        <v>2</v>
      </c>
      <c r="I37" s="5" t="s">
        <v>105</v>
      </c>
      <c r="J37">
        <f t="shared" si="16"/>
        <v>1</v>
      </c>
      <c r="K37">
        <f t="shared" si="17"/>
        <v>1</v>
      </c>
      <c r="L37">
        <f t="shared" si="18"/>
        <v>1</v>
      </c>
      <c r="M37" s="1">
        <f t="shared" si="19"/>
        <v>1</v>
      </c>
      <c r="N37" s="7">
        <v>3</v>
      </c>
      <c r="O37" s="8">
        <v>4</v>
      </c>
      <c r="P37">
        <f t="shared" si="20"/>
        <v>1</v>
      </c>
      <c r="Q37">
        <f t="shared" si="21"/>
        <v>1</v>
      </c>
      <c r="R37">
        <f t="shared" si="22"/>
        <v>1</v>
      </c>
      <c r="S37" s="1">
        <f t="shared" si="22"/>
        <v>1</v>
      </c>
      <c r="T37" t="s">
        <v>10</v>
      </c>
      <c r="U37" t="s">
        <v>106</v>
      </c>
      <c r="V37" s="1" t="s">
        <v>107</v>
      </c>
      <c r="W37">
        <f t="shared" si="23"/>
        <v>2.7</v>
      </c>
      <c r="X37">
        <f t="shared" si="23"/>
        <v>4</v>
      </c>
      <c r="Y37">
        <f t="shared" si="23"/>
        <v>2.2999999999999998</v>
      </c>
      <c r="Z37">
        <f t="shared" si="24"/>
        <v>1.4814814814814814</v>
      </c>
      <c r="AA37">
        <f t="shared" si="25"/>
        <v>0</v>
      </c>
      <c r="AB37">
        <f t="shared" si="26"/>
        <v>0</v>
      </c>
    </row>
    <row r="38" spans="1:28" x14ac:dyDescent="0.25">
      <c r="A38" t="s">
        <v>100</v>
      </c>
      <c r="B38" t="s">
        <v>108</v>
      </c>
      <c r="C38" t="s">
        <v>109</v>
      </c>
      <c r="D38" t="str">
        <f t="shared" si="14"/>
        <v>Blackpool</v>
      </c>
      <c r="E38" t="str">
        <f t="shared" si="15"/>
        <v>Tranmere</v>
      </c>
      <c r="F38" s="3" t="s">
        <v>15</v>
      </c>
      <c r="G38" s="9">
        <v>1</v>
      </c>
      <c r="H38" s="10">
        <v>2</v>
      </c>
      <c r="I38" s="5" t="s">
        <v>82</v>
      </c>
      <c r="J38">
        <f t="shared" si="16"/>
        <v>1</v>
      </c>
      <c r="K38">
        <f t="shared" si="17"/>
        <v>1</v>
      </c>
      <c r="L38">
        <f t="shared" si="18"/>
        <v>1</v>
      </c>
      <c r="M38" s="1">
        <f t="shared" si="19"/>
        <v>1</v>
      </c>
      <c r="N38" s="7">
        <v>1</v>
      </c>
      <c r="O38" s="8">
        <v>2</v>
      </c>
      <c r="P38">
        <f t="shared" si="20"/>
        <v>1</v>
      </c>
      <c r="Q38">
        <f t="shared" si="21"/>
        <v>1</v>
      </c>
      <c r="R38">
        <f t="shared" si="22"/>
        <v>1</v>
      </c>
      <c r="S38" s="1">
        <f t="shared" si="22"/>
        <v>1</v>
      </c>
      <c r="T38" t="s">
        <v>110</v>
      </c>
      <c r="U38" t="s">
        <v>31</v>
      </c>
      <c r="V38" s="1" t="s">
        <v>111</v>
      </c>
      <c r="W38">
        <f t="shared" si="23"/>
        <v>1.66</v>
      </c>
      <c r="X38">
        <f t="shared" si="23"/>
        <v>3.75</v>
      </c>
      <c r="Y38">
        <f t="shared" si="23"/>
        <v>5.25</v>
      </c>
      <c r="Z38">
        <f t="shared" si="24"/>
        <v>1.4</v>
      </c>
      <c r="AA38">
        <f t="shared" si="25"/>
        <v>1</v>
      </c>
      <c r="AB38">
        <f t="shared" si="26"/>
        <v>1</v>
      </c>
    </row>
    <row r="39" spans="1:28" x14ac:dyDescent="0.25">
      <c r="A39" t="s">
        <v>100</v>
      </c>
      <c r="B39" t="s">
        <v>108</v>
      </c>
      <c r="C39" t="s">
        <v>112</v>
      </c>
      <c r="D39" t="str">
        <f t="shared" si="14"/>
        <v>Bristol Rovers</v>
      </c>
      <c r="E39" t="str">
        <f t="shared" si="15"/>
        <v>Sunderland</v>
      </c>
      <c r="F39" s="3" t="s">
        <v>15</v>
      </c>
      <c r="G39" s="9">
        <v>1</v>
      </c>
      <c r="H39" s="10">
        <v>2</v>
      </c>
      <c r="I39" s="5" t="s">
        <v>23</v>
      </c>
      <c r="J39">
        <f t="shared" si="16"/>
        <v>1</v>
      </c>
      <c r="K39">
        <f t="shared" si="17"/>
        <v>1</v>
      </c>
      <c r="L39">
        <f t="shared" si="18"/>
        <v>1</v>
      </c>
      <c r="M39" s="1">
        <f t="shared" si="19"/>
        <v>1</v>
      </c>
      <c r="N39" s="7">
        <v>2</v>
      </c>
      <c r="O39" s="8">
        <v>0</v>
      </c>
      <c r="P39">
        <f t="shared" si="20"/>
        <v>1</v>
      </c>
      <c r="Q39">
        <f t="shared" si="21"/>
        <v>0</v>
      </c>
      <c r="R39">
        <f t="shared" si="22"/>
        <v>1</v>
      </c>
      <c r="S39" s="1">
        <f t="shared" si="22"/>
        <v>0</v>
      </c>
      <c r="T39" t="s">
        <v>113</v>
      </c>
      <c r="U39" t="s">
        <v>18</v>
      </c>
      <c r="V39" s="1" t="s">
        <v>114</v>
      </c>
      <c r="W39">
        <f t="shared" si="23"/>
        <v>5.5</v>
      </c>
      <c r="X39">
        <f t="shared" si="23"/>
        <v>3.6</v>
      </c>
      <c r="Y39">
        <f t="shared" si="23"/>
        <v>1.7</v>
      </c>
      <c r="Z39">
        <f t="shared" si="24"/>
        <v>0.65454545454545454</v>
      </c>
      <c r="AA39">
        <f t="shared" si="25"/>
        <v>0</v>
      </c>
      <c r="AB39">
        <f t="shared" si="26"/>
        <v>0</v>
      </c>
    </row>
    <row r="40" spans="1:28" x14ac:dyDescent="0.25">
      <c r="A40" t="s">
        <v>100</v>
      </c>
      <c r="B40" t="s">
        <v>108</v>
      </c>
      <c r="C40" t="s">
        <v>115</v>
      </c>
      <c r="D40" t="str">
        <f t="shared" si="14"/>
        <v>Burton</v>
      </c>
      <c r="E40" t="str">
        <f t="shared" si="15"/>
        <v>Bolton</v>
      </c>
      <c r="F40" s="3" t="s">
        <v>8</v>
      </c>
      <c r="G40" s="9">
        <v>1</v>
      </c>
      <c r="H40" s="10">
        <v>0</v>
      </c>
      <c r="I40" s="5" t="s">
        <v>116</v>
      </c>
      <c r="J40">
        <f t="shared" si="16"/>
        <v>0</v>
      </c>
      <c r="K40">
        <f t="shared" si="17"/>
        <v>0</v>
      </c>
      <c r="L40">
        <f t="shared" si="18"/>
        <v>1</v>
      </c>
      <c r="M40" s="1">
        <f t="shared" si="19"/>
        <v>0</v>
      </c>
      <c r="N40" s="7">
        <v>2</v>
      </c>
      <c r="O40" s="8">
        <v>2</v>
      </c>
      <c r="P40">
        <f t="shared" si="20"/>
        <v>1</v>
      </c>
      <c r="Q40">
        <f t="shared" si="21"/>
        <v>1</v>
      </c>
      <c r="R40">
        <f t="shared" si="22"/>
        <v>1</v>
      </c>
      <c r="S40" s="1">
        <f t="shared" si="22"/>
        <v>1</v>
      </c>
      <c r="T40" t="s">
        <v>117</v>
      </c>
      <c r="U40" t="s">
        <v>94</v>
      </c>
      <c r="V40" s="1" t="s">
        <v>103</v>
      </c>
      <c r="W40">
        <f t="shared" si="23"/>
        <v>1.55</v>
      </c>
      <c r="X40">
        <f t="shared" si="23"/>
        <v>4.2</v>
      </c>
      <c r="Y40">
        <f t="shared" si="23"/>
        <v>5.75</v>
      </c>
      <c r="Z40">
        <f t="shared" si="24"/>
        <v>1.3690476190476191</v>
      </c>
      <c r="AA40">
        <f t="shared" si="25"/>
        <v>0</v>
      </c>
      <c r="AB40">
        <f t="shared" si="26"/>
        <v>0</v>
      </c>
    </row>
    <row r="41" spans="1:28" x14ac:dyDescent="0.25">
      <c r="A41" t="s">
        <v>100</v>
      </c>
      <c r="B41" t="s">
        <v>108</v>
      </c>
      <c r="C41" t="s">
        <v>118</v>
      </c>
      <c r="D41" t="str">
        <f t="shared" si="14"/>
        <v>Portsmouth</v>
      </c>
      <c r="E41" t="str">
        <f t="shared" si="15"/>
        <v>Fleetwood</v>
      </c>
      <c r="F41" s="3" t="s">
        <v>8</v>
      </c>
      <c r="G41" s="9">
        <v>1</v>
      </c>
      <c r="H41" s="10">
        <v>0</v>
      </c>
      <c r="I41" s="5" t="s">
        <v>116</v>
      </c>
      <c r="J41">
        <f t="shared" si="16"/>
        <v>0</v>
      </c>
      <c r="K41">
        <f t="shared" si="17"/>
        <v>0</v>
      </c>
      <c r="L41">
        <f t="shared" si="18"/>
        <v>1</v>
      </c>
      <c r="M41" s="1">
        <f t="shared" si="19"/>
        <v>0</v>
      </c>
      <c r="N41" s="7">
        <v>2</v>
      </c>
      <c r="O41" s="8">
        <v>2</v>
      </c>
      <c r="P41">
        <f t="shared" si="20"/>
        <v>1</v>
      </c>
      <c r="Q41">
        <f t="shared" si="21"/>
        <v>1</v>
      </c>
      <c r="R41">
        <f t="shared" si="22"/>
        <v>1</v>
      </c>
      <c r="S41" s="1">
        <f t="shared" si="22"/>
        <v>1</v>
      </c>
      <c r="T41" t="s">
        <v>119</v>
      </c>
      <c r="U41" t="s">
        <v>60</v>
      </c>
      <c r="V41" s="1" t="s">
        <v>31</v>
      </c>
      <c r="W41">
        <f t="shared" si="23"/>
        <v>2</v>
      </c>
      <c r="X41">
        <f t="shared" si="23"/>
        <v>3.5</v>
      </c>
      <c r="Y41">
        <f t="shared" si="23"/>
        <v>3.75</v>
      </c>
      <c r="Z41">
        <f t="shared" si="24"/>
        <v>1.0714285714285714</v>
      </c>
      <c r="AA41">
        <f t="shared" si="25"/>
        <v>0</v>
      </c>
      <c r="AB41">
        <f t="shared" si="26"/>
        <v>0</v>
      </c>
    </row>
    <row r="42" spans="1:28" x14ac:dyDescent="0.25">
      <c r="A42" t="s">
        <v>100</v>
      </c>
      <c r="B42" t="s">
        <v>120</v>
      </c>
      <c r="C42" t="s">
        <v>121</v>
      </c>
      <c r="D42" t="str">
        <f t="shared" si="14"/>
        <v>Carlisle</v>
      </c>
      <c r="E42" t="str">
        <f t="shared" si="15"/>
        <v>Newport County</v>
      </c>
      <c r="F42" s="3" t="s">
        <v>8</v>
      </c>
      <c r="G42" s="9">
        <v>1</v>
      </c>
      <c r="H42" s="10">
        <v>0</v>
      </c>
      <c r="I42" s="5" t="s">
        <v>23</v>
      </c>
      <c r="J42">
        <f t="shared" si="16"/>
        <v>0</v>
      </c>
      <c r="K42">
        <f t="shared" si="17"/>
        <v>0</v>
      </c>
      <c r="L42">
        <f t="shared" si="18"/>
        <v>1</v>
      </c>
      <c r="M42" s="1">
        <f t="shared" si="19"/>
        <v>0</v>
      </c>
      <c r="N42" s="7">
        <v>2</v>
      </c>
      <c r="O42" s="8">
        <v>0</v>
      </c>
      <c r="P42">
        <f t="shared" si="20"/>
        <v>1</v>
      </c>
      <c r="Q42">
        <f t="shared" si="21"/>
        <v>0</v>
      </c>
      <c r="R42">
        <f t="shared" si="22"/>
        <v>1</v>
      </c>
      <c r="S42" s="1">
        <f t="shared" si="22"/>
        <v>0</v>
      </c>
      <c r="T42" t="s">
        <v>122</v>
      </c>
      <c r="U42" t="s">
        <v>11</v>
      </c>
      <c r="V42" s="1" t="s">
        <v>123</v>
      </c>
      <c r="W42">
        <f t="shared" si="23"/>
        <v>2.87</v>
      </c>
      <c r="X42">
        <f t="shared" si="23"/>
        <v>3</v>
      </c>
      <c r="Y42">
        <f t="shared" si="23"/>
        <v>2.7</v>
      </c>
      <c r="Z42">
        <f t="shared" si="24"/>
        <v>1.0452961672473868</v>
      </c>
      <c r="AA42">
        <f t="shared" si="25"/>
        <v>0</v>
      </c>
      <c r="AB42">
        <f t="shared" si="26"/>
        <v>1</v>
      </c>
    </row>
    <row r="43" spans="1:28" x14ac:dyDescent="0.25">
      <c r="A43" t="s">
        <v>100</v>
      </c>
      <c r="B43" t="s">
        <v>124</v>
      </c>
      <c r="C43" t="s">
        <v>125</v>
      </c>
      <c r="D43" t="str">
        <f t="shared" si="14"/>
        <v>Eibar</v>
      </c>
      <c r="E43" t="str">
        <f t="shared" si="15"/>
        <v>Real Sociedad</v>
      </c>
      <c r="F43" s="3" t="s">
        <v>34</v>
      </c>
      <c r="G43" s="9">
        <v>1</v>
      </c>
      <c r="H43" s="10">
        <v>1</v>
      </c>
      <c r="I43" s="5" t="s">
        <v>82</v>
      </c>
      <c r="J43">
        <f t="shared" si="16"/>
        <v>1</v>
      </c>
      <c r="K43">
        <f t="shared" si="17"/>
        <v>0</v>
      </c>
      <c r="L43">
        <f t="shared" si="18"/>
        <v>1</v>
      </c>
      <c r="M43" s="1">
        <f t="shared" si="19"/>
        <v>1</v>
      </c>
      <c r="N43" s="7">
        <v>1</v>
      </c>
      <c r="O43" s="8">
        <v>2</v>
      </c>
      <c r="P43">
        <f t="shared" si="20"/>
        <v>1</v>
      </c>
      <c r="Q43">
        <f t="shared" si="21"/>
        <v>1</v>
      </c>
      <c r="R43">
        <f t="shared" si="22"/>
        <v>1</v>
      </c>
      <c r="S43" s="1">
        <f t="shared" si="22"/>
        <v>1</v>
      </c>
      <c r="T43" t="s">
        <v>126</v>
      </c>
      <c r="U43" t="s">
        <v>24</v>
      </c>
      <c r="V43" s="1" t="s">
        <v>127</v>
      </c>
      <c r="W43">
        <f t="shared" si="23"/>
        <v>3.6</v>
      </c>
      <c r="X43">
        <f t="shared" si="23"/>
        <v>3.4</v>
      </c>
      <c r="Y43">
        <f t="shared" si="23"/>
        <v>2.0499999999999998</v>
      </c>
      <c r="Z43">
        <f t="shared" si="24"/>
        <v>0.94444444444444442</v>
      </c>
      <c r="AA43">
        <f t="shared" si="25"/>
        <v>1</v>
      </c>
      <c r="AB43">
        <f t="shared" si="26"/>
        <v>0</v>
      </c>
    </row>
    <row r="44" spans="1:28" x14ac:dyDescent="0.25">
      <c r="A44" t="s">
        <v>128</v>
      </c>
      <c r="B44" t="s">
        <v>129</v>
      </c>
      <c r="C44" t="s">
        <v>130</v>
      </c>
      <c r="D44" t="str">
        <f t="shared" si="14"/>
        <v>Los Angeles FC</v>
      </c>
      <c r="E44" t="str">
        <f t="shared" si="15"/>
        <v>Philadelphia Union</v>
      </c>
      <c r="F44" s="3" t="s">
        <v>131</v>
      </c>
      <c r="G44" s="9">
        <v>3</v>
      </c>
      <c r="H44" s="10">
        <v>0</v>
      </c>
      <c r="I44" s="5" t="s">
        <v>132</v>
      </c>
      <c r="J44">
        <f t="shared" si="16"/>
        <v>1</v>
      </c>
      <c r="K44">
        <f t="shared" si="17"/>
        <v>1</v>
      </c>
      <c r="L44">
        <f t="shared" si="18"/>
        <v>1</v>
      </c>
      <c r="M44" s="1">
        <f t="shared" si="19"/>
        <v>0</v>
      </c>
      <c r="N44" s="7">
        <v>3</v>
      </c>
      <c r="O44" s="8">
        <v>3</v>
      </c>
      <c r="P44">
        <f t="shared" si="20"/>
        <v>1</v>
      </c>
      <c r="Q44">
        <f t="shared" si="21"/>
        <v>1</v>
      </c>
      <c r="R44">
        <f t="shared" si="22"/>
        <v>1</v>
      </c>
      <c r="S44" s="1">
        <f t="shared" si="22"/>
        <v>1</v>
      </c>
      <c r="T44" t="s">
        <v>133</v>
      </c>
      <c r="U44" t="s">
        <v>65</v>
      </c>
      <c r="V44" s="1" t="s">
        <v>134</v>
      </c>
      <c r="W44">
        <f t="shared" si="23"/>
        <v>1.36</v>
      </c>
      <c r="X44">
        <f t="shared" si="23"/>
        <v>5</v>
      </c>
      <c r="Y44">
        <f t="shared" si="23"/>
        <v>7.5</v>
      </c>
      <c r="Z44">
        <f t="shared" si="24"/>
        <v>1.5</v>
      </c>
      <c r="AA44">
        <f t="shared" si="25"/>
        <v>1</v>
      </c>
      <c r="AB44">
        <f t="shared" si="26"/>
        <v>0</v>
      </c>
    </row>
    <row r="45" spans="1:28" x14ac:dyDescent="0.25">
      <c r="A45" t="s">
        <v>128</v>
      </c>
      <c r="B45" t="s">
        <v>135</v>
      </c>
      <c r="C45" t="s">
        <v>136</v>
      </c>
      <c r="D45" t="str">
        <f t="shared" si="14"/>
        <v>Leicester</v>
      </c>
      <c r="E45" t="str">
        <f t="shared" si="15"/>
        <v>Aston Villa</v>
      </c>
      <c r="F45" s="3" t="s">
        <v>92</v>
      </c>
      <c r="G45" s="9">
        <v>3</v>
      </c>
      <c r="H45" s="10">
        <v>1</v>
      </c>
      <c r="I45" s="5" t="s">
        <v>137</v>
      </c>
      <c r="J45">
        <f t="shared" si="16"/>
        <v>1</v>
      </c>
      <c r="K45">
        <f t="shared" si="17"/>
        <v>1</v>
      </c>
      <c r="L45">
        <f t="shared" si="18"/>
        <v>1</v>
      </c>
      <c r="M45" s="1">
        <f t="shared" si="19"/>
        <v>1</v>
      </c>
      <c r="N45" s="7">
        <v>4</v>
      </c>
      <c r="O45" s="8">
        <v>0</v>
      </c>
      <c r="P45">
        <f t="shared" si="20"/>
        <v>1</v>
      </c>
      <c r="Q45">
        <f t="shared" si="21"/>
        <v>1</v>
      </c>
      <c r="R45">
        <f t="shared" si="22"/>
        <v>1</v>
      </c>
      <c r="S45" s="1">
        <f t="shared" si="22"/>
        <v>0</v>
      </c>
      <c r="T45" t="s">
        <v>93</v>
      </c>
      <c r="U45" t="s">
        <v>138</v>
      </c>
      <c r="V45" s="1" t="s">
        <v>139</v>
      </c>
      <c r="W45">
        <f t="shared" si="23"/>
        <v>1.5</v>
      </c>
      <c r="X45">
        <f t="shared" si="23"/>
        <v>4.5</v>
      </c>
      <c r="Y45">
        <f t="shared" si="23"/>
        <v>6</v>
      </c>
      <c r="Z45">
        <f t="shared" si="24"/>
        <v>1.3333333333333333</v>
      </c>
      <c r="AA45">
        <f t="shared" si="25"/>
        <v>0</v>
      </c>
      <c r="AB45">
        <f t="shared" si="26"/>
        <v>0</v>
      </c>
    </row>
    <row r="46" spans="1:28" x14ac:dyDescent="0.25">
      <c r="A46" t="s">
        <v>128</v>
      </c>
      <c r="B46" t="s">
        <v>140</v>
      </c>
      <c r="C46" t="s">
        <v>141</v>
      </c>
      <c r="D46" t="str">
        <f t="shared" si="14"/>
        <v>Sassuolo</v>
      </c>
      <c r="E46" t="str">
        <f t="shared" si="15"/>
        <v>Brescia</v>
      </c>
      <c r="F46" s="3" t="s">
        <v>34</v>
      </c>
      <c r="G46" s="9">
        <v>1</v>
      </c>
      <c r="H46" s="10">
        <v>1</v>
      </c>
      <c r="I46" s="5" t="s">
        <v>9</v>
      </c>
      <c r="J46">
        <f t="shared" si="16"/>
        <v>1</v>
      </c>
      <c r="K46">
        <f t="shared" si="17"/>
        <v>0</v>
      </c>
      <c r="L46">
        <f t="shared" si="18"/>
        <v>1</v>
      </c>
      <c r="M46" s="1">
        <f t="shared" si="19"/>
        <v>1</v>
      </c>
      <c r="N46" s="7">
        <v>3</v>
      </c>
      <c r="O46" s="8">
        <v>0</v>
      </c>
      <c r="P46">
        <f t="shared" si="20"/>
        <v>1</v>
      </c>
      <c r="Q46">
        <f t="shared" si="21"/>
        <v>1</v>
      </c>
      <c r="R46">
        <f t="shared" si="22"/>
        <v>1</v>
      </c>
      <c r="S46" s="1">
        <f t="shared" si="22"/>
        <v>0</v>
      </c>
      <c r="T46" t="s">
        <v>93</v>
      </c>
      <c r="U46" t="s">
        <v>142</v>
      </c>
      <c r="V46" s="1" t="s">
        <v>103</v>
      </c>
      <c r="W46">
        <f t="shared" si="23"/>
        <v>1.5</v>
      </c>
      <c r="X46">
        <f t="shared" si="23"/>
        <v>4.75</v>
      </c>
      <c r="Y46">
        <f t="shared" si="23"/>
        <v>5.75</v>
      </c>
      <c r="Z46">
        <f t="shared" si="24"/>
        <v>1.2105263157894737</v>
      </c>
      <c r="AA46">
        <f t="shared" si="25"/>
        <v>0</v>
      </c>
      <c r="AB46">
        <f t="shared" si="26"/>
        <v>0</v>
      </c>
    </row>
    <row r="47" spans="1:28" x14ac:dyDescent="0.25">
      <c r="A47" t="s">
        <v>143</v>
      </c>
      <c r="B47" t="s">
        <v>87</v>
      </c>
      <c r="C47" t="s">
        <v>144</v>
      </c>
      <c r="D47" t="str">
        <f t="shared" si="14"/>
        <v>Bayern Munich</v>
      </c>
      <c r="E47" t="str">
        <f t="shared" si="15"/>
        <v>Augsburg</v>
      </c>
      <c r="F47" s="3" t="s">
        <v>145</v>
      </c>
      <c r="G47" s="9">
        <v>4</v>
      </c>
      <c r="H47" s="10">
        <v>1</v>
      </c>
      <c r="I47" s="5" t="s">
        <v>23</v>
      </c>
      <c r="J47">
        <f t="shared" si="16"/>
        <v>1</v>
      </c>
      <c r="K47">
        <f t="shared" si="17"/>
        <v>1</v>
      </c>
      <c r="L47">
        <f t="shared" si="18"/>
        <v>1</v>
      </c>
      <c r="M47" s="1">
        <f t="shared" si="19"/>
        <v>1</v>
      </c>
      <c r="N47" s="7">
        <v>2</v>
      </c>
      <c r="O47" s="8">
        <v>0</v>
      </c>
      <c r="P47">
        <f t="shared" si="20"/>
        <v>1</v>
      </c>
      <c r="Q47">
        <f t="shared" si="21"/>
        <v>0</v>
      </c>
      <c r="R47">
        <f t="shared" si="22"/>
        <v>1</v>
      </c>
      <c r="S47" s="1">
        <f t="shared" si="22"/>
        <v>0</v>
      </c>
      <c r="T47" t="s">
        <v>146</v>
      </c>
      <c r="U47" t="s">
        <v>147</v>
      </c>
      <c r="V47" s="1" t="s">
        <v>148</v>
      </c>
      <c r="W47">
        <f t="shared" si="23"/>
        <v>1.1100000000000001</v>
      </c>
      <c r="X47">
        <f t="shared" si="23"/>
        <v>10</v>
      </c>
      <c r="Y47">
        <f t="shared" si="23"/>
        <v>21</v>
      </c>
      <c r="Z47">
        <f t="shared" si="24"/>
        <v>2.1</v>
      </c>
      <c r="AA47">
        <f t="shared" si="25"/>
        <v>0</v>
      </c>
      <c r="AB47">
        <f t="shared" si="26"/>
        <v>0</v>
      </c>
    </row>
    <row r="48" spans="1:28" x14ac:dyDescent="0.25">
      <c r="A48" t="s">
        <v>143</v>
      </c>
      <c r="B48" t="s">
        <v>87</v>
      </c>
      <c r="C48" t="s">
        <v>149</v>
      </c>
      <c r="D48" t="str">
        <f t="shared" si="14"/>
        <v>Mainz</v>
      </c>
      <c r="E48" t="str">
        <f t="shared" si="15"/>
        <v>Fortuna Dusseldorf</v>
      </c>
      <c r="F48" s="3" t="s">
        <v>34</v>
      </c>
      <c r="G48" s="9">
        <v>1</v>
      </c>
      <c r="H48" s="10">
        <v>1</v>
      </c>
      <c r="I48" s="5" t="s">
        <v>45</v>
      </c>
      <c r="J48">
        <f t="shared" si="16"/>
        <v>1</v>
      </c>
      <c r="K48">
        <f t="shared" si="17"/>
        <v>0</v>
      </c>
      <c r="L48">
        <f t="shared" si="18"/>
        <v>1</v>
      </c>
      <c r="M48" s="1">
        <f t="shared" si="19"/>
        <v>1</v>
      </c>
      <c r="N48" s="7">
        <v>1</v>
      </c>
      <c r="O48" s="8">
        <v>1</v>
      </c>
      <c r="P48">
        <f t="shared" si="20"/>
        <v>1</v>
      </c>
      <c r="Q48">
        <f t="shared" si="21"/>
        <v>0</v>
      </c>
      <c r="R48">
        <f t="shared" si="22"/>
        <v>1</v>
      </c>
      <c r="S48" s="1">
        <f t="shared" si="22"/>
        <v>1</v>
      </c>
      <c r="T48" t="s">
        <v>150</v>
      </c>
      <c r="U48" t="s">
        <v>73</v>
      </c>
      <c r="V48" s="1" t="s">
        <v>18</v>
      </c>
      <c r="W48">
        <f t="shared" si="23"/>
        <v>1.9</v>
      </c>
      <c r="X48">
        <f t="shared" si="23"/>
        <v>3.8</v>
      </c>
      <c r="Y48">
        <f t="shared" si="23"/>
        <v>3.6</v>
      </c>
      <c r="Z48">
        <f t="shared" si="24"/>
        <v>0.94736842105263164</v>
      </c>
      <c r="AA48">
        <f t="shared" si="25"/>
        <v>1</v>
      </c>
      <c r="AB48">
        <f t="shared" si="26"/>
        <v>1</v>
      </c>
    </row>
    <row r="49" spans="1:28" x14ac:dyDescent="0.25">
      <c r="A49" t="s">
        <v>143</v>
      </c>
      <c r="B49" t="s">
        <v>151</v>
      </c>
      <c r="C49" t="s">
        <v>152</v>
      </c>
      <c r="D49" t="str">
        <f t="shared" si="14"/>
        <v>Derby</v>
      </c>
      <c r="E49" t="str">
        <f t="shared" si="15"/>
        <v>Blackburn Rovers</v>
      </c>
      <c r="F49" s="3" t="s">
        <v>28</v>
      </c>
      <c r="G49" s="9">
        <v>2</v>
      </c>
      <c r="H49" s="10">
        <v>1</v>
      </c>
      <c r="I49" s="5" t="s">
        <v>9</v>
      </c>
      <c r="J49">
        <f t="shared" si="16"/>
        <v>1</v>
      </c>
      <c r="K49">
        <f t="shared" si="17"/>
        <v>1</v>
      </c>
      <c r="L49">
        <f t="shared" si="18"/>
        <v>1</v>
      </c>
      <c r="M49" s="1">
        <f t="shared" si="19"/>
        <v>1</v>
      </c>
      <c r="N49" s="7">
        <v>3</v>
      </c>
      <c r="O49" s="8">
        <v>0</v>
      </c>
      <c r="P49">
        <f t="shared" si="20"/>
        <v>1</v>
      </c>
      <c r="Q49">
        <f t="shared" si="21"/>
        <v>1</v>
      </c>
      <c r="R49">
        <f t="shared" si="22"/>
        <v>1</v>
      </c>
      <c r="S49" s="1">
        <f t="shared" si="22"/>
        <v>0</v>
      </c>
      <c r="T49" t="s">
        <v>153</v>
      </c>
      <c r="U49" t="s">
        <v>25</v>
      </c>
      <c r="V49" s="1" t="s">
        <v>38</v>
      </c>
      <c r="W49">
        <f t="shared" si="23"/>
        <v>2.4500000000000002</v>
      </c>
      <c r="X49">
        <f t="shared" si="23"/>
        <v>3.3</v>
      </c>
      <c r="Y49">
        <f t="shared" si="23"/>
        <v>2.9</v>
      </c>
      <c r="Z49">
        <f t="shared" si="24"/>
        <v>0.87878787878787878</v>
      </c>
      <c r="AA49">
        <f t="shared" si="25"/>
        <v>0</v>
      </c>
      <c r="AB49">
        <f t="shared" si="26"/>
        <v>0</v>
      </c>
    </row>
    <row r="50" spans="1:28" x14ac:dyDescent="0.25">
      <c r="A50" t="s">
        <v>143</v>
      </c>
      <c r="B50" t="s">
        <v>154</v>
      </c>
      <c r="C50" t="s">
        <v>155</v>
      </c>
      <c r="D50" t="str">
        <f t="shared" si="14"/>
        <v>St Etienne</v>
      </c>
      <c r="E50" t="str">
        <f t="shared" si="15"/>
        <v>Bordeaux</v>
      </c>
      <c r="F50" s="3" t="s">
        <v>28</v>
      </c>
      <c r="G50" s="9">
        <v>2</v>
      </c>
      <c r="H50" s="10">
        <v>1</v>
      </c>
      <c r="I50" s="5" t="s">
        <v>45</v>
      </c>
      <c r="J50">
        <f t="shared" si="16"/>
        <v>1</v>
      </c>
      <c r="K50">
        <f t="shared" si="17"/>
        <v>1</v>
      </c>
      <c r="L50">
        <f t="shared" si="18"/>
        <v>1</v>
      </c>
      <c r="M50" s="1">
        <f t="shared" si="19"/>
        <v>1</v>
      </c>
      <c r="N50" s="7">
        <v>1</v>
      </c>
      <c r="O50" s="8">
        <v>1</v>
      </c>
      <c r="P50">
        <f t="shared" si="20"/>
        <v>1</v>
      </c>
      <c r="Q50">
        <f t="shared" si="21"/>
        <v>0</v>
      </c>
      <c r="R50">
        <f t="shared" si="22"/>
        <v>1</v>
      </c>
      <c r="S50" s="1">
        <f t="shared" si="22"/>
        <v>1</v>
      </c>
      <c r="T50" t="s">
        <v>156</v>
      </c>
      <c r="U50" t="s">
        <v>25</v>
      </c>
      <c r="V50" s="1" t="s">
        <v>24</v>
      </c>
      <c r="W50">
        <f t="shared" si="23"/>
        <v>2.2000000000000002</v>
      </c>
      <c r="X50">
        <f t="shared" si="23"/>
        <v>3.3</v>
      </c>
      <c r="Y50">
        <f t="shared" si="23"/>
        <v>3.4</v>
      </c>
      <c r="Z50">
        <f t="shared" si="24"/>
        <v>1.0303030303030303</v>
      </c>
      <c r="AA50">
        <f t="shared" si="25"/>
        <v>0</v>
      </c>
      <c r="AB50">
        <f t="shared" si="26"/>
        <v>1</v>
      </c>
    </row>
    <row r="51" spans="1:28" x14ac:dyDescent="0.25">
      <c r="A51" t="s">
        <v>143</v>
      </c>
      <c r="B51" t="s">
        <v>154</v>
      </c>
      <c r="C51" t="s">
        <v>157</v>
      </c>
      <c r="D51" t="str">
        <f t="shared" si="14"/>
        <v>Rennes</v>
      </c>
      <c r="E51" t="str">
        <f t="shared" si="15"/>
        <v>Montpellier</v>
      </c>
      <c r="F51" s="3" t="s">
        <v>34</v>
      </c>
      <c r="G51" s="9">
        <v>1</v>
      </c>
      <c r="H51" s="10">
        <v>1</v>
      </c>
      <c r="I51" s="5" t="s">
        <v>158</v>
      </c>
      <c r="J51">
        <f t="shared" si="16"/>
        <v>1</v>
      </c>
      <c r="K51">
        <f t="shared" si="17"/>
        <v>0</v>
      </c>
      <c r="L51">
        <f t="shared" si="18"/>
        <v>1</v>
      </c>
      <c r="M51" s="1">
        <f t="shared" si="19"/>
        <v>1</v>
      </c>
      <c r="N51" s="7">
        <v>5</v>
      </c>
      <c r="O51" s="8">
        <v>0</v>
      </c>
      <c r="P51">
        <f t="shared" si="20"/>
        <v>1</v>
      </c>
      <c r="Q51">
        <f t="shared" si="21"/>
        <v>1</v>
      </c>
      <c r="R51">
        <f t="shared" si="22"/>
        <v>1</v>
      </c>
      <c r="S51" s="1">
        <f t="shared" si="22"/>
        <v>0</v>
      </c>
      <c r="T51" t="s">
        <v>159</v>
      </c>
      <c r="U51" t="s">
        <v>160</v>
      </c>
      <c r="V51" s="1" t="s">
        <v>24</v>
      </c>
      <c r="W51">
        <f t="shared" si="23"/>
        <v>2.25</v>
      </c>
      <c r="X51">
        <f t="shared" si="23"/>
        <v>3.2</v>
      </c>
      <c r="Y51">
        <f t="shared" si="23"/>
        <v>3.4</v>
      </c>
      <c r="Z51">
        <f t="shared" si="24"/>
        <v>1.0625</v>
      </c>
      <c r="AA51">
        <f t="shared" si="25"/>
        <v>0</v>
      </c>
      <c r="AB51">
        <f t="shared" si="26"/>
        <v>0</v>
      </c>
    </row>
    <row r="52" spans="1:28" x14ac:dyDescent="0.25">
      <c r="A52" t="s">
        <v>143</v>
      </c>
      <c r="B52" t="s">
        <v>154</v>
      </c>
      <c r="C52" t="s">
        <v>161</v>
      </c>
      <c r="D52" t="str">
        <f t="shared" si="14"/>
        <v>Lille</v>
      </c>
      <c r="E52" t="str">
        <f t="shared" si="15"/>
        <v>Lyon</v>
      </c>
      <c r="F52" s="3" t="s">
        <v>28</v>
      </c>
      <c r="G52" s="9">
        <v>2</v>
      </c>
      <c r="H52" s="10">
        <v>1</v>
      </c>
      <c r="I52" s="5" t="s">
        <v>16</v>
      </c>
      <c r="J52">
        <f t="shared" si="16"/>
        <v>1</v>
      </c>
      <c r="K52">
        <f t="shared" si="17"/>
        <v>1</v>
      </c>
      <c r="L52">
        <f t="shared" si="18"/>
        <v>1</v>
      </c>
      <c r="M52" s="1">
        <f t="shared" si="19"/>
        <v>1</v>
      </c>
      <c r="N52" s="7">
        <v>1</v>
      </c>
      <c r="O52" s="8">
        <v>0</v>
      </c>
      <c r="P52">
        <f t="shared" si="20"/>
        <v>0</v>
      </c>
      <c r="Q52">
        <f t="shared" si="21"/>
        <v>0</v>
      </c>
      <c r="R52">
        <f t="shared" si="22"/>
        <v>1</v>
      </c>
      <c r="S52" s="1">
        <f t="shared" si="22"/>
        <v>0</v>
      </c>
      <c r="T52" t="s">
        <v>162</v>
      </c>
      <c r="U52" t="s">
        <v>37</v>
      </c>
      <c r="V52" s="1" t="s">
        <v>60</v>
      </c>
      <c r="W52">
        <f t="shared" si="23"/>
        <v>2.15</v>
      </c>
      <c r="X52">
        <f t="shared" si="23"/>
        <v>3.25</v>
      </c>
      <c r="Y52">
        <f t="shared" si="23"/>
        <v>3.5</v>
      </c>
      <c r="Z52">
        <f t="shared" si="24"/>
        <v>1.0769230769230769</v>
      </c>
      <c r="AA52">
        <f t="shared" si="25"/>
        <v>0</v>
      </c>
      <c r="AB52">
        <f t="shared" si="26"/>
        <v>0</v>
      </c>
    </row>
    <row r="53" spans="1:28" x14ac:dyDescent="0.25">
      <c r="A53" t="s">
        <v>143</v>
      </c>
      <c r="B53" t="s">
        <v>129</v>
      </c>
      <c r="C53" t="s">
        <v>163</v>
      </c>
      <c r="D53" t="str">
        <f t="shared" si="14"/>
        <v>Atlanta United</v>
      </c>
      <c r="E53" t="str">
        <f t="shared" si="15"/>
        <v>FC Cincinnati</v>
      </c>
      <c r="F53" s="3" t="s">
        <v>92</v>
      </c>
      <c r="G53" s="9">
        <v>3</v>
      </c>
      <c r="H53" s="10">
        <v>1</v>
      </c>
      <c r="I53" s="5" t="s">
        <v>41</v>
      </c>
      <c r="J53">
        <f t="shared" si="16"/>
        <v>1</v>
      </c>
      <c r="K53">
        <f t="shared" si="17"/>
        <v>1</v>
      </c>
      <c r="L53">
        <f t="shared" si="18"/>
        <v>1</v>
      </c>
      <c r="M53" s="1">
        <f t="shared" si="19"/>
        <v>1</v>
      </c>
      <c r="N53" s="7">
        <v>2</v>
      </c>
      <c r="O53" s="8">
        <v>1</v>
      </c>
      <c r="P53">
        <f t="shared" si="20"/>
        <v>1</v>
      </c>
      <c r="Q53">
        <f t="shared" si="21"/>
        <v>1</v>
      </c>
      <c r="R53">
        <f t="shared" si="22"/>
        <v>1</v>
      </c>
      <c r="S53" s="1">
        <f t="shared" si="22"/>
        <v>1</v>
      </c>
      <c r="T53" t="s">
        <v>164</v>
      </c>
      <c r="U53" t="s">
        <v>64</v>
      </c>
      <c r="V53" s="1" t="s">
        <v>165</v>
      </c>
      <c r="W53">
        <f t="shared" si="23"/>
        <v>1.44</v>
      </c>
      <c r="X53">
        <f t="shared" si="23"/>
        <v>4.33</v>
      </c>
      <c r="Y53">
        <f t="shared" si="23"/>
        <v>7</v>
      </c>
      <c r="Z53">
        <f t="shared" si="24"/>
        <v>1.6166281755196306</v>
      </c>
      <c r="AA53">
        <f t="shared" si="25"/>
        <v>0</v>
      </c>
      <c r="AB53">
        <f t="shared" si="26"/>
        <v>1</v>
      </c>
    </row>
    <row r="54" spans="1:28" x14ac:dyDescent="0.25">
      <c r="A54" t="s">
        <v>143</v>
      </c>
      <c r="B54" t="s">
        <v>129</v>
      </c>
      <c r="C54" t="s">
        <v>166</v>
      </c>
      <c r="D54" t="str">
        <f t="shared" si="14"/>
        <v>San Jose Earthquakes</v>
      </c>
      <c r="E54" t="str">
        <f t="shared" si="15"/>
        <v>Minnesota United</v>
      </c>
      <c r="F54" s="3" t="s">
        <v>22</v>
      </c>
      <c r="G54" s="9">
        <v>2</v>
      </c>
      <c r="H54" s="10">
        <v>2</v>
      </c>
      <c r="I54" s="5" t="s">
        <v>167</v>
      </c>
      <c r="J54">
        <f t="shared" si="16"/>
        <v>1</v>
      </c>
      <c r="K54">
        <f t="shared" si="17"/>
        <v>1</v>
      </c>
      <c r="L54">
        <f t="shared" si="18"/>
        <v>1</v>
      </c>
      <c r="M54" s="1">
        <f t="shared" si="19"/>
        <v>1</v>
      </c>
      <c r="N54" s="7">
        <v>2</v>
      </c>
      <c r="O54" s="8">
        <v>5</v>
      </c>
      <c r="P54">
        <f t="shared" si="20"/>
        <v>1</v>
      </c>
      <c r="Q54">
        <f t="shared" si="21"/>
        <v>1</v>
      </c>
      <c r="R54">
        <f t="shared" si="22"/>
        <v>1</v>
      </c>
      <c r="S54" s="1">
        <f t="shared" si="22"/>
        <v>1</v>
      </c>
      <c r="T54" t="s">
        <v>168</v>
      </c>
      <c r="U54" t="s">
        <v>106</v>
      </c>
      <c r="V54" s="1" t="s">
        <v>25</v>
      </c>
      <c r="W54">
        <f t="shared" si="23"/>
        <v>1.95</v>
      </c>
      <c r="X54">
        <f t="shared" si="23"/>
        <v>4</v>
      </c>
      <c r="Y54">
        <f t="shared" si="23"/>
        <v>3.3</v>
      </c>
      <c r="Z54">
        <f t="shared" si="24"/>
        <v>0.82499999999999996</v>
      </c>
      <c r="AA54">
        <f t="shared" si="25"/>
        <v>1</v>
      </c>
      <c r="AB54">
        <f t="shared" si="26"/>
        <v>0</v>
      </c>
    </row>
    <row r="55" spans="1:28" x14ac:dyDescent="0.25">
      <c r="A55" t="s">
        <v>143</v>
      </c>
      <c r="B55" t="s">
        <v>129</v>
      </c>
      <c r="C55" t="s">
        <v>169</v>
      </c>
      <c r="D55" t="str">
        <f t="shared" si="14"/>
        <v>Sporting Kansas City</v>
      </c>
      <c r="E55" t="str">
        <f t="shared" si="15"/>
        <v>Houston Dynamo</v>
      </c>
      <c r="F55" s="3" t="s">
        <v>28</v>
      </c>
      <c r="G55" s="9">
        <v>2</v>
      </c>
      <c r="H55" s="10">
        <v>1</v>
      </c>
      <c r="I55" s="5" t="s">
        <v>137</v>
      </c>
      <c r="J55">
        <f t="shared" si="16"/>
        <v>1</v>
      </c>
      <c r="K55">
        <f t="shared" si="17"/>
        <v>1</v>
      </c>
      <c r="L55">
        <f t="shared" si="18"/>
        <v>1</v>
      </c>
      <c r="M55" s="1">
        <f t="shared" si="19"/>
        <v>1</v>
      </c>
      <c r="N55" s="7">
        <v>4</v>
      </c>
      <c r="O55" s="8">
        <v>0</v>
      </c>
      <c r="P55">
        <f t="shared" si="20"/>
        <v>1</v>
      </c>
      <c r="Q55">
        <f t="shared" si="21"/>
        <v>1</v>
      </c>
      <c r="R55">
        <f t="shared" si="22"/>
        <v>1</v>
      </c>
      <c r="S55" s="1">
        <f t="shared" si="22"/>
        <v>0</v>
      </c>
      <c r="T55" t="s">
        <v>170</v>
      </c>
      <c r="U55" t="s">
        <v>106</v>
      </c>
      <c r="V55" s="1" t="s">
        <v>111</v>
      </c>
      <c r="W55">
        <f t="shared" si="23"/>
        <v>1.61</v>
      </c>
      <c r="X55">
        <f t="shared" si="23"/>
        <v>4</v>
      </c>
      <c r="Y55">
        <f t="shared" si="23"/>
        <v>5.25</v>
      </c>
      <c r="Z55">
        <f t="shared" si="24"/>
        <v>1.3125</v>
      </c>
      <c r="AA55">
        <f t="shared" si="25"/>
        <v>0</v>
      </c>
      <c r="AB55">
        <f t="shared" si="26"/>
        <v>0</v>
      </c>
    </row>
    <row r="56" spans="1:28" x14ac:dyDescent="0.25">
      <c r="A56" t="s">
        <v>143</v>
      </c>
      <c r="B56" t="s">
        <v>129</v>
      </c>
      <c r="C56" t="s">
        <v>171</v>
      </c>
      <c r="D56" t="str">
        <f t="shared" si="14"/>
        <v>Colorado Rapids</v>
      </c>
      <c r="E56" t="str">
        <f t="shared" si="15"/>
        <v>Orlando City</v>
      </c>
      <c r="F56" s="3" t="s">
        <v>172</v>
      </c>
      <c r="G56" s="9">
        <v>3</v>
      </c>
      <c r="H56" s="10">
        <v>2</v>
      </c>
      <c r="I56" s="5" t="s">
        <v>41</v>
      </c>
      <c r="J56">
        <f t="shared" si="16"/>
        <v>1</v>
      </c>
      <c r="K56">
        <f t="shared" si="17"/>
        <v>1</v>
      </c>
      <c r="L56">
        <f t="shared" si="18"/>
        <v>1</v>
      </c>
      <c r="M56" s="1">
        <f t="shared" si="19"/>
        <v>1</v>
      </c>
      <c r="N56" s="7">
        <v>2</v>
      </c>
      <c r="O56" s="8">
        <v>1</v>
      </c>
      <c r="P56">
        <f t="shared" si="20"/>
        <v>1</v>
      </c>
      <c r="Q56">
        <f t="shared" si="21"/>
        <v>1</v>
      </c>
      <c r="R56">
        <f t="shared" si="22"/>
        <v>1</v>
      </c>
      <c r="S56" s="1">
        <f t="shared" si="22"/>
        <v>1</v>
      </c>
      <c r="T56" t="s">
        <v>173</v>
      </c>
      <c r="U56" t="s">
        <v>106</v>
      </c>
      <c r="V56" s="1" t="s">
        <v>74</v>
      </c>
      <c r="W56">
        <f t="shared" si="23"/>
        <v>1.6</v>
      </c>
      <c r="X56">
        <f t="shared" si="23"/>
        <v>4</v>
      </c>
      <c r="Y56">
        <f t="shared" si="23"/>
        <v>5.5</v>
      </c>
      <c r="Z56">
        <f t="shared" si="24"/>
        <v>1.375</v>
      </c>
      <c r="AA56">
        <f t="shared" si="25"/>
        <v>0</v>
      </c>
      <c r="AB56">
        <f t="shared" si="26"/>
        <v>0</v>
      </c>
    </row>
    <row r="57" spans="1:28" x14ac:dyDescent="0.25">
      <c r="A57" t="s">
        <v>143</v>
      </c>
      <c r="B57" t="s">
        <v>129</v>
      </c>
      <c r="C57" t="s">
        <v>174</v>
      </c>
      <c r="D57" t="str">
        <f t="shared" si="14"/>
        <v>Los Angeles Galaxy</v>
      </c>
      <c r="E57" t="str">
        <f t="shared" si="15"/>
        <v>Vancouver Whitecaps</v>
      </c>
      <c r="F57" s="3" t="s">
        <v>92</v>
      </c>
      <c r="G57" s="9">
        <v>3</v>
      </c>
      <c r="H57" s="10">
        <v>1</v>
      </c>
      <c r="I57" s="5" t="s">
        <v>59</v>
      </c>
      <c r="J57">
        <f t="shared" si="16"/>
        <v>1</v>
      </c>
      <c r="K57">
        <f t="shared" si="17"/>
        <v>1</v>
      </c>
      <c r="L57">
        <f t="shared" si="18"/>
        <v>1</v>
      </c>
      <c r="M57" s="1">
        <f t="shared" si="19"/>
        <v>1</v>
      </c>
      <c r="N57" s="7">
        <v>0</v>
      </c>
      <c r="O57" s="8">
        <v>1</v>
      </c>
      <c r="P57">
        <f t="shared" si="20"/>
        <v>0</v>
      </c>
      <c r="Q57">
        <f t="shared" si="21"/>
        <v>0</v>
      </c>
      <c r="R57">
        <f t="shared" si="22"/>
        <v>0</v>
      </c>
      <c r="S57" s="1">
        <f t="shared" si="22"/>
        <v>1</v>
      </c>
      <c r="T57" t="s">
        <v>175</v>
      </c>
      <c r="U57" t="s">
        <v>142</v>
      </c>
      <c r="V57" s="1" t="s">
        <v>165</v>
      </c>
      <c r="W57">
        <f t="shared" si="23"/>
        <v>1.4</v>
      </c>
      <c r="X57">
        <f t="shared" si="23"/>
        <v>4.75</v>
      </c>
      <c r="Y57">
        <f t="shared" si="23"/>
        <v>7</v>
      </c>
      <c r="Z57">
        <f t="shared" si="24"/>
        <v>1.4736842105263157</v>
      </c>
      <c r="AA57">
        <f t="shared" si="25"/>
        <v>0</v>
      </c>
      <c r="AB57">
        <f t="shared" si="26"/>
        <v>1</v>
      </c>
    </row>
    <row r="58" spans="1:28" x14ac:dyDescent="0.25">
      <c r="A58" t="s">
        <v>143</v>
      </c>
      <c r="B58" t="s">
        <v>129</v>
      </c>
      <c r="C58" t="s">
        <v>176</v>
      </c>
      <c r="D58" t="str">
        <f t="shared" si="14"/>
        <v>Seattle Sounders</v>
      </c>
      <c r="E58" t="str">
        <f t="shared" si="15"/>
        <v>Columbus Crew</v>
      </c>
      <c r="F58" s="3" t="s">
        <v>92</v>
      </c>
      <c r="G58" s="9">
        <v>3</v>
      </c>
      <c r="H58" s="10">
        <v>1</v>
      </c>
      <c r="I58" s="5" t="s">
        <v>45</v>
      </c>
      <c r="J58">
        <f t="shared" si="16"/>
        <v>1</v>
      </c>
      <c r="K58">
        <f t="shared" si="17"/>
        <v>1</v>
      </c>
      <c r="L58">
        <f t="shared" si="18"/>
        <v>1</v>
      </c>
      <c r="M58" s="1">
        <f t="shared" si="19"/>
        <v>1</v>
      </c>
      <c r="N58" s="7">
        <v>1</v>
      </c>
      <c r="O58" s="8">
        <v>1</v>
      </c>
      <c r="P58">
        <f t="shared" si="20"/>
        <v>1</v>
      </c>
      <c r="Q58">
        <f t="shared" si="21"/>
        <v>0</v>
      </c>
      <c r="R58">
        <f t="shared" si="22"/>
        <v>1</v>
      </c>
      <c r="S58" s="1">
        <f t="shared" si="22"/>
        <v>1</v>
      </c>
      <c r="T58" t="s">
        <v>150</v>
      </c>
      <c r="U58" t="s">
        <v>18</v>
      </c>
      <c r="V58" s="1" t="s">
        <v>31</v>
      </c>
      <c r="W58">
        <f t="shared" si="23"/>
        <v>1.9</v>
      </c>
      <c r="X58">
        <f t="shared" si="23"/>
        <v>3.6</v>
      </c>
      <c r="Y58">
        <f t="shared" si="23"/>
        <v>3.75</v>
      </c>
      <c r="Z58">
        <f t="shared" si="24"/>
        <v>1.0416666666666667</v>
      </c>
      <c r="AA58">
        <f t="shared" si="25"/>
        <v>0</v>
      </c>
      <c r="AB58">
        <f t="shared" si="26"/>
        <v>1</v>
      </c>
    </row>
    <row r="59" spans="1:28" x14ac:dyDescent="0.25">
      <c r="A59" t="s">
        <v>143</v>
      </c>
      <c r="B59" t="s">
        <v>129</v>
      </c>
      <c r="C59" t="s">
        <v>177</v>
      </c>
      <c r="D59" t="str">
        <f t="shared" si="14"/>
        <v>Portland Timbers</v>
      </c>
      <c r="E59" t="str">
        <f t="shared" si="15"/>
        <v>Nashville MLS</v>
      </c>
      <c r="F59" s="3" t="s">
        <v>28</v>
      </c>
      <c r="G59" s="9">
        <v>2</v>
      </c>
      <c r="H59" s="10">
        <v>1</v>
      </c>
      <c r="I59" s="5" t="s">
        <v>16</v>
      </c>
      <c r="J59">
        <f t="shared" si="16"/>
        <v>1</v>
      </c>
      <c r="K59">
        <f t="shared" si="17"/>
        <v>1</v>
      </c>
      <c r="L59">
        <f t="shared" si="18"/>
        <v>1</v>
      </c>
      <c r="M59" s="1">
        <f t="shared" si="19"/>
        <v>1</v>
      </c>
      <c r="N59" s="7">
        <v>1</v>
      </c>
      <c r="O59" s="8">
        <v>0</v>
      </c>
      <c r="P59">
        <f t="shared" si="20"/>
        <v>0</v>
      </c>
      <c r="Q59">
        <f t="shared" si="21"/>
        <v>0</v>
      </c>
      <c r="R59">
        <f t="shared" si="22"/>
        <v>1</v>
      </c>
      <c r="S59" s="1">
        <f t="shared" si="22"/>
        <v>0</v>
      </c>
      <c r="T59" t="s">
        <v>178</v>
      </c>
      <c r="U59" t="s">
        <v>142</v>
      </c>
      <c r="V59" s="1" t="s">
        <v>65</v>
      </c>
      <c r="W59">
        <f t="shared" si="23"/>
        <v>1.57</v>
      </c>
      <c r="X59">
        <f t="shared" si="23"/>
        <v>4.75</v>
      </c>
      <c r="Y59">
        <f t="shared" si="23"/>
        <v>5</v>
      </c>
      <c r="Z59">
        <f t="shared" si="24"/>
        <v>1.0526315789473684</v>
      </c>
      <c r="AA59">
        <f t="shared" si="25"/>
        <v>0</v>
      </c>
      <c r="AB59">
        <f t="shared" si="26"/>
        <v>0</v>
      </c>
    </row>
    <row r="60" spans="1:28" x14ac:dyDescent="0.25">
      <c r="A60" t="s">
        <v>143</v>
      </c>
      <c r="B60" t="s">
        <v>179</v>
      </c>
      <c r="C60" t="s">
        <v>180</v>
      </c>
      <c r="D60" t="str">
        <f t="shared" si="14"/>
        <v>Belenenses</v>
      </c>
      <c r="E60" t="str">
        <f t="shared" si="15"/>
        <v>Famalicao</v>
      </c>
      <c r="F60" s="3" t="s">
        <v>28</v>
      </c>
      <c r="G60" s="9">
        <v>2</v>
      </c>
      <c r="H60" s="10">
        <v>1</v>
      </c>
      <c r="I60" s="5" t="s">
        <v>29</v>
      </c>
      <c r="J60">
        <f t="shared" si="16"/>
        <v>1</v>
      </c>
      <c r="K60">
        <f t="shared" si="17"/>
        <v>1</v>
      </c>
      <c r="L60">
        <f t="shared" si="18"/>
        <v>1</v>
      </c>
      <c r="M60" s="1">
        <f t="shared" si="19"/>
        <v>1</v>
      </c>
      <c r="N60" s="7">
        <v>0</v>
      </c>
      <c r="O60" s="8">
        <v>0</v>
      </c>
      <c r="P60">
        <f t="shared" si="20"/>
        <v>0</v>
      </c>
      <c r="Q60">
        <f t="shared" si="21"/>
        <v>0</v>
      </c>
      <c r="R60">
        <f t="shared" si="22"/>
        <v>0</v>
      </c>
      <c r="S60" s="1">
        <f t="shared" si="22"/>
        <v>0</v>
      </c>
      <c r="T60" t="s">
        <v>17</v>
      </c>
      <c r="U60" t="s">
        <v>25</v>
      </c>
      <c r="V60" s="1" t="s">
        <v>42</v>
      </c>
      <c r="W60">
        <f t="shared" si="23"/>
        <v>2.9</v>
      </c>
      <c r="X60">
        <f t="shared" si="23"/>
        <v>3.3</v>
      </c>
      <c r="Y60">
        <f t="shared" si="23"/>
        <v>2.37</v>
      </c>
      <c r="Z60">
        <f t="shared" si="24"/>
        <v>1.1379310344827587</v>
      </c>
      <c r="AA60">
        <f t="shared" si="25"/>
        <v>0</v>
      </c>
      <c r="AB60">
        <f t="shared" si="26"/>
        <v>0</v>
      </c>
    </row>
    <row r="61" spans="1:28" x14ac:dyDescent="0.25">
      <c r="A61" t="s">
        <v>143</v>
      </c>
      <c r="B61" t="s">
        <v>179</v>
      </c>
      <c r="C61" t="s">
        <v>181</v>
      </c>
      <c r="D61" t="str">
        <f t="shared" si="14"/>
        <v>Moreirense</v>
      </c>
      <c r="E61" t="str">
        <f t="shared" si="15"/>
        <v>Maritimo</v>
      </c>
      <c r="F61" s="3" t="s">
        <v>34</v>
      </c>
      <c r="G61" s="9">
        <v>1</v>
      </c>
      <c r="H61" s="10">
        <v>1</v>
      </c>
      <c r="I61" s="5" t="s">
        <v>23</v>
      </c>
      <c r="J61">
        <f t="shared" si="16"/>
        <v>1</v>
      </c>
      <c r="K61">
        <f t="shared" si="17"/>
        <v>0</v>
      </c>
      <c r="L61">
        <f t="shared" si="18"/>
        <v>1</v>
      </c>
      <c r="M61" s="1">
        <f t="shared" si="19"/>
        <v>1</v>
      </c>
      <c r="N61" s="7">
        <v>2</v>
      </c>
      <c r="O61" s="8">
        <v>0</v>
      </c>
      <c r="P61">
        <f t="shared" si="20"/>
        <v>1</v>
      </c>
      <c r="Q61">
        <f t="shared" si="21"/>
        <v>0</v>
      </c>
      <c r="R61">
        <f t="shared" si="22"/>
        <v>1</v>
      </c>
      <c r="S61" s="1">
        <f t="shared" si="22"/>
        <v>0</v>
      </c>
      <c r="T61" t="s">
        <v>119</v>
      </c>
      <c r="U61" t="s">
        <v>160</v>
      </c>
      <c r="V61" s="1" t="s">
        <v>106</v>
      </c>
      <c r="W61">
        <f t="shared" si="23"/>
        <v>2</v>
      </c>
      <c r="X61">
        <f t="shared" si="23"/>
        <v>3.2</v>
      </c>
      <c r="Y61">
        <f t="shared" si="23"/>
        <v>4</v>
      </c>
      <c r="Z61">
        <f t="shared" si="24"/>
        <v>1.25</v>
      </c>
      <c r="AA61">
        <f t="shared" si="25"/>
        <v>0</v>
      </c>
      <c r="AB61">
        <f t="shared" si="26"/>
        <v>0</v>
      </c>
    </row>
    <row r="62" spans="1:28" x14ac:dyDescent="0.25">
      <c r="A62" t="s">
        <v>143</v>
      </c>
      <c r="B62" t="s">
        <v>179</v>
      </c>
      <c r="C62" t="s">
        <v>182</v>
      </c>
      <c r="D62" t="str">
        <f t="shared" si="14"/>
        <v>Gil Vicente</v>
      </c>
      <c r="E62" t="str">
        <f t="shared" si="15"/>
        <v>Santa Clara</v>
      </c>
      <c r="F62" s="3" t="s">
        <v>8</v>
      </c>
      <c r="G62" s="9">
        <v>1</v>
      </c>
      <c r="H62" s="10">
        <v>0</v>
      </c>
      <c r="I62" s="5" t="s">
        <v>45</v>
      </c>
      <c r="J62">
        <f t="shared" si="16"/>
        <v>0</v>
      </c>
      <c r="K62">
        <f t="shared" si="17"/>
        <v>0</v>
      </c>
      <c r="L62">
        <f t="shared" si="18"/>
        <v>1</v>
      </c>
      <c r="M62" s="1">
        <f t="shared" si="19"/>
        <v>0</v>
      </c>
      <c r="N62" s="7">
        <v>1</v>
      </c>
      <c r="O62" s="8">
        <v>1</v>
      </c>
      <c r="P62">
        <f t="shared" si="20"/>
        <v>1</v>
      </c>
      <c r="Q62">
        <f t="shared" si="21"/>
        <v>0</v>
      </c>
      <c r="R62">
        <f t="shared" si="22"/>
        <v>1</v>
      </c>
      <c r="S62" s="1">
        <f t="shared" si="22"/>
        <v>1</v>
      </c>
      <c r="T62" t="s">
        <v>156</v>
      </c>
      <c r="U62" t="s">
        <v>11</v>
      </c>
      <c r="V62" s="1" t="s">
        <v>18</v>
      </c>
      <c r="W62">
        <f t="shared" si="23"/>
        <v>2.2000000000000002</v>
      </c>
      <c r="X62">
        <f t="shared" si="23"/>
        <v>3</v>
      </c>
      <c r="Y62">
        <f t="shared" si="23"/>
        <v>3.6</v>
      </c>
      <c r="Z62">
        <f t="shared" si="24"/>
        <v>1.2</v>
      </c>
      <c r="AA62">
        <f t="shared" si="25"/>
        <v>1</v>
      </c>
      <c r="AB62">
        <f t="shared" si="26"/>
        <v>0</v>
      </c>
    </row>
    <row r="63" spans="1:28" x14ac:dyDescent="0.25">
      <c r="A63" t="s">
        <v>143</v>
      </c>
      <c r="B63" t="s">
        <v>179</v>
      </c>
      <c r="C63" t="s">
        <v>183</v>
      </c>
      <c r="D63" t="str">
        <f t="shared" si="14"/>
        <v>Sporting</v>
      </c>
      <c r="E63" t="str">
        <f t="shared" si="15"/>
        <v>Aves</v>
      </c>
      <c r="F63" s="3" t="s">
        <v>92</v>
      </c>
      <c r="G63" s="9">
        <v>3</v>
      </c>
      <c r="H63" s="10">
        <v>1</v>
      </c>
      <c r="I63" s="5" t="s">
        <v>23</v>
      </c>
      <c r="J63">
        <f t="shared" si="16"/>
        <v>1</v>
      </c>
      <c r="K63">
        <f t="shared" si="17"/>
        <v>1</v>
      </c>
      <c r="L63">
        <f t="shared" si="18"/>
        <v>1</v>
      </c>
      <c r="M63" s="1">
        <f t="shared" si="19"/>
        <v>1</v>
      </c>
      <c r="N63" s="7">
        <v>2</v>
      </c>
      <c r="O63" s="8">
        <v>0</v>
      </c>
      <c r="P63">
        <f t="shared" si="20"/>
        <v>1</v>
      </c>
      <c r="Q63">
        <f t="shared" si="21"/>
        <v>0</v>
      </c>
      <c r="R63">
        <f t="shared" si="22"/>
        <v>1</v>
      </c>
      <c r="S63" s="1">
        <f t="shared" si="22"/>
        <v>0</v>
      </c>
      <c r="T63" t="s">
        <v>184</v>
      </c>
      <c r="U63" t="s">
        <v>103</v>
      </c>
      <c r="V63" s="1" t="s">
        <v>185</v>
      </c>
      <c r="W63">
        <f t="shared" si="23"/>
        <v>1.25</v>
      </c>
      <c r="X63">
        <f t="shared" si="23"/>
        <v>5.75</v>
      </c>
      <c r="Y63">
        <f t="shared" si="23"/>
        <v>12</v>
      </c>
      <c r="Z63">
        <f t="shared" si="24"/>
        <v>2.0869565217391304</v>
      </c>
      <c r="AA63">
        <f t="shared" si="25"/>
        <v>0</v>
      </c>
      <c r="AB63">
        <f t="shared" si="26"/>
        <v>0</v>
      </c>
    </row>
    <row r="64" spans="1:28" x14ac:dyDescent="0.25">
      <c r="A64" t="s">
        <v>143</v>
      </c>
      <c r="B64" t="s">
        <v>179</v>
      </c>
      <c r="C64" t="s">
        <v>186</v>
      </c>
      <c r="D64" t="str">
        <f t="shared" si="14"/>
        <v>Ferreira</v>
      </c>
      <c r="E64" t="str">
        <f t="shared" si="15"/>
        <v>Guimaraes</v>
      </c>
      <c r="F64" s="3" t="s">
        <v>34</v>
      </c>
      <c r="G64" s="9">
        <v>1</v>
      </c>
      <c r="H64" s="10">
        <v>1</v>
      </c>
      <c r="I64" s="5" t="s">
        <v>82</v>
      </c>
      <c r="J64">
        <f t="shared" si="16"/>
        <v>1</v>
      </c>
      <c r="K64">
        <f t="shared" si="17"/>
        <v>0</v>
      </c>
      <c r="L64">
        <f t="shared" si="18"/>
        <v>1</v>
      </c>
      <c r="M64" s="1">
        <f t="shared" si="19"/>
        <v>1</v>
      </c>
      <c r="N64" s="7">
        <v>1</v>
      </c>
      <c r="O64" s="8">
        <v>2</v>
      </c>
      <c r="P64">
        <f t="shared" si="20"/>
        <v>1</v>
      </c>
      <c r="Q64">
        <f t="shared" si="21"/>
        <v>1</v>
      </c>
      <c r="R64">
        <f t="shared" si="22"/>
        <v>1</v>
      </c>
      <c r="S64" s="1">
        <f t="shared" si="22"/>
        <v>1</v>
      </c>
      <c r="T64" t="s">
        <v>187</v>
      </c>
      <c r="U64" t="s">
        <v>60</v>
      </c>
      <c r="V64" s="1" t="s">
        <v>188</v>
      </c>
      <c r="W64">
        <f t="shared" si="23"/>
        <v>4.75</v>
      </c>
      <c r="X64">
        <f t="shared" si="23"/>
        <v>3.5</v>
      </c>
      <c r="Y64">
        <f t="shared" si="23"/>
        <v>1.8</v>
      </c>
      <c r="Z64">
        <f t="shared" si="24"/>
        <v>0.73684210526315785</v>
      </c>
      <c r="AA64">
        <f t="shared" si="25"/>
        <v>1</v>
      </c>
      <c r="AB64">
        <f t="shared" si="26"/>
        <v>0</v>
      </c>
    </row>
    <row r="65" spans="1:28" x14ac:dyDescent="0.25">
      <c r="A65" t="s">
        <v>143</v>
      </c>
      <c r="B65" t="s">
        <v>135</v>
      </c>
      <c r="C65" t="s">
        <v>189</v>
      </c>
      <c r="D65" t="str">
        <f t="shared" si="14"/>
        <v>Chelsea</v>
      </c>
      <c r="E65" t="str">
        <f t="shared" si="15"/>
        <v>Everton</v>
      </c>
      <c r="F65" s="3" t="s">
        <v>34</v>
      </c>
      <c r="G65" s="9">
        <v>1</v>
      </c>
      <c r="H65" s="10">
        <v>1</v>
      </c>
      <c r="I65" s="5" t="s">
        <v>137</v>
      </c>
      <c r="J65">
        <f t="shared" si="16"/>
        <v>1</v>
      </c>
      <c r="K65">
        <f t="shared" si="17"/>
        <v>0</v>
      </c>
      <c r="L65">
        <f t="shared" si="18"/>
        <v>1</v>
      </c>
      <c r="M65" s="1">
        <f t="shared" si="19"/>
        <v>1</v>
      </c>
      <c r="N65" s="7">
        <v>4</v>
      </c>
      <c r="O65" s="8">
        <v>0</v>
      </c>
      <c r="P65">
        <f t="shared" si="20"/>
        <v>1</v>
      </c>
      <c r="Q65">
        <f t="shared" si="21"/>
        <v>1</v>
      </c>
      <c r="R65">
        <f t="shared" si="22"/>
        <v>1</v>
      </c>
      <c r="S65" s="1">
        <f t="shared" si="22"/>
        <v>0</v>
      </c>
      <c r="T65" t="s">
        <v>190</v>
      </c>
      <c r="U65" t="s">
        <v>84</v>
      </c>
      <c r="V65" s="1" t="s">
        <v>106</v>
      </c>
      <c r="W65">
        <f t="shared" si="23"/>
        <v>1.83</v>
      </c>
      <c r="X65">
        <f t="shared" si="23"/>
        <v>3.9</v>
      </c>
      <c r="Y65">
        <f t="shared" si="23"/>
        <v>4</v>
      </c>
      <c r="Z65">
        <f t="shared" si="24"/>
        <v>1.0256410256410258</v>
      </c>
      <c r="AA65">
        <f t="shared" si="25"/>
        <v>0</v>
      </c>
      <c r="AB65">
        <f t="shared" si="26"/>
        <v>0</v>
      </c>
    </row>
    <row r="66" spans="1:28" x14ac:dyDescent="0.25">
      <c r="A66" t="s">
        <v>143</v>
      </c>
      <c r="B66" t="s">
        <v>135</v>
      </c>
      <c r="C66" t="s">
        <v>191</v>
      </c>
      <c r="D66" t="str">
        <f t="shared" si="14"/>
        <v>Manchester United</v>
      </c>
      <c r="E66" t="str">
        <f t="shared" si="15"/>
        <v>Man City</v>
      </c>
      <c r="F66" s="3" t="s">
        <v>15</v>
      </c>
      <c r="G66" s="9">
        <v>1</v>
      </c>
      <c r="H66" s="10">
        <v>2</v>
      </c>
      <c r="I66" s="5" t="s">
        <v>23</v>
      </c>
      <c r="J66">
        <f t="shared" si="16"/>
        <v>1</v>
      </c>
      <c r="K66">
        <f t="shared" si="17"/>
        <v>1</v>
      </c>
      <c r="L66">
        <f t="shared" si="18"/>
        <v>1</v>
      </c>
      <c r="M66" s="1">
        <f t="shared" si="19"/>
        <v>1</v>
      </c>
      <c r="N66" s="7">
        <v>2</v>
      </c>
      <c r="O66" s="8">
        <v>0</v>
      </c>
      <c r="P66">
        <f t="shared" si="20"/>
        <v>1</v>
      </c>
      <c r="Q66">
        <f t="shared" si="21"/>
        <v>0</v>
      </c>
      <c r="R66">
        <f t="shared" si="22"/>
        <v>1</v>
      </c>
      <c r="S66" s="1">
        <f t="shared" si="22"/>
        <v>0</v>
      </c>
      <c r="T66" t="s">
        <v>192</v>
      </c>
      <c r="U66" t="s">
        <v>106</v>
      </c>
      <c r="V66" s="1" t="s">
        <v>77</v>
      </c>
      <c r="W66">
        <f t="shared" si="23"/>
        <v>4.5</v>
      </c>
      <c r="X66">
        <f t="shared" si="23"/>
        <v>4</v>
      </c>
      <c r="Y66">
        <f t="shared" si="23"/>
        <v>1.72</v>
      </c>
      <c r="Z66">
        <f t="shared" si="24"/>
        <v>0.88888888888888884</v>
      </c>
      <c r="AA66">
        <f t="shared" si="25"/>
        <v>0</v>
      </c>
      <c r="AB66">
        <f t="shared" si="26"/>
        <v>0</v>
      </c>
    </row>
    <row r="67" spans="1:28" x14ac:dyDescent="0.25">
      <c r="A67" t="s">
        <v>143</v>
      </c>
      <c r="B67" t="s">
        <v>124</v>
      </c>
      <c r="C67" t="s">
        <v>193</v>
      </c>
      <c r="D67" t="str">
        <f t="shared" ref="D67:D130" si="27">LEFT(C67,SEARCH(" - ",C67,1)-1)</f>
        <v>Osasuna</v>
      </c>
      <c r="E67" t="str">
        <f t="shared" ref="E67:E130" si="28">RIGHT(C67,LEN(C67)-SEARCH(" - ",C67,1)-2)</f>
        <v>Espanyol</v>
      </c>
      <c r="F67" s="3" t="s">
        <v>28</v>
      </c>
      <c r="G67" s="9">
        <v>2</v>
      </c>
      <c r="H67" s="10">
        <v>1</v>
      </c>
      <c r="I67" s="5" t="s">
        <v>16</v>
      </c>
      <c r="J67">
        <f t="shared" si="16"/>
        <v>1</v>
      </c>
      <c r="K67">
        <f t="shared" si="17"/>
        <v>1</v>
      </c>
      <c r="L67">
        <f t="shared" si="18"/>
        <v>1</v>
      </c>
      <c r="M67" s="1">
        <f t="shared" si="19"/>
        <v>1</v>
      </c>
      <c r="N67" s="7">
        <v>1</v>
      </c>
      <c r="O67" s="8">
        <v>0</v>
      </c>
      <c r="P67">
        <f t="shared" si="20"/>
        <v>0</v>
      </c>
      <c r="Q67">
        <f t="shared" si="21"/>
        <v>0</v>
      </c>
      <c r="R67">
        <f t="shared" si="22"/>
        <v>1</v>
      </c>
      <c r="S67" s="1">
        <f t="shared" si="22"/>
        <v>0</v>
      </c>
      <c r="T67" t="s">
        <v>153</v>
      </c>
      <c r="U67" t="s">
        <v>25</v>
      </c>
      <c r="V67" s="1" t="s">
        <v>38</v>
      </c>
      <c r="W67">
        <f t="shared" si="23"/>
        <v>2.4500000000000002</v>
      </c>
      <c r="X67">
        <f t="shared" si="23"/>
        <v>3.3</v>
      </c>
      <c r="Y67">
        <f t="shared" si="23"/>
        <v>2.9</v>
      </c>
      <c r="Z67">
        <f t="shared" si="24"/>
        <v>0.87878787878787878</v>
      </c>
      <c r="AA67">
        <f t="shared" si="25"/>
        <v>0</v>
      </c>
      <c r="AB67">
        <f t="shared" si="26"/>
        <v>0</v>
      </c>
    </row>
    <row r="68" spans="1:28" x14ac:dyDescent="0.25">
      <c r="A68" t="s">
        <v>143</v>
      </c>
      <c r="B68" t="s">
        <v>124</v>
      </c>
      <c r="C68" t="s">
        <v>194</v>
      </c>
      <c r="D68" t="str">
        <f t="shared" si="27"/>
        <v>Valladolid</v>
      </c>
      <c r="E68" t="str">
        <f t="shared" si="28"/>
        <v>Athletic Bilbao</v>
      </c>
      <c r="F68" s="3" t="s">
        <v>67</v>
      </c>
      <c r="G68" s="9">
        <v>0</v>
      </c>
      <c r="H68" s="10">
        <v>1</v>
      </c>
      <c r="I68" s="5" t="s">
        <v>195</v>
      </c>
      <c r="J68">
        <f t="shared" si="16"/>
        <v>0</v>
      </c>
      <c r="K68">
        <f t="shared" si="17"/>
        <v>0</v>
      </c>
      <c r="L68">
        <f t="shared" si="18"/>
        <v>0</v>
      </c>
      <c r="M68" s="1">
        <f t="shared" si="19"/>
        <v>1</v>
      </c>
      <c r="N68" s="7">
        <v>1</v>
      </c>
      <c r="O68" s="8">
        <v>4</v>
      </c>
      <c r="P68">
        <f t="shared" si="20"/>
        <v>1</v>
      </c>
      <c r="Q68">
        <f t="shared" si="21"/>
        <v>1</v>
      </c>
      <c r="R68">
        <f t="shared" si="22"/>
        <v>1</v>
      </c>
      <c r="S68" s="1">
        <f t="shared" si="22"/>
        <v>1</v>
      </c>
      <c r="T68" t="s">
        <v>122</v>
      </c>
      <c r="U68" t="s">
        <v>43</v>
      </c>
      <c r="V68" s="1" t="s">
        <v>12</v>
      </c>
      <c r="W68">
        <f t="shared" si="23"/>
        <v>2.87</v>
      </c>
      <c r="X68">
        <f t="shared" si="23"/>
        <v>2.87</v>
      </c>
      <c r="Y68">
        <f t="shared" si="23"/>
        <v>2.8</v>
      </c>
      <c r="Z68">
        <f t="shared" si="24"/>
        <v>1</v>
      </c>
      <c r="AA68">
        <f t="shared" si="25"/>
        <v>0</v>
      </c>
      <c r="AB68">
        <f t="shared" si="26"/>
        <v>0</v>
      </c>
    </row>
    <row r="69" spans="1:28" x14ac:dyDescent="0.25">
      <c r="A69" t="s">
        <v>143</v>
      </c>
      <c r="B69" t="s">
        <v>124</v>
      </c>
      <c r="C69" t="s">
        <v>196</v>
      </c>
      <c r="D69" t="str">
        <f t="shared" si="27"/>
        <v>Levante</v>
      </c>
      <c r="E69" t="str">
        <f t="shared" si="28"/>
        <v>Granada</v>
      </c>
      <c r="F69" s="3" t="s">
        <v>28</v>
      </c>
      <c r="G69" s="9">
        <v>2</v>
      </c>
      <c r="H69" s="10">
        <v>1</v>
      </c>
      <c r="I69" s="5" t="s">
        <v>45</v>
      </c>
      <c r="J69">
        <f t="shared" si="16"/>
        <v>1</v>
      </c>
      <c r="K69">
        <f t="shared" si="17"/>
        <v>1</v>
      </c>
      <c r="L69">
        <f t="shared" si="18"/>
        <v>1</v>
      </c>
      <c r="M69" s="1">
        <f t="shared" si="19"/>
        <v>1</v>
      </c>
      <c r="N69" s="7">
        <v>1</v>
      </c>
      <c r="O69" s="8">
        <v>1</v>
      </c>
      <c r="P69">
        <f t="shared" si="20"/>
        <v>1</v>
      </c>
      <c r="Q69">
        <f t="shared" si="21"/>
        <v>0</v>
      </c>
      <c r="R69">
        <f t="shared" si="22"/>
        <v>1</v>
      </c>
      <c r="S69" s="1">
        <f t="shared" si="22"/>
        <v>1</v>
      </c>
      <c r="T69" t="s">
        <v>197</v>
      </c>
      <c r="U69" t="s">
        <v>24</v>
      </c>
      <c r="V69" s="1" t="s">
        <v>18</v>
      </c>
      <c r="W69">
        <f t="shared" si="23"/>
        <v>2.0499999999999998</v>
      </c>
      <c r="X69">
        <f t="shared" si="23"/>
        <v>3.4</v>
      </c>
      <c r="Y69">
        <f t="shared" si="23"/>
        <v>3.6</v>
      </c>
      <c r="Z69">
        <f t="shared" si="24"/>
        <v>1.0588235294117647</v>
      </c>
      <c r="AA69">
        <f t="shared" si="25"/>
        <v>0</v>
      </c>
      <c r="AB69">
        <f t="shared" si="26"/>
        <v>1</v>
      </c>
    </row>
    <row r="70" spans="1:28" x14ac:dyDescent="0.25">
      <c r="A70" t="s">
        <v>143</v>
      </c>
      <c r="B70" t="s">
        <v>124</v>
      </c>
      <c r="C70" t="s">
        <v>198</v>
      </c>
      <c r="D70" t="str">
        <f t="shared" si="27"/>
        <v>Villarreal</v>
      </c>
      <c r="E70" t="str">
        <f t="shared" si="28"/>
        <v>Leganes</v>
      </c>
      <c r="F70" s="3" t="s">
        <v>28</v>
      </c>
      <c r="G70" s="9">
        <v>2</v>
      </c>
      <c r="H70" s="10">
        <v>1</v>
      </c>
      <c r="I70" s="5" t="s">
        <v>82</v>
      </c>
      <c r="J70">
        <f t="shared" si="16"/>
        <v>1</v>
      </c>
      <c r="K70">
        <f t="shared" si="17"/>
        <v>1</v>
      </c>
      <c r="L70">
        <f t="shared" si="18"/>
        <v>1</v>
      </c>
      <c r="M70" s="1">
        <f t="shared" si="19"/>
        <v>1</v>
      </c>
      <c r="N70" s="7">
        <v>1</v>
      </c>
      <c r="O70" s="8">
        <v>2</v>
      </c>
      <c r="P70">
        <f t="shared" si="20"/>
        <v>1</v>
      </c>
      <c r="Q70">
        <f t="shared" si="21"/>
        <v>1</v>
      </c>
      <c r="R70">
        <f t="shared" si="22"/>
        <v>1</v>
      </c>
      <c r="S70" s="1">
        <f t="shared" si="22"/>
        <v>1</v>
      </c>
      <c r="T70" t="s">
        <v>96</v>
      </c>
      <c r="U70" t="s">
        <v>18</v>
      </c>
      <c r="V70" s="1" t="s">
        <v>138</v>
      </c>
      <c r="W70">
        <f t="shared" si="23"/>
        <v>1.8</v>
      </c>
      <c r="X70">
        <f t="shared" si="23"/>
        <v>3.6</v>
      </c>
      <c r="Y70">
        <f t="shared" si="23"/>
        <v>4.5</v>
      </c>
      <c r="Z70">
        <f t="shared" si="24"/>
        <v>1.25</v>
      </c>
      <c r="AA70">
        <f t="shared" si="25"/>
        <v>0</v>
      </c>
      <c r="AB70">
        <f t="shared" si="26"/>
        <v>0</v>
      </c>
    </row>
    <row r="71" spans="1:28" x14ac:dyDescent="0.25">
      <c r="A71" t="s">
        <v>143</v>
      </c>
      <c r="B71" t="s">
        <v>124</v>
      </c>
      <c r="C71" t="s">
        <v>199</v>
      </c>
      <c r="D71" t="str">
        <f t="shared" si="27"/>
        <v>Betis</v>
      </c>
      <c r="E71" t="str">
        <f t="shared" si="28"/>
        <v>Real Madrid</v>
      </c>
      <c r="F71" s="3" t="s">
        <v>15</v>
      </c>
      <c r="G71" s="9">
        <v>1</v>
      </c>
      <c r="H71" s="10">
        <v>2</v>
      </c>
      <c r="I71" s="5" t="s">
        <v>41</v>
      </c>
      <c r="J71">
        <f t="shared" si="16"/>
        <v>1</v>
      </c>
      <c r="K71">
        <f t="shared" si="17"/>
        <v>1</v>
      </c>
      <c r="L71">
        <f t="shared" si="18"/>
        <v>1</v>
      </c>
      <c r="M71" s="1">
        <f t="shared" si="19"/>
        <v>1</v>
      </c>
      <c r="N71" s="7">
        <v>2</v>
      </c>
      <c r="O71" s="8">
        <v>1</v>
      </c>
      <c r="P71">
        <f t="shared" si="20"/>
        <v>1</v>
      </c>
      <c r="Q71">
        <f t="shared" si="21"/>
        <v>1</v>
      </c>
      <c r="R71">
        <f t="shared" si="22"/>
        <v>1</v>
      </c>
      <c r="S71" s="1">
        <f t="shared" si="22"/>
        <v>1</v>
      </c>
      <c r="T71" t="s">
        <v>200</v>
      </c>
      <c r="U71" t="s">
        <v>94</v>
      </c>
      <c r="V71" s="1" t="s">
        <v>77</v>
      </c>
      <c r="W71">
        <f t="shared" si="23"/>
        <v>4.33</v>
      </c>
      <c r="X71">
        <f t="shared" si="23"/>
        <v>4.2</v>
      </c>
      <c r="Y71">
        <f t="shared" si="23"/>
        <v>1.72</v>
      </c>
      <c r="Z71">
        <f t="shared" si="24"/>
        <v>0.96997690531177827</v>
      </c>
      <c r="AA71">
        <f t="shared" si="25"/>
        <v>0</v>
      </c>
      <c r="AB71">
        <f t="shared" si="26"/>
        <v>0</v>
      </c>
    </row>
    <row r="72" spans="1:28" x14ac:dyDescent="0.25">
      <c r="A72" t="s">
        <v>143</v>
      </c>
      <c r="B72" t="s">
        <v>97</v>
      </c>
      <c r="C72" t="s">
        <v>201</v>
      </c>
      <c r="D72" t="str">
        <f t="shared" si="27"/>
        <v>Ross County</v>
      </c>
      <c r="E72" t="str">
        <f t="shared" si="28"/>
        <v>Rangers</v>
      </c>
      <c r="F72" s="3" t="s">
        <v>15</v>
      </c>
      <c r="G72" s="9">
        <v>1</v>
      </c>
      <c r="H72" s="10">
        <v>2</v>
      </c>
      <c r="I72" s="5" t="s">
        <v>59</v>
      </c>
      <c r="J72">
        <f t="shared" si="16"/>
        <v>1</v>
      </c>
      <c r="K72">
        <f t="shared" si="17"/>
        <v>1</v>
      </c>
      <c r="L72">
        <f t="shared" si="18"/>
        <v>1</v>
      </c>
      <c r="M72" s="1">
        <f t="shared" si="19"/>
        <v>1</v>
      </c>
      <c r="N72" s="7">
        <v>0</v>
      </c>
      <c r="O72" s="8">
        <v>1</v>
      </c>
      <c r="P72">
        <f t="shared" si="20"/>
        <v>0</v>
      </c>
      <c r="Q72">
        <f t="shared" si="21"/>
        <v>0</v>
      </c>
      <c r="R72">
        <f t="shared" si="22"/>
        <v>0</v>
      </c>
      <c r="S72" s="1">
        <f t="shared" si="22"/>
        <v>1</v>
      </c>
      <c r="T72" t="s">
        <v>202</v>
      </c>
      <c r="U72" t="s">
        <v>32</v>
      </c>
      <c r="V72" s="1" t="s">
        <v>203</v>
      </c>
      <c r="W72">
        <f t="shared" si="23"/>
        <v>11</v>
      </c>
      <c r="X72">
        <f t="shared" si="23"/>
        <v>6.5</v>
      </c>
      <c r="Y72">
        <f t="shared" si="23"/>
        <v>1.22</v>
      </c>
      <c r="Z72">
        <f t="shared" si="24"/>
        <v>0.59090909090909094</v>
      </c>
      <c r="AA72">
        <f t="shared" si="25"/>
        <v>0</v>
      </c>
      <c r="AB72">
        <f t="shared" si="26"/>
        <v>0</v>
      </c>
    </row>
    <row r="73" spans="1:28" x14ac:dyDescent="0.25">
      <c r="A73" t="s">
        <v>143</v>
      </c>
      <c r="B73" t="s">
        <v>140</v>
      </c>
      <c r="C73" t="s">
        <v>204</v>
      </c>
      <c r="D73" t="str">
        <f t="shared" si="27"/>
        <v>Parma</v>
      </c>
      <c r="E73" t="str">
        <f t="shared" si="28"/>
        <v>SPAL</v>
      </c>
      <c r="F73" s="3" t="s">
        <v>92</v>
      </c>
      <c r="G73" s="9">
        <v>3</v>
      </c>
      <c r="H73" s="10">
        <v>1</v>
      </c>
      <c r="I73" s="5" t="s">
        <v>59</v>
      </c>
      <c r="J73">
        <f t="shared" si="16"/>
        <v>1</v>
      </c>
      <c r="K73">
        <f t="shared" si="17"/>
        <v>1</v>
      </c>
      <c r="L73">
        <f t="shared" si="18"/>
        <v>1</v>
      </c>
      <c r="M73" s="1">
        <f t="shared" si="19"/>
        <v>1</v>
      </c>
      <c r="N73" s="7">
        <v>0</v>
      </c>
      <c r="O73" s="8">
        <v>1</v>
      </c>
      <c r="P73">
        <f t="shared" si="20"/>
        <v>0</v>
      </c>
      <c r="Q73">
        <f t="shared" si="21"/>
        <v>0</v>
      </c>
      <c r="R73">
        <f t="shared" si="22"/>
        <v>0</v>
      </c>
      <c r="S73" s="1">
        <f t="shared" si="22"/>
        <v>1</v>
      </c>
      <c r="T73" t="s">
        <v>205</v>
      </c>
      <c r="U73" t="s">
        <v>24</v>
      </c>
      <c r="V73" s="1" t="s">
        <v>60</v>
      </c>
      <c r="W73">
        <f t="shared" si="23"/>
        <v>2.1</v>
      </c>
      <c r="X73">
        <f t="shared" si="23"/>
        <v>3.4</v>
      </c>
      <c r="Y73">
        <f t="shared" si="23"/>
        <v>3.5</v>
      </c>
      <c r="Z73">
        <f t="shared" si="24"/>
        <v>1.0294117647058825</v>
      </c>
      <c r="AA73">
        <f t="shared" si="25"/>
        <v>0</v>
      </c>
      <c r="AB73">
        <f t="shared" si="26"/>
        <v>1</v>
      </c>
    </row>
    <row r="74" spans="1:28" x14ac:dyDescent="0.25">
      <c r="A74" t="s">
        <v>143</v>
      </c>
      <c r="B74" t="s">
        <v>140</v>
      </c>
      <c r="C74" t="s">
        <v>206</v>
      </c>
      <c r="D74" t="str">
        <f t="shared" si="27"/>
        <v>Milan</v>
      </c>
      <c r="E74" t="str">
        <f t="shared" si="28"/>
        <v>Genoa</v>
      </c>
      <c r="F74" s="3" t="s">
        <v>40</v>
      </c>
      <c r="G74" s="9">
        <v>2</v>
      </c>
      <c r="H74" s="10">
        <v>0</v>
      </c>
      <c r="I74" s="5" t="s">
        <v>82</v>
      </c>
      <c r="J74">
        <f t="shared" si="16"/>
        <v>1</v>
      </c>
      <c r="K74">
        <f t="shared" si="17"/>
        <v>0</v>
      </c>
      <c r="L74">
        <f t="shared" si="18"/>
        <v>1</v>
      </c>
      <c r="M74" s="1">
        <f t="shared" si="19"/>
        <v>0</v>
      </c>
      <c r="N74" s="7">
        <v>1</v>
      </c>
      <c r="O74" s="8">
        <v>2</v>
      </c>
      <c r="P74">
        <f t="shared" si="20"/>
        <v>1</v>
      </c>
      <c r="Q74">
        <f t="shared" si="21"/>
        <v>1</v>
      </c>
      <c r="R74">
        <f t="shared" si="22"/>
        <v>1</v>
      </c>
      <c r="S74" s="1">
        <f t="shared" si="22"/>
        <v>1</v>
      </c>
      <c r="T74" t="s">
        <v>178</v>
      </c>
      <c r="U74" t="s">
        <v>106</v>
      </c>
      <c r="V74" s="1" t="s">
        <v>139</v>
      </c>
      <c r="W74">
        <f t="shared" si="23"/>
        <v>1.57</v>
      </c>
      <c r="X74">
        <f t="shared" si="23"/>
        <v>4</v>
      </c>
      <c r="Y74">
        <f t="shared" si="23"/>
        <v>6</v>
      </c>
      <c r="Z74">
        <f t="shared" si="24"/>
        <v>1.5</v>
      </c>
      <c r="AA74">
        <f t="shared" si="25"/>
        <v>0</v>
      </c>
      <c r="AB74">
        <f t="shared" si="26"/>
        <v>0</v>
      </c>
    </row>
    <row r="75" spans="1:28" x14ac:dyDescent="0.25">
      <c r="A75" t="s">
        <v>143</v>
      </c>
      <c r="B75" t="s">
        <v>140</v>
      </c>
      <c r="C75" t="s">
        <v>207</v>
      </c>
      <c r="D75" t="str">
        <f t="shared" si="27"/>
        <v>Sampdoria</v>
      </c>
      <c r="E75" t="str">
        <f t="shared" si="28"/>
        <v>Verona</v>
      </c>
      <c r="F75" s="3" t="s">
        <v>67</v>
      </c>
      <c r="G75" s="9">
        <v>0</v>
      </c>
      <c r="H75" s="10">
        <v>1</v>
      </c>
      <c r="I75" s="5" t="s">
        <v>41</v>
      </c>
      <c r="J75">
        <f t="shared" si="16"/>
        <v>0</v>
      </c>
      <c r="K75">
        <f t="shared" si="17"/>
        <v>0</v>
      </c>
      <c r="L75">
        <f t="shared" si="18"/>
        <v>0</v>
      </c>
      <c r="M75" s="1">
        <f t="shared" si="19"/>
        <v>1</v>
      </c>
      <c r="N75" s="7">
        <v>2</v>
      </c>
      <c r="O75" s="8">
        <v>1</v>
      </c>
      <c r="P75">
        <f t="shared" si="20"/>
        <v>1</v>
      </c>
      <c r="Q75">
        <f t="shared" si="21"/>
        <v>1</v>
      </c>
      <c r="R75">
        <f t="shared" si="22"/>
        <v>1</v>
      </c>
      <c r="S75" s="1">
        <f t="shared" si="22"/>
        <v>1</v>
      </c>
      <c r="T75" t="s">
        <v>208</v>
      </c>
      <c r="U75" t="s">
        <v>160</v>
      </c>
      <c r="V75" s="1" t="s">
        <v>38</v>
      </c>
      <c r="W75">
        <f t="shared" si="23"/>
        <v>2.5</v>
      </c>
      <c r="X75">
        <f t="shared" si="23"/>
        <v>3.2</v>
      </c>
      <c r="Y75">
        <f t="shared" si="23"/>
        <v>2.9</v>
      </c>
      <c r="Z75">
        <f t="shared" si="24"/>
        <v>0.90624999999999989</v>
      </c>
      <c r="AA75">
        <f t="shared" si="25"/>
        <v>0</v>
      </c>
      <c r="AB75">
        <f t="shared" si="26"/>
        <v>1</v>
      </c>
    </row>
    <row r="76" spans="1:28" x14ac:dyDescent="0.25">
      <c r="A76" t="s">
        <v>143</v>
      </c>
      <c r="B76" t="s">
        <v>140</v>
      </c>
      <c r="C76" t="s">
        <v>209</v>
      </c>
      <c r="D76" t="str">
        <f t="shared" si="27"/>
        <v>Udinese</v>
      </c>
      <c r="E76" t="str">
        <f t="shared" si="28"/>
        <v>Fiorentina</v>
      </c>
      <c r="F76" s="3" t="s">
        <v>8</v>
      </c>
      <c r="G76" s="9">
        <v>1</v>
      </c>
      <c r="H76" s="10">
        <v>0</v>
      </c>
      <c r="I76" s="5" t="s">
        <v>29</v>
      </c>
      <c r="J76">
        <f t="shared" si="16"/>
        <v>0</v>
      </c>
      <c r="K76">
        <f t="shared" si="17"/>
        <v>0</v>
      </c>
      <c r="L76">
        <f t="shared" si="18"/>
        <v>1</v>
      </c>
      <c r="M76" s="1">
        <f t="shared" si="19"/>
        <v>0</v>
      </c>
      <c r="N76" s="7">
        <v>0</v>
      </c>
      <c r="O76" s="8">
        <v>0</v>
      </c>
      <c r="P76">
        <f t="shared" si="20"/>
        <v>0</v>
      </c>
      <c r="Q76">
        <f t="shared" si="21"/>
        <v>0</v>
      </c>
      <c r="R76">
        <f t="shared" si="22"/>
        <v>0</v>
      </c>
      <c r="S76" s="1">
        <f t="shared" si="22"/>
        <v>0</v>
      </c>
      <c r="T76" t="s">
        <v>122</v>
      </c>
      <c r="U76" t="s">
        <v>52</v>
      </c>
      <c r="V76" s="1" t="s">
        <v>210</v>
      </c>
      <c r="W76">
        <f t="shared" si="23"/>
        <v>2.87</v>
      </c>
      <c r="X76">
        <f t="shared" si="23"/>
        <v>3.1</v>
      </c>
      <c r="Y76">
        <f t="shared" si="23"/>
        <v>2.62</v>
      </c>
      <c r="Z76">
        <f t="shared" si="24"/>
        <v>1.0801393728222997</v>
      </c>
      <c r="AA76">
        <f t="shared" si="25"/>
        <v>0</v>
      </c>
      <c r="AB76">
        <f t="shared" si="26"/>
        <v>1</v>
      </c>
    </row>
    <row r="77" spans="1:28" x14ac:dyDescent="0.25">
      <c r="A77" t="s">
        <v>143</v>
      </c>
      <c r="B77" t="s">
        <v>140</v>
      </c>
      <c r="C77" t="s">
        <v>211</v>
      </c>
      <c r="D77" t="str">
        <f t="shared" si="27"/>
        <v>Juventus</v>
      </c>
      <c r="E77" t="str">
        <f t="shared" si="28"/>
        <v>Inter</v>
      </c>
      <c r="F77" s="3" t="s">
        <v>28</v>
      </c>
      <c r="G77" s="9">
        <v>2</v>
      </c>
      <c r="H77" s="10">
        <v>1</v>
      </c>
      <c r="I77" s="5" t="s">
        <v>23</v>
      </c>
      <c r="J77">
        <f t="shared" ref="J77:J140" si="29">IF(G77+H77&gt;=1.5,1,0)</f>
        <v>1</v>
      </c>
      <c r="K77">
        <f t="shared" ref="K77:K140" si="30">IF(G77+H77&gt;=2.5,1,0)</f>
        <v>1</v>
      </c>
      <c r="L77">
        <f t="shared" ref="L77:L140" si="31">IF(G77&gt;=0.1,1,0)</f>
        <v>1</v>
      </c>
      <c r="M77" s="1">
        <f t="shared" ref="M77:M140" si="32">IF(H77&gt;=0.1,1,0)</f>
        <v>1</v>
      </c>
      <c r="N77" s="7">
        <v>2</v>
      </c>
      <c r="O77" s="8">
        <v>0</v>
      </c>
      <c r="P77">
        <f t="shared" ref="P77:P140" si="33">IF(N77+O77&gt;=1.5,1,0)</f>
        <v>1</v>
      </c>
      <c r="Q77">
        <f t="shared" ref="Q77:Q140" si="34">IF(O77+N77&gt;=2.5,1,0)</f>
        <v>0</v>
      </c>
      <c r="R77">
        <f t="shared" ref="R77:S140" si="35">IF(N77&gt;=0.1,1,0)</f>
        <v>1</v>
      </c>
      <c r="S77" s="1">
        <f t="shared" si="35"/>
        <v>0</v>
      </c>
      <c r="T77" t="s">
        <v>119</v>
      </c>
      <c r="U77" t="s">
        <v>24</v>
      </c>
      <c r="V77" s="1" t="s">
        <v>73</v>
      </c>
      <c r="W77">
        <f t="shared" ref="W77:Y140" si="36">1*T77</f>
        <v>2</v>
      </c>
      <c r="X77">
        <f t="shared" si="36"/>
        <v>3.4</v>
      </c>
      <c r="Y77">
        <f t="shared" si="36"/>
        <v>3.8</v>
      </c>
      <c r="Z77">
        <f t="shared" ref="Z77:Z140" si="37">IF(W77&gt;=Y77,X77/W77,Y77/X77)</f>
        <v>1.1176470588235294</v>
      </c>
      <c r="AA77">
        <f t="shared" ref="AA77:AA140" si="38">IF(N77=G77,1,0)</f>
        <v>1</v>
      </c>
      <c r="AB77">
        <f t="shared" ref="AB77:AB140" si="39">IF(O77=H77,1,0)</f>
        <v>0</v>
      </c>
    </row>
    <row r="78" spans="1:28" x14ac:dyDescent="0.25">
      <c r="A78" t="s">
        <v>212</v>
      </c>
      <c r="B78" t="s">
        <v>87</v>
      </c>
      <c r="C78" t="s">
        <v>213</v>
      </c>
      <c r="D78" t="str">
        <f t="shared" si="27"/>
        <v>Bayer Leverkusen</v>
      </c>
      <c r="E78" t="str">
        <f t="shared" si="28"/>
        <v>Frankfurt</v>
      </c>
      <c r="F78" s="3" t="s">
        <v>92</v>
      </c>
      <c r="G78" s="9">
        <v>3</v>
      </c>
      <c r="H78" s="10">
        <v>1</v>
      </c>
      <c r="I78" s="5" t="s">
        <v>137</v>
      </c>
      <c r="J78">
        <f t="shared" si="29"/>
        <v>1</v>
      </c>
      <c r="K78">
        <f t="shared" si="30"/>
        <v>1</v>
      </c>
      <c r="L78">
        <f t="shared" si="31"/>
        <v>1</v>
      </c>
      <c r="M78" s="1">
        <f t="shared" si="32"/>
        <v>1</v>
      </c>
      <c r="N78" s="7">
        <v>4</v>
      </c>
      <c r="O78" s="8">
        <v>0</v>
      </c>
      <c r="P78">
        <f t="shared" si="33"/>
        <v>1</v>
      </c>
      <c r="Q78">
        <f t="shared" si="34"/>
        <v>1</v>
      </c>
      <c r="R78">
        <f t="shared" si="35"/>
        <v>1</v>
      </c>
      <c r="S78" s="1">
        <f t="shared" si="35"/>
        <v>0</v>
      </c>
      <c r="T78" t="s">
        <v>214</v>
      </c>
      <c r="U78" t="s">
        <v>64</v>
      </c>
      <c r="V78" s="1" t="s">
        <v>73</v>
      </c>
      <c r="W78">
        <f t="shared" si="36"/>
        <v>1.75</v>
      </c>
      <c r="X78">
        <f t="shared" si="36"/>
        <v>4.33</v>
      </c>
      <c r="Y78">
        <f t="shared" si="36"/>
        <v>3.8</v>
      </c>
      <c r="Z78">
        <f t="shared" si="37"/>
        <v>0.87759815242494221</v>
      </c>
      <c r="AA78">
        <f t="shared" si="38"/>
        <v>0</v>
      </c>
      <c r="AB78">
        <f t="shared" si="39"/>
        <v>0</v>
      </c>
    </row>
    <row r="79" spans="1:28" x14ac:dyDescent="0.25">
      <c r="A79" t="s">
        <v>212</v>
      </c>
      <c r="B79" t="s">
        <v>87</v>
      </c>
      <c r="C79" t="s">
        <v>215</v>
      </c>
      <c r="D79" t="str">
        <f t="shared" si="27"/>
        <v>Freiburg</v>
      </c>
      <c r="E79" t="str">
        <f t="shared" si="28"/>
        <v>Union Berlin</v>
      </c>
      <c r="F79" s="3" t="s">
        <v>15</v>
      </c>
      <c r="G79" s="9">
        <v>1</v>
      </c>
      <c r="H79" s="10">
        <v>2</v>
      </c>
      <c r="I79" s="5" t="s">
        <v>216</v>
      </c>
      <c r="J79">
        <f t="shared" si="29"/>
        <v>1</v>
      </c>
      <c r="K79">
        <f t="shared" si="30"/>
        <v>1</v>
      </c>
      <c r="L79">
        <f t="shared" si="31"/>
        <v>1</v>
      </c>
      <c r="M79" s="1">
        <f t="shared" si="32"/>
        <v>1</v>
      </c>
      <c r="N79" s="7">
        <v>3</v>
      </c>
      <c r="O79" s="8">
        <v>1</v>
      </c>
      <c r="P79">
        <f t="shared" si="33"/>
        <v>1</v>
      </c>
      <c r="Q79">
        <f t="shared" si="34"/>
        <v>1</v>
      </c>
      <c r="R79">
        <f t="shared" si="35"/>
        <v>1</v>
      </c>
      <c r="S79" s="1">
        <f t="shared" si="35"/>
        <v>1</v>
      </c>
      <c r="T79" t="s">
        <v>217</v>
      </c>
      <c r="U79" t="s">
        <v>24</v>
      </c>
      <c r="V79" s="1" t="s">
        <v>11</v>
      </c>
      <c r="W79">
        <f t="shared" si="36"/>
        <v>2.37</v>
      </c>
      <c r="X79">
        <f t="shared" si="36"/>
        <v>3.4</v>
      </c>
      <c r="Y79">
        <f t="shared" si="36"/>
        <v>3</v>
      </c>
      <c r="Z79">
        <f t="shared" si="37"/>
        <v>0.88235294117647056</v>
      </c>
      <c r="AA79">
        <f t="shared" si="38"/>
        <v>0</v>
      </c>
      <c r="AB79">
        <f t="shared" si="39"/>
        <v>0</v>
      </c>
    </row>
    <row r="80" spans="1:28" x14ac:dyDescent="0.25">
      <c r="A80" t="s">
        <v>212</v>
      </c>
      <c r="B80" t="s">
        <v>87</v>
      </c>
      <c r="C80" t="s">
        <v>218</v>
      </c>
      <c r="D80" t="str">
        <f t="shared" si="27"/>
        <v>Hertha</v>
      </c>
      <c r="E80" t="str">
        <f t="shared" si="28"/>
        <v>Werder Bremen</v>
      </c>
      <c r="F80" s="3" t="s">
        <v>8</v>
      </c>
      <c r="G80" s="9">
        <v>1</v>
      </c>
      <c r="H80" s="10">
        <v>0</v>
      </c>
      <c r="I80" s="5" t="s">
        <v>116</v>
      </c>
      <c r="J80">
        <f t="shared" si="29"/>
        <v>0</v>
      </c>
      <c r="K80">
        <f t="shared" si="30"/>
        <v>0</v>
      </c>
      <c r="L80">
        <f t="shared" si="31"/>
        <v>1</v>
      </c>
      <c r="M80" s="1">
        <f t="shared" si="32"/>
        <v>0</v>
      </c>
      <c r="N80" s="7">
        <v>2</v>
      </c>
      <c r="O80" s="8">
        <v>2</v>
      </c>
      <c r="P80">
        <f t="shared" si="33"/>
        <v>1</v>
      </c>
      <c r="Q80">
        <f t="shared" si="34"/>
        <v>1</v>
      </c>
      <c r="R80">
        <f t="shared" si="35"/>
        <v>1</v>
      </c>
      <c r="S80" s="1">
        <f t="shared" si="35"/>
        <v>1</v>
      </c>
      <c r="T80" t="s">
        <v>156</v>
      </c>
      <c r="U80" t="s">
        <v>18</v>
      </c>
      <c r="V80" s="1" t="s">
        <v>11</v>
      </c>
      <c r="W80">
        <f t="shared" si="36"/>
        <v>2.2000000000000002</v>
      </c>
      <c r="X80">
        <f t="shared" si="36"/>
        <v>3.6</v>
      </c>
      <c r="Y80">
        <f t="shared" si="36"/>
        <v>3</v>
      </c>
      <c r="Z80">
        <f t="shared" si="37"/>
        <v>0.83333333333333326</v>
      </c>
      <c r="AA80">
        <f t="shared" si="38"/>
        <v>0</v>
      </c>
      <c r="AB80">
        <f t="shared" si="39"/>
        <v>0</v>
      </c>
    </row>
    <row r="81" spans="1:28" x14ac:dyDescent="0.25">
      <c r="A81" t="s">
        <v>212</v>
      </c>
      <c r="B81" t="s">
        <v>87</v>
      </c>
      <c r="C81" t="s">
        <v>219</v>
      </c>
      <c r="D81" t="str">
        <f t="shared" si="27"/>
        <v>Schalke</v>
      </c>
      <c r="E81" t="str">
        <f t="shared" si="28"/>
        <v>Hoffenheim</v>
      </c>
      <c r="F81" s="3" t="s">
        <v>28</v>
      </c>
      <c r="G81" s="9">
        <v>2</v>
      </c>
      <c r="H81" s="10">
        <v>1</v>
      </c>
      <c r="I81" s="5" t="s">
        <v>45</v>
      </c>
      <c r="J81">
        <f t="shared" si="29"/>
        <v>1</v>
      </c>
      <c r="K81">
        <f t="shared" si="30"/>
        <v>1</v>
      </c>
      <c r="L81">
        <f t="shared" si="31"/>
        <v>1</v>
      </c>
      <c r="M81" s="1">
        <f t="shared" si="32"/>
        <v>1</v>
      </c>
      <c r="N81" s="7">
        <v>1</v>
      </c>
      <c r="O81" s="8">
        <v>1</v>
      </c>
      <c r="P81">
        <f t="shared" si="33"/>
        <v>1</v>
      </c>
      <c r="Q81">
        <f t="shared" si="34"/>
        <v>0</v>
      </c>
      <c r="R81">
        <f t="shared" si="35"/>
        <v>1</v>
      </c>
      <c r="S81" s="1">
        <f t="shared" si="35"/>
        <v>1</v>
      </c>
      <c r="T81" t="s">
        <v>220</v>
      </c>
      <c r="U81" t="s">
        <v>18</v>
      </c>
      <c r="V81" s="1" t="s">
        <v>221</v>
      </c>
      <c r="W81">
        <f t="shared" si="36"/>
        <v>2.6</v>
      </c>
      <c r="X81">
        <f t="shared" si="36"/>
        <v>3.6</v>
      </c>
      <c r="Y81">
        <f t="shared" si="36"/>
        <v>2.5</v>
      </c>
      <c r="Z81">
        <f t="shared" si="37"/>
        <v>1.3846153846153846</v>
      </c>
      <c r="AA81">
        <f t="shared" si="38"/>
        <v>0</v>
      </c>
      <c r="AB81">
        <f t="shared" si="39"/>
        <v>1</v>
      </c>
    </row>
    <row r="82" spans="1:28" x14ac:dyDescent="0.25">
      <c r="A82" t="s">
        <v>212</v>
      </c>
      <c r="B82" t="s">
        <v>87</v>
      </c>
      <c r="C82" t="s">
        <v>222</v>
      </c>
      <c r="D82" t="str">
        <f t="shared" si="27"/>
        <v>Wolfsburg</v>
      </c>
      <c r="E82" t="str">
        <f t="shared" si="28"/>
        <v>Leipzig</v>
      </c>
      <c r="F82" s="3" t="s">
        <v>223</v>
      </c>
      <c r="G82" s="9">
        <v>1</v>
      </c>
      <c r="H82" s="10">
        <v>3</v>
      </c>
      <c r="I82" s="5" t="s">
        <v>29</v>
      </c>
      <c r="J82">
        <f t="shared" si="29"/>
        <v>1</v>
      </c>
      <c r="K82">
        <f t="shared" si="30"/>
        <v>1</v>
      </c>
      <c r="L82">
        <f t="shared" si="31"/>
        <v>1</v>
      </c>
      <c r="M82" s="1">
        <f t="shared" si="32"/>
        <v>1</v>
      </c>
      <c r="N82" s="7">
        <v>0</v>
      </c>
      <c r="O82" s="8">
        <v>0</v>
      </c>
      <c r="P82">
        <f t="shared" si="33"/>
        <v>0</v>
      </c>
      <c r="Q82">
        <f t="shared" si="34"/>
        <v>0</v>
      </c>
      <c r="R82">
        <f t="shared" si="35"/>
        <v>0</v>
      </c>
      <c r="S82" s="1">
        <f t="shared" si="35"/>
        <v>0</v>
      </c>
      <c r="T82" t="s">
        <v>224</v>
      </c>
      <c r="U82" t="s">
        <v>18</v>
      </c>
      <c r="V82" s="1" t="s">
        <v>48</v>
      </c>
      <c r="W82">
        <f t="shared" si="36"/>
        <v>3.5</v>
      </c>
      <c r="X82">
        <f t="shared" si="36"/>
        <v>3.6</v>
      </c>
      <c r="Y82">
        <f t="shared" si="36"/>
        <v>2</v>
      </c>
      <c r="Z82">
        <f t="shared" si="37"/>
        <v>1.0285714285714287</v>
      </c>
      <c r="AA82">
        <f t="shared" si="38"/>
        <v>0</v>
      </c>
      <c r="AB82">
        <f t="shared" si="39"/>
        <v>0</v>
      </c>
    </row>
    <row r="83" spans="1:28" x14ac:dyDescent="0.25">
      <c r="A83" t="s">
        <v>212</v>
      </c>
      <c r="B83" t="s">
        <v>87</v>
      </c>
      <c r="C83" t="s">
        <v>225</v>
      </c>
      <c r="D83" t="str">
        <f t="shared" si="27"/>
        <v>Monchengladbach</v>
      </c>
      <c r="E83" t="str">
        <f t="shared" si="28"/>
        <v>Borussia Dortmund</v>
      </c>
      <c r="F83" s="3" t="s">
        <v>22</v>
      </c>
      <c r="G83" s="9">
        <v>2</v>
      </c>
      <c r="H83" s="10">
        <v>2</v>
      </c>
      <c r="I83" s="5" t="s">
        <v>82</v>
      </c>
      <c r="J83">
        <f t="shared" si="29"/>
        <v>1</v>
      </c>
      <c r="K83">
        <f t="shared" si="30"/>
        <v>1</v>
      </c>
      <c r="L83">
        <f t="shared" si="31"/>
        <v>1</v>
      </c>
      <c r="M83" s="1">
        <f t="shared" si="32"/>
        <v>1</v>
      </c>
      <c r="N83" s="7">
        <v>1</v>
      </c>
      <c r="O83" s="8">
        <v>2</v>
      </c>
      <c r="P83">
        <f t="shared" si="33"/>
        <v>1</v>
      </c>
      <c r="Q83">
        <f t="shared" si="34"/>
        <v>1</v>
      </c>
      <c r="R83">
        <f t="shared" si="35"/>
        <v>1</v>
      </c>
      <c r="S83" s="1">
        <f t="shared" si="35"/>
        <v>1</v>
      </c>
      <c r="T83" t="s">
        <v>99</v>
      </c>
      <c r="U83" t="s">
        <v>106</v>
      </c>
      <c r="V83" s="1" t="s">
        <v>48</v>
      </c>
      <c r="W83">
        <f t="shared" si="36"/>
        <v>3.3</v>
      </c>
      <c r="X83">
        <f t="shared" si="36"/>
        <v>4</v>
      </c>
      <c r="Y83">
        <f t="shared" si="36"/>
        <v>2</v>
      </c>
      <c r="Z83">
        <f t="shared" si="37"/>
        <v>1.2121212121212122</v>
      </c>
      <c r="AA83">
        <f t="shared" si="38"/>
        <v>0</v>
      </c>
      <c r="AB83">
        <f t="shared" si="39"/>
        <v>1</v>
      </c>
    </row>
    <row r="84" spans="1:28" x14ac:dyDescent="0.25">
      <c r="A84" t="s">
        <v>212</v>
      </c>
      <c r="B84" t="s">
        <v>151</v>
      </c>
      <c r="C84" t="s">
        <v>226</v>
      </c>
      <c r="D84" t="str">
        <f t="shared" si="27"/>
        <v>Bristol City</v>
      </c>
      <c r="E84" t="str">
        <f t="shared" si="28"/>
        <v>Fulham</v>
      </c>
      <c r="F84" s="3" t="s">
        <v>22</v>
      </c>
      <c r="G84" s="9">
        <v>2</v>
      </c>
      <c r="H84" s="10">
        <v>2</v>
      </c>
      <c r="I84" s="5" t="s">
        <v>45</v>
      </c>
      <c r="J84">
        <f t="shared" si="29"/>
        <v>1</v>
      </c>
      <c r="K84">
        <f t="shared" si="30"/>
        <v>1</v>
      </c>
      <c r="L84">
        <f t="shared" si="31"/>
        <v>1</v>
      </c>
      <c r="M84" s="1">
        <f t="shared" si="32"/>
        <v>1</v>
      </c>
      <c r="N84" s="7">
        <v>1</v>
      </c>
      <c r="O84" s="8">
        <v>1</v>
      </c>
      <c r="P84">
        <f t="shared" si="33"/>
        <v>1</v>
      </c>
      <c r="Q84">
        <f t="shared" si="34"/>
        <v>0</v>
      </c>
      <c r="R84">
        <f t="shared" si="35"/>
        <v>1</v>
      </c>
      <c r="S84" s="1">
        <f t="shared" si="35"/>
        <v>1</v>
      </c>
      <c r="T84" t="s">
        <v>126</v>
      </c>
      <c r="U84" t="s">
        <v>25</v>
      </c>
      <c r="V84" s="1" t="s">
        <v>227</v>
      </c>
      <c r="W84">
        <f t="shared" si="36"/>
        <v>3.6</v>
      </c>
      <c r="X84">
        <f t="shared" si="36"/>
        <v>3.3</v>
      </c>
      <c r="Y84">
        <f t="shared" si="36"/>
        <v>2.1</v>
      </c>
      <c r="Z84">
        <f t="shared" si="37"/>
        <v>0.91666666666666663</v>
      </c>
      <c r="AA84">
        <f t="shared" si="38"/>
        <v>0</v>
      </c>
      <c r="AB84">
        <f t="shared" si="39"/>
        <v>0</v>
      </c>
    </row>
    <row r="85" spans="1:28" x14ac:dyDescent="0.25">
      <c r="A85" t="s">
        <v>212</v>
      </c>
      <c r="B85" t="s">
        <v>151</v>
      </c>
      <c r="C85" t="s">
        <v>228</v>
      </c>
      <c r="D85" t="str">
        <f t="shared" si="27"/>
        <v>Barnsley</v>
      </c>
      <c r="E85" t="str">
        <f t="shared" si="28"/>
        <v>Cardiff</v>
      </c>
      <c r="F85" s="3" t="s">
        <v>22</v>
      </c>
      <c r="G85" s="9">
        <v>2</v>
      </c>
      <c r="H85" s="10">
        <v>2</v>
      </c>
      <c r="I85" s="5" t="s">
        <v>229</v>
      </c>
      <c r="J85">
        <f t="shared" si="29"/>
        <v>1</v>
      </c>
      <c r="K85">
        <f t="shared" si="30"/>
        <v>1</v>
      </c>
      <c r="L85">
        <f t="shared" si="31"/>
        <v>1</v>
      </c>
      <c r="M85" s="1">
        <f t="shared" si="32"/>
        <v>1</v>
      </c>
      <c r="N85" s="7">
        <v>0</v>
      </c>
      <c r="O85" s="8">
        <v>2</v>
      </c>
      <c r="P85">
        <f t="shared" si="33"/>
        <v>1</v>
      </c>
      <c r="Q85">
        <f t="shared" si="34"/>
        <v>0</v>
      </c>
      <c r="R85">
        <f t="shared" si="35"/>
        <v>0</v>
      </c>
      <c r="S85" s="1">
        <f t="shared" si="35"/>
        <v>1</v>
      </c>
      <c r="T85" t="s">
        <v>217</v>
      </c>
      <c r="U85" t="s">
        <v>25</v>
      </c>
      <c r="V85" s="1" t="s">
        <v>11</v>
      </c>
      <c r="W85">
        <f t="shared" si="36"/>
        <v>2.37</v>
      </c>
      <c r="X85">
        <f t="shared" si="36"/>
        <v>3.3</v>
      </c>
      <c r="Y85">
        <f t="shared" si="36"/>
        <v>3</v>
      </c>
      <c r="Z85">
        <f t="shared" si="37"/>
        <v>0.90909090909090917</v>
      </c>
      <c r="AA85">
        <f t="shared" si="38"/>
        <v>0</v>
      </c>
      <c r="AB85">
        <f t="shared" si="39"/>
        <v>1</v>
      </c>
    </row>
    <row r="86" spans="1:28" x14ac:dyDescent="0.25">
      <c r="A86" t="s">
        <v>212</v>
      </c>
      <c r="B86" t="s">
        <v>151</v>
      </c>
      <c r="C86" t="s">
        <v>230</v>
      </c>
      <c r="D86" t="str">
        <f t="shared" si="27"/>
        <v>Birmingham City</v>
      </c>
      <c r="E86" t="str">
        <f t="shared" si="28"/>
        <v>Reading</v>
      </c>
      <c r="F86" s="3" t="s">
        <v>28</v>
      </c>
      <c r="G86" s="9">
        <v>2</v>
      </c>
      <c r="H86" s="10">
        <v>1</v>
      </c>
      <c r="I86" s="5" t="s">
        <v>35</v>
      </c>
      <c r="J86">
        <f t="shared" si="29"/>
        <v>1</v>
      </c>
      <c r="K86">
        <f t="shared" si="30"/>
        <v>1</v>
      </c>
      <c r="L86">
        <f t="shared" si="31"/>
        <v>1</v>
      </c>
      <c r="M86" s="1">
        <f t="shared" si="32"/>
        <v>1</v>
      </c>
      <c r="N86" s="7">
        <v>1</v>
      </c>
      <c r="O86" s="8">
        <v>3</v>
      </c>
      <c r="P86">
        <f t="shared" si="33"/>
        <v>1</v>
      </c>
      <c r="Q86">
        <f t="shared" si="34"/>
        <v>1</v>
      </c>
      <c r="R86">
        <f t="shared" si="35"/>
        <v>1</v>
      </c>
      <c r="S86" s="1">
        <f t="shared" si="35"/>
        <v>1</v>
      </c>
      <c r="T86" t="s">
        <v>119</v>
      </c>
      <c r="U86" t="s">
        <v>60</v>
      </c>
      <c r="V86" s="1" t="s">
        <v>73</v>
      </c>
      <c r="W86">
        <f t="shared" si="36"/>
        <v>2</v>
      </c>
      <c r="X86">
        <f t="shared" si="36"/>
        <v>3.5</v>
      </c>
      <c r="Y86">
        <f t="shared" si="36"/>
        <v>3.8</v>
      </c>
      <c r="Z86">
        <f t="shared" si="37"/>
        <v>1.0857142857142856</v>
      </c>
      <c r="AA86">
        <f t="shared" si="38"/>
        <v>0</v>
      </c>
      <c r="AB86">
        <f t="shared" si="39"/>
        <v>0</v>
      </c>
    </row>
    <row r="87" spans="1:28" x14ac:dyDescent="0.25">
      <c r="A87" t="s">
        <v>212</v>
      </c>
      <c r="B87" t="s">
        <v>151</v>
      </c>
      <c r="C87" t="s">
        <v>231</v>
      </c>
      <c r="D87" t="str">
        <f t="shared" si="27"/>
        <v>Brentford</v>
      </c>
      <c r="E87" t="str">
        <f t="shared" si="28"/>
        <v>Sheffield Wednesday</v>
      </c>
      <c r="F87" s="3" t="s">
        <v>28</v>
      </c>
      <c r="G87" s="9">
        <v>2</v>
      </c>
      <c r="H87" s="10">
        <v>1</v>
      </c>
      <c r="I87" s="5" t="s">
        <v>158</v>
      </c>
      <c r="J87">
        <f t="shared" si="29"/>
        <v>1</v>
      </c>
      <c r="K87">
        <f t="shared" si="30"/>
        <v>1</v>
      </c>
      <c r="L87">
        <f t="shared" si="31"/>
        <v>1</v>
      </c>
      <c r="M87" s="1">
        <f t="shared" si="32"/>
        <v>1</v>
      </c>
      <c r="N87" s="7">
        <v>5</v>
      </c>
      <c r="O87" s="8">
        <v>0</v>
      </c>
      <c r="P87">
        <f t="shared" si="33"/>
        <v>1</v>
      </c>
      <c r="Q87">
        <f t="shared" si="34"/>
        <v>1</v>
      </c>
      <c r="R87">
        <f t="shared" si="35"/>
        <v>1</v>
      </c>
      <c r="S87" s="1">
        <f t="shared" si="35"/>
        <v>0</v>
      </c>
      <c r="T87" t="s">
        <v>178</v>
      </c>
      <c r="U87" t="s">
        <v>94</v>
      </c>
      <c r="V87" s="1" t="s">
        <v>74</v>
      </c>
      <c r="W87">
        <f t="shared" si="36"/>
        <v>1.57</v>
      </c>
      <c r="X87">
        <f t="shared" si="36"/>
        <v>4.2</v>
      </c>
      <c r="Y87">
        <f t="shared" si="36"/>
        <v>5.5</v>
      </c>
      <c r="Z87">
        <f t="shared" si="37"/>
        <v>1.3095238095238095</v>
      </c>
      <c r="AA87">
        <f t="shared" si="38"/>
        <v>0</v>
      </c>
      <c r="AB87">
        <f t="shared" si="39"/>
        <v>0</v>
      </c>
    </row>
    <row r="88" spans="1:28" x14ac:dyDescent="0.25">
      <c r="A88" t="s">
        <v>212</v>
      </c>
      <c r="B88" t="s">
        <v>151</v>
      </c>
      <c r="C88" t="s">
        <v>232</v>
      </c>
      <c r="D88" t="str">
        <f t="shared" si="27"/>
        <v>Charlton</v>
      </c>
      <c r="E88" t="str">
        <f t="shared" si="28"/>
        <v>Middlesbrough</v>
      </c>
      <c r="F88" s="3" t="s">
        <v>8</v>
      </c>
      <c r="G88" s="9">
        <v>1</v>
      </c>
      <c r="H88" s="10">
        <v>0</v>
      </c>
      <c r="I88" s="5" t="s">
        <v>59</v>
      </c>
      <c r="J88">
        <f t="shared" si="29"/>
        <v>0</v>
      </c>
      <c r="K88">
        <f t="shared" si="30"/>
        <v>0</v>
      </c>
      <c r="L88">
        <f t="shared" si="31"/>
        <v>1</v>
      </c>
      <c r="M88" s="1">
        <f t="shared" si="32"/>
        <v>0</v>
      </c>
      <c r="N88" s="7">
        <v>0</v>
      </c>
      <c r="O88" s="8">
        <v>1</v>
      </c>
      <c r="P88">
        <f t="shared" si="33"/>
        <v>0</v>
      </c>
      <c r="Q88">
        <f t="shared" si="34"/>
        <v>0</v>
      </c>
      <c r="R88">
        <f t="shared" si="35"/>
        <v>0</v>
      </c>
      <c r="S88" s="1">
        <f t="shared" si="35"/>
        <v>1</v>
      </c>
      <c r="T88" t="s">
        <v>233</v>
      </c>
      <c r="U88" t="s">
        <v>25</v>
      </c>
      <c r="V88" s="1" t="s">
        <v>107</v>
      </c>
      <c r="W88">
        <f t="shared" si="36"/>
        <v>3.1</v>
      </c>
      <c r="X88">
        <f t="shared" si="36"/>
        <v>3.3</v>
      </c>
      <c r="Y88">
        <f t="shared" si="36"/>
        <v>2.2999999999999998</v>
      </c>
      <c r="Z88">
        <f t="shared" si="37"/>
        <v>1.064516129032258</v>
      </c>
      <c r="AA88">
        <f t="shared" si="38"/>
        <v>0</v>
      </c>
      <c r="AB88">
        <f t="shared" si="39"/>
        <v>0</v>
      </c>
    </row>
    <row r="89" spans="1:28" x14ac:dyDescent="0.25">
      <c r="A89" t="s">
        <v>212</v>
      </c>
      <c r="B89" t="s">
        <v>151</v>
      </c>
      <c r="C89" t="s">
        <v>234</v>
      </c>
      <c r="D89" t="str">
        <f t="shared" si="27"/>
        <v>Leeds United</v>
      </c>
      <c r="E89" t="str">
        <f t="shared" si="28"/>
        <v>Huddersfield</v>
      </c>
      <c r="F89" s="3" t="s">
        <v>40</v>
      </c>
      <c r="G89" s="9">
        <v>2</v>
      </c>
      <c r="H89" s="10">
        <v>0</v>
      </c>
      <c r="I89" s="5" t="s">
        <v>23</v>
      </c>
      <c r="J89">
        <f t="shared" si="29"/>
        <v>1</v>
      </c>
      <c r="K89">
        <f t="shared" si="30"/>
        <v>0</v>
      </c>
      <c r="L89">
        <f t="shared" si="31"/>
        <v>1</v>
      </c>
      <c r="M89" s="1">
        <f t="shared" si="32"/>
        <v>0</v>
      </c>
      <c r="N89" s="7">
        <v>2</v>
      </c>
      <c r="O89" s="8">
        <v>0</v>
      </c>
      <c r="P89">
        <f t="shared" si="33"/>
        <v>1</v>
      </c>
      <c r="Q89">
        <f t="shared" si="34"/>
        <v>0</v>
      </c>
      <c r="R89">
        <f t="shared" si="35"/>
        <v>1</v>
      </c>
      <c r="S89" s="1">
        <f t="shared" si="35"/>
        <v>0</v>
      </c>
      <c r="T89" t="s">
        <v>164</v>
      </c>
      <c r="U89" t="s">
        <v>138</v>
      </c>
      <c r="V89" s="1" t="s">
        <v>165</v>
      </c>
      <c r="W89">
        <f t="shared" si="36"/>
        <v>1.44</v>
      </c>
      <c r="X89">
        <f t="shared" si="36"/>
        <v>4.5</v>
      </c>
      <c r="Y89">
        <f t="shared" si="36"/>
        <v>7</v>
      </c>
      <c r="Z89">
        <f t="shared" si="37"/>
        <v>1.5555555555555556</v>
      </c>
      <c r="AA89">
        <f t="shared" si="38"/>
        <v>1</v>
      </c>
      <c r="AB89">
        <f t="shared" si="39"/>
        <v>1</v>
      </c>
    </row>
    <row r="90" spans="1:28" x14ac:dyDescent="0.25">
      <c r="A90" t="s">
        <v>212</v>
      </c>
      <c r="B90" t="s">
        <v>151</v>
      </c>
      <c r="C90" t="s">
        <v>235</v>
      </c>
      <c r="D90" t="str">
        <f t="shared" si="27"/>
        <v>Preston</v>
      </c>
      <c r="E90" t="str">
        <f t="shared" si="28"/>
        <v>QPR</v>
      </c>
      <c r="F90" s="3" t="s">
        <v>40</v>
      </c>
      <c r="G90" s="9">
        <v>2</v>
      </c>
      <c r="H90" s="10">
        <v>0</v>
      </c>
      <c r="I90" s="5" t="s">
        <v>35</v>
      </c>
      <c r="J90">
        <f t="shared" si="29"/>
        <v>1</v>
      </c>
      <c r="K90">
        <f t="shared" si="30"/>
        <v>0</v>
      </c>
      <c r="L90">
        <f t="shared" si="31"/>
        <v>1</v>
      </c>
      <c r="M90" s="1">
        <f t="shared" si="32"/>
        <v>0</v>
      </c>
      <c r="N90" s="7">
        <v>1</v>
      </c>
      <c r="O90" s="8">
        <v>3</v>
      </c>
      <c r="P90">
        <f t="shared" si="33"/>
        <v>1</v>
      </c>
      <c r="Q90">
        <f t="shared" si="34"/>
        <v>1</v>
      </c>
      <c r="R90">
        <f t="shared" si="35"/>
        <v>1</v>
      </c>
      <c r="S90" s="1">
        <f t="shared" si="35"/>
        <v>1</v>
      </c>
      <c r="T90" t="s">
        <v>197</v>
      </c>
      <c r="U90" t="s">
        <v>60</v>
      </c>
      <c r="V90" s="1" t="s">
        <v>18</v>
      </c>
      <c r="W90">
        <f t="shared" si="36"/>
        <v>2.0499999999999998</v>
      </c>
      <c r="X90">
        <f t="shared" si="36"/>
        <v>3.5</v>
      </c>
      <c r="Y90">
        <f t="shared" si="36"/>
        <v>3.6</v>
      </c>
      <c r="Z90">
        <f t="shared" si="37"/>
        <v>1.0285714285714287</v>
      </c>
      <c r="AA90">
        <f t="shared" si="38"/>
        <v>0</v>
      </c>
      <c r="AB90">
        <f t="shared" si="39"/>
        <v>0</v>
      </c>
    </row>
    <row r="91" spans="1:28" x14ac:dyDescent="0.25">
      <c r="A91" t="s">
        <v>212</v>
      </c>
      <c r="B91" t="s">
        <v>151</v>
      </c>
      <c r="C91" t="s">
        <v>236</v>
      </c>
      <c r="D91" t="str">
        <f t="shared" si="27"/>
        <v>Stoke City</v>
      </c>
      <c r="E91" t="str">
        <f t="shared" si="28"/>
        <v>Hull City</v>
      </c>
      <c r="F91" s="3" t="s">
        <v>92</v>
      </c>
      <c r="G91" s="9">
        <v>3</v>
      </c>
      <c r="H91" s="10">
        <v>1</v>
      </c>
      <c r="I91" s="5" t="s">
        <v>237</v>
      </c>
      <c r="J91">
        <f t="shared" si="29"/>
        <v>1</v>
      </c>
      <c r="K91">
        <f t="shared" si="30"/>
        <v>1</v>
      </c>
      <c r="L91">
        <f t="shared" si="31"/>
        <v>1</v>
      </c>
      <c r="M91" s="1">
        <f t="shared" si="32"/>
        <v>1</v>
      </c>
      <c r="N91" s="7">
        <v>5</v>
      </c>
      <c r="O91" s="8">
        <v>1</v>
      </c>
      <c r="P91">
        <f t="shared" si="33"/>
        <v>1</v>
      </c>
      <c r="Q91">
        <f t="shared" si="34"/>
        <v>1</v>
      </c>
      <c r="R91">
        <f t="shared" si="35"/>
        <v>1</v>
      </c>
      <c r="S91" s="1">
        <f t="shared" si="35"/>
        <v>1</v>
      </c>
      <c r="T91" t="s">
        <v>164</v>
      </c>
      <c r="U91" t="s">
        <v>138</v>
      </c>
      <c r="V91" s="1" t="s">
        <v>165</v>
      </c>
      <c r="W91">
        <f t="shared" si="36"/>
        <v>1.44</v>
      </c>
      <c r="X91">
        <f t="shared" si="36"/>
        <v>4.5</v>
      </c>
      <c r="Y91">
        <f t="shared" si="36"/>
        <v>7</v>
      </c>
      <c r="Z91">
        <f t="shared" si="37"/>
        <v>1.5555555555555556</v>
      </c>
      <c r="AA91">
        <f t="shared" si="38"/>
        <v>0</v>
      </c>
      <c r="AB91">
        <f t="shared" si="39"/>
        <v>1</v>
      </c>
    </row>
    <row r="92" spans="1:28" x14ac:dyDescent="0.25">
      <c r="A92" t="s">
        <v>212</v>
      </c>
      <c r="B92" t="s">
        <v>151</v>
      </c>
      <c r="C92" t="s">
        <v>238</v>
      </c>
      <c r="D92" t="str">
        <f t="shared" si="27"/>
        <v>Swansea</v>
      </c>
      <c r="E92" t="str">
        <f t="shared" si="28"/>
        <v>West Bromwich</v>
      </c>
      <c r="F92" s="3" t="s">
        <v>34</v>
      </c>
      <c r="G92" s="9">
        <v>1</v>
      </c>
      <c r="H92" s="10">
        <v>1</v>
      </c>
      <c r="I92" s="5" t="s">
        <v>29</v>
      </c>
      <c r="J92">
        <f t="shared" si="29"/>
        <v>1</v>
      </c>
      <c r="K92">
        <f t="shared" si="30"/>
        <v>0</v>
      </c>
      <c r="L92">
        <f t="shared" si="31"/>
        <v>1</v>
      </c>
      <c r="M92" s="1">
        <f t="shared" si="32"/>
        <v>1</v>
      </c>
      <c r="N92" s="7">
        <v>0</v>
      </c>
      <c r="O92" s="8">
        <v>0</v>
      </c>
      <c r="P92">
        <f t="shared" si="33"/>
        <v>0</v>
      </c>
      <c r="Q92">
        <f t="shared" si="34"/>
        <v>0</v>
      </c>
      <c r="R92">
        <f t="shared" si="35"/>
        <v>0</v>
      </c>
      <c r="S92" s="1">
        <f t="shared" si="35"/>
        <v>0</v>
      </c>
      <c r="T92" t="s">
        <v>239</v>
      </c>
      <c r="U92" t="s">
        <v>18</v>
      </c>
      <c r="V92" s="1" t="s">
        <v>240</v>
      </c>
      <c r="W92">
        <f t="shared" si="36"/>
        <v>3.9</v>
      </c>
      <c r="X92">
        <f t="shared" si="36"/>
        <v>3.6</v>
      </c>
      <c r="Y92">
        <f t="shared" si="36"/>
        <v>1.95</v>
      </c>
      <c r="Z92">
        <f t="shared" si="37"/>
        <v>0.92307692307692313</v>
      </c>
      <c r="AA92">
        <f t="shared" si="38"/>
        <v>0</v>
      </c>
      <c r="AB92">
        <f t="shared" si="39"/>
        <v>0</v>
      </c>
    </row>
    <row r="93" spans="1:28" x14ac:dyDescent="0.25">
      <c r="A93" t="s">
        <v>212</v>
      </c>
      <c r="B93" t="s">
        <v>151</v>
      </c>
      <c r="C93" t="s">
        <v>241</v>
      </c>
      <c r="D93" t="str">
        <f t="shared" si="27"/>
        <v>Wigan</v>
      </c>
      <c r="E93" t="str">
        <f t="shared" si="28"/>
        <v>Luton</v>
      </c>
      <c r="F93" s="3" t="s">
        <v>8</v>
      </c>
      <c r="G93" s="9">
        <v>1</v>
      </c>
      <c r="H93" s="10">
        <v>0</v>
      </c>
      <c r="I93" s="5" t="s">
        <v>29</v>
      </c>
      <c r="J93">
        <f t="shared" si="29"/>
        <v>0</v>
      </c>
      <c r="K93">
        <f t="shared" si="30"/>
        <v>0</v>
      </c>
      <c r="L93">
        <f t="shared" si="31"/>
        <v>1</v>
      </c>
      <c r="M93" s="1">
        <f t="shared" si="32"/>
        <v>0</v>
      </c>
      <c r="N93" s="7">
        <v>0</v>
      </c>
      <c r="O93" s="8">
        <v>0</v>
      </c>
      <c r="P93">
        <f t="shared" si="33"/>
        <v>0</v>
      </c>
      <c r="Q93">
        <f t="shared" si="34"/>
        <v>0</v>
      </c>
      <c r="R93">
        <f t="shared" si="35"/>
        <v>0</v>
      </c>
      <c r="S93" s="1">
        <f t="shared" si="35"/>
        <v>0</v>
      </c>
      <c r="T93" t="s">
        <v>242</v>
      </c>
      <c r="U93" t="s">
        <v>73</v>
      </c>
      <c r="V93" s="1" t="s">
        <v>65</v>
      </c>
      <c r="W93">
        <f t="shared" si="36"/>
        <v>1.7</v>
      </c>
      <c r="X93">
        <f t="shared" si="36"/>
        <v>3.8</v>
      </c>
      <c r="Y93">
        <f t="shared" si="36"/>
        <v>5</v>
      </c>
      <c r="Z93">
        <f t="shared" si="37"/>
        <v>1.3157894736842106</v>
      </c>
      <c r="AA93">
        <f t="shared" si="38"/>
        <v>0</v>
      </c>
      <c r="AB93">
        <f t="shared" si="39"/>
        <v>1</v>
      </c>
    </row>
    <row r="94" spans="1:28" x14ac:dyDescent="0.25">
      <c r="A94" t="s">
        <v>212</v>
      </c>
      <c r="B94" t="s">
        <v>108</v>
      </c>
      <c r="C94" t="s">
        <v>243</v>
      </c>
      <c r="D94" t="str">
        <f t="shared" si="27"/>
        <v>Accrington</v>
      </c>
      <c r="E94" t="str">
        <f t="shared" si="28"/>
        <v>Tranmere</v>
      </c>
      <c r="F94" s="3" t="s">
        <v>172</v>
      </c>
      <c r="G94" s="9">
        <v>3</v>
      </c>
      <c r="H94" s="10">
        <v>2</v>
      </c>
      <c r="I94" s="5" t="s">
        <v>82</v>
      </c>
      <c r="J94">
        <f t="shared" si="29"/>
        <v>1</v>
      </c>
      <c r="K94">
        <f t="shared" si="30"/>
        <v>1</v>
      </c>
      <c r="L94">
        <f t="shared" si="31"/>
        <v>1</v>
      </c>
      <c r="M94" s="1">
        <f t="shared" si="32"/>
        <v>1</v>
      </c>
      <c r="N94" s="7">
        <v>1</v>
      </c>
      <c r="O94" s="8">
        <v>2</v>
      </c>
      <c r="P94">
        <f t="shared" si="33"/>
        <v>1</v>
      </c>
      <c r="Q94">
        <f t="shared" si="34"/>
        <v>1</v>
      </c>
      <c r="R94">
        <f t="shared" si="35"/>
        <v>1</v>
      </c>
      <c r="S94" s="1">
        <f t="shared" si="35"/>
        <v>1</v>
      </c>
      <c r="T94" t="s">
        <v>96</v>
      </c>
      <c r="U94" t="s">
        <v>73</v>
      </c>
      <c r="V94" s="1" t="s">
        <v>94</v>
      </c>
      <c r="W94">
        <f t="shared" si="36"/>
        <v>1.8</v>
      </c>
      <c r="X94">
        <f t="shared" si="36"/>
        <v>3.8</v>
      </c>
      <c r="Y94">
        <f t="shared" si="36"/>
        <v>4.2</v>
      </c>
      <c r="Z94">
        <f t="shared" si="37"/>
        <v>1.1052631578947369</v>
      </c>
      <c r="AA94">
        <f t="shared" si="38"/>
        <v>0</v>
      </c>
      <c r="AB94">
        <f t="shared" si="39"/>
        <v>1</v>
      </c>
    </row>
    <row r="95" spans="1:28" x14ac:dyDescent="0.25">
      <c r="A95" t="s">
        <v>212</v>
      </c>
      <c r="B95" t="s">
        <v>108</v>
      </c>
      <c r="C95" t="s">
        <v>244</v>
      </c>
      <c r="D95" t="str">
        <f t="shared" si="27"/>
        <v>AFC Wimbledon</v>
      </c>
      <c r="E95" t="str">
        <f t="shared" si="28"/>
        <v>Bolton</v>
      </c>
      <c r="F95" s="3" t="s">
        <v>40</v>
      </c>
      <c r="G95" s="9">
        <v>2</v>
      </c>
      <c r="H95" s="10">
        <v>0</v>
      </c>
      <c r="I95" s="5" t="s">
        <v>29</v>
      </c>
      <c r="J95">
        <f t="shared" si="29"/>
        <v>1</v>
      </c>
      <c r="K95">
        <f t="shared" si="30"/>
        <v>0</v>
      </c>
      <c r="L95">
        <f t="shared" si="31"/>
        <v>1</v>
      </c>
      <c r="M95" s="1">
        <f t="shared" si="32"/>
        <v>0</v>
      </c>
      <c r="N95" s="7">
        <v>0</v>
      </c>
      <c r="O95" s="8">
        <v>0</v>
      </c>
      <c r="P95">
        <f t="shared" si="33"/>
        <v>0</v>
      </c>
      <c r="Q95">
        <f t="shared" si="34"/>
        <v>0</v>
      </c>
      <c r="R95">
        <f t="shared" si="35"/>
        <v>0</v>
      </c>
      <c r="S95" s="1">
        <f t="shared" si="35"/>
        <v>0</v>
      </c>
      <c r="T95" t="s">
        <v>156</v>
      </c>
      <c r="U95" t="s">
        <v>60</v>
      </c>
      <c r="V95" s="1" t="s">
        <v>160</v>
      </c>
      <c r="W95">
        <f t="shared" si="36"/>
        <v>2.2000000000000002</v>
      </c>
      <c r="X95">
        <f t="shared" si="36"/>
        <v>3.5</v>
      </c>
      <c r="Y95">
        <f t="shared" si="36"/>
        <v>3.2</v>
      </c>
      <c r="Z95">
        <f t="shared" si="37"/>
        <v>0.91428571428571437</v>
      </c>
      <c r="AA95">
        <f t="shared" si="38"/>
        <v>0</v>
      </c>
      <c r="AB95">
        <f t="shared" si="39"/>
        <v>1</v>
      </c>
    </row>
    <row r="96" spans="1:28" x14ac:dyDescent="0.25">
      <c r="A96" t="s">
        <v>212</v>
      </c>
      <c r="B96" t="s">
        <v>108</v>
      </c>
      <c r="C96" t="s">
        <v>245</v>
      </c>
      <c r="D96" t="str">
        <f t="shared" si="27"/>
        <v>Fleetwood</v>
      </c>
      <c r="E96" t="str">
        <f t="shared" si="28"/>
        <v>Blackpool</v>
      </c>
      <c r="F96" s="3" t="s">
        <v>92</v>
      </c>
      <c r="G96" s="9">
        <v>3</v>
      </c>
      <c r="H96" s="10">
        <v>1</v>
      </c>
      <c r="I96" s="5" t="s">
        <v>29</v>
      </c>
      <c r="J96">
        <f t="shared" si="29"/>
        <v>1</v>
      </c>
      <c r="K96">
        <f t="shared" si="30"/>
        <v>1</v>
      </c>
      <c r="L96">
        <f t="shared" si="31"/>
        <v>1</v>
      </c>
      <c r="M96" s="1">
        <f t="shared" si="32"/>
        <v>1</v>
      </c>
      <c r="N96" s="7">
        <v>0</v>
      </c>
      <c r="O96" s="8">
        <v>0</v>
      </c>
      <c r="P96">
        <f t="shared" si="33"/>
        <v>0</v>
      </c>
      <c r="Q96">
        <f t="shared" si="34"/>
        <v>0</v>
      </c>
      <c r="R96">
        <f t="shared" si="35"/>
        <v>0</v>
      </c>
      <c r="S96" s="1">
        <f t="shared" si="35"/>
        <v>0</v>
      </c>
      <c r="T96" t="s">
        <v>190</v>
      </c>
      <c r="U96" t="s">
        <v>18</v>
      </c>
      <c r="V96" s="1" t="s">
        <v>64</v>
      </c>
      <c r="W96">
        <f t="shared" si="36"/>
        <v>1.83</v>
      </c>
      <c r="X96">
        <f t="shared" si="36"/>
        <v>3.6</v>
      </c>
      <c r="Y96">
        <f t="shared" si="36"/>
        <v>4.33</v>
      </c>
      <c r="Z96">
        <f t="shared" si="37"/>
        <v>1.2027777777777777</v>
      </c>
      <c r="AA96">
        <f t="shared" si="38"/>
        <v>0</v>
      </c>
      <c r="AB96">
        <f t="shared" si="39"/>
        <v>0</v>
      </c>
    </row>
    <row r="97" spans="1:28" x14ac:dyDescent="0.25">
      <c r="A97" t="s">
        <v>212</v>
      </c>
      <c r="B97" t="s">
        <v>108</v>
      </c>
      <c r="C97" t="s">
        <v>246</v>
      </c>
      <c r="D97" t="str">
        <f t="shared" si="27"/>
        <v>Ipswich</v>
      </c>
      <c r="E97" t="str">
        <f t="shared" si="28"/>
        <v>Coventry</v>
      </c>
      <c r="F97" s="3" t="s">
        <v>247</v>
      </c>
      <c r="G97" s="9">
        <v>0</v>
      </c>
      <c r="H97" s="10">
        <v>2</v>
      </c>
      <c r="I97" s="5" t="s">
        <v>59</v>
      </c>
      <c r="J97">
        <f t="shared" si="29"/>
        <v>1</v>
      </c>
      <c r="K97">
        <f t="shared" si="30"/>
        <v>0</v>
      </c>
      <c r="L97">
        <f t="shared" si="31"/>
        <v>0</v>
      </c>
      <c r="M97" s="1">
        <f t="shared" si="32"/>
        <v>1</v>
      </c>
      <c r="N97" s="7">
        <v>0</v>
      </c>
      <c r="O97" s="8">
        <v>1</v>
      </c>
      <c r="P97">
        <f t="shared" si="33"/>
        <v>0</v>
      </c>
      <c r="Q97">
        <f t="shared" si="34"/>
        <v>0</v>
      </c>
      <c r="R97">
        <f t="shared" si="35"/>
        <v>0</v>
      </c>
      <c r="S97" s="1">
        <f t="shared" si="35"/>
        <v>1</v>
      </c>
      <c r="T97" t="s">
        <v>248</v>
      </c>
      <c r="U97" t="s">
        <v>52</v>
      </c>
      <c r="V97" s="1" t="s">
        <v>221</v>
      </c>
      <c r="W97">
        <f t="shared" si="36"/>
        <v>3</v>
      </c>
      <c r="X97">
        <f t="shared" si="36"/>
        <v>3.1</v>
      </c>
      <c r="Y97">
        <f t="shared" si="36"/>
        <v>2.5</v>
      </c>
      <c r="Z97">
        <f t="shared" si="37"/>
        <v>1.0333333333333334</v>
      </c>
      <c r="AA97">
        <f t="shared" si="38"/>
        <v>1</v>
      </c>
      <c r="AB97">
        <f t="shared" si="39"/>
        <v>0</v>
      </c>
    </row>
    <row r="98" spans="1:28" x14ac:dyDescent="0.25">
      <c r="A98" t="s">
        <v>212</v>
      </c>
      <c r="B98" t="s">
        <v>108</v>
      </c>
      <c r="C98" t="s">
        <v>249</v>
      </c>
      <c r="D98" t="str">
        <f t="shared" si="27"/>
        <v>Lincoln</v>
      </c>
      <c r="E98" t="str">
        <f t="shared" si="28"/>
        <v>Burton</v>
      </c>
      <c r="F98" s="3" t="s">
        <v>67</v>
      </c>
      <c r="G98" s="9">
        <v>0</v>
      </c>
      <c r="H98" s="10">
        <v>1</v>
      </c>
      <c r="I98" s="5" t="s">
        <v>250</v>
      </c>
      <c r="J98">
        <f t="shared" si="29"/>
        <v>0</v>
      </c>
      <c r="K98">
        <f t="shared" si="30"/>
        <v>0</v>
      </c>
      <c r="L98">
        <f t="shared" si="31"/>
        <v>0</v>
      </c>
      <c r="M98" s="1">
        <f t="shared" si="32"/>
        <v>1</v>
      </c>
      <c r="N98" s="7">
        <v>3</v>
      </c>
      <c r="O98" s="8">
        <v>2</v>
      </c>
      <c r="P98">
        <f t="shared" si="33"/>
        <v>1</v>
      </c>
      <c r="Q98">
        <f t="shared" si="34"/>
        <v>1</v>
      </c>
      <c r="R98">
        <f t="shared" si="35"/>
        <v>1</v>
      </c>
      <c r="S98" s="1">
        <f t="shared" si="35"/>
        <v>1</v>
      </c>
      <c r="T98" t="s">
        <v>208</v>
      </c>
      <c r="U98" t="s">
        <v>25</v>
      </c>
      <c r="V98" s="1" t="s">
        <v>43</v>
      </c>
      <c r="W98">
        <f t="shared" si="36"/>
        <v>2.5</v>
      </c>
      <c r="X98">
        <f t="shared" si="36"/>
        <v>3.3</v>
      </c>
      <c r="Y98">
        <f t="shared" si="36"/>
        <v>2.87</v>
      </c>
      <c r="Z98">
        <f t="shared" si="37"/>
        <v>0.86969696969696975</v>
      </c>
      <c r="AA98">
        <f t="shared" si="38"/>
        <v>0</v>
      </c>
      <c r="AB98">
        <f t="shared" si="39"/>
        <v>0</v>
      </c>
    </row>
    <row r="99" spans="1:28" x14ac:dyDescent="0.25">
      <c r="A99" t="s">
        <v>212</v>
      </c>
      <c r="B99" t="s">
        <v>108</v>
      </c>
      <c r="C99" t="s">
        <v>251</v>
      </c>
      <c r="D99" t="str">
        <f t="shared" si="27"/>
        <v>MK Dons</v>
      </c>
      <c r="E99" t="str">
        <f t="shared" si="28"/>
        <v>Doncaster</v>
      </c>
      <c r="F99" s="3" t="s">
        <v>34</v>
      </c>
      <c r="G99" s="9">
        <v>1</v>
      </c>
      <c r="H99" s="10">
        <v>1</v>
      </c>
      <c r="I99" s="5" t="s">
        <v>59</v>
      </c>
      <c r="J99">
        <f t="shared" si="29"/>
        <v>1</v>
      </c>
      <c r="K99">
        <f t="shared" si="30"/>
        <v>0</v>
      </c>
      <c r="L99">
        <f t="shared" si="31"/>
        <v>1</v>
      </c>
      <c r="M99" s="1">
        <f t="shared" si="32"/>
        <v>1</v>
      </c>
      <c r="N99" s="7">
        <v>0</v>
      </c>
      <c r="O99" s="8">
        <v>1</v>
      </c>
      <c r="P99">
        <f t="shared" si="33"/>
        <v>0</v>
      </c>
      <c r="Q99">
        <f t="shared" si="34"/>
        <v>0</v>
      </c>
      <c r="R99">
        <f t="shared" si="35"/>
        <v>0</v>
      </c>
      <c r="S99" s="1">
        <f t="shared" si="35"/>
        <v>1</v>
      </c>
      <c r="T99" t="s">
        <v>220</v>
      </c>
      <c r="U99" t="s">
        <v>52</v>
      </c>
      <c r="V99" s="1" t="s">
        <v>38</v>
      </c>
      <c r="W99">
        <f t="shared" si="36"/>
        <v>2.6</v>
      </c>
      <c r="X99">
        <f t="shared" si="36"/>
        <v>3.1</v>
      </c>
      <c r="Y99">
        <f t="shared" si="36"/>
        <v>2.9</v>
      </c>
      <c r="Z99">
        <f t="shared" si="37"/>
        <v>0.93548387096774188</v>
      </c>
      <c r="AA99">
        <f t="shared" si="38"/>
        <v>0</v>
      </c>
      <c r="AB99">
        <f t="shared" si="39"/>
        <v>1</v>
      </c>
    </row>
    <row r="100" spans="1:28" x14ac:dyDescent="0.25">
      <c r="A100" t="s">
        <v>212</v>
      </c>
      <c r="B100" t="s">
        <v>108</v>
      </c>
      <c r="C100" t="s">
        <v>252</v>
      </c>
      <c r="D100" t="str">
        <f t="shared" si="27"/>
        <v>Peterborouh</v>
      </c>
      <c r="E100" t="str">
        <f t="shared" si="28"/>
        <v>Portsmouth</v>
      </c>
      <c r="F100" s="3" t="s">
        <v>34</v>
      </c>
      <c r="G100" s="9">
        <v>1</v>
      </c>
      <c r="H100" s="10">
        <v>1</v>
      </c>
      <c r="I100" s="5" t="s">
        <v>23</v>
      </c>
      <c r="J100">
        <f t="shared" si="29"/>
        <v>1</v>
      </c>
      <c r="K100">
        <f t="shared" si="30"/>
        <v>0</v>
      </c>
      <c r="L100">
        <f t="shared" si="31"/>
        <v>1</v>
      </c>
      <c r="M100" s="1">
        <f t="shared" si="32"/>
        <v>1</v>
      </c>
      <c r="N100" s="7">
        <v>2</v>
      </c>
      <c r="O100" s="8">
        <v>0</v>
      </c>
      <c r="P100">
        <f t="shared" si="33"/>
        <v>1</v>
      </c>
      <c r="Q100">
        <f t="shared" si="34"/>
        <v>0</v>
      </c>
      <c r="R100">
        <f t="shared" si="35"/>
        <v>1</v>
      </c>
      <c r="S100" s="1">
        <f t="shared" si="35"/>
        <v>0</v>
      </c>
      <c r="T100" t="s">
        <v>156</v>
      </c>
      <c r="U100" t="s">
        <v>24</v>
      </c>
      <c r="V100" s="1" t="s">
        <v>25</v>
      </c>
      <c r="W100">
        <f t="shared" si="36"/>
        <v>2.2000000000000002</v>
      </c>
      <c r="X100">
        <f t="shared" si="36"/>
        <v>3.4</v>
      </c>
      <c r="Y100">
        <f t="shared" si="36"/>
        <v>3.3</v>
      </c>
      <c r="Z100">
        <f t="shared" si="37"/>
        <v>0.97058823529411764</v>
      </c>
      <c r="AA100">
        <f t="shared" si="38"/>
        <v>0</v>
      </c>
      <c r="AB100">
        <f t="shared" si="39"/>
        <v>0</v>
      </c>
    </row>
    <row r="101" spans="1:28" x14ac:dyDescent="0.25">
      <c r="A101" t="s">
        <v>212</v>
      </c>
      <c r="B101" t="s">
        <v>108</v>
      </c>
      <c r="C101" t="s">
        <v>253</v>
      </c>
      <c r="D101" t="str">
        <f t="shared" si="27"/>
        <v>Rochdale</v>
      </c>
      <c r="E101" t="str">
        <f t="shared" si="28"/>
        <v>Rotherham</v>
      </c>
      <c r="F101" s="3" t="s">
        <v>15</v>
      </c>
      <c r="G101" s="9">
        <v>1</v>
      </c>
      <c r="H101" s="10">
        <v>2</v>
      </c>
      <c r="I101" s="5" t="s">
        <v>216</v>
      </c>
      <c r="J101">
        <f t="shared" si="29"/>
        <v>1</v>
      </c>
      <c r="K101">
        <f t="shared" si="30"/>
        <v>1</v>
      </c>
      <c r="L101">
        <f t="shared" si="31"/>
        <v>1</v>
      </c>
      <c r="M101" s="1">
        <f t="shared" si="32"/>
        <v>1</v>
      </c>
      <c r="N101" s="7">
        <v>3</v>
      </c>
      <c r="O101" s="8">
        <v>1</v>
      </c>
      <c r="P101">
        <f t="shared" si="33"/>
        <v>1</v>
      </c>
      <c r="Q101">
        <f t="shared" si="34"/>
        <v>1</v>
      </c>
      <c r="R101">
        <f t="shared" si="35"/>
        <v>1</v>
      </c>
      <c r="S101" s="1">
        <f t="shared" si="35"/>
        <v>1</v>
      </c>
      <c r="T101" t="s">
        <v>187</v>
      </c>
      <c r="U101" t="s">
        <v>106</v>
      </c>
      <c r="V101" s="1" t="s">
        <v>114</v>
      </c>
      <c r="W101">
        <f t="shared" si="36"/>
        <v>4.75</v>
      </c>
      <c r="X101">
        <f t="shared" si="36"/>
        <v>4</v>
      </c>
      <c r="Y101">
        <f t="shared" si="36"/>
        <v>1.7</v>
      </c>
      <c r="Z101">
        <f t="shared" si="37"/>
        <v>0.84210526315789469</v>
      </c>
      <c r="AA101">
        <f t="shared" si="38"/>
        <v>0</v>
      </c>
      <c r="AB101">
        <f t="shared" si="39"/>
        <v>0</v>
      </c>
    </row>
    <row r="102" spans="1:28" x14ac:dyDescent="0.25">
      <c r="A102" t="s">
        <v>212</v>
      </c>
      <c r="B102" t="s">
        <v>108</v>
      </c>
      <c r="C102" t="s">
        <v>254</v>
      </c>
      <c r="D102" t="str">
        <f t="shared" si="27"/>
        <v>Shrewsbury</v>
      </c>
      <c r="E102" t="str">
        <f t="shared" si="28"/>
        <v>Oxford United</v>
      </c>
      <c r="F102" s="3" t="s">
        <v>247</v>
      </c>
      <c r="G102" s="9">
        <v>0</v>
      </c>
      <c r="H102" s="10">
        <v>2</v>
      </c>
      <c r="I102" s="5" t="s">
        <v>255</v>
      </c>
      <c r="J102">
        <f t="shared" si="29"/>
        <v>1</v>
      </c>
      <c r="K102">
        <f t="shared" si="30"/>
        <v>0</v>
      </c>
      <c r="L102">
        <f t="shared" si="31"/>
        <v>0</v>
      </c>
      <c r="M102" s="1">
        <f t="shared" si="32"/>
        <v>1</v>
      </c>
      <c r="N102" s="7">
        <v>2</v>
      </c>
      <c r="O102" s="8">
        <v>3</v>
      </c>
      <c r="P102">
        <f t="shared" si="33"/>
        <v>1</v>
      </c>
      <c r="Q102">
        <f t="shared" si="34"/>
        <v>1</v>
      </c>
      <c r="R102">
        <f t="shared" si="35"/>
        <v>1</v>
      </c>
      <c r="S102" s="1">
        <f t="shared" si="35"/>
        <v>1</v>
      </c>
      <c r="T102" t="s">
        <v>256</v>
      </c>
      <c r="U102" t="s">
        <v>37</v>
      </c>
      <c r="V102" s="1" t="s">
        <v>107</v>
      </c>
      <c r="W102">
        <f t="shared" si="36"/>
        <v>3.2</v>
      </c>
      <c r="X102">
        <f t="shared" si="36"/>
        <v>3.25</v>
      </c>
      <c r="Y102">
        <f t="shared" si="36"/>
        <v>2.2999999999999998</v>
      </c>
      <c r="Z102">
        <f t="shared" si="37"/>
        <v>1.015625</v>
      </c>
      <c r="AA102">
        <f t="shared" si="38"/>
        <v>0</v>
      </c>
      <c r="AB102">
        <f t="shared" si="39"/>
        <v>0</v>
      </c>
    </row>
    <row r="103" spans="1:28" x14ac:dyDescent="0.25">
      <c r="A103" t="s">
        <v>212</v>
      </c>
      <c r="B103" t="s">
        <v>108</v>
      </c>
      <c r="C103" t="s">
        <v>257</v>
      </c>
      <c r="D103" t="str">
        <f t="shared" si="27"/>
        <v>Southend</v>
      </c>
      <c r="E103" t="str">
        <f t="shared" si="28"/>
        <v>Bristol Rovers</v>
      </c>
      <c r="F103" s="3" t="s">
        <v>223</v>
      </c>
      <c r="G103" s="9">
        <v>1</v>
      </c>
      <c r="H103" s="10">
        <v>3</v>
      </c>
      <c r="I103" s="5" t="s">
        <v>216</v>
      </c>
      <c r="J103">
        <f t="shared" si="29"/>
        <v>1</v>
      </c>
      <c r="K103">
        <f t="shared" si="30"/>
        <v>1</v>
      </c>
      <c r="L103">
        <f t="shared" si="31"/>
        <v>1</v>
      </c>
      <c r="M103" s="1">
        <f t="shared" si="32"/>
        <v>1</v>
      </c>
      <c r="N103" s="7">
        <v>3</v>
      </c>
      <c r="O103" s="8">
        <v>1</v>
      </c>
      <c r="P103">
        <f t="shared" si="33"/>
        <v>1</v>
      </c>
      <c r="Q103">
        <f t="shared" si="34"/>
        <v>1</v>
      </c>
      <c r="R103">
        <f t="shared" si="35"/>
        <v>1</v>
      </c>
      <c r="S103" s="1">
        <f t="shared" si="35"/>
        <v>1</v>
      </c>
      <c r="T103" t="s">
        <v>248</v>
      </c>
      <c r="U103" t="s">
        <v>25</v>
      </c>
      <c r="V103" s="1" t="s">
        <v>36</v>
      </c>
      <c r="W103">
        <f t="shared" si="36"/>
        <v>3</v>
      </c>
      <c r="X103">
        <f t="shared" si="36"/>
        <v>3.3</v>
      </c>
      <c r="Y103">
        <f t="shared" si="36"/>
        <v>2.4</v>
      </c>
      <c r="Z103">
        <f t="shared" si="37"/>
        <v>1.0999999999999999</v>
      </c>
      <c r="AA103">
        <f t="shared" si="38"/>
        <v>0</v>
      </c>
      <c r="AB103">
        <f t="shared" si="39"/>
        <v>0</v>
      </c>
    </row>
    <row r="104" spans="1:28" x14ac:dyDescent="0.25">
      <c r="A104" t="s">
        <v>212</v>
      </c>
      <c r="B104" t="s">
        <v>108</v>
      </c>
      <c r="C104" t="s">
        <v>258</v>
      </c>
      <c r="D104" t="str">
        <f t="shared" si="27"/>
        <v>Sunderland</v>
      </c>
      <c r="E104" t="str">
        <f t="shared" si="28"/>
        <v>Gillingham</v>
      </c>
      <c r="F104" s="3" t="s">
        <v>40</v>
      </c>
      <c r="G104" s="9">
        <v>2</v>
      </c>
      <c r="H104" s="10">
        <v>0</v>
      </c>
      <c r="I104" s="5" t="s">
        <v>116</v>
      </c>
      <c r="J104">
        <f t="shared" si="29"/>
        <v>1</v>
      </c>
      <c r="K104">
        <f t="shared" si="30"/>
        <v>0</v>
      </c>
      <c r="L104">
        <f t="shared" si="31"/>
        <v>1</v>
      </c>
      <c r="M104" s="1">
        <f t="shared" si="32"/>
        <v>0</v>
      </c>
      <c r="N104" s="7">
        <v>2</v>
      </c>
      <c r="O104" s="8">
        <v>2</v>
      </c>
      <c r="P104">
        <f t="shared" si="33"/>
        <v>1</v>
      </c>
      <c r="Q104">
        <f t="shared" si="34"/>
        <v>1</v>
      </c>
      <c r="R104">
        <f t="shared" si="35"/>
        <v>1</v>
      </c>
      <c r="S104" s="1">
        <f t="shared" si="35"/>
        <v>1</v>
      </c>
      <c r="T104" t="s">
        <v>190</v>
      </c>
      <c r="U104" t="s">
        <v>60</v>
      </c>
      <c r="V104" s="1" t="s">
        <v>138</v>
      </c>
      <c r="W104">
        <f t="shared" si="36"/>
        <v>1.83</v>
      </c>
      <c r="X104">
        <f t="shared" si="36"/>
        <v>3.5</v>
      </c>
      <c r="Y104">
        <f t="shared" si="36"/>
        <v>4.5</v>
      </c>
      <c r="Z104">
        <f t="shared" si="37"/>
        <v>1.2857142857142858</v>
      </c>
      <c r="AA104">
        <f t="shared" si="38"/>
        <v>1</v>
      </c>
      <c r="AB104">
        <f t="shared" si="39"/>
        <v>0</v>
      </c>
    </row>
    <row r="105" spans="1:28" x14ac:dyDescent="0.25">
      <c r="A105" t="s">
        <v>212</v>
      </c>
      <c r="B105" t="s">
        <v>120</v>
      </c>
      <c r="C105" t="s">
        <v>259</v>
      </c>
      <c r="D105" t="str">
        <f t="shared" si="27"/>
        <v>Scunthorpe</v>
      </c>
      <c r="E105" t="str">
        <f t="shared" si="28"/>
        <v>Grimsby</v>
      </c>
      <c r="F105" s="3" t="s">
        <v>8</v>
      </c>
      <c r="G105" s="9">
        <v>1</v>
      </c>
      <c r="H105" s="10">
        <v>0</v>
      </c>
      <c r="I105" s="5" t="s">
        <v>229</v>
      </c>
      <c r="J105">
        <f t="shared" si="29"/>
        <v>0</v>
      </c>
      <c r="K105">
        <f t="shared" si="30"/>
        <v>0</v>
      </c>
      <c r="L105">
        <f t="shared" si="31"/>
        <v>1</v>
      </c>
      <c r="M105" s="1">
        <f t="shared" si="32"/>
        <v>0</v>
      </c>
      <c r="N105" s="7">
        <v>0</v>
      </c>
      <c r="O105" s="8">
        <v>2</v>
      </c>
      <c r="P105">
        <f t="shared" si="33"/>
        <v>1</v>
      </c>
      <c r="Q105">
        <f t="shared" si="34"/>
        <v>0</v>
      </c>
      <c r="R105">
        <f t="shared" si="35"/>
        <v>0</v>
      </c>
      <c r="S105" s="1">
        <f t="shared" si="35"/>
        <v>1</v>
      </c>
      <c r="T105" t="s">
        <v>162</v>
      </c>
      <c r="U105" t="s">
        <v>24</v>
      </c>
      <c r="V105" s="1" t="s">
        <v>24</v>
      </c>
      <c r="W105">
        <f t="shared" si="36"/>
        <v>2.15</v>
      </c>
      <c r="X105">
        <f t="shared" si="36"/>
        <v>3.4</v>
      </c>
      <c r="Y105">
        <f t="shared" si="36"/>
        <v>3.4</v>
      </c>
      <c r="Z105">
        <f t="shared" si="37"/>
        <v>1</v>
      </c>
      <c r="AA105">
        <f t="shared" si="38"/>
        <v>0</v>
      </c>
      <c r="AB105">
        <f t="shared" si="39"/>
        <v>0</v>
      </c>
    </row>
    <row r="106" spans="1:28" x14ac:dyDescent="0.25">
      <c r="A106" t="s">
        <v>212</v>
      </c>
      <c r="B106" t="s">
        <v>120</v>
      </c>
      <c r="C106" t="s">
        <v>260</v>
      </c>
      <c r="D106" t="str">
        <f t="shared" si="27"/>
        <v>Carlisle</v>
      </c>
      <c r="E106" t="str">
        <f t="shared" si="28"/>
        <v>Colchester</v>
      </c>
      <c r="F106" s="3" t="s">
        <v>34</v>
      </c>
      <c r="G106" s="9">
        <v>1</v>
      </c>
      <c r="H106" s="10">
        <v>1</v>
      </c>
      <c r="I106" s="5" t="s">
        <v>71</v>
      </c>
      <c r="J106">
        <f t="shared" si="29"/>
        <v>1</v>
      </c>
      <c r="K106">
        <f t="shared" si="30"/>
        <v>0</v>
      </c>
      <c r="L106">
        <f t="shared" si="31"/>
        <v>1</v>
      </c>
      <c r="M106" s="1">
        <f t="shared" si="32"/>
        <v>1</v>
      </c>
      <c r="N106" s="7">
        <v>0</v>
      </c>
      <c r="O106" s="8">
        <v>3</v>
      </c>
      <c r="P106">
        <f t="shared" si="33"/>
        <v>1</v>
      </c>
      <c r="Q106">
        <f t="shared" si="34"/>
        <v>1</v>
      </c>
      <c r="R106">
        <f t="shared" si="35"/>
        <v>0</v>
      </c>
      <c r="S106" s="1">
        <f t="shared" si="35"/>
        <v>1</v>
      </c>
      <c r="T106" t="s">
        <v>248</v>
      </c>
      <c r="U106" t="s">
        <v>160</v>
      </c>
      <c r="V106" s="1" t="s">
        <v>221</v>
      </c>
      <c r="W106">
        <f t="shared" si="36"/>
        <v>3</v>
      </c>
      <c r="X106">
        <f t="shared" si="36"/>
        <v>3.2</v>
      </c>
      <c r="Y106">
        <f t="shared" si="36"/>
        <v>2.5</v>
      </c>
      <c r="Z106">
        <f t="shared" si="37"/>
        <v>1.0666666666666667</v>
      </c>
      <c r="AA106">
        <f t="shared" si="38"/>
        <v>0</v>
      </c>
      <c r="AB106">
        <f t="shared" si="39"/>
        <v>0</v>
      </c>
    </row>
    <row r="107" spans="1:28" x14ac:dyDescent="0.25">
      <c r="A107" t="s">
        <v>212</v>
      </c>
      <c r="B107" t="s">
        <v>120</v>
      </c>
      <c r="C107" t="s">
        <v>261</v>
      </c>
      <c r="D107" t="str">
        <f t="shared" si="27"/>
        <v>Cheltenham</v>
      </c>
      <c r="E107" t="str">
        <f t="shared" si="28"/>
        <v>Port Vale</v>
      </c>
      <c r="F107" s="3" t="s">
        <v>92</v>
      </c>
      <c r="G107" s="9">
        <v>3</v>
      </c>
      <c r="H107" s="10">
        <v>1</v>
      </c>
      <c r="I107" s="5" t="s">
        <v>29</v>
      </c>
      <c r="J107">
        <f t="shared" si="29"/>
        <v>1</v>
      </c>
      <c r="K107">
        <f t="shared" si="30"/>
        <v>1</v>
      </c>
      <c r="L107">
        <f t="shared" si="31"/>
        <v>1</v>
      </c>
      <c r="M107" s="1">
        <f t="shared" si="32"/>
        <v>1</v>
      </c>
      <c r="N107" s="7">
        <v>0</v>
      </c>
      <c r="O107" s="8">
        <v>0</v>
      </c>
      <c r="P107">
        <f t="shared" si="33"/>
        <v>0</v>
      </c>
      <c r="Q107">
        <f t="shared" si="34"/>
        <v>0</v>
      </c>
      <c r="R107">
        <f t="shared" si="35"/>
        <v>0</v>
      </c>
      <c r="S107" s="1">
        <f t="shared" si="35"/>
        <v>0</v>
      </c>
      <c r="T107" t="s">
        <v>119</v>
      </c>
      <c r="U107" t="s">
        <v>25</v>
      </c>
      <c r="V107" s="1" t="s">
        <v>106</v>
      </c>
      <c r="W107">
        <f t="shared" si="36"/>
        <v>2</v>
      </c>
      <c r="X107">
        <f t="shared" si="36"/>
        <v>3.3</v>
      </c>
      <c r="Y107">
        <f t="shared" si="36"/>
        <v>4</v>
      </c>
      <c r="Z107">
        <f t="shared" si="37"/>
        <v>1.2121212121212122</v>
      </c>
      <c r="AA107">
        <f t="shared" si="38"/>
        <v>0</v>
      </c>
      <c r="AB107">
        <f t="shared" si="39"/>
        <v>0</v>
      </c>
    </row>
    <row r="108" spans="1:28" x14ac:dyDescent="0.25">
      <c r="A108" t="s">
        <v>212</v>
      </c>
      <c r="B108" t="s">
        <v>120</v>
      </c>
      <c r="C108" t="s">
        <v>262</v>
      </c>
      <c r="D108" t="str">
        <f t="shared" si="27"/>
        <v>Crawley</v>
      </c>
      <c r="E108" t="str">
        <f t="shared" si="28"/>
        <v>Oldham</v>
      </c>
      <c r="F108" s="3" t="s">
        <v>28</v>
      </c>
      <c r="G108" s="9">
        <v>2</v>
      </c>
      <c r="H108" s="10">
        <v>1</v>
      </c>
      <c r="I108" s="5" t="s">
        <v>9</v>
      </c>
      <c r="J108">
        <f t="shared" si="29"/>
        <v>1</v>
      </c>
      <c r="K108">
        <f t="shared" si="30"/>
        <v>1</v>
      </c>
      <c r="L108">
        <f t="shared" si="31"/>
        <v>1</v>
      </c>
      <c r="M108" s="1">
        <f t="shared" si="32"/>
        <v>1</v>
      </c>
      <c r="N108" s="7">
        <v>3</v>
      </c>
      <c r="O108" s="8">
        <v>0</v>
      </c>
      <c r="P108">
        <f t="shared" si="33"/>
        <v>1</v>
      </c>
      <c r="Q108">
        <f t="shared" si="34"/>
        <v>1</v>
      </c>
      <c r="R108">
        <f t="shared" si="35"/>
        <v>1</v>
      </c>
      <c r="S108" s="1">
        <f t="shared" si="35"/>
        <v>0</v>
      </c>
      <c r="T108" t="s">
        <v>208</v>
      </c>
      <c r="U108" t="s">
        <v>25</v>
      </c>
      <c r="V108" s="1" t="s">
        <v>43</v>
      </c>
      <c r="W108">
        <f t="shared" si="36"/>
        <v>2.5</v>
      </c>
      <c r="X108">
        <f t="shared" si="36"/>
        <v>3.3</v>
      </c>
      <c r="Y108">
        <f t="shared" si="36"/>
        <v>2.87</v>
      </c>
      <c r="Z108">
        <f t="shared" si="37"/>
        <v>0.86969696969696975</v>
      </c>
      <c r="AA108">
        <f t="shared" si="38"/>
        <v>0</v>
      </c>
      <c r="AB108">
        <f t="shared" si="39"/>
        <v>0</v>
      </c>
    </row>
    <row r="109" spans="1:28" x14ac:dyDescent="0.25">
      <c r="A109" t="s">
        <v>212</v>
      </c>
      <c r="B109" t="s">
        <v>120</v>
      </c>
      <c r="C109" t="s">
        <v>263</v>
      </c>
      <c r="D109" t="str">
        <f t="shared" si="27"/>
        <v>Crewe</v>
      </c>
      <c r="E109" t="str">
        <f t="shared" si="28"/>
        <v>Stevenage</v>
      </c>
      <c r="F109" s="3" t="s">
        <v>131</v>
      </c>
      <c r="G109" s="9">
        <v>3</v>
      </c>
      <c r="H109" s="10">
        <v>0</v>
      </c>
      <c r="I109" s="5" t="s">
        <v>216</v>
      </c>
      <c r="J109">
        <f t="shared" si="29"/>
        <v>1</v>
      </c>
      <c r="K109">
        <f t="shared" si="30"/>
        <v>1</v>
      </c>
      <c r="L109">
        <f t="shared" si="31"/>
        <v>1</v>
      </c>
      <c r="M109" s="1">
        <f t="shared" si="32"/>
        <v>0</v>
      </c>
      <c r="N109" s="7">
        <v>3</v>
      </c>
      <c r="O109" s="8">
        <v>1</v>
      </c>
      <c r="P109">
        <f t="shared" si="33"/>
        <v>1</v>
      </c>
      <c r="Q109">
        <f t="shared" si="34"/>
        <v>1</v>
      </c>
      <c r="R109">
        <f t="shared" si="35"/>
        <v>1</v>
      </c>
      <c r="S109" s="1">
        <f t="shared" si="35"/>
        <v>1</v>
      </c>
      <c r="T109" t="s">
        <v>175</v>
      </c>
      <c r="U109" t="s">
        <v>138</v>
      </c>
      <c r="V109" s="1" t="s">
        <v>264</v>
      </c>
      <c r="W109">
        <f t="shared" si="36"/>
        <v>1.4</v>
      </c>
      <c r="X109">
        <f t="shared" si="36"/>
        <v>4.5</v>
      </c>
      <c r="Y109">
        <f t="shared" si="36"/>
        <v>8</v>
      </c>
      <c r="Z109">
        <f t="shared" si="37"/>
        <v>1.7777777777777777</v>
      </c>
      <c r="AA109">
        <f t="shared" si="38"/>
        <v>1</v>
      </c>
      <c r="AB109">
        <f t="shared" si="39"/>
        <v>0</v>
      </c>
    </row>
    <row r="110" spans="1:28" x14ac:dyDescent="0.25">
      <c r="A110" t="s">
        <v>212</v>
      </c>
      <c r="B110" t="s">
        <v>120</v>
      </c>
      <c r="C110" t="s">
        <v>265</v>
      </c>
      <c r="D110" t="str">
        <f t="shared" si="27"/>
        <v>Leyton Orient</v>
      </c>
      <c r="E110" t="str">
        <f t="shared" si="28"/>
        <v>Cambridge United</v>
      </c>
      <c r="F110" s="3" t="s">
        <v>8</v>
      </c>
      <c r="G110" s="9">
        <v>1</v>
      </c>
      <c r="H110" s="10">
        <v>0</v>
      </c>
      <c r="I110" s="5" t="s">
        <v>41</v>
      </c>
      <c r="J110">
        <f t="shared" si="29"/>
        <v>0</v>
      </c>
      <c r="K110">
        <f t="shared" si="30"/>
        <v>0</v>
      </c>
      <c r="L110">
        <f t="shared" si="31"/>
        <v>1</v>
      </c>
      <c r="M110" s="1">
        <f t="shared" si="32"/>
        <v>0</v>
      </c>
      <c r="N110" s="7">
        <v>2</v>
      </c>
      <c r="O110" s="8">
        <v>1</v>
      </c>
      <c r="P110">
        <f t="shared" si="33"/>
        <v>1</v>
      </c>
      <c r="Q110">
        <f t="shared" si="34"/>
        <v>1</v>
      </c>
      <c r="R110">
        <f t="shared" si="35"/>
        <v>1</v>
      </c>
      <c r="S110" s="1">
        <f t="shared" si="35"/>
        <v>1</v>
      </c>
      <c r="T110" t="s">
        <v>266</v>
      </c>
      <c r="U110" t="s">
        <v>52</v>
      </c>
      <c r="V110" s="1" t="s">
        <v>24</v>
      </c>
      <c r="W110">
        <f t="shared" si="36"/>
        <v>2.2999999999999998</v>
      </c>
      <c r="X110">
        <f t="shared" si="36"/>
        <v>3.1</v>
      </c>
      <c r="Y110">
        <f t="shared" si="36"/>
        <v>3.4</v>
      </c>
      <c r="Z110">
        <f t="shared" si="37"/>
        <v>1.096774193548387</v>
      </c>
      <c r="AA110">
        <f t="shared" si="38"/>
        <v>0</v>
      </c>
      <c r="AB110">
        <f t="shared" si="39"/>
        <v>0</v>
      </c>
    </row>
    <row r="111" spans="1:28" x14ac:dyDescent="0.25">
      <c r="A111" t="s">
        <v>212</v>
      </c>
      <c r="B111" t="s">
        <v>120</v>
      </c>
      <c r="C111" t="s">
        <v>267</v>
      </c>
      <c r="D111" t="str">
        <f t="shared" si="27"/>
        <v>Newport County</v>
      </c>
      <c r="E111" t="str">
        <f t="shared" si="28"/>
        <v>Morecambe</v>
      </c>
      <c r="F111" s="3" t="s">
        <v>28</v>
      </c>
      <c r="G111" s="9">
        <v>2</v>
      </c>
      <c r="H111" s="10">
        <v>1</v>
      </c>
      <c r="I111" s="5" t="s">
        <v>16</v>
      </c>
      <c r="J111">
        <f t="shared" si="29"/>
        <v>1</v>
      </c>
      <c r="K111">
        <f t="shared" si="30"/>
        <v>1</v>
      </c>
      <c r="L111">
        <f t="shared" si="31"/>
        <v>1</v>
      </c>
      <c r="M111" s="1">
        <f t="shared" si="32"/>
        <v>1</v>
      </c>
      <c r="N111" s="7">
        <v>1</v>
      </c>
      <c r="O111" s="8">
        <v>0</v>
      </c>
      <c r="P111">
        <f t="shared" si="33"/>
        <v>0</v>
      </c>
      <c r="Q111">
        <f t="shared" si="34"/>
        <v>0</v>
      </c>
      <c r="R111">
        <f t="shared" si="35"/>
        <v>1</v>
      </c>
      <c r="S111" s="1">
        <f t="shared" si="35"/>
        <v>0</v>
      </c>
      <c r="T111" t="s">
        <v>89</v>
      </c>
      <c r="U111" t="s">
        <v>18</v>
      </c>
      <c r="V111" s="1" t="s">
        <v>64</v>
      </c>
      <c r="W111">
        <f t="shared" si="36"/>
        <v>1.85</v>
      </c>
      <c r="X111">
        <f t="shared" si="36"/>
        <v>3.6</v>
      </c>
      <c r="Y111">
        <f t="shared" si="36"/>
        <v>4.33</v>
      </c>
      <c r="Z111">
        <f t="shared" si="37"/>
        <v>1.2027777777777777</v>
      </c>
      <c r="AA111">
        <f t="shared" si="38"/>
        <v>0</v>
      </c>
      <c r="AB111">
        <f t="shared" si="39"/>
        <v>0</v>
      </c>
    </row>
    <row r="112" spans="1:28" x14ac:dyDescent="0.25">
      <c r="A112" t="s">
        <v>212</v>
      </c>
      <c r="B112" t="s">
        <v>120</v>
      </c>
      <c r="C112" t="s">
        <v>268</v>
      </c>
      <c r="D112" t="str">
        <f t="shared" si="27"/>
        <v>Northampton</v>
      </c>
      <c r="E112" t="str">
        <f t="shared" si="28"/>
        <v>Mansfield</v>
      </c>
      <c r="F112" s="3" t="s">
        <v>92</v>
      </c>
      <c r="G112" s="9">
        <v>3</v>
      </c>
      <c r="H112" s="10">
        <v>1</v>
      </c>
      <c r="I112" s="5" t="s">
        <v>82</v>
      </c>
      <c r="J112">
        <f t="shared" si="29"/>
        <v>1</v>
      </c>
      <c r="K112">
        <f t="shared" si="30"/>
        <v>1</v>
      </c>
      <c r="L112">
        <f t="shared" si="31"/>
        <v>1</v>
      </c>
      <c r="M112" s="1">
        <f t="shared" si="32"/>
        <v>1</v>
      </c>
      <c r="N112" s="7">
        <v>1</v>
      </c>
      <c r="O112" s="8">
        <v>2</v>
      </c>
      <c r="P112">
        <f t="shared" si="33"/>
        <v>1</v>
      </c>
      <c r="Q112">
        <f t="shared" si="34"/>
        <v>1</v>
      </c>
      <c r="R112">
        <f t="shared" si="35"/>
        <v>1</v>
      </c>
      <c r="S112" s="1">
        <f t="shared" si="35"/>
        <v>1</v>
      </c>
      <c r="T112" t="s">
        <v>168</v>
      </c>
      <c r="U112" t="s">
        <v>18</v>
      </c>
      <c r="V112" s="1" t="s">
        <v>73</v>
      </c>
      <c r="W112">
        <f t="shared" si="36"/>
        <v>1.95</v>
      </c>
      <c r="X112">
        <f t="shared" si="36"/>
        <v>3.6</v>
      </c>
      <c r="Y112">
        <f t="shared" si="36"/>
        <v>3.8</v>
      </c>
      <c r="Z112">
        <f t="shared" si="37"/>
        <v>1.0555555555555556</v>
      </c>
      <c r="AA112">
        <f t="shared" si="38"/>
        <v>0</v>
      </c>
      <c r="AB112">
        <f t="shared" si="39"/>
        <v>0</v>
      </c>
    </row>
    <row r="113" spans="1:28" x14ac:dyDescent="0.25">
      <c r="A113" t="s">
        <v>212</v>
      </c>
      <c r="B113" t="s">
        <v>120</v>
      </c>
      <c r="C113" t="s">
        <v>269</v>
      </c>
      <c r="D113" t="str">
        <f t="shared" si="27"/>
        <v>Plymouth</v>
      </c>
      <c r="E113" t="str">
        <f t="shared" si="28"/>
        <v>Macclesfield</v>
      </c>
      <c r="F113" s="3" t="s">
        <v>172</v>
      </c>
      <c r="G113" s="9">
        <v>3</v>
      </c>
      <c r="H113" s="10">
        <v>2</v>
      </c>
      <c r="I113" s="5" t="s">
        <v>9</v>
      </c>
      <c r="J113">
        <f t="shared" si="29"/>
        <v>1</v>
      </c>
      <c r="K113">
        <f t="shared" si="30"/>
        <v>1</v>
      </c>
      <c r="L113">
        <f t="shared" si="31"/>
        <v>1</v>
      </c>
      <c r="M113" s="1">
        <f t="shared" si="32"/>
        <v>1</v>
      </c>
      <c r="N113" s="7">
        <v>3</v>
      </c>
      <c r="O113" s="8">
        <v>0</v>
      </c>
      <c r="P113">
        <f t="shared" si="33"/>
        <v>1</v>
      </c>
      <c r="Q113">
        <f t="shared" si="34"/>
        <v>1</v>
      </c>
      <c r="R113">
        <f t="shared" si="35"/>
        <v>1</v>
      </c>
      <c r="S113" s="1">
        <f t="shared" si="35"/>
        <v>0</v>
      </c>
      <c r="T113" t="s">
        <v>178</v>
      </c>
      <c r="U113" t="s">
        <v>73</v>
      </c>
      <c r="V113" s="1" t="s">
        <v>139</v>
      </c>
      <c r="W113">
        <f t="shared" si="36"/>
        <v>1.57</v>
      </c>
      <c r="X113">
        <f t="shared" si="36"/>
        <v>3.8</v>
      </c>
      <c r="Y113">
        <f t="shared" si="36"/>
        <v>6</v>
      </c>
      <c r="Z113">
        <f t="shared" si="37"/>
        <v>1.5789473684210527</v>
      </c>
      <c r="AA113">
        <f t="shared" si="38"/>
        <v>1</v>
      </c>
      <c r="AB113">
        <f t="shared" si="39"/>
        <v>0</v>
      </c>
    </row>
    <row r="114" spans="1:28" x14ac:dyDescent="0.25">
      <c r="A114" t="s">
        <v>212</v>
      </c>
      <c r="B114" t="s">
        <v>120</v>
      </c>
      <c r="C114" t="s">
        <v>270</v>
      </c>
      <c r="D114" t="str">
        <f t="shared" si="27"/>
        <v>Salford</v>
      </c>
      <c r="E114" t="str">
        <f t="shared" si="28"/>
        <v>Bradford</v>
      </c>
      <c r="F114" s="3" t="s">
        <v>8</v>
      </c>
      <c r="G114" s="9">
        <v>1</v>
      </c>
      <c r="H114" s="10">
        <v>0</v>
      </c>
      <c r="I114" s="5" t="s">
        <v>23</v>
      </c>
      <c r="J114">
        <f t="shared" si="29"/>
        <v>0</v>
      </c>
      <c r="K114">
        <f t="shared" si="30"/>
        <v>0</v>
      </c>
      <c r="L114">
        <f t="shared" si="31"/>
        <v>1</v>
      </c>
      <c r="M114" s="1">
        <f t="shared" si="32"/>
        <v>0</v>
      </c>
      <c r="N114" s="7">
        <v>2</v>
      </c>
      <c r="O114" s="8">
        <v>0</v>
      </c>
      <c r="P114">
        <f t="shared" si="33"/>
        <v>1</v>
      </c>
      <c r="Q114">
        <f t="shared" si="34"/>
        <v>0</v>
      </c>
      <c r="R114">
        <f t="shared" si="35"/>
        <v>1</v>
      </c>
      <c r="S114" s="1">
        <f t="shared" si="35"/>
        <v>0</v>
      </c>
      <c r="T114" t="s">
        <v>156</v>
      </c>
      <c r="U114" t="s">
        <v>37</v>
      </c>
      <c r="V114" s="1" t="s">
        <v>60</v>
      </c>
      <c r="W114">
        <f t="shared" si="36"/>
        <v>2.2000000000000002</v>
      </c>
      <c r="X114">
        <f t="shared" si="36"/>
        <v>3.25</v>
      </c>
      <c r="Y114">
        <f t="shared" si="36"/>
        <v>3.5</v>
      </c>
      <c r="Z114">
        <f t="shared" si="37"/>
        <v>1.0769230769230769</v>
      </c>
      <c r="AA114">
        <f t="shared" si="38"/>
        <v>0</v>
      </c>
      <c r="AB114">
        <f t="shared" si="39"/>
        <v>1</v>
      </c>
    </row>
    <row r="115" spans="1:28" x14ac:dyDescent="0.25">
      <c r="A115" t="s">
        <v>212</v>
      </c>
      <c r="B115" t="s">
        <v>120</v>
      </c>
      <c r="C115" t="s">
        <v>271</v>
      </c>
      <c r="D115" t="str">
        <f t="shared" si="27"/>
        <v>Swindon</v>
      </c>
      <c r="E115" t="str">
        <f t="shared" si="28"/>
        <v>Forest Green</v>
      </c>
      <c r="F115" s="3" t="s">
        <v>28</v>
      </c>
      <c r="G115" s="9">
        <v>2</v>
      </c>
      <c r="H115" s="10">
        <v>1</v>
      </c>
      <c r="I115" s="5" t="s">
        <v>229</v>
      </c>
      <c r="J115">
        <f t="shared" si="29"/>
        <v>1</v>
      </c>
      <c r="K115">
        <f t="shared" si="30"/>
        <v>1</v>
      </c>
      <c r="L115">
        <f t="shared" si="31"/>
        <v>1</v>
      </c>
      <c r="M115" s="1">
        <f t="shared" si="32"/>
        <v>1</v>
      </c>
      <c r="N115" s="7">
        <v>0</v>
      </c>
      <c r="O115" s="8">
        <v>2</v>
      </c>
      <c r="P115">
        <f t="shared" si="33"/>
        <v>1</v>
      </c>
      <c r="Q115">
        <f t="shared" si="34"/>
        <v>0</v>
      </c>
      <c r="R115">
        <f t="shared" si="35"/>
        <v>0</v>
      </c>
      <c r="S115" s="1">
        <f t="shared" si="35"/>
        <v>1</v>
      </c>
      <c r="T115" t="s">
        <v>89</v>
      </c>
      <c r="U115" t="s">
        <v>18</v>
      </c>
      <c r="V115" s="1" t="s">
        <v>94</v>
      </c>
      <c r="W115">
        <f t="shared" si="36"/>
        <v>1.85</v>
      </c>
      <c r="X115">
        <f t="shared" si="36"/>
        <v>3.6</v>
      </c>
      <c r="Y115">
        <f t="shared" si="36"/>
        <v>4.2</v>
      </c>
      <c r="Z115">
        <f t="shared" si="37"/>
        <v>1.1666666666666667</v>
      </c>
      <c r="AA115">
        <f t="shared" si="38"/>
        <v>0</v>
      </c>
      <c r="AB115">
        <f t="shared" si="39"/>
        <v>0</v>
      </c>
    </row>
    <row r="116" spans="1:28" x14ac:dyDescent="0.25">
      <c r="A116" t="s">
        <v>212</v>
      </c>
      <c r="B116" t="s">
        <v>120</v>
      </c>
      <c r="C116" t="s">
        <v>272</v>
      </c>
      <c r="D116" t="str">
        <f t="shared" si="27"/>
        <v>Walsall</v>
      </c>
      <c r="E116" t="str">
        <f t="shared" si="28"/>
        <v>Exeter</v>
      </c>
      <c r="F116" s="3" t="s">
        <v>15</v>
      </c>
      <c r="G116" s="9">
        <v>1</v>
      </c>
      <c r="H116" s="10">
        <v>2</v>
      </c>
      <c r="I116" s="5" t="s">
        <v>216</v>
      </c>
      <c r="J116">
        <f t="shared" si="29"/>
        <v>1</v>
      </c>
      <c r="K116">
        <f t="shared" si="30"/>
        <v>1</v>
      </c>
      <c r="L116">
        <f t="shared" si="31"/>
        <v>1</v>
      </c>
      <c r="M116" s="1">
        <f t="shared" si="32"/>
        <v>1</v>
      </c>
      <c r="N116" s="7">
        <v>3</v>
      </c>
      <c r="O116" s="8">
        <v>1</v>
      </c>
      <c r="P116">
        <f t="shared" si="33"/>
        <v>1</v>
      </c>
      <c r="Q116">
        <f t="shared" si="34"/>
        <v>1</v>
      </c>
      <c r="R116">
        <f t="shared" si="35"/>
        <v>1</v>
      </c>
      <c r="S116" s="1">
        <f t="shared" si="35"/>
        <v>1</v>
      </c>
      <c r="T116" t="s">
        <v>248</v>
      </c>
      <c r="U116" t="s">
        <v>52</v>
      </c>
      <c r="V116" s="1" t="s">
        <v>221</v>
      </c>
      <c r="W116">
        <f t="shared" si="36"/>
        <v>3</v>
      </c>
      <c r="X116">
        <f t="shared" si="36"/>
        <v>3.1</v>
      </c>
      <c r="Y116">
        <f t="shared" si="36"/>
        <v>2.5</v>
      </c>
      <c r="Z116">
        <f t="shared" si="37"/>
        <v>1.0333333333333334</v>
      </c>
      <c r="AA116">
        <f t="shared" si="38"/>
        <v>0</v>
      </c>
      <c r="AB116">
        <f t="shared" si="39"/>
        <v>0</v>
      </c>
    </row>
    <row r="117" spans="1:28" x14ac:dyDescent="0.25">
      <c r="A117" t="s">
        <v>212</v>
      </c>
      <c r="B117" t="s">
        <v>154</v>
      </c>
      <c r="C117" t="s">
        <v>273</v>
      </c>
      <c r="D117" t="str">
        <f t="shared" si="27"/>
        <v>Angers</v>
      </c>
      <c r="E117" t="str">
        <f t="shared" si="28"/>
        <v>Nantes</v>
      </c>
      <c r="F117" s="3" t="s">
        <v>34</v>
      </c>
      <c r="G117" s="9">
        <v>1</v>
      </c>
      <c r="H117" s="10">
        <v>1</v>
      </c>
      <c r="I117" s="5" t="s">
        <v>23</v>
      </c>
      <c r="J117">
        <f t="shared" si="29"/>
        <v>1</v>
      </c>
      <c r="K117">
        <f t="shared" si="30"/>
        <v>0</v>
      </c>
      <c r="L117">
        <f t="shared" si="31"/>
        <v>1</v>
      </c>
      <c r="M117" s="1">
        <f t="shared" si="32"/>
        <v>1</v>
      </c>
      <c r="N117" s="7">
        <v>2</v>
      </c>
      <c r="O117" s="8">
        <v>0</v>
      </c>
      <c r="P117">
        <f t="shared" si="33"/>
        <v>1</v>
      </c>
      <c r="Q117">
        <f t="shared" si="34"/>
        <v>0</v>
      </c>
      <c r="R117">
        <f t="shared" si="35"/>
        <v>1</v>
      </c>
      <c r="S117" s="1">
        <f t="shared" si="35"/>
        <v>0</v>
      </c>
      <c r="T117" t="s">
        <v>208</v>
      </c>
      <c r="U117" t="s">
        <v>11</v>
      </c>
      <c r="V117" s="1" t="s">
        <v>52</v>
      </c>
      <c r="W117">
        <f t="shared" si="36"/>
        <v>2.5</v>
      </c>
      <c r="X117">
        <f t="shared" si="36"/>
        <v>3</v>
      </c>
      <c r="Y117">
        <f t="shared" si="36"/>
        <v>3.1</v>
      </c>
      <c r="Z117">
        <f t="shared" si="37"/>
        <v>1.0333333333333334</v>
      </c>
      <c r="AA117">
        <f t="shared" si="38"/>
        <v>0</v>
      </c>
      <c r="AB117">
        <f t="shared" si="39"/>
        <v>0</v>
      </c>
    </row>
    <row r="118" spans="1:28" x14ac:dyDescent="0.25">
      <c r="A118" t="s">
        <v>212</v>
      </c>
      <c r="B118" t="s">
        <v>154</v>
      </c>
      <c r="C118" t="s">
        <v>274</v>
      </c>
      <c r="D118" t="str">
        <f t="shared" si="27"/>
        <v>Dijon</v>
      </c>
      <c r="E118" t="str">
        <f t="shared" si="28"/>
        <v>Toulouse</v>
      </c>
      <c r="F118" s="3" t="s">
        <v>131</v>
      </c>
      <c r="G118" s="9">
        <v>3</v>
      </c>
      <c r="H118" s="10">
        <v>0</v>
      </c>
      <c r="I118" s="5" t="s">
        <v>41</v>
      </c>
      <c r="J118">
        <f t="shared" si="29"/>
        <v>1</v>
      </c>
      <c r="K118">
        <f t="shared" si="30"/>
        <v>1</v>
      </c>
      <c r="L118">
        <f t="shared" si="31"/>
        <v>1</v>
      </c>
      <c r="M118" s="1">
        <f t="shared" si="32"/>
        <v>0</v>
      </c>
      <c r="N118" s="7">
        <v>2</v>
      </c>
      <c r="O118" s="8">
        <v>1</v>
      </c>
      <c r="P118">
        <f t="shared" si="33"/>
        <v>1</v>
      </c>
      <c r="Q118">
        <f t="shared" si="34"/>
        <v>1</v>
      </c>
      <c r="R118">
        <f t="shared" si="35"/>
        <v>1</v>
      </c>
      <c r="S118" s="1">
        <f t="shared" si="35"/>
        <v>1</v>
      </c>
      <c r="T118" t="s">
        <v>214</v>
      </c>
      <c r="U118" t="s">
        <v>18</v>
      </c>
      <c r="V118" s="1" t="s">
        <v>142</v>
      </c>
      <c r="W118">
        <f t="shared" si="36"/>
        <v>1.75</v>
      </c>
      <c r="X118">
        <f t="shared" si="36"/>
        <v>3.6</v>
      </c>
      <c r="Y118">
        <f t="shared" si="36"/>
        <v>4.75</v>
      </c>
      <c r="Z118">
        <f t="shared" si="37"/>
        <v>1.3194444444444444</v>
      </c>
      <c r="AA118">
        <f t="shared" si="38"/>
        <v>0</v>
      </c>
      <c r="AB118">
        <f t="shared" si="39"/>
        <v>0</v>
      </c>
    </row>
    <row r="119" spans="1:28" x14ac:dyDescent="0.25">
      <c r="A119" t="s">
        <v>212</v>
      </c>
      <c r="B119" t="s">
        <v>154</v>
      </c>
      <c r="C119" t="s">
        <v>275</v>
      </c>
      <c r="D119" t="str">
        <f t="shared" si="27"/>
        <v>Metz</v>
      </c>
      <c r="E119" t="str">
        <f t="shared" si="28"/>
        <v>Nimes</v>
      </c>
      <c r="F119" s="3" t="s">
        <v>34</v>
      </c>
      <c r="G119" s="9">
        <v>1</v>
      </c>
      <c r="H119" s="10">
        <v>1</v>
      </c>
      <c r="I119" s="5" t="s">
        <v>41</v>
      </c>
      <c r="J119">
        <f t="shared" si="29"/>
        <v>1</v>
      </c>
      <c r="K119">
        <f t="shared" si="30"/>
        <v>0</v>
      </c>
      <c r="L119">
        <f t="shared" si="31"/>
        <v>1</v>
      </c>
      <c r="M119" s="1">
        <f t="shared" si="32"/>
        <v>1</v>
      </c>
      <c r="N119" s="7">
        <v>2</v>
      </c>
      <c r="O119" s="8">
        <v>1</v>
      </c>
      <c r="P119">
        <f t="shared" si="33"/>
        <v>1</v>
      </c>
      <c r="Q119">
        <f t="shared" si="34"/>
        <v>1</v>
      </c>
      <c r="R119">
        <f t="shared" si="35"/>
        <v>1</v>
      </c>
      <c r="S119" s="1">
        <f t="shared" si="35"/>
        <v>1</v>
      </c>
      <c r="T119" t="s">
        <v>266</v>
      </c>
      <c r="U119" t="s">
        <v>160</v>
      </c>
      <c r="V119" s="1" t="s">
        <v>37</v>
      </c>
      <c r="W119">
        <f t="shared" si="36"/>
        <v>2.2999999999999998</v>
      </c>
      <c r="X119">
        <f t="shared" si="36"/>
        <v>3.2</v>
      </c>
      <c r="Y119">
        <f t="shared" si="36"/>
        <v>3.25</v>
      </c>
      <c r="Z119">
        <f t="shared" si="37"/>
        <v>1.015625</v>
      </c>
      <c r="AA119">
        <f t="shared" si="38"/>
        <v>0</v>
      </c>
      <c r="AB119">
        <f t="shared" si="39"/>
        <v>1</v>
      </c>
    </row>
    <row r="120" spans="1:28" x14ac:dyDescent="0.25">
      <c r="A120" t="s">
        <v>212</v>
      </c>
      <c r="B120" t="s">
        <v>154</v>
      </c>
      <c r="C120" t="s">
        <v>276</v>
      </c>
      <c r="D120" t="str">
        <f t="shared" si="27"/>
        <v>Nice</v>
      </c>
      <c r="E120" t="str">
        <f t="shared" si="28"/>
        <v>Monaco</v>
      </c>
      <c r="F120" s="4" t="s">
        <v>34</v>
      </c>
      <c r="G120" s="9">
        <v>1</v>
      </c>
      <c r="H120" s="10">
        <v>1</v>
      </c>
      <c r="I120" s="5" t="s">
        <v>41</v>
      </c>
      <c r="J120">
        <f t="shared" si="29"/>
        <v>1</v>
      </c>
      <c r="K120">
        <f t="shared" si="30"/>
        <v>0</v>
      </c>
      <c r="L120">
        <f t="shared" si="31"/>
        <v>1</v>
      </c>
      <c r="M120" s="1">
        <f t="shared" si="32"/>
        <v>1</v>
      </c>
      <c r="N120" s="7">
        <v>2</v>
      </c>
      <c r="O120" s="8">
        <v>1</v>
      </c>
      <c r="P120">
        <f t="shared" si="33"/>
        <v>1</v>
      </c>
      <c r="Q120">
        <f t="shared" si="34"/>
        <v>1</v>
      </c>
      <c r="R120">
        <f t="shared" si="35"/>
        <v>1</v>
      </c>
      <c r="S120" s="1">
        <f t="shared" si="35"/>
        <v>1</v>
      </c>
      <c r="T120" t="s">
        <v>277</v>
      </c>
      <c r="U120" t="s">
        <v>31</v>
      </c>
      <c r="V120" s="1" t="s">
        <v>48</v>
      </c>
      <c r="W120">
        <f t="shared" si="36"/>
        <v>3.4</v>
      </c>
      <c r="X120">
        <f t="shared" si="36"/>
        <v>3.75</v>
      </c>
      <c r="Y120">
        <f t="shared" si="36"/>
        <v>2</v>
      </c>
      <c r="Z120">
        <f t="shared" si="37"/>
        <v>1.1029411764705883</v>
      </c>
      <c r="AA120">
        <f t="shared" si="38"/>
        <v>0</v>
      </c>
      <c r="AB120">
        <f t="shared" si="39"/>
        <v>1</v>
      </c>
    </row>
    <row r="121" spans="1:28" x14ac:dyDescent="0.25">
      <c r="A121" t="s">
        <v>212</v>
      </c>
      <c r="B121" t="s">
        <v>154</v>
      </c>
      <c r="C121" t="s">
        <v>278</v>
      </c>
      <c r="D121" t="str">
        <f t="shared" si="27"/>
        <v>Reims</v>
      </c>
      <c r="E121" t="str">
        <f t="shared" si="28"/>
        <v>Brest</v>
      </c>
      <c r="F121" s="3" t="s">
        <v>40</v>
      </c>
      <c r="G121" s="9">
        <v>2</v>
      </c>
      <c r="H121" s="10">
        <v>0</v>
      </c>
      <c r="I121" s="5" t="s">
        <v>16</v>
      </c>
      <c r="J121">
        <f t="shared" si="29"/>
        <v>1</v>
      </c>
      <c r="K121">
        <f t="shared" si="30"/>
        <v>0</v>
      </c>
      <c r="L121">
        <f t="shared" si="31"/>
        <v>1</v>
      </c>
      <c r="M121" s="1">
        <f t="shared" si="32"/>
        <v>0</v>
      </c>
      <c r="N121" s="7">
        <v>1</v>
      </c>
      <c r="O121" s="8">
        <v>0</v>
      </c>
      <c r="P121">
        <f t="shared" si="33"/>
        <v>0</v>
      </c>
      <c r="Q121">
        <f t="shared" si="34"/>
        <v>0</v>
      </c>
      <c r="R121">
        <f t="shared" si="35"/>
        <v>1</v>
      </c>
      <c r="S121" s="1">
        <f t="shared" si="35"/>
        <v>0</v>
      </c>
      <c r="T121" t="s">
        <v>168</v>
      </c>
      <c r="U121" t="s">
        <v>24</v>
      </c>
      <c r="V121" s="1" t="s">
        <v>106</v>
      </c>
      <c r="W121">
        <f t="shared" si="36"/>
        <v>1.95</v>
      </c>
      <c r="X121">
        <f t="shared" si="36"/>
        <v>3.4</v>
      </c>
      <c r="Y121">
        <f t="shared" si="36"/>
        <v>4</v>
      </c>
      <c r="Z121">
        <f t="shared" si="37"/>
        <v>1.1764705882352942</v>
      </c>
      <c r="AA121">
        <f t="shared" si="38"/>
        <v>0</v>
      </c>
      <c r="AB121">
        <f t="shared" si="39"/>
        <v>1</v>
      </c>
    </row>
    <row r="122" spans="1:28" x14ac:dyDescent="0.25">
      <c r="A122" t="s">
        <v>212</v>
      </c>
      <c r="B122" t="s">
        <v>129</v>
      </c>
      <c r="C122" t="s">
        <v>279</v>
      </c>
      <c r="D122" t="str">
        <f t="shared" si="27"/>
        <v>New England Revolution</v>
      </c>
      <c r="E122" t="str">
        <f t="shared" si="28"/>
        <v>Chicago Fire</v>
      </c>
      <c r="F122" s="3" t="s">
        <v>34</v>
      </c>
      <c r="G122" s="9">
        <v>1</v>
      </c>
      <c r="H122" s="10">
        <v>1</v>
      </c>
      <c r="I122" s="5" t="s">
        <v>45</v>
      </c>
      <c r="J122">
        <f t="shared" si="29"/>
        <v>1</v>
      </c>
      <c r="K122">
        <f t="shared" si="30"/>
        <v>0</v>
      </c>
      <c r="L122">
        <f t="shared" si="31"/>
        <v>1</v>
      </c>
      <c r="M122" s="1">
        <f t="shared" si="32"/>
        <v>1</v>
      </c>
      <c r="N122" s="7">
        <v>1</v>
      </c>
      <c r="O122" s="8">
        <v>1</v>
      </c>
      <c r="P122">
        <f t="shared" si="33"/>
        <v>1</v>
      </c>
      <c r="Q122">
        <f t="shared" si="34"/>
        <v>0</v>
      </c>
      <c r="R122">
        <f t="shared" si="35"/>
        <v>1</v>
      </c>
      <c r="S122" s="1">
        <f t="shared" si="35"/>
        <v>1</v>
      </c>
      <c r="T122" t="s">
        <v>119</v>
      </c>
      <c r="U122" t="s">
        <v>73</v>
      </c>
      <c r="V122" s="1" t="s">
        <v>24</v>
      </c>
      <c r="W122">
        <f t="shared" si="36"/>
        <v>2</v>
      </c>
      <c r="X122">
        <f t="shared" si="36"/>
        <v>3.8</v>
      </c>
      <c r="Y122">
        <f t="shared" si="36"/>
        <v>3.4</v>
      </c>
      <c r="Z122">
        <f t="shared" si="37"/>
        <v>0.89473684210526316</v>
      </c>
      <c r="AA122">
        <f t="shared" si="38"/>
        <v>1</v>
      </c>
      <c r="AB122">
        <f t="shared" si="39"/>
        <v>1</v>
      </c>
    </row>
    <row r="123" spans="1:28" x14ac:dyDescent="0.25">
      <c r="A123" t="s">
        <v>212</v>
      </c>
      <c r="B123" t="s">
        <v>129</v>
      </c>
      <c r="C123" t="s">
        <v>280</v>
      </c>
      <c r="D123" t="str">
        <f t="shared" si="27"/>
        <v>Real Salt Lake</v>
      </c>
      <c r="E123" t="str">
        <f t="shared" si="28"/>
        <v>New York Red Bulls</v>
      </c>
      <c r="F123" s="3" t="s">
        <v>247</v>
      </c>
      <c r="G123" s="9">
        <v>0</v>
      </c>
      <c r="H123" s="10">
        <v>2</v>
      </c>
      <c r="I123" s="5" t="s">
        <v>45</v>
      </c>
      <c r="J123">
        <f t="shared" si="29"/>
        <v>1</v>
      </c>
      <c r="K123">
        <f t="shared" si="30"/>
        <v>0</v>
      </c>
      <c r="L123">
        <f t="shared" si="31"/>
        <v>0</v>
      </c>
      <c r="M123" s="1">
        <f t="shared" si="32"/>
        <v>1</v>
      </c>
      <c r="N123" s="7">
        <v>1</v>
      </c>
      <c r="O123" s="8">
        <v>1</v>
      </c>
      <c r="P123">
        <f t="shared" si="33"/>
        <v>1</v>
      </c>
      <c r="Q123">
        <f t="shared" si="34"/>
        <v>0</v>
      </c>
      <c r="R123">
        <f t="shared" si="35"/>
        <v>1</v>
      </c>
      <c r="S123" s="1">
        <f t="shared" si="35"/>
        <v>1</v>
      </c>
      <c r="T123" t="s">
        <v>281</v>
      </c>
      <c r="U123" t="s">
        <v>24</v>
      </c>
      <c r="V123" s="1" t="s">
        <v>43</v>
      </c>
      <c r="W123">
        <f t="shared" si="36"/>
        <v>2.4</v>
      </c>
      <c r="X123">
        <f t="shared" si="36"/>
        <v>3.4</v>
      </c>
      <c r="Y123">
        <f t="shared" si="36"/>
        <v>2.87</v>
      </c>
      <c r="Z123">
        <f t="shared" si="37"/>
        <v>0.84411764705882353</v>
      </c>
      <c r="AA123">
        <f t="shared" si="38"/>
        <v>0</v>
      </c>
      <c r="AB123">
        <f t="shared" si="39"/>
        <v>0</v>
      </c>
    </row>
    <row r="124" spans="1:28" x14ac:dyDescent="0.25">
      <c r="A124" t="s">
        <v>212</v>
      </c>
      <c r="B124" t="s">
        <v>129</v>
      </c>
      <c r="C124" t="s">
        <v>282</v>
      </c>
      <c r="D124" t="str">
        <f t="shared" si="27"/>
        <v>FC Dallas</v>
      </c>
      <c r="E124" t="str">
        <f t="shared" si="28"/>
        <v>Montreal Impact</v>
      </c>
      <c r="F124" s="3" t="s">
        <v>28</v>
      </c>
      <c r="G124" s="9">
        <v>2</v>
      </c>
      <c r="H124" s="10">
        <v>1</v>
      </c>
      <c r="I124" s="5" t="s">
        <v>116</v>
      </c>
      <c r="J124">
        <f t="shared" si="29"/>
        <v>1</v>
      </c>
      <c r="K124">
        <f t="shared" si="30"/>
        <v>1</v>
      </c>
      <c r="L124">
        <f t="shared" si="31"/>
        <v>1</v>
      </c>
      <c r="M124" s="1">
        <f t="shared" si="32"/>
        <v>1</v>
      </c>
      <c r="N124" s="7">
        <v>2</v>
      </c>
      <c r="O124" s="8">
        <v>2</v>
      </c>
      <c r="P124">
        <f t="shared" si="33"/>
        <v>1</v>
      </c>
      <c r="Q124">
        <f t="shared" si="34"/>
        <v>1</v>
      </c>
      <c r="R124">
        <f t="shared" si="35"/>
        <v>1</v>
      </c>
      <c r="S124" s="1">
        <f t="shared" si="35"/>
        <v>1</v>
      </c>
      <c r="T124" t="s">
        <v>178</v>
      </c>
      <c r="U124" t="s">
        <v>106</v>
      </c>
      <c r="V124" s="1" t="s">
        <v>74</v>
      </c>
      <c r="W124">
        <f t="shared" si="36"/>
        <v>1.57</v>
      </c>
      <c r="X124">
        <f t="shared" si="36"/>
        <v>4</v>
      </c>
      <c r="Y124">
        <f t="shared" si="36"/>
        <v>5.5</v>
      </c>
      <c r="Z124">
        <f t="shared" si="37"/>
        <v>1.375</v>
      </c>
      <c r="AA124">
        <f t="shared" si="38"/>
        <v>1</v>
      </c>
      <c r="AB124">
        <f t="shared" si="39"/>
        <v>0</v>
      </c>
    </row>
    <row r="125" spans="1:28" x14ac:dyDescent="0.25">
      <c r="A125" t="s">
        <v>212</v>
      </c>
      <c r="B125" t="s">
        <v>129</v>
      </c>
      <c r="C125" t="s">
        <v>283</v>
      </c>
      <c r="D125" t="str">
        <f t="shared" si="27"/>
        <v>DC United</v>
      </c>
      <c r="E125" t="str">
        <f t="shared" si="28"/>
        <v>Inter Miami</v>
      </c>
      <c r="F125" s="3" t="s">
        <v>8</v>
      </c>
      <c r="G125" s="9">
        <v>1</v>
      </c>
      <c r="H125" s="10">
        <v>0</v>
      </c>
      <c r="I125" s="5" t="s">
        <v>41</v>
      </c>
      <c r="J125">
        <f t="shared" si="29"/>
        <v>0</v>
      </c>
      <c r="K125">
        <f t="shared" si="30"/>
        <v>0</v>
      </c>
      <c r="L125">
        <f t="shared" si="31"/>
        <v>1</v>
      </c>
      <c r="M125" s="1">
        <f t="shared" si="32"/>
        <v>0</v>
      </c>
      <c r="N125" s="7">
        <v>2</v>
      </c>
      <c r="O125" s="8">
        <v>1</v>
      </c>
      <c r="P125">
        <f t="shared" si="33"/>
        <v>1</v>
      </c>
      <c r="Q125">
        <f t="shared" si="34"/>
        <v>1</v>
      </c>
      <c r="R125">
        <f t="shared" si="35"/>
        <v>1</v>
      </c>
      <c r="S125" s="1">
        <f t="shared" si="35"/>
        <v>1</v>
      </c>
      <c r="T125" t="s">
        <v>156</v>
      </c>
      <c r="U125" t="s">
        <v>60</v>
      </c>
      <c r="V125" s="1" t="s">
        <v>52</v>
      </c>
      <c r="W125">
        <f t="shared" si="36"/>
        <v>2.2000000000000002</v>
      </c>
      <c r="X125">
        <f t="shared" si="36"/>
        <v>3.5</v>
      </c>
      <c r="Y125">
        <f t="shared" si="36"/>
        <v>3.1</v>
      </c>
      <c r="Z125">
        <f t="shared" si="37"/>
        <v>0.88571428571428579</v>
      </c>
      <c r="AA125">
        <f t="shared" si="38"/>
        <v>0</v>
      </c>
      <c r="AB125">
        <f t="shared" si="39"/>
        <v>0</v>
      </c>
    </row>
    <row r="126" spans="1:28" x14ac:dyDescent="0.25">
      <c r="A126" t="s">
        <v>212</v>
      </c>
      <c r="B126" t="s">
        <v>129</v>
      </c>
      <c r="C126" t="s">
        <v>284</v>
      </c>
      <c r="D126" t="str">
        <f t="shared" si="27"/>
        <v>Toronto FC</v>
      </c>
      <c r="E126" t="str">
        <f t="shared" si="28"/>
        <v>New York City</v>
      </c>
      <c r="F126" s="3" t="s">
        <v>28</v>
      </c>
      <c r="G126" s="9">
        <v>2</v>
      </c>
      <c r="H126" s="10">
        <v>1</v>
      </c>
      <c r="I126" s="5" t="s">
        <v>16</v>
      </c>
      <c r="J126">
        <f t="shared" si="29"/>
        <v>1</v>
      </c>
      <c r="K126">
        <f t="shared" si="30"/>
        <v>1</v>
      </c>
      <c r="L126">
        <f t="shared" si="31"/>
        <v>1</v>
      </c>
      <c r="M126" s="1">
        <f t="shared" si="32"/>
        <v>1</v>
      </c>
      <c r="N126" s="7">
        <v>1</v>
      </c>
      <c r="O126" s="8">
        <v>0</v>
      </c>
      <c r="P126">
        <f t="shared" si="33"/>
        <v>0</v>
      </c>
      <c r="Q126">
        <f t="shared" si="34"/>
        <v>0</v>
      </c>
      <c r="R126">
        <f t="shared" si="35"/>
        <v>1</v>
      </c>
      <c r="S126" s="1">
        <f t="shared" si="35"/>
        <v>0</v>
      </c>
      <c r="T126" t="s">
        <v>96</v>
      </c>
      <c r="U126" t="s">
        <v>73</v>
      </c>
      <c r="V126" s="1" t="s">
        <v>106</v>
      </c>
      <c r="W126">
        <f t="shared" si="36"/>
        <v>1.8</v>
      </c>
      <c r="X126">
        <f t="shared" si="36"/>
        <v>3.8</v>
      </c>
      <c r="Y126">
        <f t="shared" si="36"/>
        <v>4</v>
      </c>
      <c r="Z126">
        <f t="shared" si="37"/>
        <v>1.0526315789473684</v>
      </c>
      <c r="AA126">
        <f t="shared" si="38"/>
        <v>0</v>
      </c>
      <c r="AB126">
        <f t="shared" si="39"/>
        <v>0</v>
      </c>
    </row>
    <row r="127" spans="1:28" x14ac:dyDescent="0.25">
      <c r="A127" t="s">
        <v>212</v>
      </c>
      <c r="B127" t="s">
        <v>179</v>
      </c>
      <c r="C127" t="s">
        <v>285</v>
      </c>
      <c r="D127" t="str">
        <f t="shared" si="27"/>
        <v>Tondela</v>
      </c>
      <c r="E127" t="str">
        <f t="shared" si="28"/>
        <v>Boavista</v>
      </c>
      <c r="F127" s="3" t="s">
        <v>34</v>
      </c>
      <c r="G127" s="9">
        <v>1</v>
      </c>
      <c r="H127" s="10">
        <v>1</v>
      </c>
      <c r="I127" s="5" t="s">
        <v>45</v>
      </c>
      <c r="J127">
        <f t="shared" si="29"/>
        <v>1</v>
      </c>
      <c r="K127">
        <f t="shared" si="30"/>
        <v>0</v>
      </c>
      <c r="L127">
        <f t="shared" si="31"/>
        <v>1</v>
      </c>
      <c r="M127" s="1">
        <f t="shared" si="32"/>
        <v>1</v>
      </c>
      <c r="N127" s="7">
        <v>1</v>
      </c>
      <c r="O127" s="8">
        <v>1</v>
      </c>
      <c r="P127">
        <f t="shared" si="33"/>
        <v>1</v>
      </c>
      <c r="Q127">
        <f t="shared" si="34"/>
        <v>0</v>
      </c>
      <c r="R127">
        <f t="shared" si="35"/>
        <v>1</v>
      </c>
      <c r="S127" s="1">
        <f t="shared" si="35"/>
        <v>1</v>
      </c>
      <c r="T127" t="s">
        <v>153</v>
      </c>
      <c r="U127" t="s">
        <v>11</v>
      </c>
      <c r="V127" s="1" t="s">
        <v>52</v>
      </c>
      <c r="W127">
        <f t="shared" si="36"/>
        <v>2.4500000000000002</v>
      </c>
      <c r="X127">
        <f t="shared" si="36"/>
        <v>3</v>
      </c>
      <c r="Y127">
        <f t="shared" si="36"/>
        <v>3.1</v>
      </c>
      <c r="Z127">
        <f t="shared" si="37"/>
        <v>1.0333333333333334</v>
      </c>
      <c r="AA127">
        <f t="shared" si="38"/>
        <v>1</v>
      </c>
      <c r="AB127">
        <f t="shared" si="39"/>
        <v>1</v>
      </c>
    </row>
    <row r="128" spans="1:28" x14ac:dyDescent="0.25">
      <c r="A128" t="s">
        <v>212</v>
      </c>
      <c r="B128" t="s">
        <v>179</v>
      </c>
      <c r="C128" t="s">
        <v>286</v>
      </c>
      <c r="D128" t="str">
        <f t="shared" si="27"/>
        <v>Setubal</v>
      </c>
      <c r="E128" t="str">
        <f t="shared" si="28"/>
        <v>Benfica</v>
      </c>
      <c r="F128" s="3" t="s">
        <v>15</v>
      </c>
      <c r="G128" s="9">
        <v>1</v>
      </c>
      <c r="H128" s="10">
        <v>2</v>
      </c>
      <c r="I128" s="5" t="s">
        <v>45</v>
      </c>
      <c r="J128">
        <f t="shared" si="29"/>
        <v>1</v>
      </c>
      <c r="K128">
        <f t="shared" si="30"/>
        <v>1</v>
      </c>
      <c r="L128">
        <f t="shared" si="31"/>
        <v>1</v>
      </c>
      <c r="M128" s="1">
        <f t="shared" si="32"/>
        <v>1</v>
      </c>
      <c r="N128" s="7">
        <v>1</v>
      </c>
      <c r="O128" s="8">
        <v>1</v>
      </c>
      <c r="P128">
        <f t="shared" si="33"/>
        <v>1</v>
      </c>
      <c r="Q128">
        <f t="shared" si="34"/>
        <v>0</v>
      </c>
      <c r="R128">
        <f t="shared" si="35"/>
        <v>1</v>
      </c>
      <c r="S128" s="1">
        <f t="shared" si="35"/>
        <v>1</v>
      </c>
      <c r="T128" t="s">
        <v>287</v>
      </c>
      <c r="U128" t="s">
        <v>142</v>
      </c>
      <c r="V128" s="1" t="s">
        <v>288</v>
      </c>
      <c r="W128">
        <f t="shared" si="36"/>
        <v>10</v>
      </c>
      <c r="X128">
        <f t="shared" si="36"/>
        <v>4.75</v>
      </c>
      <c r="Y128">
        <f t="shared" si="36"/>
        <v>1.33</v>
      </c>
      <c r="Z128">
        <f t="shared" si="37"/>
        <v>0.47499999999999998</v>
      </c>
      <c r="AA128">
        <f t="shared" si="38"/>
        <v>1</v>
      </c>
      <c r="AB128">
        <f t="shared" si="39"/>
        <v>0</v>
      </c>
    </row>
    <row r="129" spans="1:28" x14ac:dyDescent="0.25">
      <c r="A129" t="s">
        <v>212</v>
      </c>
      <c r="B129" t="s">
        <v>179</v>
      </c>
      <c r="C129" t="s">
        <v>289</v>
      </c>
      <c r="D129" t="str">
        <f t="shared" si="27"/>
        <v>Porto</v>
      </c>
      <c r="E129" t="str">
        <f t="shared" si="28"/>
        <v>Rio Ave</v>
      </c>
      <c r="F129" s="3" t="s">
        <v>40</v>
      </c>
      <c r="G129" s="9">
        <v>2</v>
      </c>
      <c r="H129" s="10">
        <v>0</v>
      </c>
      <c r="I129" s="5" t="s">
        <v>45</v>
      </c>
      <c r="J129">
        <f t="shared" si="29"/>
        <v>1</v>
      </c>
      <c r="K129">
        <f t="shared" si="30"/>
        <v>0</v>
      </c>
      <c r="L129">
        <f t="shared" si="31"/>
        <v>1</v>
      </c>
      <c r="M129" s="1">
        <f t="shared" si="32"/>
        <v>0</v>
      </c>
      <c r="N129" s="7">
        <v>1</v>
      </c>
      <c r="O129" s="8">
        <v>1</v>
      </c>
      <c r="P129">
        <f t="shared" si="33"/>
        <v>1</v>
      </c>
      <c r="Q129">
        <f t="shared" si="34"/>
        <v>0</v>
      </c>
      <c r="R129">
        <f t="shared" si="35"/>
        <v>1</v>
      </c>
      <c r="S129" s="1">
        <f t="shared" si="35"/>
        <v>1</v>
      </c>
      <c r="T129" t="s">
        <v>164</v>
      </c>
      <c r="U129" t="s">
        <v>138</v>
      </c>
      <c r="V129" s="1" t="s">
        <v>165</v>
      </c>
      <c r="W129">
        <f t="shared" si="36"/>
        <v>1.44</v>
      </c>
      <c r="X129">
        <f t="shared" si="36"/>
        <v>4.5</v>
      </c>
      <c r="Y129">
        <f t="shared" si="36"/>
        <v>7</v>
      </c>
      <c r="Z129">
        <f t="shared" si="37"/>
        <v>1.5555555555555556</v>
      </c>
      <c r="AA129">
        <f t="shared" si="38"/>
        <v>0</v>
      </c>
      <c r="AB129">
        <f t="shared" si="39"/>
        <v>0</v>
      </c>
    </row>
    <row r="130" spans="1:28" x14ac:dyDescent="0.25">
      <c r="A130" t="s">
        <v>212</v>
      </c>
      <c r="B130" t="s">
        <v>135</v>
      </c>
      <c r="C130" t="s">
        <v>290</v>
      </c>
      <c r="D130" t="str">
        <f t="shared" si="27"/>
        <v>Liverpool</v>
      </c>
      <c r="E130" t="str">
        <f t="shared" si="28"/>
        <v>Bournemouth</v>
      </c>
      <c r="F130" s="3" t="s">
        <v>92</v>
      </c>
      <c r="G130" s="9">
        <v>3</v>
      </c>
      <c r="H130" s="10">
        <v>1</v>
      </c>
      <c r="I130" s="5" t="s">
        <v>41</v>
      </c>
      <c r="J130">
        <f t="shared" si="29"/>
        <v>1</v>
      </c>
      <c r="K130">
        <f t="shared" si="30"/>
        <v>1</v>
      </c>
      <c r="L130">
        <f t="shared" si="31"/>
        <v>1</v>
      </c>
      <c r="M130" s="1">
        <f t="shared" si="32"/>
        <v>1</v>
      </c>
      <c r="N130" s="7">
        <v>2</v>
      </c>
      <c r="O130" s="8">
        <v>1</v>
      </c>
      <c r="P130">
        <f t="shared" si="33"/>
        <v>1</v>
      </c>
      <c r="Q130">
        <f t="shared" si="34"/>
        <v>1</v>
      </c>
      <c r="R130">
        <f t="shared" si="35"/>
        <v>1</v>
      </c>
      <c r="S130" s="1">
        <f t="shared" si="35"/>
        <v>1</v>
      </c>
      <c r="T130" t="s">
        <v>291</v>
      </c>
      <c r="U130" t="s">
        <v>134</v>
      </c>
      <c r="V130" s="1" t="s">
        <v>185</v>
      </c>
      <c r="W130">
        <f t="shared" si="36"/>
        <v>1.2</v>
      </c>
      <c r="X130">
        <f t="shared" si="36"/>
        <v>7.5</v>
      </c>
      <c r="Y130">
        <f t="shared" si="36"/>
        <v>12</v>
      </c>
      <c r="Z130">
        <f t="shared" si="37"/>
        <v>1.6</v>
      </c>
      <c r="AA130">
        <f t="shared" si="38"/>
        <v>0</v>
      </c>
      <c r="AB130">
        <f t="shared" si="39"/>
        <v>1</v>
      </c>
    </row>
    <row r="131" spans="1:28" x14ac:dyDescent="0.25">
      <c r="A131" t="s">
        <v>212</v>
      </c>
      <c r="B131" t="s">
        <v>135</v>
      </c>
      <c r="C131" t="s">
        <v>292</v>
      </c>
      <c r="D131" t="str">
        <f t="shared" ref="D131:D194" si="40">LEFT(C131,SEARCH(" - ",C131,1)-1)</f>
        <v>Arsenal</v>
      </c>
      <c r="E131" t="str">
        <f t="shared" ref="E131:E194" si="41">RIGHT(C131,LEN(C131)-SEARCH(" - ",C131,1)-2)</f>
        <v>West Ham</v>
      </c>
      <c r="F131" s="3" t="s">
        <v>92</v>
      </c>
      <c r="G131" s="9">
        <v>3</v>
      </c>
      <c r="H131" s="10">
        <v>1</v>
      </c>
      <c r="I131" s="5" t="s">
        <v>16</v>
      </c>
      <c r="J131">
        <f t="shared" si="29"/>
        <v>1</v>
      </c>
      <c r="K131">
        <f t="shared" si="30"/>
        <v>1</v>
      </c>
      <c r="L131">
        <f t="shared" si="31"/>
        <v>1</v>
      </c>
      <c r="M131" s="1">
        <f t="shared" si="32"/>
        <v>1</v>
      </c>
      <c r="N131" s="7">
        <v>1</v>
      </c>
      <c r="O131" s="8">
        <v>0</v>
      </c>
      <c r="P131">
        <f t="shared" si="33"/>
        <v>0</v>
      </c>
      <c r="Q131">
        <f t="shared" si="34"/>
        <v>0</v>
      </c>
      <c r="R131">
        <f t="shared" si="35"/>
        <v>1</v>
      </c>
      <c r="S131" s="1">
        <f t="shared" si="35"/>
        <v>0</v>
      </c>
      <c r="T131" t="s">
        <v>173</v>
      </c>
      <c r="U131" t="s">
        <v>94</v>
      </c>
      <c r="V131" s="1" t="s">
        <v>111</v>
      </c>
      <c r="W131">
        <f t="shared" si="36"/>
        <v>1.6</v>
      </c>
      <c r="X131">
        <f t="shared" si="36"/>
        <v>4.2</v>
      </c>
      <c r="Y131">
        <f t="shared" si="36"/>
        <v>5.25</v>
      </c>
      <c r="Z131">
        <f t="shared" si="37"/>
        <v>1.25</v>
      </c>
      <c r="AA131">
        <f t="shared" si="38"/>
        <v>0</v>
      </c>
      <c r="AB131">
        <f t="shared" si="39"/>
        <v>0</v>
      </c>
    </row>
    <row r="132" spans="1:28" x14ac:dyDescent="0.25">
      <c r="A132" t="s">
        <v>212</v>
      </c>
      <c r="B132" t="s">
        <v>135</v>
      </c>
      <c r="C132" t="s">
        <v>293</v>
      </c>
      <c r="D132" t="str">
        <f t="shared" si="40"/>
        <v>Crystal Palace</v>
      </c>
      <c r="E132" t="str">
        <f t="shared" si="41"/>
        <v>Watford</v>
      </c>
      <c r="F132" s="3" t="s">
        <v>34</v>
      </c>
      <c r="G132" s="9">
        <v>1</v>
      </c>
      <c r="H132" s="10">
        <v>1</v>
      </c>
      <c r="I132" s="5" t="s">
        <v>16</v>
      </c>
      <c r="J132">
        <f t="shared" si="29"/>
        <v>1</v>
      </c>
      <c r="K132">
        <f t="shared" si="30"/>
        <v>0</v>
      </c>
      <c r="L132">
        <f t="shared" si="31"/>
        <v>1</v>
      </c>
      <c r="M132" s="1">
        <f t="shared" si="32"/>
        <v>1</v>
      </c>
      <c r="N132" s="7">
        <v>1</v>
      </c>
      <c r="O132" s="8">
        <v>0</v>
      </c>
      <c r="P132">
        <f t="shared" si="33"/>
        <v>0</v>
      </c>
      <c r="Q132">
        <f t="shared" si="34"/>
        <v>0</v>
      </c>
      <c r="R132">
        <f t="shared" si="35"/>
        <v>1</v>
      </c>
      <c r="S132" s="1">
        <f t="shared" si="35"/>
        <v>0</v>
      </c>
      <c r="T132" t="s">
        <v>10</v>
      </c>
      <c r="U132" t="s">
        <v>52</v>
      </c>
      <c r="V132" s="1" t="s">
        <v>12</v>
      </c>
      <c r="W132">
        <f t="shared" si="36"/>
        <v>2.7</v>
      </c>
      <c r="X132">
        <f t="shared" si="36"/>
        <v>3.1</v>
      </c>
      <c r="Y132">
        <f t="shared" si="36"/>
        <v>2.8</v>
      </c>
      <c r="Z132">
        <f t="shared" si="37"/>
        <v>0.90322580645161277</v>
      </c>
      <c r="AA132">
        <f t="shared" si="38"/>
        <v>1</v>
      </c>
      <c r="AB132">
        <f t="shared" si="39"/>
        <v>0</v>
      </c>
    </row>
    <row r="133" spans="1:28" x14ac:dyDescent="0.25">
      <c r="A133" t="s">
        <v>212</v>
      </c>
      <c r="B133" t="s">
        <v>135</v>
      </c>
      <c r="C133" t="s">
        <v>294</v>
      </c>
      <c r="D133" t="str">
        <f t="shared" si="40"/>
        <v>Sheffield United</v>
      </c>
      <c r="E133" t="str">
        <f t="shared" si="41"/>
        <v>Norwich</v>
      </c>
      <c r="F133" s="3" t="s">
        <v>28</v>
      </c>
      <c r="G133" s="9">
        <v>2</v>
      </c>
      <c r="H133" s="10">
        <v>1</v>
      </c>
      <c r="I133" s="5" t="s">
        <v>16</v>
      </c>
      <c r="J133">
        <f t="shared" si="29"/>
        <v>1</v>
      </c>
      <c r="K133">
        <f t="shared" si="30"/>
        <v>1</v>
      </c>
      <c r="L133">
        <f t="shared" si="31"/>
        <v>1</v>
      </c>
      <c r="M133" s="1">
        <f t="shared" si="32"/>
        <v>1</v>
      </c>
      <c r="N133" s="7">
        <v>1</v>
      </c>
      <c r="O133" s="8">
        <v>0</v>
      </c>
      <c r="P133">
        <f t="shared" si="33"/>
        <v>0</v>
      </c>
      <c r="Q133">
        <f t="shared" si="34"/>
        <v>0</v>
      </c>
      <c r="R133">
        <f t="shared" si="35"/>
        <v>1</v>
      </c>
      <c r="S133" s="1">
        <f t="shared" si="35"/>
        <v>0</v>
      </c>
      <c r="T133" t="s">
        <v>110</v>
      </c>
      <c r="U133" t="s">
        <v>31</v>
      </c>
      <c r="V133" s="1" t="s">
        <v>111</v>
      </c>
      <c r="W133">
        <f t="shared" si="36"/>
        <v>1.66</v>
      </c>
      <c r="X133">
        <f t="shared" si="36"/>
        <v>3.75</v>
      </c>
      <c r="Y133">
        <f t="shared" si="36"/>
        <v>5.25</v>
      </c>
      <c r="Z133">
        <f t="shared" si="37"/>
        <v>1.4</v>
      </c>
      <c r="AA133">
        <f t="shared" si="38"/>
        <v>0</v>
      </c>
      <c r="AB133">
        <f t="shared" si="39"/>
        <v>0</v>
      </c>
    </row>
    <row r="134" spans="1:28" x14ac:dyDescent="0.25">
      <c r="A134" t="s">
        <v>212</v>
      </c>
      <c r="B134" t="s">
        <v>135</v>
      </c>
      <c r="C134" t="s">
        <v>295</v>
      </c>
      <c r="D134" t="str">
        <f t="shared" si="40"/>
        <v>Southampton</v>
      </c>
      <c r="E134" t="str">
        <f t="shared" si="41"/>
        <v>Newcastle</v>
      </c>
      <c r="F134" s="3" t="s">
        <v>40</v>
      </c>
      <c r="G134" s="9">
        <v>2</v>
      </c>
      <c r="H134" s="10">
        <v>0</v>
      </c>
      <c r="I134" s="5" t="s">
        <v>59</v>
      </c>
      <c r="J134">
        <f t="shared" si="29"/>
        <v>1</v>
      </c>
      <c r="K134">
        <f t="shared" si="30"/>
        <v>0</v>
      </c>
      <c r="L134">
        <f t="shared" si="31"/>
        <v>1</v>
      </c>
      <c r="M134" s="1">
        <f t="shared" si="32"/>
        <v>0</v>
      </c>
      <c r="N134" s="7">
        <v>0</v>
      </c>
      <c r="O134" s="8">
        <v>1</v>
      </c>
      <c r="P134">
        <f t="shared" si="33"/>
        <v>0</v>
      </c>
      <c r="Q134">
        <f t="shared" si="34"/>
        <v>0</v>
      </c>
      <c r="R134">
        <f t="shared" si="35"/>
        <v>0</v>
      </c>
      <c r="S134" s="1">
        <f t="shared" si="35"/>
        <v>1</v>
      </c>
      <c r="T134" t="s">
        <v>296</v>
      </c>
      <c r="U134" t="s">
        <v>73</v>
      </c>
      <c r="V134" s="1" t="s">
        <v>142</v>
      </c>
      <c r="W134">
        <f t="shared" si="36"/>
        <v>1.72</v>
      </c>
      <c r="X134">
        <f t="shared" si="36"/>
        <v>3.8</v>
      </c>
      <c r="Y134">
        <f t="shared" si="36"/>
        <v>4.75</v>
      </c>
      <c r="Z134">
        <f t="shared" si="37"/>
        <v>1.25</v>
      </c>
      <c r="AA134">
        <f t="shared" si="38"/>
        <v>0</v>
      </c>
      <c r="AB134">
        <f t="shared" si="39"/>
        <v>0</v>
      </c>
    </row>
    <row r="135" spans="1:28" x14ac:dyDescent="0.25">
      <c r="A135" t="s">
        <v>212</v>
      </c>
      <c r="B135" t="s">
        <v>135</v>
      </c>
      <c r="C135" t="s">
        <v>297</v>
      </c>
      <c r="D135" t="str">
        <f t="shared" si="40"/>
        <v>Wolves</v>
      </c>
      <c r="E135" t="str">
        <f t="shared" si="41"/>
        <v>Brighton</v>
      </c>
      <c r="F135" s="3" t="s">
        <v>40</v>
      </c>
      <c r="G135" s="9">
        <v>2</v>
      </c>
      <c r="H135" s="10">
        <v>0</v>
      </c>
      <c r="I135" s="5" t="s">
        <v>29</v>
      </c>
      <c r="J135">
        <f t="shared" si="29"/>
        <v>1</v>
      </c>
      <c r="K135">
        <f t="shared" si="30"/>
        <v>0</v>
      </c>
      <c r="L135">
        <f t="shared" si="31"/>
        <v>1</v>
      </c>
      <c r="M135" s="1">
        <f t="shared" si="32"/>
        <v>0</v>
      </c>
      <c r="N135" s="7">
        <v>0</v>
      </c>
      <c r="O135" s="8">
        <v>0</v>
      </c>
      <c r="P135">
        <f t="shared" si="33"/>
        <v>0</v>
      </c>
      <c r="Q135">
        <f t="shared" si="34"/>
        <v>0</v>
      </c>
      <c r="R135">
        <f t="shared" si="35"/>
        <v>0</v>
      </c>
      <c r="S135" s="1">
        <f t="shared" si="35"/>
        <v>0</v>
      </c>
      <c r="T135" t="s">
        <v>242</v>
      </c>
      <c r="U135" t="s">
        <v>73</v>
      </c>
      <c r="V135" s="1" t="s">
        <v>65</v>
      </c>
      <c r="W135">
        <f t="shared" si="36"/>
        <v>1.7</v>
      </c>
      <c r="X135">
        <f t="shared" si="36"/>
        <v>3.8</v>
      </c>
      <c r="Y135">
        <f t="shared" si="36"/>
        <v>5</v>
      </c>
      <c r="Z135">
        <f t="shared" si="37"/>
        <v>1.3157894736842106</v>
      </c>
      <c r="AA135">
        <f t="shared" si="38"/>
        <v>0</v>
      </c>
      <c r="AB135">
        <f t="shared" si="39"/>
        <v>1</v>
      </c>
    </row>
    <row r="136" spans="1:28" x14ac:dyDescent="0.25">
      <c r="A136" t="s">
        <v>212</v>
      </c>
      <c r="B136" t="s">
        <v>135</v>
      </c>
      <c r="C136" t="s">
        <v>298</v>
      </c>
      <c r="D136" t="str">
        <f t="shared" si="40"/>
        <v>Burnley</v>
      </c>
      <c r="E136" t="str">
        <f t="shared" si="41"/>
        <v>Tottenham</v>
      </c>
      <c r="F136" s="3" t="s">
        <v>8</v>
      </c>
      <c r="G136" s="9">
        <v>1</v>
      </c>
      <c r="H136" s="10">
        <v>0</v>
      </c>
      <c r="I136" s="5" t="s">
        <v>45</v>
      </c>
      <c r="J136">
        <f t="shared" si="29"/>
        <v>0</v>
      </c>
      <c r="K136">
        <f t="shared" si="30"/>
        <v>0</v>
      </c>
      <c r="L136">
        <f t="shared" si="31"/>
        <v>1</v>
      </c>
      <c r="M136" s="1">
        <f t="shared" si="32"/>
        <v>0</v>
      </c>
      <c r="N136" s="7">
        <v>1</v>
      </c>
      <c r="O136" s="8">
        <v>1</v>
      </c>
      <c r="P136">
        <f t="shared" si="33"/>
        <v>1</v>
      </c>
      <c r="Q136">
        <f t="shared" si="34"/>
        <v>0</v>
      </c>
      <c r="R136">
        <f t="shared" si="35"/>
        <v>1</v>
      </c>
      <c r="S136" s="1">
        <f t="shared" si="35"/>
        <v>1</v>
      </c>
      <c r="T136" t="s">
        <v>299</v>
      </c>
      <c r="U136" t="s">
        <v>24</v>
      </c>
      <c r="V136" s="1" t="s">
        <v>210</v>
      </c>
      <c r="W136">
        <f t="shared" si="36"/>
        <v>2.62</v>
      </c>
      <c r="X136">
        <f t="shared" si="36"/>
        <v>3.4</v>
      </c>
      <c r="Y136">
        <f t="shared" si="36"/>
        <v>2.62</v>
      </c>
      <c r="Z136">
        <f t="shared" si="37"/>
        <v>1.2977099236641221</v>
      </c>
      <c r="AA136">
        <f t="shared" si="38"/>
        <v>1</v>
      </c>
      <c r="AB136">
        <f t="shared" si="39"/>
        <v>0</v>
      </c>
    </row>
    <row r="137" spans="1:28" x14ac:dyDescent="0.25">
      <c r="A137" t="s">
        <v>212</v>
      </c>
      <c r="B137" t="s">
        <v>124</v>
      </c>
      <c r="C137" t="s">
        <v>300</v>
      </c>
      <c r="D137" t="str">
        <f t="shared" si="40"/>
        <v>Eibar</v>
      </c>
      <c r="E137" t="str">
        <f t="shared" si="41"/>
        <v>Mallorca</v>
      </c>
      <c r="F137" s="3" t="s">
        <v>40</v>
      </c>
      <c r="G137" s="9">
        <v>2</v>
      </c>
      <c r="H137" s="10">
        <v>0</v>
      </c>
      <c r="I137" s="5" t="s">
        <v>82</v>
      </c>
      <c r="J137">
        <f t="shared" si="29"/>
        <v>1</v>
      </c>
      <c r="K137">
        <f t="shared" si="30"/>
        <v>0</v>
      </c>
      <c r="L137">
        <f t="shared" si="31"/>
        <v>1</v>
      </c>
      <c r="M137" s="1">
        <f t="shared" si="32"/>
        <v>0</v>
      </c>
      <c r="N137" s="7">
        <v>1</v>
      </c>
      <c r="O137" s="8">
        <v>2</v>
      </c>
      <c r="P137">
        <f t="shared" si="33"/>
        <v>1</v>
      </c>
      <c r="Q137">
        <f t="shared" si="34"/>
        <v>1</v>
      </c>
      <c r="R137">
        <f t="shared" si="35"/>
        <v>1</v>
      </c>
      <c r="S137" s="1">
        <f t="shared" si="35"/>
        <v>1</v>
      </c>
      <c r="T137" t="s">
        <v>96</v>
      </c>
      <c r="U137" t="s">
        <v>18</v>
      </c>
      <c r="V137" s="1" t="s">
        <v>64</v>
      </c>
      <c r="W137">
        <f t="shared" si="36"/>
        <v>1.8</v>
      </c>
      <c r="X137">
        <f t="shared" si="36"/>
        <v>3.6</v>
      </c>
      <c r="Y137">
        <f t="shared" si="36"/>
        <v>4.33</v>
      </c>
      <c r="Z137">
        <f t="shared" si="37"/>
        <v>1.2027777777777777</v>
      </c>
      <c r="AA137">
        <f t="shared" si="38"/>
        <v>0</v>
      </c>
      <c r="AB137">
        <f t="shared" si="39"/>
        <v>0</v>
      </c>
    </row>
    <row r="138" spans="1:28" x14ac:dyDescent="0.25">
      <c r="A138" t="s">
        <v>212</v>
      </c>
      <c r="B138" t="s">
        <v>124</v>
      </c>
      <c r="C138" t="s">
        <v>301</v>
      </c>
      <c r="D138" t="str">
        <f t="shared" si="40"/>
        <v>Atletico Madrid</v>
      </c>
      <c r="E138" t="str">
        <f t="shared" si="41"/>
        <v>Sevilla</v>
      </c>
      <c r="F138" s="3" t="s">
        <v>40</v>
      </c>
      <c r="G138" s="9">
        <v>2</v>
      </c>
      <c r="H138" s="10">
        <v>0</v>
      </c>
      <c r="I138" s="5" t="s">
        <v>116</v>
      </c>
      <c r="J138">
        <f t="shared" si="29"/>
        <v>1</v>
      </c>
      <c r="K138">
        <f t="shared" si="30"/>
        <v>0</v>
      </c>
      <c r="L138">
        <f t="shared" si="31"/>
        <v>1</v>
      </c>
      <c r="M138" s="1">
        <f t="shared" si="32"/>
        <v>0</v>
      </c>
      <c r="N138" s="7">
        <v>2</v>
      </c>
      <c r="O138" s="8">
        <v>2</v>
      </c>
      <c r="P138">
        <f t="shared" si="33"/>
        <v>1</v>
      </c>
      <c r="Q138">
        <f t="shared" si="34"/>
        <v>1</v>
      </c>
      <c r="R138">
        <f t="shared" si="35"/>
        <v>1</v>
      </c>
      <c r="S138" s="1">
        <f t="shared" si="35"/>
        <v>1</v>
      </c>
      <c r="T138" t="s">
        <v>197</v>
      </c>
      <c r="U138" t="s">
        <v>160</v>
      </c>
      <c r="V138" s="1" t="s">
        <v>106</v>
      </c>
      <c r="W138">
        <f t="shared" si="36"/>
        <v>2.0499999999999998</v>
      </c>
      <c r="X138">
        <f t="shared" si="36"/>
        <v>3.2</v>
      </c>
      <c r="Y138">
        <f t="shared" si="36"/>
        <v>4</v>
      </c>
      <c r="Z138">
        <f t="shared" si="37"/>
        <v>1.25</v>
      </c>
      <c r="AA138">
        <f t="shared" si="38"/>
        <v>1</v>
      </c>
      <c r="AB138">
        <f t="shared" si="39"/>
        <v>0</v>
      </c>
    </row>
    <row r="139" spans="1:28" x14ac:dyDescent="0.25">
      <c r="A139" t="s">
        <v>212</v>
      </c>
      <c r="B139" t="s">
        <v>124</v>
      </c>
      <c r="C139" t="s">
        <v>302</v>
      </c>
      <c r="D139" t="str">
        <f t="shared" si="40"/>
        <v>Barcelona</v>
      </c>
      <c r="E139" t="str">
        <f t="shared" si="41"/>
        <v>Real Sociedad</v>
      </c>
      <c r="F139" s="3" t="s">
        <v>40</v>
      </c>
      <c r="G139" s="9">
        <v>2</v>
      </c>
      <c r="H139" s="10">
        <v>0</v>
      </c>
      <c r="I139" s="5" t="s">
        <v>16</v>
      </c>
      <c r="J139">
        <f t="shared" si="29"/>
        <v>1</v>
      </c>
      <c r="K139">
        <f t="shared" si="30"/>
        <v>0</v>
      </c>
      <c r="L139">
        <f t="shared" si="31"/>
        <v>1</v>
      </c>
      <c r="M139" s="1">
        <f t="shared" si="32"/>
        <v>0</v>
      </c>
      <c r="N139" s="7">
        <v>1</v>
      </c>
      <c r="O139" s="8">
        <v>0</v>
      </c>
      <c r="P139">
        <f t="shared" si="33"/>
        <v>0</v>
      </c>
      <c r="Q139">
        <f t="shared" si="34"/>
        <v>0</v>
      </c>
      <c r="R139">
        <f t="shared" si="35"/>
        <v>1</v>
      </c>
      <c r="S139" s="1">
        <f t="shared" si="35"/>
        <v>0</v>
      </c>
      <c r="T139" t="s">
        <v>303</v>
      </c>
      <c r="U139" t="s">
        <v>103</v>
      </c>
      <c r="V139" s="1" t="s">
        <v>134</v>
      </c>
      <c r="W139">
        <f t="shared" si="36"/>
        <v>1.33</v>
      </c>
      <c r="X139">
        <f t="shared" si="36"/>
        <v>5.75</v>
      </c>
      <c r="Y139">
        <f t="shared" si="36"/>
        <v>7.5</v>
      </c>
      <c r="Z139">
        <f t="shared" si="37"/>
        <v>1.3043478260869565</v>
      </c>
      <c r="AA139">
        <f t="shared" si="38"/>
        <v>0</v>
      </c>
      <c r="AB139">
        <f t="shared" si="39"/>
        <v>1</v>
      </c>
    </row>
    <row r="140" spans="1:28" x14ac:dyDescent="0.25">
      <c r="A140" t="s">
        <v>212</v>
      </c>
      <c r="B140" t="s">
        <v>124</v>
      </c>
      <c r="C140" t="s">
        <v>304</v>
      </c>
      <c r="D140" t="str">
        <f t="shared" si="40"/>
        <v>Getafe</v>
      </c>
      <c r="E140" t="str">
        <f t="shared" si="41"/>
        <v>Celta Vigo</v>
      </c>
      <c r="F140" s="3" t="s">
        <v>8</v>
      </c>
      <c r="G140" s="9">
        <v>1</v>
      </c>
      <c r="H140" s="10">
        <v>0</v>
      </c>
      <c r="I140" s="5" t="s">
        <v>29</v>
      </c>
      <c r="J140">
        <f t="shared" si="29"/>
        <v>0</v>
      </c>
      <c r="K140">
        <f t="shared" si="30"/>
        <v>0</v>
      </c>
      <c r="L140">
        <f t="shared" si="31"/>
        <v>1</v>
      </c>
      <c r="M140" s="1">
        <f t="shared" si="32"/>
        <v>0</v>
      </c>
      <c r="N140" s="7">
        <v>0</v>
      </c>
      <c r="O140" s="8">
        <v>0</v>
      </c>
      <c r="P140">
        <f t="shared" si="33"/>
        <v>0</v>
      </c>
      <c r="Q140">
        <f t="shared" si="34"/>
        <v>0</v>
      </c>
      <c r="R140">
        <f t="shared" si="35"/>
        <v>0</v>
      </c>
      <c r="S140" s="1">
        <f t="shared" si="35"/>
        <v>0</v>
      </c>
      <c r="T140" t="s">
        <v>96</v>
      </c>
      <c r="U140" t="s">
        <v>37</v>
      </c>
      <c r="V140" s="1" t="s">
        <v>111</v>
      </c>
      <c r="W140">
        <f t="shared" si="36"/>
        <v>1.8</v>
      </c>
      <c r="X140">
        <f t="shared" si="36"/>
        <v>3.25</v>
      </c>
      <c r="Y140">
        <f t="shared" si="36"/>
        <v>5.25</v>
      </c>
      <c r="Z140">
        <f t="shared" si="37"/>
        <v>1.6153846153846154</v>
      </c>
      <c r="AA140">
        <f t="shared" si="38"/>
        <v>0</v>
      </c>
      <c r="AB140">
        <f t="shared" si="39"/>
        <v>1</v>
      </c>
    </row>
    <row r="141" spans="1:28" x14ac:dyDescent="0.25">
      <c r="A141" t="s">
        <v>212</v>
      </c>
      <c r="B141" t="s">
        <v>97</v>
      </c>
      <c r="C141" t="s">
        <v>305</v>
      </c>
      <c r="D141" t="str">
        <f t="shared" si="40"/>
        <v>Aberdeen</v>
      </c>
      <c r="E141" t="str">
        <f t="shared" si="41"/>
        <v>Hibernian</v>
      </c>
      <c r="F141" s="3" t="s">
        <v>34</v>
      </c>
      <c r="G141" s="9">
        <v>1</v>
      </c>
      <c r="H141" s="10">
        <v>1</v>
      </c>
      <c r="I141" s="5" t="s">
        <v>216</v>
      </c>
      <c r="J141">
        <f t="shared" ref="J141:J204" si="42">IF(G141+H141&gt;=1.5,1,0)</f>
        <v>1</v>
      </c>
      <c r="K141">
        <f t="shared" ref="K141:K204" si="43">IF(G141+H141&gt;=2.5,1,0)</f>
        <v>0</v>
      </c>
      <c r="L141">
        <f t="shared" ref="L141:L204" si="44">IF(G141&gt;=0.1,1,0)</f>
        <v>1</v>
      </c>
      <c r="M141" s="1">
        <f t="shared" ref="M141:M204" si="45">IF(H141&gt;=0.1,1,0)</f>
        <v>1</v>
      </c>
      <c r="N141" s="7">
        <v>3</v>
      </c>
      <c r="O141" s="8">
        <v>1</v>
      </c>
      <c r="P141">
        <f t="shared" ref="P141:P204" si="46">IF(N141+O141&gt;=1.5,1,0)</f>
        <v>1</v>
      </c>
      <c r="Q141">
        <f t="shared" ref="Q141:Q204" si="47">IF(O141+N141&gt;=2.5,1,0)</f>
        <v>1</v>
      </c>
      <c r="R141">
        <f t="shared" ref="R141:S204" si="48">IF(N141&gt;=0.1,1,0)</f>
        <v>1</v>
      </c>
      <c r="S141" s="1">
        <f t="shared" si="48"/>
        <v>1</v>
      </c>
      <c r="T141" t="s">
        <v>119</v>
      </c>
      <c r="U141" t="s">
        <v>60</v>
      </c>
      <c r="V141" s="1" t="s">
        <v>18</v>
      </c>
      <c r="W141">
        <f t="shared" ref="W141:Y204" si="49">1*T141</f>
        <v>2</v>
      </c>
      <c r="X141">
        <f t="shared" si="49"/>
        <v>3.5</v>
      </c>
      <c r="Y141">
        <f t="shared" si="49"/>
        <v>3.6</v>
      </c>
      <c r="Z141">
        <f t="shared" ref="Z141:Z204" si="50">IF(W141&gt;=Y141,X141/W141,Y141/X141)</f>
        <v>1.0285714285714287</v>
      </c>
      <c r="AA141">
        <f t="shared" ref="AA141:AA204" si="51">IF(N141=G141,1,0)</f>
        <v>0</v>
      </c>
      <c r="AB141">
        <f t="shared" ref="AB141:AB204" si="52">IF(O141=H141,1,0)</f>
        <v>1</v>
      </c>
    </row>
    <row r="142" spans="1:28" x14ac:dyDescent="0.25">
      <c r="A142" t="s">
        <v>212</v>
      </c>
      <c r="B142" t="s">
        <v>97</v>
      </c>
      <c r="C142" t="s">
        <v>306</v>
      </c>
      <c r="D142" t="str">
        <f t="shared" si="40"/>
        <v>Celtic</v>
      </c>
      <c r="E142" t="str">
        <f t="shared" si="41"/>
        <v>St Mirren</v>
      </c>
      <c r="F142" s="3" t="s">
        <v>92</v>
      </c>
      <c r="G142" s="9">
        <v>3</v>
      </c>
      <c r="H142" s="10">
        <v>1</v>
      </c>
      <c r="I142" s="5" t="s">
        <v>158</v>
      </c>
      <c r="J142">
        <f t="shared" si="42"/>
        <v>1</v>
      </c>
      <c r="K142">
        <f t="shared" si="43"/>
        <v>1</v>
      </c>
      <c r="L142">
        <f t="shared" si="44"/>
        <v>1</v>
      </c>
      <c r="M142" s="1">
        <f t="shared" si="45"/>
        <v>1</v>
      </c>
      <c r="N142" s="7">
        <v>5</v>
      </c>
      <c r="O142" s="8">
        <v>0</v>
      </c>
      <c r="P142">
        <f t="shared" si="46"/>
        <v>1</v>
      </c>
      <c r="Q142">
        <f t="shared" si="47"/>
        <v>1</v>
      </c>
      <c r="R142">
        <f t="shared" si="48"/>
        <v>1</v>
      </c>
      <c r="S142" s="1">
        <f t="shared" si="48"/>
        <v>0</v>
      </c>
      <c r="T142" t="s">
        <v>307</v>
      </c>
      <c r="U142" t="s">
        <v>264</v>
      </c>
      <c r="V142" s="1" t="s">
        <v>148</v>
      </c>
      <c r="W142">
        <f t="shared" si="49"/>
        <v>1.1200000000000001</v>
      </c>
      <c r="X142">
        <f t="shared" si="49"/>
        <v>8</v>
      </c>
      <c r="Y142">
        <f t="shared" si="49"/>
        <v>21</v>
      </c>
      <c r="Z142">
        <f t="shared" si="50"/>
        <v>2.625</v>
      </c>
      <c r="AA142">
        <f t="shared" si="51"/>
        <v>0</v>
      </c>
      <c r="AB142">
        <f t="shared" si="52"/>
        <v>0</v>
      </c>
    </row>
    <row r="143" spans="1:28" x14ac:dyDescent="0.25">
      <c r="A143" t="s">
        <v>212</v>
      </c>
      <c r="B143" t="s">
        <v>97</v>
      </c>
      <c r="C143" t="s">
        <v>308</v>
      </c>
      <c r="D143" t="str">
        <f t="shared" si="40"/>
        <v>Hamilton</v>
      </c>
      <c r="E143" t="str">
        <f t="shared" si="41"/>
        <v>Kimarnock</v>
      </c>
      <c r="F143" s="3" t="s">
        <v>8</v>
      </c>
      <c r="G143" s="9">
        <v>1</v>
      </c>
      <c r="H143" s="10">
        <v>0</v>
      </c>
      <c r="I143" s="5" t="s">
        <v>16</v>
      </c>
      <c r="J143">
        <f t="shared" si="42"/>
        <v>0</v>
      </c>
      <c r="K143">
        <f t="shared" si="43"/>
        <v>0</v>
      </c>
      <c r="L143">
        <f t="shared" si="44"/>
        <v>1</v>
      </c>
      <c r="M143" s="1">
        <f t="shared" si="45"/>
        <v>0</v>
      </c>
      <c r="N143" s="7">
        <v>1</v>
      </c>
      <c r="O143" s="8">
        <v>0</v>
      </c>
      <c r="P143">
        <f t="shared" si="46"/>
        <v>0</v>
      </c>
      <c r="Q143">
        <f t="shared" si="47"/>
        <v>0</v>
      </c>
      <c r="R143">
        <f t="shared" si="48"/>
        <v>1</v>
      </c>
      <c r="S143" s="1">
        <f t="shared" si="48"/>
        <v>0</v>
      </c>
      <c r="T143" t="s">
        <v>224</v>
      </c>
      <c r="U143" t="s">
        <v>24</v>
      </c>
      <c r="V143" s="1" t="s">
        <v>227</v>
      </c>
      <c r="W143">
        <f t="shared" si="49"/>
        <v>3.5</v>
      </c>
      <c r="X143">
        <f t="shared" si="49"/>
        <v>3.4</v>
      </c>
      <c r="Y143">
        <f t="shared" si="49"/>
        <v>2.1</v>
      </c>
      <c r="Z143">
        <f t="shared" si="50"/>
        <v>0.97142857142857142</v>
      </c>
      <c r="AA143">
        <f t="shared" si="51"/>
        <v>1</v>
      </c>
      <c r="AB143">
        <f t="shared" si="52"/>
        <v>1</v>
      </c>
    </row>
    <row r="144" spans="1:28" x14ac:dyDescent="0.25">
      <c r="A144" t="s">
        <v>212</v>
      </c>
      <c r="B144" t="s">
        <v>97</v>
      </c>
      <c r="C144" t="s">
        <v>309</v>
      </c>
      <c r="D144" t="str">
        <f t="shared" si="40"/>
        <v>Hearts</v>
      </c>
      <c r="E144" t="str">
        <f t="shared" si="41"/>
        <v>Motherwell</v>
      </c>
      <c r="F144" s="3" t="s">
        <v>28</v>
      </c>
      <c r="G144" s="9">
        <v>2</v>
      </c>
      <c r="H144" s="10">
        <v>1</v>
      </c>
      <c r="I144" s="5" t="s">
        <v>45</v>
      </c>
      <c r="J144">
        <f t="shared" si="42"/>
        <v>1</v>
      </c>
      <c r="K144">
        <f t="shared" si="43"/>
        <v>1</v>
      </c>
      <c r="L144">
        <f t="shared" si="44"/>
        <v>1</v>
      </c>
      <c r="M144" s="1">
        <f t="shared" si="45"/>
        <v>1</v>
      </c>
      <c r="N144" s="7">
        <v>1</v>
      </c>
      <c r="O144" s="8">
        <v>1</v>
      </c>
      <c r="P144">
        <f t="shared" si="46"/>
        <v>1</v>
      </c>
      <c r="Q144">
        <f t="shared" si="47"/>
        <v>0</v>
      </c>
      <c r="R144">
        <f t="shared" si="48"/>
        <v>1</v>
      </c>
      <c r="S144" s="1">
        <f t="shared" si="48"/>
        <v>1</v>
      </c>
      <c r="T144" t="s">
        <v>150</v>
      </c>
      <c r="U144" t="s">
        <v>73</v>
      </c>
      <c r="V144" s="1" t="s">
        <v>18</v>
      </c>
      <c r="W144">
        <f t="shared" si="49"/>
        <v>1.9</v>
      </c>
      <c r="X144">
        <f t="shared" si="49"/>
        <v>3.8</v>
      </c>
      <c r="Y144">
        <f t="shared" si="49"/>
        <v>3.6</v>
      </c>
      <c r="Z144">
        <f t="shared" si="50"/>
        <v>0.94736842105263164</v>
      </c>
      <c r="AA144">
        <f t="shared" si="51"/>
        <v>0</v>
      </c>
      <c r="AB144">
        <f t="shared" si="52"/>
        <v>1</v>
      </c>
    </row>
    <row r="145" spans="1:28" x14ac:dyDescent="0.25">
      <c r="A145" t="s">
        <v>212</v>
      </c>
      <c r="B145" t="s">
        <v>97</v>
      </c>
      <c r="C145" t="s">
        <v>310</v>
      </c>
      <c r="D145" t="str">
        <f t="shared" si="40"/>
        <v>St Johnstone</v>
      </c>
      <c r="E145" t="str">
        <f t="shared" si="41"/>
        <v>Livingston</v>
      </c>
      <c r="F145" s="3" t="s">
        <v>34</v>
      </c>
      <c r="G145" s="9">
        <v>1</v>
      </c>
      <c r="H145" s="10">
        <v>1</v>
      </c>
      <c r="I145" s="5" t="s">
        <v>16</v>
      </c>
      <c r="J145">
        <f t="shared" si="42"/>
        <v>1</v>
      </c>
      <c r="K145">
        <f t="shared" si="43"/>
        <v>0</v>
      </c>
      <c r="L145">
        <f t="shared" si="44"/>
        <v>1</v>
      </c>
      <c r="M145" s="1">
        <f t="shared" si="45"/>
        <v>1</v>
      </c>
      <c r="N145" s="7">
        <v>1</v>
      </c>
      <c r="O145" s="8">
        <v>0</v>
      </c>
      <c r="P145">
        <f t="shared" si="46"/>
        <v>0</v>
      </c>
      <c r="Q145">
        <f t="shared" si="47"/>
        <v>0</v>
      </c>
      <c r="R145">
        <f t="shared" si="48"/>
        <v>1</v>
      </c>
      <c r="S145" s="1">
        <f t="shared" si="48"/>
        <v>0</v>
      </c>
      <c r="T145" t="s">
        <v>208</v>
      </c>
      <c r="U145" t="s">
        <v>37</v>
      </c>
      <c r="V145" s="1" t="s">
        <v>12</v>
      </c>
      <c r="W145">
        <f t="shared" si="49"/>
        <v>2.5</v>
      </c>
      <c r="X145">
        <f t="shared" si="49"/>
        <v>3.25</v>
      </c>
      <c r="Y145">
        <f t="shared" si="49"/>
        <v>2.8</v>
      </c>
      <c r="Z145">
        <f t="shared" si="50"/>
        <v>0.86153846153846148</v>
      </c>
      <c r="AA145">
        <f t="shared" si="51"/>
        <v>1</v>
      </c>
      <c r="AB145">
        <f t="shared" si="52"/>
        <v>0</v>
      </c>
    </row>
    <row r="146" spans="1:28" x14ac:dyDescent="0.25">
      <c r="A146" t="s">
        <v>311</v>
      </c>
      <c r="B146" t="s">
        <v>87</v>
      </c>
      <c r="C146" t="s">
        <v>312</v>
      </c>
      <c r="D146" t="str">
        <f t="shared" si="40"/>
        <v>Paderborn</v>
      </c>
      <c r="E146" t="str">
        <f t="shared" si="41"/>
        <v>Koln</v>
      </c>
      <c r="F146" s="3" t="s">
        <v>67</v>
      </c>
      <c r="G146" s="9">
        <v>0</v>
      </c>
      <c r="H146" s="10">
        <v>1</v>
      </c>
      <c r="I146" s="5" t="s">
        <v>82</v>
      </c>
      <c r="J146">
        <f t="shared" si="42"/>
        <v>0</v>
      </c>
      <c r="K146">
        <f t="shared" si="43"/>
        <v>0</v>
      </c>
      <c r="L146">
        <f t="shared" si="44"/>
        <v>0</v>
      </c>
      <c r="M146" s="1">
        <f t="shared" si="45"/>
        <v>1</v>
      </c>
      <c r="N146" s="7">
        <v>1</v>
      </c>
      <c r="O146" s="8">
        <v>2</v>
      </c>
      <c r="P146">
        <f t="shared" si="46"/>
        <v>1</v>
      </c>
      <c r="Q146">
        <f t="shared" si="47"/>
        <v>1</v>
      </c>
      <c r="R146">
        <f t="shared" si="48"/>
        <v>1</v>
      </c>
      <c r="S146" s="1">
        <f t="shared" si="48"/>
        <v>1</v>
      </c>
      <c r="T146" t="s">
        <v>233</v>
      </c>
      <c r="U146" t="s">
        <v>106</v>
      </c>
      <c r="V146" s="1" t="s">
        <v>127</v>
      </c>
      <c r="W146">
        <f t="shared" si="49"/>
        <v>3.1</v>
      </c>
      <c r="X146">
        <f t="shared" si="49"/>
        <v>4</v>
      </c>
      <c r="Y146">
        <f t="shared" si="49"/>
        <v>2.0499999999999998</v>
      </c>
      <c r="Z146">
        <f t="shared" si="50"/>
        <v>1.2903225806451613</v>
      </c>
      <c r="AA146">
        <f t="shared" si="51"/>
        <v>0</v>
      </c>
      <c r="AB146">
        <f t="shared" si="52"/>
        <v>0</v>
      </c>
    </row>
    <row r="147" spans="1:28" x14ac:dyDescent="0.25">
      <c r="A147" t="s">
        <v>311</v>
      </c>
      <c r="B147" t="s">
        <v>151</v>
      </c>
      <c r="C147" t="s">
        <v>313</v>
      </c>
      <c r="D147" t="str">
        <f t="shared" si="40"/>
        <v>Nottingham Forest</v>
      </c>
      <c r="E147" t="str">
        <f t="shared" si="41"/>
        <v>Millwall</v>
      </c>
      <c r="F147" s="3" t="s">
        <v>8</v>
      </c>
      <c r="G147" s="9">
        <v>1</v>
      </c>
      <c r="H147" s="10">
        <v>0</v>
      </c>
      <c r="I147" s="5" t="s">
        <v>71</v>
      </c>
      <c r="J147">
        <f t="shared" si="42"/>
        <v>0</v>
      </c>
      <c r="K147">
        <f t="shared" si="43"/>
        <v>0</v>
      </c>
      <c r="L147">
        <f t="shared" si="44"/>
        <v>1</v>
      </c>
      <c r="M147" s="1">
        <f t="shared" si="45"/>
        <v>0</v>
      </c>
      <c r="N147" s="7">
        <v>0</v>
      </c>
      <c r="O147" s="8">
        <v>3</v>
      </c>
      <c r="P147">
        <f t="shared" si="46"/>
        <v>1</v>
      </c>
      <c r="Q147">
        <f t="shared" si="47"/>
        <v>1</v>
      </c>
      <c r="R147">
        <f t="shared" si="48"/>
        <v>0</v>
      </c>
      <c r="S147" s="1">
        <f t="shared" si="48"/>
        <v>1</v>
      </c>
      <c r="T147" t="s">
        <v>314</v>
      </c>
      <c r="U147" t="s">
        <v>160</v>
      </c>
      <c r="V147" s="1" t="s">
        <v>37</v>
      </c>
      <c r="W147">
        <f t="shared" si="49"/>
        <v>2.35</v>
      </c>
      <c r="X147">
        <f t="shared" si="49"/>
        <v>3.2</v>
      </c>
      <c r="Y147">
        <f t="shared" si="49"/>
        <v>3.25</v>
      </c>
      <c r="Z147">
        <f t="shared" si="50"/>
        <v>1.015625</v>
      </c>
      <c r="AA147">
        <f t="shared" si="51"/>
        <v>0</v>
      </c>
      <c r="AB147">
        <f t="shared" si="52"/>
        <v>0</v>
      </c>
    </row>
    <row r="148" spans="1:28" x14ac:dyDescent="0.25">
      <c r="A148" t="s">
        <v>311</v>
      </c>
      <c r="B148" t="s">
        <v>154</v>
      </c>
      <c r="C148" t="s">
        <v>315</v>
      </c>
      <c r="D148" t="str">
        <f t="shared" si="40"/>
        <v>Marseille</v>
      </c>
      <c r="E148" t="str">
        <f t="shared" si="41"/>
        <v>Amiens</v>
      </c>
      <c r="F148" s="3" t="s">
        <v>40</v>
      </c>
      <c r="G148" s="9">
        <v>2</v>
      </c>
      <c r="H148" s="10">
        <v>0</v>
      </c>
      <c r="I148" s="5" t="s">
        <v>116</v>
      </c>
      <c r="J148">
        <f t="shared" si="42"/>
        <v>1</v>
      </c>
      <c r="K148">
        <f t="shared" si="43"/>
        <v>0</v>
      </c>
      <c r="L148">
        <f t="shared" si="44"/>
        <v>1</v>
      </c>
      <c r="M148" s="1">
        <f t="shared" si="45"/>
        <v>0</v>
      </c>
      <c r="N148" s="7">
        <v>2</v>
      </c>
      <c r="O148" s="8">
        <v>2</v>
      </c>
      <c r="P148">
        <f t="shared" si="46"/>
        <v>1</v>
      </c>
      <c r="Q148">
        <f t="shared" si="47"/>
        <v>1</v>
      </c>
      <c r="R148">
        <f t="shared" si="48"/>
        <v>1</v>
      </c>
      <c r="S148" s="1">
        <f t="shared" si="48"/>
        <v>1</v>
      </c>
      <c r="T148" t="s">
        <v>178</v>
      </c>
      <c r="U148" t="s">
        <v>106</v>
      </c>
      <c r="V148" s="1" t="s">
        <v>139</v>
      </c>
      <c r="W148">
        <f t="shared" si="49"/>
        <v>1.57</v>
      </c>
      <c r="X148">
        <f t="shared" si="49"/>
        <v>4</v>
      </c>
      <c r="Y148">
        <f t="shared" si="49"/>
        <v>6</v>
      </c>
      <c r="Z148">
        <f t="shared" si="50"/>
        <v>1.5</v>
      </c>
      <c r="AA148">
        <f t="shared" si="51"/>
        <v>1</v>
      </c>
      <c r="AB148">
        <f t="shared" si="52"/>
        <v>0</v>
      </c>
    </row>
    <row r="149" spans="1:28" x14ac:dyDescent="0.25">
      <c r="A149" t="s">
        <v>311</v>
      </c>
      <c r="B149" t="s">
        <v>179</v>
      </c>
      <c r="C149" t="s">
        <v>316</v>
      </c>
      <c r="D149" t="str">
        <f t="shared" si="40"/>
        <v>Braga</v>
      </c>
      <c r="E149" t="str">
        <f t="shared" si="41"/>
        <v>Portimonense</v>
      </c>
      <c r="F149" s="3" t="s">
        <v>131</v>
      </c>
      <c r="G149" s="9">
        <v>3</v>
      </c>
      <c r="H149" s="10">
        <v>0</v>
      </c>
      <c r="I149" s="5" t="s">
        <v>216</v>
      </c>
      <c r="J149">
        <f t="shared" si="42"/>
        <v>1</v>
      </c>
      <c r="K149">
        <f t="shared" si="43"/>
        <v>1</v>
      </c>
      <c r="L149">
        <f t="shared" si="44"/>
        <v>1</v>
      </c>
      <c r="M149" s="1">
        <f t="shared" si="45"/>
        <v>0</v>
      </c>
      <c r="N149" s="7">
        <v>3</v>
      </c>
      <c r="O149" s="8">
        <v>1</v>
      </c>
      <c r="P149">
        <f t="shared" si="46"/>
        <v>1</v>
      </c>
      <c r="Q149">
        <f t="shared" si="47"/>
        <v>1</v>
      </c>
      <c r="R149">
        <f t="shared" si="48"/>
        <v>1</v>
      </c>
      <c r="S149" s="1">
        <f t="shared" si="48"/>
        <v>1</v>
      </c>
      <c r="T149" t="s">
        <v>303</v>
      </c>
      <c r="U149" t="s">
        <v>65</v>
      </c>
      <c r="V149" s="1" t="s">
        <v>317</v>
      </c>
      <c r="W149">
        <f t="shared" si="49"/>
        <v>1.33</v>
      </c>
      <c r="X149">
        <f t="shared" si="49"/>
        <v>5</v>
      </c>
      <c r="Y149">
        <f t="shared" si="49"/>
        <v>9</v>
      </c>
      <c r="Z149">
        <f t="shared" si="50"/>
        <v>1.8</v>
      </c>
      <c r="AA149">
        <f t="shared" si="51"/>
        <v>1</v>
      </c>
      <c r="AB149">
        <f t="shared" si="52"/>
        <v>0</v>
      </c>
    </row>
    <row r="150" spans="1:28" x14ac:dyDescent="0.25">
      <c r="A150" t="s">
        <v>311</v>
      </c>
      <c r="B150" t="s">
        <v>124</v>
      </c>
      <c r="C150" t="s">
        <v>318</v>
      </c>
      <c r="D150" t="str">
        <f t="shared" si="40"/>
        <v>Alaves</v>
      </c>
      <c r="E150" t="str">
        <f t="shared" si="41"/>
        <v>Valencia</v>
      </c>
      <c r="F150" s="3" t="s">
        <v>8</v>
      </c>
      <c r="G150" s="9">
        <v>1</v>
      </c>
      <c r="H150" s="10">
        <v>0</v>
      </c>
      <c r="I150" s="5" t="s">
        <v>45</v>
      </c>
      <c r="J150">
        <f t="shared" si="42"/>
        <v>0</v>
      </c>
      <c r="K150">
        <f t="shared" si="43"/>
        <v>0</v>
      </c>
      <c r="L150">
        <f t="shared" si="44"/>
        <v>1</v>
      </c>
      <c r="M150" s="1">
        <f t="shared" si="45"/>
        <v>0</v>
      </c>
      <c r="N150" s="7">
        <v>1</v>
      </c>
      <c r="O150" s="8">
        <v>1</v>
      </c>
      <c r="P150">
        <f t="shared" si="46"/>
        <v>1</v>
      </c>
      <c r="Q150">
        <f t="shared" si="47"/>
        <v>0</v>
      </c>
      <c r="R150">
        <f t="shared" si="48"/>
        <v>1</v>
      </c>
      <c r="S150" s="1">
        <f t="shared" si="48"/>
        <v>1</v>
      </c>
      <c r="T150" t="s">
        <v>10</v>
      </c>
      <c r="U150" t="s">
        <v>25</v>
      </c>
      <c r="V150" s="1" t="s">
        <v>210</v>
      </c>
      <c r="W150">
        <f t="shared" si="49"/>
        <v>2.7</v>
      </c>
      <c r="X150">
        <f t="shared" si="49"/>
        <v>3.3</v>
      </c>
      <c r="Y150">
        <f t="shared" si="49"/>
        <v>2.62</v>
      </c>
      <c r="Z150">
        <f t="shared" si="50"/>
        <v>1.2222222222222221</v>
      </c>
      <c r="AA150">
        <f t="shared" si="51"/>
        <v>1</v>
      </c>
      <c r="AB150">
        <f t="shared" si="52"/>
        <v>0</v>
      </c>
    </row>
    <row r="151" spans="1:28" x14ac:dyDescent="0.25">
      <c r="A151" t="s">
        <v>319</v>
      </c>
      <c r="B151" t="s">
        <v>320</v>
      </c>
      <c r="C151" t="s">
        <v>321</v>
      </c>
      <c r="D151" t="str">
        <f t="shared" si="40"/>
        <v>Granada</v>
      </c>
      <c r="E151" t="str">
        <f t="shared" si="41"/>
        <v>Athletic Bilbao</v>
      </c>
      <c r="F151" s="3" t="s">
        <v>34</v>
      </c>
      <c r="G151" s="9">
        <v>1</v>
      </c>
      <c r="H151" s="10">
        <v>1</v>
      </c>
      <c r="I151" s="5" t="s">
        <v>41</v>
      </c>
      <c r="J151">
        <f t="shared" si="42"/>
        <v>1</v>
      </c>
      <c r="K151">
        <f t="shared" si="43"/>
        <v>0</v>
      </c>
      <c r="L151">
        <f t="shared" si="44"/>
        <v>1</v>
      </c>
      <c r="M151" s="1">
        <f t="shared" si="45"/>
        <v>1</v>
      </c>
      <c r="N151" s="7">
        <v>2</v>
      </c>
      <c r="O151" s="8">
        <v>1</v>
      </c>
      <c r="P151">
        <f t="shared" si="46"/>
        <v>1</v>
      </c>
      <c r="Q151">
        <f t="shared" si="47"/>
        <v>1</v>
      </c>
      <c r="R151">
        <f t="shared" si="48"/>
        <v>1</v>
      </c>
      <c r="S151" s="1">
        <f t="shared" si="48"/>
        <v>1</v>
      </c>
      <c r="T151" t="s">
        <v>153</v>
      </c>
      <c r="U151" t="s">
        <v>11</v>
      </c>
      <c r="V151" s="1" t="s">
        <v>52</v>
      </c>
      <c r="W151">
        <f t="shared" si="49"/>
        <v>2.4500000000000002</v>
      </c>
      <c r="X151">
        <f t="shared" si="49"/>
        <v>3</v>
      </c>
      <c r="Y151">
        <f t="shared" si="49"/>
        <v>3.1</v>
      </c>
      <c r="Z151">
        <f t="shared" si="50"/>
        <v>1.0333333333333334</v>
      </c>
      <c r="AA151">
        <f t="shared" si="51"/>
        <v>0</v>
      </c>
      <c r="AB151">
        <f t="shared" si="52"/>
        <v>1</v>
      </c>
    </row>
    <row r="152" spans="1:28" x14ac:dyDescent="0.25">
      <c r="A152" t="s">
        <v>319</v>
      </c>
      <c r="B152" t="s">
        <v>322</v>
      </c>
      <c r="C152" t="s">
        <v>323</v>
      </c>
      <c r="D152" t="str">
        <f t="shared" si="40"/>
        <v>St Etienne</v>
      </c>
      <c r="E152" t="str">
        <f t="shared" si="41"/>
        <v>Rennes</v>
      </c>
      <c r="F152" s="3" t="s">
        <v>34</v>
      </c>
      <c r="G152" s="9">
        <v>1</v>
      </c>
      <c r="H152" s="10">
        <v>1</v>
      </c>
      <c r="I152" s="5" t="s">
        <v>41</v>
      </c>
      <c r="J152">
        <f t="shared" si="42"/>
        <v>1</v>
      </c>
      <c r="K152">
        <f t="shared" si="43"/>
        <v>0</v>
      </c>
      <c r="L152">
        <f t="shared" si="44"/>
        <v>1</v>
      </c>
      <c r="M152" s="1">
        <f t="shared" si="45"/>
        <v>1</v>
      </c>
      <c r="N152" s="7">
        <v>2</v>
      </c>
      <c r="O152" s="8">
        <v>1</v>
      </c>
      <c r="P152">
        <f t="shared" si="46"/>
        <v>1</v>
      </c>
      <c r="Q152">
        <f t="shared" si="47"/>
        <v>1</v>
      </c>
      <c r="R152">
        <f t="shared" si="48"/>
        <v>1</v>
      </c>
      <c r="S152" s="1">
        <f t="shared" si="48"/>
        <v>1</v>
      </c>
      <c r="T152" t="s">
        <v>248</v>
      </c>
      <c r="U152" t="s">
        <v>11</v>
      </c>
      <c r="V152" s="1" t="s">
        <v>53</v>
      </c>
      <c r="W152">
        <f t="shared" si="49"/>
        <v>3</v>
      </c>
      <c r="X152">
        <f t="shared" si="49"/>
        <v>3</v>
      </c>
      <c r="Y152">
        <f t="shared" si="49"/>
        <v>2.5499999999999998</v>
      </c>
      <c r="Z152">
        <f t="shared" si="50"/>
        <v>1</v>
      </c>
      <c r="AA152">
        <f t="shared" si="51"/>
        <v>0</v>
      </c>
      <c r="AB152">
        <f t="shared" si="52"/>
        <v>1</v>
      </c>
    </row>
    <row r="153" spans="1:28" x14ac:dyDescent="0.25">
      <c r="A153" t="s">
        <v>319</v>
      </c>
      <c r="B153" t="s">
        <v>324</v>
      </c>
      <c r="C153" t="s">
        <v>325</v>
      </c>
      <c r="D153" t="str">
        <f t="shared" si="40"/>
        <v>Derby</v>
      </c>
      <c r="E153" t="str">
        <f t="shared" si="41"/>
        <v>Manchester United</v>
      </c>
      <c r="F153" s="3" t="s">
        <v>247</v>
      </c>
      <c r="G153" s="9">
        <v>0</v>
      </c>
      <c r="H153" s="10">
        <v>2</v>
      </c>
      <c r="I153" s="5" t="s">
        <v>71</v>
      </c>
      <c r="J153">
        <f t="shared" si="42"/>
        <v>1</v>
      </c>
      <c r="K153">
        <f t="shared" si="43"/>
        <v>0</v>
      </c>
      <c r="L153">
        <f t="shared" si="44"/>
        <v>0</v>
      </c>
      <c r="M153" s="1">
        <f t="shared" si="45"/>
        <v>1</v>
      </c>
      <c r="N153" s="7">
        <v>0</v>
      </c>
      <c r="O153" s="8">
        <v>3</v>
      </c>
      <c r="P153">
        <f t="shared" si="46"/>
        <v>1</v>
      </c>
      <c r="Q153">
        <f t="shared" si="47"/>
        <v>1</v>
      </c>
      <c r="R153">
        <f t="shared" si="48"/>
        <v>0</v>
      </c>
      <c r="S153" s="1">
        <f t="shared" si="48"/>
        <v>1</v>
      </c>
      <c r="T153" t="s">
        <v>326</v>
      </c>
      <c r="U153" t="s">
        <v>65</v>
      </c>
      <c r="V153" s="1" t="s">
        <v>327</v>
      </c>
      <c r="W153">
        <f t="shared" si="49"/>
        <v>7</v>
      </c>
      <c r="X153">
        <f t="shared" si="49"/>
        <v>5</v>
      </c>
      <c r="Y153">
        <f t="shared" si="49"/>
        <v>1.4</v>
      </c>
      <c r="Z153">
        <f t="shared" si="50"/>
        <v>0.7142857142857143</v>
      </c>
      <c r="AA153">
        <f t="shared" si="51"/>
        <v>1</v>
      </c>
      <c r="AB153">
        <f t="shared" si="52"/>
        <v>0</v>
      </c>
    </row>
    <row r="154" spans="1:28" x14ac:dyDescent="0.25">
      <c r="A154" t="s">
        <v>328</v>
      </c>
      <c r="B154" t="s">
        <v>320</v>
      </c>
      <c r="C154" t="s">
        <v>329</v>
      </c>
      <c r="D154" t="str">
        <f t="shared" si="40"/>
        <v>Mirandes</v>
      </c>
      <c r="E154" t="str">
        <f t="shared" si="41"/>
        <v>Real Sociedad</v>
      </c>
      <c r="F154" s="3" t="s">
        <v>22</v>
      </c>
      <c r="G154" s="9">
        <v>2</v>
      </c>
      <c r="H154" s="10">
        <v>2</v>
      </c>
      <c r="I154" s="5" t="s">
        <v>59</v>
      </c>
      <c r="J154">
        <f t="shared" si="42"/>
        <v>1</v>
      </c>
      <c r="K154">
        <f t="shared" si="43"/>
        <v>1</v>
      </c>
      <c r="L154">
        <f t="shared" si="44"/>
        <v>1</v>
      </c>
      <c r="M154" s="1">
        <f t="shared" si="45"/>
        <v>1</v>
      </c>
      <c r="N154" s="7">
        <v>0</v>
      </c>
      <c r="O154" s="8">
        <v>1</v>
      </c>
      <c r="P154">
        <f t="shared" si="46"/>
        <v>0</v>
      </c>
      <c r="Q154">
        <f t="shared" si="47"/>
        <v>0</v>
      </c>
      <c r="R154">
        <f t="shared" si="48"/>
        <v>0</v>
      </c>
      <c r="S154" s="1">
        <f t="shared" si="48"/>
        <v>1</v>
      </c>
      <c r="T154" t="s">
        <v>142</v>
      </c>
      <c r="U154" t="s">
        <v>94</v>
      </c>
      <c r="V154" s="1" t="s">
        <v>72</v>
      </c>
      <c r="W154">
        <f t="shared" si="49"/>
        <v>4.75</v>
      </c>
      <c r="X154">
        <f t="shared" si="49"/>
        <v>4.2</v>
      </c>
      <c r="Y154">
        <f t="shared" si="49"/>
        <v>1.65</v>
      </c>
      <c r="Z154">
        <f t="shared" si="50"/>
        <v>0.88421052631578956</v>
      </c>
      <c r="AA154">
        <f t="shared" si="51"/>
        <v>0</v>
      </c>
      <c r="AB154">
        <f t="shared" si="52"/>
        <v>0</v>
      </c>
    </row>
    <row r="155" spans="1:28" x14ac:dyDescent="0.25">
      <c r="A155" t="s">
        <v>328</v>
      </c>
      <c r="B155" t="s">
        <v>322</v>
      </c>
      <c r="C155" t="s">
        <v>330</v>
      </c>
      <c r="D155" t="str">
        <f t="shared" si="40"/>
        <v>Lyon</v>
      </c>
      <c r="E155" t="str">
        <f t="shared" si="41"/>
        <v>PSG</v>
      </c>
      <c r="F155" s="3" t="s">
        <v>223</v>
      </c>
      <c r="G155" s="9">
        <v>1</v>
      </c>
      <c r="H155" s="10">
        <v>3</v>
      </c>
      <c r="I155" s="5" t="s">
        <v>331</v>
      </c>
      <c r="J155">
        <f t="shared" si="42"/>
        <v>1</v>
      </c>
      <c r="K155">
        <f t="shared" si="43"/>
        <v>1</v>
      </c>
      <c r="L155">
        <f t="shared" si="44"/>
        <v>1</v>
      </c>
      <c r="M155" s="1">
        <f t="shared" si="45"/>
        <v>1</v>
      </c>
      <c r="N155" s="7">
        <v>1</v>
      </c>
      <c r="O155" s="8">
        <v>5</v>
      </c>
      <c r="P155">
        <f t="shared" si="46"/>
        <v>1</v>
      </c>
      <c r="Q155">
        <f t="shared" si="47"/>
        <v>1</v>
      </c>
      <c r="R155">
        <f t="shared" si="48"/>
        <v>1</v>
      </c>
      <c r="S155" s="1">
        <f t="shared" si="48"/>
        <v>1</v>
      </c>
      <c r="T155" t="s">
        <v>142</v>
      </c>
      <c r="U155" t="s">
        <v>64</v>
      </c>
      <c r="V155" s="1" t="s">
        <v>332</v>
      </c>
      <c r="W155">
        <f t="shared" si="49"/>
        <v>4.75</v>
      </c>
      <c r="X155">
        <f t="shared" si="49"/>
        <v>4.33</v>
      </c>
      <c r="Y155">
        <f t="shared" si="49"/>
        <v>1.6</v>
      </c>
      <c r="Z155">
        <f t="shared" si="50"/>
        <v>0.91157894736842104</v>
      </c>
      <c r="AA155">
        <f t="shared" si="51"/>
        <v>1</v>
      </c>
      <c r="AB155">
        <f t="shared" si="52"/>
        <v>0</v>
      </c>
    </row>
    <row r="156" spans="1:28" x14ac:dyDescent="0.25">
      <c r="A156" t="s">
        <v>328</v>
      </c>
      <c r="B156" t="s">
        <v>333</v>
      </c>
      <c r="C156" t="s">
        <v>334</v>
      </c>
      <c r="D156" t="str">
        <f t="shared" si="40"/>
        <v>Bayer Leverkusen</v>
      </c>
      <c r="E156" t="str">
        <f t="shared" si="41"/>
        <v>Union Berlin</v>
      </c>
      <c r="F156" s="3" t="s">
        <v>172</v>
      </c>
      <c r="G156" s="9">
        <v>3</v>
      </c>
      <c r="H156" s="10">
        <v>2</v>
      </c>
      <c r="I156" s="5" t="s">
        <v>216</v>
      </c>
      <c r="J156">
        <f t="shared" si="42"/>
        <v>1</v>
      </c>
      <c r="K156">
        <f t="shared" si="43"/>
        <v>1</v>
      </c>
      <c r="L156">
        <f t="shared" si="44"/>
        <v>1</v>
      </c>
      <c r="M156" s="1">
        <f t="shared" si="45"/>
        <v>1</v>
      </c>
      <c r="N156" s="7">
        <v>3</v>
      </c>
      <c r="O156" s="8">
        <v>1</v>
      </c>
      <c r="P156">
        <f t="shared" si="46"/>
        <v>1</v>
      </c>
      <c r="Q156">
        <f t="shared" si="47"/>
        <v>1</v>
      </c>
      <c r="R156">
        <f t="shared" si="48"/>
        <v>1</v>
      </c>
      <c r="S156" s="1">
        <f t="shared" si="48"/>
        <v>1</v>
      </c>
      <c r="T156" t="s">
        <v>327</v>
      </c>
      <c r="U156" t="s">
        <v>142</v>
      </c>
      <c r="V156" s="1" t="s">
        <v>165</v>
      </c>
      <c r="W156">
        <f t="shared" si="49"/>
        <v>1.4</v>
      </c>
      <c r="X156">
        <f t="shared" si="49"/>
        <v>4.75</v>
      </c>
      <c r="Y156">
        <f t="shared" si="49"/>
        <v>7</v>
      </c>
      <c r="Z156">
        <f t="shared" si="50"/>
        <v>1.4736842105263157</v>
      </c>
      <c r="AA156">
        <f t="shared" si="51"/>
        <v>1</v>
      </c>
      <c r="AB156">
        <f t="shared" si="52"/>
        <v>0</v>
      </c>
    </row>
    <row r="157" spans="1:28" x14ac:dyDescent="0.25">
      <c r="A157" t="s">
        <v>328</v>
      </c>
      <c r="B157" t="s">
        <v>333</v>
      </c>
      <c r="C157" t="s">
        <v>335</v>
      </c>
      <c r="D157" t="str">
        <f t="shared" si="40"/>
        <v>Frankfurt</v>
      </c>
      <c r="E157" t="str">
        <f t="shared" si="41"/>
        <v>Werder Bremen</v>
      </c>
      <c r="F157" s="3" t="s">
        <v>28</v>
      </c>
      <c r="G157" s="9">
        <v>2</v>
      </c>
      <c r="H157" s="10">
        <v>1</v>
      </c>
      <c r="I157" s="5" t="s">
        <v>23</v>
      </c>
      <c r="J157">
        <f t="shared" si="42"/>
        <v>1</v>
      </c>
      <c r="K157">
        <f t="shared" si="43"/>
        <v>1</v>
      </c>
      <c r="L157">
        <f t="shared" si="44"/>
        <v>1</v>
      </c>
      <c r="M157" s="1">
        <f t="shared" si="45"/>
        <v>1</v>
      </c>
      <c r="N157" s="7">
        <v>2</v>
      </c>
      <c r="O157" s="8">
        <v>0</v>
      </c>
      <c r="P157">
        <f t="shared" si="46"/>
        <v>1</v>
      </c>
      <c r="Q157">
        <f t="shared" si="47"/>
        <v>0</v>
      </c>
      <c r="R157">
        <f t="shared" si="48"/>
        <v>1</v>
      </c>
      <c r="S157" s="1">
        <f t="shared" si="48"/>
        <v>0</v>
      </c>
      <c r="T157" t="s">
        <v>336</v>
      </c>
      <c r="U157" t="s">
        <v>73</v>
      </c>
      <c r="V157" s="1" t="s">
        <v>18</v>
      </c>
      <c r="W157">
        <f t="shared" si="49"/>
        <v>1.9</v>
      </c>
      <c r="X157">
        <f t="shared" si="49"/>
        <v>3.8</v>
      </c>
      <c r="Y157">
        <f t="shared" si="49"/>
        <v>3.6</v>
      </c>
      <c r="Z157">
        <f t="shared" si="50"/>
        <v>0.94736842105263164</v>
      </c>
      <c r="AA157">
        <f t="shared" si="51"/>
        <v>1</v>
      </c>
      <c r="AB157">
        <f t="shared" si="52"/>
        <v>0</v>
      </c>
    </row>
    <row r="158" spans="1:28" x14ac:dyDescent="0.25">
      <c r="A158" t="s">
        <v>328</v>
      </c>
      <c r="B158" t="s">
        <v>324</v>
      </c>
      <c r="C158" t="s">
        <v>337</v>
      </c>
      <c r="D158" t="str">
        <f t="shared" si="40"/>
        <v>Leicester</v>
      </c>
      <c r="E158" t="str">
        <f t="shared" si="41"/>
        <v>Birmingham City</v>
      </c>
      <c r="F158" s="3" t="s">
        <v>40</v>
      </c>
      <c r="G158" s="9">
        <v>2</v>
      </c>
      <c r="H158" s="10">
        <v>0</v>
      </c>
      <c r="I158" s="5" t="s">
        <v>16</v>
      </c>
      <c r="J158">
        <f t="shared" si="42"/>
        <v>1</v>
      </c>
      <c r="K158">
        <f t="shared" si="43"/>
        <v>0</v>
      </c>
      <c r="L158">
        <f t="shared" si="44"/>
        <v>1</v>
      </c>
      <c r="M158" s="1">
        <f t="shared" si="45"/>
        <v>0</v>
      </c>
      <c r="N158" s="7">
        <v>1</v>
      </c>
      <c r="O158" s="8">
        <v>0</v>
      </c>
      <c r="P158">
        <f t="shared" si="46"/>
        <v>0</v>
      </c>
      <c r="Q158">
        <f t="shared" si="47"/>
        <v>0</v>
      </c>
      <c r="R158">
        <f t="shared" si="48"/>
        <v>1</v>
      </c>
      <c r="S158" s="1">
        <f t="shared" si="48"/>
        <v>0</v>
      </c>
      <c r="T158" t="s">
        <v>338</v>
      </c>
      <c r="U158" t="s">
        <v>74</v>
      </c>
      <c r="V158" s="1" t="s">
        <v>147</v>
      </c>
      <c r="W158">
        <f t="shared" si="49"/>
        <v>1.3</v>
      </c>
      <c r="X158">
        <f t="shared" si="49"/>
        <v>5.5</v>
      </c>
      <c r="Y158">
        <f t="shared" si="49"/>
        <v>10</v>
      </c>
      <c r="Z158">
        <f t="shared" si="50"/>
        <v>1.8181818181818181</v>
      </c>
      <c r="AA158">
        <f t="shared" si="51"/>
        <v>0</v>
      </c>
      <c r="AB158">
        <f t="shared" si="52"/>
        <v>1</v>
      </c>
    </row>
    <row r="159" spans="1:28" x14ac:dyDescent="0.25">
      <c r="A159" t="s">
        <v>328</v>
      </c>
      <c r="B159" t="s">
        <v>324</v>
      </c>
      <c r="C159" t="s">
        <v>339</v>
      </c>
      <c r="D159" t="str">
        <f t="shared" si="40"/>
        <v>Sheffield Wednesday</v>
      </c>
      <c r="E159" t="str">
        <f t="shared" si="41"/>
        <v>Man City</v>
      </c>
      <c r="F159" s="3" t="s">
        <v>223</v>
      </c>
      <c r="G159" s="9">
        <v>1</v>
      </c>
      <c r="H159" s="10">
        <v>3</v>
      </c>
      <c r="I159" s="5" t="s">
        <v>59</v>
      </c>
      <c r="J159">
        <f t="shared" si="42"/>
        <v>1</v>
      </c>
      <c r="K159">
        <f t="shared" si="43"/>
        <v>1</v>
      </c>
      <c r="L159">
        <f t="shared" si="44"/>
        <v>1</v>
      </c>
      <c r="M159" s="1">
        <f t="shared" si="45"/>
        <v>1</v>
      </c>
      <c r="N159" s="7">
        <v>0</v>
      </c>
      <c r="O159" s="8">
        <v>1</v>
      </c>
      <c r="P159">
        <f t="shared" si="46"/>
        <v>0</v>
      </c>
      <c r="Q159">
        <f t="shared" si="47"/>
        <v>0</v>
      </c>
      <c r="R159">
        <f t="shared" si="48"/>
        <v>0</v>
      </c>
      <c r="S159" s="1">
        <f t="shared" si="48"/>
        <v>1</v>
      </c>
      <c r="T159" t="s">
        <v>340</v>
      </c>
      <c r="U159" t="s">
        <v>317</v>
      </c>
      <c r="V159" s="1" t="s">
        <v>341</v>
      </c>
      <c r="W159">
        <f t="shared" si="49"/>
        <v>19</v>
      </c>
      <c r="X159">
        <f t="shared" si="49"/>
        <v>9</v>
      </c>
      <c r="Y159">
        <f t="shared" si="49"/>
        <v>1.1200000000000001</v>
      </c>
      <c r="Z159">
        <f t="shared" si="50"/>
        <v>0.47368421052631576</v>
      </c>
      <c r="AA159">
        <f t="shared" si="51"/>
        <v>0</v>
      </c>
      <c r="AB159">
        <f t="shared" si="52"/>
        <v>0</v>
      </c>
    </row>
    <row r="160" spans="1:28" x14ac:dyDescent="0.25">
      <c r="A160" t="s">
        <v>328</v>
      </c>
      <c r="B160" t="s">
        <v>324</v>
      </c>
      <c r="C160" t="s">
        <v>342</v>
      </c>
      <c r="D160" t="str">
        <f t="shared" si="40"/>
        <v>Tottenham</v>
      </c>
      <c r="E160" t="str">
        <f t="shared" si="41"/>
        <v>Norwich</v>
      </c>
      <c r="F160" s="3" t="s">
        <v>28</v>
      </c>
      <c r="G160" s="9">
        <v>2</v>
      </c>
      <c r="H160" s="10">
        <v>1</v>
      </c>
      <c r="I160" s="5" t="s">
        <v>45</v>
      </c>
      <c r="J160">
        <f t="shared" si="42"/>
        <v>1</v>
      </c>
      <c r="K160">
        <f t="shared" si="43"/>
        <v>1</v>
      </c>
      <c r="L160">
        <f t="shared" si="44"/>
        <v>1</v>
      </c>
      <c r="M160" s="1">
        <f t="shared" si="45"/>
        <v>1</v>
      </c>
      <c r="N160" s="7">
        <v>1</v>
      </c>
      <c r="O160" s="8">
        <v>1</v>
      </c>
      <c r="P160">
        <f t="shared" si="46"/>
        <v>1</v>
      </c>
      <c r="Q160">
        <f t="shared" si="47"/>
        <v>0</v>
      </c>
      <c r="R160">
        <f t="shared" si="48"/>
        <v>1</v>
      </c>
      <c r="S160" s="1">
        <f t="shared" si="48"/>
        <v>1</v>
      </c>
      <c r="T160" t="s">
        <v>63</v>
      </c>
      <c r="U160" t="s">
        <v>94</v>
      </c>
      <c r="V160" s="1" t="s">
        <v>103</v>
      </c>
      <c r="W160">
        <f t="shared" si="49"/>
        <v>1.57</v>
      </c>
      <c r="X160">
        <f t="shared" si="49"/>
        <v>4.2</v>
      </c>
      <c r="Y160">
        <f t="shared" si="49"/>
        <v>5.75</v>
      </c>
      <c r="Z160">
        <f t="shared" si="50"/>
        <v>1.3690476190476191</v>
      </c>
      <c r="AA160">
        <f t="shared" si="51"/>
        <v>0</v>
      </c>
      <c r="AB160">
        <f t="shared" si="52"/>
        <v>1</v>
      </c>
    </row>
    <row r="161" spans="1:28" x14ac:dyDescent="0.25">
      <c r="A161" t="s">
        <v>328</v>
      </c>
      <c r="B161" t="s">
        <v>97</v>
      </c>
      <c r="C161" t="s">
        <v>343</v>
      </c>
      <c r="D161" t="str">
        <f t="shared" si="40"/>
        <v>Kilmarnock</v>
      </c>
      <c r="E161" t="str">
        <f t="shared" si="41"/>
        <v>Aberdeen</v>
      </c>
      <c r="F161" s="3" t="s">
        <v>34</v>
      </c>
      <c r="G161" s="9">
        <v>1</v>
      </c>
      <c r="H161" s="10">
        <v>1</v>
      </c>
      <c r="I161" s="5" t="s">
        <v>116</v>
      </c>
      <c r="J161">
        <f t="shared" si="42"/>
        <v>1</v>
      </c>
      <c r="K161">
        <f t="shared" si="43"/>
        <v>0</v>
      </c>
      <c r="L161">
        <f t="shared" si="44"/>
        <v>1</v>
      </c>
      <c r="M161" s="1">
        <f t="shared" si="45"/>
        <v>1</v>
      </c>
      <c r="N161" s="7">
        <v>2</v>
      </c>
      <c r="O161" s="8">
        <v>2</v>
      </c>
      <c r="P161">
        <f t="shared" si="46"/>
        <v>1</v>
      </c>
      <c r="Q161">
        <f t="shared" si="47"/>
        <v>1</v>
      </c>
      <c r="R161">
        <f t="shared" si="48"/>
        <v>1</v>
      </c>
      <c r="S161" s="1">
        <f t="shared" si="48"/>
        <v>1</v>
      </c>
      <c r="T161" t="s">
        <v>43</v>
      </c>
      <c r="U161" t="s">
        <v>52</v>
      </c>
      <c r="V161" s="1" t="s">
        <v>79</v>
      </c>
      <c r="W161">
        <f t="shared" si="49"/>
        <v>2.87</v>
      </c>
      <c r="X161">
        <f t="shared" si="49"/>
        <v>3.1</v>
      </c>
      <c r="Y161">
        <f t="shared" si="49"/>
        <v>2.6</v>
      </c>
      <c r="Z161">
        <f t="shared" si="50"/>
        <v>1.0801393728222997</v>
      </c>
      <c r="AA161">
        <f t="shared" si="51"/>
        <v>0</v>
      </c>
      <c r="AB161">
        <f t="shared" si="52"/>
        <v>0</v>
      </c>
    </row>
    <row r="162" spans="1:28" x14ac:dyDescent="0.25">
      <c r="A162" t="s">
        <v>328</v>
      </c>
      <c r="B162" t="s">
        <v>97</v>
      </c>
      <c r="C162" t="s">
        <v>344</v>
      </c>
      <c r="D162" t="str">
        <f t="shared" si="40"/>
        <v>Livingston</v>
      </c>
      <c r="E162" t="str">
        <f t="shared" si="41"/>
        <v>Celtic</v>
      </c>
      <c r="F162" s="3" t="s">
        <v>15</v>
      </c>
      <c r="G162" s="9">
        <v>1</v>
      </c>
      <c r="H162" s="10">
        <v>2</v>
      </c>
      <c r="I162" s="5" t="s">
        <v>116</v>
      </c>
      <c r="J162">
        <f t="shared" si="42"/>
        <v>1</v>
      </c>
      <c r="K162">
        <f t="shared" si="43"/>
        <v>1</v>
      </c>
      <c r="L162">
        <f t="shared" si="44"/>
        <v>1</v>
      </c>
      <c r="M162" s="1">
        <f t="shared" si="45"/>
        <v>1</v>
      </c>
      <c r="N162" s="7">
        <v>2</v>
      </c>
      <c r="O162" s="8">
        <v>2</v>
      </c>
      <c r="P162">
        <f t="shared" si="46"/>
        <v>1</v>
      </c>
      <c r="Q162">
        <f t="shared" si="47"/>
        <v>1</v>
      </c>
      <c r="R162">
        <f t="shared" si="48"/>
        <v>1</v>
      </c>
      <c r="S162" s="1">
        <f t="shared" si="48"/>
        <v>1</v>
      </c>
      <c r="T162" t="s">
        <v>264</v>
      </c>
      <c r="U162" t="s">
        <v>138</v>
      </c>
      <c r="V162" s="1" t="s">
        <v>327</v>
      </c>
      <c r="W162">
        <f t="shared" si="49"/>
        <v>8</v>
      </c>
      <c r="X162">
        <f t="shared" si="49"/>
        <v>4.5</v>
      </c>
      <c r="Y162">
        <f t="shared" si="49"/>
        <v>1.4</v>
      </c>
      <c r="Z162">
        <f t="shared" si="50"/>
        <v>0.5625</v>
      </c>
      <c r="AA162">
        <f t="shared" si="51"/>
        <v>0</v>
      </c>
      <c r="AB162">
        <f t="shared" si="52"/>
        <v>1</v>
      </c>
    </row>
    <row r="163" spans="1:28" x14ac:dyDescent="0.25">
      <c r="A163" t="s">
        <v>328</v>
      </c>
      <c r="B163" t="s">
        <v>97</v>
      </c>
      <c r="C163" t="s">
        <v>345</v>
      </c>
      <c r="D163" t="str">
        <f t="shared" si="40"/>
        <v>Motherwell</v>
      </c>
      <c r="E163" t="str">
        <f t="shared" si="41"/>
        <v>Ross County</v>
      </c>
      <c r="F163" s="3" t="s">
        <v>34</v>
      </c>
      <c r="G163" s="9">
        <v>1</v>
      </c>
      <c r="H163" s="10">
        <v>1</v>
      </c>
      <c r="I163" s="5" t="s">
        <v>346</v>
      </c>
      <c r="J163">
        <f t="shared" si="42"/>
        <v>1</v>
      </c>
      <c r="K163">
        <f t="shared" si="43"/>
        <v>0</v>
      </c>
      <c r="L163">
        <f t="shared" si="44"/>
        <v>1</v>
      </c>
      <c r="M163" s="1">
        <f t="shared" si="45"/>
        <v>1</v>
      </c>
      <c r="N163" s="7">
        <v>4</v>
      </c>
      <c r="O163" s="8">
        <v>1</v>
      </c>
      <c r="P163">
        <f t="shared" si="46"/>
        <v>1</v>
      </c>
      <c r="Q163">
        <f t="shared" si="47"/>
        <v>1</v>
      </c>
      <c r="R163">
        <f t="shared" si="48"/>
        <v>1</v>
      </c>
      <c r="S163" s="1">
        <f t="shared" si="48"/>
        <v>1</v>
      </c>
      <c r="T163" t="s">
        <v>83</v>
      </c>
      <c r="U163" t="s">
        <v>18</v>
      </c>
      <c r="V163" s="1" t="s">
        <v>142</v>
      </c>
      <c r="W163">
        <f t="shared" si="49"/>
        <v>1.75</v>
      </c>
      <c r="X163">
        <f t="shared" si="49"/>
        <v>3.6</v>
      </c>
      <c r="Y163">
        <f t="shared" si="49"/>
        <v>4.75</v>
      </c>
      <c r="Z163">
        <f t="shared" si="50"/>
        <v>1.3194444444444444</v>
      </c>
      <c r="AA163">
        <f t="shared" si="51"/>
        <v>0</v>
      </c>
      <c r="AB163">
        <f t="shared" si="52"/>
        <v>1</v>
      </c>
    </row>
    <row r="164" spans="1:28" x14ac:dyDescent="0.25">
      <c r="A164" t="s">
        <v>328</v>
      </c>
      <c r="B164" t="s">
        <v>97</v>
      </c>
      <c r="C164" t="s">
        <v>347</v>
      </c>
      <c r="D164" t="str">
        <f t="shared" si="40"/>
        <v>Rangers</v>
      </c>
      <c r="E164" t="str">
        <f t="shared" si="41"/>
        <v>Hamilton</v>
      </c>
      <c r="F164" s="3" t="s">
        <v>40</v>
      </c>
      <c r="G164" s="9">
        <v>2</v>
      </c>
      <c r="H164" s="10">
        <v>0</v>
      </c>
      <c r="I164" s="5" t="s">
        <v>59</v>
      </c>
      <c r="J164">
        <f t="shared" si="42"/>
        <v>1</v>
      </c>
      <c r="K164">
        <f t="shared" si="43"/>
        <v>0</v>
      </c>
      <c r="L164">
        <f t="shared" si="44"/>
        <v>1</v>
      </c>
      <c r="M164" s="1">
        <f t="shared" si="45"/>
        <v>0</v>
      </c>
      <c r="N164" s="7">
        <v>0</v>
      </c>
      <c r="O164" s="8">
        <v>1</v>
      </c>
      <c r="P164">
        <f t="shared" si="46"/>
        <v>0</v>
      </c>
      <c r="Q164">
        <f t="shared" si="47"/>
        <v>0</v>
      </c>
      <c r="R164">
        <f t="shared" si="48"/>
        <v>0</v>
      </c>
      <c r="S164" s="1">
        <f t="shared" si="48"/>
        <v>1</v>
      </c>
      <c r="T164" t="s">
        <v>348</v>
      </c>
      <c r="U164" t="s">
        <v>147</v>
      </c>
      <c r="V164" s="1" t="s">
        <v>148</v>
      </c>
      <c r="W164">
        <f t="shared" si="49"/>
        <v>1.1000000000000001</v>
      </c>
      <c r="X164">
        <f t="shared" si="49"/>
        <v>10</v>
      </c>
      <c r="Y164">
        <f t="shared" si="49"/>
        <v>21</v>
      </c>
      <c r="Z164">
        <f t="shared" si="50"/>
        <v>2.1</v>
      </c>
      <c r="AA164">
        <f t="shared" si="51"/>
        <v>0</v>
      </c>
      <c r="AB164">
        <f t="shared" si="52"/>
        <v>0</v>
      </c>
    </row>
    <row r="165" spans="1:28" x14ac:dyDescent="0.25">
      <c r="A165" t="s">
        <v>328</v>
      </c>
      <c r="B165" t="s">
        <v>97</v>
      </c>
      <c r="C165" t="s">
        <v>349</v>
      </c>
      <c r="D165" t="str">
        <f t="shared" si="40"/>
        <v>St Mirren</v>
      </c>
      <c r="E165" t="str">
        <f t="shared" si="41"/>
        <v>St Johnstone</v>
      </c>
      <c r="F165" s="3" t="s">
        <v>34</v>
      </c>
      <c r="G165" s="9">
        <v>1</v>
      </c>
      <c r="H165" s="10">
        <v>1</v>
      </c>
      <c r="I165" s="5" t="s">
        <v>29</v>
      </c>
      <c r="J165">
        <f t="shared" si="42"/>
        <v>1</v>
      </c>
      <c r="K165">
        <f t="shared" si="43"/>
        <v>0</v>
      </c>
      <c r="L165">
        <f t="shared" si="44"/>
        <v>1</v>
      </c>
      <c r="M165" s="1">
        <f t="shared" si="45"/>
        <v>1</v>
      </c>
      <c r="N165" s="7">
        <v>0</v>
      </c>
      <c r="O165" s="8">
        <v>0</v>
      </c>
      <c r="P165">
        <f t="shared" si="46"/>
        <v>0</v>
      </c>
      <c r="Q165">
        <f t="shared" si="47"/>
        <v>0</v>
      </c>
      <c r="R165">
        <f t="shared" si="48"/>
        <v>0</v>
      </c>
      <c r="S165" s="1">
        <f t="shared" si="48"/>
        <v>0</v>
      </c>
      <c r="T165" t="s">
        <v>43</v>
      </c>
      <c r="U165" t="s">
        <v>52</v>
      </c>
      <c r="V165" s="1" t="s">
        <v>79</v>
      </c>
      <c r="W165">
        <f t="shared" si="49"/>
        <v>2.87</v>
      </c>
      <c r="X165">
        <f t="shared" si="49"/>
        <v>3.1</v>
      </c>
      <c r="Y165">
        <f t="shared" si="49"/>
        <v>2.6</v>
      </c>
      <c r="Z165">
        <f t="shared" si="50"/>
        <v>1.0801393728222997</v>
      </c>
      <c r="AA165">
        <f t="shared" si="51"/>
        <v>0</v>
      </c>
      <c r="AB165">
        <f t="shared" si="52"/>
        <v>0</v>
      </c>
    </row>
    <row r="166" spans="1:28" x14ac:dyDescent="0.25">
      <c r="A166" t="s">
        <v>350</v>
      </c>
      <c r="B166" t="s">
        <v>333</v>
      </c>
      <c r="C166" t="s">
        <v>351</v>
      </c>
      <c r="D166" t="str">
        <f t="shared" si="40"/>
        <v>Saarbrucken</v>
      </c>
      <c r="E166" t="str">
        <f t="shared" si="41"/>
        <v>Fortuna Dusseldorf</v>
      </c>
      <c r="F166" s="3" t="s">
        <v>34</v>
      </c>
      <c r="G166" s="9">
        <v>1</v>
      </c>
      <c r="H166" s="10">
        <v>1</v>
      </c>
      <c r="I166" s="5" t="s">
        <v>45</v>
      </c>
      <c r="J166">
        <f t="shared" si="42"/>
        <v>1</v>
      </c>
      <c r="K166">
        <f t="shared" si="43"/>
        <v>0</v>
      </c>
      <c r="L166">
        <f t="shared" si="44"/>
        <v>1</v>
      </c>
      <c r="M166" s="1">
        <f t="shared" si="45"/>
        <v>1</v>
      </c>
      <c r="N166" s="7">
        <v>1</v>
      </c>
      <c r="O166" s="8">
        <v>1</v>
      </c>
      <c r="P166">
        <f t="shared" si="46"/>
        <v>1</v>
      </c>
      <c r="Q166">
        <f t="shared" si="47"/>
        <v>0</v>
      </c>
      <c r="R166">
        <f t="shared" si="48"/>
        <v>1</v>
      </c>
      <c r="S166" s="1">
        <f t="shared" si="48"/>
        <v>1</v>
      </c>
      <c r="T166" t="s">
        <v>224</v>
      </c>
      <c r="U166" t="s">
        <v>18</v>
      </c>
      <c r="V166" s="1" t="s">
        <v>48</v>
      </c>
      <c r="W166">
        <f t="shared" si="49"/>
        <v>3.5</v>
      </c>
      <c r="X166">
        <f t="shared" si="49"/>
        <v>3.6</v>
      </c>
      <c r="Y166">
        <f t="shared" si="49"/>
        <v>2</v>
      </c>
      <c r="Z166">
        <f t="shared" si="50"/>
        <v>1.0285714285714287</v>
      </c>
      <c r="AA166">
        <f t="shared" si="51"/>
        <v>1</v>
      </c>
      <c r="AB166">
        <f t="shared" si="52"/>
        <v>1</v>
      </c>
    </row>
    <row r="167" spans="1:28" x14ac:dyDescent="0.25">
      <c r="A167" t="s">
        <v>350</v>
      </c>
      <c r="B167" t="s">
        <v>333</v>
      </c>
      <c r="C167" t="s">
        <v>352</v>
      </c>
      <c r="D167" t="str">
        <f t="shared" si="40"/>
        <v>Schalke</v>
      </c>
      <c r="E167" t="str">
        <f t="shared" si="41"/>
        <v>Bayern Munich</v>
      </c>
      <c r="F167" s="3" t="s">
        <v>15</v>
      </c>
      <c r="G167" s="9">
        <v>1</v>
      </c>
      <c r="H167" s="10">
        <v>2</v>
      </c>
      <c r="I167" s="5" t="s">
        <v>59</v>
      </c>
      <c r="J167">
        <f t="shared" si="42"/>
        <v>1</v>
      </c>
      <c r="K167">
        <f t="shared" si="43"/>
        <v>1</v>
      </c>
      <c r="L167">
        <f t="shared" si="44"/>
        <v>1</v>
      </c>
      <c r="M167" s="1">
        <f t="shared" si="45"/>
        <v>1</v>
      </c>
      <c r="N167" s="7">
        <v>0</v>
      </c>
      <c r="O167" s="8">
        <v>1</v>
      </c>
      <c r="P167">
        <f t="shared" si="46"/>
        <v>0</v>
      </c>
      <c r="Q167">
        <f t="shared" si="47"/>
        <v>0</v>
      </c>
      <c r="R167">
        <f t="shared" si="48"/>
        <v>0</v>
      </c>
      <c r="S167" s="1">
        <f t="shared" si="48"/>
        <v>1</v>
      </c>
      <c r="T167" t="s">
        <v>353</v>
      </c>
      <c r="U167" t="s">
        <v>165</v>
      </c>
      <c r="V167" s="1" t="s">
        <v>354</v>
      </c>
      <c r="W167">
        <f t="shared" si="49"/>
        <v>12</v>
      </c>
      <c r="X167">
        <f t="shared" si="49"/>
        <v>7</v>
      </c>
      <c r="Y167">
        <f t="shared" si="49"/>
        <v>1.2</v>
      </c>
      <c r="Z167">
        <f t="shared" si="50"/>
        <v>0.58333333333333337</v>
      </c>
      <c r="AA167">
        <f t="shared" si="51"/>
        <v>0</v>
      </c>
      <c r="AB167">
        <f t="shared" si="52"/>
        <v>0</v>
      </c>
    </row>
    <row r="168" spans="1:28" x14ac:dyDescent="0.25">
      <c r="A168" t="s">
        <v>350</v>
      </c>
      <c r="B168" t="s">
        <v>324</v>
      </c>
      <c r="C168" t="s">
        <v>355</v>
      </c>
      <c r="D168" t="str">
        <f t="shared" si="40"/>
        <v>Chelsea</v>
      </c>
      <c r="E168" t="str">
        <f t="shared" si="41"/>
        <v>Liverpool</v>
      </c>
      <c r="F168" s="3" t="s">
        <v>67</v>
      </c>
      <c r="G168" s="9">
        <v>0</v>
      </c>
      <c r="H168" s="10">
        <v>1</v>
      </c>
      <c r="I168" s="5" t="s">
        <v>23</v>
      </c>
      <c r="J168">
        <f t="shared" si="42"/>
        <v>0</v>
      </c>
      <c r="K168">
        <f t="shared" si="43"/>
        <v>0</v>
      </c>
      <c r="L168">
        <f t="shared" si="44"/>
        <v>0</v>
      </c>
      <c r="M168" s="1">
        <f t="shared" si="45"/>
        <v>1</v>
      </c>
      <c r="N168" s="7">
        <v>2</v>
      </c>
      <c r="O168" s="8">
        <v>0</v>
      </c>
      <c r="P168">
        <f t="shared" si="46"/>
        <v>1</v>
      </c>
      <c r="Q168">
        <f t="shared" si="47"/>
        <v>0</v>
      </c>
      <c r="R168">
        <f t="shared" si="48"/>
        <v>1</v>
      </c>
      <c r="S168" s="1">
        <f t="shared" si="48"/>
        <v>0</v>
      </c>
      <c r="T168" t="s">
        <v>299</v>
      </c>
      <c r="U168" t="s">
        <v>24</v>
      </c>
      <c r="V168" s="1" t="s">
        <v>210</v>
      </c>
      <c r="W168">
        <f t="shared" si="49"/>
        <v>2.62</v>
      </c>
      <c r="X168">
        <f t="shared" si="49"/>
        <v>3.4</v>
      </c>
      <c r="Y168">
        <f t="shared" si="49"/>
        <v>2.62</v>
      </c>
      <c r="Z168">
        <f t="shared" si="50"/>
        <v>1.2977099236641221</v>
      </c>
      <c r="AA168">
        <f t="shared" si="51"/>
        <v>0</v>
      </c>
      <c r="AB168">
        <f t="shared" si="52"/>
        <v>0</v>
      </c>
    </row>
    <row r="169" spans="1:28" x14ac:dyDescent="0.25">
      <c r="A169" t="s">
        <v>350</v>
      </c>
      <c r="B169" t="s">
        <v>324</v>
      </c>
      <c r="C169" t="s">
        <v>356</v>
      </c>
      <c r="D169" t="str">
        <f t="shared" si="40"/>
        <v>Reading</v>
      </c>
      <c r="E169" t="str">
        <f t="shared" si="41"/>
        <v>Sheffield United</v>
      </c>
      <c r="F169" s="3" t="s">
        <v>15</v>
      </c>
      <c r="G169" s="9">
        <v>1</v>
      </c>
      <c r="H169" s="10">
        <v>2</v>
      </c>
      <c r="I169" s="5" t="s">
        <v>45</v>
      </c>
      <c r="J169">
        <f t="shared" si="42"/>
        <v>1</v>
      </c>
      <c r="K169">
        <f t="shared" si="43"/>
        <v>1</v>
      </c>
      <c r="L169">
        <f t="shared" si="44"/>
        <v>1</v>
      </c>
      <c r="M169" s="1">
        <f t="shared" si="45"/>
        <v>1</v>
      </c>
      <c r="N169" s="7">
        <v>1</v>
      </c>
      <c r="O169" s="8">
        <v>1</v>
      </c>
      <c r="P169">
        <f t="shared" si="46"/>
        <v>1</v>
      </c>
      <c r="Q169">
        <f t="shared" si="47"/>
        <v>0</v>
      </c>
      <c r="R169">
        <f t="shared" si="48"/>
        <v>1</v>
      </c>
      <c r="S169" s="1">
        <f t="shared" si="48"/>
        <v>1</v>
      </c>
      <c r="T169" t="s">
        <v>113</v>
      </c>
      <c r="U169" t="s">
        <v>73</v>
      </c>
      <c r="V169" s="1" t="s">
        <v>72</v>
      </c>
      <c r="W169">
        <f t="shared" si="49"/>
        <v>5.5</v>
      </c>
      <c r="X169">
        <f t="shared" si="49"/>
        <v>3.8</v>
      </c>
      <c r="Y169">
        <f t="shared" si="49"/>
        <v>1.65</v>
      </c>
      <c r="Z169">
        <f t="shared" si="50"/>
        <v>0.69090909090909092</v>
      </c>
      <c r="AA169">
        <f t="shared" si="51"/>
        <v>1</v>
      </c>
      <c r="AB169">
        <f t="shared" si="52"/>
        <v>0</v>
      </c>
    </row>
    <row r="170" spans="1:28" x14ac:dyDescent="0.25">
      <c r="A170" t="s">
        <v>350</v>
      </c>
      <c r="B170" t="s">
        <v>324</v>
      </c>
      <c r="C170" t="s">
        <v>357</v>
      </c>
      <c r="D170" t="str">
        <f t="shared" si="40"/>
        <v>West Bromwich</v>
      </c>
      <c r="E170" t="str">
        <f t="shared" si="41"/>
        <v>Newcastle</v>
      </c>
      <c r="F170" s="3" t="s">
        <v>8</v>
      </c>
      <c r="G170" s="9">
        <v>1</v>
      </c>
      <c r="H170" s="10">
        <v>0</v>
      </c>
      <c r="I170" s="5" t="s">
        <v>255</v>
      </c>
      <c r="J170">
        <f t="shared" si="42"/>
        <v>0</v>
      </c>
      <c r="K170">
        <f t="shared" si="43"/>
        <v>0</v>
      </c>
      <c r="L170">
        <f t="shared" si="44"/>
        <v>1</v>
      </c>
      <c r="M170" s="1">
        <f t="shared" si="45"/>
        <v>0</v>
      </c>
      <c r="N170" s="7">
        <v>2</v>
      </c>
      <c r="O170" s="8">
        <v>3</v>
      </c>
      <c r="P170">
        <f t="shared" si="46"/>
        <v>1</v>
      </c>
      <c r="Q170">
        <f t="shared" si="47"/>
        <v>1</v>
      </c>
      <c r="R170">
        <f t="shared" si="48"/>
        <v>1</v>
      </c>
      <c r="S170" s="1">
        <f t="shared" si="48"/>
        <v>1</v>
      </c>
      <c r="T170" t="s">
        <v>220</v>
      </c>
      <c r="U170" t="s">
        <v>37</v>
      </c>
      <c r="V170" s="1" t="s">
        <v>12</v>
      </c>
      <c r="W170">
        <f t="shared" si="49"/>
        <v>2.6</v>
      </c>
      <c r="X170">
        <f t="shared" si="49"/>
        <v>3.25</v>
      </c>
      <c r="Y170">
        <f t="shared" si="49"/>
        <v>2.8</v>
      </c>
      <c r="Z170">
        <f t="shared" si="50"/>
        <v>0.86153846153846148</v>
      </c>
      <c r="AA170">
        <f t="shared" si="51"/>
        <v>0</v>
      </c>
      <c r="AB170">
        <f t="shared" si="52"/>
        <v>0</v>
      </c>
    </row>
    <row r="171" spans="1:28" x14ac:dyDescent="0.25">
      <c r="A171" t="s">
        <v>350</v>
      </c>
      <c r="B171" t="s">
        <v>108</v>
      </c>
      <c r="C171" t="s">
        <v>358</v>
      </c>
      <c r="D171" t="str">
        <f t="shared" si="40"/>
        <v>Ipswich</v>
      </c>
      <c r="E171" t="str">
        <f t="shared" si="41"/>
        <v>Fleetwood</v>
      </c>
      <c r="F171" s="3" t="s">
        <v>67</v>
      </c>
      <c r="G171" s="9">
        <v>0</v>
      </c>
      <c r="H171" s="10">
        <v>1</v>
      </c>
      <c r="I171" s="5" t="s">
        <v>59</v>
      </c>
      <c r="J171">
        <f t="shared" si="42"/>
        <v>0</v>
      </c>
      <c r="K171">
        <f t="shared" si="43"/>
        <v>0</v>
      </c>
      <c r="L171">
        <f t="shared" si="44"/>
        <v>0</v>
      </c>
      <c r="M171" s="1">
        <f t="shared" si="45"/>
        <v>1</v>
      </c>
      <c r="N171" s="7">
        <v>0</v>
      </c>
      <c r="O171" s="8">
        <v>1</v>
      </c>
      <c r="P171">
        <f t="shared" si="46"/>
        <v>0</v>
      </c>
      <c r="Q171">
        <f t="shared" si="47"/>
        <v>0</v>
      </c>
      <c r="R171">
        <f t="shared" si="48"/>
        <v>0</v>
      </c>
      <c r="S171" s="1">
        <f t="shared" si="48"/>
        <v>1</v>
      </c>
      <c r="T171" t="s">
        <v>299</v>
      </c>
      <c r="U171" t="s">
        <v>52</v>
      </c>
      <c r="V171" s="1" t="s">
        <v>43</v>
      </c>
      <c r="W171">
        <f t="shared" si="49"/>
        <v>2.62</v>
      </c>
      <c r="X171">
        <f t="shared" si="49"/>
        <v>3.1</v>
      </c>
      <c r="Y171">
        <f t="shared" si="49"/>
        <v>2.87</v>
      </c>
      <c r="Z171">
        <f t="shared" si="50"/>
        <v>0.9258064516129032</v>
      </c>
      <c r="AA171">
        <f t="shared" si="51"/>
        <v>1</v>
      </c>
      <c r="AB171">
        <f t="shared" si="52"/>
        <v>1</v>
      </c>
    </row>
    <row r="172" spans="1:28" x14ac:dyDescent="0.25">
      <c r="A172" t="s">
        <v>350</v>
      </c>
      <c r="B172" t="s">
        <v>120</v>
      </c>
      <c r="C172" t="s">
        <v>359</v>
      </c>
      <c r="D172" t="str">
        <f t="shared" si="40"/>
        <v>Exeter</v>
      </c>
      <c r="E172" t="str">
        <f t="shared" si="41"/>
        <v>Crewe</v>
      </c>
      <c r="F172" s="3" t="s">
        <v>34</v>
      </c>
      <c r="G172" s="9">
        <v>1</v>
      </c>
      <c r="H172" s="10">
        <v>1</v>
      </c>
      <c r="I172" s="5" t="s">
        <v>45</v>
      </c>
      <c r="J172">
        <f t="shared" si="42"/>
        <v>1</v>
      </c>
      <c r="K172">
        <f t="shared" si="43"/>
        <v>0</v>
      </c>
      <c r="L172">
        <f t="shared" si="44"/>
        <v>1</v>
      </c>
      <c r="M172" s="1">
        <f t="shared" si="45"/>
        <v>1</v>
      </c>
      <c r="N172" s="7">
        <v>1</v>
      </c>
      <c r="O172" s="8">
        <v>1</v>
      </c>
      <c r="P172">
        <f t="shared" si="46"/>
        <v>1</v>
      </c>
      <c r="Q172">
        <f t="shared" si="47"/>
        <v>0</v>
      </c>
      <c r="R172">
        <f t="shared" si="48"/>
        <v>1</v>
      </c>
      <c r="S172" s="1">
        <f t="shared" si="48"/>
        <v>1</v>
      </c>
      <c r="T172" t="s">
        <v>217</v>
      </c>
      <c r="U172" t="s">
        <v>37</v>
      </c>
      <c r="V172" s="1" t="s">
        <v>52</v>
      </c>
      <c r="W172">
        <f t="shared" si="49"/>
        <v>2.37</v>
      </c>
      <c r="X172">
        <f t="shared" si="49"/>
        <v>3.25</v>
      </c>
      <c r="Y172">
        <f t="shared" si="49"/>
        <v>3.1</v>
      </c>
      <c r="Z172">
        <f t="shared" si="50"/>
        <v>0.9538461538461539</v>
      </c>
      <c r="AA172">
        <f t="shared" si="51"/>
        <v>1</v>
      </c>
      <c r="AB172">
        <f t="shared" si="52"/>
        <v>1</v>
      </c>
    </row>
    <row r="173" spans="1:28" x14ac:dyDescent="0.25">
      <c r="A173" t="s">
        <v>350</v>
      </c>
      <c r="B173" t="s">
        <v>120</v>
      </c>
      <c r="C173" t="s">
        <v>360</v>
      </c>
      <c r="D173" t="str">
        <f t="shared" si="40"/>
        <v>Plymouth</v>
      </c>
      <c r="E173" t="str">
        <f t="shared" si="41"/>
        <v>Grimsby</v>
      </c>
      <c r="F173" s="3" t="s">
        <v>8</v>
      </c>
      <c r="G173" s="9">
        <v>1</v>
      </c>
      <c r="H173" s="10">
        <v>0</v>
      </c>
      <c r="I173" s="5" t="s">
        <v>9</v>
      </c>
      <c r="J173">
        <f t="shared" si="42"/>
        <v>0</v>
      </c>
      <c r="K173">
        <f t="shared" si="43"/>
        <v>0</v>
      </c>
      <c r="L173">
        <f t="shared" si="44"/>
        <v>1</v>
      </c>
      <c r="M173" s="1">
        <f t="shared" si="45"/>
        <v>0</v>
      </c>
      <c r="N173" s="7">
        <v>3</v>
      </c>
      <c r="O173" s="8">
        <v>0</v>
      </c>
      <c r="P173">
        <f t="shared" si="46"/>
        <v>1</v>
      </c>
      <c r="Q173">
        <f t="shared" si="47"/>
        <v>1</v>
      </c>
      <c r="R173">
        <f t="shared" si="48"/>
        <v>1</v>
      </c>
      <c r="S173" s="1">
        <f t="shared" si="48"/>
        <v>0</v>
      </c>
      <c r="T173" t="s">
        <v>214</v>
      </c>
      <c r="U173" t="s">
        <v>106</v>
      </c>
      <c r="V173" s="1" t="s">
        <v>64</v>
      </c>
      <c r="W173">
        <f t="shared" si="49"/>
        <v>1.75</v>
      </c>
      <c r="X173">
        <f t="shared" si="49"/>
        <v>4</v>
      </c>
      <c r="Y173">
        <f t="shared" si="49"/>
        <v>4.33</v>
      </c>
      <c r="Z173">
        <f t="shared" si="50"/>
        <v>1.0825</v>
      </c>
      <c r="AA173">
        <f t="shared" si="51"/>
        <v>0</v>
      </c>
      <c r="AB173">
        <f t="shared" si="52"/>
        <v>1</v>
      </c>
    </row>
    <row r="174" spans="1:28" x14ac:dyDescent="0.25">
      <c r="A174" t="s">
        <v>350</v>
      </c>
      <c r="B174" t="s">
        <v>120</v>
      </c>
      <c r="C174" t="s">
        <v>361</v>
      </c>
      <c r="D174" t="str">
        <f t="shared" si="40"/>
        <v>Swindon</v>
      </c>
      <c r="E174" t="str">
        <f t="shared" si="41"/>
        <v>Scunthorpe</v>
      </c>
      <c r="F174" s="3" t="s">
        <v>28</v>
      </c>
      <c r="G174" s="9">
        <v>2</v>
      </c>
      <c r="H174" s="10">
        <v>1</v>
      </c>
      <c r="I174" s="5" t="s">
        <v>23</v>
      </c>
      <c r="J174">
        <f t="shared" si="42"/>
        <v>1</v>
      </c>
      <c r="K174">
        <f t="shared" si="43"/>
        <v>1</v>
      </c>
      <c r="L174">
        <f t="shared" si="44"/>
        <v>1</v>
      </c>
      <c r="M174" s="1">
        <f t="shared" si="45"/>
        <v>1</v>
      </c>
      <c r="N174" s="7">
        <v>2</v>
      </c>
      <c r="O174" s="8">
        <v>0</v>
      </c>
      <c r="P174">
        <f t="shared" si="46"/>
        <v>1</v>
      </c>
      <c r="Q174">
        <f t="shared" si="47"/>
        <v>0</v>
      </c>
      <c r="R174">
        <f t="shared" si="48"/>
        <v>1</v>
      </c>
      <c r="S174" s="1">
        <f t="shared" si="48"/>
        <v>0</v>
      </c>
      <c r="T174" t="s">
        <v>93</v>
      </c>
      <c r="U174" t="s">
        <v>64</v>
      </c>
      <c r="V174" s="1" t="s">
        <v>32</v>
      </c>
      <c r="W174">
        <f t="shared" si="49"/>
        <v>1.5</v>
      </c>
      <c r="X174">
        <f t="shared" si="49"/>
        <v>4.33</v>
      </c>
      <c r="Y174">
        <f t="shared" si="49"/>
        <v>6.5</v>
      </c>
      <c r="Z174">
        <f t="shared" si="50"/>
        <v>1.5011547344110854</v>
      </c>
      <c r="AA174">
        <f t="shared" si="51"/>
        <v>1</v>
      </c>
      <c r="AB174">
        <f t="shared" si="52"/>
        <v>0</v>
      </c>
    </row>
    <row r="175" spans="1:28" x14ac:dyDescent="0.25">
      <c r="A175" t="s">
        <v>350</v>
      </c>
      <c r="B175" t="s">
        <v>179</v>
      </c>
      <c r="C175" t="s">
        <v>362</v>
      </c>
      <c r="D175" t="str">
        <f t="shared" si="40"/>
        <v>Famalicao</v>
      </c>
      <c r="E175" t="str">
        <f t="shared" si="41"/>
        <v>Sporting</v>
      </c>
      <c r="F175" s="3" t="s">
        <v>15</v>
      </c>
      <c r="G175" s="9">
        <v>1</v>
      </c>
      <c r="H175" s="10">
        <v>2</v>
      </c>
      <c r="I175" s="5" t="s">
        <v>216</v>
      </c>
      <c r="J175">
        <f t="shared" si="42"/>
        <v>1</v>
      </c>
      <c r="K175">
        <f t="shared" si="43"/>
        <v>1</v>
      </c>
      <c r="L175">
        <f t="shared" si="44"/>
        <v>1</v>
      </c>
      <c r="M175" s="1">
        <f t="shared" si="45"/>
        <v>1</v>
      </c>
      <c r="N175" s="7">
        <v>3</v>
      </c>
      <c r="O175" s="8">
        <v>1</v>
      </c>
      <c r="P175">
        <f t="shared" si="46"/>
        <v>1</v>
      </c>
      <c r="Q175">
        <f t="shared" si="47"/>
        <v>1</v>
      </c>
      <c r="R175">
        <f t="shared" si="48"/>
        <v>1</v>
      </c>
      <c r="S175" s="1">
        <f t="shared" si="48"/>
        <v>1</v>
      </c>
      <c r="T175" t="s">
        <v>256</v>
      </c>
      <c r="U175" t="s">
        <v>18</v>
      </c>
      <c r="V175" s="1" t="s">
        <v>26</v>
      </c>
      <c r="W175">
        <f t="shared" si="49"/>
        <v>3.2</v>
      </c>
      <c r="X175">
        <f t="shared" si="49"/>
        <v>3.6</v>
      </c>
      <c r="Y175">
        <f t="shared" si="49"/>
        <v>2.15</v>
      </c>
      <c r="Z175">
        <f t="shared" si="50"/>
        <v>1.125</v>
      </c>
      <c r="AA175">
        <f t="shared" si="51"/>
        <v>0</v>
      </c>
      <c r="AB175">
        <f t="shared" si="52"/>
        <v>0</v>
      </c>
    </row>
    <row r="176" spans="1:28" x14ac:dyDescent="0.25">
      <c r="A176" t="s">
        <v>350</v>
      </c>
      <c r="B176" t="s">
        <v>97</v>
      </c>
      <c r="C176" t="s">
        <v>363</v>
      </c>
      <c r="D176" t="str">
        <f t="shared" si="40"/>
        <v>Hibernian</v>
      </c>
      <c r="E176" t="str">
        <f t="shared" si="41"/>
        <v>Hearts</v>
      </c>
      <c r="F176" s="3" t="s">
        <v>40</v>
      </c>
      <c r="G176" s="9">
        <v>2</v>
      </c>
      <c r="H176" s="10">
        <v>0</v>
      </c>
      <c r="I176" s="5" t="s">
        <v>35</v>
      </c>
      <c r="J176">
        <f t="shared" si="42"/>
        <v>1</v>
      </c>
      <c r="K176">
        <f t="shared" si="43"/>
        <v>0</v>
      </c>
      <c r="L176">
        <f t="shared" si="44"/>
        <v>1</v>
      </c>
      <c r="M176" s="1">
        <f t="shared" si="45"/>
        <v>0</v>
      </c>
      <c r="N176" s="7">
        <v>1</v>
      </c>
      <c r="O176" s="8">
        <v>3</v>
      </c>
      <c r="P176">
        <f t="shared" si="46"/>
        <v>1</v>
      </c>
      <c r="Q176">
        <f t="shared" si="47"/>
        <v>1</v>
      </c>
      <c r="R176">
        <f t="shared" si="48"/>
        <v>1</v>
      </c>
      <c r="S176" s="1">
        <f t="shared" si="48"/>
        <v>1</v>
      </c>
      <c r="T176" t="s">
        <v>205</v>
      </c>
      <c r="U176" t="s">
        <v>60</v>
      </c>
      <c r="V176" s="1" t="s">
        <v>37</v>
      </c>
      <c r="W176">
        <f t="shared" si="49"/>
        <v>2.1</v>
      </c>
      <c r="X176">
        <f t="shared" si="49"/>
        <v>3.5</v>
      </c>
      <c r="Y176">
        <f t="shared" si="49"/>
        <v>3.25</v>
      </c>
      <c r="Z176">
        <f t="shared" si="50"/>
        <v>0.9285714285714286</v>
      </c>
      <c r="AA176">
        <f t="shared" si="51"/>
        <v>0</v>
      </c>
      <c r="AB176">
        <f t="shared" si="52"/>
        <v>0</v>
      </c>
    </row>
    <row r="177" spans="1:28" x14ac:dyDescent="0.25">
      <c r="A177" t="s">
        <v>364</v>
      </c>
      <c r="B177" t="s">
        <v>151</v>
      </c>
      <c r="C177" t="s">
        <v>365</v>
      </c>
      <c r="D177" t="str">
        <f t="shared" si="40"/>
        <v>Middlesbrough</v>
      </c>
      <c r="E177" t="str">
        <f t="shared" si="41"/>
        <v>Nottingham Forest</v>
      </c>
      <c r="F177" s="3" t="s">
        <v>247</v>
      </c>
      <c r="G177" s="9">
        <v>0</v>
      </c>
      <c r="H177" s="10">
        <v>2</v>
      </c>
      <c r="I177" s="5" t="s">
        <v>116</v>
      </c>
      <c r="J177">
        <f t="shared" si="42"/>
        <v>1</v>
      </c>
      <c r="K177">
        <f t="shared" si="43"/>
        <v>0</v>
      </c>
      <c r="L177">
        <f t="shared" si="44"/>
        <v>0</v>
      </c>
      <c r="M177" s="1">
        <f t="shared" si="45"/>
        <v>1</v>
      </c>
      <c r="N177" s="7">
        <v>2</v>
      </c>
      <c r="O177" s="8">
        <v>2</v>
      </c>
      <c r="P177">
        <f t="shared" si="46"/>
        <v>1</v>
      </c>
      <c r="Q177">
        <f t="shared" si="47"/>
        <v>1</v>
      </c>
      <c r="R177">
        <f t="shared" si="48"/>
        <v>1</v>
      </c>
      <c r="S177" s="1">
        <f t="shared" si="48"/>
        <v>1</v>
      </c>
      <c r="T177" t="s">
        <v>366</v>
      </c>
      <c r="U177" t="s">
        <v>160</v>
      </c>
      <c r="V177" s="1" t="s">
        <v>43</v>
      </c>
      <c r="W177">
        <f t="shared" si="49"/>
        <v>2.5499999999999998</v>
      </c>
      <c r="X177">
        <f t="shared" si="49"/>
        <v>3.2</v>
      </c>
      <c r="Y177">
        <f t="shared" si="49"/>
        <v>2.87</v>
      </c>
      <c r="Z177">
        <f t="shared" si="50"/>
        <v>0.89687499999999998</v>
      </c>
      <c r="AA177">
        <f t="shared" si="51"/>
        <v>0</v>
      </c>
      <c r="AB177">
        <f t="shared" si="52"/>
        <v>1</v>
      </c>
    </row>
    <row r="178" spans="1:28" x14ac:dyDescent="0.25">
      <c r="A178" t="s">
        <v>364</v>
      </c>
      <c r="B178" t="s">
        <v>324</v>
      </c>
      <c r="C178" t="s">
        <v>367</v>
      </c>
      <c r="D178" t="str">
        <f t="shared" si="40"/>
        <v>Portsmouth</v>
      </c>
      <c r="E178" t="str">
        <f t="shared" si="41"/>
        <v>Arsenal</v>
      </c>
      <c r="F178" s="3" t="s">
        <v>22</v>
      </c>
      <c r="G178" s="9">
        <v>2</v>
      </c>
      <c r="H178" s="10">
        <v>2</v>
      </c>
      <c r="I178" s="5" t="s">
        <v>229</v>
      </c>
      <c r="J178">
        <f t="shared" si="42"/>
        <v>1</v>
      </c>
      <c r="K178">
        <f t="shared" si="43"/>
        <v>1</v>
      </c>
      <c r="L178">
        <f t="shared" si="44"/>
        <v>1</v>
      </c>
      <c r="M178" s="1">
        <f t="shared" si="45"/>
        <v>1</v>
      </c>
      <c r="N178" s="7">
        <v>0</v>
      </c>
      <c r="O178" s="8">
        <v>2</v>
      </c>
      <c r="P178">
        <f t="shared" si="46"/>
        <v>1</v>
      </c>
      <c r="Q178">
        <f t="shared" si="47"/>
        <v>0</v>
      </c>
      <c r="R178">
        <f t="shared" si="48"/>
        <v>0</v>
      </c>
      <c r="S178" s="1">
        <f t="shared" si="48"/>
        <v>1</v>
      </c>
      <c r="T178" t="s">
        <v>368</v>
      </c>
      <c r="U178" t="s">
        <v>138</v>
      </c>
      <c r="V178" s="1" t="s">
        <v>369</v>
      </c>
      <c r="W178">
        <f t="shared" si="49"/>
        <v>6</v>
      </c>
      <c r="X178">
        <f t="shared" si="49"/>
        <v>4.5</v>
      </c>
      <c r="Y178">
        <f t="shared" si="49"/>
        <v>1.5</v>
      </c>
      <c r="Z178">
        <f t="shared" si="50"/>
        <v>0.75</v>
      </c>
      <c r="AA178">
        <f t="shared" si="51"/>
        <v>0</v>
      </c>
      <c r="AB178">
        <f t="shared" si="52"/>
        <v>1</v>
      </c>
    </row>
    <row r="179" spans="1:28" x14ac:dyDescent="0.25">
      <c r="A179" t="s">
        <v>364</v>
      </c>
      <c r="B179" t="s">
        <v>129</v>
      </c>
      <c r="C179" t="s">
        <v>370</v>
      </c>
      <c r="D179" t="str">
        <f t="shared" si="40"/>
        <v>Portland Timbers</v>
      </c>
      <c r="E179" t="str">
        <f t="shared" si="41"/>
        <v>Minnesota United</v>
      </c>
      <c r="F179" s="3" t="s">
        <v>22</v>
      </c>
      <c r="G179" s="9">
        <v>2</v>
      </c>
      <c r="H179" s="10">
        <v>2</v>
      </c>
      <c r="I179" s="5" t="s">
        <v>35</v>
      </c>
      <c r="J179">
        <f t="shared" si="42"/>
        <v>1</v>
      </c>
      <c r="K179">
        <f t="shared" si="43"/>
        <v>1</v>
      </c>
      <c r="L179">
        <f t="shared" si="44"/>
        <v>1</v>
      </c>
      <c r="M179" s="1">
        <f t="shared" si="45"/>
        <v>1</v>
      </c>
      <c r="N179" s="7">
        <v>1</v>
      </c>
      <c r="O179" s="8">
        <v>3</v>
      </c>
      <c r="P179">
        <f t="shared" si="46"/>
        <v>1</v>
      </c>
      <c r="Q179">
        <f t="shared" si="47"/>
        <v>1</v>
      </c>
      <c r="R179">
        <f t="shared" si="48"/>
        <v>1</v>
      </c>
      <c r="S179" s="1">
        <f t="shared" si="48"/>
        <v>1</v>
      </c>
      <c r="T179" t="s">
        <v>96</v>
      </c>
      <c r="U179" t="s">
        <v>73</v>
      </c>
      <c r="V179" s="1" t="s">
        <v>106</v>
      </c>
      <c r="W179">
        <f t="shared" si="49"/>
        <v>1.8</v>
      </c>
      <c r="X179">
        <f t="shared" si="49"/>
        <v>3.8</v>
      </c>
      <c r="Y179">
        <f t="shared" si="49"/>
        <v>4</v>
      </c>
      <c r="Z179">
        <f t="shared" si="50"/>
        <v>1.0526315789473684</v>
      </c>
      <c r="AA179">
        <f t="shared" si="51"/>
        <v>0</v>
      </c>
      <c r="AB179">
        <f t="shared" si="52"/>
        <v>0</v>
      </c>
    </row>
    <row r="180" spans="1:28" x14ac:dyDescent="0.25">
      <c r="A180" t="s">
        <v>364</v>
      </c>
      <c r="B180" t="s">
        <v>179</v>
      </c>
      <c r="C180" t="s">
        <v>371</v>
      </c>
      <c r="D180" t="str">
        <f t="shared" si="40"/>
        <v>Santa Clara</v>
      </c>
      <c r="E180" t="str">
        <f t="shared" si="41"/>
        <v>Porto</v>
      </c>
      <c r="F180" s="3" t="s">
        <v>15</v>
      </c>
      <c r="G180" s="9">
        <v>1</v>
      </c>
      <c r="H180" s="10">
        <v>2</v>
      </c>
      <c r="I180" s="5" t="s">
        <v>229</v>
      </c>
      <c r="J180">
        <f t="shared" si="42"/>
        <v>1</v>
      </c>
      <c r="K180">
        <f t="shared" si="43"/>
        <v>1</v>
      </c>
      <c r="L180">
        <f t="shared" si="44"/>
        <v>1</v>
      </c>
      <c r="M180" s="1">
        <f t="shared" si="45"/>
        <v>1</v>
      </c>
      <c r="N180" s="7">
        <v>0</v>
      </c>
      <c r="O180" s="8">
        <v>2</v>
      </c>
      <c r="P180">
        <f t="shared" si="46"/>
        <v>1</v>
      </c>
      <c r="Q180">
        <f t="shared" si="47"/>
        <v>0</v>
      </c>
      <c r="R180">
        <f t="shared" si="48"/>
        <v>0</v>
      </c>
      <c r="S180" s="1">
        <f t="shared" si="48"/>
        <v>1</v>
      </c>
      <c r="T180" t="s">
        <v>372</v>
      </c>
      <c r="U180" t="s">
        <v>106</v>
      </c>
      <c r="V180" s="1" t="s">
        <v>373</v>
      </c>
      <c r="W180">
        <f t="shared" si="49"/>
        <v>6.5</v>
      </c>
      <c r="X180">
        <f t="shared" si="49"/>
        <v>4</v>
      </c>
      <c r="Y180">
        <f t="shared" si="49"/>
        <v>1.53</v>
      </c>
      <c r="Z180">
        <f t="shared" si="50"/>
        <v>0.61538461538461542</v>
      </c>
      <c r="AA180">
        <f t="shared" si="51"/>
        <v>0</v>
      </c>
      <c r="AB180">
        <f t="shared" si="52"/>
        <v>1</v>
      </c>
    </row>
    <row r="181" spans="1:28" x14ac:dyDescent="0.25">
      <c r="A181" t="s">
        <v>364</v>
      </c>
      <c r="B181" t="s">
        <v>179</v>
      </c>
      <c r="C181" t="s">
        <v>374</v>
      </c>
      <c r="D181" t="str">
        <f t="shared" si="40"/>
        <v>Benfica</v>
      </c>
      <c r="E181" t="str">
        <f t="shared" si="41"/>
        <v>Moreirense</v>
      </c>
      <c r="F181" s="3" t="s">
        <v>28</v>
      </c>
      <c r="G181" s="9">
        <v>2</v>
      </c>
      <c r="H181" s="10">
        <v>1</v>
      </c>
      <c r="I181" s="5" t="s">
        <v>45</v>
      </c>
      <c r="J181">
        <f t="shared" si="42"/>
        <v>1</v>
      </c>
      <c r="K181">
        <f t="shared" si="43"/>
        <v>1</v>
      </c>
      <c r="L181">
        <f t="shared" si="44"/>
        <v>1</v>
      </c>
      <c r="M181" s="1">
        <f t="shared" si="45"/>
        <v>1</v>
      </c>
      <c r="N181" s="7">
        <v>1</v>
      </c>
      <c r="O181" s="8">
        <v>1</v>
      </c>
      <c r="P181">
        <f t="shared" si="46"/>
        <v>1</v>
      </c>
      <c r="Q181">
        <f t="shared" si="47"/>
        <v>0</v>
      </c>
      <c r="R181">
        <f t="shared" si="48"/>
        <v>1</v>
      </c>
      <c r="S181" s="1">
        <f t="shared" si="48"/>
        <v>1</v>
      </c>
      <c r="T181" t="s">
        <v>375</v>
      </c>
      <c r="U181" t="s">
        <v>165</v>
      </c>
      <c r="V181" s="1" t="s">
        <v>376</v>
      </c>
      <c r="W181">
        <f t="shared" si="49"/>
        <v>1.18</v>
      </c>
      <c r="X181">
        <f t="shared" si="49"/>
        <v>7</v>
      </c>
      <c r="Y181">
        <f t="shared" si="49"/>
        <v>13</v>
      </c>
      <c r="Z181">
        <f t="shared" si="50"/>
        <v>1.8571428571428572</v>
      </c>
      <c r="AA181">
        <f t="shared" si="51"/>
        <v>0</v>
      </c>
      <c r="AB181">
        <f t="shared" si="52"/>
        <v>1</v>
      </c>
    </row>
    <row r="182" spans="1:28" x14ac:dyDescent="0.25">
      <c r="A182" t="s">
        <v>377</v>
      </c>
      <c r="B182" t="s">
        <v>87</v>
      </c>
      <c r="C182" t="s">
        <v>378</v>
      </c>
      <c r="D182" t="str">
        <f t="shared" si="40"/>
        <v>Union Berlin</v>
      </c>
      <c r="E182" t="str">
        <f t="shared" si="41"/>
        <v>Wolfsburg</v>
      </c>
      <c r="F182" s="3" t="s">
        <v>15</v>
      </c>
      <c r="G182" s="9">
        <v>1</v>
      </c>
      <c r="H182" s="10">
        <v>2</v>
      </c>
      <c r="I182" s="5" t="s">
        <v>116</v>
      </c>
      <c r="J182">
        <f t="shared" si="42"/>
        <v>1</v>
      </c>
      <c r="K182">
        <f t="shared" si="43"/>
        <v>1</v>
      </c>
      <c r="L182">
        <f t="shared" si="44"/>
        <v>1</v>
      </c>
      <c r="M182" s="1">
        <f t="shared" si="45"/>
        <v>1</v>
      </c>
      <c r="N182" s="7">
        <v>2</v>
      </c>
      <c r="O182" s="8">
        <v>2</v>
      </c>
      <c r="P182">
        <f t="shared" si="46"/>
        <v>1</v>
      </c>
      <c r="Q182">
        <f t="shared" si="47"/>
        <v>1</v>
      </c>
      <c r="R182">
        <f t="shared" si="48"/>
        <v>1</v>
      </c>
      <c r="S182" s="1">
        <f t="shared" si="48"/>
        <v>1</v>
      </c>
      <c r="T182" t="s">
        <v>12</v>
      </c>
      <c r="U182" t="s">
        <v>25</v>
      </c>
      <c r="V182" s="1" t="s">
        <v>221</v>
      </c>
      <c r="W182">
        <f t="shared" si="49"/>
        <v>2.8</v>
      </c>
      <c r="X182">
        <f t="shared" si="49"/>
        <v>3.3</v>
      </c>
      <c r="Y182">
        <f t="shared" si="49"/>
        <v>2.5</v>
      </c>
      <c r="Z182">
        <f t="shared" si="50"/>
        <v>1.1785714285714286</v>
      </c>
      <c r="AA182">
        <f t="shared" si="51"/>
        <v>0</v>
      </c>
      <c r="AB182">
        <f t="shared" si="52"/>
        <v>1</v>
      </c>
    </row>
    <row r="183" spans="1:28" x14ac:dyDescent="0.25">
      <c r="A183" t="s">
        <v>377</v>
      </c>
      <c r="B183" t="s">
        <v>87</v>
      </c>
      <c r="C183" t="s">
        <v>379</v>
      </c>
      <c r="D183" t="str">
        <f t="shared" si="40"/>
        <v>Leipzig</v>
      </c>
      <c r="E183" t="str">
        <f t="shared" si="41"/>
        <v>Bayer Leverkusen</v>
      </c>
      <c r="F183" s="3" t="s">
        <v>34</v>
      </c>
      <c r="G183" s="9">
        <v>1</v>
      </c>
      <c r="H183" s="10">
        <v>1</v>
      </c>
      <c r="I183" s="5" t="s">
        <v>45</v>
      </c>
      <c r="J183">
        <f t="shared" si="42"/>
        <v>1</v>
      </c>
      <c r="K183">
        <f t="shared" si="43"/>
        <v>0</v>
      </c>
      <c r="L183">
        <f t="shared" si="44"/>
        <v>1</v>
      </c>
      <c r="M183" s="1">
        <f t="shared" si="45"/>
        <v>1</v>
      </c>
      <c r="N183" s="7">
        <v>1</v>
      </c>
      <c r="O183" s="8">
        <v>1</v>
      </c>
      <c r="P183">
        <f t="shared" si="46"/>
        <v>1</v>
      </c>
      <c r="Q183">
        <f t="shared" si="47"/>
        <v>0</v>
      </c>
      <c r="R183">
        <f t="shared" si="48"/>
        <v>1</v>
      </c>
      <c r="S183" s="1">
        <f t="shared" si="48"/>
        <v>1</v>
      </c>
      <c r="T183" t="s">
        <v>369</v>
      </c>
      <c r="U183" t="s">
        <v>142</v>
      </c>
      <c r="V183" s="1" t="s">
        <v>103</v>
      </c>
      <c r="W183">
        <f t="shared" si="49"/>
        <v>1.5</v>
      </c>
      <c r="X183">
        <f t="shared" si="49"/>
        <v>4.75</v>
      </c>
      <c r="Y183">
        <f t="shared" si="49"/>
        <v>5.75</v>
      </c>
      <c r="Z183">
        <f t="shared" si="50"/>
        <v>1.2105263157894737</v>
      </c>
      <c r="AA183">
        <f t="shared" si="51"/>
        <v>1</v>
      </c>
      <c r="AB183">
        <f t="shared" si="52"/>
        <v>1</v>
      </c>
    </row>
    <row r="184" spans="1:28" x14ac:dyDescent="0.25">
      <c r="A184" t="s">
        <v>377</v>
      </c>
      <c r="B184" t="s">
        <v>380</v>
      </c>
      <c r="C184" t="s">
        <v>381</v>
      </c>
      <c r="D184" t="str">
        <f t="shared" si="40"/>
        <v>Aston Villa</v>
      </c>
      <c r="E184" t="str">
        <f t="shared" si="41"/>
        <v>Man City</v>
      </c>
      <c r="F184" s="3" t="s">
        <v>382</v>
      </c>
      <c r="G184" s="9">
        <v>0</v>
      </c>
      <c r="H184" s="10">
        <v>3</v>
      </c>
      <c r="I184" s="5" t="s">
        <v>82</v>
      </c>
      <c r="J184">
        <f t="shared" si="42"/>
        <v>1</v>
      </c>
      <c r="K184">
        <f t="shared" si="43"/>
        <v>1</v>
      </c>
      <c r="L184">
        <f t="shared" si="44"/>
        <v>0</v>
      </c>
      <c r="M184" s="1">
        <f t="shared" si="45"/>
        <v>1</v>
      </c>
      <c r="N184" s="7">
        <v>1</v>
      </c>
      <c r="O184" s="8">
        <v>2</v>
      </c>
      <c r="P184">
        <f t="shared" si="46"/>
        <v>1</v>
      </c>
      <c r="Q184">
        <f t="shared" si="47"/>
        <v>1</v>
      </c>
      <c r="R184">
        <f t="shared" si="48"/>
        <v>1</v>
      </c>
      <c r="S184" s="1">
        <f t="shared" si="48"/>
        <v>1</v>
      </c>
      <c r="T184" t="s">
        <v>376</v>
      </c>
      <c r="U184" t="s">
        <v>383</v>
      </c>
      <c r="V184" s="1" t="s">
        <v>384</v>
      </c>
      <c r="W184">
        <f t="shared" si="49"/>
        <v>13</v>
      </c>
      <c r="X184">
        <f t="shared" si="49"/>
        <v>8.5</v>
      </c>
      <c r="Y184">
        <f t="shared" si="49"/>
        <v>1.1599999999999999</v>
      </c>
      <c r="Z184">
        <f t="shared" si="50"/>
        <v>0.65384615384615385</v>
      </c>
      <c r="AA184">
        <f t="shared" si="51"/>
        <v>0</v>
      </c>
      <c r="AB184">
        <f t="shared" si="52"/>
        <v>0</v>
      </c>
    </row>
    <row r="185" spans="1:28" x14ac:dyDescent="0.25">
      <c r="A185" t="s">
        <v>377</v>
      </c>
      <c r="B185" t="s">
        <v>108</v>
      </c>
      <c r="C185" t="s">
        <v>385</v>
      </c>
      <c r="D185" t="str">
        <f t="shared" si="40"/>
        <v>Coventry</v>
      </c>
      <c r="E185" t="str">
        <f t="shared" si="41"/>
        <v>Sunderland</v>
      </c>
      <c r="F185" s="3" t="s">
        <v>34</v>
      </c>
      <c r="G185" s="9">
        <v>1</v>
      </c>
      <c r="H185" s="10">
        <v>1</v>
      </c>
      <c r="I185" s="5" t="s">
        <v>16</v>
      </c>
      <c r="J185">
        <f t="shared" si="42"/>
        <v>1</v>
      </c>
      <c r="K185">
        <f t="shared" si="43"/>
        <v>0</v>
      </c>
      <c r="L185">
        <f t="shared" si="44"/>
        <v>1</v>
      </c>
      <c r="M185" s="1">
        <f t="shared" si="45"/>
        <v>1</v>
      </c>
      <c r="N185" s="7">
        <v>1</v>
      </c>
      <c r="O185" s="8">
        <v>0</v>
      </c>
      <c r="P185">
        <f t="shared" si="46"/>
        <v>0</v>
      </c>
      <c r="Q185">
        <f t="shared" si="47"/>
        <v>0</v>
      </c>
      <c r="R185">
        <f t="shared" si="48"/>
        <v>1</v>
      </c>
      <c r="S185" s="1">
        <f t="shared" si="48"/>
        <v>0</v>
      </c>
      <c r="T185" t="s">
        <v>386</v>
      </c>
      <c r="U185" t="s">
        <v>160</v>
      </c>
      <c r="V185" s="1" t="s">
        <v>11</v>
      </c>
      <c r="W185">
        <f t="shared" si="49"/>
        <v>2.4500000000000002</v>
      </c>
      <c r="X185">
        <f t="shared" si="49"/>
        <v>3.2</v>
      </c>
      <c r="Y185">
        <f t="shared" si="49"/>
        <v>3</v>
      </c>
      <c r="Z185">
        <f t="shared" si="50"/>
        <v>0.9375</v>
      </c>
      <c r="AA185">
        <f t="shared" si="51"/>
        <v>1</v>
      </c>
      <c r="AB185">
        <f t="shared" si="52"/>
        <v>0</v>
      </c>
    </row>
    <row r="186" spans="1:28" x14ac:dyDescent="0.25">
      <c r="A186" t="s">
        <v>377</v>
      </c>
      <c r="B186" t="s">
        <v>154</v>
      </c>
      <c r="C186" t="s">
        <v>387</v>
      </c>
      <c r="D186" t="str">
        <f t="shared" si="40"/>
        <v>Nantes</v>
      </c>
      <c r="E186" t="str">
        <f t="shared" si="41"/>
        <v>Lille</v>
      </c>
      <c r="F186" s="3" t="s">
        <v>34</v>
      </c>
      <c r="G186" s="9">
        <v>1</v>
      </c>
      <c r="H186" s="10">
        <v>1</v>
      </c>
      <c r="I186" s="5" t="s">
        <v>59</v>
      </c>
      <c r="J186">
        <f t="shared" si="42"/>
        <v>1</v>
      </c>
      <c r="K186">
        <f t="shared" si="43"/>
        <v>0</v>
      </c>
      <c r="L186">
        <f t="shared" si="44"/>
        <v>1</v>
      </c>
      <c r="M186" s="1">
        <f t="shared" si="45"/>
        <v>1</v>
      </c>
      <c r="N186" s="7">
        <v>0</v>
      </c>
      <c r="O186" s="8">
        <v>1</v>
      </c>
      <c r="P186">
        <f t="shared" si="46"/>
        <v>0</v>
      </c>
      <c r="Q186">
        <f t="shared" si="47"/>
        <v>0</v>
      </c>
      <c r="R186">
        <f t="shared" si="48"/>
        <v>0</v>
      </c>
      <c r="S186" s="1">
        <f t="shared" si="48"/>
        <v>1</v>
      </c>
      <c r="T186" t="s">
        <v>43</v>
      </c>
      <c r="U186" t="s">
        <v>11</v>
      </c>
      <c r="V186" s="1" t="s">
        <v>210</v>
      </c>
      <c r="W186">
        <f t="shared" si="49"/>
        <v>2.87</v>
      </c>
      <c r="X186">
        <f t="shared" si="49"/>
        <v>3</v>
      </c>
      <c r="Y186">
        <f t="shared" si="49"/>
        <v>2.62</v>
      </c>
      <c r="Z186">
        <f t="shared" si="50"/>
        <v>1.0452961672473868</v>
      </c>
      <c r="AA186">
        <f t="shared" si="51"/>
        <v>0</v>
      </c>
      <c r="AB186">
        <f t="shared" si="52"/>
        <v>1</v>
      </c>
    </row>
    <row r="187" spans="1:28" x14ac:dyDescent="0.25">
      <c r="A187" t="s">
        <v>377</v>
      </c>
      <c r="B187" t="s">
        <v>154</v>
      </c>
      <c r="C187" t="s">
        <v>388</v>
      </c>
      <c r="D187" t="str">
        <f t="shared" si="40"/>
        <v>Bordeaux</v>
      </c>
      <c r="E187" t="str">
        <f t="shared" si="41"/>
        <v>Nice</v>
      </c>
      <c r="F187" s="3" t="s">
        <v>34</v>
      </c>
      <c r="G187" s="9">
        <v>1</v>
      </c>
      <c r="H187" s="10">
        <v>1</v>
      </c>
      <c r="I187" s="5" t="s">
        <v>45</v>
      </c>
      <c r="J187">
        <f t="shared" si="42"/>
        <v>1</v>
      </c>
      <c r="K187">
        <f t="shared" si="43"/>
        <v>0</v>
      </c>
      <c r="L187">
        <f t="shared" si="44"/>
        <v>1</v>
      </c>
      <c r="M187" s="1">
        <f t="shared" si="45"/>
        <v>1</v>
      </c>
      <c r="N187" s="7">
        <v>1</v>
      </c>
      <c r="O187" s="8">
        <v>1</v>
      </c>
      <c r="P187">
        <f t="shared" si="46"/>
        <v>1</v>
      </c>
      <c r="Q187">
        <f t="shared" si="47"/>
        <v>0</v>
      </c>
      <c r="R187">
        <f t="shared" si="48"/>
        <v>1</v>
      </c>
      <c r="S187" s="1">
        <f t="shared" si="48"/>
        <v>1</v>
      </c>
      <c r="T187" t="s">
        <v>336</v>
      </c>
      <c r="U187" t="s">
        <v>18</v>
      </c>
      <c r="V187" s="1" t="s">
        <v>106</v>
      </c>
      <c r="W187">
        <f t="shared" si="49"/>
        <v>1.9</v>
      </c>
      <c r="X187">
        <f t="shared" si="49"/>
        <v>3.6</v>
      </c>
      <c r="Y187">
        <f t="shared" si="49"/>
        <v>4</v>
      </c>
      <c r="Z187">
        <f t="shared" si="50"/>
        <v>1.1111111111111112</v>
      </c>
      <c r="AA187">
        <f t="shared" si="51"/>
        <v>1</v>
      </c>
      <c r="AB187">
        <f t="shared" si="52"/>
        <v>1</v>
      </c>
    </row>
    <row r="188" spans="1:28" x14ac:dyDescent="0.25">
      <c r="A188" t="s">
        <v>377</v>
      </c>
      <c r="B188" t="s">
        <v>154</v>
      </c>
      <c r="C188" t="s">
        <v>389</v>
      </c>
      <c r="D188" t="str">
        <f t="shared" si="40"/>
        <v>Lyon</v>
      </c>
      <c r="E188" t="str">
        <f t="shared" si="41"/>
        <v>St Etienne</v>
      </c>
      <c r="F188" s="3" t="s">
        <v>28</v>
      </c>
      <c r="G188" s="9">
        <v>2</v>
      </c>
      <c r="H188" s="10">
        <v>1</v>
      </c>
      <c r="I188" s="5" t="s">
        <v>23</v>
      </c>
      <c r="J188">
        <f t="shared" si="42"/>
        <v>1</v>
      </c>
      <c r="K188">
        <f t="shared" si="43"/>
        <v>1</v>
      </c>
      <c r="L188">
        <f t="shared" si="44"/>
        <v>1</v>
      </c>
      <c r="M188" s="1">
        <f t="shared" si="45"/>
        <v>1</v>
      </c>
      <c r="N188" s="7">
        <v>2</v>
      </c>
      <c r="O188" s="8">
        <v>0</v>
      </c>
      <c r="P188">
        <f t="shared" si="46"/>
        <v>1</v>
      </c>
      <c r="Q188">
        <f t="shared" si="47"/>
        <v>0</v>
      </c>
      <c r="R188">
        <f t="shared" si="48"/>
        <v>1</v>
      </c>
      <c r="S188" s="1">
        <f t="shared" si="48"/>
        <v>0</v>
      </c>
      <c r="T188" t="s">
        <v>72</v>
      </c>
      <c r="U188" t="s">
        <v>31</v>
      </c>
      <c r="V188" s="1" t="s">
        <v>74</v>
      </c>
      <c r="W188">
        <f t="shared" si="49"/>
        <v>1.65</v>
      </c>
      <c r="X188">
        <f t="shared" si="49"/>
        <v>3.75</v>
      </c>
      <c r="Y188">
        <f t="shared" si="49"/>
        <v>5.5</v>
      </c>
      <c r="Z188">
        <f t="shared" si="50"/>
        <v>1.4666666666666666</v>
      </c>
      <c r="AA188">
        <f t="shared" si="51"/>
        <v>1</v>
      </c>
      <c r="AB188">
        <f t="shared" si="52"/>
        <v>0</v>
      </c>
    </row>
    <row r="189" spans="1:28" x14ac:dyDescent="0.25">
      <c r="A189" t="s">
        <v>377</v>
      </c>
      <c r="B189" t="s">
        <v>129</v>
      </c>
      <c r="C189" t="s">
        <v>390</v>
      </c>
      <c r="D189" t="str">
        <f t="shared" si="40"/>
        <v>Nashville MLS</v>
      </c>
      <c r="E189" t="str">
        <f t="shared" si="41"/>
        <v>Atlanta United</v>
      </c>
      <c r="F189" s="3" t="s">
        <v>247</v>
      </c>
      <c r="G189" s="9">
        <v>0</v>
      </c>
      <c r="H189" s="10">
        <v>2</v>
      </c>
      <c r="I189" s="5" t="s">
        <v>82</v>
      </c>
      <c r="J189">
        <f t="shared" si="42"/>
        <v>1</v>
      </c>
      <c r="K189">
        <f t="shared" si="43"/>
        <v>0</v>
      </c>
      <c r="L189">
        <f t="shared" si="44"/>
        <v>0</v>
      </c>
      <c r="M189" s="1">
        <f t="shared" si="45"/>
        <v>1</v>
      </c>
      <c r="N189" s="7">
        <v>1</v>
      </c>
      <c r="O189" s="8">
        <v>2</v>
      </c>
      <c r="P189">
        <f t="shared" si="46"/>
        <v>1</v>
      </c>
      <c r="Q189">
        <f t="shared" si="47"/>
        <v>1</v>
      </c>
      <c r="R189">
        <f t="shared" si="48"/>
        <v>1</v>
      </c>
      <c r="S189" s="1">
        <f t="shared" si="48"/>
        <v>1</v>
      </c>
      <c r="T189" t="s">
        <v>25</v>
      </c>
      <c r="U189" t="s">
        <v>18</v>
      </c>
      <c r="V189" s="1" t="s">
        <v>127</v>
      </c>
      <c r="W189">
        <f t="shared" si="49"/>
        <v>3.3</v>
      </c>
      <c r="X189">
        <f t="shared" si="49"/>
        <v>3.6</v>
      </c>
      <c r="Y189">
        <f t="shared" si="49"/>
        <v>2.0499999999999998</v>
      </c>
      <c r="Z189">
        <f t="shared" si="50"/>
        <v>1.0909090909090911</v>
      </c>
      <c r="AA189">
        <f t="shared" si="51"/>
        <v>0</v>
      </c>
      <c r="AB189">
        <f t="shared" si="52"/>
        <v>1</v>
      </c>
    </row>
    <row r="190" spans="1:28" x14ac:dyDescent="0.25">
      <c r="A190" t="s">
        <v>377</v>
      </c>
      <c r="B190" t="s">
        <v>129</v>
      </c>
      <c r="C190" t="s">
        <v>391</v>
      </c>
      <c r="D190" t="str">
        <f t="shared" si="40"/>
        <v>Vancouver Whitecaps</v>
      </c>
      <c r="E190" t="str">
        <f t="shared" si="41"/>
        <v>Sporting Kansas City</v>
      </c>
      <c r="F190" s="3" t="s">
        <v>67</v>
      </c>
      <c r="G190" s="9">
        <v>0</v>
      </c>
      <c r="H190" s="10">
        <v>1</v>
      </c>
      <c r="I190" s="5" t="s">
        <v>35</v>
      </c>
      <c r="J190">
        <f t="shared" si="42"/>
        <v>0</v>
      </c>
      <c r="K190">
        <f t="shared" si="43"/>
        <v>0</v>
      </c>
      <c r="L190">
        <f t="shared" si="44"/>
        <v>0</v>
      </c>
      <c r="M190" s="1">
        <f t="shared" si="45"/>
        <v>1</v>
      </c>
      <c r="N190" s="7">
        <v>1</v>
      </c>
      <c r="O190" s="8">
        <v>3</v>
      </c>
      <c r="P190">
        <f t="shared" si="46"/>
        <v>1</v>
      </c>
      <c r="Q190">
        <f t="shared" si="47"/>
        <v>1</v>
      </c>
      <c r="R190">
        <f t="shared" si="48"/>
        <v>1</v>
      </c>
      <c r="S190" s="1">
        <f t="shared" si="48"/>
        <v>1</v>
      </c>
      <c r="T190" t="s">
        <v>52</v>
      </c>
      <c r="U190" t="s">
        <v>60</v>
      </c>
      <c r="V190" s="1" t="s">
        <v>46</v>
      </c>
      <c r="W190">
        <f t="shared" si="49"/>
        <v>3.1</v>
      </c>
      <c r="X190">
        <f t="shared" si="49"/>
        <v>3.5</v>
      </c>
      <c r="Y190">
        <f t="shared" si="49"/>
        <v>2.2000000000000002</v>
      </c>
      <c r="Z190">
        <f t="shared" si="50"/>
        <v>1.129032258064516</v>
      </c>
      <c r="AA190">
        <f t="shared" si="51"/>
        <v>0</v>
      </c>
      <c r="AB190">
        <f t="shared" si="52"/>
        <v>0</v>
      </c>
    </row>
    <row r="191" spans="1:28" x14ac:dyDescent="0.25">
      <c r="A191" t="s">
        <v>377</v>
      </c>
      <c r="B191" t="s">
        <v>129</v>
      </c>
      <c r="C191" t="s">
        <v>392</v>
      </c>
      <c r="D191" t="str">
        <f t="shared" si="40"/>
        <v>Columbus Crew</v>
      </c>
      <c r="E191" t="str">
        <f t="shared" si="41"/>
        <v>New York City</v>
      </c>
      <c r="F191" s="3" t="s">
        <v>34</v>
      </c>
      <c r="G191" s="9">
        <v>1</v>
      </c>
      <c r="H191" s="10">
        <v>1</v>
      </c>
      <c r="I191" s="5" t="s">
        <v>16</v>
      </c>
      <c r="J191">
        <f t="shared" si="42"/>
        <v>1</v>
      </c>
      <c r="K191">
        <f t="shared" si="43"/>
        <v>0</v>
      </c>
      <c r="L191">
        <f t="shared" si="44"/>
        <v>1</v>
      </c>
      <c r="M191" s="1">
        <f t="shared" si="45"/>
        <v>1</v>
      </c>
      <c r="N191" s="7">
        <v>1</v>
      </c>
      <c r="O191" s="8">
        <v>0</v>
      </c>
      <c r="P191">
        <f t="shared" si="46"/>
        <v>0</v>
      </c>
      <c r="Q191">
        <f t="shared" si="47"/>
        <v>0</v>
      </c>
      <c r="R191">
        <f t="shared" si="48"/>
        <v>1</v>
      </c>
      <c r="S191" s="1">
        <f t="shared" si="48"/>
        <v>0</v>
      </c>
      <c r="T191" t="s">
        <v>46</v>
      </c>
      <c r="U191" t="s">
        <v>60</v>
      </c>
      <c r="V191" s="1" t="s">
        <v>160</v>
      </c>
      <c r="W191">
        <f t="shared" si="49"/>
        <v>2.2000000000000002</v>
      </c>
      <c r="X191">
        <f t="shared" si="49"/>
        <v>3.5</v>
      </c>
      <c r="Y191">
        <f t="shared" si="49"/>
        <v>3.2</v>
      </c>
      <c r="Z191">
        <f t="shared" si="50"/>
        <v>0.91428571428571437</v>
      </c>
      <c r="AA191">
        <f t="shared" si="51"/>
        <v>1</v>
      </c>
      <c r="AB191">
        <f t="shared" si="52"/>
        <v>0</v>
      </c>
    </row>
    <row r="192" spans="1:28" x14ac:dyDescent="0.25">
      <c r="A192" t="s">
        <v>377</v>
      </c>
      <c r="B192" t="s">
        <v>129</v>
      </c>
      <c r="C192" t="s">
        <v>393</v>
      </c>
      <c r="D192" t="str">
        <f t="shared" si="40"/>
        <v>New York Red Bulls</v>
      </c>
      <c r="E192" t="str">
        <f t="shared" si="41"/>
        <v>FC Cincinnati</v>
      </c>
      <c r="F192" s="3" t="s">
        <v>131</v>
      </c>
      <c r="G192" s="9">
        <v>3</v>
      </c>
      <c r="H192" s="10">
        <v>0</v>
      </c>
      <c r="I192" s="5" t="s">
        <v>250</v>
      </c>
      <c r="J192">
        <f t="shared" si="42"/>
        <v>1</v>
      </c>
      <c r="K192">
        <f t="shared" si="43"/>
        <v>1</v>
      </c>
      <c r="L192">
        <f t="shared" si="44"/>
        <v>1</v>
      </c>
      <c r="M192" s="1">
        <f t="shared" si="45"/>
        <v>0</v>
      </c>
      <c r="N192" s="7">
        <v>3</v>
      </c>
      <c r="O192" s="8">
        <v>2</v>
      </c>
      <c r="P192">
        <f t="shared" si="46"/>
        <v>1</v>
      </c>
      <c r="Q192">
        <f t="shared" si="47"/>
        <v>1</v>
      </c>
      <c r="R192">
        <f t="shared" si="48"/>
        <v>1</v>
      </c>
      <c r="S192" s="1">
        <f t="shared" si="48"/>
        <v>1</v>
      </c>
      <c r="T192" t="s">
        <v>63</v>
      </c>
      <c r="U192" t="s">
        <v>94</v>
      </c>
      <c r="V192" s="1" t="s">
        <v>74</v>
      </c>
      <c r="W192">
        <f t="shared" si="49"/>
        <v>1.57</v>
      </c>
      <c r="X192">
        <f t="shared" si="49"/>
        <v>4.2</v>
      </c>
      <c r="Y192">
        <f t="shared" si="49"/>
        <v>5.5</v>
      </c>
      <c r="Z192">
        <f t="shared" si="50"/>
        <v>1.3095238095238095</v>
      </c>
      <c r="AA192">
        <f t="shared" si="51"/>
        <v>1</v>
      </c>
      <c r="AB192">
        <f t="shared" si="52"/>
        <v>0</v>
      </c>
    </row>
    <row r="193" spans="1:28" x14ac:dyDescent="0.25">
      <c r="A193" t="s">
        <v>377</v>
      </c>
      <c r="B193" t="s">
        <v>129</v>
      </c>
      <c r="C193" t="s">
        <v>394</v>
      </c>
      <c r="D193" t="str">
        <f t="shared" si="40"/>
        <v>Seattle Sounders</v>
      </c>
      <c r="E193" t="str">
        <f t="shared" si="41"/>
        <v>Chicago Fire</v>
      </c>
      <c r="F193" s="3" t="s">
        <v>22</v>
      </c>
      <c r="G193" s="9">
        <v>2</v>
      </c>
      <c r="H193" s="10">
        <v>2</v>
      </c>
      <c r="I193" s="5" t="s">
        <v>41</v>
      </c>
      <c r="J193">
        <f t="shared" si="42"/>
        <v>1</v>
      </c>
      <c r="K193">
        <f t="shared" si="43"/>
        <v>1</v>
      </c>
      <c r="L193">
        <f t="shared" si="44"/>
        <v>1</v>
      </c>
      <c r="M193" s="1">
        <f t="shared" si="45"/>
        <v>1</v>
      </c>
      <c r="N193" s="7">
        <v>2</v>
      </c>
      <c r="O193" s="8">
        <v>1</v>
      </c>
      <c r="P193">
        <f t="shared" si="46"/>
        <v>1</v>
      </c>
      <c r="Q193">
        <f t="shared" si="47"/>
        <v>1</v>
      </c>
      <c r="R193">
        <f t="shared" si="48"/>
        <v>1</v>
      </c>
      <c r="S193" s="1">
        <f t="shared" si="48"/>
        <v>1</v>
      </c>
      <c r="T193" t="s">
        <v>127</v>
      </c>
      <c r="U193" t="s">
        <v>60</v>
      </c>
      <c r="V193" s="1" t="s">
        <v>24</v>
      </c>
      <c r="W193">
        <f t="shared" si="49"/>
        <v>2.0499999999999998</v>
      </c>
      <c r="X193">
        <f t="shared" si="49"/>
        <v>3.5</v>
      </c>
      <c r="Y193">
        <f t="shared" si="49"/>
        <v>3.4</v>
      </c>
      <c r="Z193">
        <f t="shared" si="50"/>
        <v>0.97142857142857142</v>
      </c>
      <c r="AA193">
        <f t="shared" si="51"/>
        <v>1</v>
      </c>
      <c r="AB193">
        <f t="shared" si="52"/>
        <v>0</v>
      </c>
    </row>
    <row r="194" spans="1:28" x14ac:dyDescent="0.25">
      <c r="A194" t="s">
        <v>377</v>
      </c>
      <c r="B194" t="s">
        <v>129</v>
      </c>
      <c r="C194" t="s">
        <v>395</v>
      </c>
      <c r="D194" t="str">
        <f t="shared" si="40"/>
        <v>Los Angeles FC</v>
      </c>
      <c r="E194" t="str">
        <f t="shared" si="41"/>
        <v>Inter Miami</v>
      </c>
      <c r="F194" s="3" t="s">
        <v>92</v>
      </c>
      <c r="G194" s="9">
        <v>3</v>
      </c>
      <c r="H194" s="10">
        <v>1</v>
      </c>
      <c r="I194" s="5" t="s">
        <v>16</v>
      </c>
      <c r="J194">
        <f t="shared" si="42"/>
        <v>1</v>
      </c>
      <c r="K194">
        <f t="shared" si="43"/>
        <v>1</v>
      </c>
      <c r="L194">
        <f t="shared" si="44"/>
        <v>1</v>
      </c>
      <c r="M194" s="1">
        <f t="shared" si="45"/>
        <v>1</v>
      </c>
      <c r="N194" s="7">
        <v>1</v>
      </c>
      <c r="O194" s="8">
        <v>0</v>
      </c>
      <c r="P194">
        <f t="shared" si="46"/>
        <v>0</v>
      </c>
      <c r="Q194">
        <f t="shared" si="47"/>
        <v>0</v>
      </c>
      <c r="R194">
        <f t="shared" si="48"/>
        <v>1</v>
      </c>
      <c r="S194" s="1">
        <f t="shared" si="48"/>
        <v>0</v>
      </c>
      <c r="T194" t="s">
        <v>396</v>
      </c>
      <c r="U194" t="s">
        <v>139</v>
      </c>
      <c r="V194" s="1" t="s">
        <v>264</v>
      </c>
      <c r="W194">
        <f t="shared" si="49"/>
        <v>1.28</v>
      </c>
      <c r="X194">
        <f t="shared" si="49"/>
        <v>6</v>
      </c>
      <c r="Y194">
        <f t="shared" si="49"/>
        <v>8</v>
      </c>
      <c r="Z194">
        <f t="shared" si="50"/>
        <v>1.3333333333333333</v>
      </c>
      <c r="AA194">
        <f t="shared" si="51"/>
        <v>0</v>
      </c>
      <c r="AB194">
        <f t="shared" si="52"/>
        <v>0</v>
      </c>
    </row>
    <row r="195" spans="1:28" x14ac:dyDescent="0.25">
      <c r="A195" t="s">
        <v>377</v>
      </c>
      <c r="B195" t="s">
        <v>179</v>
      </c>
      <c r="C195" t="s">
        <v>397</v>
      </c>
      <c r="D195" t="str">
        <f t="shared" ref="D195:D258" si="53">LEFT(C195,SEARCH(" - ",C195,1)-1)</f>
        <v>Aves</v>
      </c>
      <c r="E195" t="str">
        <f t="shared" ref="E195:E258" si="54">RIGHT(C195,LEN(C195)-SEARCH(" - ",C195,1)-2)</f>
        <v>Ferreira</v>
      </c>
      <c r="F195" s="3" t="s">
        <v>34</v>
      </c>
      <c r="G195" s="9">
        <v>1</v>
      </c>
      <c r="H195" s="10">
        <v>1</v>
      </c>
      <c r="I195" s="5" t="s">
        <v>35</v>
      </c>
      <c r="J195">
        <f t="shared" si="42"/>
        <v>1</v>
      </c>
      <c r="K195">
        <f t="shared" si="43"/>
        <v>0</v>
      </c>
      <c r="L195">
        <f t="shared" si="44"/>
        <v>1</v>
      </c>
      <c r="M195" s="1">
        <f t="shared" si="45"/>
        <v>1</v>
      </c>
      <c r="N195" s="7">
        <v>1</v>
      </c>
      <c r="O195" s="8">
        <v>3</v>
      </c>
      <c r="P195">
        <f t="shared" si="46"/>
        <v>1</v>
      </c>
      <c r="Q195">
        <f t="shared" si="47"/>
        <v>1</v>
      </c>
      <c r="R195">
        <f t="shared" si="48"/>
        <v>1</v>
      </c>
      <c r="S195" s="1">
        <f t="shared" si="48"/>
        <v>1</v>
      </c>
      <c r="T195" t="s">
        <v>79</v>
      </c>
      <c r="U195" t="s">
        <v>11</v>
      </c>
      <c r="V195" s="1" t="s">
        <v>38</v>
      </c>
      <c r="W195">
        <f t="shared" si="49"/>
        <v>2.6</v>
      </c>
      <c r="X195">
        <f t="shared" si="49"/>
        <v>3</v>
      </c>
      <c r="Y195">
        <f t="shared" si="49"/>
        <v>2.9</v>
      </c>
      <c r="Z195">
        <f t="shared" si="50"/>
        <v>0.96666666666666667</v>
      </c>
      <c r="AA195">
        <f t="shared" si="51"/>
        <v>1</v>
      </c>
      <c r="AB195">
        <f t="shared" si="52"/>
        <v>0</v>
      </c>
    </row>
    <row r="196" spans="1:28" x14ac:dyDescent="0.25">
      <c r="A196" t="s">
        <v>377</v>
      </c>
      <c r="B196" t="s">
        <v>179</v>
      </c>
      <c r="C196" t="s">
        <v>398</v>
      </c>
      <c r="D196" t="str">
        <f t="shared" si="53"/>
        <v>Maritimo</v>
      </c>
      <c r="E196" t="str">
        <f t="shared" si="54"/>
        <v>Braga</v>
      </c>
      <c r="F196" s="3" t="s">
        <v>247</v>
      </c>
      <c r="G196" s="9">
        <v>0</v>
      </c>
      <c r="H196" s="10">
        <v>2</v>
      </c>
      <c r="I196" s="5" t="s">
        <v>82</v>
      </c>
      <c r="J196">
        <f t="shared" si="42"/>
        <v>1</v>
      </c>
      <c r="K196">
        <f t="shared" si="43"/>
        <v>0</v>
      </c>
      <c r="L196">
        <f t="shared" si="44"/>
        <v>0</v>
      </c>
      <c r="M196" s="1">
        <f t="shared" si="45"/>
        <v>1</v>
      </c>
      <c r="N196" s="7">
        <v>1</v>
      </c>
      <c r="O196" s="8">
        <v>2</v>
      </c>
      <c r="P196">
        <f t="shared" si="46"/>
        <v>1</v>
      </c>
      <c r="Q196">
        <f t="shared" si="47"/>
        <v>1</v>
      </c>
      <c r="R196">
        <f t="shared" si="48"/>
        <v>1</v>
      </c>
      <c r="S196" s="1">
        <f t="shared" si="48"/>
        <v>1</v>
      </c>
      <c r="T196" t="s">
        <v>111</v>
      </c>
      <c r="U196" t="s">
        <v>106</v>
      </c>
      <c r="V196" s="1" t="s">
        <v>332</v>
      </c>
      <c r="W196">
        <f t="shared" si="49"/>
        <v>5.25</v>
      </c>
      <c r="X196">
        <f t="shared" si="49"/>
        <v>4</v>
      </c>
      <c r="Y196">
        <f t="shared" si="49"/>
        <v>1.6</v>
      </c>
      <c r="Z196">
        <f t="shared" si="50"/>
        <v>0.76190476190476186</v>
      </c>
      <c r="AA196">
        <f t="shared" si="51"/>
        <v>0</v>
      </c>
      <c r="AB196">
        <f t="shared" si="52"/>
        <v>1</v>
      </c>
    </row>
    <row r="197" spans="1:28" x14ac:dyDescent="0.25">
      <c r="A197" t="s">
        <v>377</v>
      </c>
      <c r="B197" t="s">
        <v>179</v>
      </c>
      <c r="C197" t="s">
        <v>399</v>
      </c>
      <c r="D197" t="str">
        <f t="shared" si="53"/>
        <v>Guimaraes</v>
      </c>
      <c r="E197" t="str">
        <f t="shared" si="54"/>
        <v>Tondela</v>
      </c>
      <c r="F197" s="3" t="s">
        <v>40</v>
      </c>
      <c r="G197" s="9">
        <v>2</v>
      </c>
      <c r="H197" s="10">
        <v>0</v>
      </c>
      <c r="I197" s="5" t="s">
        <v>23</v>
      </c>
      <c r="J197">
        <f t="shared" si="42"/>
        <v>1</v>
      </c>
      <c r="K197">
        <f t="shared" si="43"/>
        <v>0</v>
      </c>
      <c r="L197">
        <f t="shared" si="44"/>
        <v>1</v>
      </c>
      <c r="M197" s="1">
        <f t="shared" si="45"/>
        <v>0</v>
      </c>
      <c r="N197" s="7">
        <v>2</v>
      </c>
      <c r="O197" s="8">
        <v>0</v>
      </c>
      <c r="P197">
        <f t="shared" si="46"/>
        <v>1</v>
      </c>
      <c r="Q197">
        <f t="shared" si="47"/>
        <v>0</v>
      </c>
      <c r="R197">
        <f t="shared" si="48"/>
        <v>1</v>
      </c>
      <c r="S197" s="1">
        <f t="shared" si="48"/>
        <v>0</v>
      </c>
      <c r="T197" t="s">
        <v>400</v>
      </c>
      <c r="U197" t="s">
        <v>111</v>
      </c>
      <c r="V197" s="1" t="s">
        <v>185</v>
      </c>
      <c r="W197">
        <f t="shared" si="49"/>
        <v>1.25</v>
      </c>
      <c r="X197">
        <f t="shared" si="49"/>
        <v>5.25</v>
      </c>
      <c r="Y197">
        <f t="shared" si="49"/>
        <v>12</v>
      </c>
      <c r="Z197">
        <f t="shared" si="50"/>
        <v>2.2857142857142856</v>
      </c>
      <c r="AA197">
        <f t="shared" si="51"/>
        <v>1</v>
      </c>
      <c r="AB197">
        <f t="shared" si="52"/>
        <v>1</v>
      </c>
    </row>
    <row r="198" spans="1:28" x14ac:dyDescent="0.25">
      <c r="A198" t="s">
        <v>377</v>
      </c>
      <c r="B198" t="s">
        <v>135</v>
      </c>
      <c r="C198" t="s">
        <v>401</v>
      </c>
      <c r="D198" t="str">
        <f t="shared" si="53"/>
        <v>Everton</v>
      </c>
      <c r="E198" t="str">
        <f t="shared" si="54"/>
        <v>Manchester United</v>
      </c>
      <c r="F198" s="3" t="s">
        <v>22</v>
      </c>
      <c r="G198" s="9">
        <v>2</v>
      </c>
      <c r="H198" s="10">
        <v>2</v>
      </c>
      <c r="I198" s="5" t="s">
        <v>45</v>
      </c>
      <c r="J198">
        <f t="shared" si="42"/>
        <v>1</v>
      </c>
      <c r="K198">
        <f t="shared" si="43"/>
        <v>1</v>
      </c>
      <c r="L198">
        <f t="shared" si="44"/>
        <v>1</v>
      </c>
      <c r="M198" s="1">
        <f t="shared" si="45"/>
        <v>1</v>
      </c>
      <c r="N198" s="7">
        <v>1</v>
      </c>
      <c r="O198" s="8">
        <v>1</v>
      </c>
      <c r="P198">
        <f t="shared" si="46"/>
        <v>1</v>
      </c>
      <c r="Q198">
        <f t="shared" si="47"/>
        <v>0</v>
      </c>
      <c r="R198">
        <f t="shared" si="48"/>
        <v>1</v>
      </c>
      <c r="S198" s="1">
        <f t="shared" si="48"/>
        <v>1</v>
      </c>
      <c r="T198" t="s">
        <v>12</v>
      </c>
      <c r="U198" t="s">
        <v>24</v>
      </c>
      <c r="V198" s="1" t="s">
        <v>221</v>
      </c>
      <c r="W198">
        <f t="shared" si="49"/>
        <v>2.8</v>
      </c>
      <c r="X198">
        <f t="shared" si="49"/>
        <v>3.4</v>
      </c>
      <c r="Y198">
        <f t="shared" si="49"/>
        <v>2.5</v>
      </c>
      <c r="Z198">
        <f t="shared" si="50"/>
        <v>1.2142857142857144</v>
      </c>
      <c r="AA198">
        <f t="shared" si="51"/>
        <v>0</v>
      </c>
      <c r="AB198">
        <f t="shared" si="52"/>
        <v>0</v>
      </c>
    </row>
    <row r="199" spans="1:28" x14ac:dyDescent="0.25">
      <c r="A199" t="s">
        <v>377</v>
      </c>
      <c r="B199" t="s">
        <v>135</v>
      </c>
      <c r="C199" t="s">
        <v>402</v>
      </c>
      <c r="D199" t="str">
        <f t="shared" si="53"/>
        <v>Tottenham</v>
      </c>
      <c r="E199" t="str">
        <f t="shared" si="54"/>
        <v>Wolves</v>
      </c>
      <c r="F199" s="3" t="s">
        <v>15</v>
      </c>
      <c r="G199" s="9">
        <v>1</v>
      </c>
      <c r="H199" s="10">
        <v>2</v>
      </c>
      <c r="I199" s="5" t="s">
        <v>255</v>
      </c>
      <c r="J199">
        <f t="shared" si="42"/>
        <v>1</v>
      </c>
      <c r="K199">
        <f t="shared" si="43"/>
        <v>1</v>
      </c>
      <c r="L199">
        <f t="shared" si="44"/>
        <v>1</v>
      </c>
      <c r="M199" s="1">
        <f t="shared" si="45"/>
        <v>1</v>
      </c>
      <c r="N199" s="7">
        <v>2</v>
      </c>
      <c r="O199" s="8">
        <v>3</v>
      </c>
      <c r="P199">
        <f t="shared" si="46"/>
        <v>1</v>
      </c>
      <c r="Q199">
        <f t="shared" si="47"/>
        <v>1</v>
      </c>
      <c r="R199">
        <f t="shared" si="48"/>
        <v>1</v>
      </c>
      <c r="S199" s="1">
        <f t="shared" si="48"/>
        <v>1</v>
      </c>
      <c r="T199" t="s">
        <v>403</v>
      </c>
      <c r="U199" t="s">
        <v>52</v>
      </c>
      <c r="V199" s="1" t="s">
        <v>123</v>
      </c>
      <c r="W199">
        <f t="shared" si="49"/>
        <v>2.75</v>
      </c>
      <c r="X199">
        <f t="shared" si="49"/>
        <v>3.1</v>
      </c>
      <c r="Y199">
        <f t="shared" si="49"/>
        <v>2.7</v>
      </c>
      <c r="Z199">
        <f t="shared" si="50"/>
        <v>1.1272727272727272</v>
      </c>
      <c r="AA199">
        <f t="shared" si="51"/>
        <v>0</v>
      </c>
      <c r="AB199">
        <f t="shared" si="52"/>
        <v>0</v>
      </c>
    </row>
    <row r="200" spans="1:28" x14ac:dyDescent="0.25">
      <c r="A200" t="s">
        <v>377</v>
      </c>
      <c r="B200" t="s">
        <v>124</v>
      </c>
      <c r="C200" t="s">
        <v>404</v>
      </c>
      <c r="D200" t="str">
        <f t="shared" si="53"/>
        <v>Sevilla</v>
      </c>
      <c r="E200" t="str">
        <f t="shared" si="54"/>
        <v>Osasuna</v>
      </c>
      <c r="F200" s="3" t="s">
        <v>40</v>
      </c>
      <c r="G200" s="9">
        <v>2</v>
      </c>
      <c r="H200" s="10">
        <v>0</v>
      </c>
      <c r="I200" s="5" t="s">
        <v>250</v>
      </c>
      <c r="J200">
        <f t="shared" si="42"/>
        <v>1</v>
      </c>
      <c r="K200">
        <f t="shared" si="43"/>
        <v>0</v>
      </c>
      <c r="L200">
        <f t="shared" si="44"/>
        <v>1</v>
      </c>
      <c r="M200" s="1">
        <f t="shared" si="45"/>
        <v>0</v>
      </c>
      <c r="N200" s="7">
        <v>3</v>
      </c>
      <c r="O200" s="8">
        <v>2</v>
      </c>
      <c r="P200">
        <f t="shared" si="46"/>
        <v>1</v>
      </c>
      <c r="Q200">
        <f t="shared" si="47"/>
        <v>1</v>
      </c>
      <c r="R200">
        <f t="shared" si="48"/>
        <v>1</v>
      </c>
      <c r="S200" s="1">
        <f t="shared" si="48"/>
        <v>1</v>
      </c>
      <c r="T200" t="s">
        <v>405</v>
      </c>
      <c r="U200" t="s">
        <v>64</v>
      </c>
      <c r="V200" s="1" t="s">
        <v>134</v>
      </c>
      <c r="W200">
        <f t="shared" si="49"/>
        <v>1.45</v>
      </c>
      <c r="X200">
        <f t="shared" si="49"/>
        <v>4.33</v>
      </c>
      <c r="Y200">
        <f t="shared" si="49"/>
        <v>7.5</v>
      </c>
      <c r="Z200">
        <f t="shared" si="50"/>
        <v>1.7321016166281755</v>
      </c>
      <c r="AA200">
        <f t="shared" si="51"/>
        <v>0</v>
      </c>
      <c r="AB200">
        <f t="shared" si="52"/>
        <v>0</v>
      </c>
    </row>
    <row r="201" spans="1:28" x14ac:dyDescent="0.25">
      <c r="A201" t="s">
        <v>377</v>
      </c>
      <c r="B201" t="s">
        <v>124</v>
      </c>
      <c r="C201" t="s">
        <v>406</v>
      </c>
      <c r="D201" t="str">
        <f t="shared" si="53"/>
        <v>Athletic Bilbao</v>
      </c>
      <c r="E201" t="str">
        <f t="shared" si="54"/>
        <v>Villarreal</v>
      </c>
      <c r="F201" s="3" t="s">
        <v>34</v>
      </c>
      <c r="G201" s="9">
        <v>1</v>
      </c>
      <c r="H201" s="10">
        <v>1</v>
      </c>
      <c r="I201" s="5" t="s">
        <v>16</v>
      </c>
      <c r="J201">
        <f t="shared" si="42"/>
        <v>1</v>
      </c>
      <c r="K201">
        <f t="shared" si="43"/>
        <v>0</v>
      </c>
      <c r="L201">
        <f t="shared" si="44"/>
        <v>1</v>
      </c>
      <c r="M201" s="1">
        <f t="shared" si="45"/>
        <v>1</v>
      </c>
      <c r="N201" s="7">
        <v>1</v>
      </c>
      <c r="O201" s="8">
        <v>0</v>
      </c>
      <c r="P201">
        <f t="shared" si="46"/>
        <v>0</v>
      </c>
      <c r="Q201">
        <f t="shared" si="47"/>
        <v>0</v>
      </c>
      <c r="R201">
        <f t="shared" si="48"/>
        <v>1</v>
      </c>
      <c r="S201" s="1">
        <f t="shared" si="48"/>
        <v>0</v>
      </c>
      <c r="T201" t="s">
        <v>19</v>
      </c>
      <c r="U201" t="s">
        <v>24</v>
      </c>
      <c r="V201" s="1" t="s">
        <v>160</v>
      </c>
      <c r="W201">
        <f t="shared" si="49"/>
        <v>2.25</v>
      </c>
      <c r="X201">
        <f t="shared" si="49"/>
        <v>3.4</v>
      </c>
      <c r="Y201">
        <f t="shared" si="49"/>
        <v>3.2</v>
      </c>
      <c r="Z201">
        <f t="shared" si="50"/>
        <v>0.94117647058823539</v>
      </c>
      <c r="AA201">
        <f t="shared" si="51"/>
        <v>1</v>
      </c>
      <c r="AB201">
        <f t="shared" si="52"/>
        <v>0</v>
      </c>
    </row>
    <row r="202" spans="1:28" x14ac:dyDescent="0.25">
      <c r="A202" t="s">
        <v>377</v>
      </c>
      <c r="B202" t="s">
        <v>124</v>
      </c>
      <c r="C202" t="s">
        <v>407</v>
      </c>
      <c r="D202" t="str">
        <f t="shared" si="53"/>
        <v>Espanyol</v>
      </c>
      <c r="E202" t="str">
        <f t="shared" si="54"/>
        <v>Atletico Madrid</v>
      </c>
      <c r="F202" s="3" t="s">
        <v>15</v>
      </c>
      <c r="G202" s="9">
        <v>1</v>
      </c>
      <c r="H202" s="10">
        <v>2</v>
      </c>
      <c r="I202" s="5" t="s">
        <v>45</v>
      </c>
      <c r="J202">
        <f t="shared" si="42"/>
        <v>1</v>
      </c>
      <c r="K202">
        <f t="shared" si="43"/>
        <v>1</v>
      </c>
      <c r="L202">
        <f t="shared" si="44"/>
        <v>1</v>
      </c>
      <c r="M202" s="1">
        <f t="shared" si="45"/>
        <v>1</v>
      </c>
      <c r="N202" s="7">
        <v>1</v>
      </c>
      <c r="O202" s="8">
        <v>1</v>
      </c>
      <c r="P202">
        <f t="shared" si="46"/>
        <v>1</v>
      </c>
      <c r="Q202">
        <f t="shared" si="47"/>
        <v>0</v>
      </c>
      <c r="R202">
        <f t="shared" si="48"/>
        <v>1</v>
      </c>
      <c r="S202" s="1">
        <f t="shared" si="48"/>
        <v>1</v>
      </c>
      <c r="T202" t="s">
        <v>94</v>
      </c>
      <c r="U202" t="s">
        <v>52</v>
      </c>
      <c r="V202" s="1" t="s">
        <v>48</v>
      </c>
      <c r="W202">
        <f t="shared" si="49"/>
        <v>4.2</v>
      </c>
      <c r="X202">
        <f t="shared" si="49"/>
        <v>3.1</v>
      </c>
      <c r="Y202">
        <f t="shared" si="49"/>
        <v>2</v>
      </c>
      <c r="Z202">
        <f t="shared" si="50"/>
        <v>0.73809523809523814</v>
      </c>
      <c r="AA202">
        <f t="shared" si="51"/>
        <v>1</v>
      </c>
      <c r="AB202">
        <f t="shared" si="52"/>
        <v>0</v>
      </c>
    </row>
    <row r="203" spans="1:28" x14ac:dyDescent="0.25">
      <c r="A203" t="s">
        <v>377</v>
      </c>
      <c r="B203" t="s">
        <v>124</v>
      </c>
      <c r="C203" t="s">
        <v>408</v>
      </c>
      <c r="D203" t="str">
        <f t="shared" si="53"/>
        <v>Mallorca</v>
      </c>
      <c r="E203" t="str">
        <f t="shared" si="54"/>
        <v>Getafe</v>
      </c>
      <c r="F203" s="3" t="s">
        <v>8</v>
      </c>
      <c r="G203" s="9">
        <v>1</v>
      </c>
      <c r="H203" s="10">
        <v>0</v>
      </c>
      <c r="I203" s="5" t="s">
        <v>59</v>
      </c>
      <c r="J203">
        <f t="shared" si="42"/>
        <v>0</v>
      </c>
      <c r="K203">
        <f t="shared" si="43"/>
        <v>0</v>
      </c>
      <c r="L203">
        <f t="shared" si="44"/>
        <v>1</v>
      </c>
      <c r="M203" s="1">
        <f t="shared" si="45"/>
        <v>0</v>
      </c>
      <c r="N203" s="7">
        <v>0</v>
      </c>
      <c r="O203" s="8">
        <v>1</v>
      </c>
      <c r="P203">
        <f t="shared" si="46"/>
        <v>0</v>
      </c>
      <c r="Q203">
        <f t="shared" si="47"/>
        <v>0</v>
      </c>
      <c r="R203">
        <f t="shared" si="48"/>
        <v>0</v>
      </c>
      <c r="S203" s="1">
        <f t="shared" si="48"/>
        <v>1</v>
      </c>
      <c r="T203" t="s">
        <v>160</v>
      </c>
      <c r="U203" t="s">
        <v>52</v>
      </c>
      <c r="V203" s="1" t="s">
        <v>386</v>
      </c>
      <c r="W203">
        <f t="shared" si="49"/>
        <v>3.2</v>
      </c>
      <c r="X203">
        <f t="shared" si="49"/>
        <v>3.1</v>
      </c>
      <c r="Y203">
        <f t="shared" si="49"/>
        <v>2.4500000000000002</v>
      </c>
      <c r="Z203">
        <f t="shared" si="50"/>
        <v>0.96875</v>
      </c>
      <c r="AA203">
        <f t="shared" si="51"/>
        <v>0</v>
      </c>
      <c r="AB203">
        <f t="shared" si="52"/>
        <v>0</v>
      </c>
    </row>
    <row r="204" spans="1:28" x14ac:dyDescent="0.25">
      <c r="A204" t="s">
        <v>377</v>
      </c>
      <c r="B204" t="s">
        <v>124</v>
      </c>
      <c r="C204" t="s">
        <v>409</v>
      </c>
      <c r="D204" t="str">
        <f t="shared" si="53"/>
        <v>Real Madrid</v>
      </c>
      <c r="E204" t="str">
        <f t="shared" si="54"/>
        <v>Barcelona</v>
      </c>
      <c r="F204" s="3" t="s">
        <v>34</v>
      </c>
      <c r="G204" s="9">
        <v>1</v>
      </c>
      <c r="H204" s="10">
        <v>1</v>
      </c>
      <c r="I204" s="5" t="s">
        <v>23</v>
      </c>
      <c r="J204">
        <f t="shared" si="42"/>
        <v>1</v>
      </c>
      <c r="K204">
        <f t="shared" si="43"/>
        <v>0</v>
      </c>
      <c r="L204">
        <f t="shared" si="44"/>
        <v>1</v>
      </c>
      <c r="M204" s="1">
        <f t="shared" si="45"/>
        <v>1</v>
      </c>
      <c r="N204" s="7">
        <v>2</v>
      </c>
      <c r="O204" s="8">
        <v>0</v>
      </c>
      <c r="P204">
        <f t="shared" si="46"/>
        <v>1</v>
      </c>
      <c r="Q204">
        <f t="shared" si="47"/>
        <v>0</v>
      </c>
      <c r="R204">
        <f t="shared" si="48"/>
        <v>1</v>
      </c>
      <c r="S204" s="1">
        <f t="shared" si="48"/>
        <v>0</v>
      </c>
      <c r="T204" t="s">
        <v>227</v>
      </c>
      <c r="U204" t="s">
        <v>31</v>
      </c>
      <c r="V204" s="1" t="s">
        <v>160</v>
      </c>
      <c r="W204">
        <f t="shared" si="49"/>
        <v>2.1</v>
      </c>
      <c r="X204">
        <f t="shared" si="49"/>
        <v>3.75</v>
      </c>
      <c r="Y204">
        <f t="shared" si="49"/>
        <v>3.2</v>
      </c>
      <c r="Z204">
        <f t="shared" si="50"/>
        <v>0.85333333333333339</v>
      </c>
      <c r="AA204">
        <f t="shared" si="51"/>
        <v>0</v>
      </c>
      <c r="AB204">
        <f t="shared" si="52"/>
        <v>0</v>
      </c>
    </row>
    <row r="205" spans="1:28" x14ac:dyDescent="0.25">
      <c r="A205" t="s">
        <v>377</v>
      </c>
      <c r="B205" t="s">
        <v>410</v>
      </c>
      <c r="C205" t="s">
        <v>411</v>
      </c>
      <c r="D205" t="str">
        <f t="shared" si="53"/>
        <v>St Johnstone</v>
      </c>
      <c r="E205" t="str">
        <f t="shared" si="54"/>
        <v>Celtic</v>
      </c>
      <c r="F205" s="3" t="s">
        <v>15</v>
      </c>
      <c r="G205" s="9">
        <v>1</v>
      </c>
      <c r="H205" s="10">
        <v>2</v>
      </c>
      <c r="I205" s="5" t="s">
        <v>59</v>
      </c>
      <c r="J205">
        <f t="shared" ref="J205:J268" si="55">IF(G205+H205&gt;=1.5,1,0)</f>
        <v>1</v>
      </c>
      <c r="K205">
        <f t="shared" ref="K205:K268" si="56">IF(G205+H205&gt;=2.5,1,0)</f>
        <v>1</v>
      </c>
      <c r="L205">
        <f t="shared" ref="L205:L268" si="57">IF(G205&gt;=0.1,1,0)</f>
        <v>1</v>
      </c>
      <c r="M205" s="1">
        <f t="shared" ref="M205:M268" si="58">IF(H205&gt;=0.1,1,0)</f>
        <v>1</v>
      </c>
      <c r="N205" s="7">
        <v>0</v>
      </c>
      <c r="O205" s="8">
        <v>1</v>
      </c>
      <c r="P205">
        <f t="shared" ref="P205:P268" si="59">IF(N205+O205&gt;=1.5,1,0)</f>
        <v>0</v>
      </c>
      <c r="Q205">
        <f t="shared" ref="Q205:Q268" si="60">IF(O205+N205&gt;=2.5,1,0)</f>
        <v>0</v>
      </c>
      <c r="R205">
        <f t="shared" ref="R205:S268" si="61">IF(N205&gt;=0.1,1,0)</f>
        <v>0</v>
      </c>
      <c r="S205" s="1">
        <f t="shared" si="61"/>
        <v>1</v>
      </c>
      <c r="T205" t="s">
        <v>412</v>
      </c>
      <c r="U205" t="s">
        <v>74</v>
      </c>
      <c r="V205" s="1" t="s">
        <v>338</v>
      </c>
      <c r="W205">
        <f t="shared" ref="W205:Y268" si="62">1*T205</f>
        <v>9.5</v>
      </c>
      <c r="X205">
        <f t="shared" si="62"/>
        <v>5.5</v>
      </c>
      <c r="Y205">
        <f t="shared" si="62"/>
        <v>1.3</v>
      </c>
      <c r="Z205">
        <f t="shared" ref="Z205:Z268" si="63">IF(W205&gt;=Y205,X205/W205,Y205/X205)</f>
        <v>0.57894736842105265</v>
      </c>
      <c r="AA205">
        <f t="shared" ref="AA205:AA268" si="64">IF(N205=G205,1,0)</f>
        <v>0</v>
      </c>
      <c r="AB205">
        <f t="shared" ref="AB205:AB268" si="65">IF(O205=H205,1,0)</f>
        <v>0</v>
      </c>
    </row>
    <row r="206" spans="1:28" x14ac:dyDescent="0.25">
      <c r="A206" t="s">
        <v>377</v>
      </c>
      <c r="B206" t="s">
        <v>140</v>
      </c>
      <c r="C206" t="s">
        <v>413</v>
      </c>
      <c r="D206" t="str">
        <f t="shared" si="53"/>
        <v>Lecce</v>
      </c>
      <c r="E206" t="str">
        <f t="shared" si="54"/>
        <v>Atalanta</v>
      </c>
      <c r="F206" s="3" t="s">
        <v>15</v>
      </c>
      <c r="G206" s="9">
        <v>1</v>
      </c>
      <c r="H206" s="10">
        <v>2</v>
      </c>
      <c r="I206" s="5" t="s">
        <v>414</v>
      </c>
      <c r="J206">
        <f t="shared" si="55"/>
        <v>1</v>
      </c>
      <c r="K206">
        <f t="shared" si="56"/>
        <v>1</v>
      </c>
      <c r="L206">
        <f t="shared" si="57"/>
        <v>1</v>
      </c>
      <c r="M206" s="1">
        <f t="shared" si="58"/>
        <v>1</v>
      </c>
      <c r="N206" s="7">
        <v>2</v>
      </c>
      <c r="O206" s="8">
        <v>7</v>
      </c>
      <c r="P206">
        <f t="shared" si="59"/>
        <v>1</v>
      </c>
      <c r="Q206">
        <f t="shared" si="60"/>
        <v>1</v>
      </c>
      <c r="R206">
        <f t="shared" si="61"/>
        <v>1</v>
      </c>
      <c r="S206" s="1">
        <f t="shared" si="61"/>
        <v>1</v>
      </c>
      <c r="T206" t="s">
        <v>134</v>
      </c>
      <c r="U206" t="s">
        <v>111</v>
      </c>
      <c r="V206" s="1" t="s">
        <v>415</v>
      </c>
      <c r="W206">
        <f t="shared" si="62"/>
        <v>7.5</v>
      </c>
      <c r="X206">
        <f t="shared" si="62"/>
        <v>5.25</v>
      </c>
      <c r="Y206">
        <f t="shared" si="62"/>
        <v>1.36</v>
      </c>
      <c r="Z206">
        <f t="shared" si="63"/>
        <v>0.7</v>
      </c>
      <c r="AA206">
        <f t="shared" si="64"/>
        <v>0</v>
      </c>
      <c r="AB206">
        <f t="shared" si="65"/>
        <v>0</v>
      </c>
    </row>
    <row r="207" spans="1:28" x14ac:dyDescent="0.25">
      <c r="A207" t="s">
        <v>377</v>
      </c>
      <c r="B207" t="s">
        <v>140</v>
      </c>
      <c r="C207" t="s">
        <v>416</v>
      </c>
      <c r="D207" t="str">
        <f t="shared" si="53"/>
        <v>Cagliari</v>
      </c>
      <c r="E207" t="str">
        <f t="shared" si="54"/>
        <v>AS Roma</v>
      </c>
      <c r="F207" s="3" t="s">
        <v>15</v>
      </c>
      <c r="G207" s="9">
        <v>1</v>
      </c>
      <c r="H207" s="10">
        <v>2</v>
      </c>
      <c r="I207" s="5" t="s">
        <v>105</v>
      </c>
      <c r="J207">
        <f t="shared" si="55"/>
        <v>1</v>
      </c>
      <c r="K207">
        <f t="shared" si="56"/>
        <v>1</v>
      </c>
      <c r="L207">
        <f t="shared" si="57"/>
        <v>1</v>
      </c>
      <c r="M207" s="1">
        <f t="shared" si="58"/>
        <v>1</v>
      </c>
      <c r="N207" s="7">
        <v>3</v>
      </c>
      <c r="O207" s="8">
        <v>4</v>
      </c>
      <c r="P207">
        <f t="shared" si="59"/>
        <v>1</v>
      </c>
      <c r="Q207">
        <f t="shared" si="60"/>
        <v>1</v>
      </c>
      <c r="R207">
        <f t="shared" si="61"/>
        <v>1</v>
      </c>
      <c r="S207" s="1">
        <f t="shared" si="61"/>
        <v>1</v>
      </c>
      <c r="T207" t="s">
        <v>160</v>
      </c>
      <c r="U207" t="s">
        <v>18</v>
      </c>
      <c r="V207" s="1" t="s">
        <v>26</v>
      </c>
      <c r="W207">
        <f t="shared" si="62"/>
        <v>3.2</v>
      </c>
      <c r="X207">
        <f t="shared" si="62"/>
        <v>3.6</v>
      </c>
      <c r="Y207">
        <f t="shared" si="62"/>
        <v>2.15</v>
      </c>
      <c r="Z207">
        <f t="shared" si="63"/>
        <v>1.125</v>
      </c>
      <c r="AA207">
        <f t="shared" si="64"/>
        <v>0</v>
      </c>
      <c r="AB207">
        <f t="shared" si="65"/>
        <v>0</v>
      </c>
    </row>
    <row r="208" spans="1:28" x14ac:dyDescent="0.25">
      <c r="A208" t="s">
        <v>417</v>
      </c>
      <c r="B208" t="s">
        <v>87</v>
      </c>
      <c r="C208" t="s">
        <v>418</v>
      </c>
      <c r="D208" t="str">
        <f t="shared" si="53"/>
        <v>Augsburg</v>
      </c>
      <c r="E208" t="str">
        <f t="shared" si="54"/>
        <v>Monchengladbach</v>
      </c>
      <c r="F208" s="3" t="s">
        <v>22</v>
      </c>
      <c r="G208" s="9">
        <v>2</v>
      </c>
      <c r="H208" s="10">
        <v>2</v>
      </c>
      <c r="I208" s="5" t="s">
        <v>255</v>
      </c>
      <c r="J208">
        <f t="shared" si="55"/>
        <v>1</v>
      </c>
      <c r="K208">
        <f t="shared" si="56"/>
        <v>1</v>
      </c>
      <c r="L208">
        <f t="shared" si="57"/>
        <v>1</v>
      </c>
      <c r="M208" s="1">
        <f t="shared" si="58"/>
        <v>1</v>
      </c>
      <c r="N208" s="7">
        <v>2</v>
      </c>
      <c r="O208" s="8">
        <v>3</v>
      </c>
      <c r="P208">
        <f t="shared" si="59"/>
        <v>1</v>
      </c>
      <c r="Q208">
        <f t="shared" si="60"/>
        <v>1</v>
      </c>
      <c r="R208">
        <f t="shared" si="61"/>
        <v>1</v>
      </c>
      <c r="S208" s="1">
        <f t="shared" si="61"/>
        <v>1</v>
      </c>
      <c r="T208" t="s">
        <v>106</v>
      </c>
      <c r="U208" t="s">
        <v>94</v>
      </c>
      <c r="V208" s="1" t="s">
        <v>83</v>
      </c>
      <c r="W208">
        <f t="shared" si="62"/>
        <v>4</v>
      </c>
      <c r="X208">
        <f t="shared" si="62"/>
        <v>4.2</v>
      </c>
      <c r="Y208">
        <f t="shared" si="62"/>
        <v>1.75</v>
      </c>
      <c r="Z208">
        <f t="shared" si="63"/>
        <v>1.05</v>
      </c>
      <c r="AA208">
        <f t="shared" si="64"/>
        <v>1</v>
      </c>
      <c r="AB208">
        <f t="shared" si="65"/>
        <v>0</v>
      </c>
    </row>
    <row r="209" spans="1:28" x14ac:dyDescent="0.25">
      <c r="A209" t="s">
        <v>417</v>
      </c>
      <c r="B209" t="s">
        <v>87</v>
      </c>
      <c r="C209" t="s">
        <v>419</v>
      </c>
      <c r="D209" t="str">
        <f t="shared" si="53"/>
        <v>Borussia Dortmund</v>
      </c>
      <c r="E209" t="str">
        <f t="shared" si="54"/>
        <v>Freiburg</v>
      </c>
      <c r="F209" s="3" t="s">
        <v>131</v>
      </c>
      <c r="G209" s="9">
        <v>3</v>
      </c>
      <c r="H209" s="10">
        <v>0</v>
      </c>
      <c r="I209" s="5" t="s">
        <v>16</v>
      </c>
      <c r="J209">
        <f t="shared" si="55"/>
        <v>1</v>
      </c>
      <c r="K209">
        <f t="shared" si="56"/>
        <v>1</v>
      </c>
      <c r="L209">
        <f t="shared" si="57"/>
        <v>1</v>
      </c>
      <c r="M209" s="1">
        <f t="shared" si="58"/>
        <v>0</v>
      </c>
      <c r="N209" s="7">
        <v>1</v>
      </c>
      <c r="O209" s="8">
        <v>0</v>
      </c>
      <c r="P209">
        <f t="shared" si="59"/>
        <v>0</v>
      </c>
      <c r="Q209">
        <f t="shared" si="60"/>
        <v>0</v>
      </c>
      <c r="R209">
        <f t="shared" si="61"/>
        <v>1</v>
      </c>
      <c r="S209" s="1">
        <f t="shared" si="61"/>
        <v>0</v>
      </c>
      <c r="T209" t="s">
        <v>203</v>
      </c>
      <c r="U209" t="s">
        <v>32</v>
      </c>
      <c r="V209" s="1" t="s">
        <v>185</v>
      </c>
      <c r="W209">
        <f t="shared" si="62"/>
        <v>1.22</v>
      </c>
      <c r="X209">
        <f t="shared" si="62"/>
        <v>6.5</v>
      </c>
      <c r="Y209">
        <f t="shared" si="62"/>
        <v>12</v>
      </c>
      <c r="Z209">
        <f t="shared" si="63"/>
        <v>1.8461538461538463</v>
      </c>
      <c r="AA209">
        <f t="shared" si="64"/>
        <v>0</v>
      </c>
      <c r="AB209">
        <f t="shared" si="65"/>
        <v>1</v>
      </c>
    </row>
    <row r="210" spans="1:28" x14ac:dyDescent="0.25">
      <c r="A210" t="s">
        <v>417</v>
      </c>
      <c r="B210" t="s">
        <v>87</v>
      </c>
      <c r="C210" t="s">
        <v>420</v>
      </c>
      <c r="D210" t="str">
        <f t="shared" si="53"/>
        <v>Hoffenheim</v>
      </c>
      <c r="E210" t="str">
        <f t="shared" si="54"/>
        <v>Bayern Munich</v>
      </c>
      <c r="F210" s="3" t="s">
        <v>223</v>
      </c>
      <c r="G210" s="9">
        <v>1</v>
      </c>
      <c r="H210" s="10">
        <v>3</v>
      </c>
      <c r="I210" s="5" t="s">
        <v>421</v>
      </c>
      <c r="J210">
        <f t="shared" si="55"/>
        <v>1</v>
      </c>
      <c r="K210">
        <f t="shared" si="56"/>
        <v>1</v>
      </c>
      <c r="L210">
        <f t="shared" si="57"/>
        <v>1</v>
      </c>
      <c r="M210" s="1">
        <f t="shared" si="58"/>
        <v>1</v>
      </c>
      <c r="N210" s="7">
        <v>0</v>
      </c>
      <c r="O210" s="8">
        <v>6</v>
      </c>
      <c r="P210">
        <f t="shared" si="59"/>
        <v>1</v>
      </c>
      <c r="Q210">
        <f t="shared" si="60"/>
        <v>1</v>
      </c>
      <c r="R210">
        <f t="shared" si="61"/>
        <v>0</v>
      </c>
      <c r="S210" s="1">
        <f t="shared" si="61"/>
        <v>1</v>
      </c>
      <c r="T210" t="s">
        <v>165</v>
      </c>
      <c r="U210" t="s">
        <v>139</v>
      </c>
      <c r="V210" s="1" t="s">
        <v>288</v>
      </c>
      <c r="W210">
        <f t="shared" si="62"/>
        <v>7</v>
      </c>
      <c r="X210">
        <f t="shared" si="62"/>
        <v>6</v>
      </c>
      <c r="Y210">
        <f t="shared" si="62"/>
        <v>1.33</v>
      </c>
      <c r="Z210">
        <f t="shared" si="63"/>
        <v>0.8571428571428571</v>
      </c>
      <c r="AA210">
        <f t="shared" si="64"/>
        <v>0</v>
      </c>
      <c r="AB210">
        <f t="shared" si="65"/>
        <v>0</v>
      </c>
    </row>
    <row r="211" spans="1:28" x14ac:dyDescent="0.25">
      <c r="A211" t="s">
        <v>417</v>
      </c>
      <c r="B211" t="s">
        <v>87</v>
      </c>
      <c r="C211" t="s">
        <v>422</v>
      </c>
      <c r="D211" t="str">
        <f t="shared" si="53"/>
        <v>Mainz</v>
      </c>
      <c r="E211" t="str">
        <f t="shared" si="54"/>
        <v>Paderborn</v>
      </c>
      <c r="F211" s="3" t="s">
        <v>92</v>
      </c>
      <c r="G211" s="9">
        <v>3</v>
      </c>
      <c r="H211" s="10">
        <v>1</v>
      </c>
      <c r="I211" s="5" t="s">
        <v>23</v>
      </c>
      <c r="J211">
        <f t="shared" si="55"/>
        <v>1</v>
      </c>
      <c r="K211">
        <f t="shared" si="56"/>
        <v>1</v>
      </c>
      <c r="L211">
        <f t="shared" si="57"/>
        <v>1</v>
      </c>
      <c r="M211" s="1">
        <f t="shared" si="58"/>
        <v>1</v>
      </c>
      <c r="N211" s="7">
        <v>2</v>
      </c>
      <c r="O211" s="8">
        <v>0</v>
      </c>
      <c r="P211">
        <f t="shared" si="59"/>
        <v>1</v>
      </c>
      <c r="Q211">
        <f t="shared" si="60"/>
        <v>0</v>
      </c>
      <c r="R211">
        <f t="shared" si="61"/>
        <v>1</v>
      </c>
      <c r="S211" s="1">
        <f t="shared" si="61"/>
        <v>0</v>
      </c>
      <c r="T211" t="s">
        <v>77</v>
      </c>
      <c r="U211" t="s">
        <v>106</v>
      </c>
      <c r="V211" s="1" t="s">
        <v>94</v>
      </c>
      <c r="W211">
        <f t="shared" si="62"/>
        <v>1.72</v>
      </c>
      <c r="X211">
        <f t="shared" si="62"/>
        <v>4</v>
      </c>
      <c r="Y211">
        <f t="shared" si="62"/>
        <v>4.2</v>
      </c>
      <c r="Z211">
        <f t="shared" si="63"/>
        <v>1.05</v>
      </c>
      <c r="AA211">
        <f t="shared" si="64"/>
        <v>0</v>
      </c>
      <c r="AB211">
        <f t="shared" si="65"/>
        <v>0</v>
      </c>
    </row>
    <row r="212" spans="1:28" x14ac:dyDescent="0.25">
      <c r="A212" t="s">
        <v>417</v>
      </c>
      <c r="B212" t="s">
        <v>87</v>
      </c>
      <c r="C212" t="s">
        <v>423</v>
      </c>
      <c r="D212" t="str">
        <f t="shared" si="53"/>
        <v>Koln</v>
      </c>
      <c r="E212" t="str">
        <f t="shared" si="54"/>
        <v>Schalke</v>
      </c>
      <c r="F212" s="3" t="s">
        <v>28</v>
      </c>
      <c r="G212" s="9">
        <v>2</v>
      </c>
      <c r="H212" s="10">
        <v>1</v>
      </c>
      <c r="I212" s="5" t="s">
        <v>9</v>
      </c>
      <c r="J212">
        <f t="shared" si="55"/>
        <v>1</v>
      </c>
      <c r="K212">
        <f t="shared" si="56"/>
        <v>1</v>
      </c>
      <c r="L212">
        <f t="shared" si="57"/>
        <v>1</v>
      </c>
      <c r="M212" s="1">
        <f t="shared" si="58"/>
        <v>1</v>
      </c>
      <c r="N212" s="7">
        <v>3</v>
      </c>
      <c r="O212" s="8">
        <v>0</v>
      </c>
      <c r="P212">
        <f t="shared" si="59"/>
        <v>1</v>
      </c>
      <c r="Q212">
        <f t="shared" si="60"/>
        <v>1</v>
      </c>
      <c r="R212">
        <f t="shared" si="61"/>
        <v>1</v>
      </c>
      <c r="S212" s="1">
        <f t="shared" si="61"/>
        <v>0</v>
      </c>
      <c r="T212" t="s">
        <v>26</v>
      </c>
      <c r="U212" t="s">
        <v>31</v>
      </c>
      <c r="V212" s="1" t="s">
        <v>52</v>
      </c>
      <c r="W212">
        <f t="shared" si="62"/>
        <v>2.15</v>
      </c>
      <c r="X212">
        <f t="shared" si="62"/>
        <v>3.75</v>
      </c>
      <c r="Y212">
        <f t="shared" si="62"/>
        <v>3.1</v>
      </c>
      <c r="Z212">
        <f t="shared" si="63"/>
        <v>0.82666666666666666</v>
      </c>
      <c r="AA212">
        <f t="shared" si="64"/>
        <v>0</v>
      </c>
      <c r="AB212">
        <f t="shared" si="65"/>
        <v>0</v>
      </c>
    </row>
    <row r="213" spans="1:28" x14ac:dyDescent="0.25">
      <c r="A213" t="s">
        <v>417</v>
      </c>
      <c r="B213" t="s">
        <v>151</v>
      </c>
      <c r="C213" t="s">
        <v>424</v>
      </c>
      <c r="D213" t="str">
        <f t="shared" si="53"/>
        <v>Hull City</v>
      </c>
      <c r="E213" t="str">
        <f t="shared" si="54"/>
        <v>Leeds United</v>
      </c>
      <c r="F213" s="3" t="s">
        <v>15</v>
      </c>
      <c r="G213" s="9">
        <v>1</v>
      </c>
      <c r="H213" s="10">
        <v>2</v>
      </c>
      <c r="I213" s="5" t="s">
        <v>425</v>
      </c>
      <c r="J213">
        <f t="shared" si="55"/>
        <v>1</v>
      </c>
      <c r="K213">
        <f t="shared" si="56"/>
        <v>1</v>
      </c>
      <c r="L213">
        <f t="shared" si="57"/>
        <v>1</v>
      </c>
      <c r="M213" s="1">
        <f t="shared" si="58"/>
        <v>1</v>
      </c>
      <c r="N213" s="7">
        <v>0</v>
      </c>
      <c r="O213" s="8">
        <v>4</v>
      </c>
      <c r="P213">
        <f t="shared" si="59"/>
        <v>1</v>
      </c>
      <c r="Q213">
        <f t="shared" si="60"/>
        <v>1</v>
      </c>
      <c r="R213">
        <f t="shared" si="61"/>
        <v>0</v>
      </c>
      <c r="S213" s="1">
        <f t="shared" si="61"/>
        <v>1</v>
      </c>
      <c r="T213" t="s">
        <v>383</v>
      </c>
      <c r="U213" t="s">
        <v>111</v>
      </c>
      <c r="V213" s="1" t="s">
        <v>288</v>
      </c>
      <c r="W213">
        <f t="shared" si="62"/>
        <v>8.5</v>
      </c>
      <c r="X213">
        <f t="shared" si="62"/>
        <v>5.25</v>
      </c>
      <c r="Y213">
        <f t="shared" si="62"/>
        <v>1.33</v>
      </c>
      <c r="Z213">
        <f t="shared" si="63"/>
        <v>0.61764705882352944</v>
      </c>
      <c r="AA213">
        <f t="shared" si="64"/>
        <v>0</v>
      </c>
      <c r="AB213">
        <f t="shared" si="65"/>
        <v>0</v>
      </c>
    </row>
    <row r="214" spans="1:28" x14ac:dyDescent="0.25">
      <c r="A214" t="s">
        <v>417</v>
      </c>
      <c r="B214" t="s">
        <v>151</v>
      </c>
      <c r="C214" t="s">
        <v>426</v>
      </c>
      <c r="D214" t="str">
        <f t="shared" si="53"/>
        <v>Blackburn Rovers</v>
      </c>
      <c r="E214" t="str">
        <f t="shared" si="54"/>
        <v>Swansea</v>
      </c>
      <c r="F214" s="3" t="s">
        <v>28</v>
      </c>
      <c r="G214" s="9">
        <v>2</v>
      </c>
      <c r="H214" s="10">
        <v>1</v>
      </c>
      <c r="I214" s="5" t="s">
        <v>116</v>
      </c>
      <c r="J214">
        <f t="shared" si="55"/>
        <v>1</v>
      </c>
      <c r="K214">
        <f t="shared" si="56"/>
        <v>1</v>
      </c>
      <c r="L214">
        <f t="shared" si="57"/>
        <v>1</v>
      </c>
      <c r="M214" s="1">
        <f t="shared" si="58"/>
        <v>1</v>
      </c>
      <c r="N214" s="7">
        <v>2</v>
      </c>
      <c r="O214" s="8">
        <v>2</v>
      </c>
      <c r="P214">
        <f t="shared" si="59"/>
        <v>1</v>
      </c>
      <c r="Q214">
        <f t="shared" si="60"/>
        <v>1</v>
      </c>
      <c r="R214">
        <f t="shared" si="61"/>
        <v>1</v>
      </c>
      <c r="S214" s="1">
        <f t="shared" si="61"/>
        <v>1</v>
      </c>
      <c r="T214" t="s">
        <v>227</v>
      </c>
      <c r="U214" t="s">
        <v>25</v>
      </c>
      <c r="V214" s="1" t="s">
        <v>18</v>
      </c>
      <c r="W214">
        <f t="shared" si="62"/>
        <v>2.1</v>
      </c>
      <c r="X214">
        <f t="shared" si="62"/>
        <v>3.3</v>
      </c>
      <c r="Y214">
        <f t="shared" si="62"/>
        <v>3.6</v>
      </c>
      <c r="Z214">
        <f t="shared" si="63"/>
        <v>1.0909090909090911</v>
      </c>
      <c r="AA214">
        <f t="shared" si="64"/>
        <v>1</v>
      </c>
      <c r="AB214">
        <f t="shared" si="65"/>
        <v>0</v>
      </c>
    </row>
    <row r="215" spans="1:28" x14ac:dyDescent="0.25">
      <c r="A215" t="s">
        <v>417</v>
      </c>
      <c r="B215" t="s">
        <v>151</v>
      </c>
      <c r="C215" t="s">
        <v>427</v>
      </c>
      <c r="D215" t="str">
        <f t="shared" si="53"/>
        <v>Cardiff</v>
      </c>
      <c r="E215" t="str">
        <f t="shared" si="54"/>
        <v>Brentford</v>
      </c>
      <c r="F215" s="3" t="s">
        <v>34</v>
      </c>
      <c r="G215" s="9">
        <v>1</v>
      </c>
      <c r="H215" s="10">
        <v>1</v>
      </c>
      <c r="I215" s="5" t="s">
        <v>116</v>
      </c>
      <c r="J215">
        <f t="shared" si="55"/>
        <v>1</v>
      </c>
      <c r="K215">
        <f t="shared" si="56"/>
        <v>0</v>
      </c>
      <c r="L215">
        <f t="shared" si="57"/>
        <v>1</v>
      </c>
      <c r="M215" s="1">
        <f t="shared" si="58"/>
        <v>1</v>
      </c>
      <c r="N215" s="7">
        <v>2</v>
      </c>
      <c r="O215" s="8">
        <v>2</v>
      </c>
      <c r="P215">
        <f t="shared" si="59"/>
        <v>1</v>
      </c>
      <c r="Q215">
        <f t="shared" si="60"/>
        <v>1</v>
      </c>
      <c r="R215">
        <f t="shared" si="61"/>
        <v>1</v>
      </c>
      <c r="S215" s="1">
        <f t="shared" si="61"/>
        <v>1</v>
      </c>
      <c r="T215" t="s">
        <v>60</v>
      </c>
      <c r="U215" t="s">
        <v>25</v>
      </c>
      <c r="V215" s="1" t="s">
        <v>26</v>
      </c>
      <c r="W215">
        <f t="shared" si="62"/>
        <v>3.5</v>
      </c>
      <c r="X215">
        <f t="shared" si="62"/>
        <v>3.3</v>
      </c>
      <c r="Y215">
        <f t="shared" si="62"/>
        <v>2.15</v>
      </c>
      <c r="Z215">
        <f t="shared" si="63"/>
        <v>0.94285714285714284</v>
      </c>
      <c r="AA215">
        <f t="shared" si="64"/>
        <v>0</v>
      </c>
      <c r="AB215">
        <f t="shared" si="65"/>
        <v>0</v>
      </c>
    </row>
    <row r="216" spans="1:28" x14ac:dyDescent="0.25">
      <c r="A216" t="s">
        <v>417</v>
      </c>
      <c r="B216" t="s">
        <v>151</v>
      </c>
      <c r="C216" t="s">
        <v>428</v>
      </c>
      <c r="D216" t="str">
        <f t="shared" si="53"/>
        <v>Fulham</v>
      </c>
      <c r="E216" t="str">
        <f t="shared" si="54"/>
        <v>Preston</v>
      </c>
      <c r="F216" s="3" t="s">
        <v>28</v>
      </c>
      <c r="G216" s="9">
        <v>2</v>
      </c>
      <c r="H216" s="10">
        <v>1</v>
      </c>
      <c r="I216" s="5" t="s">
        <v>23</v>
      </c>
      <c r="J216">
        <f t="shared" si="55"/>
        <v>1</v>
      </c>
      <c r="K216">
        <f t="shared" si="56"/>
        <v>1</v>
      </c>
      <c r="L216">
        <f t="shared" si="57"/>
        <v>1</v>
      </c>
      <c r="M216" s="1">
        <f t="shared" si="58"/>
        <v>1</v>
      </c>
      <c r="N216" s="7">
        <v>2</v>
      </c>
      <c r="O216" s="8">
        <v>0</v>
      </c>
      <c r="P216">
        <f t="shared" si="59"/>
        <v>1</v>
      </c>
      <c r="Q216">
        <f t="shared" si="60"/>
        <v>0</v>
      </c>
      <c r="R216">
        <f t="shared" si="61"/>
        <v>1</v>
      </c>
      <c r="S216" s="1">
        <f t="shared" si="61"/>
        <v>0</v>
      </c>
      <c r="T216" t="s">
        <v>188</v>
      </c>
      <c r="U216" t="s">
        <v>18</v>
      </c>
      <c r="V216" s="1" t="s">
        <v>138</v>
      </c>
      <c r="W216">
        <f t="shared" si="62"/>
        <v>1.8</v>
      </c>
      <c r="X216">
        <f t="shared" si="62"/>
        <v>3.6</v>
      </c>
      <c r="Y216">
        <f t="shared" si="62"/>
        <v>4.5</v>
      </c>
      <c r="Z216">
        <f t="shared" si="63"/>
        <v>1.25</v>
      </c>
      <c r="AA216">
        <f t="shared" si="64"/>
        <v>1</v>
      </c>
      <c r="AB216">
        <f t="shared" si="65"/>
        <v>0</v>
      </c>
    </row>
    <row r="217" spans="1:28" x14ac:dyDescent="0.25">
      <c r="A217" t="s">
        <v>417</v>
      </c>
      <c r="B217" t="s">
        <v>151</v>
      </c>
      <c r="C217" t="s">
        <v>429</v>
      </c>
      <c r="D217" t="str">
        <f t="shared" si="53"/>
        <v>Huddersfield</v>
      </c>
      <c r="E217" t="str">
        <f t="shared" si="54"/>
        <v>Charlton</v>
      </c>
      <c r="F217" s="3" t="s">
        <v>40</v>
      </c>
      <c r="G217" s="9">
        <v>2</v>
      </c>
      <c r="H217" s="10">
        <v>0</v>
      </c>
      <c r="I217" s="5" t="s">
        <v>137</v>
      </c>
      <c r="J217">
        <f t="shared" si="55"/>
        <v>1</v>
      </c>
      <c r="K217">
        <f t="shared" si="56"/>
        <v>0</v>
      </c>
      <c r="L217">
        <f t="shared" si="57"/>
        <v>1</v>
      </c>
      <c r="M217" s="1">
        <f t="shared" si="58"/>
        <v>0</v>
      </c>
      <c r="N217" s="7">
        <v>4</v>
      </c>
      <c r="O217" s="8">
        <v>0</v>
      </c>
      <c r="P217">
        <f t="shared" si="59"/>
        <v>1</v>
      </c>
      <c r="Q217">
        <f t="shared" si="60"/>
        <v>1</v>
      </c>
      <c r="R217">
        <f t="shared" si="61"/>
        <v>1</v>
      </c>
      <c r="S217" s="1">
        <f t="shared" si="61"/>
        <v>0</v>
      </c>
      <c r="T217" t="s">
        <v>430</v>
      </c>
      <c r="U217" t="s">
        <v>18</v>
      </c>
      <c r="V217" s="1" t="s">
        <v>74</v>
      </c>
      <c r="W217">
        <f t="shared" si="62"/>
        <v>1.66</v>
      </c>
      <c r="X217">
        <f t="shared" si="62"/>
        <v>3.6</v>
      </c>
      <c r="Y217">
        <f t="shared" si="62"/>
        <v>5.5</v>
      </c>
      <c r="Z217">
        <f t="shared" si="63"/>
        <v>1.5277777777777777</v>
      </c>
      <c r="AA217">
        <f t="shared" si="64"/>
        <v>0</v>
      </c>
      <c r="AB217">
        <f t="shared" si="65"/>
        <v>1</v>
      </c>
    </row>
    <row r="218" spans="1:28" x14ac:dyDescent="0.25">
      <c r="A218" t="s">
        <v>417</v>
      </c>
      <c r="B218" t="s">
        <v>151</v>
      </c>
      <c r="C218" t="s">
        <v>431</v>
      </c>
      <c r="D218" t="str">
        <f t="shared" si="53"/>
        <v>Luton</v>
      </c>
      <c r="E218" t="str">
        <f t="shared" si="54"/>
        <v>Stoke City</v>
      </c>
      <c r="F218" s="3" t="s">
        <v>92</v>
      </c>
      <c r="G218" s="9">
        <v>3</v>
      </c>
      <c r="H218" s="10">
        <v>1</v>
      </c>
      <c r="I218" s="5" t="s">
        <v>45</v>
      </c>
      <c r="J218">
        <f t="shared" si="55"/>
        <v>1</v>
      </c>
      <c r="K218">
        <f t="shared" si="56"/>
        <v>1</v>
      </c>
      <c r="L218">
        <f t="shared" si="57"/>
        <v>1</v>
      </c>
      <c r="M218" s="1">
        <f t="shared" si="58"/>
        <v>1</v>
      </c>
      <c r="N218" s="7">
        <v>1</v>
      </c>
      <c r="O218" s="8">
        <v>1</v>
      </c>
      <c r="P218">
        <f t="shared" si="59"/>
        <v>1</v>
      </c>
      <c r="Q218">
        <f t="shared" si="60"/>
        <v>0</v>
      </c>
      <c r="R218">
        <f t="shared" si="61"/>
        <v>1</v>
      </c>
      <c r="S218" s="1">
        <f t="shared" si="61"/>
        <v>1</v>
      </c>
      <c r="T218" t="s">
        <v>37</v>
      </c>
      <c r="U218" t="s">
        <v>160</v>
      </c>
      <c r="V218" s="1" t="s">
        <v>107</v>
      </c>
      <c r="W218">
        <f t="shared" si="62"/>
        <v>3.25</v>
      </c>
      <c r="X218">
        <f t="shared" si="62"/>
        <v>3.2</v>
      </c>
      <c r="Y218">
        <f t="shared" si="62"/>
        <v>2.2999999999999998</v>
      </c>
      <c r="Z218">
        <f t="shared" si="63"/>
        <v>0.98461538461538467</v>
      </c>
      <c r="AA218">
        <f t="shared" si="64"/>
        <v>0</v>
      </c>
      <c r="AB218">
        <f t="shared" si="65"/>
        <v>1</v>
      </c>
    </row>
    <row r="219" spans="1:28" x14ac:dyDescent="0.25">
      <c r="A219" t="s">
        <v>417</v>
      </c>
      <c r="B219" t="s">
        <v>151</v>
      </c>
      <c r="C219" t="s">
        <v>432</v>
      </c>
      <c r="D219" t="str">
        <f t="shared" si="53"/>
        <v>Millwall</v>
      </c>
      <c r="E219" t="str">
        <f t="shared" si="54"/>
        <v>Bristol City</v>
      </c>
      <c r="F219" s="3" t="s">
        <v>34</v>
      </c>
      <c r="G219" s="9">
        <v>1</v>
      </c>
      <c r="H219" s="10">
        <v>1</v>
      </c>
      <c r="I219" s="5" t="s">
        <v>45</v>
      </c>
      <c r="J219">
        <f t="shared" si="55"/>
        <v>1</v>
      </c>
      <c r="K219">
        <f t="shared" si="56"/>
        <v>0</v>
      </c>
      <c r="L219">
        <f t="shared" si="57"/>
        <v>1</v>
      </c>
      <c r="M219" s="1">
        <f t="shared" si="58"/>
        <v>1</v>
      </c>
      <c r="N219" s="7">
        <v>1</v>
      </c>
      <c r="O219" s="8">
        <v>1</v>
      </c>
      <c r="P219">
        <f t="shared" si="59"/>
        <v>1</v>
      </c>
      <c r="Q219">
        <f t="shared" si="60"/>
        <v>0</v>
      </c>
      <c r="R219">
        <f t="shared" si="61"/>
        <v>1</v>
      </c>
      <c r="S219" s="1">
        <f t="shared" si="61"/>
        <v>1</v>
      </c>
      <c r="T219" t="s">
        <v>433</v>
      </c>
      <c r="U219" t="s">
        <v>24</v>
      </c>
      <c r="V219" s="1" t="s">
        <v>138</v>
      </c>
      <c r="W219">
        <f t="shared" si="62"/>
        <v>1.85</v>
      </c>
      <c r="X219">
        <f t="shared" si="62"/>
        <v>3.4</v>
      </c>
      <c r="Y219">
        <f t="shared" si="62"/>
        <v>4.5</v>
      </c>
      <c r="Z219">
        <f t="shared" si="63"/>
        <v>1.3235294117647058</v>
      </c>
      <c r="AA219">
        <f t="shared" si="64"/>
        <v>1</v>
      </c>
      <c r="AB219">
        <f t="shared" si="65"/>
        <v>1</v>
      </c>
    </row>
    <row r="220" spans="1:28" x14ac:dyDescent="0.25">
      <c r="A220" t="s">
        <v>417</v>
      </c>
      <c r="B220" t="s">
        <v>151</v>
      </c>
      <c r="C220" t="s">
        <v>434</v>
      </c>
      <c r="D220" t="str">
        <f t="shared" si="53"/>
        <v>QPR</v>
      </c>
      <c r="E220" t="str">
        <f t="shared" si="54"/>
        <v>Birmingham City</v>
      </c>
      <c r="F220" s="3" t="s">
        <v>28</v>
      </c>
      <c r="G220" s="9">
        <v>2</v>
      </c>
      <c r="H220" s="10">
        <v>1</v>
      </c>
      <c r="I220" s="5" t="s">
        <v>116</v>
      </c>
      <c r="J220">
        <f t="shared" si="55"/>
        <v>1</v>
      </c>
      <c r="K220">
        <f t="shared" si="56"/>
        <v>1</v>
      </c>
      <c r="L220">
        <f t="shared" si="57"/>
        <v>1</v>
      </c>
      <c r="M220" s="1">
        <f t="shared" si="58"/>
        <v>1</v>
      </c>
      <c r="N220" s="7">
        <v>2</v>
      </c>
      <c r="O220" s="8">
        <v>2</v>
      </c>
      <c r="P220">
        <f t="shared" si="59"/>
        <v>1</v>
      </c>
      <c r="Q220">
        <f t="shared" si="60"/>
        <v>1</v>
      </c>
      <c r="R220">
        <f t="shared" si="61"/>
        <v>1</v>
      </c>
      <c r="S220" s="1">
        <f t="shared" si="61"/>
        <v>1</v>
      </c>
      <c r="T220" t="s">
        <v>26</v>
      </c>
      <c r="U220" t="s">
        <v>60</v>
      </c>
      <c r="V220" s="1" t="s">
        <v>37</v>
      </c>
      <c r="W220">
        <f t="shared" si="62"/>
        <v>2.15</v>
      </c>
      <c r="X220">
        <f t="shared" si="62"/>
        <v>3.5</v>
      </c>
      <c r="Y220">
        <f t="shared" si="62"/>
        <v>3.25</v>
      </c>
      <c r="Z220">
        <f t="shared" si="63"/>
        <v>0.9285714285714286</v>
      </c>
      <c r="AA220">
        <f t="shared" si="64"/>
        <v>1</v>
      </c>
      <c r="AB220">
        <f t="shared" si="65"/>
        <v>0</v>
      </c>
    </row>
    <row r="221" spans="1:28" x14ac:dyDescent="0.25">
      <c r="A221" t="s">
        <v>417</v>
      </c>
      <c r="B221" t="s">
        <v>151</v>
      </c>
      <c r="C221" t="s">
        <v>435</v>
      </c>
      <c r="D221" t="str">
        <f t="shared" si="53"/>
        <v>Reading</v>
      </c>
      <c r="E221" t="str">
        <f t="shared" si="54"/>
        <v>Barnsley</v>
      </c>
      <c r="F221" s="3" t="s">
        <v>67</v>
      </c>
      <c r="G221" s="9">
        <v>0</v>
      </c>
      <c r="H221" s="10">
        <v>1</v>
      </c>
      <c r="I221" s="5" t="s">
        <v>23</v>
      </c>
      <c r="J221">
        <f t="shared" si="55"/>
        <v>0</v>
      </c>
      <c r="K221">
        <f t="shared" si="56"/>
        <v>0</v>
      </c>
      <c r="L221">
        <f t="shared" si="57"/>
        <v>0</v>
      </c>
      <c r="M221" s="1">
        <f t="shared" si="58"/>
        <v>1</v>
      </c>
      <c r="N221" s="7">
        <v>2</v>
      </c>
      <c r="O221" s="8">
        <v>0</v>
      </c>
      <c r="P221">
        <f t="shared" si="59"/>
        <v>1</v>
      </c>
      <c r="Q221">
        <f t="shared" si="60"/>
        <v>0</v>
      </c>
      <c r="R221">
        <f t="shared" si="61"/>
        <v>1</v>
      </c>
      <c r="S221" s="1">
        <f t="shared" si="61"/>
        <v>0</v>
      </c>
      <c r="T221" t="s">
        <v>19</v>
      </c>
      <c r="U221" t="s">
        <v>24</v>
      </c>
      <c r="V221" s="1" t="s">
        <v>160</v>
      </c>
      <c r="W221">
        <f t="shared" si="62"/>
        <v>2.25</v>
      </c>
      <c r="X221">
        <f t="shared" si="62"/>
        <v>3.4</v>
      </c>
      <c r="Y221">
        <f t="shared" si="62"/>
        <v>3.2</v>
      </c>
      <c r="Z221">
        <f t="shared" si="63"/>
        <v>0.94117647058823539</v>
      </c>
      <c r="AA221">
        <f t="shared" si="64"/>
        <v>0</v>
      </c>
      <c r="AB221">
        <f t="shared" si="65"/>
        <v>0</v>
      </c>
    </row>
    <row r="222" spans="1:28" x14ac:dyDescent="0.25">
      <c r="A222" t="s">
        <v>417</v>
      </c>
      <c r="B222" t="s">
        <v>151</v>
      </c>
      <c r="C222" t="s">
        <v>436</v>
      </c>
      <c r="D222" t="str">
        <f t="shared" si="53"/>
        <v>Sheffield Wednesday</v>
      </c>
      <c r="E222" t="str">
        <f t="shared" si="54"/>
        <v>Derby</v>
      </c>
      <c r="F222" s="3" t="s">
        <v>8</v>
      </c>
      <c r="G222" s="9">
        <v>1</v>
      </c>
      <c r="H222" s="10">
        <v>0</v>
      </c>
      <c r="I222" s="5" t="s">
        <v>35</v>
      </c>
      <c r="J222">
        <f t="shared" si="55"/>
        <v>0</v>
      </c>
      <c r="K222">
        <f t="shared" si="56"/>
        <v>0</v>
      </c>
      <c r="L222">
        <f t="shared" si="57"/>
        <v>1</v>
      </c>
      <c r="M222" s="1">
        <f t="shared" si="58"/>
        <v>0</v>
      </c>
      <c r="N222" s="7">
        <v>1</v>
      </c>
      <c r="O222" s="8">
        <v>3</v>
      </c>
      <c r="P222">
        <f t="shared" si="59"/>
        <v>1</v>
      </c>
      <c r="Q222">
        <f t="shared" si="60"/>
        <v>1</v>
      </c>
      <c r="R222">
        <f t="shared" si="61"/>
        <v>1</v>
      </c>
      <c r="S222" s="1">
        <f t="shared" si="61"/>
        <v>1</v>
      </c>
      <c r="T222" t="s">
        <v>26</v>
      </c>
      <c r="U222" t="s">
        <v>25</v>
      </c>
      <c r="V222" s="1" t="s">
        <v>60</v>
      </c>
      <c r="W222">
        <f t="shared" si="62"/>
        <v>2.15</v>
      </c>
      <c r="X222">
        <f t="shared" si="62"/>
        <v>3.3</v>
      </c>
      <c r="Y222">
        <f t="shared" si="62"/>
        <v>3.5</v>
      </c>
      <c r="Z222">
        <f t="shared" si="63"/>
        <v>1.0606060606060606</v>
      </c>
      <c r="AA222">
        <f t="shared" si="64"/>
        <v>1</v>
      </c>
      <c r="AB222">
        <f t="shared" si="65"/>
        <v>0</v>
      </c>
    </row>
    <row r="223" spans="1:28" x14ac:dyDescent="0.25">
      <c r="A223" t="s">
        <v>417</v>
      </c>
      <c r="B223" t="s">
        <v>151</v>
      </c>
      <c r="C223" t="s">
        <v>437</v>
      </c>
      <c r="D223" t="str">
        <f t="shared" si="53"/>
        <v>West Bromwich</v>
      </c>
      <c r="E223" t="str">
        <f t="shared" si="54"/>
        <v>Wigan</v>
      </c>
      <c r="F223" s="3" t="s">
        <v>40</v>
      </c>
      <c r="G223" s="9">
        <v>2</v>
      </c>
      <c r="H223" s="10">
        <v>0</v>
      </c>
      <c r="I223" s="5" t="s">
        <v>59</v>
      </c>
      <c r="J223">
        <f t="shared" si="55"/>
        <v>1</v>
      </c>
      <c r="K223">
        <f t="shared" si="56"/>
        <v>0</v>
      </c>
      <c r="L223">
        <f t="shared" si="57"/>
        <v>1</v>
      </c>
      <c r="M223" s="1">
        <f t="shared" si="58"/>
        <v>0</v>
      </c>
      <c r="N223" s="7">
        <v>0</v>
      </c>
      <c r="O223" s="8">
        <v>1</v>
      </c>
      <c r="P223">
        <f t="shared" si="59"/>
        <v>0</v>
      </c>
      <c r="Q223">
        <f t="shared" si="60"/>
        <v>0</v>
      </c>
      <c r="R223">
        <f t="shared" si="61"/>
        <v>0</v>
      </c>
      <c r="S223" s="1">
        <f t="shared" si="61"/>
        <v>1</v>
      </c>
      <c r="T223" t="s">
        <v>438</v>
      </c>
      <c r="U223" t="s">
        <v>64</v>
      </c>
      <c r="V223" s="1" t="s">
        <v>134</v>
      </c>
      <c r="W223">
        <f t="shared" si="62"/>
        <v>1.44</v>
      </c>
      <c r="X223">
        <f t="shared" si="62"/>
        <v>4.33</v>
      </c>
      <c r="Y223">
        <f t="shared" si="62"/>
        <v>7.5</v>
      </c>
      <c r="Z223">
        <f t="shared" si="63"/>
        <v>1.7321016166281755</v>
      </c>
      <c r="AA223">
        <f t="shared" si="64"/>
        <v>0</v>
      </c>
      <c r="AB223">
        <f t="shared" si="65"/>
        <v>0</v>
      </c>
    </row>
    <row r="224" spans="1:28" x14ac:dyDescent="0.25">
      <c r="A224" t="s">
        <v>417</v>
      </c>
      <c r="B224" t="s">
        <v>108</v>
      </c>
      <c r="C224" t="s">
        <v>439</v>
      </c>
      <c r="D224" t="str">
        <f t="shared" si="53"/>
        <v>Blackpool</v>
      </c>
      <c r="E224" t="str">
        <f t="shared" si="54"/>
        <v>Ipswich</v>
      </c>
      <c r="F224" s="3" t="s">
        <v>34</v>
      </c>
      <c r="G224" s="9">
        <v>1</v>
      </c>
      <c r="H224" s="10">
        <v>1</v>
      </c>
      <c r="I224" s="5" t="s">
        <v>41</v>
      </c>
      <c r="J224">
        <f t="shared" si="55"/>
        <v>1</v>
      </c>
      <c r="K224">
        <f t="shared" si="56"/>
        <v>0</v>
      </c>
      <c r="L224">
        <f t="shared" si="57"/>
        <v>1</v>
      </c>
      <c r="M224" s="1">
        <f t="shared" si="58"/>
        <v>1</v>
      </c>
      <c r="N224" s="7">
        <v>2</v>
      </c>
      <c r="O224" s="8">
        <v>1</v>
      </c>
      <c r="P224">
        <f t="shared" si="59"/>
        <v>1</v>
      </c>
      <c r="Q224">
        <f t="shared" si="60"/>
        <v>1</v>
      </c>
      <c r="R224">
        <f t="shared" si="61"/>
        <v>1</v>
      </c>
      <c r="S224" s="1">
        <f t="shared" si="61"/>
        <v>1</v>
      </c>
      <c r="T224" t="s">
        <v>403</v>
      </c>
      <c r="U224" t="s">
        <v>52</v>
      </c>
      <c r="V224" s="1" t="s">
        <v>403</v>
      </c>
      <c r="W224">
        <f t="shared" si="62"/>
        <v>2.75</v>
      </c>
      <c r="X224">
        <f t="shared" si="62"/>
        <v>3.1</v>
      </c>
      <c r="Y224">
        <f t="shared" si="62"/>
        <v>2.75</v>
      </c>
      <c r="Z224">
        <f t="shared" si="63"/>
        <v>1.1272727272727272</v>
      </c>
      <c r="AA224">
        <f t="shared" si="64"/>
        <v>0</v>
      </c>
      <c r="AB224">
        <f t="shared" si="65"/>
        <v>1</v>
      </c>
    </row>
    <row r="225" spans="1:28" x14ac:dyDescent="0.25">
      <c r="A225" t="s">
        <v>417</v>
      </c>
      <c r="B225" t="s">
        <v>108</v>
      </c>
      <c r="C225" t="s">
        <v>440</v>
      </c>
      <c r="D225" t="str">
        <f t="shared" si="53"/>
        <v>Bolton</v>
      </c>
      <c r="E225" t="str">
        <f t="shared" si="54"/>
        <v>Accrington</v>
      </c>
      <c r="F225" s="3" t="s">
        <v>34</v>
      </c>
      <c r="G225" s="9">
        <v>1</v>
      </c>
      <c r="H225" s="10">
        <v>1</v>
      </c>
      <c r="I225" s="5" t="s">
        <v>29</v>
      </c>
      <c r="J225">
        <f t="shared" si="55"/>
        <v>1</v>
      </c>
      <c r="K225">
        <f t="shared" si="56"/>
        <v>0</v>
      </c>
      <c r="L225">
        <f t="shared" si="57"/>
        <v>1</v>
      </c>
      <c r="M225" s="1">
        <f t="shared" si="58"/>
        <v>1</v>
      </c>
      <c r="N225" s="7">
        <v>0</v>
      </c>
      <c r="O225" s="8">
        <v>0</v>
      </c>
      <c r="P225">
        <f t="shared" si="59"/>
        <v>0</v>
      </c>
      <c r="Q225">
        <f t="shared" si="60"/>
        <v>0</v>
      </c>
      <c r="R225">
        <f t="shared" si="61"/>
        <v>0</v>
      </c>
      <c r="S225" s="1">
        <f t="shared" si="61"/>
        <v>0</v>
      </c>
      <c r="T225" t="s">
        <v>106</v>
      </c>
      <c r="U225" t="s">
        <v>60</v>
      </c>
      <c r="V225" s="1" t="s">
        <v>240</v>
      </c>
      <c r="W225">
        <f t="shared" si="62"/>
        <v>4</v>
      </c>
      <c r="X225">
        <f t="shared" si="62"/>
        <v>3.5</v>
      </c>
      <c r="Y225">
        <f t="shared" si="62"/>
        <v>1.95</v>
      </c>
      <c r="Z225">
        <f t="shared" si="63"/>
        <v>0.875</v>
      </c>
      <c r="AA225">
        <f t="shared" si="64"/>
        <v>0</v>
      </c>
      <c r="AB225">
        <f t="shared" si="65"/>
        <v>0</v>
      </c>
    </row>
    <row r="226" spans="1:28" x14ac:dyDescent="0.25">
      <c r="A226" t="s">
        <v>417</v>
      </c>
      <c r="B226" t="s">
        <v>108</v>
      </c>
      <c r="C226" t="s">
        <v>441</v>
      </c>
      <c r="D226" t="str">
        <f t="shared" si="53"/>
        <v>Bristol Rovers</v>
      </c>
      <c r="E226" t="str">
        <f t="shared" si="54"/>
        <v>Shrewsbury</v>
      </c>
      <c r="F226" s="3" t="s">
        <v>28</v>
      </c>
      <c r="G226" s="9">
        <v>2</v>
      </c>
      <c r="H226" s="10">
        <v>1</v>
      </c>
      <c r="I226" s="5" t="s">
        <v>59</v>
      </c>
      <c r="J226">
        <f t="shared" si="55"/>
        <v>1</v>
      </c>
      <c r="K226">
        <f t="shared" si="56"/>
        <v>1</v>
      </c>
      <c r="L226">
        <f t="shared" si="57"/>
        <v>1</v>
      </c>
      <c r="M226" s="1">
        <f t="shared" si="58"/>
        <v>1</v>
      </c>
      <c r="N226" s="7">
        <v>0</v>
      </c>
      <c r="O226" s="8">
        <v>1</v>
      </c>
      <c r="P226">
        <f t="shared" si="59"/>
        <v>0</v>
      </c>
      <c r="Q226">
        <f t="shared" si="60"/>
        <v>0</v>
      </c>
      <c r="R226">
        <f t="shared" si="61"/>
        <v>0</v>
      </c>
      <c r="S226" s="1">
        <f t="shared" si="61"/>
        <v>1</v>
      </c>
      <c r="T226" t="s">
        <v>210</v>
      </c>
      <c r="U226" t="s">
        <v>160</v>
      </c>
      <c r="V226" s="1" t="s">
        <v>403</v>
      </c>
      <c r="W226">
        <f t="shared" si="62"/>
        <v>2.62</v>
      </c>
      <c r="X226">
        <f t="shared" si="62"/>
        <v>3.2</v>
      </c>
      <c r="Y226">
        <f t="shared" si="62"/>
        <v>2.75</v>
      </c>
      <c r="Z226">
        <f t="shared" si="63"/>
        <v>0.859375</v>
      </c>
      <c r="AA226">
        <f t="shared" si="64"/>
        <v>0</v>
      </c>
      <c r="AB226">
        <f t="shared" si="65"/>
        <v>1</v>
      </c>
    </row>
    <row r="227" spans="1:28" x14ac:dyDescent="0.25">
      <c r="A227" t="s">
        <v>417</v>
      </c>
      <c r="B227" t="s">
        <v>108</v>
      </c>
      <c r="C227" t="s">
        <v>442</v>
      </c>
      <c r="D227" t="str">
        <f t="shared" si="53"/>
        <v>Burton</v>
      </c>
      <c r="E227" t="str">
        <f t="shared" si="54"/>
        <v>Peterborough</v>
      </c>
      <c r="F227" s="3" t="s">
        <v>40</v>
      </c>
      <c r="G227" s="9">
        <v>2</v>
      </c>
      <c r="H227" s="10">
        <v>0</v>
      </c>
      <c r="I227" s="5" t="s">
        <v>45</v>
      </c>
      <c r="J227">
        <f t="shared" si="55"/>
        <v>1</v>
      </c>
      <c r="K227">
        <f t="shared" si="56"/>
        <v>0</v>
      </c>
      <c r="L227">
        <f t="shared" si="57"/>
        <v>1</v>
      </c>
      <c r="M227" s="1">
        <f t="shared" si="58"/>
        <v>0</v>
      </c>
      <c r="N227" s="7">
        <v>1</v>
      </c>
      <c r="O227" s="8">
        <v>1</v>
      </c>
      <c r="P227">
        <f t="shared" si="59"/>
        <v>1</v>
      </c>
      <c r="Q227">
        <f t="shared" si="60"/>
        <v>0</v>
      </c>
      <c r="R227">
        <f t="shared" si="61"/>
        <v>1</v>
      </c>
      <c r="S227" s="1">
        <f t="shared" si="61"/>
        <v>1</v>
      </c>
      <c r="T227" t="s">
        <v>38</v>
      </c>
      <c r="U227" t="s">
        <v>24</v>
      </c>
      <c r="V227" s="1" t="s">
        <v>36</v>
      </c>
      <c r="W227">
        <f t="shared" si="62"/>
        <v>2.9</v>
      </c>
      <c r="X227">
        <f t="shared" si="62"/>
        <v>3.4</v>
      </c>
      <c r="Y227">
        <f t="shared" si="62"/>
        <v>2.4</v>
      </c>
      <c r="Z227">
        <f t="shared" si="63"/>
        <v>1.1724137931034482</v>
      </c>
      <c r="AA227">
        <f t="shared" si="64"/>
        <v>0</v>
      </c>
      <c r="AB227">
        <f t="shared" si="65"/>
        <v>0</v>
      </c>
    </row>
    <row r="228" spans="1:28" x14ac:dyDescent="0.25">
      <c r="A228" t="s">
        <v>417</v>
      </c>
      <c r="B228" t="s">
        <v>108</v>
      </c>
      <c r="C228" t="s">
        <v>443</v>
      </c>
      <c r="D228" t="str">
        <f t="shared" si="53"/>
        <v>Doncaster</v>
      </c>
      <c r="E228" t="str">
        <f t="shared" si="54"/>
        <v>Wycombe</v>
      </c>
      <c r="F228" s="3" t="s">
        <v>15</v>
      </c>
      <c r="G228" s="9">
        <v>1</v>
      </c>
      <c r="H228" s="10">
        <v>2</v>
      </c>
      <c r="I228" s="5" t="s">
        <v>216</v>
      </c>
      <c r="J228">
        <f t="shared" si="55"/>
        <v>1</v>
      </c>
      <c r="K228">
        <f t="shared" si="56"/>
        <v>1</v>
      </c>
      <c r="L228">
        <f t="shared" si="57"/>
        <v>1</v>
      </c>
      <c r="M228" s="1">
        <f t="shared" si="58"/>
        <v>1</v>
      </c>
      <c r="N228" s="7">
        <v>3</v>
      </c>
      <c r="O228" s="8">
        <v>1</v>
      </c>
      <c r="P228">
        <f t="shared" si="59"/>
        <v>1</v>
      </c>
      <c r="Q228">
        <f t="shared" si="60"/>
        <v>1</v>
      </c>
      <c r="R228">
        <f t="shared" si="61"/>
        <v>1</v>
      </c>
      <c r="S228" s="1">
        <f t="shared" si="61"/>
        <v>1</v>
      </c>
      <c r="T228" t="s">
        <v>240</v>
      </c>
      <c r="U228" t="s">
        <v>37</v>
      </c>
      <c r="V228" s="1" t="s">
        <v>94</v>
      </c>
      <c r="W228">
        <f t="shared" si="62"/>
        <v>1.95</v>
      </c>
      <c r="X228">
        <f t="shared" si="62"/>
        <v>3.25</v>
      </c>
      <c r="Y228">
        <f t="shared" si="62"/>
        <v>4.2</v>
      </c>
      <c r="Z228">
        <f t="shared" si="63"/>
        <v>1.2923076923076924</v>
      </c>
      <c r="AA228">
        <f t="shared" si="64"/>
        <v>0</v>
      </c>
      <c r="AB228">
        <f t="shared" si="65"/>
        <v>0</v>
      </c>
    </row>
    <row r="229" spans="1:28" x14ac:dyDescent="0.25">
      <c r="A229" t="s">
        <v>417</v>
      </c>
      <c r="B229" t="s">
        <v>108</v>
      </c>
      <c r="C229" t="s">
        <v>444</v>
      </c>
      <c r="D229" t="str">
        <f t="shared" si="53"/>
        <v>Gillingham</v>
      </c>
      <c r="E229" t="str">
        <f t="shared" si="54"/>
        <v>AFC Wimbledon</v>
      </c>
      <c r="F229" s="3" t="s">
        <v>8</v>
      </c>
      <c r="G229" s="9">
        <v>1</v>
      </c>
      <c r="H229" s="10">
        <v>0</v>
      </c>
      <c r="I229" s="5" t="s">
        <v>82</v>
      </c>
      <c r="J229">
        <f t="shared" si="55"/>
        <v>0</v>
      </c>
      <c r="K229">
        <f t="shared" si="56"/>
        <v>0</v>
      </c>
      <c r="L229">
        <f t="shared" si="57"/>
        <v>1</v>
      </c>
      <c r="M229" s="1">
        <f t="shared" si="58"/>
        <v>0</v>
      </c>
      <c r="N229" s="7">
        <v>1</v>
      </c>
      <c r="O229" s="8">
        <v>2</v>
      </c>
      <c r="P229">
        <f t="shared" si="59"/>
        <v>1</v>
      </c>
      <c r="Q229">
        <f t="shared" si="60"/>
        <v>1</v>
      </c>
      <c r="R229">
        <f t="shared" si="61"/>
        <v>1</v>
      </c>
      <c r="S229" s="1">
        <f t="shared" si="61"/>
        <v>1</v>
      </c>
      <c r="T229" t="s">
        <v>369</v>
      </c>
      <c r="U229" t="s">
        <v>106</v>
      </c>
      <c r="V229" s="1" t="s">
        <v>165</v>
      </c>
      <c r="W229">
        <f t="shared" si="62"/>
        <v>1.5</v>
      </c>
      <c r="X229">
        <f t="shared" si="62"/>
        <v>4</v>
      </c>
      <c r="Y229">
        <f t="shared" si="62"/>
        <v>7</v>
      </c>
      <c r="Z229">
        <f t="shared" si="63"/>
        <v>1.75</v>
      </c>
      <c r="AA229">
        <f t="shared" si="64"/>
        <v>1</v>
      </c>
      <c r="AB229">
        <f t="shared" si="65"/>
        <v>0</v>
      </c>
    </row>
    <row r="230" spans="1:28" x14ac:dyDescent="0.25">
      <c r="A230" t="s">
        <v>417</v>
      </c>
      <c r="B230" t="s">
        <v>108</v>
      </c>
      <c r="C230" t="s">
        <v>445</v>
      </c>
      <c r="D230" t="str">
        <f t="shared" si="53"/>
        <v>Oxford United</v>
      </c>
      <c r="E230" t="str">
        <f t="shared" si="54"/>
        <v>Southend</v>
      </c>
      <c r="F230" s="3" t="s">
        <v>131</v>
      </c>
      <c r="G230" s="9">
        <v>3</v>
      </c>
      <c r="H230" s="10">
        <v>0</v>
      </c>
      <c r="I230" s="5" t="s">
        <v>41</v>
      </c>
      <c r="J230">
        <f t="shared" si="55"/>
        <v>1</v>
      </c>
      <c r="K230">
        <f t="shared" si="56"/>
        <v>1</v>
      </c>
      <c r="L230">
        <f t="shared" si="57"/>
        <v>1</v>
      </c>
      <c r="M230" s="1">
        <f t="shared" si="58"/>
        <v>0</v>
      </c>
      <c r="N230" s="7">
        <v>2</v>
      </c>
      <c r="O230" s="8">
        <v>1</v>
      </c>
      <c r="P230">
        <f t="shared" si="59"/>
        <v>1</v>
      </c>
      <c r="Q230">
        <f t="shared" si="60"/>
        <v>1</v>
      </c>
      <c r="R230">
        <f t="shared" si="61"/>
        <v>1</v>
      </c>
      <c r="S230" s="1">
        <f t="shared" si="61"/>
        <v>1</v>
      </c>
      <c r="T230" t="s">
        <v>203</v>
      </c>
      <c r="U230" t="s">
        <v>32</v>
      </c>
      <c r="V230" s="1" t="s">
        <v>185</v>
      </c>
      <c r="W230">
        <f t="shared" si="62"/>
        <v>1.22</v>
      </c>
      <c r="X230">
        <f t="shared" si="62"/>
        <v>6.5</v>
      </c>
      <c r="Y230">
        <f t="shared" si="62"/>
        <v>12</v>
      </c>
      <c r="Z230">
        <f t="shared" si="63"/>
        <v>1.8461538461538463</v>
      </c>
      <c r="AA230">
        <f t="shared" si="64"/>
        <v>0</v>
      </c>
      <c r="AB230">
        <f t="shared" si="65"/>
        <v>0</v>
      </c>
    </row>
    <row r="231" spans="1:28" x14ac:dyDescent="0.25">
      <c r="A231" t="s">
        <v>417</v>
      </c>
      <c r="B231" t="s">
        <v>108</v>
      </c>
      <c r="C231" t="s">
        <v>446</v>
      </c>
      <c r="D231" t="str">
        <f t="shared" si="53"/>
        <v>Rotherham</v>
      </c>
      <c r="E231" t="str">
        <f t="shared" si="54"/>
        <v>MK Dons</v>
      </c>
      <c r="F231" s="3" t="s">
        <v>92</v>
      </c>
      <c r="G231" s="9">
        <v>3</v>
      </c>
      <c r="H231" s="10">
        <v>1</v>
      </c>
      <c r="I231" s="5" t="s">
        <v>45</v>
      </c>
      <c r="J231">
        <f t="shared" si="55"/>
        <v>1</v>
      </c>
      <c r="K231">
        <f t="shared" si="56"/>
        <v>1</v>
      </c>
      <c r="L231">
        <f t="shared" si="57"/>
        <v>1</v>
      </c>
      <c r="M231" s="1">
        <f t="shared" si="58"/>
        <v>1</v>
      </c>
      <c r="N231" s="7">
        <v>1</v>
      </c>
      <c r="O231" s="8">
        <v>1</v>
      </c>
      <c r="P231">
        <f t="shared" si="59"/>
        <v>1</v>
      </c>
      <c r="Q231">
        <f t="shared" si="60"/>
        <v>0</v>
      </c>
      <c r="R231">
        <f t="shared" si="61"/>
        <v>1</v>
      </c>
      <c r="S231" s="1">
        <f t="shared" si="61"/>
        <v>1</v>
      </c>
      <c r="T231" t="s">
        <v>332</v>
      </c>
      <c r="U231" t="s">
        <v>94</v>
      </c>
      <c r="V231" s="1" t="s">
        <v>111</v>
      </c>
      <c r="W231">
        <f t="shared" si="62"/>
        <v>1.6</v>
      </c>
      <c r="X231">
        <f t="shared" si="62"/>
        <v>4.2</v>
      </c>
      <c r="Y231">
        <f t="shared" si="62"/>
        <v>5.25</v>
      </c>
      <c r="Z231">
        <f t="shared" si="63"/>
        <v>1.25</v>
      </c>
      <c r="AA231">
        <f t="shared" si="64"/>
        <v>0</v>
      </c>
      <c r="AB231">
        <f t="shared" si="65"/>
        <v>1</v>
      </c>
    </row>
    <row r="232" spans="1:28" x14ac:dyDescent="0.25">
      <c r="A232" t="s">
        <v>417</v>
      </c>
      <c r="B232" t="s">
        <v>120</v>
      </c>
      <c r="C232" t="s">
        <v>447</v>
      </c>
      <c r="D232" t="str">
        <f t="shared" si="53"/>
        <v>Bradford</v>
      </c>
      <c r="E232" t="str">
        <f t="shared" si="54"/>
        <v>Plymouth</v>
      </c>
      <c r="F232" s="3" t="s">
        <v>34</v>
      </c>
      <c r="G232" s="9">
        <v>1</v>
      </c>
      <c r="H232" s="10">
        <v>1</v>
      </c>
      <c r="I232" s="5" t="s">
        <v>41</v>
      </c>
      <c r="J232">
        <f t="shared" si="55"/>
        <v>1</v>
      </c>
      <c r="K232">
        <f t="shared" si="56"/>
        <v>0</v>
      </c>
      <c r="L232">
        <f t="shared" si="57"/>
        <v>1</v>
      </c>
      <c r="M232" s="1">
        <f t="shared" si="58"/>
        <v>1</v>
      </c>
      <c r="N232" s="7">
        <v>2</v>
      </c>
      <c r="O232" s="8">
        <v>1</v>
      </c>
      <c r="P232">
        <f t="shared" si="59"/>
        <v>1</v>
      </c>
      <c r="Q232">
        <f t="shared" si="60"/>
        <v>1</v>
      </c>
      <c r="R232">
        <f t="shared" si="61"/>
        <v>1</v>
      </c>
      <c r="S232" s="1">
        <f t="shared" si="61"/>
        <v>1</v>
      </c>
      <c r="T232" t="s">
        <v>210</v>
      </c>
      <c r="U232" t="s">
        <v>160</v>
      </c>
      <c r="V232" s="1" t="s">
        <v>403</v>
      </c>
      <c r="W232">
        <f t="shared" si="62"/>
        <v>2.62</v>
      </c>
      <c r="X232">
        <f t="shared" si="62"/>
        <v>3.2</v>
      </c>
      <c r="Y232">
        <f t="shared" si="62"/>
        <v>2.75</v>
      </c>
      <c r="Z232">
        <f t="shared" si="63"/>
        <v>0.859375</v>
      </c>
      <c r="AA232">
        <f t="shared" si="64"/>
        <v>0</v>
      </c>
      <c r="AB232">
        <f t="shared" si="65"/>
        <v>1</v>
      </c>
    </row>
    <row r="233" spans="1:28" x14ac:dyDescent="0.25">
      <c r="A233" t="s">
        <v>417</v>
      </c>
      <c r="B233" t="s">
        <v>120</v>
      </c>
      <c r="C233" t="s">
        <v>448</v>
      </c>
      <c r="D233" t="str">
        <f t="shared" si="53"/>
        <v>Cambridge United</v>
      </c>
      <c r="E233" t="str">
        <f t="shared" si="54"/>
        <v>Carlisle</v>
      </c>
      <c r="F233" s="3" t="s">
        <v>40</v>
      </c>
      <c r="G233" s="9">
        <v>2</v>
      </c>
      <c r="H233" s="10">
        <v>0</v>
      </c>
      <c r="I233" s="5" t="s">
        <v>82</v>
      </c>
      <c r="J233">
        <f t="shared" si="55"/>
        <v>1</v>
      </c>
      <c r="K233">
        <f t="shared" si="56"/>
        <v>0</v>
      </c>
      <c r="L233">
        <f t="shared" si="57"/>
        <v>1</v>
      </c>
      <c r="M233" s="1">
        <f t="shared" si="58"/>
        <v>0</v>
      </c>
      <c r="N233" s="7">
        <v>1</v>
      </c>
      <c r="O233" s="8">
        <v>2</v>
      </c>
      <c r="P233">
        <f t="shared" si="59"/>
        <v>1</v>
      </c>
      <c r="Q233">
        <f t="shared" si="60"/>
        <v>1</v>
      </c>
      <c r="R233">
        <f t="shared" si="61"/>
        <v>1</v>
      </c>
      <c r="S233" s="1">
        <f t="shared" si="61"/>
        <v>1</v>
      </c>
      <c r="T233" t="s">
        <v>26</v>
      </c>
      <c r="U233" t="s">
        <v>37</v>
      </c>
      <c r="V233" s="1" t="s">
        <v>60</v>
      </c>
      <c r="W233">
        <f t="shared" si="62"/>
        <v>2.15</v>
      </c>
      <c r="X233">
        <f t="shared" si="62"/>
        <v>3.25</v>
      </c>
      <c r="Y233">
        <f t="shared" si="62"/>
        <v>3.5</v>
      </c>
      <c r="Z233">
        <f t="shared" si="63"/>
        <v>1.0769230769230769</v>
      </c>
      <c r="AA233">
        <f t="shared" si="64"/>
        <v>0</v>
      </c>
      <c r="AB233">
        <f t="shared" si="65"/>
        <v>0</v>
      </c>
    </row>
    <row r="234" spans="1:28" x14ac:dyDescent="0.25">
      <c r="A234" t="s">
        <v>417</v>
      </c>
      <c r="B234" t="s">
        <v>120</v>
      </c>
      <c r="C234" t="s">
        <v>449</v>
      </c>
      <c r="D234" t="str">
        <f t="shared" si="53"/>
        <v>Colchester</v>
      </c>
      <c r="E234" t="str">
        <f t="shared" si="54"/>
        <v>Cheltenham</v>
      </c>
      <c r="F234" s="3" t="s">
        <v>22</v>
      </c>
      <c r="G234" s="9">
        <v>2</v>
      </c>
      <c r="H234" s="10">
        <v>2</v>
      </c>
      <c r="I234" s="5" t="s">
        <v>229</v>
      </c>
      <c r="J234">
        <f t="shared" si="55"/>
        <v>1</v>
      </c>
      <c r="K234">
        <f t="shared" si="56"/>
        <v>1</v>
      </c>
      <c r="L234">
        <f t="shared" si="57"/>
        <v>1</v>
      </c>
      <c r="M234" s="1">
        <f t="shared" si="58"/>
        <v>1</v>
      </c>
      <c r="N234" s="7">
        <v>0</v>
      </c>
      <c r="O234" s="8">
        <v>2</v>
      </c>
      <c r="P234">
        <f t="shared" si="59"/>
        <v>1</v>
      </c>
      <c r="Q234">
        <f t="shared" si="60"/>
        <v>0</v>
      </c>
      <c r="R234">
        <f t="shared" si="61"/>
        <v>0</v>
      </c>
      <c r="S234" s="1">
        <f t="shared" si="61"/>
        <v>1</v>
      </c>
      <c r="T234" t="s">
        <v>26</v>
      </c>
      <c r="U234" t="s">
        <v>25</v>
      </c>
      <c r="V234" s="1" t="s">
        <v>60</v>
      </c>
      <c r="W234">
        <f t="shared" si="62"/>
        <v>2.15</v>
      </c>
      <c r="X234">
        <f t="shared" si="62"/>
        <v>3.3</v>
      </c>
      <c r="Y234">
        <f t="shared" si="62"/>
        <v>3.5</v>
      </c>
      <c r="Z234">
        <f t="shared" si="63"/>
        <v>1.0606060606060606</v>
      </c>
      <c r="AA234">
        <f t="shared" si="64"/>
        <v>0</v>
      </c>
      <c r="AB234">
        <f t="shared" si="65"/>
        <v>1</v>
      </c>
    </row>
    <row r="235" spans="1:28" x14ac:dyDescent="0.25">
      <c r="A235" t="s">
        <v>417</v>
      </c>
      <c r="B235" t="s">
        <v>120</v>
      </c>
      <c r="C235" t="s">
        <v>450</v>
      </c>
      <c r="D235" t="str">
        <f t="shared" si="53"/>
        <v>Exeter</v>
      </c>
      <c r="E235" t="str">
        <f t="shared" si="54"/>
        <v>Crawley</v>
      </c>
      <c r="F235" s="3" t="s">
        <v>40</v>
      </c>
      <c r="G235" s="9">
        <v>2</v>
      </c>
      <c r="H235" s="10">
        <v>0</v>
      </c>
      <c r="I235" s="5" t="s">
        <v>45</v>
      </c>
      <c r="J235">
        <f t="shared" si="55"/>
        <v>1</v>
      </c>
      <c r="K235">
        <f t="shared" si="56"/>
        <v>0</v>
      </c>
      <c r="L235">
        <f t="shared" si="57"/>
        <v>1</v>
      </c>
      <c r="M235" s="1">
        <f t="shared" si="58"/>
        <v>0</v>
      </c>
      <c r="N235" s="7">
        <v>1</v>
      </c>
      <c r="O235" s="8">
        <v>1</v>
      </c>
      <c r="P235">
        <f t="shared" si="59"/>
        <v>1</v>
      </c>
      <c r="Q235">
        <f t="shared" si="60"/>
        <v>0</v>
      </c>
      <c r="R235">
        <f t="shared" si="61"/>
        <v>1</v>
      </c>
      <c r="S235" s="1">
        <f t="shared" si="61"/>
        <v>1</v>
      </c>
      <c r="T235" t="s">
        <v>430</v>
      </c>
      <c r="U235" t="s">
        <v>84</v>
      </c>
      <c r="V235" s="1" t="s">
        <v>65</v>
      </c>
      <c r="W235">
        <f t="shared" si="62"/>
        <v>1.66</v>
      </c>
      <c r="X235">
        <f t="shared" si="62"/>
        <v>3.9</v>
      </c>
      <c r="Y235">
        <f t="shared" si="62"/>
        <v>5</v>
      </c>
      <c r="Z235">
        <f t="shared" si="63"/>
        <v>1.2820512820512822</v>
      </c>
      <c r="AA235">
        <f t="shared" si="64"/>
        <v>0</v>
      </c>
      <c r="AB235">
        <f t="shared" si="65"/>
        <v>0</v>
      </c>
    </row>
    <row r="236" spans="1:28" x14ac:dyDescent="0.25">
      <c r="A236" t="s">
        <v>417</v>
      </c>
      <c r="B236" t="s">
        <v>120</v>
      </c>
      <c r="C236" t="s">
        <v>451</v>
      </c>
      <c r="D236" t="str">
        <f t="shared" si="53"/>
        <v>Grimsby</v>
      </c>
      <c r="E236" t="str">
        <f t="shared" si="54"/>
        <v>Northampton</v>
      </c>
      <c r="F236" s="3" t="s">
        <v>15</v>
      </c>
      <c r="G236" s="9">
        <v>1</v>
      </c>
      <c r="H236" s="10">
        <v>2</v>
      </c>
      <c r="I236" s="5" t="s">
        <v>71</v>
      </c>
      <c r="J236">
        <f t="shared" si="55"/>
        <v>1</v>
      </c>
      <c r="K236">
        <f t="shared" si="56"/>
        <v>1</v>
      </c>
      <c r="L236">
        <f t="shared" si="57"/>
        <v>1</v>
      </c>
      <c r="M236" s="1">
        <f t="shared" si="58"/>
        <v>1</v>
      </c>
      <c r="N236" s="7">
        <v>0</v>
      </c>
      <c r="O236" s="8">
        <v>3</v>
      </c>
      <c r="P236">
        <f t="shared" si="59"/>
        <v>1</v>
      </c>
      <c r="Q236">
        <f t="shared" si="60"/>
        <v>1</v>
      </c>
      <c r="R236">
        <f t="shared" si="61"/>
        <v>0</v>
      </c>
      <c r="S236" s="1">
        <f t="shared" si="61"/>
        <v>1</v>
      </c>
      <c r="T236" t="s">
        <v>123</v>
      </c>
      <c r="U236" t="s">
        <v>11</v>
      </c>
      <c r="V236" s="1" t="s">
        <v>43</v>
      </c>
      <c r="W236">
        <f t="shared" si="62"/>
        <v>2.7</v>
      </c>
      <c r="X236">
        <f t="shared" si="62"/>
        <v>3</v>
      </c>
      <c r="Y236">
        <f t="shared" si="62"/>
        <v>2.87</v>
      </c>
      <c r="Z236">
        <f t="shared" si="63"/>
        <v>0.95666666666666667</v>
      </c>
      <c r="AA236">
        <f t="shared" si="64"/>
        <v>0</v>
      </c>
      <c r="AB236">
        <f t="shared" si="65"/>
        <v>0</v>
      </c>
    </row>
    <row r="237" spans="1:28" x14ac:dyDescent="0.25">
      <c r="A237" t="s">
        <v>417</v>
      </c>
      <c r="B237" t="s">
        <v>120</v>
      </c>
      <c r="C237" t="s">
        <v>452</v>
      </c>
      <c r="D237" t="str">
        <f t="shared" si="53"/>
        <v>Macclesfield</v>
      </c>
      <c r="E237" t="str">
        <f t="shared" si="54"/>
        <v>Salford</v>
      </c>
      <c r="F237" s="3" t="s">
        <v>40</v>
      </c>
      <c r="G237" s="9">
        <v>2</v>
      </c>
      <c r="H237" s="10">
        <v>0</v>
      </c>
      <c r="I237" s="5" t="s">
        <v>229</v>
      </c>
      <c r="J237">
        <f t="shared" si="55"/>
        <v>1</v>
      </c>
      <c r="K237">
        <f t="shared" si="56"/>
        <v>0</v>
      </c>
      <c r="L237">
        <f t="shared" si="57"/>
        <v>1</v>
      </c>
      <c r="M237" s="1">
        <f t="shared" si="58"/>
        <v>0</v>
      </c>
      <c r="N237" s="7">
        <v>0</v>
      </c>
      <c r="O237" s="8">
        <v>2</v>
      </c>
      <c r="P237">
        <f t="shared" si="59"/>
        <v>1</v>
      </c>
      <c r="Q237">
        <f t="shared" si="60"/>
        <v>0</v>
      </c>
      <c r="R237">
        <f t="shared" si="61"/>
        <v>0</v>
      </c>
      <c r="S237" s="1">
        <f t="shared" si="61"/>
        <v>1</v>
      </c>
      <c r="T237" t="s">
        <v>106</v>
      </c>
      <c r="U237" t="s">
        <v>37</v>
      </c>
      <c r="V237" s="1" t="s">
        <v>48</v>
      </c>
      <c r="W237">
        <f t="shared" si="62"/>
        <v>4</v>
      </c>
      <c r="X237">
        <f t="shared" si="62"/>
        <v>3.25</v>
      </c>
      <c r="Y237">
        <f t="shared" si="62"/>
        <v>2</v>
      </c>
      <c r="Z237">
        <f t="shared" si="63"/>
        <v>0.8125</v>
      </c>
      <c r="AA237">
        <f t="shared" si="64"/>
        <v>0</v>
      </c>
      <c r="AB237">
        <f t="shared" si="65"/>
        <v>0</v>
      </c>
    </row>
    <row r="238" spans="1:28" x14ac:dyDescent="0.25">
      <c r="A238" t="s">
        <v>417</v>
      </c>
      <c r="B238" t="s">
        <v>120</v>
      </c>
      <c r="C238" t="s">
        <v>453</v>
      </c>
      <c r="D238" t="str">
        <f t="shared" si="53"/>
        <v>Morecambe</v>
      </c>
      <c r="E238" t="str">
        <f t="shared" si="54"/>
        <v>Crewe</v>
      </c>
      <c r="F238" s="3" t="s">
        <v>15</v>
      </c>
      <c r="G238" s="9">
        <v>1</v>
      </c>
      <c r="H238" s="10">
        <v>2</v>
      </c>
      <c r="I238" s="5" t="s">
        <v>45</v>
      </c>
      <c r="J238">
        <f t="shared" si="55"/>
        <v>1</v>
      </c>
      <c r="K238">
        <f t="shared" si="56"/>
        <v>1</v>
      </c>
      <c r="L238">
        <f t="shared" si="57"/>
        <v>1</v>
      </c>
      <c r="M238" s="1">
        <f t="shared" si="58"/>
        <v>1</v>
      </c>
      <c r="N238" s="7">
        <v>1</v>
      </c>
      <c r="O238" s="8">
        <v>1</v>
      </c>
      <c r="P238">
        <f t="shared" si="59"/>
        <v>1</v>
      </c>
      <c r="Q238">
        <f t="shared" si="60"/>
        <v>0</v>
      </c>
      <c r="R238">
        <f t="shared" si="61"/>
        <v>1</v>
      </c>
      <c r="S238" s="1">
        <f t="shared" si="61"/>
        <v>1</v>
      </c>
      <c r="T238" t="s">
        <v>106</v>
      </c>
      <c r="U238" t="s">
        <v>18</v>
      </c>
      <c r="V238" s="1" t="s">
        <v>336</v>
      </c>
      <c r="W238">
        <f t="shared" si="62"/>
        <v>4</v>
      </c>
      <c r="X238">
        <f t="shared" si="62"/>
        <v>3.6</v>
      </c>
      <c r="Y238">
        <f t="shared" si="62"/>
        <v>1.9</v>
      </c>
      <c r="Z238">
        <f t="shared" si="63"/>
        <v>0.9</v>
      </c>
      <c r="AA238">
        <f t="shared" si="64"/>
        <v>1</v>
      </c>
      <c r="AB238">
        <f t="shared" si="65"/>
        <v>0</v>
      </c>
    </row>
    <row r="239" spans="1:28" x14ac:dyDescent="0.25">
      <c r="A239" t="s">
        <v>417</v>
      </c>
      <c r="B239" t="s">
        <v>120</v>
      </c>
      <c r="C239" t="s">
        <v>454</v>
      </c>
      <c r="D239" t="str">
        <f t="shared" si="53"/>
        <v>Oldham</v>
      </c>
      <c r="E239" t="str">
        <f t="shared" si="54"/>
        <v>Newport County</v>
      </c>
      <c r="F239" s="3" t="s">
        <v>34</v>
      </c>
      <c r="G239" s="9">
        <v>1</v>
      </c>
      <c r="H239" s="10">
        <v>1</v>
      </c>
      <c r="I239" s="5" t="s">
        <v>158</v>
      </c>
      <c r="J239">
        <f t="shared" si="55"/>
        <v>1</v>
      </c>
      <c r="K239">
        <f t="shared" si="56"/>
        <v>0</v>
      </c>
      <c r="L239">
        <f t="shared" si="57"/>
        <v>1</v>
      </c>
      <c r="M239" s="1">
        <f t="shared" si="58"/>
        <v>1</v>
      </c>
      <c r="N239" s="7">
        <v>5</v>
      </c>
      <c r="O239" s="8">
        <v>0</v>
      </c>
      <c r="P239">
        <f t="shared" si="59"/>
        <v>1</v>
      </c>
      <c r="Q239">
        <f t="shared" si="60"/>
        <v>1</v>
      </c>
      <c r="R239">
        <f t="shared" si="61"/>
        <v>1</v>
      </c>
      <c r="S239" s="1">
        <f t="shared" si="61"/>
        <v>0</v>
      </c>
      <c r="T239" t="s">
        <v>79</v>
      </c>
      <c r="U239" t="s">
        <v>52</v>
      </c>
      <c r="V239" s="1" t="s">
        <v>38</v>
      </c>
      <c r="W239">
        <f t="shared" si="62"/>
        <v>2.6</v>
      </c>
      <c r="X239">
        <f t="shared" si="62"/>
        <v>3.1</v>
      </c>
      <c r="Y239">
        <f t="shared" si="62"/>
        <v>2.9</v>
      </c>
      <c r="Z239">
        <f t="shared" si="63"/>
        <v>0.93548387096774188</v>
      </c>
      <c r="AA239">
        <f t="shared" si="64"/>
        <v>0</v>
      </c>
      <c r="AB239">
        <f t="shared" si="65"/>
        <v>0</v>
      </c>
    </row>
    <row r="240" spans="1:28" x14ac:dyDescent="0.25">
      <c r="A240" t="s">
        <v>417</v>
      </c>
      <c r="B240" t="s">
        <v>120</v>
      </c>
      <c r="C240" t="s">
        <v>455</v>
      </c>
      <c r="D240" t="str">
        <f t="shared" si="53"/>
        <v>Port Vale</v>
      </c>
      <c r="E240" t="str">
        <f t="shared" si="54"/>
        <v>Scunthorpe</v>
      </c>
      <c r="F240" s="3" t="s">
        <v>92</v>
      </c>
      <c r="G240" s="9">
        <v>3</v>
      </c>
      <c r="H240" s="10">
        <v>1</v>
      </c>
      <c r="I240" s="5" t="s">
        <v>116</v>
      </c>
      <c r="J240">
        <f t="shared" si="55"/>
        <v>1</v>
      </c>
      <c r="K240">
        <f t="shared" si="56"/>
        <v>1</v>
      </c>
      <c r="L240">
        <f t="shared" si="57"/>
        <v>1</v>
      </c>
      <c r="M240" s="1">
        <f t="shared" si="58"/>
        <v>1</v>
      </c>
      <c r="N240" s="7">
        <v>2</v>
      </c>
      <c r="O240" s="8">
        <v>2</v>
      </c>
      <c r="P240">
        <f t="shared" si="59"/>
        <v>1</v>
      </c>
      <c r="Q240">
        <f t="shared" si="60"/>
        <v>1</v>
      </c>
      <c r="R240">
        <f t="shared" si="61"/>
        <v>1</v>
      </c>
      <c r="S240" s="1">
        <f t="shared" si="61"/>
        <v>1</v>
      </c>
      <c r="T240" t="s">
        <v>19</v>
      </c>
      <c r="U240" t="s">
        <v>25</v>
      </c>
      <c r="V240" s="1" t="s">
        <v>25</v>
      </c>
      <c r="W240">
        <f t="shared" si="62"/>
        <v>2.25</v>
      </c>
      <c r="X240">
        <f t="shared" si="62"/>
        <v>3.3</v>
      </c>
      <c r="Y240">
        <f t="shared" si="62"/>
        <v>3.3</v>
      </c>
      <c r="Z240">
        <f t="shared" si="63"/>
        <v>1</v>
      </c>
      <c r="AA240">
        <f t="shared" si="64"/>
        <v>0</v>
      </c>
      <c r="AB240">
        <f t="shared" si="65"/>
        <v>0</v>
      </c>
    </row>
    <row r="241" spans="1:28" x14ac:dyDescent="0.25">
      <c r="A241" t="s">
        <v>417</v>
      </c>
      <c r="B241" t="s">
        <v>154</v>
      </c>
      <c r="C241" t="s">
        <v>456</v>
      </c>
      <c r="D241" t="str">
        <f t="shared" si="53"/>
        <v>PSG</v>
      </c>
      <c r="E241" t="str">
        <f t="shared" si="54"/>
        <v>Dijon</v>
      </c>
      <c r="F241" s="3" t="s">
        <v>92</v>
      </c>
      <c r="G241" s="9">
        <v>3</v>
      </c>
      <c r="H241" s="10">
        <v>1</v>
      </c>
      <c r="I241" s="5" t="s">
        <v>137</v>
      </c>
      <c r="J241">
        <f t="shared" si="55"/>
        <v>1</v>
      </c>
      <c r="K241">
        <f t="shared" si="56"/>
        <v>1</v>
      </c>
      <c r="L241">
        <f t="shared" si="57"/>
        <v>1</v>
      </c>
      <c r="M241" s="1">
        <f t="shared" si="58"/>
        <v>1</v>
      </c>
      <c r="N241" s="7">
        <v>4</v>
      </c>
      <c r="O241" s="8">
        <v>0</v>
      </c>
      <c r="P241">
        <f t="shared" si="59"/>
        <v>1</v>
      </c>
      <c r="Q241">
        <f t="shared" si="60"/>
        <v>1</v>
      </c>
      <c r="R241">
        <f t="shared" si="61"/>
        <v>1</v>
      </c>
      <c r="S241" s="1">
        <f t="shared" si="61"/>
        <v>0</v>
      </c>
      <c r="T241" t="s">
        <v>348</v>
      </c>
      <c r="U241" t="s">
        <v>317</v>
      </c>
      <c r="V241" s="1" t="s">
        <v>376</v>
      </c>
      <c r="W241">
        <f t="shared" si="62"/>
        <v>1.1000000000000001</v>
      </c>
      <c r="X241">
        <f t="shared" si="62"/>
        <v>9</v>
      </c>
      <c r="Y241">
        <f t="shared" si="62"/>
        <v>13</v>
      </c>
      <c r="Z241">
        <f t="shared" si="63"/>
        <v>1.4444444444444444</v>
      </c>
      <c r="AA241">
        <f t="shared" si="64"/>
        <v>0</v>
      </c>
      <c r="AB241">
        <f t="shared" si="65"/>
        <v>0</v>
      </c>
    </row>
    <row r="242" spans="1:28" x14ac:dyDescent="0.25">
      <c r="A242" t="s">
        <v>417</v>
      </c>
      <c r="B242" t="s">
        <v>154</v>
      </c>
      <c r="C242" t="s">
        <v>457</v>
      </c>
      <c r="D242" t="str">
        <f t="shared" si="53"/>
        <v>Amiens</v>
      </c>
      <c r="E242" t="str">
        <f t="shared" si="54"/>
        <v>Metz</v>
      </c>
      <c r="F242" s="3" t="s">
        <v>40</v>
      </c>
      <c r="G242" s="9">
        <v>2</v>
      </c>
      <c r="H242" s="10">
        <v>0</v>
      </c>
      <c r="I242" s="5" t="s">
        <v>59</v>
      </c>
      <c r="J242">
        <f t="shared" si="55"/>
        <v>1</v>
      </c>
      <c r="K242">
        <f t="shared" si="56"/>
        <v>0</v>
      </c>
      <c r="L242">
        <f t="shared" si="57"/>
        <v>1</v>
      </c>
      <c r="M242" s="1">
        <f t="shared" si="58"/>
        <v>0</v>
      </c>
      <c r="N242" s="7">
        <v>0</v>
      </c>
      <c r="O242" s="8">
        <v>1</v>
      </c>
      <c r="P242">
        <f t="shared" si="59"/>
        <v>0</v>
      </c>
      <c r="Q242">
        <f t="shared" si="60"/>
        <v>0</v>
      </c>
      <c r="R242">
        <f t="shared" si="61"/>
        <v>0</v>
      </c>
      <c r="S242" s="1">
        <f t="shared" si="61"/>
        <v>1</v>
      </c>
      <c r="T242" t="s">
        <v>127</v>
      </c>
      <c r="U242" t="s">
        <v>160</v>
      </c>
      <c r="V242" s="1" t="s">
        <v>106</v>
      </c>
      <c r="W242">
        <f t="shared" si="62"/>
        <v>2.0499999999999998</v>
      </c>
      <c r="X242">
        <f t="shared" si="62"/>
        <v>3.2</v>
      </c>
      <c r="Y242">
        <f t="shared" si="62"/>
        <v>4</v>
      </c>
      <c r="Z242">
        <f t="shared" si="63"/>
        <v>1.25</v>
      </c>
      <c r="AA242">
        <f t="shared" si="64"/>
        <v>0</v>
      </c>
      <c r="AB242">
        <f t="shared" si="65"/>
        <v>0</v>
      </c>
    </row>
    <row r="243" spans="1:28" x14ac:dyDescent="0.25">
      <c r="A243" t="s">
        <v>417</v>
      </c>
      <c r="B243" t="s">
        <v>154</v>
      </c>
      <c r="C243" t="s">
        <v>458</v>
      </c>
      <c r="D243" t="str">
        <f t="shared" si="53"/>
        <v>Brest</v>
      </c>
      <c r="E243" t="str">
        <f t="shared" si="54"/>
        <v>Angers</v>
      </c>
      <c r="F243" s="3" t="s">
        <v>28</v>
      </c>
      <c r="G243" s="9">
        <v>2</v>
      </c>
      <c r="H243" s="10">
        <v>1</v>
      </c>
      <c r="I243" s="5" t="s">
        <v>59</v>
      </c>
      <c r="J243">
        <f t="shared" si="55"/>
        <v>1</v>
      </c>
      <c r="K243">
        <f t="shared" si="56"/>
        <v>1</v>
      </c>
      <c r="L243">
        <f t="shared" si="57"/>
        <v>1</v>
      </c>
      <c r="M243" s="1">
        <f t="shared" si="58"/>
        <v>1</v>
      </c>
      <c r="N243" s="7">
        <v>0</v>
      </c>
      <c r="O243" s="8">
        <v>1</v>
      </c>
      <c r="P243">
        <f t="shared" si="59"/>
        <v>0</v>
      </c>
      <c r="Q243">
        <f t="shared" si="60"/>
        <v>0</v>
      </c>
      <c r="R243">
        <f t="shared" si="61"/>
        <v>0</v>
      </c>
      <c r="S243" s="1">
        <f t="shared" si="61"/>
        <v>1</v>
      </c>
      <c r="T243" t="s">
        <v>221</v>
      </c>
      <c r="U243" t="s">
        <v>160</v>
      </c>
      <c r="V243" s="1" t="s">
        <v>38</v>
      </c>
      <c r="W243">
        <f t="shared" si="62"/>
        <v>2.5</v>
      </c>
      <c r="X243">
        <f t="shared" si="62"/>
        <v>3.2</v>
      </c>
      <c r="Y243">
        <f t="shared" si="62"/>
        <v>2.9</v>
      </c>
      <c r="Z243">
        <f t="shared" si="63"/>
        <v>0.90624999999999989</v>
      </c>
      <c r="AA243">
        <f t="shared" si="64"/>
        <v>0</v>
      </c>
      <c r="AB243">
        <f t="shared" si="65"/>
        <v>1</v>
      </c>
    </row>
    <row r="244" spans="1:28" x14ac:dyDescent="0.25">
      <c r="A244" t="s">
        <v>417</v>
      </c>
      <c r="B244" t="s">
        <v>154</v>
      </c>
      <c r="C244" t="s">
        <v>459</v>
      </c>
      <c r="D244" t="str">
        <f t="shared" si="53"/>
        <v>Monaco</v>
      </c>
      <c r="E244" t="str">
        <f t="shared" si="54"/>
        <v>Reims</v>
      </c>
      <c r="F244" s="3" t="s">
        <v>8</v>
      </c>
      <c r="G244" s="9">
        <v>1</v>
      </c>
      <c r="H244" s="10">
        <v>0</v>
      </c>
      <c r="I244" s="5" t="s">
        <v>45</v>
      </c>
      <c r="J244">
        <f t="shared" si="55"/>
        <v>0</v>
      </c>
      <c r="K244">
        <f t="shared" si="56"/>
        <v>0</v>
      </c>
      <c r="L244">
        <f t="shared" si="57"/>
        <v>1</v>
      </c>
      <c r="M244" s="1">
        <f t="shared" si="58"/>
        <v>0</v>
      </c>
      <c r="N244" s="7">
        <v>1</v>
      </c>
      <c r="O244" s="8">
        <v>1</v>
      </c>
      <c r="P244">
        <f t="shared" si="59"/>
        <v>1</v>
      </c>
      <c r="Q244">
        <f t="shared" si="60"/>
        <v>0</v>
      </c>
      <c r="R244">
        <f t="shared" si="61"/>
        <v>1</v>
      </c>
      <c r="S244" s="1">
        <f t="shared" si="61"/>
        <v>1</v>
      </c>
      <c r="T244" t="s">
        <v>188</v>
      </c>
      <c r="U244" t="s">
        <v>18</v>
      </c>
      <c r="V244" s="1" t="s">
        <v>138</v>
      </c>
      <c r="W244">
        <f t="shared" si="62"/>
        <v>1.8</v>
      </c>
      <c r="X244">
        <f t="shared" si="62"/>
        <v>3.6</v>
      </c>
      <c r="Y244">
        <f t="shared" si="62"/>
        <v>4.5</v>
      </c>
      <c r="Z244">
        <f t="shared" si="63"/>
        <v>1.25</v>
      </c>
      <c r="AA244">
        <f t="shared" si="64"/>
        <v>1</v>
      </c>
      <c r="AB244">
        <f t="shared" si="65"/>
        <v>0</v>
      </c>
    </row>
    <row r="245" spans="1:28" x14ac:dyDescent="0.25">
      <c r="A245" t="s">
        <v>417</v>
      </c>
      <c r="B245" t="s">
        <v>154</v>
      </c>
      <c r="C245" t="s">
        <v>460</v>
      </c>
      <c r="D245" t="str">
        <f t="shared" si="53"/>
        <v>Montpellier</v>
      </c>
      <c r="E245" t="str">
        <f t="shared" si="54"/>
        <v>Strasbourg</v>
      </c>
      <c r="F245" s="3" t="s">
        <v>34</v>
      </c>
      <c r="G245" s="9">
        <v>1</v>
      </c>
      <c r="H245" s="10">
        <v>1</v>
      </c>
      <c r="I245" s="5" t="s">
        <v>9</v>
      </c>
      <c r="J245">
        <f t="shared" si="55"/>
        <v>1</v>
      </c>
      <c r="K245">
        <f t="shared" si="56"/>
        <v>0</v>
      </c>
      <c r="L245">
        <f t="shared" si="57"/>
        <v>1</v>
      </c>
      <c r="M245" s="1">
        <f t="shared" si="58"/>
        <v>1</v>
      </c>
      <c r="N245" s="7">
        <v>3</v>
      </c>
      <c r="O245" s="8">
        <v>0</v>
      </c>
      <c r="P245">
        <f t="shared" si="59"/>
        <v>1</v>
      </c>
      <c r="Q245">
        <f t="shared" si="60"/>
        <v>1</v>
      </c>
      <c r="R245">
        <f t="shared" si="61"/>
        <v>1</v>
      </c>
      <c r="S245" s="1">
        <f t="shared" si="61"/>
        <v>0</v>
      </c>
      <c r="T245" t="s">
        <v>221</v>
      </c>
      <c r="U245" t="s">
        <v>52</v>
      </c>
      <c r="V245" s="1" t="s">
        <v>11</v>
      </c>
      <c r="W245">
        <f t="shared" si="62"/>
        <v>2.5</v>
      </c>
      <c r="X245">
        <f t="shared" si="62"/>
        <v>3.1</v>
      </c>
      <c r="Y245">
        <f t="shared" si="62"/>
        <v>3</v>
      </c>
      <c r="Z245">
        <f t="shared" si="63"/>
        <v>0.96774193548387089</v>
      </c>
      <c r="AA245">
        <f t="shared" si="64"/>
        <v>0</v>
      </c>
      <c r="AB245">
        <f t="shared" si="65"/>
        <v>0</v>
      </c>
    </row>
    <row r="246" spans="1:28" x14ac:dyDescent="0.25">
      <c r="A246" t="s">
        <v>417</v>
      </c>
      <c r="B246" t="s">
        <v>154</v>
      </c>
      <c r="C246" t="s">
        <v>461</v>
      </c>
      <c r="D246" t="str">
        <f t="shared" si="53"/>
        <v>Toulouse</v>
      </c>
      <c r="E246" t="str">
        <f t="shared" si="54"/>
        <v>Rennes</v>
      </c>
      <c r="F246" s="3" t="s">
        <v>247</v>
      </c>
      <c r="G246" s="9">
        <v>0</v>
      </c>
      <c r="H246" s="10">
        <v>2</v>
      </c>
      <c r="I246" s="5" t="s">
        <v>229</v>
      </c>
      <c r="J246">
        <f t="shared" si="55"/>
        <v>1</v>
      </c>
      <c r="K246">
        <f t="shared" si="56"/>
        <v>0</v>
      </c>
      <c r="L246">
        <f t="shared" si="57"/>
        <v>0</v>
      </c>
      <c r="M246" s="1">
        <f t="shared" si="58"/>
        <v>1</v>
      </c>
      <c r="N246" s="7">
        <v>0</v>
      </c>
      <c r="O246" s="8">
        <v>2</v>
      </c>
      <c r="P246">
        <f t="shared" si="59"/>
        <v>1</v>
      </c>
      <c r="Q246">
        <f t="shared" si="60"/>
        <v>0</v>
      </c>
      <c r="R246">
        <f t="shared" si="61"/>
        <v>0</v>
      </c>
      <c r="S246" s="1">
        <f t="shared" si="61"/>
        <v>1</v>
      </c>
      <c r="T246" t="s">
        <v>18</v>
      </c>
      <c r="U246" t="s">
        <v>60</v>
      </c>
      <c r="V246" s="1" t="s">
        <v>127</v>
      </c>
      <c r="W246">
        <f t="shared" si="62"/>
        <v>3.6</v>
      </c>
      <c r="X246">
        <f t="shared" si="62"/>
        <v>3.5</v>
      </c>
      <c r="Y246">
        <f t="shared" si="62"/>
        <v>2.0499999999999998</v>
      </c>
      <c r="Z246">
        <f t="shared" si="63"/>
        <v>0.97222222222222221</v>
      </c>
      <c r="AA246">
        <f t="shared" si="64"/>
        <v>1</v>
      </c>
      <c r="AB246">
        <f t="shared" si="65"/>
        <v>1</v>
      </c>
    </row>
    <row r="247" spans="1:28" x14ac:dyDescent="0.25">
      <c r="A247" t="s">
        <v>417</v>
      </c>
      <c r="B247" t="s">
        <v>129</v>
      </c>
      <c r="C247" t="s">
        <v>462</v>
      </c>
      <c r="D247" t="str">
        <f t="shared" si="53"/>
        <v>DC United</v>
      </c>
      <c r="E247" t="str">
        <f t="shared" si="54"/>
        <v>Colorado Rapids</v>
      </c>
      <c r="F247" s="3" t="s">
        <v>28</v>
      </c>
      <c r="G247" s="9">
        <v>2</v>
      </c>
      <c r="H247" s="10">
        <v>1</v>
      </c>
      <c r="I247" s="5" t="s">
        <v>82</v>
      </c>
      <c r="J247">
        <f t="shared" si="55"/>
        <v>1</v>
      </c>
      <c r="K247">
        <f t="shared" si="56"/>
        <v>1</v>
      </c>
      <c r="L247">
        <f t="shared" si="57"/>
        <v>1</v>
      </c>
      <c r="M247" s="1">
        <f t="shared" si="58"/>
        <v>1</v>
      </c>
      <c r="N247" s="7">
        <v>1</v>
      </c>
      <c r="O247" s="8">
        <v>2</v>
      </c>
      <c r="P247">
        <f t="shared" si="59"/>
        <v>1</v>
      </c>
      <c r="Q247">
        <f t="shared" si="60"/>
        <v>1</v>
      </c>
      <c r="R247">
        <f t="shared" si="61"/>
        <v>1</v>
      </c>
      <c r="S247" s="1">
        <f t="shared" si="61"/>
        <v>1</v>
      </c>
      <c r="T247" t="s">
        <v>127</v>
      </c>
      <c r="U247" t="s">
        <v>18</v>
      </c>
      <c r="V247" s="1" t="s">
        <v>60</v>
      </c>
      <c r="W247">
        <f t="shared" si="62"/>
        <v>2.0499999999999998</v>
      </c>
      <c r="X247">
        <f t="shared" si="62"/>
        <v>3.6</v>
      </c>
      <c r="Y247">
        <f t="shared" si="62"/>
        <v>3.5</v>
      </c>
      <c r="Z247">
        <f t="shared" si="63"/>
        <v>0.97222222222222221</v>
      </c>
      <c r="AA247">
        <f t="shared" si="64"/>
        <v>0</v>
      </c>
      <c r="AB247">
        <f t="shared" si="65"/>
        <v>0</v>
      </c>
    </row>
    <row r="248" spans="1:28" x14ac:dyDescent="0.25">
      <c r="A248" t="s">
        <v>417</v>
      </c>
      <c r="B248" t="s">
        <v>129</v>
      </c>
      <c r="C248" t="s">
        <v>463</v>
      </c>
      <c r="D248" t="str">
        <f t="shared" si="53"/>
        <v>Montreal Impact</v>
      </c>
      <c r="E248" t="str">
        <f t="shared" si="54"/>
        <v>New England Revolution</v>
      </c>
      <c r="F248" s="3" t="s">
        <v>34</v>
      </c>
      <c r="G248" s="9">
        <v>1</v>
      </c>
      <c r="H248" s="10">
        <v>1</v>
      </c>
      <c r="I248" s="5" t="s">
        <v>41</v>
      </c>
      <c r="J248">
        <f t="shared" si="55"/>
        <v>1</v>
      </c>
      <c r="K248">
        <f t="shared" si="56"/>
        <v>0</v>
      </c>
      <c r="L248">
        <f t="shared" si="57"/>
        <v>1</v>
      </c>
      <c r="M248" s="1">
        <f t="shared" si="58"/>
        <v>1</v>
      </c>
      <c r="N248" s="7">
        <v>2</v>
      </c>
      <c r="O248" s="8">
        <v>1</v>
      </c>
      <c r="P248">
        <f t="shared" si="59"/>
        <v>1</v>
      </c>
      <c r="Q248">
        <f t="shared" si="60"/>
        <v>1</v>
      </c>
      <c r="R248">
        <f t="shared" si="61"/>
        <v>1</v>
      </c>
      <c r="S248" s="1">
        <f t="shared" si="61"/>
        <v>1</v>
      </c>
      <c r="T248" t="s">
        <v>43</v>
      </c>
      <c r="U248" t="s">
        <v>24</v>
      </c>
      <c r="V248" s="1" t="s">
        <v>42</v>
      </c>
      <c r="W248">
        <f t="shared" si="62"/>
        <v>2.87</v>
      </c>
      <c r="X248">
        <f t="shared" si="62"/>
        <v>3.4</v>
      </c>
      <c r="Y248">
        <f t="shared" si="62"/>
        <v>2.37</v>
      </c>
      <c r="Z248">
        <f t="shared" si="63"/>
        <v>1.1846689895470381</v>
      </c>
      <c r="AA248">
        <f t="shared" si="64"/>
        <v>0</v>
      </c>
      <c r="AB248">
        <f t="shared" si="65"/>
        <v>1</v>
      </c>
    </row>
    <row r="249" spans="1:28" x14ac:dyDescent="0.25">
      <c r="A249" t="s">
        <v>417</v>
      </c>
      <c r="B249" t="s">
        <v>129</v>
      </c>
      <c r="C249" t="s">
        <v>464</v>
      </c>
      <c r="D249" t="str">
        <f t="shared" si="53"/>
        <v>Houston Dynamo</v>
      </c>
      <c r="E249" t="str">
        <f t="shared" si="54"/>
        <v>Los Angeles Galaxy</v>
      </c>
      <c r="F249" s="3" t="s">
        <v>223</v>
      </c>
      <c r="G249" s="9">
        <v>1</v>
      </c>
      <c r="H249" s="10">
        <v>3</v>
      </c>
      <c r="I249" s="5" t="s">
        <v>45</v>
      </c>
      <c r="J249">
        <f t="shared" si="55"/>
        <v>1</v>
      </c>
      <c r="K249">
        <f t="shared" si="56"/>
        <v>1</v>
      </c>
      <c r="L249">
        <f t="shared" si="57"/>
        <v>1</v>
      </c>
      <c r="M249" s="1">
        <f t="shared" si="58"/>
        <v>1</v>
      </c>
      <c r="N249" s="7">
        <v>1</v>
      </c>
      <c r="O249" s="8">
        <v>1</v>
      </c>
      <c r="P249">
        <f t="shared" si="59"/>
        <v>1</v>
      </c>
      <c r="Q249">
        <f t="shared" si="60"/>
        <v>0</v>
      </c>
      <c r="R249">
        <f t="shared" si="61"/>
        <v>1</v>
      </c>
      <c r="S249" s="1">
        <f t="shared" si="61"/>
        <v>1</v>
      </c>
      <c r="T249" t="s">
        <v>26</v>
      </c>
      <c r="U249" t="s">
        <v>18</v>
      </c>
      <c r="V249" s="1" t="s">
        <v>52</v>
      </c>
      <c r="W249">
        <f t="shared" si="62"/>
        <v>2.15</v>
      </c>
      <c r="X249">
        <f t="shared" si="62"/>
        <v>3.6</v>
      </c>
      <c r="Y249">
        <f t="shared" si="62"/>
        <v>3.1</v>
      </c>
      <c r="Z249">
        <f t="shared" si="63"/>
        <v>0.86111111111111116</v>
      </c>
      <c r="AA249">
        <f t="shared" si="64"/>
        <v>1</v>
      </c>
      <c r="AB249">
        <f t="shared" si="65"/>
        <v>0</v>
      </c>
    </row>
    <row r="250" spans="1:28" x14ac:dyDescent="0.25">
      <c r="A250" t="s">
        <v>417</v>
      </c>
      <c r="B250" t="s">
        <v>129</v>
      </c>
      <c r="C250" t="s">
        <v>465</v>
      </c>
      <c r="D250" t="str">
        <f t="shared" si="53"/>
        <v>San Jose Earthquakes</v>
      </c>
      <c r="E250" t="str">
        <f t="shared" si="54"/>
        <v>Toronto FC</v>
      </c>
      <c r="F250" s="3" t="s">
        <v>34</v>
      </c>
      <c r="G250" s="9">
        <v>1</v>
      </c>
      <c r="H250" s="10">
        <v>1</v>
      </c>
      <c r="I250" s="5" t="s">
        <v>116</v>
      </c>
      <c r="J250">
        <f t="shared" si="55"/>
        <v>1</v>
      </c>
      <c r="K250">
        <f t="shared" si="56"/>
        <v>0</v>
      </c>
      <c r="L250">
        <f t="shared" si="57"/>
        <v>1</v>
      </c>
      <c r="M250" s="1">
        <f t="shared" si="58"/>
        <v>1</v>
      </c>
      <c r="N250" s="7">
        <v>2</v>
      </c>
      <c r="O250" s="8">
        <v>2</v>
      </c>
      <c r="P250">
        <f t="shared" si="59"/>
        <v>1</v>
      </c>
      <c r="Q250">
        <f t="shared" si="60"/>
        <v>1</v>
      </c>
      <c r="R250">
        <f t="shared" si="61"/>
        <v>1</v>
      </c>
      <c r="S250" s="1">
        <f t="shared" si="61"/>
        <v>1</v>
      </c>
      <c r="T250" t="s">
        <v>466</v>
      </c>
      <c r="U250" t="s">
        <v>73</v>
      </c>
      <c r="V250" s="1" t="s">
        <v>73</v>
      </c>
      <c r="W250">
        <f t="shared" si="62"/>
        <v>1.83</v>
      </c>
      <c r="X250">
        <f t="shared" si="62"/>
        <v>3.8</v>
      </c>
      <c r="Y250">
        <f t="shared" si="62"/>
        <v>3.8</v>
      </c>
      <c r="Z250">
        <f t="shared" si="63"/>
        <v>1</v>
      </c>
      <c r="AA250">
        <f t="shared" si="64"/>
        <v>0</v>
      </c>
      <c r="AB250">
        <f t="shared" si="65"/>
        <v>0</v>
      </c>
    </row>
    <row r="251" spans="1:28" x14ac:dyDescent="0.25">
      <c r="A251" t="s">
        <v>417</v>
      </c>
      <c r="B251" t="s">
        <v>129</v>
      </c>
      <c r="C251" t="s">
        <v>467</v>
      </c>
      <c r="D251" t="str">
        <f t="shared" si="53"/>
        <v>Orlando City</v>
      </c>
      <c r="E251" t="str">
        <f t="shared" si="54"/>
        <v>Real Salt Lake</v>
      </c>
      <c r="F251" s="3" t="s">
        <v>28</v>
      </c>
      <c r="G251" s="9">
        <v>2</v>
      </c>
      <c r="H251" s="10">
        <v>1</v>
      </c>
      <c r="I251" s="5" t="s">
        <v>29</v>
      </c>
      <c r="J251">
        <f t="shared" si="55"/>
        <v>1</v>
      </c>
      <c r="K251">
        <f t="shared" si="56"/>
        <v>1</v>
      </c>
      <c r="L251">
        <f t="shared" si="57"/>
        <v>1</v>
      </c>
      <c r="M251" s="1">
        <f t="shared" si="58"/>
        <v>1</v>
      </c>
      <c r="N251" s="7">
        <v>0</v>
      </c>
      <c r="O251" s="8">
        <v>0</v>
      </c>
      <c r="P251">
        <f t="shared" si="59"/>
        <v>0</v>
      </c>
      <c r="Q251">
        <f t="shared" si="60"/>
        <v>0</v>
      </c>
      <c r="R251">
        <f t="shared" si="61"/>
        <v>0</v>
      </c>
      <c r="S251" s="1">
        <f t="shared" si="61"/>
        <v>0</v>
      </c>
      <c r="T251" t="s">
        <v>240</v>
      </c>
      <c r="U251" t="s">
        <v>18</v>
      </c>
      <c r="V251" s="1" t="s">
        <v>18</v>
      </c>
      <c r="W251">
        <f t="shared" si="62"/>
        <v>1.95</v>
      </c>
      <c r="X251">
        <f t="shared" si="62"/>
        <v>3.6</v>
      </c>
      <c r="Y251">
        <f t="shared" si="62"/>
        <v>3.6</v>
      </c>
      <c r="Z251">
        <f t="shared" si="63"/>
        <v>1</v>
      </c>
      <c r="AA251">
        <f t="shared" si="64"/>
        <v>0</v>
      </c>
      <c r="AB251">
        <f t="shared" si="65"/>
        <v>0</v>
      </c>
    </row>
    <row r="252" spans="1:28" x14ac:dyDescent="0.25">
      <c r="A252" t="s">
        <v>417</v>
      </c>
      <c r="B252" t="s">
        <v>179</v>
      </c>
      <c r="C252" t="s">
        <v>468</v>
      </c>
      <c r="D252" t="str">
        <f t="shared" si="53"/>
        <v>Rio Ave</v>
      </c>
      <c r="E252" t="str">
        <f t="shared" si="54"/>
        <v>Belenenses</v>
      </c>
      <c r="F252" s="3" t="s">
        <v>28</v>
      </c>
      <c r="G252" s="9">
        <v>2</v>
      </c>
      <c r="H252" s="10">
        <v>1</v>
      </c>
      <c r="I252" s="5" t="s">
        <v>29</v>
      </c>
      <c r="J252">
        <f t="shared" si="55"/>
        <v>1</v>
      </c>
      <c r="K252">
        <f t="shared" si="56"/>
        <v>1</v>
      </c>
      <c r="L252">
        <f t="shared" si="57"/>
        <v>1</v>
      </c>
      <c r="M252" s="1">
        <f t="shared" si="58"/>
        <v>1</v>
      </c>
      <c r="N252" s="7">
        <v>0</v>
      </c>
      <c r="O252" s="8">
        <v>0</v>
      </c>
      <c r="P252">
        <f t="shared" si="59"/>
        <v>0</v>
      </c>
      <c r="Q252">
        <f t="shared" si="60"/>
        <v>0</v>
      </c>
      <c r="R252">
        <f t="shared" si="61"/>
        <v>0</v>
      </c>
      <c r="S252" s="1">
        <f t="shared" si="61"/>
        <v>0</v>
      </c>
      <c r="T252" t="s">
        <v>438</v>
      </c>
      <c r="U252" t="s">
        <v>64</v>
      </c>
      <c r="V252" s="1" t="s">
        <v>134</v>
      </c>
      <c r="W252">
        <f t="shared" si="62"/>
        <v>1.44</v>
      </c>
      <c r="X252">
        <f t="shared" si="62"/>
        <v>4.33</v>
      </c>
      <c r="Y252">
        <f t="shared" si="62"/>
        <v>7.5</v>
      </c>
      <c r="Z252">
        <f t="shared" si="63"/>
        <v>1.7321016166281755</v>
      </c>
      <c r="AA252">
        <f t="shared" si="64"/>
        <v>0</v>
      </c>
      <c r="AB252">
        <f t="shared" si="65"/>
        <v>0</v>
      </c>
    </row>
    <row r="253" spans="1:28" x14ac:dyDescent="0.25">
      <c r="A253" t="s">
        <v>417</v>
      </c>
      <c r="B253" t="s">
        <v>179</v>
      </c>
      <c r="C253" t="s">
        <v>469</v>
      </c>
      <c r="D253" t="str">
        <f t="shared" si="53"/>
        <v>Boavista</v>
      </c>
      <c r="E253" t="str">
        <f t="shared" si="54"/>
        <v>Gil Vicente</v>
      </c>
      <c r="F253" s="3" t="s">
        <v>34</v>
      </c>
      <c r="G253" s="9">
        <v>1</v>
      </c>
      <c r="H253" s="10">
        <v>1</v>
      </c>
      <c r="I253" s="5" t="s">
        <v>59</v>
      </c>
      <c r="J253">
        <f t="shared" si="55"/>
        <v>1</v>
      </c>
      <c r="K253">
        <f t="shared" si="56"/>
        <v>0</v>
      </c>
      <c r="L253">
        <f t="shared" si="57"/>
        <v>1</v>
      </c>
      <c r="M253" s="1">
        <f t="shared" si="58"/>
        <v>1</v>
      </c>
      <c r="N253" s="7">
        <v>0</v>
      </c>
      <c r="O253" s="8">
        <v>1</v>
      </c>
      <c r="P253">
        <f t="shared" si="59"/>
        <v>0</v>
      </c>
      <c r="Q253">
        <f t="shared" si="60"/>
        <v>0</v>
      </c>
      <c r="R253">
        <f t="shared" si="61"/>
        <v>0</v>
      </c>
      <c r="S253" s="1">
        <f t="shared" si="61"/>
        <v>1</v>
      </c>
      <c r="T253" t="s">
        <v>403</v>
      </c>
      <c r="U253" t="s">
        <v>11</v>
      </c>
      <c r="V253" s="1" t="s">
        <v>123</v>
      </c>
      <c r="W253">
        <f t="shared" si="62"/>
        <v>2.75</v>
      </c>
      <c r="X253">
        <f t="shared" si="62"/>
        <v>3</v>
      </c>
      <c r="Y253">
        <f t="shared" si="62"/>
        <v>2.7</v>
      </c>
      <c r="Z253">
        <f t="shared" si="63"/>
        <v>1.0909090909090908</v>
      </c>
      <c r="AA253">
        <f t="shared" si="64"/>
        <v>0</v>
      </c>
      <c r="AB253">
        <f t="shared" si="65"/>
        <v>1</v>
      </c>
    </row>
    <row r="254" spans="1:28" x14ac:dyDescent="0.25">
      <c r="A254" t="s">
        <v>417</v>
      </c>
      <c r="B254" t="s">
        <v>135</v>
      </c>
      <c r="C254" t="s">
        <v>470</v>
      </c>
      <c r="D254" t="str">
        <f t="shared" si="53"/>
        <v>Brighton</v>
      </c>
      <c r="E254" t="str">
        <f t="shared" si="54"/>
        <v>Crystal Palace</v>
      </c>
      <c r="F254" s="3" t="s">
        <v>28</v>
      </c>
      <c r="G254" s="9">
        <v>2</v>
      </c>
      <c r="H254" s="10">
        <v>1</v>
      </c>
      <c r="I254" s="5" t="s">
        <v>59</v>
      </c>
      <c r="J254">
        <f t="shared" si="55"/>
        <v>1</v>
      </c>
      <c r="K254">
        <f t="shared" si="56"/>
        <v>1</v>
      </c>
      <c r="L254">
        <f t="shared" si="57"/>
        <v>1</v>
      </c>
      <c r="M254" s="1">
        <f t="shared" si="58"/>
        <v>1</v>
      </c>
      <c r="N254" s="7">
        <v>0</v>
      </c>
      <c r="O254" s="8">
        <v>1</v>
      </c>
      <c r="P254">
        <f t="shared" si="59"/>
        <v>0</v>
      </c>
      <c r="Q254">
        <f t="shared" si="60"/>
        <v>0</v>
      </c>
      <c r="R254">
        <f t="shared" si="61"/>
        <v>0</v>
      </c>
      <c r="S254" s="1">
        <f t="shared" si="61"/>
        <v>1</v>
      </c>
      <c r="T254" t="s">
        <v>227</v>
      </c>
      <c r="U254" t="s">
        <v>37</v>
      </c>
      <c r="V254" s="1" t="s">
        <v>31</v>
      </c>
      <c r="W254">
        <f t="shared" si="62"/>
        <v>2.1</v>
      </c>
      <c r="X254">
        <f t="shared" si="62"/>
        <v>3.25</v>
      </c>
      <c r="Y254">
        <f t="shared" si="62"/>
        <v>3.75</v>
      </c>
      <c r="Z254">
        <f t="shared" si="63"/>
        <v>1.1538461538461537</v>
      </c>
      <c r="AA254">
        <f t="shared" si="64"/>
        <v>0</v>
      </c>
      <c r="AB254">
        <f t="shared" si="65"/>
        <v>1</v>
      </c>
    </row>
    <row r="255" spans="1:28" x14ac:dyDescent="0.25">
      <c r="A255" t="s">
        <v>417</v>
      </c>
      <c r="B255" t="s">
        <v>135</v>
      </c>
      <c r="C255" t="s">
        <v>471</v>
      </c>
      <c r="D255" t="str">
        <f t="shared" si="53"/>
        <v>Bournemouth</v>
      </c>
      <c r="E255" t="str">
        <f t="shared" si="54"/>
        <v>Chelsea</v>
      </c>
      <c r="F255" s="3" t="s">
        <v>22</v>
      </c>
      <c r="G255" s="9">
        <v>2</v>
      </c>
      <c r="H255" s="10">
        <v>2</v>
      </c>
      <c r="I255" s="5" t="s">
        <v>116</v>
      </c>
      <c r="J255">
        <f t="shared" si="55"/>
        <v>1</v>
      </c>
      <c r="K255">
        <f t="shared" si="56"/>
        <v>1</v>
      </c>
      <c r="L255">
        <f t="shared" si="57"/>
        <v>1</v>
      </c>
      <c r="M255" s="1">
        <f t="shared" si="58"/>
        <v>1</v>
      </c>
      <c r="N255" s="7">
        <v>2</v>
      </c>
      <c r="O255" s="8">
        <v>2</v>
      </c>
      <c r="P255">
        <f t="shared" si="59"/>
        <v>1</v>
      </c>
      <c r="Q255">
        <f t="shared" si="60"/>
        <v>1</v>
      </c>
      <c r="R255">
        <f t="shared" si="61"/>
        <v>1</v>
      </c>
      <c r="S255" s="1">
        <f t="shared" si="61"/>
        <v>1</v>
      </c>
      <c r="T255" t="s">
        <v>472</v>
      </c>
      <c r="U255" t="s">
        <v>49</v>
      </c>
      <c r="V255" s="1" t="s">
        <v>433</v>
      </c>
      <c r="W255">
        <f t="shared" si="62"/>
        <v>4.0999999999999996</v>
      </c>
      <c r="X255">
        <f t="shared" si="62"/>
        <v>3.7</v>
      </c>
      <c r="Y255">
        <f t="shared" si="62"/>
        <v>1.85</v>
      </c>
      <c r="Z255">
        <f t="shared" si="63"/>
        <v>0.90243902439024404</v>
      </c>
      <c r="AA255">
        <f t="shared" si="64"/>
        <v>1</v>
      </c>
      <c r="AB255">
        <f t="shared" si="65"/>
        <v>1</v>
      </c>
    </row>
    <row r="256" spans="1:28" x14ac:dyDescent="0.25">
      <c r="A256" t="s">
        <v>417</v>
      </c>
      <c r="B256" t="s">
        <v>135</v>
      </c>
      <c r="C256" t="s">
        <v>473</v>
      </c>
      <c r="D256" t="str">
        <f t="shared" si="53"/>
        <v>Newcastle</v>
      </c>
      <c r="E256" t="str">
        <f t="shared" si="54"/>
        <v>Burnley</v>
      </c>
      <c r="F256" s="3" t="s">
        <v>67</v>
      </c>
      <c r="G256" s="9">
        <v>0</v>
      </c>
      <c r="H256" s="10">
        <v>1</v>
      </c>
      <c r="I256" s="5" t="s">
        <v>29</v>
      </c>
      <c r="J256">
        <f t="shared" si="55"/>
        <v>0</v>
      </c>
      <c r="K256">
        <f t="shared" si="56"/>
        <v>0</v>
      </c>
      <c r="L256">
        <f t="shared" si="57"/>
        <v>0</v>
      </c>
      <c r="M256" s="1">
        <f t="shared" si="58"/>
        <v>1</v>
      </c>
      <c r="N256" s="7">
        <v>0</v>
      </c>
      <c r="O256" s="8">
        <v>0</v>
      </c>
      <c r="P256">
        <f t="shared" si="59"/>
        <v>0</v>
      </c>
      <c r="Q256">
        <f t="shared" si="60"/>
        <v>0</v>
      </c>
      <c r="R256">
        <f t="shared" si="61"/>
        <v>0</v>
      </c>
      <c r="S256" s="1">
        <f t="shared" si="61"/>
        <v>0</v>
      </c>
      <c r="T256" t="s">
        <v>210</v>
      </c>
      <c r="U256" t="s">
        <v>160</v>
      </c>
      <c r="V256" s="1" t="s">
        <v>403</v>
      </c>
      <c r="W256">
        <f t="shared" si="62"/>
        <v>2.62</v>
      </c>
      <c r="X256">
        <f t="shared" si="62"/>
        <v>3.2</v>
      </c>
      <c r="Y256">
        <f t="shared" si="62"/>
        <v>2.75</v>
      </c>
      <c r="Z256">
        <f t="shared" si="63"/>
        <v>0.859375</v>
      </c>
      <c r="AA256">
        <f t="shared" si="64"/>
        <v>1</v>
      </c>
      <c r="AB256">
        <f t="shared" si="65"/>
        <v>0</v>
      </c>
    </row>
    <row r="257" spans="1:28" x14ac:dyDescent="0.25">
      <c r="A257" t="s">
        <v>417</v>
      </c>
      <c r="B257" t="s">
        <v>135</v>
      </c>
      <c r="C257" t="s">
        <v>474</v>
      </c>
      <c r="D257" t="str">
        <f t="shared" si="53"/>
        <v>West Ham</v>
      </c>
      <c r="E257" t="str">
        <f t="shared" si="54"/>
        <v>Southampton</v>
      </c>
      <c r="F257" s="3" t="s">
        <v>8</v>
      </c>
      <c r="G257" s="9">
        <v>1</v>
      </c>
      <c r="H257" s="10">
        <v>0</v>
      </c>
      <c r="I257" s="5" t="s">
        <v>216</v>
      </c>
      <c r="J257">
        <f t="shared" si="55"/>
        <v>0</v>
      </c>
      <c r="K257">
        <f t="shared" si="56"/>
        <v>0</v>
      </c>
      <c r="L257">
        <f t="shared" si="57"/>
        <v>1</v>
      </c>
      <c r="M257" s="1">
        <f t="shared" si="58"/>
        <v>0</v>
      </c>
      <c r="N257" s="7">
        <v>3</v>
      </c>
      <c r="O257" s="8">
        <v>1</v>
      </c>
      <c r="P257">
        <f t="shared" si="59"/>
        <v>1</v>
      </c>
      <c r="Q257">
        <f t="shared" si="60"/>
        <v>1</v>
      </c>
      <c r="R257">
        <f t="shared" si="61"/>
        <v>1</v>
      </c>
      <c r="S257" s="1">
        <f t="shared" si="61"/>
        <v>1</v>
      </c>
      <c r="T257" t="s">
        <v>386</v>
      </c>
      <c r="U257" t="s">
        <v>60</v>
      </c>
      <c r="V257" s="1" t="s">
        <v>403</v>
      </c>
      <c r="W257">
        <f t="shared" si="62"/>
        <v>2.4500000000000002</v>
      </c>
      <c r="X257">
        <f t="shared" si="62"/>
        <v>3.5</v>
      </c>
      <c r="Y257">
        <f t="shared" si="62"/>
        <v>2.75</v>
      </c>
      <c r="Z257">
        <f t="shared" si="63"/>
        <v>0.7857142857142857</v>
      </c>
      <c r="AA257">
        <f t="shared" si="64"/>
        <v>0</v>
      </c>
      <c r="AB257">
        <f t="shared" si="65"/>
        <v>0</v>
      </c>
    </row>
    <row r="258" spans="1:28" x14ac:dyDescent="0.25">
      <c r="A258" t="s">
        <v>417</v>
      </c>
      <c r="B258" t="s">
        <v>135</v>
      </c>
      <c r="C258" t="s">
        <v>475</v>
      </c>
      <c r="D258" t="str">
        <f t="shared" si="53"/>
        <v>Watford</v>
      </c>
      <c r="E258" t="str">
        <f t="shared" si="54"/>
        <v>Liverpool</v>
      </c>
      <c r="F258" s="3" t="s">
        <v>247</v>
      </c>
      <c r="G258" s="9">
        <v>0</v>
      </c>
      <c r="H258" s="10">
        <v>2</v>
      </c>
      <c r="I258" s="5" t="s">
        <v>9</v>
      </c>
      <c r="J258">
        <f t="shared" si="55"/>
        <v>1</v>
      </c>
      <c r="K258">
        <f t="shared" si="56"/>
        <v>0</v>
      </c>
      <c r="L258">
        <f t="shared" si="57"/>
        <v>0</v>
      </c>
      <c r="M258" s="1">
        <f t="shared" si="58"/>
        <v>1</v>
      </c>
      <c r="N258" s="7">
        <v>3</v>
      </c>
      <c r="O258" s="8">
        <v>0</v>
      </c>
      <c r="P258">
        <f t="shared" si="59"/>
        <v>1</v>
      </c>
      <c r="Q258">
        <f t="shared" si="60"/>
        <v>1</v>
      </c>
      <c r="R258">
        <f t="shared" si="61"/>
        <v>1</v>
      </c>
      <c r="S258" s="1">
        <f t="shared" si="61"/>
        <v>0</v>
      </c>
      <c r="T258" t="s">
        <v>32</v>
      </c>
      <c r="U258" t="s">
        <v>142</v>
      </c>
      <c r="V258" s="1" t="s">
        <v>405</v>
      </c>
      <c r="W258">
        <f t="shared" si="62"/>
        <v>6.5</v>
      </c>
      <c r="X258">
        <f t="shared" si="62"/>
        <v>4.75</v>
      </c>
      <c r="Y258">
        <f t="shared" si="62"/>
        <v>1.45</v>
      </c>
      <c r="Z258">
        <f t="shared" si="63"/>
        <v>0.73076923076923073</v>
      </c>
      <c r="AA258">
        <f t="shared" si="64"/>
        <v>0</v>
      </c>
      <c r="AB258">
        <f t="shared" si="65"/>
        <v>0</v>
      </c>
    </row>
    <row r="259" spans="1:28" x14ac:dyDescent="0.25">
      <c r="A259" t="s">
        <v>417</v>
      </c>
      <c r="B259" t="s">
        <v>124</v>
      </c>
      <c r="C259" t="s">
        <v>476</v>
      </c>
      <c r="D259" t="str">
        <f t="shared" ref="D259:D322" si="66">LEFT(C259,SEARCH(" - ",C259,1)-1)</f>
        <v>Eibar</v>
      </c>
      <c r="E259" t="str">
        <f t="shared" ref="E259:E322" si="67">RIGHT(C259,LEN(C259)-SEARCH(" - ",C259,1)-2)</f>
        <v>Levante</v>
      </c>
      <c r="F259" s="3" t="s">
        <v>34</v>
      </c>
      <c r="G259" s="9">
        <v>1</v>
      </c>
      <c r="H259" s="10">
        <v>1</v>
      </c>
      <c r="I259" s="5" t="s">
        <v>9</v>
      </c>
      <c r="J259">
        <f t="shared" si="55"/>
        <v>1</v>
      </c>
      <c r="K259">
        <f t="shared" si="56"/>
        <v>0</v>
      </c>
      <c r="L259">
        <f t="shared" si="57"/>
        <v>1</v>
      </c>
      <c r="M259" s="1">
        <f t="shared" si="58"/>
        <v>1</v>
      </c>
      <c r="N259" s="7">
        <v>3</v>
      </c>
      <c r="O259" s="8">
        <v>0</v>
      </c>
      <c r="P259">
        <f t="shared" si="59"/>
        <v>1</v>
      </c>
      <c r="Q259">
        <f t="shared" si="60"/>
        <v>1</v>
      </c>
      <c r="R259">
        <f t="shared" si="61"/>
        <v>1</v>
      </c>
      <c r="S259" s="1">
        <f t="shared" si="61"/>
        <v>0</v>
      </c>
      <c r="T259" t="s">
        <v>336</v>
      </c>
      <c r="U259" t="s">
        <v>31</v>
      </c>
      <c r="V259" s="1" t="s">
        <v>31</v>
      </c>
      <c r="W259">
        <f t="shared" si="62"/>
        <v>1.9</v>
      </c>
      <c r="X259">
        <f t="shared" si="62"/>
        <v>3.75</v>
      </c>
      <c r="Y259">
        <f t="shared" si="62"/>
        <v>3.75</v>
      </c>
      <c r="Z259">
        <f t="shared" si="63"/>
        <v>1</v>
      </c>
      <c r="AA259">
        <f t="shared" si="64"/>
        <v>0</v>
      </c>
      <c r="AB259">
        <f t="shared" si="65"/>
        <v>0</v>
      </c>
    </row>
    <row r="260" spans="1:28" x14ac:dyDescent="0.25">
      <c r="A260" t="s">
        <v>417</v>
      </c>
      <c r="B260" t="s">
        <v>124</v>
      </c>
      <c r="C260" t="s">
        <v>477</v>
      </c>
      <c r="D260" t="str">
        <f t="shared" si="66"/>
        <v>Valencia</v>
      </c>
      <c r="E260" t="str">
        <f t="shared" si="67"/>
        <v>Betis</v>
      </c>
      <c r="F260" s="3" t="s">
        <v>22</v>
      </c>
      <c r="G260" s="9">
        <v>2</v>
      </c>
      <c r="H260" s="10">
        <v>2</v>
      </c>
      <c r="I260" s="5" t="s">
        <v>41</v>
      </c>
      <c r="J260">
        <f t="shared" si="55"/>
        <v>1</v>
      </c>
      <c r="K260">
        <f t="shared" si="56"/>
        <v>1</v>
      </c>
      <c r="L260">
        <f t="shared" si="57"/>
        <v>1</v>
      </c>
      <c r="M260" s="1">
        <f t="shared" si="58"/>
        <v>1</v>
      </c>
      <c r="N260" s="7">
        <v>2</v>
      </c>
      <c r="O260" s="8">
        <v>1</v>
      </c>
      <c r="P260">
        <f t="shared" si="59"/>
        <v>1</v>
      </c>
      <c r="Q260">
        <f t="shared" si="60"/>
        <v>1</v>
      </c>
      <c r="R260">
        <f t="shared" si="61"/>
        <v>1</v>
      </c>
      <c r="S260" s="1">
        <f t="shared" si="61"/>
        <v>1</v>
      </c>
      <c r="T260" t="s">
        <v>336</v>
      </c>
      <c r="U260" t="s">
        <v>73</v>
      </c>
      <c r="V260" s="1" t="s">
        <v>73</v>
      </c>
      <c r="W260">
        <f t="shared" si="62"/>
        <v>1.9</v>
      </c>
      <c r="X260">
        <f t="shared" si="62"/>
        <v>3.8</v>
      </c>
      <c r="Y260">
        <f t="shared" si="62"/>
        <v>3.8</v>
      </c>
      <c r="Z260">
        <f t="shared" si="63"/>
        <v>1</v>
      </c>
      <c r="AA260">
        <f t="shared" si="64"/>
        <v>1</v>
      </c>
      <c r="AB260">
        <f t="shared" si="65"/>
        <v>0</v>
      </c>
    </row>
    <row r="261" spans="1:28" x14ac:dyDescent="0.25">
      <c r="A261" t="s">
        <v>417</v>
      </c>
      <c r="B261" t="s">
        <v>124</v>
      </c>
      <c r="C261" t="s">
        <v>478</v>
      </c>
      <c r="D261" t="str">
        <f t="shared" si="66"/>
        <v>Leganes</v>
      </c>
      <c r="E261" t="str">
        <f t="shared" si="67"/>
        <v>Alaves</v>
      </c>
      <c r="F261" s="3" t="s">
        <v>34</v>
      </c>
      <c r="G261" s="9">
        <v>1</v>
      </c>
      <c r="H261" s="10">
        <v>1</v>
      </c>
      <c r="I261" s="5" t="s">
        <v>45</v>
      </c>
      <c r="J261">
        <f t="shared" si="55"/>
        <v>1</v>
      </c>
      <c r="K261">
        <f t="shared" si="56"/>
        <v>0</v>
      </c>
      <c r="L261">
        <f t="shared" si="57"/>
        <v>1</v>
      </c>
      <c r="M261" s="1">
        <f t="shared" si="58"/>
        <v>1</v>
      </c>
      <c r="N261" s="7">
        <v>1</v>
      </c>
      <c r="O261" s="8">
        <v>1</v>
      </c>
      <c r="P261">
        <f t="shared" si="59"/>
        <v>1</v>
      </c>
      <c r="Q261">
        <f t="shared" si="60"/>
        <v>0</v>
      </c>
      <c r="R261">
        <f t="shared" si="61"/>
        <v>1</v>
      </c>
      <c r="S261" s="1">
        <f t="shared" si="61"/>
        <v>1</v>
      </c>
      <c r="T261" t="s">
        <v>26</v>
      </c>
      <c r="U261" t="s">
        <v>43</v>
      </c>
      <c r="V261" s="1" t="s">
        <v>94</v>
      </c>
      <c r="W261">
        <f t="shared" si="62"/>
        <v>2.15</v>
      </c>
      <c r="X261">
        <f t="shared" si="62"/>
        <v>2.87</v>
      </c>
      <c r="Y261">
        <f t="shared" si="62"/>
        <v>4.2</v>
      </c>
      <c r="Z261">
        <f t="shared" si="63"/>
        <v>1.4634146341463414</v>
      </c>
      <c r="AA261">
        <f t="shared" si="64"/>
        <v>1</v>
      </c>
      <c r="AB261">
        <f t="shared" si="65"/>
        <v>1</v>
      </c>
    </row>
    <row r="262" spans="1:28" x14ac:dyDescent="0.25">
      <c r="A262" t="s">
        <v>417</v>
      </c>
      <c r="B262" t="s">
        <v>124</v>
      </c>
      <c r="C262" t="s">
        <v>479</v>
      </c>
      <c r="D262" t="str">
        <f t="shared" si="66"/>
        <v>Granada</v>
      </c>
      <c r="E262" t="str">
        <f t="shared" si="67"/>
        <v>Celta Vigo</v>
      </c>
      <c r="F262" s="3" t="s">
        <v>8</v>
      </c>
      <c r="G262" s="9">
        <v>1</v>
      </c>
      <c r="H262" s="10">
        <v>0</v>
      </c>
      <c r="I262" s="5" t="s">
        <v>29</v>
      </c>
      <c r="J262">
        <f t="shared" si="55"/>
        <v>0</v>
      </c>
      <c r="K262">
        <f t="shared" si="56"/>
        <v>0</v>
      </c>
      <c r="L262">
        <f t="shared" si="57"/>
        <v>1</v>
      </c>
      <c r="M262" s="1">
        <f t="shared" si="58"/>
        <v>0</v>
      </c>
      <c r="N262" s="7">
        <v>0</v>
      </c>
      <c r="O262" s="8">
        <v>0</v>
      </c>
      <c r="P262">
        <f t="shared" si="59"/>
        <v>0</v>
      </c>
      <c r="Q262">
        <f t="shared" si="60"/>
        <v>0</v>
      </c>
      <c r="R262">
        <f t="shared" si="61"/>
        <v>0</v>
      </c>
      <c r="S262" s="1">
        <f t="shared" si="61"/>
        <v>0</v>
      </c>
      <c r="T262" t="s">
        <v>60</v>
      </c>
      <c r="U262" t="s">
        <v>160</v>
      </c>
      <c r="V262" s="1" t="s">
        <v>19</v>
      </c>
      <c r="W262">
        <f t="shared" si="62"/>
        <v>3.5</v>
      </c>
      <c r="X262">
        <f t="shared" si="62"/>
        <v>3.2</v>
      </c>
      <c r="Y262">
        <f t="shared" si="62"/>
        <v>2.25</v>
      </c>
      <c r="Z262">
        <f t="shared" si="63"/>
        <v>0.91428571428571437</v>
      </c>
      <c r="AA262">
        <f t="shared" si="64"/>
        <v>0</v>
      </c>
      <c r="AB262">
        <f t="shared" si="65"/>
        <v>1</v>
      </c>
    </row>
    <row r="263" spans="1:28" x14ac:dyDescent="0.25">
      <c r="A263" t="s">
        <v>417</v>
      </c>
      <c r="B263" t="s">
        <v>410</v>
      </c>
      <c r="C263" t="s">
        <v>480</v>
      </c>
      <c r="D263" t="str">
        <f t="shared" si="66"/>
        <v>Hearts</v>
      </c>
      <c r="E263" t="str">
        <f t="shared" si="67"/>
        <v>Rangers</v>
      </c>
      <c r="F263" s="3" t="s">
        <v>15</v>
      </c>
      <c r="G263" s="9">
        <v>1</v>
      </c>
      <c r="H263" s="10">
        <v>2</v>
      </c>
      <c r="I263" s="5" t="s">
        <v>16</v>
      </c>
      <c r="J263">
        <f t="shared" si="55"/>
        <v>1</v>
      </c>
      <c r="K263">
        <f t="shared" si="56"/>
        <v>1</v>
      </c>
      <c r="L263">
        <f t="shared" si="57"/>
        <v>1</v>
      </c>
      <c r="M263" s="1">
        <f t="shared" si="58"/>
        <v>1</v>
      </c>
      <c r="N263" s="7">
        <v>1</v>
      </c>
      <c r="O263" s="8">
        <v>0</v>
      </c>
      <c r="P263">
        <f t="shared" si="59"/>
        <v>0</v>
      </c>
      <c r="Q263">
        <f t="shared" si="60"/>
        <v>0</v>
      </c>
      <c r="R263">
        <f t="shared" si="61"/>
        <v>1</v>
      </c>
      <c r="S263" s="1">
        <f t="shared" si="61"/>
        <v>0</v>
      </c>
      <c r="T263" t="s">
        <v>383</v>
      </c>
      <c r="U263" t="s">
        <v>142</v>
      </c>
      <c r="V263" s="1" t="s">
        <v>415</v>
      </c>
      <c r="W263">
        <f t="shared" si="62"/>
        <v>8.5</v>
      </c>
      <c r="X263">
        <f t="shared" si="62"/>
        <v>4.75</v>
      </c>
      <c r="Y263">
        <f t="shared" si="62"/>
        <v>1.36</v>
      </c>
      <c r="Z263">
        <f t="shared" si="63"/>
        <v>0.55882352941176472</v>
      </c>
      <c r="AA263">
        <f t="shared" si="64"/>
        <v>1</v>
      </c>
      <c r="AB263">
        <f t="shared" si="65"/>
        <v>0</v>
      </c>
    </row>
    <row r="264" spans="1:28" x14ac:dyDescent="0.25">
      <c r="A264" t="s">
        <v>417</v>
      </c>
      <c r="B264" t="s">
        <v>410</v>
      </c>
      <c r="C264" t="s">
        <v>481</v>
      </c>
      <c r="D264" t="str">
        <f t="shared" si="66"/>
        <v>St Mirren</v>
      </c>
      <c r="E264" t="str">
        <f t="shared" si="67"/>
        <v>Aberdeen</v>
      </c>
      <c r="F264" s="3" t="s">
        <v>28</v>
      </c>
      <c r="G264" s="9">
        <v>2</v>
      </c>
      <c r="H264" s="10">
        <v>1</v>
      </c>
      <c r="I264" s="5" t="s">
        <v>229</v>
      </c>
      <c r="J264">
        <f t="shared" si="55"/>
        <v>1</v>
      </c>
      <c r="K264">
        <f t="shared" si="56"/>
        <v>1</v>
      </c>
      <c r="L264">
        <f t="shared" si="57"/>
        <v>1</v>
      </c>
      <c r="M264" s="1">
        <f t="shared" si="58"/>
        <v>1</v>
      </c>
      <c r="N264" s="7">
        <v>0</v>
      </c>
      <c r="O264" s="8">
        <v>2</v>
      </c>
      <c r="P264">
        <f t="shared" si="59"/>
        <v>1</v>
      </c>
      <c r="Q264">
        <f t="shared" si="60"/>
        <v>0</v>
      </c>
      <c r="R264">
        <f t="shared" si="61"/>
        <v>0</v>
      </c>
      <c r="S264" s="1">
        <f t="shared" si="61"/>
        <v>1</v>
      </c>
      <c r="T264" t="s">
        <v>18</v>
      </c>
      <c r="U264" t="s">
        <v>160</v>
      </c>
      <c r="V264" s="1" t="s">
        <v>227</v>
      </c>
      <c r="W264">
        <f t="shared" si="62"/>
        <v>3.6</v>
      </c>
      <c r="X264">
        <f t="shared" si="62"/>
        <v>3.2</v>
      </c>
      <c r="Y264">
        <f t="shared" si="62"/>
        <v>2.1</v>
      </c>
      <c r="Z264">
        <f t="shared" si="63"/>
        <v>0.88888888888888895</v>
      </c>
      <c r="AA264">
        <f t="shared" si="64"/>
        <v>0</v>
      </c>
      <c r="AB264">
        <f t="shared" si="65"/>
        <v>0</v>
      </c>
    </row>
    <row r="265" spans="1:28" x14ac:dyDescent="0.25">
      <c r="A265" t="s">
        <v>417</v>
      </c>
      <c r="B265" t="s">
        <v>140</v>
      </c>
      <c r="C265" t="s">
        <v>482</v>
      </c>
      <c r="D265" t="str">
        <f t="shared" si="66"/>
        <v>Lazio</v>
      </c>
      <c r="E265" t="str">
        <f t="shared" si="67"/>
        <v>Bologna</v>
      </c>
      <c r="F265" s="3" t="s">
        <v>92</v>
      </c>
      <c r="G265" s="9">
        <v>3</v>
      </c>
      <c r="H265" s="10">
        <v>1</v>
      </c>
      <c r="I265" s="5" t="s">
        <v>23</v>
      </c>
      <c r="J265">
        <f t="shared" si="55"/>
        <v>1</v>
      </c>
      <c r="K265">
        <f t="shared" si="56"/>
        <v>1</v>
      </c>
      <c r="L265">
        <f t="shared" si="57"/>
        <v>1</v>
      </c>
      <c r="M265" s="1">
        <f t="shared" si="58"/>
        <v>1</v>
      </c>
      <c r="N265" s="7">
        <v>2</v>
      </c>
      <c r="O265" s="8">
        <v>0</v>
      </c>
      <c r="P265">
        <f t="shared" si="59"/>
        <v>1</v>
      </c>
      <c r="Q265">
        <f t="shared" si="60"/>
        <v>0</v>
      </c>
      <c r="R265">
        <f t="shared" si="61"/>
        <v>1</v>
      </c>
      <c r="S265" s="1">
        <f t="shared" si="61"/>
        <v>0</v>
      </c>
      <c r="T265" t="s">
        <v>63</v>
      </c>
      <c r="U265" t="s">
        <v>106</v>
      </c>
      <c r="V265" s="1" t="s">
        <v>103</v>
      </c>
      <c r="W265">
        <f t="shared" si="62"/>
        <v>1.57</v>
      </c>
      <c r="X265">
        <f t="shared" si="62"/>
        <v>4</v>
      </c>
      <c r="Y265">
        <f t="shared" si="62"/>
        <v>5.75</v>
      </c>
      <c r="Z265">
        <f t="shared" si="63"/>
        <v>1.4375</v>
      </c>
      <c r="AA265">
        <f t="shared" si="64"/>
        <v>0</v>
      </c>
      <c r="AB265">
        <f t="shared" si="65"/>
        <v>0</v>
      </c>
    </row>
    <row r="266" spans="1:28" x14ac:dyDescent="0.25">
      <c r="A266" t="s">
        <v>417</v>
      </c>
      <c r="B266" t="s">
        <v>140</v>
      </c>
      <c r="C266" t="s">
        <v>483</v>
      </c>
      <c r="D266" t="str">
        <f t="shared" si="66"/>
        <v>Napoli</v>
      </c>
      <c r="E266" t="str">
        <f t="shared" si="67"/>
        <v>Torino</v>
      </c>
      <c r="F266" s="3" t="s">
        <v>22</v>
      </c>
      <c r="G266" s="9">
        <v>2</v>
      </c>
      <c r="H266" s="10">
        <v>2</v>
      </c>
      <c r="I266" s="5" t="s">
        <v>41</v>
      </c>
      <c r="J266">
        <f t="shared" si="55"/>
        <v>1</v>
      </c>
      <c r="K266">
        <f t="shared" si="56"/>
        <v>1</v>
      </c>
      <c r="L266">
        <f t="shared" si="57"/>
        <v>1</v>
      </c>
      <c r="M266" s="1">
        <f t="shared" si="58"/>
        <v>1</v>
      </c>
      <c r="N266" s="7">
        <v>2</v>
      </c>
      <c r="O266" s="8">
        <v>1</v>
      </c>
      <c r="P266">
        <f t="shared" si="59"/>
        <v>1</v>
      </c>
      <c r="Q266">
        <f t="shared" si="60"/>
        <v>1</v>
      </c>
      <c r="R266">
        <f t="shared" si="61"/>
        <v>1</v>
      </c>
      <c r="S266" s="1">
        <f t="shared" si="61"/>
        <v>1</v>
      </c>
      <c r="T266" t="s">
        <v>373</v>
      </c>
      <c r="U266" t="s">
        <v>94</v>
      </c>
      <c r="V266" s="1" t="s">
        <v>139</v>
      </c>
      <c r="W266">
        <f t="shared" si="62"/>
        <v>1.53</v>
      </c>
      <c r="X266">
        <f t="shared" si="62"/>
        <v>4.2</v>
      </c>
      <c r="Y266">
        <f t="shared" si="62"/>
        <v>6</v>
      </c>
      <c r="Z266">
        <f t="shared" si="63"/>
        <v>1.4285714285714286</v>
      </c>
      <c r="AA266">
        <f t="shared" si="64"/>
        <v>1</v>
      </c>
      <c r="AB266">
        <f t="shared" si="65"/>
        <v>0</v>
      </c>
    </row>
    <row r="267" spans="1:28" x14ac:dyDescent="0.25">
      <c r="A267" t="s">
        <v>484</v>
      </c>
      <c r="B267" t="s">
        <v>87</v>
      </c>
      <c r="C267" t="s">
        <v>485</v>
      </c>
      <c r="D267" t="str">
        <f t="shared" si="66"/>
        <v>Fortuna Dusseldorf</v>
      </c>
      <c r="E267" t="str">
        <f t="shared" si="67"/>
        <v>Hertha</v>
      </c>
      <c r="F267" s="3" t="s">
        <v>8</v>
      </c>
      <c r="G267" s="9">
        <v>1</v>
      </c>
      <c r="H267" s="10">
        <v>0</v>
      </c>
      <c r="I267" s="5" t="s">
        <v>132</v>
      </c>
      <c r="J267">
        <f t="shared" si="55"/>
        <v>0</v>
      </c>
      <c r="K267">
        <f t="shared" si="56"/>
        <v>0</v>
      </c>
      <c r="L267">
        <f t="shared" si="57"/>
        <v>1</v>
      </c>
      <c r="M267" s="1">
        <f t="shared" si="58"/>
        <v>0</v>
      </c>
      <c r="N267" s="7">
        <v>3</v>
      </c>
      <c r="O267" s="8">
        <v>3</v>
      </c>
      <c r="P267">
        <f t="shared" si="59"/>
        <v>1</v>
      </c>
      <c r="Q267">
        <f t="shared" si="60"/>
        <v>1</v>
      </c>
      <c r="R267">
        <f t="shared" si="61"/>
        <v>1</v>
      </c>
      <c r="S267" s="1">
        <f t="shared" si="61"/>
        <v>1</v>
      </c>
      <c r="T267" t="s">
        <v>205</v>
      </c>
      <c r="U267" t="s">
        <v>60</v>
      </c>
      <c r="V267" s="1" t="s">
        <v>24</v>
      </c>
      <c r="W267">
        <f t="shared" si="62"/>
        <v>2.1</v>
      </c>
      <c r="X267">
        <f t="shared" si="62"/>
        <v>3.5</v>
      </c>
      <c r="Y267">
        <f t="shared" si="62"/>
        <v>3.4</v>
      </c>
      <c r="Z267">
        <f t="shared" si="63"/>
        <v>0.97142857142857142</v>
      </c>
      <c r="AA267">
        <f t="shared" si="64"/>
        <v>0</v>
      </c>
      <c r="AB267">
        <f t="shared" si="65"/>
        <v>0</v>
      </c>
    </row>
    <row r="268" spans="1:28" x14ac:dyDescent="0.25">
      <c r="A268" t="s">
        <v>484</v>
      </c>
      <c r="B268" t="s">
        <v>108</v>
      </c>
      <c r="C268" t="s">
        <v>486</v>
      </c>
      <c r="D268" t="str">
        <f t="shared" si="66"/>
        <v>Portsmouth</v>
      </c>
      <c r="E268" t="str">
        <f t="shared" si="67"/>
        <v>Rochdale</v>
      </c>
      <c r="F268" s="3" t="s">
        <v>40</v>
      </c>
      <c r="G268" s="9">
        <v>2</v>
      </c>
      <c r="H268" s="10">
        <v>0</v>
      </c>
      <c r="I268" s="5" t="s">
        <v>9</v>
      </c>
      <c r="J268">
        <f t="shared" si="55"/>
        <v>1</v>
      </c>
      <c r="K268">
        <f t="shared" si="56"/>
        <v>0</v>
      </c>
      <c r="L268">
        <f t="shared" si="57"/>
        <v>1</v>
      </c>
      <c r="M268" s="1">
        <f t="shared" si="58"/>
        <v>0</v>
      </c>
      <c r="N268" s="7">
        <v>3</v>
      </c>
      <c r="O268" s="8">
        <v>0</v>
      </c>
      <c r="P268">
        <f t="shared" si="59"/>
        <v>1</v>
      </c>
      <c r="Q268">
        <f t="shared" si="60"/>
        <v>1</v>
      </c>
      <c r="R268">
        <f t="shared" si="61"/>
        <v>1</v>
      </c>
      <c r="S268" s="1">
        <f t="shared" si="61"/>
        <v>0</v>
      </c>
      <c r="T268" t="s">
        <v>303</v>
      </c>
      <c r="U268" t="s">
        <v>111</v>
      </c>
      <c r="V268" s="1" t="s">
        <v>317</v>
      </c>
      <c r="W268">
        <f t="shared" si="62"/>
        <v>1.33</v>
      </c>
      <c r="X268">
        <f t="shared" si="62"/>
        <v>5.25</v>
      </c>
      <c r="Y268">
        <f t="shared" si="62"/>
        <v>9</v>
      </c>
      <c r="Z268">
        <f t="shared" si="63"/>
        <v>1.7142857142857142</v>
      </c>
      <c r="AA268">
        <f t="shared" si="64"/>
        <v>0</v>
      </c>
      <c r="AB268">
        <f t="shared" si="65"/>
        <v>1</v>
      </c>
    </row>
    <row r="269" spans="1:28" x14ac:dyDescent="0.25">
      <c r="A269" t="s">
        <v>484</v>
      </c>
      <c r="B269" t="s">
        <v>154</v>
      </c>
      <c r="C269" t="s">
        <v>487</v>
      </c>
      <c r="D269" t="str">
        <f t="shared" si="66"/>
        <v>Nimes</v>
      </c>
      <c r="E269" t="str">
        <f t="shared" si="67"/>
        <v>Marseille</v>
      </c>
      <c r="F269" s="3" t="s">
        <v>28</v>
      </c>
      <c r="G269" s="9">
        <v>2</v>
      </c>
      <c r="H269" s="10">
        <v>1</v>
      </c>
      <c r="I269" s="5" t="s">
        <v>255</v>
      </c>
      <c r="J269">
        <f t="shared" ref="J269:J332" si="68">IF(G269+H269&gt;=1.5,1,0)</f>
        <v>1</v>
      </c>
      <c r="K269">
        <f t="shared" ref="K269:K332" si="69">IF(G269+H269&gt;=2.5,1,0)</f>
        <v>1</v>
      </c>
      <c r="L269">
        <f t="shared" ref="L269:L332" si="70">IF(G269&gt;=0.1,1,0)</f>
        <v>1</v>
      </c>
      <c r="M269" s="1">
        <f t="shared" ref="M269:M332" si="71">IF(H269&gt;=0.1,1,0)</f>
        <v>1</v>
      </c>
      <c r="N269" s="7">
        <v>2</v>
      </c>
      <c r="O269" s="8">
        <v>3</v>
      </c>
      <c r="P269">
        <f t="shared" ref="P269:P332" si="72">IF(N269+O269&gt;=1.5,1,0)</f>
        <v>1</v>
      </c>
      <c r="Q269">
        <f t="shared" ref="Q269:Q332" si="73">IF(O269+N269&gt;=2.5,1,0)</f>
        <v>1</v>
      </c>
      <c r="R269">
        <f t="shared" ref="R269:S332" si="74">IF(N269&gt;=0.1,1,0)</f>
        <v>1</v>
      </c>
      <c r="S269" s="1">
        <f t="shared" si="74"/>
        <v>1</v>
      </c>
      <c r="T269" t="s">
        <v>224</v>
      </c>
      <c r="U269" t="s">
        <v>25</v>
      </c>
      <c r="V269" s="1" t="s">
        <v>26</v>
      </c>
      <c r="W269">
        <f t="shared" ref="W269:Y332" si="75">1*T269</f>
        <v>3.5</v>
      </c>
      <c r="X269">
        <f t="shared" si="75"/>
        <v>3.3</v>
      </c>
      <c r="Y269">
        <f t="shared" si="75"/>
        <v>2.15</v>
      </c>
      <c r="Z269">
        <f t="shared" ref="Z269:Z332" si="76">IF(W269&gt;=Y269,X269/W269,Y269/X269)</f>
        <v>0.94285714285714284</v>
      </c>
      <c r="AA269">
        <f t="shared" ref="AA269:AA332" si="77">IF(N269=G269,1,0)</f>
        <v>1</v>
      </c>
      <c r="AB269">
        <f t="shared" ref="AB269:AB332" si="78">IF(O269=H269,1,0)</f>
        <v>0</v>
      </c>
    </row>
    <row r="270" spans="1:28" x14ac:dyDescent="0.25">
      <c r="A270" t="s">
        <v>484</v>
      </c>
      <c r="B270" t="s">
        <v>179</v>
      </c>
      <c r="C270" t="s">
        <v>488</v>
      </c>
      <c r="D270" t="str">
        <f t="shared" si="66"/>
        <v>Portimonense</v>
      </c>
      <c r="E270" t="str">
        <f t="shared" si="67"/>
        <v>Setubal</v>
      </c>
      <c r="F270" s="3" t="s">
        <v>8</v>
      </c>
      <c r="G270" s="9">
        <v>1</v>
      </c>
      <c r="H270" s="10">
        <v>0</v>
      </c>
      <c r="I270" s="5" t="s">
        <v>29</v>
      </c>
      <c r="J270">
        <f t="shared" si="68"/>
        <v>0</v>
      </c>
      <c r="K270">
        <f t="shared" si="69"/>
        <v>0</v>
      </c>
      <c r="L270">
        <f t="shared" si="70"/>
        <v>1</v>
      </c>
      <c r="M270" s="1">
        <f t="shared" si="71"/>
        <v>0</v>
      </c>
      <c r="N270" s="7">
        <v>0</v>
      </c>
      <c r="O270" s="8">
        <v>0</v>
      </c>
      <c r="P270">
        <f t="shared" si="72"/>
        <v>0</v>
      </c>
      <c r="Q270">
        <f t="shared" si="73"/>
        <v>0</v>
      </c>
      <c r="R270">
        <f t="shared" si="74"/>
        <v>0</v>
      </c>
      <c r="S270" s="1">
        <f t="shared" si="74"/>
        <v>0</v>
      </c>
      <c r="T270" t="s">
        <v>214</v>
      </c>
      <c r="U270" t="s">
        <v>24</v>
      </c>
      <c r="V270" s="1" t="s">
        <v>65</v>
      </c>
      <c r="W270">
        <f t="shared" si="75"/>
        <v>1.75</v>
      </c>
      <c r="X270">
        <f t="shared" si="75"/>
        <v>3.4</v>
      </c>
      <c r="Y270">
        <f t="shared" si="75"/>
        <v>5</v>
      </c>
      <c r="Z270">
        <f t="shared" si="76"/>
        <v>1.4705882352941178</v>
      </c>
      <c r="AA270">
        <f t="shared" si="77"/>
        <v>0</v>
      </c>
      <c r="AB270">
        <f t="shared" si="78"/>
        <v>1</v>
      </c>
    </row>
    <row r="271" spans="1:28" x14ac:dyDescent="0.25">
      <c r="A271" t="s">
        <v>484</v>
      </c>
      <c r="B271" t="s">
        <v>135</v>
      </c>
      <c r="C271" t="s">
        <v>489</v>
      </c>
      <c r="D271" t="str">
        <f t="shared" si="66"/>
        <v>Norwich</v>
      </c>
      <c r="E271" t="str">
        <f t="shared" si="67"/>
        <v>Leicester</v>
      </c>
      <c r="F271" s="3" t="s">
        <v>247</v>
      </c>
      <c r="G271" s="9">
        <v>0</v>
      </c>
      <c r="H271" s="10">
        <v>2</v>
      </c>
      <c r="I271" s="5" t="s">
        <v>16</v>
      </c>
      <c r="J271">
        <f t="shared" si="68"/>
        <v>1</v>
      </c>
      <c r="K271">
        <f t="shared" si="69"/>
        <v>0</v>
      </c>
      <c r="L271">
        <f t="shared" si="70"/>
        <v>0</v>
      </c>
      <c r="M271" s="1">
        <f t="shared" si="71"/>
        <v>1</v>
      </c>
      <c r="N271" s="7">
        <v>1</v>
      </c>
      <c r="O271" s="8">
        <v>0</v>
      </c>
      <c r="P271">
        <f t="shared" si="72"/>
        <v>0</v>
      </c>
      <c r="Q271">
        <f t="shared" si="73"/>
        <v>0</v>
      </c>
      <c r="R271">
        <f t="shared" si="74"/>
        <v>1</v>
      </c>
      <c r="S271" s="1">
        <f t="shared" si="74"/>
        <v>0</v>
      </c>
      <c r="T271" t="s">
        <v>490</v>
      </c>
      <c r="U271" t="s">
        <v>73</v>
      </c>
      <c r="V271" s="1" t="s">
        <v>466</v>
      </c>
      <c r="W271">
        <f t="shared" si="75"/>
        <v>4.2</v>
      </c>
      <c r="X271">
        <f t="shared" si="75"/>
        <v>3.8</v>
      </c>
      <c r="Y271">
        <f t="shared" si="75"/>
        <v>1.83</v>
      </c>
      <c r="Z271">
        <f t="shared" si="76"/>
        <v>0.90476190476190466</v>
      </c>
      <c r="AA271">
        <f t="shared" si="77"/>
        <v>0</v>
      </c>
      <c r="AB271">
        <f t="shared" si="78"/>
        <v>0</v>
      </c>
    </row>
    <row r="272" spans="1:28" x14ac:dyDescent="0.25">
      <c r="A272" t="s">
        <v>484</v>
      </c>
      <c r="B272" t="s">
        <v>124</v>
      </c>
      <c r="C272" t="s">
        <v>491</v>
      </c>
      <c r="D272" t="str">
        <f t="shared" si="66"/>
        <v>Real Sociedad</v>
      </c>
      <c r="E272" t="str">
        <f t="shared" si="67"/>
        <v>Valladolid</v>
      </c>
      <c r="F272" s="3" t="s">
        <v>92</v>
      </c>
      <c r="G272" s="9">
        <v>3</v>
      </c>
      <c r="H272" s="10">
        <v>1</v>
      </c>
      <c r="I272" s="5" t="s">
        <v>16</v>
      </c>
      <c r="J272">
        <f t="shared" si="68"/>
        <v>1</v>
      </c>
      <c r="K272">
        <f t="shared" si="69"/>
        <v>1</v>
      </c>
      <c r="L272">
        <f t="shared" si="70"/>
        <v>1</v>
      </c>
      <c r="M272" s="1">
        <f t="shared" si="71"/>
        <v>1</v>
      </c>
      <c r="N272" s="7">
        <v>1</v>
      </c>
      <c r="O272" s="8">
        <v>0</v>
      </c>
      <c r="P272">
        <f t="shared" si="72"/>
        <v>0</v>
      </c>
      <c r="Q272">
        <f t="shared" si="73"/>
        <v>0</v>
      </c>
      <c r="R272">
        <f t="shared" si="74"/>
        <v>1</v>
      </c>
      <c r="S272" s="1">
        <f t="shared" si="74"/>
        <v>0</v>
      </c>
      <c r="T272" t="s">
        <v>93</v>
      </c>
      <c r="U272" t="s">
        <v>106</v>
      </c>
      <c r="V272" s="1" t="s">
        <v>134</v>
      </c>
      <c r="W272">
        <f t="shared" si="75"/>
        <v>1.5</v>
      </c>
      <c r="X272">
        <f t="shared" si="75"/>
        <v>4</v>
      </c>
      <c r="Y272">
        <f t="shared" si="75"/>
        <v>7.5</v>
      </c>
      <c r="Z272">
        <f t="shared" si="76"/>
        <v>1.875</v>
      </c>
      <c r="AA272">
        <f t="shared" si="77"/>
        <v>0</v>
      </c>
      <c r="AB272">
        <f t="shared" si="78"/>
        <v>0</v>
      </c>
    </row>
    <row r="273" spans="1:28" x14ac:dyDescent="0.25">
      <c r="A273" t="s">
        <v>484</v>
      </c>
      <c r="B273" t="s">
        <v>410</v>
      </c>
      <c r="C273" t="s">
        <v>492</v>
      </c>
      <c r="D273" t="str">
        <f t="shared" si="66"/>
        <v>Hibernian</v>
      </c>
      <c r="E273" t="str">
        <f t="shared" si="67"/>
        <v>Inverness</v>
      </c>
      <c r="F273" s="3" t="s">
        <v>8</v>
      </c>
      <c r="G273" s="9">
        <v>1</v>
      </c>
      <c r="H273" s="10">
        <v>0</v>
      </c>
      <c r="I273" s="5" t="s">
        <v>493</v>
      </c>
      <c r="J273">
        <f t="shared" si="68"/>
        <v>0</v>
      </c>
      <c r="K273">
        <f t="shared" si="69"/>
        <v>0</v>
      </c>
      <c r="L273">
        <f t="shared" si="70"/>
        <v>1</v>
      </c>
      <c r="M273" s="1">
        <f t="shared" si="71"/>
        <v>0</v>
      </c>
      <c r="N273" s="7">
        <v>5</v>
      </c>
      <c r="O273" s="8">
        <v>2</v>
      </c>
      <c r="P273">
        <f t="shared" si="72"/>
        <v>1</v>
      </c>
      <c r="Q273">
        <f t="shared" si="73"/>
        <v>1</v>
      </c>
      <c r="R273">
        <f t="shared" si="74"/>
        <v>1</v>
      </c>
      <c r="S273" s="1">
        <f t="shared" si="74"/>
        <v>1</v>
      </c>
      <c r="T273" t="s">
        <v>164</v>
      </c>
      <c r="U273" t="s">
        <v>138</v>
      </c>
      <c r="V273" s="1" t="s">
        <v>32</v>
      </c>
      <c r="W273">
        <f t="shared" si="75"/>
        <v>1.44</v>
      </c>
      <c r="X273">
        <f t="shared" si="75"/>
        <v>4.5</v>
      </c>
      <c r="Y273">
        <f t="shared" si="75"/>
        <v>6.5</v>
      </c>
      <c r="Z273">
        <f t="shared" si="76"/>
        <v>1.4444444444444444</v>
      </c>
      <c r="AA273">
        <f t="shared" si="77"/>
        <v>0</v>
      </c>
      <c r="AB273">
        <f t="shared" si="78"/>
        <v>0</v>
      </c>
    </row>
    <row r="274" spans="1:28" x14ac:dyDescent="0.25">
      <c r="A274" t="s">
        <v>494</v>
      </c>
      <c r="B274" t="s">
        <v>69</v>
      </c>
      <c r="C274" t="s">
        <v>495</v>
      </c>
      <c r="D274" t="str">
        <f t="shared" si="66"/>
        <v>Basaksehir</v>
      </c>
      <c r="E274" t="str">
        <f t="shared" si="67"/>
        <v>Sporting</v>
      </c>
      <c r="F274" s="3" t="s">
        <v>34</v>
      </c>
      <c r="G274" s="9">
        <v>1</v>
      </c>
      <c r="H274" s="10">
        <v>1</v>
      </c>
      <c r="I274" s="5" t="s">
        <v>216</v>
      </c>
      <c r="J274">
        <f t="shared" si="68"/>
        <v>1</v>
      </c>
      <c r="K274">
        <f t="shared" si="69"/>
        <v>0</v>
      </c>
      <c r="L274">
        <f t="shared" si="70"/>
        <v>1</v>
      </c>
      <c r="M274" s="1">
        <f t="shared" si="71"/>
        <v>1</v>
      </c>
      <c r="N274" s="7">
        <v>3</v>
      </c>
      <c r="O274" s="8">
        <v>1</v>
      </c>
      <c r="P274">
        <f t="shared" si="72"/>
        <v>1</v>
      </c>
      <c r="Q274">
        <f t="shared" si="73"/>
        <v>1</v>
      </c>
      <c r="R274">
        <f t="shared" si="74"/>
        <v>1</v>
      </c>
      <c r="S274" s="1">
        <f t="shared" si="74"/>
        <v>1</v>
      </c>
      <c r="T274" t="s">
        <v>46</v>
      </c>
      <c r="U274" t="s">
        <v>60</v>
      </c>
      <c r="V274" s="1" t="s">
        <v>37</v>
      </c>
      <c r="W274">
        <f t="shared" si="75"/>
        <v>2.2000000000000002</v>
      </c>
      <c r="X274">
        <f t="shared" si="75"/>
        <v>3.5</v>
      </c>
      <c r="Y274">
        <f t="shared" si="75"/>
        <v>3.25</v>
      </c>
      <c r="Z274">
        <f t="shared" si="76"/>
        <v>0.9285714285714286</v>
      </c>
      <c r="AA274">
        <f t="shared" si="77"/>
        <v>0</v>
      </c>
      <c r="AB274">
        <f t="shared" si="78"/>
        <v>1</v>
      </c>
    </row>
    <row r="275" spans="1:28" x14ac:dyDescent="0.25">
      <c r="A275" t="s">
        <v>494</v>
      </c>
      <c r="B275" t="s">
        <v>69</v>
      </c>
      <c r="C275" t="s">
        <v>496</v>
      </c>
      <c r="D275" t="str">
        <f t="shared" si="66"/>
        <v>Basel</v>
      </c>
      <c r="E275" t="str">
        <f t="shared" si="67"/>
        <v>APOEL</v>
      </c>
      <c r="F275" s="3" t="s">
        <v>40</v>
      </c>
      <c r="G275" s="9">
        <v>2</v>
      </c>
      <c r="H275" s="10">
        <v>0</v>
      </c>
      <c r="I275" s="5" t="s">
        <v>16</v>
      </c>
      <c r="J275">
        <f t="shared" si="68"/>
        <v>1</v>
      </c>
      <c r="K275">
        <f t="shared" si="69"/>
        <v>0</v>
      </c>
      <c r="L275">
        <f t="shared" si="70"/>
        <v>1</v>
      </c>
      <c r="M275" s="1">
        <f t="shared" si="71"/>
        <v>0</v>
      </c>
      <c r="N275" s="7">
        <v>1</v>
      </c>
      <c r="O275" s="8">
        <v>0</v>
      </c>
      <c r="P275">
        <f t="shared" si="72"/>
        <v>0</v>
      </c>
      <c r="Q275">
        <f t="shared" si="73"/>
        <v>0</v>
      </c>
      <c r="R275">
        <f t="shared" si="74"/>
        <v>1</v>
      </c>
      <c r="S275" s="1">
        <f t="shared" si="74"/>
        <v>0</v>
      </c>
      <c r="T275" t="s">
        <v>188</v>
      </c>
      <c r="U275" t="s">
        <v>73</v>
      </c>
      <c r="V275" s="1" t="s">
        <v>64</v>
      </c>
      <c r="W275">
        <f t="shared" si="75"/>
        <v>1.8</v>
      </c>
      <c r="X275">
        <f t="shared" si="75"/>
        <v>3.8</v>
      </c>
      <c r="Y275">
        <f t="shared" si="75"/>
        <v>4.33</v>
      </c>
      <c r="Z275">
        <f t="shared" si="76"/>
        <v>1.1394736842105264</v>
      </c>
      <c r="AA275">
        <f t="shared" si="77"/>
        <v>0</v>
      </c>
      <c r="AB275">
        <f t="shared" si="78"/>
        <v>1</v>
      </c>
    </row>
    <row r="276" spans="1:28" x14ac:dyDescent="0.25">
      <c r="A276" t="s">
        <v>494</v>
      </c>
      <c r="B276" t="s">
        <v>69</v>
      </c>
      <c r="C276" t="s">
        <v>497</v>
      </c>
      <c r="D276" t="str">
        <f t="shared" si="66"/>
        <v>Espanyol</v>
      </c>
      <c r="E276" t="str">
        <f t="shared" si="67"/>
        <v>Wolves</v>
      </c>
      <c r="F276" s="3" t="s">
        <v>67</v>
      </c>
      <c r="G276" s="9">
        <v>0</v>
      </c>
      <c r="H276" s="10">
        <v>1</v>
      </c>
      <c r="I276" s="5" t="s">
        <v>250</v>
      </c>
      <c r="J276">
        <f t="shared" si="68"/>
        <v>0</v>
      </c>
      <c r="K276">
        <f t="shared" si="69"/>
        <v>0</v>
      </c>
      <c r="L276">
        <f t="shared" si="70"/>
        <v>0</v>
      </c>
      <c r="M276" s="1">
        <f t="shared" si="71"/>
        <v>1</v>
      </c>
      <c r="N276" s="7">
        <v>3</v>
      </c>
      <c r="O276" s="8">
        <v>2</v>
      </c>
      <c r="P276">
        <f t="shared" si="72"/>
        <v>1</v>
      </c>
      <c r="Q276">
        <f t="shared" si="73"/>
        <v>1</v>
      </c>
      <c r="R276">
        <f t="shared" si="74"/>
        <v>1</v>
      </c>
      <c r="S276" s="1">
        <f t="shared" si="74"/>
        <v>1</v>
      </c>
      <c r="T276" t="s">
        <v>123</v>
      </c>
      <c r="U276" t="s">
        <v>25</v>
      </c>
      <c r="V276" s="1" t="s">
        <v>79</v>
      </c>
      <c r="W276">
        <f t="shared" si="75"/>
        <v>2.7</v>
      </c>
      <c r="X276">
        <f t="shared" si="75"/>
        <v>3.3</v>
      </c>
      <c r="Y276">
        <f t="shared" si="75"/>
        <v>2.6</v>
      </c>
      <c r="Z276">
        <f t="shared" si="76"/>
        <v>1.2222222222222221</v>
      </c>
      <c r="AA276">
        <f t="shared" si="77"/>
        <v>0</v>
      </c>
      <c r="AB276">
        <f t="shared" si="78"/>
        <v>0</v>
      </c>
    </row>
    <row r="277" spans="1:28" x14ac:dyDescent="0.25">
      <c r="A277" t="s">
        <v>494</v>
      </c>
      <c r="B277" t="s">
        <v>69</v>
      </c>
      <c r="C277" t="s">
        <v>498</v>
      </c>
      <c r="D277" t="str">
        <f t="shared" si="66"/>
        <v>Porto</v>
      </c>
      <c r="E277" t="str">
        <f t="shared" si="67"/>
        <v>Bayer Leverkusen</v>
      </c>
      <c r="F277" s="3" t="s">
        <v>34</v>
      </c>
      <c r="G277" s="9">
        <v>1</v>
      </c>
      <c r="H277" s="10">
        <v>1</v>
      </c>
      <c r="I277" s="5" t="s">
        <v>35</v>
      </c>
      <c r="J277">
        <f t="shared" si="68"/>
        <v>1</v>
      </c>
      <c r="K277">
        <f t="shared" si="69"/>
        <v>0</v>
      </c>
      <c r="L277">
        <f t="shared" si="70"/>
        <v>1</v>
      </c>
      <c r="M277" s="1">
        <f t="shared" si="71"/>
        <v>1</v>
      </c>
      <c r="N277" s="7">
        <v>1</v>
      </c>
      <c r="O277" s="8">
        <v>3</v>
      </c>
      <c r="P277">
        <f t="shared" si="72"/>
        <v>1</v>
      </c>
      <c r="Q277">
        <f t="shared" si="73"/>
        <v>1</v>
      </c>
      <c r="R277">
        <f t="shared" si="74"/>
        <v>1</v>
      </c>
      <c r="S277" s="1">
        <f t="shared" si="74"/>
        <v>1</v>
      </c>
      <c r="T277" t="s">
        <v>46</v>
      </c>
      <c r="U277" t="s">
        <v>31</v>
      </c>
      <c r="V277" s="1" t="s">
        <v>11</v>
      </c>
      <c r="W277">
        <f t="shared" si="75"/>
        <v>2.2000000000000002</v>
      </c>
      <c r="X277">
        <f t="shared" si="75"/>
        <v>3.75</v>
      </c>
      <c r="Y277">
        <f t="shared" si="75"/>
        <v>3</v>
      </c>
      <c r="Z277">
        <f t="shared" si="76"/>
        <v>0.8</v>
      </c>
      <c r="AA277">
        <f t="shared" si="77"/>
        <v>1</v>
      </c>
      <c r="AB277">
        <f t="shared" si="78"/>
        <v>0</v>
      </c>
    </row>
    <row r="278" spans="1:28" x14ac:dyDescent="0.25">
      <c r="A278" t="s">
        <v>494</v>
      </c>
      <c r="B278" t="s">
        <v>69</v>
      </c>
      <c r="C278" t="s">
        <v>499</v>
      </c>
      <c r="D278" t="str">
        <f t="shared" si="66"/>
        <v>Gent</v>
      </c>
      <c r="E278" t="str">
        <f t="shared" si="67"/>
        <v>AS Roma</v>
      </c>
      <c r="F278" s="3" t="s">
        <v>22</v>
      </c>
      <c r="G278" s="9">
        <v>2</v>
      </c>
      <c r="H278" s="10">
        <v>2</v>
      </c>
      <c r="I278" s="5" t="s">
        <v>45</v>
      </c>
      <c r="J278">
        <f t="shared" si="68"/>
        <v>1</v>
      </c>
      <c r="K278">
        <f t="shared" si="69"/>
        <v>1</v>
      </c>
      <c r="L278">
        <f t="shared" si="70"/>
        <v>1</v>
      </c>
      <c r="M278" s="1">
        <f t="shared" si="71"/>
        <v>1</v>
      </c>
      <c r="N278" s="7">
        <v>1</v>
      </c>
      <c r="O278" s="8">
        <v>1</v>
      </c>
      <c r="P278">
        <f t="shared" si="72"/>
        <v>1</v>
      </c>
      <c r="Q278">
        <f t="shared" si="73"/>
        <v>0</v>
      </c>
      <c r="R278">
        <f t="shared" si="74"/>
        <v>1</v>
      </c>
      <c r="S278" s="1">
        <f t="shared" si="74"/>
        <v>1</v>
      </c>
      <c r="T278" t="s">
        <v>12</v>
      </c>
      <c r="U278" t="s">
        <v>18</v>
      </c>
      <c r="V278" s="1" t="s">
        <v>36</v>
      </c>
      <c r="W278">
        <f t="shared" si="75"/>
        <v>2.8</v>
      </c>
      <c r="X278">
        <f t="shared" si="75"/>
        <v>3.6</v>
      </c>
      <c r="Y278">
        <f t="shared" si="75"/>
        <v>2.4</v>
      </c>
      <c r="Z278">
        <f t="shared" si="76"/>
        <v>1.2857142857142858</v>
      </c>
      <c r="AA278">
        <f t="shared" si="77"/>
        <v>0</v>
      </c>
      <c r="AB278">
        <f t="shared" si="78"/>
        <v>0</v>
      </c>
    </row>
    <row r="279" spans="1:28" x14ac:dyDescent="0.25">
      <c r="A279" t="s">
        <v>494</v>
      </c>
      <c r="B279" t="s">
        <v>69</v>
      </c>
      <c r="C279" t="s">
        <v>500</v>
      </c>
      <c r="D279" t="str">
        <f t="shared" si="66"/>
        <v>LASK</v>
      </c>
      <c r="E279" t="str">
        <f t="shared" si="67"/>
        <v>AZ Alkmaar</v>
      </c>
      <c r="F279" s="3" t="s">
        <v>34</v>
      </c>
      <c r="G279" s="9">
        <v>1</v>
      </c>
      <c r="H279" s="10">
        <v>1</v>
      </c>
      <c r="I279" s="5" t="s">
        <v>23</v>
      </c>
      <c r="J279">
        <f t="shared" si="68"/>
        <v>1</v>
      </c>
      <c r="K279">
        <f t="shared" si="69"/>
        <v>0</v>
      </c>
      <c r="L279">
        <f t="shared" si="70"/>
        <v>1</v>
      </c>
      <c r="M279" s="1">
        <f t="shared" si="71"/>
        <v>1</v>
      </c>
      <c r="N279" s="7">
        <v>2</v>
      </c>
      <c r="O279" s="8">
        <v>0</v>
      </c>
      <c r="P279">
        <f t="shared" si="72"/>
        <v>1</v>
      </c>
      <c r="Q279">
        <f t="shared" si="73"/>
        <v>0</v>
      </c>
      <c r="R279">
        <f t="shared" si="74"/>
        <v>1</v>
      </c>
      <c r="S279" s="1">
        <f t="shared" si="74"/>
        <v>0</v>
      </c>
      <c r="T279" t="s">
        <v>26</v>
      </c>
      <c r="U279" t="s">
        <v>18</v>
      </c>
      <c r="V279" s="1" t="s">
        <v>25</v>
      </c>
      <c r="W279">
        <f t="shared" si="75"/>
        <v>2.15</v>
      </c>
      <c r="X279">
        <f t="shared" si="75"/>
        <v>3.6</v>
      </c>
      <c r="Y279">
        <f t="shared" si="75"/>
        <v>3.3</v>
      </c>
      <c r="Z279">
        <f t="shared" si="76"/>
        <v>0.91666666666666663</v>
      </c>
      <c r="AA279">
        <f t="shared" si="77"/>
        <v>0</v>
      </c>
      <c r="AB279">
        <f t="shared" si="78"/>
        <v>0</v>
      </c>
    </row>
    <row r="280" spans="1:28" x14ac:dyDescent="0.25">
      <c r="A280" t="s">
        <v>494</v>
      </c>
      <c r="B280" t="s">
        <v>69</v>
      </c>
      <c r="C280" t="s">
        <v>501</v>
      </c>
      <c r="D280" t="str">
        <f t="shared" si="66"/>
        <v>Malmo</v>
      </c>
      <c r="E280" t="str">
        <f t="shared" si="67"/>
        <v>Wolfsburg</v>
      </c>
      <c r="F280" s="3" t="s">
        <v>28</v>
      </c>
      <c r="G280" s="9">
        <v>2</v>
      </c>
      <c r="H280" s="10">
        <v>1</v>
      </c>
      <c r="I280" s="5" t="s">
        <v>71</v>
      </c>
      <c r="J280">
        <f t="shared" si="68"/>
        <v>1</v>
      </c>
      <c r="K280">
        <f t="shared" si="69"/>
        <v>1</v>
      </c>
      <c r="L280">
        <f t="shared" si="70"/>
        <v>1</v>
      </c>
      <c r="M280" s="1">
        <f t="shared" si="71"/>
        <v>1</v>
      </c>
      <c r="N280" s="7">
        <v>0</v>
      </c>
      <c r="O280" s="8">
        <v>3</v>
      </c>
      <c r="P280">
        <f t="shared" si="72"/>
        <v>1</v>
      </c>
      <c r="Q280">
        <f t="shared" si="73"/>
        <v>1</v>
      </c>
      <c r="R280">
        <f t="shared" si="74"/>
        <v>0</v>
      </c>
      <c r="S280" s="1">
        <f t="shared" si="74"/>
        <v>1</v>
      </c>
      <c r="T280" t="s">
        <v>84</v>
      </c>
      <c r="U280" t="s">
        <v>31</v>
      </c>
      <c r="V280" s="1" t="s">
        <v>336</v>
      </c>
      <c r="W280">
        <f t="shared" si="75"/>
        <v>3.9</v>
      </c>
      <c r="X280">
        <f t="shared" si="75"/>
        <v>3.75</v>
      </c>
      <c r="Y280">
        <f t="shared" si="75"/>
        <v>1.9</v>
      </c>
      <c r="Z280">
        <f t="shared" si="76"/>
        <v>0.96153846153846156</v>
      </c>
      <c r="AA280">
        <f t="shared" si="77"/>
        <v>0</v>
      </c>
      <c r="AB280">
        <f t="shared" si="78"/>
        <v>0</v>
      </c>
    </row>
    <row r="281" spans="1:28" x14ac:dyDescent="0.25">
      <c r="A281" t="s">
        <v>494</v>
      </c>
      <c r="B281" t="s">
        <v>69</v>
      </c>
      <c r="C281" t="s">
        <v>502</v>
      </c>
      <c r="D281" t="str">
        <f t="shared" si="66"/>
        <v>Ajax</v>
      </c>
      <c r="E281" t="str">
        <f t="shared" si="67"/>
        <v>Getafe</v>
      </c>
      <c r="F281" s="3" t="s">
        <v>28</v>
      </c>
      <c r="G281" s="9">
        <v>2</v>
      </c>
      <c r="H281" s="10">
        <v>1</v>
      </c>
      <c r="I281" s="5" t="s">
        <v>41</v>
      </c>
      <c r="J281">
        <f t="shared" si="68"/>
        <v>1</v>
      </c>
      <c r="K281">
        <f t="shared" si="69"/>
        <v>1</v>
      </c>
      <c r="L281">
        <f t="shared" si="70"/>
        <v>1</v>
      </c>
      <c r="M281" s="1">
        <f t="shared" si="71"/>
        <v>1</v>
      </c>
      <c r="N281" s="7">
        <v>2</v>
      </c>
      <c r="O281" s="8">
        <v>1</v>
      </c>
      <c r="P281">
        <f t="shared" si="72"/>
        <v>1</v>
      </c>
      <c r="Q281">
        <f t="shared" si="73"/>
        <v>1</v>
      </c>
      <c r="R281">
        <f t="shared" si="74"/>
        <v>1</v>
      </c>
      <c r="S281" s="1">
        <f t="shared" si="74"/>
        <v>1</v>
      </c>
      <c r="T281" t="s">
        <v>240</v>
      </c>
      <c r="U281" t="s">
        <v>18</v>
      </c>
      <c r="V281" s="1" t="s">
        <v>73</v>
      </c>
      <c r="W281">
        <f t="shared" si="75"/>
        <v>1.95</v>
      </c>
      <c r="X281">
        <f t="shared" si="75"/>
        <v>3.6</v>
      </c>
      <c r="Y281">
        <f t="shared" si="75"/>
        <v>3.8</v>
      </c>
      <c r="Z281">
        <f t="shared" si="76"/>
        <v>1.0555555555555556</v>
      </c>
      <c r="AA281">
        <f t="shared" si="77"/>
        <v>1</v>
      </c>
      <c r="AB281">
        <f t="shared" si="78"/>
        <v>1</v>
      </c>
    </row>
    <row r="282" spans="1:28" x14ac:dyDescent="0.25">
      <c r="A282" t="s">
        <v>494</v>
      </c>
      <c r="B282" t="s">
        <v>69</v>
      </c>
      <c r="C282" t="s">
        <v>503</v>
      </c>
      <c r="D282" t="str">
        <f t="shared" si="66"/>
        <v>Arsenal</v>
      </c>
      <c r="E282" t="str">
        <f t="shared" si="67"/>
        <v>Olympiacos</v>
      </c>
      <c r="F282" s="3" t="s">
        <v>40</v>
      </c>
      <c r="G282" s="9">
        <v>2</v>
      </c>
      <c r="H282" s="10">
        <v>0</v>
      </c>
      <c r="I282" s="5" t="s">
        <v>59</v>
      </c>
      <c r="J282">
        <f t="shared" si="68"/>
        <v>1</v>
      </c>
      <c r="K282">
        <f t="shared" si="69"/>
        <v>0</v>
      </c>
      <c r="L282">
        <f t="shared" si="70"/>
        <v>1</v>
      </c>
      <c r="M282" s="1">
        <f t="shared" si="71"/>
        <v>0</v>
      </c>
      <c r="N282" s="7">
        <v>0</v>
      </c>
      <c r="O282" s="8">
        <v>1</v>
      </c>
      <c r="P282">
        <f t="shared" si="72"/>
        <v>0</v>
      </c>
      <c r="Q282">
        <f t="shared" si="73"/>
        <v>0</v>
      </c>
      <c r="R282">
        <f t="shared" si="74"/>
        <v>0</v>
      </c>
      <c r="S282" s="1">
        <f t="shared" si="74"/>
        <v>1</v>
      </c>
      <c r="T282" t="s">
        <v>438</v>
      </c>
      <c r="U282" t="s">
        <v>138</v>
      </c>
      <c r="V282" s="1" t="s">
        <v>165</v>
      </c>
      <c r="W282">
        <f t="shared" si="75"/>
        <v>1.44</v>
      </c>
      <c r="X282">
        <f t="shared" si="75"/>
        <v>4.5</v>
      </c>
      <c r="Y282">
        <f t="shared" si="75"/>
        <v>7</v>
      </c>
      <c r="Z282">
        <f t="shared" si="76"/>
        <v>1.5555555555555556</v>
      </c>
      <c r="AA282">
        <f t="shared" si="77"/>
        <v>0</v>
      </c>
      <c r="AB282">
        <f t="shared" si="78"/>
        <v>0</v>
      </c>
    </row>
    <row r="283" spans="1:28" x14ac:dyDescent="0.25">
      <c r="A283" t="s">
        <v>494</v>
      </c>
      <c r="B283" t="s">
        <v>69</v>
      </c>
      <c r="C283" t="s">
        <v>504</v>
      </c>
      <c r="D283" t="str">
        <f t="shared" si="66"/>
        <v>Benfica</v>
      </c>
      <c r="E283" t="str">
        <f t="shared" si="67"/>
        <v>Shakhtar</v>
      </c>
      <c r="F283" s="3" t="s">
        <v>34</v>
      </c>
      <c r="G283" s="9">
        <v>1</v>
      </c>
      <c r="H283" s="10">
        <v>1</v>
      </c>
      <c r="I283" s="5" t="s">
        <v>132</v>
      </c>
      <c r="J283">
        <f t="shared" si="68"/>
        <v>1</v>
      </c>
      <c r="K283">
        <f t="shared" si="69"/>
        <v>0</v>
      </c>
      <c r="L283">
        <f t="shared" si="70"/>
        <v>1</v>
      </c>
      <c r="M283" s="1">
        <f t="shared" si="71"/>
        <v>1</v>
      </c>
      <c r="N283" s="7">
        <v>3</v>
      </c>
      <c r="O283" s="8">
        <v>3</v>
      </c>
      <c r="P283">
        <f t="shared" si="72"/>
        <v>1</v>
      </c>
      <c r="Q283">
        <f t="shared" si="73"/>
        <v>1</v>
      </c>
      <c r="R283">
        <f t="shared" si="74"/>
        <v>1</v>
      </c>
      <c r="S283" s="1">
        <f t="shared" si="74"/>
        <v>1</v>
      </c>
      <c r="T283" t="s">
        <v>127</v>
      </c>
      <c r="U283" t="s">
        <v>18</v>
      </c>
      <c r="V283" s="1" t="s">
        <v>60</v>
      </c>
      <c r="W283">
        <f t="shared" si="75"/>
        <v>2.0499999999999998</v>
      </c>
      <c r="X283">
        <f t="shared" si="75"/>
        <v>3.6</v>
      </c>
      <c r="Y283">
        <f t="shared" si="75"/>
        <v>3.5</v>
      </c>
      <c r="Z283">
        <f t="shared" si="76"/>
        <v>0.97222222222222221</v>
      </c>
      <c r="AA283">
        <f t="shared" si="77"/>
        <v>0</v>
      </c>
      <c r="AB283">
        <f t="shared" si="78"/>
        <v>0</v>
      </c>
    </row>
    <row r="284" spans="1:28" x14ac:dyDescent="0.25">
      <c r="A284" t="s">
        <v>494</v>
      </c>
      <c r="B284" t="s">
        <v>69</v>
      </c>
      <c r="C284" t="s">
        <v>505</v>
      </c>
      <c r="D284" t="str">
        <f t="shared" si="66"/>
        <v>Celtic</v>
      </c>
      <c r="E284" t="str">
        <f t="shared" si="67"/>
        <v>Copenhagen</v>
      </c>
      <c r="F284" s="3" t="s">
        <v>8</v>
      </c>
      <c r="G284" s="9">
        <v>1</v>
      </c>
      <c r="H284" s="10">
        <v>0</v>
      </c>
      <c r="I284" s="5" t="s">
        <v>35</v>
      </c>
      <c r="J284">
        <f t="shared" si="68"/>
        <v>0</v>
      </c>
      <c r="K284">
        <f t="shared" si="69"/>
        <v>0</v>
      </c>
      <c r="L284">
        <f t="shared" si="70"/>
        <v>1</v>
      </c>
      <c r="M284" s="1">
        <f t="shared" si="71"/>
        <v>0</v>
      </c>
      <c r="N284" s="7">
        <v>1</v>
      </c>
      <c r="O284" s="8">
        <v>3</v>
      </c>
      <c r="P284">
        <f t="shared" si="72"/>
        <v>1</v>
      </c>
      <c r="Q284">
        <f t="shared" si="73"/>
        <v>1</v>
      </c>
      <c r="R284">
        <f t="shared" si="74"/>
        <v>1</v>
      </c>
      <c r="S284" s="1">
        <f t="shared" si="74"/>
        <v>1</v>
      </c>
      <c r="T284" t="s">
        <v>415</v>
      </c>
      <c r="U284" t="s">
        <v>138</v>
      </c>
      <c r="V284" s="1" t="s">
        <v>317</v>
      </c>
      <c r="W284">
        <f t="shared" si="75"/>
        <v>1.36</v>
      </c>
      <c r="X284">
        <f t="shared" si="75"/>
        <v>4.5</v>
      </c>
      <c r="Y284">
        <f t="shared" si="75"/>
        <v>9</v>
      </c>
      <c r="Z284">
        <f t="shared" si="76"/>
        <v>2</v>
      </c>
      <c r="AA284">
        <f t="shared" si="77"/>
        <v>1</v>
      </c>
      <c r="AB284">
        <f t="shared" si="78"/>
        <v>0</v>
      </c>
    </row>
    <row r="285" spans="1:28" x14ac:dyDescent="0.25">
      <c r="A285" t="s">
        <v>494</v>
      </c>
      <c r="B285" t="s">
        <v>69</v>
      </c>
      <c r="C285" t="s">
        <v>506</v>
      </c>
      <c r="D285" t="str">
        <f t="shared" si="66"/>
        <v>Inter</v>
      </c>
      <c r="E285" t="str">
        <f t="shared" si="67"/>
        <v>Ludogorets</v>
      </c>
      <c r="F285" s="3" t="s">
        <v>28</v>
      </c>
      <c r="G285" s="9">
        <v>2</v>
      </c>
      <c r="H285" s="10">
        <v>1</v>
      </c>
      <c r="I285" s="5" t="s">
        <v>41</v>
      </c>
      <c r="J285">
        <f t="shared" si="68"/>
        <v>1</v>
      </c>
      <c r="K285">
        <f t="shared" si="69"/>
        <v>1</v>
      </c>
      <c r="L285">
        <f t="shared" si="70"/>
        <v>1</v>
      </c>
      <c r="M285" s="1">
        <f t="shared" si="71"/>
        <v>1</v>
      </c>
      <c r="N285" s="7">
        <v>2</v>
      </c>
      <c r="O285" s="8">
        <v>1</v>
      </c>
      <c r="P285">
        <f t="shared" si="72"/>
        <v>1</v>
      </c>
      <c r="Q285">
        <f t="shared" si="73"/>
        <v>1</v>
      </c>
      <c r="R285">
        <f t="shared" si="74"/>
        <v>1</v>
      </c>
      <c r="S285" s="1">
        <f t="shared" si="74"/>
        <v>1</v>
      </c>
      <c r="T285" t="s">
        <v>327</v>
      </c>
      <c r="U285" t="s">
        <v>138</v>
      </c>
      <c r="V285" s="1" t="s">
        <v>383</v>
      </c>
      <c r="W285">
        <f t="shared" si="75"/>
        <v>1.4</v>
      </c>
      <c r="X285">
        <f t="shared" si="75"/>
        <v>4.5</v>
      </c>
      <c r="Y285">
        <f t="shared" si="75"/>
        <v>8.5</v>
      </c>
      <c r="Z285">
        <f t="shared" si="76"/>
        <v>1.8888888888888888</v>
      </c>
      <c r="AA285">
        <f t="shared" si="77"/>
        <v>1</v>
      </c>
      <c r="AB285">
        <f t="shared" si="78"/>
        <v>1</v>
      </c>
    </row>
    <row r="286" spans="1:28" x14ac:dyDescent="0.25">
      <c r="A286" t="s">
        <v>494</v>
      </c>
      <c r="B286" t="s">
        <v>69</v>
      </c>
      <c r="C286" t="s">
        <v>507</v>
      </c>
      <c r="D286" t="str">
        <f t="shared" si="66"/>
        <v>Manchester United</v>
      </c>
      <c r="E286" t="str">
        <f t="shared" si="67"/>
        <v>Club Brugge</v>
      </c>
      <c r="F286" s="3" t="s">
        <v>28</v>
      </c>
      <c r="G286" s="9">
        <v>2</v>
      </c>
      <c r="H286" s="10">
        <v>1</v>
      </c>
      <c r="I286" s="5" t="s">
        <v>158</v>
      </c>
      <c r="J286">
        <f t="shared" si="68"/>
        <v>1</v>
      </c>
      <c r="K286">
        <f t="shared" si="69"/>
        <v>1</v>
      </c>
      <c r="L286">
        <f t="shared" si="70"/>
        <v>1</v>
      </c>
      <c r="M286" s="1">
        <f t="shared" si="71"/>
        <v>1</v>
      </c>
      <c r="N286" s="7">
        <v>5</v>
      </c>
      <c r="O286" s="8">
        <v>0</v>
      </c>
      <c r="P286">
        <f t="shared" si="72"/>
        <v>1</v>
      </c>
      <c r="Q286">
        <f t="shared" si="73"/>
        <v>1</v>
      </c>
      <c r="R286">
        <f t="shared" si="74"/>
        <v>1</v>
      </c>
      <c r="S286" s="1">
        <f t="shared" si="74"/>
        <v>0</v>
      </c>
      <c r="T286" t="s">
        <v>373</v>
      </c>
      <c r="U286" t="s">
        <v>106</v>
      </c>
      <c r="V286" s="1" t="s">
        <v>32</v>
      </c>
      <c r="W286">
        <f t="shared" si="75"/>
        <v>1.53</v>
      </c>
      <c r="X286">
        <f t="shared" si="75"/>
        <v>4</v>
      </c>
      <c r="Y286">
        <f t="shared" si="75"/>
        <v>6.5</v>
      </c>
      <c r="Z286">
        <f t="shared" si="76"/>
        <v>1.625</v>
      </c>
      <c r="AA286">
        <f t="shared" si="77"/>
        <v>0</v>
      </c>
      <c r="AB286">
        <f t="shared" si="78"/>
        <v>0</v>
      </c>
    </row>
    <row r="287" spans="1:28" x14ac:dyDescent="0.25">
      <c r="A287" t="s">
        <v>494</v>
      </c>
      <c r="B287" t="s">
        <v>69</v>
      </c>
      <c r="C287" t="s">
        <v>508</v>
      </c>
      <c r="D287" t="str">
        <f t="shared" si="66"/>
        <v>Salzburg</v>
      </c>
      <c r="E287" t="str">
        <f t="shared" si="67"/>
        <v>Frankfurt</v>
      </c>
      <c r="F287" s="3" t="s">
        <v>34</v>
      </c>
      <c r="G287" s="9">
        <v>1</v>
      </c>
      <c r="H287" s="10">
        <v>1</v>
      </c>
      <c r="I287" s="5" t="s">
        <v>116</v>
      </c>
      <c r="J287">
        <f t="shared" si="68"/>
        <v>1</v>
      </c>
      <c r="K287">
        <f t="shared" si="69"/>
        <v>0</v>
      </c>
      <c r="L287">
        <f t="shared" si="70"/>
        <v>1</v>
      </c>
      <c r="M287" s="1">
        <f t="shared" si="71"/>
        <v>1</v>
      </c>
      <c r="N287" s="7">
        <v>2</v>
      </c>
      <c r="O287" s="8">
        <v>2</v>
      </c>
      <c r="P287">
        <f t="shared" si="72"/>
        <v>1</v>
      </c>
      <c r="Q287">
        <f t="shared" si="73"/>
        <v>1</v>
      </c>
      <c r="R287">
        <f t="shared" si="74"/>
        <v>1</v>
      </c>
      <c r="S287" s="1">
        <f t="shared" si="74"/>
        <v>1</v>
      </c>
      <c r="T287" t="s">
        <v>127</v>
      </c>
      <c r="U287" t="s">
        <v>106</v>
      </c>
      <c r="V287" s="1" t="s">
        <v>160</v>
      </c>
      <c r="W287">
        <f t="shared" si="75"/>
        <v>2.0499999999999998</v>
      </c>
      <c r="X287">
        <f t="shared" si="75"/>
        <v>4</v>
      </c>
      <c r="Y287">
        <f t="shared" si="75"/>
        <v>3.2</v>
      </c>
      <c r="Z287">
        <f t="shared" si="76"/>
        <v>0.8</v>
      </c>
      <c r="AA287">
        <f t="shared" si="77"/>
        <v>0</v>
      </c>
      <c r="AB287">
        <f t="shared" si="78"/>
        <v>0</v>
      </c>
    </row>
    <row r="288" spans="1:28" x14ac:dyDescent="0.25">
      <c r="A288" t="s">
        <v>494</v>
      </c>
      <c r="B288" t="s">
        <v>69</v>
      </c>
      <c r="C288" t="s">
        <v>509</v>
      </c>
      <c r="D288" t="str">
        <f t="shared" si="66"/>
        <v>Sevilla</v>
      </c>
      <c r="E288" t="str">
        <f t="shared" si="67"/>
        <v>CFR Cluj</v>
      </c>
      <c r="F288" s="3" t="s">
        <v>28</v>
      </c>
      <c r="G288" s="9">
        <v>2</v>
      </c>
      <c r="H288" s="10">
        <v>1</v>
      </c>
      <c r="I288" s="5" t="s">
        <v>29</v>
      </c>
      <c r="J288">
        <f t="shared" si="68"/>
        <v>1</v>
      </c>
      <c r="K288">
        <f t="shared" si="69"/>
        <v>1</v>
      </c>
      <c r="L288">
        <f t="shared" si="70"/>
        <v>1</v>
      </c>
      <c r="M288" s="1">
        <f t="shared" si="71"/>
        <v>1</v>
      </c>
      <c r="N288" s="7">
        <v>0</v>
      </c>
      <c r="O288" s="8">
        <v>0</v>
      </c>
      <c r="P288">
        <f t="shared" si="72"/>
        <v>0</v>
      </c>
      <c r="Q288">
        <f t="shared" si="73"/>
        <v>0</v>
      </c>
      <c r="R288">
        <f t="shared" si="74"/>
        <v>0</v>
      </c>
      <c r="S288" s="1">
        <f t="shared" si="74"/>
        <v>0</v>
      </c>
      <c r="T288" t="s">
        <v>415</v>
      </c>
      <c r="U288" t="s">
        <v>138</v>
      </c>
      <c r="V288" s="1" t="s">
        <v>147</v>
      </c>
      <c r="W288">
        <f t="shared" si="75"/>
        <v>1.36</v>
      </c>
      <c r="X288">
        <f t="shared" si="75"/>
        <v>4.5</v>
      </c>
      <c r="Y288">
        <f t="shared" si="75"/>
        <v>10</v>
      </c>
      <c r="Z288">
        <f t="shared" si="76"/>
        <v>2.2222222222222223</v>
      </c>
      <c r="AA288">
        <f t="shared" si="77"/>
        <v>0</v>
      </c>
      <c r="AB288">
        <f t="shared" si="78"/>
        <v>0</v>
      </c>
    </row>
    <row r="289" spans="1:28" x14ac:dyDescent="0.25">
      <c r="A289" t="s">
        <v>510</v>
      </c>
      <c r="B289" t="s">
        <v>90</v>
      </c>
      <c r="C289" t="s">
        <v>511</v>
      </c>
      <c r="D289" t="str">
        <f t="shared" si="66"/>
        <v>Lyon</v>
      </c>
      <c r="E289" t="str">
        <f t="shared" si="67"/>
        <v>Juventus</v>
      </c>
      <c r="F289" s="3" t="s">
        <v>15</v>
      </c>
      <c r="G289" s="9">
        <v>1</v>
      </c>
      <c r="H289" s="10">
        <v>2</v>
      </c>
      <c r="I289" s="5" t="s">
        <v>16</v>
      </c>
      <c r="J289">
        <f t="shared" si="68"/>
        <v>1</v>
      </c>
      <c r="K289">
        <f t="shared" si="69"/>
        <v>1</v>
      </c>
      <c r="L289">
        <f t="shared" si="70"/>
        <v>1</v>
      </c>
      <c r="M289" s="1">
        <f t="shared" si="71"/>
        <v>1</v>
      </c>
      <c r="N289" s="7">
        <v>1</v>
      </c>
      <c r="O289" s="8">
        <v>0</v>
      </c>
      <c r="P289">
        <f t="shared" si="72"/>
        <v>0</v>
      </c>
      <c r="Q289">
        <f t="shared" si="73"/>
        <v>0</v>
      </c>
      <c r="R289">
        <f t="shared" si="74"/>
        <v>1</v>
      </c>
      <c r="S289" s="1">
        <f t="shared" si="74"/>
        <v>0</v>
      </c>
      <c r="T289" t="s">
        <v>512</v>
      </c>
      <c r="U289" t="s">
        <v>25</v>
      </c>
      <c r="V289" s="1" t="s">
        <v>48</v>
      </c>
      <c r="W289">
        <f t="shared" si="75"/>
        <v>4</v>
      </c>
      <c r="X289">
        <f t="shared" si="75"/>
        <v>3.3</v>
      </c>
      <c r="Y289">
        <f t="shared" si="75"/>
        <v>2</v>
      </c>
      <c r="Z289">
        <f t="shared" si="76"/>
        <v>0.82499999999999996</v>
      </c>
      <c r="AA289">
        <f t="shared" si="77"/>
        <v>1</v>
      </c>
      <c r="AB289">
        <f t="shared" si="78"/>
        <v>0</v>
      </c>
    </row>
    <row r="290" spans="1:28" x14ac:dyDescent="0.25">
      <c r="A290" t="s">
        <v>510</v>
      </c>
      <c r="B290" t="s">
        <v>90</v>
      </c>
      <c r="C290" t="s">
        <v>513</v>
      </c>
      <c r="D290" t="str">
        <f t="shared" si="66"/>
        <v>Real Madrid</v>
      </c>
      <c r="E290" t="str">
        <f t="shared" si="67"/>
        <v>Man City</v>
      </c>
      <c r="F290" s="3" t="s">
        <v>34</v>
      </c>
      <c r="G290" s="9">
        <v>1</v>
      </c>
      <c r="H290" s="10">
        <v>1</v>
      </c>
      <c r="I290" s="5" t="s">
        <v>82</v>
      </c>
      <c r="J290">
        <f t="shared" si="68"/>
        <v>1</v>
      </c>
      <c r="K290">
        <f t="shared" si="69"/>
        <v>0</v>
      </c>
      <c r="L290">
        <f t="shared" si="70"/>
        <v>1</v>
      </c>
      <c r="M290" s="1">
        <f t="shared" si="71"/>
        <v>1</v>
      </c>
      <c r="N290" s="7">
        <v>1</v>
      </c>
      <c r="O290" s="8">
        <v>2</v>
      </c>
      <c r="P290">
        <f t="shared" si="72"/>
        <v>1</v>
      </c>
      <c r="Q290">
        <f t="shared" si="73"/>
        <v>1</v>
      </c>
      <c r="R290">
        <f t="shared" si="74"/>
        <v>1</v>
      </c>
      <c r="S290" s="1">
        <f t="shared" si="74"/>
        <v>1</v>
      </c>
      <c r="T290" t="s">
        <v>248</v>
      </c>
      <c r="U290" t="s">
        <v>60</v>
      </c>
      <c r="V290" s="1" t="s">
        <v>107</v>
      </c>
      <c r="W290">
        <f t="shared" si="75"/>
        <v>3</v>
      </c>
      <c r="X290">
        <f t="shared" si="75"/>
        <v>3.5</v>
      </c>
      <c r="Y290">
        <f t="shared" si="75"/>
        <v>2.2999999999999998</v>
      </c>
      <c r="Z290">
        <f t="shared" si="76"/>
        <v>1.1666666666666667</v>
      </c>
      <c r="AA290">
        <f t="shared" si="77"/>
        <v>1</v>
      </c>
      <c r="AB290">
        <f t="shared" si="78"/>
        <v>0</v>
      </c>
    </row>
    <row r="291" spans="1:28" x14ac:dyDescent="0.25">
      <c r="A291" t="s">
        <v>510</v>
      </c>
      <c r="B291" t="s">
        <v>151</v>
      </c>
      <c r="C291" t="s">
        <v>514</v>
      </c>
      <c r="D291" t="str">
        <f t="shared" si="66"/>
        <v>Blackburn Rovers</v>
      </c>
      <c r="E291" t="str">
        <f t="shared" si="67"/>
        <v>Stoke City</v>
      </c>
      <c r="F291" s="3" t="s">
        <v>28</v>
      </c>
      <c r="G291" s="9">
        <v>2</v>
      </c>
      <c r="H291" s="10">
        <v>1</v>
      </c>
      <c r="I291" s="5" t="s">
        <v>29</v>
      </c>
      <c r="J291">
        <f t="shared" si="68"/>
        <v>1</v>
      </c>
      <c r="K291">
        <f t="shared" si="69"/>
        <v>1</v>
      </c>
      <c r="L291">
        <f t="shared" si="70"/>
        <v>1</v>
      </c>
      <c r="M291" s="1">
        <f t="shared" si="71"/>
        <v>1</v>
      </c>
      <c r="N291" s="7">
        <v>0</v>
      </c>
      <c r="O291" s="8">
        <v>0</v>
      </c>
      <c r="P291">
        <f t="shared" si="72"/>
        <v>0</v>
      </c>
      <c r="Q291">
        <f t="shared" si="73"/>
        <v>0</v>
      </c>
      <c r="R291">
        <f t="shared" si="74"/>
        <v>0</v>
      </c>
      <c r="S291" s="1">
        <f t="shared" si="74"/>
        <v>0</v>
      </c>
      <c r="T291" t="s">
        <v>266</v>
      </c>
      <c r="U291" t="s">
        <v>160</v>
      </c>
      <c r="V291" s="1" t="s">
        <v>25</v>
      </c>
      <c r="W291">
        <f t="shared" si="75"/>
        <v>2.2999999999999998</v>
      </c>
      <c r="X291">
        <f t="shared" si="75"/>
        <v>3.2</v>
      </c>
      <c r="Y291">
        <f t="shared" si="75"/>
        <v>3.3</v>
      </c>
      <c r="Z291">
        <f t="shared" si="76"/>
        <v>1.0312499999999998</v>
      </c>
      <c r="AA291">
        <f t="shared" si="77"/>
        <v>0</v>
      </c>
      <c r="AB291">
        <f t="shared" si="78"/>
        <v>0</v>
      </c>
    </row>
    <row r="292" spans="1:28" x14ac:dyDescent="0.25">
      <c r="A292" t="s">
        <v>510</v>
      </c>
      <c r="B292" t="s">
        <v>151</v>
      </c>
      <c r="C292" t="s">
        <v>515</v>
      </c>
      <c r="D292" t="str">
        <f t="shared" si="66"/>
        <v>Fulham</v>
      </c>
      <c r="E292" t="str">
        <f t="shared" si="67"/>
        <v>Swansea</v>
      </c>
      <c r="F292" s="3" t="s">
        <v>92</v>
      </c>
      <c r="G292" s="9">
        <v>3</v>
      </c>
      <c r="H292" s="10">
        <v>1</v>
      </c>
      <c r="I292" s="5" t="s">
        <v>16</v>
      </c>
      <c r="J292">
        <f t="shared" si="68"/>
        <v>1</v>
      </c>
      <c r="K292">
        <f t="shared" si="69"/>
        <v>1</v>
      </c>
      <c r="L292">
        <f t="shared" si="70"/>
        <v>1</v>
      </c>
      <c r="M292" s="1">
        <f t="shared" si="71"/>
        <v>1</v>
      </c>
      <c r="N292" s="7">
        <v>1</v>
      </c>
      <c r="O292" s="8">
        <v>0</v>
      </c>
      <c r="P292">
        <f t="shared" si="72"/>
        <v>0</v>
      </c>
      <c r="Q292">
        <f t="shared" si="73"/>
        <v>0</v>
      </c>
      <c r="R292">
        <f t="shared" si="74"/>
        <v>1</v>
      </c>
      <c r="S292" s="1">
        <f t="shared" si="74"/>
        <v>0</v>
      </c>
      <c r="T292" t="s">
        <v>296</v>
      </c>
      <c r="U292" t="s">
        <v>73</v>
      </c>
      <c r="V292" s="1" t="s">
        <v>142</v>
      </c>
      <c r="W292">
        <f t="shared" si="75"/>
        <v>1.72</v>
      </c>
      <c r="X292">
        <f t="shared" si="75"/>
        <v>3.8</v>
      </c>
      <c r="Y292">
        <f t="shared" si="75"/>
        <v>4.75</v>
      </c>
      <c r="Z292">
        <f t="shared" si="76"/>
        <v>1.25</v>
      </c>
      <c r="AA292">
        <f t="shared" si="77"/>
        <v>0</v>
      </c>
      <c r="AB292">
        <f t="shared" si="78"/>
        <v>0</v>
      </c>
    </row>
    <row r="293" spans="1:28" x14ac:dyDescent="0.25">
      <c r="A293" t="s">
        <v>510</v>
      </c>
      <c r="B293" t="s">
        <v>151</v>
      </c>
      <c r="C293" t="s">
        <v>516</v>
      </c>
      <c r="D293" t="str">
        <f t="shared" si="66"/>
        <v>Hull City</v>
      </c>
      <c r="E293" t="str">
        <f t="shared" si="67"/>
        <v>Barnsley</v>
      </c>
      <c r="F293" s="3" t="s">
        <v>34</v>
      </c>
      <c r="G293" s="9">
        <v>1</v>
      </c>
      <c r="H293" s="10">
        <v>1</v>
      </c>
      <c r="I293" s="5" t="s">
        <v>59</v>
      </c>
      <c r="J293">
        <f t="shared" si="68"/>
        <v>1</v>
      </c>
      <c r="K293">
        <f t="shared" si="69"/>
        <v>0</v>
      </c>
      <c r="L293">
        <f t="shared" si="70"/>
        <v>1</v>
      </c>
      <c r="M293" s="1">
        <f t="shared" si="71"/>
        <v>1</v>
      </c>
      <c r="N293" s="7">
        <v>0</v>
      </c>
      <c r="O293" s="8">
        <v>1</v>
      </c>
      <c r="P293">
        <f t="shared" si="72"/>
        <v>0</v>
      </c>
      <c r="Q293">
        <f t="shared" si="73"/>
        <v>0</v>
      </c>
      <c r="R293">
        <f t="shared" si="74"/>
        <v>0</v>
      </c>
      <c r="S293" s="1">
        <f t="shared" si="74"/>
        <v>1</v>
      </c>
      <c r="T293" t="s">
        <v>220</v>
      </c>
      <c r="U293" t="s">
        <v>60</v>
      </c>
      <c r="V293" s="1" t="s">
        <v>79</v>
      </c>
      <c r="W293">
        <f t="shared" si="75"/>
        <v>2.6</v>
      </c>
      <c r="X293">
        <f t="shared" si="75"/>
        <v>3.5</v>
      </c>
      <c r="Y293">
        <f t="shared" si="75"/>
        <v>2.6</v>
      </c>
      <c r="Z293">
        <f t="shared" si="76"/>
        <v>1.346153846153846</v>
      </c>
      <c r="AA293">
        <f t="shared" si="77"/>
        <v>0</v>
      </c>
      <c r="AB293">
        <f t="shared" si="78"/>
        <v>1</v>
      </c>
    </row>
    <row r="294" spans="1:28" x14ac:dyDescent="0.25">
      <c r="A294" t="s">
        <v>510</v>
      </c>
      <c r="B294" t="s">
        <v>151</v>
      </c>
      <c r="C294" t="s">
        <v>517</v>
      </c>
      <c r="D294" t="str">
        <f t="shared" si="66"/>
        <v>Middlesbrough</v>
      </c>
      <c r="E294" t="str">
        <f t="shared" si="67"/>
        <v>Leeds United</v>
      </c>
      <c r="F294" s="3" t="s">
        <v>67</v>
      </c>
      <c r="G294" s="9">
        <v>0</v>
      </c>
      <c r="H294" s="10">
        <v>1</v>
      </c>
      <c r="I294" s="5" t="s">
        <v>59</v>
      </c>
      <c r="J294">
        <f t="shared" si="68"/>
        <v>0</v>
      </c>
      <c r="K294">
        <f t="shared" si="69"/>
        <v>0</v>
      </c>
      <c r="L294">
        <f t="shared" si="70"/>
        <v>0</v>
      </c>
      <c r="M294" s="1">
        <f t="shared" si="71"/>
        <v>1</v>
      </c>
      <c r="N294" s="7">
        <v>0</v>
      </c>
      <c r="O294" s="8">
        <v>1</v>
      </c>
      <c r="P294">
        <f t="shared" si="72"/>
        <v>0</v>
      </c>
      <c r="Q294">
        <f t="shared" si="73"/>
        <v>0</v>
      </c>
      <c r="R294">
        <f t="shared" si="74"/>
        <v>0</v>
      </c>
      <c r="S294" s="1">
        <f t="shared" si="74"/>
        <v>1</v>
      </c>
      <c r="T294" t="s">
        <v>518</v>
      </c>
      <c r="U294" t="s">
        <v>106</v>
      </c>
      <c r="V294" s="1" t="s">
        <v>430</v>
      </c>
      <c r="W294">
        <f t="shared" si="75"/>
        <v>5</v>
      </c>
      <c r="X294">
        <f t="shared" si="75"/>
        <v>4</v>
      </c>
      <c r="Y294">
        <f t="shared" si="75"/>
        <v>1.66</v>
      </c>
      <c r="Z294">
        <f t="shared" si="76"/>
        <v>0.8</v>
      </c>
      <c r="AA294">
        <f t="shared" si="77"/>
        <v>1</v>
      </c>
      <c r="AB294">
        <f t="shared" si="78"/>
        <v>1</v>
      </c>
    </row>
    <row r="295" spans="1:28" x14ac:dyDescent="0.25">
      <c r="A295" t="s">
        <v>510</v>
      </c>
      <c r="B295" t="s">
        <v>151</v>
      </c>
      <c r="C295" t="s">
        <v>519</v>
      </c>
      <c r="D295" t="str">
        <f t="shared" si="66"/>
        <v>Millwall</v>
      </c>
      <c r="E295" t="str">
        <f t="shared" si="67"/>
        <v>Birmingham City</v>
      </c>
      <c r="F295" s="3" t="s">
        <v>34</v>
      </c>
      <c r="G295" s="9">
        <v>1</v>
      </c>
      <c r="H295" s="10">
        <v>1</v>
      </c>
      <c r="I295" s="5" t="s">
        <v>29</v>
      </c>
      <c r="J295">
        <f t="shared" si="68"/>
        <v>1</v>
      </c>
      <c r="K295">
        <f t="shared" si="69"/>
        <v>0</v>
      </c>
      <c r="L295">
        <f t="shared" si="70"/>
        <v>1</v>
      </c>
      <c r="M295" s="1">
        <f t="shared" si="71"/>
        <v>1</v>
      </c>
      <c r="N295" s="7">
        <v>0</v>
      </c>
      <c r="O295" s="8">
        <v>0</v>
      </c>
      <c r="P295">
        <f t="shared" si="72"/>
        <v>0</v>
      </c>
      <c r="Q295">
        <f t="shared" si="73"/>
        <v>0</v>
      </c>
      <c r="R295">
        <f t="shared" si="74"/>
        <v>0</v>
      </c>
      <c r="S295" s="1">
        <f t="shared" si="74"/>
        <v>0</v>
      </c>
      <c r="T295" t="s">
        <v>156</v>
      </c>
      <c r="U295" t="s">
        <v>52</v>
      </c>
      <c r="V295" s="1" t="s">
        <v>18</v>
      </c>
      <c r="W295">
        <f t="shared" si="75"/>
        <v>2.2000000000000002</v>
      </c>
      <c r="X295">
        <f t="shared" si="75"/>
        <v>3.1</v>
      </c>
      <c r="Y295">
        <f t="shared" si="75"/>
        <v>3.6</v>
      </c>
      <c r="Z295">
        <f t="shared" si="76"/>
        <v>1.1612903225806452</v>
      </c>
      <c r="AA295">
        <f t="shared" si="77"/>
        <v>0</v>
      </c>
      <c r="AB295">
        <f t="shared" si="78"/>
        <v>0</v>
      </c>
    </row>
    <row r="296" spans="1:28" x14ac:dyDescent="0.25">
      <c r="A296" t="s">
        <v>510</v>
      </c>
      <c r="B296" t="s">
        <v>151</v>
      </c>
      <c r="C296" t="s">
        <v>520</v>
      </c>
      <c r="D296" t="str">
        <f t="shared" si="66"/>
        <v>Sheffield Wednesday</v>
      </c>
      <c r="E296" t="str">
        <f t="shared" si="67"/>
        <v>Charlton</v>
      </c>
      <c r="F296" s="3" t="s">
        <v>67</v>
      </c>
      <c r="G296" s="9">
        <v>0</v>
      </c>
      <c r="H296" s="10">
        <v>1</v>
      </c>
      <c r="I296" s="5" t="s">
        <v>16</v>
      </c>
      <c r="J296">
        <f t="shared" si="68"/>
        <v>0</v>
      </c>
      <c r="K296">
        <f t="shared" si="69"/>
        <v>0</v>
      </c>
      <c r="L296">
        <f t="shared" si="70"/>
        <v>0</v>
      </c>
      <c r="M296" s="1">
        <f t="shared" si="71"/>
        <v>1</v>
      </c>
      <c r="N296" s="7">
        <v>1</v>
      </c>
      <c r="O296" s="8">
        <v>0</v>
      </c>
      <c r="P296">
        <f t="shared" si="72"/>
        <v>0</v>
      </c>
      <c r="Q296">
        <f t="shared" si="73"/>
        <v>0</v>
      </c>
      <c r="R296">
        <f t="shared" si="74"/>
        <v>1</v>
      </c>
      <c r="S296" s="1">
        <f t="shared" si="74"/>
        <v>0</v>
      </c>
      <c r="T296" t="s">
        <v>296</v>
      </c>
      <c r="U296" t="s">
        <v>18</v>
      </c>
      <c r="V296" s="1" t="s">
        <v>111</v>
      </c>
      <c r="W296">
        <f t="shared" si="75"/>
        <v>1.72</v>
      </c>
      <c r="X296">
        <f t="shared" si="75"/>
        <v>3.6</v>
      </c>
      <c r="Y296">
        <f t="shared" si="75"/>
        <v>5.25</v>
      </c>
      <c r="Z296">
        <f t="shared" si="76"/>
        <v>1.4583333333333333</v>
      </c>
      <c r="AA296">
        <f t="shared" si="77"/>
        <v>0</v>
      </c>
      <c r="AB296">
        <f t="shared" si="78"/>
        <v>0</v>
      </c>
    </row>
    <row r="297" spans="1:28" x14ac:dyDescent="0.25">
      <c r="A297" t="s">
        <v>510</v>
      </c>
      <c r="B297" t="s">
        <v>151</v>
      </c>
      <c r="C297" t="s">
        <v>521</v>
      </c>
      <c r="D297" t="str">
        <f t="shared" si="66"/>
        <v>Reading</v>
      </c>
      <c r="E297" t="str">
        <f t="shared" si="67"/>
        <v>Wigan</v>
      </c>
      <c r="F297" s="3" t="s">
        <v>8</v>
      </c>
      <c r="G297" s="9">
        <v>1</v>
      </c>
      <c r="H297" s="10">
        <v>0</v>
      </c>
      <c r="I297" s="5" t="s">
        <v>71</v>
      </c>
      <c r="J297">
        <f t="shared" si="68"/>
        <v>0</v>
      </c>
      <c r="K297">
        <f t="shared" si="69"/>
        <v>0</v>
      </c>
      <c r="L297">
        <f t="shared" si="70"/>
        <v>1</v>
      </c>
      <c r="M297" s="1">
        <f t="shared" si="71"/>
        <v>0</v>
      </c>
      <c r="N297" s="7">
        <v>0</v>
      </c>
      <c r="O297" s="8">
        <v>3</v>
      </c>
      <c r="P297">
        <f t="shared" si="72"/>
        <v>1</v>
      </c>
      <c r="Q297">
        <f t="shared" si="73"/>
        <v>1</v>
      </c>
      <c r="R297">
        <f t="shared" si="74"/>
        <v>0</v>
      </c>
      <c r="S297" s="1">
        <f t="shared" si="74"/>
        <v>1</v>
      </c>
      <c r="T297" t="s">
        <v>162</v>
      </c>
      <c r="U297" t="s">
        <v>37</v>
      </c>
      <c r="V297" s="1" t="s">
        <v>60</v>
      </c>
      <c r="W297">
        <f t="shared" si="75"/>
        <v>2.15</v>
      </c>
      <c r="X297">
        <f t="shared" si="75"/>
        <v>3.25</v>
      </c>
      <c r="Y297">
        <f t="shared" si="75"/>
        <v>3.5</v>
      </c>
      <c r="Z297">
        <f t="shared" si="76"/>
        <v>1.0769230769230769</v>
      </c>
      <c r="AA297">
        <f t="shared" si="77"/>
        <v>0</v>
      </c>
      <c r="AB297">
        <f t="shared" si="78"/>
        <v>0</v>
      </c>
    </row>
    <row r="298" spans="1:28" x14ac:dyDescent="0.25">
      <c r="A298" t="s">
        <v>510</v>
      </c>
      <c r="B298" t="s">
        <v>69</v>
      </c>
      <c r="C298" t="s">
        <v>522</v>
      </c>
      <c r="D298" t="str">
        <f t="shared" si="66"/>
        <v>Braga</v>
      </c>
      <c r="E298" t="str">
        <f t="shared" si="67"/>
        <v>Rangers</v>
      </c>
      <c r="F298" s="3" t="s">
        <v>28</v>
      </c>
      <c r="G298" s="9">
        <v>2</v>
      </c>
      <c r="H298" s="10">
        <v>1</v>
      </c>
      <c r="I298" s="5" t="s">
        <v>59</v>
      </c>
      <c r="J298">
        <f t="shared" si="68"/>
        <v>1</v>
      </c>
      <c r="K298">
        <f t="shared" si="69"/>
        <v>1</v>
      </c>
      <c r="L298">
        <f t="shared" si="70"/>
        <v>1</v>
      </c>
      <c r="M298" s="1">
        <f t="shared" si="71"/>
        <v>1</v>
      </c>
      <c r="N298" s="7">
        <v>0</v>
      </c>
      <c r="O298" s="8">
        <v>1</v>
      </c>
      <c r="P298">
        <f t="shared" si="72"/>
        <v>0</v>
      </c>
      <c r="Q298">
        <f t="shared" si="73"/>
        <v>0</v>
      </c>
      <c r="R298">
        <f t="shared" si="74"/>
        <v>0</v>
      </c>
      <c r="S298" s="1">
        <f t="shared" si="74"/>
        <v>1</v>
      </c>
      <c r="T298" t="s">
        <v>197</v>
      </c>
      <c r="U298" t="s">
        <v>18</v>
      </c>
      <c r="V298" s="1" t="s">
        <v>60</v>
      </c>
      <c r="W298">
        <f t="shared" si="75"/>
        <v>2.0499999999999998</v>
      </c>
      <c r="X298">
        <f t="shared" si="75"/>
        <v>3.6</v>
      </c>
      <c r="Y298">
        <f t="shared" si="75"/>
        <v>3.5</v>
      </c>
      <c r="Z298">
        <f t="shared" si="76"/>
        <v>0.97222222222222221</v>
      </c>
      <c r="AA298">
        <f t="shared" si="77"/>
        <v>0</v>
      </c>
      <c r="AB298">
        <f t="shared" si="78"/>
        <v>1</v>
      </c>
    </row>
    <row r="299" spans="1:28" x14ac:dyDescent="0.25">
      <c r="A299" t="s">
        <v>523</v>
      </c>
      <c r="B299" t="s">
        <v>90</v>
      </c>
      <c r="C299" t="s">
        <v>524</v>
      </c>
      <c r="D299" t="str">
        <f t="shared" si="66"/>
        <v>Chelsea</v>
      </c>
      <c r="E299" t="str">
        <f t="shared" si="67"/>
        <v>Bayern Munich</v>
      </c>
      <c r="F299" s="3" t="s">
        <v>34</v>
      </c>
      <c r="G299" s="9">
        <v>1</v>
      </c>
      <c r="H299" s="10">
        <v>1</v>
      </c>
      <c r="I299" s="5" t="s">
        <v>71</v>
      </c>
      <c r="J299">
        <f t="shared" si="68"/>
        <v>1</v>
      </c>
      <c r="K299">
        <f t="shared" si="69"/>
        <v>0</v>
      </c>
      <c r="L299">
        <f t="shared" si="70"/>
        <v>1</v>
      </c>
      <c r="M299" s="1">
        <f t="shared" si="71"/>
        <v>1</v>
      </c>
      <c r="N299" s="7">
        <v>0</v>
      </c>
      <c r="O299" s="8">
        <v>3</v>
      </c>
      <c r="P299">
        <f t="shared" si="72"/>
        <v>1</v>
      </c>
      <c r="Q299">
        <f t="shared" si="73"/>
        <v>1</v>
      </c>
      <c r="R299">
        <f t="shared" si="74"/>
        <v>0</v>
      </c>
      <c r="S299" s="1">
        <f t="shared" si="74"/>
        <v>1</v>
      </c>
      <c r="T299" t="s">
        <v>512</v>
      </c>
      <c r="U299" t="s">
        <v>106</v>
      </c>
      <c r="V299" s="1" t="s">
        <v>188</v>
      </c>
      <c r="W299">
        <f t="shared" si="75"/>
        <v>4</v>
      </c>
      <c r="X299">
        <f t="shared" si="75"/>
        <v>4</v>
      </c>
      <c r="Y299">
        <f t="shared" si="75"/>
        <v>1.8</v>
      </c>
      <c r="Z299">
        <f t="shared" si="76"/>
        <v>1</v>
      </c>
      <c r="AA299">
        <f t="shared" si="77"/>
        <v>0</v>
      </c>
      <c r="AB299">
        <f t="shared" si="78"/>
        <v>0</v>
      </c>
    </row>
    <row r="300" spans="1:28" x14ac:dyDescent="0.25">
      <c r="A300" t="s">
        <v>523</v>
      </c>
      <c r="B300" t="s">
        <v>90</v>
      </c>
      <c r="C300" t="s">
        <v>525</v>
      </c>
      <c r="D300" t="str">
        <f t="shared" si="66"/>
        <v>Napoli</v>
      </c>
      <c r="E300" t="str">
        <f t="shared" si="67"/>
        <v>Barcelona</v>
      </c>
      <c r="F300" s="3" t="s">
        <v>8</v>
      </c>
      <c r="G300" s="9">
        <v>1</v>
      </c>
      <c r="H300" s="10">
        <v>0</v>
      </c>
      <c r="I300" s="5" t="s">
        <v>45</v>
      </c>
      <c r="J300">
        <f t="shared" si="68"/>
        <v>0</v>
      </c>
      <c r="K300">
        <f t="shared" si="69"/>
        <v>0</v>
      </c>
      <c r="L300">
        <f t="shared" si="70"/>
        <v>1</v>
      </c>
      <c r="M300" s="1">
        <f t="shared" si="71"/>
        <v>0</v>
      </c>
      <c r="N300" s="7">
        <v>1</v>
      </c>
      <c r="O300" s="8">
        <v>1</v>
      </c>
      <c r="P300">
        <f t="shared" si="72"/>
        <v>1</v>
      </c>
      <c r="Q300">
        <f t="shared" si="73"/>
        <v>0</v>
      </c>
      <c r="R300">
        <f t="shared" si="74"/>
        <v>1</v>
      </c>
      <c r="S300" s="1">
        <f t="shared" si="74"/>
        <v>1</v>
      </c>
      <c r="T300" t="s">
        <v>526</v>
      </c>
      <c r="U300" t="s">
        <v>60</v>
      </c>
      <c r="V300" s="1" t="s">
        <v>26</v>
      </c>
      <c r="W300">
        <f t="shared" si="75"/>
        <v>3.25</v>
      </c>
      <c r="X300">
        <f t="shared" si="75"/>
        <v>3.5</v>
      </c>
      <c r="Y300">
        <f t="shared" si="75"/>
        <v>2.15</v>
      </c>
      <c r="Z300">
        <f t="shared" si="76"/>
        <v>1.0769230769230769</v>
      </c>
      <c r="AA300">
        <f t="shared" si="77"/>
        <v>1</v>
      </c>
      <c r="AB300">
        <f t="shared" si="78"/>
        <v>0</v>
      </c>
    </row>
    <row r="301" spans="1:28" x14ac:dyDescent="0.25">
      <c r="A301" t="s">
        <v>523</v>
      </c>
      <c r="B301" t="s">
        <v>151</v>
      </c>
      <c r="C301" t="s">
        <v>527</v>
      </c>
      <c r="D301" t="str">
        <f t="shared" si="66"/>
        <v>Cardiff</v>
      </c>
      <c r="E301" t="str">
        <f t="shared" si="67"/>
        <v>Nottingham Forest</v>
      </c>
      <c r="F301" s="3" t="s">
        <v>34</v>
      </c>
      <c r="G301" s="9">
        <v>1</v>
      </c>
      <c r="H301" s="10">
        <v>1</v>
      </c>
      <c r="I301" s="5" t="s">
        <v>59</v>
      </c>
      <c r="J301">
        <f t="shared" si="68"/>
        <v>1</v>
      </c>
      <c r="K301">
        <f t="shared" si="69"/>
        <v>0</v>
      </c>
      <c r="L301">
        <f t="shared" si="70"/>
        <v>1</v>
      </c>
      <c r="M301" s="1">
        <f t="shared" si="71"/>
        <v>1</v>
      </c>
      <c r="N301" s="7">
        <v>0</v>
      </c>
      <c r="O301" s="8">
        <v>1</v>
      </c>
      <c r="P301">
        <f t="shared" si="72"/>
        <v>0</v>
      </c>
      <c r="Q301">
        <f t="shared" si="73"/>
        <v>0</v>
      </c>
      <c r="R301">
        <f t="shared" si="74"/>
        <v>0</v>
      </c>
      <c r="S301" s="1">
        <f t="shared" si="74"/>
        <v>1</v>
      </c>
      <c r="T301" t="s">
        <v>266</v>
      </c>
      <c r="U301" t="s">
        <v>160</v>
      </c>
      <c r="V301" s="1" t="s">
        <v>37</v>
      </c>
      <c r="W301">
        <f t="shared" si="75"/>
        <v>2.2999999999999998</v>
      </c>
      <c r="X301">
        <f t="shared" si="75"/>
        <v>3.2</v>
      </c>
      <c r="Y301">
        <f t="shared" si="75"/>
        <v>3.25</v>
      </c>
      <c r="Z301">
        <f t="shared" si="76"/>
        <v>1.015625</v>
      </c>
      <c r="AA301">
        <f t="shared" si="77"/>
        <v>0</v>
      </c>
      <c r="AB301">
        <f t="shared" si="78"/>
        <v>1</v>
      </c>
    </row>
    <row r="302" spans="1:28" x14ac:dyDescent="0.25">
      <c r="A302" t="s">
        <v>523</v>
      </c>
      <c r="B302" t="s">
        <v>151</v>
      </c>
      <c r="C302" t="s">
        <v>528</v>
      </c>
      <c r="D302" t="str">
        <f t="shared" si="66"/>
        <v>Huddersfield</v>
      </c>
      <c r="E302" t="str">
        <f t="shared" si="67"/>
        <v>Bristol City</v>
      </c>
      <c r="F302" s="3" t="s">
        <v>247</v>
      </c>
      <c r="G302" s="9">
        <v>0</v>
      </c>
      <c r="H302" s="10">
        <v>2</v>
      </c>
      <c r="I302" s="5" t="s">
        <v>41</v>
      </c>
      <c r="J302">
        <f t="shared" si="68"/>
        <v>1</v>
      </c>
      <c r="K302">
        <f t="shared" si="69"/>
        <v>0</v>
      </c>
      <c r="L302">
        <f t="shared" si="70"/>
        <v>0</v>
      </c>
      <c r="M302" s="1">
        <f t="shared" si="71"/>
        <v>1</v>
      </c>
      <c r="N302" s="7">
        <v>2</v>
      </c>
      <c r="O302" s="8">
        <v>1</v>
      </c>
      <c r="P302">
        <f t="shared" si="72"/>
        <v>1</v>
      </c>
      <c r="Q302">
        <f t="shared" si="73"/>
        <v>1</v>
      </c>
      <c r="R302">
        <f t="shared" si="74"/>
        <v>1</v>
      </c>
      <c r="S302" s="1">
        <f t="shared" si="74"/>
        <v>1</v>
      </c>
      <c r="T302" t="s">
        <v>205</v>
      </c>
      <c r="U302" t="s">
        <v>24</v>
      </c>
      <c r="V302" s="1" t="s">
        <v>18</v>
      </c>
      <c r="W302">
        <f t="shared" si="75"/>
        <v>2.1</v>
      </c>
      <c r="X302">
        <f t="shared" si="75"/>
        <v>3.4</v>
      </c>
      <c r="Y302">
        <f t="shared" si="75"/>
        <v>3.6</v>
      </c>
      <c r="Z302">
        <f t="shared" si="76"/>
        <v>1.0588235294117647</v>
      </c>
      <c r="AA302">
        <f t="shared" si="77"/>
        <v>0</v>
      </c>
      <c r="AB302">
        <f t="shared" si="78"/>
        <v>0</v>
      </c>
    </row>
    <row r="303" spans="1:28" x14ac:dyDescent="0.25">
      <c r="A303" t="s">
        <v>523</v>
      </c>
      <c r="B303" t="s">
        <v>151</v>
      </c>
      <c r="C303" t="s">
        <v>529</v>
      </c>
      <c r="D303" t="str">
        <f t="shared" si="66"/>
        <v>Luton</v>
      </c>
      <c r="E303" t="str">
        <f t="shared" si="67"/>
        <v>Brentford</v>
      </c>
      <c r="F303" s="3" t="s">
        <v>15</v>
      </c>
      <c r="G303" s="9">
        <v>1</v>
      </c>
      <c r="H303" s="10">
        <v>2</v>
      </c>
      <c r="I303" s="5" t="s">
        <v>41</v>
      </c>
      <c r="J303">
        <f t="shared" si="68"/>
        <v>1</v>
      </c>
      <c r="K303">
        <f t="shared" si="69"/>
        <v>1</v>
      </c>
      <c r="L303">
        <f t="shared" si="70"/>
        <v>1</v>
      </c>
      <c r="M303" s="1">
        <f t="shared" si="71"/>
        <v>1</v>
      </c>
      <c r="N303" s="7">
        <v>2</v>
      </c>
      <c r="O303" s="8">
        <v>1</v>
      </c>
      <c r="P303">
        <f t="shared" si="72"/>
        <v>1</v>
      </c>
      <c r="Q303">
        <f t="shared" si="73"/>
        <v>1</v>
      </c>
      <c r="R303">
        <f t="shared" si="74"/>
        <v>1</v>
      </c>
      <c r="S303" s="1">
        <f t="shared" si="74"/>
        <v>1</v>
      </c>
      <c r="T303" t="s">
        <v>113</v>
      </c>
      <c r="U303" t="s">
        <v>64</v>
      </c>
      <c r="V303" s="1" t="s">
        <v>30</v>
      </c>
      <c r="W303">
        <f t="shared" si="75"/>
        <v>5.5</v>
      </c>
      <c r="X303">
        <f t="shared" si="75"/>
        <v>4.33</v>
      </c>
      <c r="Y303">
        <f t="shared" si="75"/>
        <v>1.55</v>
      </c>
      <c r="Z303">
        <f t="shared" si="76"/>
        <v>0.78727272727272724</v>
      </c>
      <c r="AA303">
        <f t="shared" si="77"/>
        <v>0</v>
      </c>
      <c r="AB303">
        <f t="shared" si="78"/>
        <v>0</v>
      </c>
    </row>
    <row r="304" spans="1:28" x14ac:dyDescent="0.25">
      <c r="A304" t="s">
        <v>523</v>
      </c>
      <c r="B304" t="s">
        <v>151</v>
      </c>
      <c r="C304" t="s">
        <v>530</v>
      </c>
      <c r="D304" t="str">
        <f t="shared" si="66"/>
        <v>QPR</v>
      </c>
      <c r="E304" t="str">
        <f t="shared" si="67"/>
        <v>Derby</v>
      </c>
      <c r="F304" s="3" t="s">
        <v>34</v>
      </c>
      <c r="G304" s="9">
        <v>1</v>
      </c>
      <c r="H304" s="10">
        <v>1</v>
      </c>
      <c r="I304" s="5" t="s">
        <v>41</v>
      </c>
      <c r="J304">
        <f t="shared" si="68"/>
        <v>1</v>
      </c>
      <c r="K304">
        <f t="shared" si="69"/>
        <v>0</v>
      </c>
      <c r="L304">
        <f t="shared" si="70"/>
        <v>1</v>
      </c>
      <c r="M304" s="1">
        <f t="shared" si="71"/>
        <v>1</v>
      </c>
      <c r="N304" s="7">
        <v>2</v>
      </c>
      <c r="O304" s="8">
        <v>1</v>
      </c>
      <c r="P304">
        <f t="shared" si="72"/>
        <v>1</v>
      </c>
      <c r="Q304">
        <f t="shared" si="73"/>
        <v>1</v>
      </c>
      <c r="R304">
        <f t="shared" si="74"/>
        <v>1</v>
      </c>
      <c r="S304" s="1">
        <f t="shared" si="74"/>
        <v>1</v>
      </c>
      <c r="T304" t="s">
        <v>205</v>
      </c>
      <c r="U304" t="s">
        <v>18</v>
      </c>
      <c r="V304" s="1" t="s">
        <v>37</v>
      </c>
      <c r="W304">
        <f t="shared" si="75"/>
        <v>2.1</v>
      </c>
      <c r="X304">
        <f t="shared" si="75"/>
        <v>3.6</v>
      </c>
      <c r="Y304">
        <f t="shared" si="75"/>
        <v>3.25</v>
      </c>
      <c r="Z304">
        <f t="shared" si="76"/>
        <v>0.90277777777777779</v>
      </c>
      <c r="AA304">
        <f t="shared" si="77"/>
        <v>0</v>
      </c>
      <c r="AB304">
        <f t="shared" si="78"/>
        <v>1</v>
      </c>
    </row>
    <row r="305" spans="1:28" x14ac:dyDescent="0.25">
      <c r="A305" t="s">
        <v>523</v>
      </c>
      <c r="B305" t="s">
        <v>151</v>
      </c>
      <c r="C305" t="s">
        <v>531</v>
      </c>
      <c r="D305" t="str">
        <f t="shared" si="66"/>
        <v>West Bromwich</v>
      </c>
      <c r="E305" t="str">
        <f t="shared" si="67"/>
        <v>Preston</v>
      </c>
      <c r="F305" s="3" t="s">
        <v>28</v>
      </c>
      <c r="G305" s="9">
        <v>2</v>
      </c>
      <c r="H305" s="10">
        <v>1</v>
      </c>
      <c r="I305" s="5" t="s">
        <v>23</v>
      </c>
      <c r="J305">
        <f t="shared" si="68"/>
        <v>1</v>
      </c>
      <c r="K305">
        <f t="shared" si="69"/>
        <v>1</v>
      </c>
      <c r="L305">
        <f t="shared" si="70"/>
        <v>1</v>
      </c>
      <c r="M305" s="1">
        <f t="shared" si="71"/>
        <v>1</v>
      </c>
      <c r="N305" s="7">
        <v>2</v>
      </c>
      <c r="O305" s="8">
        <v>0</v>
      </c>
      <c r="P305">
        <f t="shared" si="72"/>
        <v>1</v>
      </c>
      <c r="Q305">
        <f t="shared" si="73"/>
        <v>0</v>
      </c>
      <c r="R305">
        <f t="shared" si="74"/>
        <v>1</v>
      </c>
      <c r="S305" s="1">
        <f t="shared" si="74"/>
        <v>0</v>
      </c>
      <c r="T305" t="s">
        <v>532</v>
      </c>
      <c r="U305" t="s">
        <v>73</v>
      </c>
      <c r="V305" s="1" t="s">
        <v>111</v>
      </c>
      <c r="W305">
        <f t="shared" si="75"/>
        <v>1.65</v>
      </c>
      <c r="X305">
        <f t="shared" si="75"/>
        <v>3.8</v>
      </c>
      <c r="Y305">
        <f t="shared" si="75"/>
        <v>5.25</v>
      </c>
      <c r="Z305">
        <f t="shared" si="76"/>
        <v>1.381578947368421</v>
      </c>
      <c r="AA305">
        <f t="shared" si="77"/>
        <v>1</v>
      </c>
      <c r="AB305">
        <f t="shared" si="78"/>
        <v>0</v>
      </c>
    </row>
    <row r="306" spans="1:28" x14ac:dyDescent="0.25">
      <c r="A306" t="s">
        <v>523</v>
      </c>
      <c r="B306" t="s">
        <v>108</v>
      </c>
      <c r="C306" t="s">
        <v>533</v>
      </c>
      <c r="D306" t="str">
        <f t="shared" si="66"/>
        <v>Blackpool</v>
      </c>
      <c r="E306" t="str">
        <f t="shared" si="67"/>
        <v>Bolton</v>
      </c>
      <c r="F306" s="3" t="s">
        <v>40</v>
      </c>
      <c r="G306" s="9">
        <v>2</v>
      </c>
      <c r="H306" s="10">
        <v>0</v>
      </c>
      <c r="I306" s="5" t="s">
        <v>41</v>
      </c>
      <c r="J306">
        <f t="shared" si="68"/>
        <v>1</v>
      </c>
      <c r="K306">
        <f t="shared" si="69"/>
        <v>0</v>
      </c>
      <c r="L306">
        <f t="shared" si="70"/>
        <v>1</v>
      </c>
      <c r="M306" s="1">
        <f t="shared" si="71"/>
        <v>0</v>
      </c>
      <c r="N306" s="7">
        <v>2</v>
      </c>
      <c r="O306" s="8">
        <v>1</v>
      </c>
      <c r="P306">
        <f t="shared" si="72"/>
        <v>1</v>
      </c>
      <c r="Q306">
        <f t="shared" si="73"/>
        <v>1</v>
      </c>
      <c r="R306">
        <f t="shared" si="74"/>
        <v>1</v>
      </c>
      <c r="S306" s="1">
        <f t="shared" si="74"/>
        <v>1</v>
      </c>
      <c r="T306" t="s">
        <v>178</v>
      </c>
      <c r="U306" t="s">
        <v>106</v>
      </c>
      <c r="V306" s="1" t="s">
        <v>139</v>
      </c>
      <c r="W306">
        <f t="shared" si="75"/>
        <v>1.57</v>
      </c>
      <c r="X306">
        <f t="shared" si="75"/>
        <v>4</v>
      </c>
      <c r="Y306">
        <f t="shared" si="75"/>
        <v>6</v>
      </c>
      <c r="Z306">
        <f t="shared" si="76"/>
        <v>1.5</v>
      </c>
      <c r="AA306">
        <f t="shared" si="77"/>
        <v>1</v>
      </c>
      <c r="AB306">
        <f t="shared" si="78"/>
        <v>0</v>
      </c>
    </row>
    <row r="307" spans="1:28" x14ac:dyDescent="0.25">
      <c r="A307" t="s">
        <v>523</v>
      </c>
      <c r="B307" t="s">
        <v>108</v>
      </c>
      <c r="C307" t="s">
        <v>534</v>
      </c>
      <c r="D307" t="str">
        <f t="shared" si="66"/>
        <v>Coventry</v>
      </c>
      <c r="E307" t="str">
        <f t="shared" si="67"/>
        <v>Rotherham</v>
      </c>
      <c r="F307" s="3" t="s">
        <v>34</v>
      </c>
      <c r="G307" s="9">
        <v>1</v>
      </c>
      <c r="H307" s="10">
        <v>1</v>
      </c>
      <c r="I307" s="5" t="s">
        <v>45</v>
      </c>
      <c r="J307">
        <f t="shared" si="68"/>
        <v>1</v>
      </c>
      <c r="K307">
        <f t="shared" si="69"/>
        <v>0</v>
      </c>
      <c r="L307">
        <f t="shared" si="70"/>
        <v>1</v>
      </c>
      <c r="M307" s="1">
        <f t="shared" si="71"/>
        <v>1</v>
      </c>
      <c r="N307" s="7">
        <v>1</v>
      </c>
      <c r="O307" s="8">
        <v>1</v>
      </c>
      <c r="P307">
        <f t="shared" si="72"/>
        <v>1</v>
      </c>
      <c r="Q307">
        <f t="shared" si="73"/>
        <v>0</v>
      </c>
      <c r="R307">
        <f t="shared" si="74"/>
        <v>1</v>
      </c>
      <c r="S307" s="1">
        <f t="shared" si="74"/>
        <v>1</v>
      </c>
      <c r="T307" t="s">
        <v>217</v>
      </c>
      <c r="U307" t="s">
        <v>52</v>
      </c>
      <c r="V307" s="1" t="s">
        <v>37</v>
      </c>
      <c r="W307">
        <f t="shared" si="75"/>
        <v>2.37</v>
      </c>
      <c r="X307">
        <f t="shared" si="75"/>
        <v>3.1</v>
      </c>
      <c r="Y307">
        <f t="shared" si="75"/>
        <v>3.25</v>
      </c>
      <c r="Z307">
        <f t="shared" si="76"/>
        <v>1.0483870967741935</v>
      </c>
      <c r="AA307">
        <f t="shared" si="77"/>
        <v>1</v>
      </c>
      <c r="AB307">
        <f t="shared" si="78"/>
        <v>1</v>
      </c>
    </row>
    <row r="308" spans="1:28" x14ac:dyDescent="0.25">
      <c r="A308" t="s">
        <v>523</v>
      </c>
      <c r="B308" t="s">
        <v>108</v>
      </c>
      <c r="C308" t="s">
        <v>535</v>
      </c>
      <c r="D308" t="str">
        <f t="shared" si="66"/>
        <v>Oxford United</v>
      </c>
      <c r="E308" t="str">
        <f t="shared" si="67"/>
        <v>Accrington</v>
      </c>
      <c r="F308" s="3" t="s">
        <v>28</v>
      </c>
      <c r="G308" s="9">
        <v>2</v>
      </c>
      <c r="H308" s="10">
        <v>1</v>
      </c>
      <c r="I308" s="5" t="s">
        <v>9</v>
      </c>
      <c r="J308">
        <f t="shared" si="68"/>
        <v>1</v>
      </c>
      <c r="K308">
        <f t="shared" si="69"/>
        <v>1</v>
      </c>
      <c r="L308">
        <f t="shared" si="70"/>
        <v>1</v>
      </c>
      <c r="M308" s="1">
        <f t="shared" si="71"/>
        <v>1</v>
      </c>
      <c r="N308" s="7">
        <v>3</v>
      </c>
      <c r="O308" s="8">
        <v>0</v>
      </c>
      <c r="P308">
        <f t="shared" si="72"/>
        <v>1</v>
      </c>
      <c r="Q308">
        <f t="shared" si="73"/>
        <v>1</v>
      </c>
      <c r="R308">
        <f t="shared" si="74"/>
        <v>1</v>
      </c>
      <c r="S308" s="1">
        <f t="shared" si="74"/>
        <v>0</v>
      </c>
      <c r="T308" t="s">
        <v>242</v>
      </c>
      <c r="U308" t="s">
        <v>84</v>
      </c>
      <c r="V308" s="1" t="s">
        <v>142</v>
      </c>
      <c r="W308">
        <f t="shared" si="75"/>
        <v>1.7</v>
      </c>
      <c r="X308">
        <f t="shared" si="75"/>
        <v>3.9</v>
      </c>
      <c r="Y308">
        <f t="shared" si="75"/>
        <v>4.75</v>
      </c>
      <c r="Z308">
        <f t="shared" si="76"/>
        <v>1.2179487179487181</v>
      </c>
      <c r="AA308">
        <f t="shared" si="77"/>
        <v>0</v>
      </c>
      <c r="AB308">
        <f t="shared" si="78"/>
        <v>0</v>
      </c>
    </row>
    <row r="309" spans="1:28" x14ac:dyDescent="0.25">
      <c r="A309" t="s">
        <v>523</v>
      </c>
      <c r="B309" t="s">
        <v>108</v>
      </c>
      <c r="C309" t="s">
        <v>536</v>
      </c>
      <c r="D309" t="str">
        <f t="shared" si="66"/>
        <v>Portsmouth</v>
      </c>
      <c r="E309" t="str">
        <f t="shared" si="67"/>
        <v>MK Dons</v>
      </c>
      <c r="F309" s="3" t="s">
        <v>40</v>
      </c>
      <c r="G309" s="9">
        <v>2</v>
      </c>
      <c r="H309" s="10">
        <v>0</v>
      </c>
      <c r="I309" s="5" t="s">
        <v>216</v>
      </c>
      <c r="J309">
        <f t="shared" si="68"/>
        <v>1</v>
      </c>
      <c r="K309">
        <f t="shared" si="69"/>
        <v>0</v>
      </c>
      <c r="L309">
        <f t="shared" si="70"/>
        <v>1</v>
      </c>
      <c r="M309" s="1">
        <f t="shared" si="71"/>
        <v>0</v>
      </c>
      <c r="N309" s="7">
        <v>3</v>
      </c>
      <c r="O309" s="8">
        <v>1</v>
      </c>
      <c r="P309">
        <f t="shared" si="72"/>
        <v>1</v>
      </c>
      <c r="Q309">
        <f t="shared" si="73"/>
        <v>1</v>
      </c>
      <c r="R309">
        <f t="shared" si="74"/>
        <v>1</v>
      </c>
      <c r="S309" s="1">
        <f t="shared" si="74"/>
        <v>1</v>
      </c>
      <c r="T309" t="s">
        <v>296</v>
      </c>
      <c r="U309" t="s">
        <v>31</v>
      </c>
      <c r="V309" s="1" t="s">
        <v>142</v>
      </c>
      <c r="W309">
        <f t="shared" si="75"/>
        <v>1.72</v>
      </c>
      <c r="X309">
        <f t="shared" si="75"/>
        <v>3.75</v>
      </c>
      <c r="Y309">
        <f t="shared" si="75"/>
        <v>4.75</v>
      </c>
      <c r="Z309">
        <f t="shared" si="76"/>
        <v>1.2666666666666666</v>
      </c>
      <c r="AA309">
        <f t="shared" si="77"/>
        <v>0</v>
      </c>
      <c r="AB309">
        <f t="shared" si="78"/>
        <v>0</v>
      </c>
    </row>
    <row r="310" spans="1:28" x14ac:dyDescent="0.25">
      <c r="A310" t="s">
        <v>523</v>
      </c>
      <c r="B310" t="s">
        <v>108</v>
      </c>
      <c r="C310" t="s">
        <v>537</v>
      </c>
      <c r="D310" t="str">
        <f t="shared" si="66"/>
        <v>Shrewsbury</v>
      </c>
      <c r="E310" t="str">
        <f t="shared" si="67"/>
        <v>Tranmere</v>
      </c>
      <c r="F310" s="3" t="s">
        <v>8</v>
      </c>
      <c r="G310" s="9">
        <v>1</v>
      </c>
      <c r="H310" s="10">
        <v>0</v>
      </c>
      <c r="I310" s="5" t="s">
        <v>255</v>
      </c>
      <c r="J310">
        <f t="shared" si="68"/>
        <v>0</v>
      </c>
      <c r="K310">
        <f t="shared" si="69"/>
        <v>0</v>
      </c>
      <c r="L310">
        <f t="shared" si="70"/>
        <v>1</v>
      </c>
      <c r="M310" s="1">
        <f t="shared" si="71"/>
        <v>0</v>
      </c>
      <c r="N310" s="7">
        <v>2</v>
      </c>
      <c r="O310" s="8">
        <v>3</v>
      </c>
      <c r="P310">
        <f t="shared" si="72"/>
        <v>1</v>
      </c>
      <c r="Q310">
        <f t="shared" si="73"/>
        <v>1</v>
      </c>
      <c r="R310">
        <f t="shared" si="74"/>
        <v>1</v>
      </c>
      <c r="S310" s="1">
        <f t="shared" si="74"/>
        <v>1</v>
      </c>
      <c r="T310" t="s">
        <v>214</v>
      </c>
      <c r="U310" t="s">
        <v>18</v>
      </c>
      <c r="V310" s="1" t="s">
        <v>65</v>
      </c>
      <c r="W310">
        <f t="shared" si="75"/>
        <v>1.75</v>
      </c>
      <c r="X310">
        <f t="shared" si="75"/>
        <v>3.6</v>
      </c>
      <c r="Y310">
        <f t="shared" si="75"/>
        <v>5</v>
      </c>
      <c r="Z310">
        <f t="shared" si="76"/>
        <v>1.3888888888888888</v>
      </c>
      <c r="AA310">
        <f t="shared" si="77"/>
        <v>0</v>
      </c>
      <c r="AB310">
        <f t="shared" si="78"/>
        <v>0</v>
      </c>
    </row>
    <row r="311" spans="1:28" x14ac:dyDescent="0.25">
      <c r="A311" t="s">
        <v>523</v>
      </c>
      <c r="B311" t="s">
        <v>108</v>
      </c>
      <c r="C311" t="s">
        <v>538</v>
      </c>
      <c r="D311" t="str">
        <f t="shared" si="66"/>
        <v>Sunderland</v>
      </c>
      <c r="E311" t="str">
        <f t="shared" si="67"/>
        <v>Fleetwood</v>
      </c>
      <c r="F311" s="3" t="s">
        <v>28</v>
      </c>
      <c r="G311" s="9">
        <v>2</v>
      </c>
      <c r="H311" s="10">
        <v>1</v>
      </c>
      <c r="I311" s="5" t="s">
        <v>45</v>
      </c>
      <c r="J311">
        <f t="shared" si="68"/>
        <v>1</v>
      </c>
      <c r="K311">
        <f t="shared" si="69"/>
        <v>1</v>
      </c>
      <c r="L311">
        <f t="shared" si="70"/>
        <v>1</v>
      </c>
      <c r="M311" s="1">
        <f t="shared" si="71"/>
        <v>1</v>
      </c>
      <c r="N311" s="7">
        <v>1</v>
      </c>
      <c r="O311" s="8">
        <v>1</v>
      </c>
      <c r="P311">
        <f t="shared" si="72"/>
        <v>1</v>
      </c>
      <c r="Q311">
        <f t="shared" si="73"/>
        <v>0</v>
      </c>
      <c r="R311">
        <f t="shared" si="74"/>
        <v>1</v>
      </c>
      <c r="S311" s="1">
        <f t="shared" si="74"/>
        <v>1</v>
      </c>
      <c r="T311" t="s">
        <v>168</v>
      </c>
      <c r="U311" t="s">
        <v>25</v>
      </c>
      <c r="V311" s="1" t="s">
        <v>94</v>
      </c>
      <c r="W311">
        <f t="shared" si="75"/>
        <v>1.95</v>
      </c>
      <c r="X311">
        <f t="shared" si="75"/>
        <v>3.3</v>
      </c>
      <c r="Y311">
        <f t="shared" si="75"/>
        <v>4.2</v>
      </c>
      <c r="Z311">
        <f t="shared" si="76"/>
        <v>1.2727272727272729</v>
      </c>
      <c r="AA311">
        <f t="shared" si="77"/>
        <v>0</v>
      </c>
      <c r="AB311">
        <f t="shared" si="78"/>
        <v>1</v>
      </c>
    </row>
    <row r="312" spans="1:28" x14ac:dyDescent="0.25">
      <c r="A312" t="s">
        <v>523</v>
      </c>
      <c r="B312" t="s">
        <v>120</v>
      </c>
      <c r="C312" t="s">
        <v>539</v>
      </c>
      <c r="D312" t="str">
        <f t="shared" si="66"/>
        <v>Cheltenham</v>
      </c>
      <c r="E312" t="str">
        <f t="shared" si="67"/>
        <v>Northampton</v>
      </c>
      <c r="F312" s="3" t="s">
        <v>28</v>
      </c>
      <c r="G312" s="9">
        <v>2</v>
      </c>
      <c r="H312" s="10">
        <v>1</v>
      </c>
      <c r="I312" s="5" t="s">
        <v>41</v>
      </c>
      <c r="J312">
        <f t="shared" si="68"/>
        <v>1</v>
      </c>
      <c r="K312">
        <f t="shared" si="69"/>
        <v>1</v>
      </c>
      <c r="L312">
        <f t="shared" si="70"/>
        <v>1</v>
      </c>
      <c r="M312" s="1">
        <f t="shared" si="71"/>
        <v>1</v>
      </c>
      <c r="N312" s="7">
        <v>2</v>
      </c>
      <c r="O312" s="8">
        <v>1</v>
      </c>
      <c r="P312">
        <f t="shared" si="72"/>
        <v>1</v>
      </c>
      <c r="Q312">
        <f t="shared" si="73"/>
        <v>1</v>
      </c>
      <c r="R312">
        <f t="shared" si="74"/>
        <v>1</v>
      </c>
      <c r="S312" s="1">
        <f t="shared" si="74"/>
        <v>1</v>
      </c>
      <c r="T312" t="s">
        <v>156</v>
      </c>
      <c r="U312" t="s">
        <v>25</v>
      </c>
      <c r="V312" s="1" t="s">
        <v>24</v>
      </c>
      <c r="W312">
        <f t="shared" si="75"/>
        <v>2.2000000000000002</v>
      </c>
      <c r="X312">
        <f t="shared" si="75"/>
        <v>3.3</v>
      </c>
      <c r="Y312">
        <f t="shared" si="75"/>
        <v>3.4</v>
      </c>
      <c r="Z312">
        <f t="shared" si="76"/>
        <v>1.0303030303030303</v>
      </c>
      <c r="AA312">
        <f t="shared" si="77"/>
        <v>1</v>
      </c>
      <c r="AB312">
        <f t="shared" si="78"/>
        <v>1</v>
      </c>
    </row>
    <row r="313" spans="1:28" x14ac:dyDescent="0.25">
      <c r="A313" t="s">
        <v>523</v>
      </c>
      <c r="B313" t="s">
        <v>120</v>
      </c>
      <c r="C313" t="s">
        <v>540</v>
      </c>
      <c r="D313" t="str">
        <f t="shared" si="66"/>
        <v>Grimsby</v>
      </c>
      <c r="E313" t="str">
        <f t="shared" si="67"/>
        <v>Newport County</v>
      </c>
      <c r="F313" s="3" t="s">
        <v>34</v>
      </c>
      <c r="G313" s="9">
        <v>1</v>
      </c>
      <c r="H313" s="10">
        <v>1</v>
      </c>
      <c r="I313" s="5" t="s">
        <v>541</v>
      </c>
      <c r="J313">
        <f t="shared" si="68"/>
        <v>1</v>
      </c>
      <c r="K313">
        <f t="shared" si="69"/>
        <v>0</v>
      </c>
      <c r="L313">
        <f t="shared" si="70"/>
        <v>1</v>
      </c>
      <c r="M313" s="1">
        <f t="shared" si="71"/>
        <v>1</v>
      </c>
      <c r="N313" s="7">
        <v>4</v>
      </c>
      <c r="O313" s="8">
        <v>2</v>
      </c>
      <c r="P313">
        <f t="shared" si="72"/>
        <v>1</v>
      </c>
      <c r="Q313">
        <f t="shared" si="73"/>
        <v>1</v>
      </c>
      <c r="R313">
        <f t="shared" si="74"/>
        <v>1</v>
      </c>
      <c r="S313" s="1">
        <f t="shared" si="74"/>
        <v>1</v>
      </c>
      <c r="T313" t="s">
        <v>10</v>
      </c>
      <c r="U313" t="s">
        <v>11</v>
      </c>
      <c r="V313" s="1" t="s">
        <v>43</v>
      </c>
      <c r="W313">
        <f t="shared" si="75"/>
        <v>2.7</v>
      </c>
      <c r="X313">
        <f t="shared" si="75"/>
        <v>3</v>
      </c>
      <c r="Y313">
        <f t="shared" si="75"/>
        <v>2.87</v>
      </c>
      <c r="Z313">
        <f t="shared" si="76"/>
        <v>0.95666666666666667</v>
      </c>
      <c r="AA313">
        <f t="shared" si="77"/>
        <v>0</v>
      </c>
      <c r="AB313">
        <f t="shared" si="78"/>
        <v>0</v>
      </c>
    </row>
    <row r="314" spans="1:28" x14ac:dyDescent="0.25">
      <c r="A314" t="s">
        <v>523</v>
      </c>
      <c r="B314" t="s">
        <v>97</v>
      </c>
      <c r="C314" t="s">
        <v>542</v>
      </c>
      <c r="D314" t="str">
        <f t="shared" si="66"/>
        <v>Motherwell</v>
      </c>
      <c r="E314" t="str">
        <f t="shared" si="67"/>
        <v>St Mirren</v>
      </c>
      <c r="F314" s="3" t="s">
        <v>28</v>
      </c>
      <c r="G314" s="9">
        <v>2</v>
      </c>
      <c r="H314" s="10">
        <v>1</v>
      </c>
      <c r="I314" s="5" t="s">
        <v>82</v>
      </c>
      <c r="J314">
        <f t="shared" si="68"/>
        <v>1</v>
      </c>
      <c r="K314">
        <f t="shared" si="69"/>
        <v>1</v>
      </c>
      <c r="L314">
        <f t="shared" si="70"/>
        <v>1</v>
      </c>
      <c r="M314" s="1">
        <f t="shared" si="71"/>
        <v>1</v>
      </c>
      <c r="N314" s="7">
        <v>1</v>
      </c>
      <c r="O314" s="8">
        <v>2</v>
      </c>
      <c r="P314">
        <f t="shared" si="72"/>
        <v>1</v>
      </c>
      <c r="Q314">
        <f t="shared" si="73"/>
        <v>1</v>
      </c>
      <c r="R314">
        <f t="shared" si="74"/>
        <v>1</v>
      </c>
      <c r="S314" s="1">
        <f t="shared" si="74"/>
        <v>1</v>
      </c>
      <c r="T314" t="s">
        <v>197</v>
      </c>
      <c r="U314" t="s">
        <v>25</v>
      </c>
      <c r="V314" s="1" t="s">
        <v>18</v>
      </c>
      <c r="W314">
        <f t="shared" si="75"/>
        <v>2.0499999999999998</v>
      </c>
      <c r="X314">
        <f t="shared" si="75"/>
        <v>3.3</v>
      </c>
      <c r="Y314">
        <f t="shared" si="75"/>
        <v>3.6</v>
      </c>
      <c r="Z314">
        <f t="shared" si="76"/>
        <v>1.0909090909090911</v>
      </c>
      <c r="AA314">
        <f t="shared" si="77"/>
        <v>0</v>
      </c>
      <c r="AB314">
        <f t="shared" si="78"/>
        <v>0</v>
      </c>
    </row>
    <row r="315" spans="1:28" x14ac:dyDescent="0.25">
      <c r="A315" t="s">
        <v>543</v>
      </c>
      <c r="B315" t="s">
        <v>87</v>
      </c>
      <c r="C315" t="s">
        <v>544</v>
      </c>
      <c r="D315" t="str">
        <f t="shared" si="66"/>
        <v>Frankfurt</v>
      </c>
      <c r="E315" t="str">
        <f t="shared" si="67"/>
        <v>Union Berlin</v>
      </c>
      <c r="F315" s="3" t="s">
        <v>92</v>
      </c>
      <c r="G315" s="9">
        <v>3</v>
      </c>
      <c r="H315" s="10">
        <v>1</v>
      </c>
      <c r="I315" s="5" t="s">
        <v>82</v>
      </c>
      <c r="J315">
        <f t="shared" si="68"/>
        <v>1</v>
      </c>
      <c r="K315">
        <f t="shared" si="69"/>
        <v>1</v>
      </c>
      <c r="L315">
        <f t="shared" si="70"/>
        <v>1</v>
      </c>
      <c r="M315" s="1">
        <f t="shared" si="71"/>
        <v>1</v>
      </c>
      <c r="N315" s="7">
        <v>1</v>
      </c>
      <c r="O315" s="8">
        <v>2</v>
      </c>
      <c r="P315">
        <f t="shared" si="72"/>
        <v>1</v>
      </c>
      <c r="Q315">
        <f t="shared" si="73"/>
        <v>1</v>
      </c>
      <c r="R315">
        <f t="shared" si="74"/>
        <v>1</v>
      </c>
      <c r="S315" s="1">
        <f t="shared" si="74"/>
        <v>1</v>
      </c>
      <c r="T315" t="s">
        <v>214</v>
      </c>
      <c r="U315" t="s">
        <v>73</v>
      </c>
      <c r="V315" s="1" t="s">
        <v>138</v>
      </c>
      <c r="W315">
        <f t="shared" si="75"/>
        <v>1.75</v>
      </c>
      <c r="X315">
        <f t="shared" si="75"/>
        <v>3.8</v>
      </c>
      <c r="Y315">
        <f t="shared" si="75"/>
        <v>4.5</v>
      </c>
      <c r="Z315">
        <f t="shared" si="76"/>
        <v>1.1842105263157896</v>
      </c>
      <c r="AA315">
        <f t="shared" si="77"/>
        <v>0</v>
      </c>
      <c r="AB315">
        <f t="shared" si="78"/>
        <v>0</v>
      </c>
    </row>
    <row r="316" spans="1:28" x14ac:dyDescent="0.25">
      <c r="A316" t="s">
        <v>543</v>
      </c>
      <c r="B316" t="s">
        <v>179</v>
      </c>
      <c r="C316" t="s">
        <v>545</v>
      </c>
      <c r="D316" t="str">
        <f t="shared" si="66"/>
        <v>Gil Vicente</v>
      </c>
      <c r="E316" t="str">
        <f t="shared" si="67"/>
        <v>Benfica</v>
      </c>
      <c r="F316" s="3" t="s">
        <v>15</v>
      </c>
      <c r="G316" s="9">
        <v>1</v>
      </c>
      <c r="H316" s="10">
        <v>2</v>
      </c>
      <c r="I316" s="5" t="s">
        <v>59</v>
      </c>
      <c r="J316">
        <f t="shared" si="68"/>
        <v>1</v>
      </c>
      <c r="K316">
        <f t="shared" si="69"/>
        <v>1</v>
      </c>
      <c r="L316">
        <f t="shared" si="70"/>
        <v>1</v>
      </c>
      <c r="M316" s="1">
        <f t="shared" si="71"/>
        <v>1</v>
      </c>
      <c r="N316" s="7">
        <v>0</v>
      </c>
      <c r="O316" s="8">
        <v>1</v>
      </c>
      <c r="P316">
        <f t="shared" si="72"/>
        <v>0</v>
      </c>
      <c r="Q316">
        <f t="shared" si="73"/>
        <v>0</v>
      </c>
      <c r="R316">
        <f t="shared" si="74"/>
        <v>0</v>
      </c>
      <c r="S316" s="1">
        <f t="shared" si="74"/>
        <v>1</v>
      </c>
      <c r="T316" t="s">
        <v>368</v>
      </c>
      <c r="U316" t="s">
        <v>64</v>
      </c>
      <c r="V316" s="1" t="s">
        <v>369</v>
      </c>
      <c r="W316">
        <f t="shared" si="75"/>
        <v>6</v>
      </c>
      <c r="X316">
        <f t="shared" si="75"/>
        <v>4.33</v>
      </c>
      <c r="Y316">
        <f t="shared" si="75"/>
        <v>1.5</v>
      </c>
      <c r="Z316">
        <f t="shared" si="76"/>
        <v>0.72166666666666668</v>
      </c>
      <c r="AA316">
        <f t="shared" si="77"/>
        <v>0</v>
      </c>
      <c r="AB316">
        <f t="shared" si="78"/>
        <v>0</v>
      </c>
    </row>
    <row r="317" spans="1:28" x14ac:dyDescent="0.25">
      <c r="A317" t="s">
        <v>543</v>
      </c>
      <c r="B317" t="s">
        <v>135</v>
      </c>
      <c r="C317" t="s">
        <v>546</v>
      </c>
      <c r="D317" t="str">
        <f t="shared" si="66"/>
        <v>Liverpool</v>
      </c>
      <c r="E317" t="str">
        <f t="shared" si="67"/>
        <v>West Ham</v>
      </c>
      <c r="F317" s="3" t="s">
        <v>131</v>
      </c>
      <c r="G317" s="9">
        <v>3</v>
      </c>
      <c r="H317" s="10">
        <v>0</v>
      </c>
      <c r="I317" s="5" t="s">
        <v>250</v>
      </c>
      <c r="J317">
        <f t="shared" si="68"/>
        <v>1</v>
      </c>
      <c r="K317">
        <f t="shared" si="69"/>
        <v>1</v>
      </c>
      <c r="L317">
        <f t="shared" si="70"/>
        <v>1</v>
      </c>
      <c r="M317" s="1">
        <f t="shared" si="71"/>
        <v>0</v>
      </c>
      <c r="N317" s="7">
        <v>3</v>
      </c>
      <c r="O317" s="8">
        <v>2</v>
      </c>
      <c r="P317">
        <f t="shared" si="72"/>
        <v>1</v>
      </c>
      <c r="Q317">
        <f t="shared" si="73"/>
        <v>1</v>
      </c>
      <c r="R317">
        <f t="shared" si="74"/>
        <v>1</v>
      </c>
      <c r="S317" s="1">
        <f t="shared" si="74"/>
        <v>1</v>
      </c>
      <c r="T317" t="s">
        <v>547</v>
      </c>
      <c r="U317" t="s">
        <v>317</v>
      </c>
      <c r="V317" s="1" t="s">
        <v>57</v>
      </c>
      <c r="W317">
        <f t="shared" si="75"/>
        <v>1.1299999999999999</v>
      </c>
      <c r="X317">
        <f t="shared" si="75"/>
        <v>9</v>
      </c>
      <c r="Y317">
        <f t="shared" si="75"/>
        <v>17</v>
      </c>
      <c r="Z317">
        <f t="shared" si="76"/>
        <v>1.8888888888888888</v>
      </c>
      <c r="AA317">
        <f t="shared" si="77"/>
        <v>1</v>
      </c>
      <c r="AB317">
        <f t="shared" si="78"/>
        <v>0</v>
      </c>
    </row>
    <row r="318" spans="1:28" x14ac:dyDescent="0.25">
      <c r="A318" t="s">
        <v>548</v>
      </c>
      <c r="B318" t="s">
        <v>87</v>
      </c>
      <c r="C318" t="s">
        <v>549</v>
      </c>
      <c r="D318" t="str">
        <f t="shared" si="66"/>
        <v>Bayer Leverkusen</v>
      </c>
      <c r="E318" t="str">
        <f t="shared" si="67"/>
        <v>Augsburg</v>
      </c>
      <c r="F318" s="3" t="s">
        <v>92</v>
      </c>
      <c r="G318" s="9">
        <v>3</v>
      </c>
      <c r="H318" s="10">
        <v>1</v>
      </c>
      <c r="I318" s="5" t="s">
        <v>23</v>
      </c>
      <c r="J318">
        <f t="shared" si="68"/>
        <v>1</v>
      </c>
      <c r="K318">
        <f t="shared" si="69"/>
        <v>1</v>
      </c>
      <c r="L318">
        <f t="shared" si="70"/>
        <v>1</v>
      </c>
      <c r="M318" s="1">
        <f t="shared" si="71"/>
        <v>1</v>
      </c>
      <c r="N318" s="7">
        <v>2</v>
      </c>
      <c r="O318" s="8">
        <v>0</v>
      </c>
      <c r="P318">
        <f t="shared" si="72"/>
        <v>1</v>
      </c>
      <c r="Q318">
        <f t="shared" si="73"/>
        <v>0</v>
      </c>
      <c r="R318">
        <f t="shared" si="74"/>
        <v>1</v>
      </c>
      <c r="S318" s="1">
        <f t="shared" si="74"/>
        <v>0</v>
      </c>
      <c r="T318" t="s">
        <v>369</v>
      </c>
      <c r="U318" t="s">
        <v>138</v>
      </c>
      <c r="V318" s="1" t="s">
        <v>139</v>
      </c>
      <c r="W318">
        <f t="shared" si="75"/>
        <v>1.5</v>
      </c>
      <c r="X318">
        <f t="shared" si="75"/>
        <v>4.5</v>
      </c>
      <c r="Y318">
        <f t="shared" si="75"/>
        <v>6</v>
      </c>
      <c r="Z318">
        <f t="shared" si="76"/>
        <v>1.3333333333333333</v>
      </c>
      <c r="AA318">
        <f t="shared" si="77"/>
        <v>0</v>
      </c>
      <c r="AB318">
        <f t="shared" si="78"/>
        <v>0</v>
      </c>
    </row>
    <row r="319" spans="1:28" x14ac:dyDescent="0.25">
      <c r="A319" t="s">
        <v>548</v>
      </c>
      <c r="B319" t="s">
        <v>87</v>
      </c>
      <c r="C319" t="s">
        <v>550</v>
      </c>
      <c r="D319" t="str">
        <f t="shared" si="66"/>
        <v>Wolfsburg</v>
      </c>
      <c r="E319" t="str">
        <f t="shared" si="67"/>
        <v>Mainz</v>
      </c>
      <c r="F319" s="3" t="s">
        <v>40</v>
      </c>
      <c r="G319" s="9">
        <v>2</v>
      </c>
      <c r="H319" s="10">
        <v>0</v>
      </c>
      <c r="I319" s="5" t="s">
        <v>137</v>
      </c>
      <c r="J319">
        <f t="shared" si="68"/>
        <v>1</v>
      </c>
      <c r="K319">
        <f t="shared" si="69"/>
        <v>0</v>
      </c>
      <c r="L319">
        <f t="shared" si="70"/>
        <v>1</v>
      </c>
      <c r="M319" s="1">
        <f t="shared" si="71"/>
        <v>0</v>
      </c>
      <c r="N319" s="7">
        <v>4</v>
      </c>
      <c r="O319" s="8">
        <v>0</v>
      </c>
      <c r="P319">
        <f t="shared" si="72"/>
        <v>1</v>
      </c>
      <c r="Q319">
        <f t="shared" si="73"/>
        <v>1</v>
      </c>
      <c r="R319">
        <f t="shared" si="74"/>
        <v>1</v>
      </c>
      <c r="S319" s="1">
        <f t="shared" si="74"/>
        <v>0</v>
      </c>
      <c r="T319" t="s">
        <v>188</v>
      </c>
      <c r="U319" t="s">
        <v>84</v>
      </c>
      <c r="V319" s="1" t="s">
        <v>94</v>
      </c>
      <c r="W319">
        <f t="shared" si="75"/>
        <v>1.8</v>
      </c>
      <c r="X319">
        <f t="shared" si="75"/>
        <v>3.9</v>
      </c>
      <c r="Y319">
        <f t="shared" si="75"/>
        <v>4.2</v>
      </c>
      <c r="Z319">
        <f t="shared" si="76"/>
        <v>1.0769230769230771</v>
      </c>
      <c r="AA319">
        <f t="shared" si="77"/>
        <v>0</v>
      </c>
      <c r="AB319">
        <f t="shared" si="78"/>
        <v>1</v>
      </c>
    </row>
    <row r="320" spans="1:28" x14ac:dyDescent="0.25">
      <c r="A320" t="s">
        <v>548</v>
      </c>
      <c r="B320" t="s">
        <v>154</v>
      </c>
      <c r="C320" t="s">
        <v>551</v>
      </c>
      <c r="D320" t="str">
        <f t="shared" si="66"/>
        <v>St Etienne</v>
      </c>
      <c r="E320" t="str">
        <f t="shared" si="67"/>
        <v>Reims</v>
      </c>
      <c r="F320" s="3" t="s">
        <v>67</v>
      </c>
      <c r="G320" s="9">
        <v>0</v>
      </c>
      <c r="H320" s="10">
        <v>1</v>
      </c>
      <c r="I320" s="5" t="s">
        <v>45</v>
      </c>
      <c r="J320">
        <f t="shared" si="68"/>
        <v>0</v>
      </c>
      <c r="K320">
        <f t="shared" si="69"/>
        <v>0</v>
      </c>
      <c r="L320">
        <f t="shared" si="70"/>
        <v>0</v>
      </c>
      <c r="M320" s="1">
        <f t="shared" si="71"/>
        <v>1</v>
      </c>
      <c r="N320" s="7">
        <v>1</v>
      </c>
      <c r="O320" s="8">
        <v>1</v>
      </c>
      <c r="P320">
        <f t="shared" si="72"/>
        <v>1</v>
      </c>
      <c r="Q320">
        <f t="shared" si="73"/>
        <v>0</v>
      </c>
      <c r="R320">
        <f t="shared" si="74"/>
        <v>1</v>
      </c>
      <c r="S320" s="1">
        <f t="shared" si="74"/>
        <v>1</v>
      </c>
      <c r="T320" t="s">
        <v>107</v>
      </c>
      <c r="U320" t="s">
        <v>52</v>
      </c>
      <c r="V320" s="1" t="s">
        <v>25</v>
      </c>
      <c r="W320">
        <f t="shared" si="75"/>
        <v>2.2999999999999998</v>
      </c>
      <c r="X320">
        <f t="shared" si="75"/>
        <v>3.1</v>
      </c>
      <c r="Y320">
        <f t="shared" si="75"/>
        <v>3.3</v>
      </c>
      <c r="Z320">
        <f t="shared" si="76"/>
        <v>1.064516129032258</v>
      </c>
      <c r="AA320">
        <f t="shared" si="77"/>
        <v>0</v>
      </c>
      <c r="AB320">
        <f t="shared" si="78"/>
        <v>1</v>
      </c>
    </row>
    <row r="321" spans="1:28" x14ac:dyDescent="0.25">
      <c r="A321" t="s">
        <v>548</v>
      </c>
      <c r="B321" t="s">
        <v>154</v>
      </c>
      <c r="C321" t="s">
        <v>552</v>
      </c>
      <c r="D321" t="str">
        <f t="shared" si="66"/>
        <v>Rennes</v>
      </c>
      <c r="E321" t="str">
        <f t="shared" si="67"/>
        <v>Nimes</v>
      </c>
      <c r="F321" s="3" t="s">
        <v>40</v>
      </c>
      <c r="G321" s="9">
        <v>2</v>
      </c>
      <c r="H321" s="10">
        <v>0</v>
      </c>
      <c r="I321" s="5" t="s">
        <v>41</v>
      </c>
      <c r="J321">
        <f t="shared" si="68"/>
        <v>1</v>
      </c>
      <c r="K321">
        <f t="shared" si="69"/>
        <v>0</v>
      </c>
      <c r="L321">
        <f t="shared" si="70"/>
        <v>1</v>
      </c>
      <c r="M321" s="1">
        <f t="shared" si="71"/>
        <v>0</v>
      </c>
      <c r="N321" s="7">
        <v>2</v>
      </c>
      <c r="O321" s="8">
        <v>1</v>
      </c>
      <c r="P321">
        <f t="shared" si="72"/>
        <v>1</v>
      </c>
      <c r="Q321">
        <f t="shared" si="73"/>
        <v>1</v>
      </c>
      <c r="R321">
        <f t="shared" si="74"/>
        <v>1</v>
      </c>
      <c r="S321" s="1">
        <f t="shared" si="74"/>
        <v>1</v>
      </c>
      <c r="T321" t="s">
        <v>63</v>
      </c>
      <c r="U321" t="s">
        <v>31</v>
      </c>
      <c r="V321" s="1" t="s">
        <v>165</v>
      </c>
      <c r="W321">
        <f t="shared" si="75"/>
        <v>1.57</v>
      </c>
      <c r="X321">
        <f t="shared" si="75"/>
        <v>3.75</v>
      </c>
      <c r="Y321">
        <f t="shared" si="75"/>
        <v>7</v>
      </c>
      <c r="Z321">
        <f t="shared" si="76"/>
        <v>1.8666666666666667</v>
      </c>
      <c r="AA321">
        <f t="shared" si="77"/>
        <v>1</v>
      </c>
      <c r="AB321">
        <f t="shared" si="78"/>
        <v>0</v>
      </c>
    </row>
    <row r="322" spans="1:28" x14ac:dyDescent="0.25">
      <c r="A322" t="s">
        <v>548</v>
      </c>
      <c r="B322" t="s">
        <v>154</v>
      </c>
      <c r="C322" t="s">
        <v>553</v>
      </c>
      <c r="D322" t="str">
        <f t="shared" si="66"/>
        <v>PSG</v>
      </c>
      <c r="E322" t="str">
        <f t="shared" si="67"/>
        <v>Bordeaux</v>
      </c>
      <c r="F322" s="3" t="s">
        <v>28</v>
      </c>
      <c r="G322" s="9">
        <v>2</v>
      </c>
      <c r="H322" s="10">
        <v>1</v>
      </c>
      <c r="I322" s="5" t="s">
        <v>554</v>
      </c>
      <c r="J322">
        <f t="shared" si="68"/>
        <v>1</v>
      </c>
      <c r="K322">
        <f t="shared" si="69"/>
        <v>1</v>
      </c>
      <c r="L322">
        <f t="shared" si="70"/>
        <v>1</v>
      </c>
      <c r="M322" s="1">
        <f t="shared" si="71"/>
        <v>1</v>
      </c>
      <c r="N322" s="7">
        <v>4</v>
      </c>
      <c r="O322" s="8">
        <v>3</v>
      </c>
      <c r="P322">
        <f t="shared" si="72"/>
        <v>1</v>
      </c>
      <c r="Q322">
        <f t="shared" si="73"/>
        <v>1</v>
      </c>
      <c r="R322">
        <f t="shared" si="74"/>
        <v>1</v>
      </c>
      <c r="S322" s="1">
        <f t="shared" si="74"/>
        <v>1</v>
      </c>
      <c r="T322" t="s">
        <v>341</v>
      </c>
      <c r="U322" t="s">
        <v>317</v>
      </c>
      <c r="V322" s="1" t="s">
        <v>57</v>
      </c>
      <c r="W322">
        <f t="shared" si="75"/>
        <v>1.1200000000000001</v>
      </c>
      <c r="X322">
        <f t="shared" si="75"/>
        <v>9</v>
      </c>
      <c r="Y322">
        <f t="shared" si="75"/>
        <v>17</v>
      </c>
      <c r="Z322">
        <f t="shared" si="76"/>
        <v>1.8888888888888888</v>
      </c>
      <c r="AA322">
        <f t="shared" si="77"/>
        <v>0</v>
      </c>
      <c r="AB322">
        <f t="shared" si="78"/>
        <v>0</v>
      </c>
    </row>
    <row r="323" spans="1:28" x14ac:dyDescent="0.25">
      <c r="A323" t="s">
        <v>548</v>
      </c>
      <c r="B323" t="s">
        <v>179</v>
      </c>
      <c r="C323" t="s">
        <v>555</v>
      </c>
      <c r="D323" t="str">
        <f t="shared" ref="D323:D386" si="79">LEFT(C323,SEARCH(" - ",C323,1)-1)</f>
        <v>Ferreira</v>
      </c>
      <c r="E323" t="str">
        <f t="shared" ref="E323:E386" si="80">RIGHT(C323,LEN(C323)-SEARCH(" - ",C323,1)-2)</f>
        <v>Famalicao</v>
      </c>
      <c r="F323" s="3" t="s">
        <v>34</v>
      </c>
      <c r="G323" s="9">
        <v>1</v>
      </c>
      <c r="H323" s="10">
        <v>1</v>
      </c>
      <c r="I323" s="5" t="s">
        <v>41</v>
      </c>
      <c r="J323">
        <f t="shared" si="68"/>
        <v>1</v>
      </c>
      <c r="K323">
        <f t="shared" si="69"/>
        <v>0</v>
      </c>
      <c r="L323">
        <f t="shared" si="70"/>
        <v>1</v>
      </c>
      <c r="M323" s="1">
        <f t="shared" si="71"/>
        <v>1</v>
      </c>
      <c r="N323" s="7">
        <v>2</v>
      </c>
      <c r="O323" s="8">
        <v>1</v>
      </c>
      <c r="P323">
        <f t="shared" si="72"/>
        <v>1</v>
      </c>
      <c r="Q323">
        <f t="shared" si="73"/>
        <v>1</v>
      </c>
      <c r="R323">
        <f t="shared" si="74"/>
        <v>1</v>
      </c>
      <c r="S323" s="1">
        <f t="shared" si="74"/>
        <v>1</v>
      </c>
      <c r="T323" t="s">
        <v>38</v>
      </c>
      <c r="U323" t="s">
        <v>52</v>
      </c>
      <c r="V323" s="1" t="s">
        <v>221</v>
      </c>
      <c r="W323">
        <f t="shared" si="75"/>
        <v>2.9</v>
      </c>
      <c r="X323">
        <f t="shared" si="75"/>
        <v>3.1</v>
      </c>
      <c r="Y323">
        <f t="shared" si="75"/>
        <v>2.5</v>
      </c>
      <c r="Z323">
        <f t="shared" si="76"/>
        <v>1.0689655172413794</v>
      </c>
      <c r="AA323">
        <f t="shared" si="77"/>
        <v>0</v>
      </c>
      <c r="AB323">
        <f t="shared" si="78"/>
        <v>1</v>
      </c>
    </row>
    <row r="324" spans="1:28" x14ac:dyDescent="0.25">
      <c r="A324" t="s">
        <v>548</v>
      </c>
      <c r="B324" t="s">
        <v>179</v>
      </c>
      <c r="C324" t="s">
        <v>556</v>
      </c>
      <c r="D324" t="str">
        <f t="shared" si="79"/>
        <v>Moreirense</v>
      </c>
      <c r="E324" t="str">
        <f t="shared" si="80"/>
        <v>Santa Clara</v>
      </c>
      <c r="F324" s="3" t="s">
        <v>34</v>
      </c>
      <c r="G324" s="9">
        <v>1</v>
      </c>
      <c r="H324" s="10">
        <v>1</v>
      </c>
      <c r="I324" s="5" t="s">
        <v>41</v>
      </c>
      <c r="J324">
        <f t="shared" si="68"/>
        <v>1</v>
      </c>
      <c r="K324">
        <f t="shared" si="69"/>
        <v>0</v>
      </c>
      <c r="L324">
        <f t="shared" si="70"/>
        <v>1</v>
      </c>
      <c r="M324" s="1">
        <f t="shared" si="71"/>
        <v>1</v>
      </c>
      <c r="N324" s="7">
        <v>2</v>
      </c>
      <c r="O324" s="8">
        <v>1</v>
      </c>
      <c r="P324">
        <f t="shared" si="72"/>
        <v>1</v>
      </c>
      <c r="Q324">
        <f t="shared" si="73"/>
        <v>1</v>
      </c>
      <c r="R324">
        <f t="shared" si="74"/>
        <v>1</v>
      </c>
      <c r="S324" s="1">
        <f t="shared" si="74"/>
        <v>1</v>
      </c>
      <c r="T324" t="s">
        <v>42</v>
      </c>
      <c r="U324" t="s">
        <v>11</v>
      </c>
      <c r="V324" s="1" t="s">
        <v>25</v>
      </c>
      <c r="W324">
        <f t="shared" si="75"/>
        <v>2.37</v>
      </c>
      <c r="X324">
        <f t="shared" si="75"/>
        <v>3</v>
      </c>
      <c r="Y324">
        <f t="shared" si="75"/>
        <v>3.3</v>
      </c>
      <c r="Z324">
        <f t="shared" si="76"/>
        <v>1.0999999999999999</v>
      </c>
      <c r="AA324">
        <f t="shared" si="77"/>
        <v>0</v>
      </c>
      <c r="AB324">
        <f t="shared" si="78"/>
        <v>1</v>
      </c>
    </row>
    <row r="325" spans="1:28" x14ac:dyDescent="0.25">
      <c r="A325" t="s">
        <v>548</v>
      </c>
      <c r="B325" t="s">
        <v>179</v>
      </c>
      <c r="C325" t="s">
        <v>557</v>
      </c>
      <c r="D325" t="str">
        <f t="shared" si="79"/>
        <v>Sporting</v>
      </c>
      <c r="E325" t="str">
        <f t="shared" si="80"/>
        <v>Boavista</v>
      </c>
      <c r="F325" s="3" t="s">
        <v>40</v>
      </c>
      <c r="G325" s="9">
        <v>2</v>
      </c>
      <c r="H325" s="10">
        <v>0</v>
      </c>
      <c r="I325" s="5" t="s">
        <v>23</v>
      </c>
      <c r="J325">
        <f t="shared" si="68"/>
        <v>1</v>
      </c>
      <c r="K325">
        <f t="shared" si="69"/>
        <v>0</v>
      </c>
      <c r="L325">
        <f t="shared" si="70"/>
        <v>1</v>
      </c>
      <c r="M325" s="1">
        <f t="shared" si="71"/>
        <v>0</v>
      </c>
      <c r="N325" s="7">
        <v>2</v>
      </c>
      <c r="O325" s="8">
        <v>0</v>
      </c>
      <c r="P325">
        <f t="shared" si="72"/>
        <v>1</v>
      </c>
      <c r="Q325">
        <f t="shared" si="73"/>
        <v>0</v>
      </c>
      <c r="R325">
        <f t="shared" si="74"/>
        <v>1</v>
      </c>
      <c r="S325" s="1">
        <f t="shared" si="74"/>
        <v>0</v>
      </c>
      <c r="T325" t="s">
        <v>63</v>
      </c>
      <c r="U325" t="s">
        <v>73</v>
      </c>
      <c r="V325" s="1" t="s">
        <v>139</v>
      </c>
      <c r="W325">
        <f t="shared" si="75"/>
        <v>1.57</v>
      </c>
      <c r="X325">
        <f t="shared" si="75"/>
        <v>3.8</v>
      </c>
      <c r="Y325">
        <f t="shared" si="75"/>
        <v>6</v>
      </c>
      <c r="Z325">
        <f t="shared" si="76"/>
        <v>1.5789473684210527</v>
      </c>
      <c r="AA325">
        <f t="shared" si="77"/>
        <v>1</v>
      </c>
      <c r="AB325">
        <f t="shared" si="78"/>
        <v>1</v>
      </c>
    </row>
    <row r="326" spans="1:28" x14ac:dyDescent="0.25">
      <c r="A326" t="s">
        <v>548</v>
      </c>
      <c r="B326" t="s">
        <v>179</v>
      </c>
      <c r="C326" t="s">
        <v>558</v>
      </c>
      <c r="D326" t="str">
        <f t="shared" si="79"/>
        <v>Braga</v>
      </c>
      <c r="E326" t="str">
        <f t="shared" si="80"/>
        <v>Setubal</v>
      </c>
      <c r="F326" s="3" t="s">
        <v>40</v>
      </c>
      <c r="G326" s="9">
        <v>2</v>
      </c>
      <c r="H326" s="10">
        <v>0</v>
      </c>
      <c r="I326" s="5" t="s">
        <v>216</v>
      </c>
      <c r="J326">
        <f t="shared" si="68"/>
        <v>1</v>
      </c>
      <c r="K326">
        <f t="shared" si="69"/>
        <v>0</v>
      </c>
      <c r="L326">
        <f t="shared" si="70"/>
        <v>1</v>
      </c>
      <c r="M326" s="1">
        <f t="shared" si="71"/>
        <v>0</v>
      </c>
      <c r="N326" s="7">
        <v>3</v>
      </c>
      <c r="O326" s="8">
        <v>1</v>
      </c>
      <c r="P326">
        <f t="shared" si="72"/>
        <v>1</v>
      </c>
      <c r="Q326">
        <f t="shared" si="73"/>
        <v>1</v>
      </c>
      <c r="R326">
        <f t="shared" si="74"/>
        <v>1</v>
      </c>
      <c r="S326" s="1">
        <f t="shared" si="74"/>
        <v>1</v>
      </c>
      <c r="T326" t="s">
        <v>415</v>
      </c>
      <c r="U326" t="s">
        <v>142</v>
      </c>
      <c r="V326" s="1" t="s">
        <v>317</v>
      </c>
      <c r="W326">
        <f t="shared" si="75"/>
        <v>1.36</v>
      </c>
      <c r="X326">
        <f t="shared" si="75"/>
        <v>4.75</v>
      </c>
      <c r="Y326">
        <f t="shared" si="75"/>
        <v>9</v>
      </c>
      <c r="Z326">
        <f t="shared" si="76"/>
        <v>1.8947368421052631</v>
      </c>
      <c r="AA326">
        <f t="shared" si="77"/>
        <v>0</v>
      </c>
      <c r="AB326">
        <f t="shared" si="78"/>
        <v>0</v>
      </c>
    </row>
    <row r="327" spans="1:28" x14ac:dyDescent="0.25">
      <c r="A327" t="s">
        <v>548</v>
      </c>
      <c r="B327" t="s">
        <v>179</v>
      </c>
      <c r="C327" t="s">
        <v>559</v>
      </c>
      <c r="D327" t="str">
        <f t="shared" si="79"/>
        <v>Porto</v>
      </c>
      <c r="E327" t="str">
        <f t="shared" si="80"/>
        <v>Portimonense</v>
      </c>
      <c r="F327" s="3" t="s">
        <v>92</v>
      </c>
      <c r="G327" s="9">
        <v>3</v>
      </c>
      <c r="H327" s="10">
        <v>1</v>
      </c>
      <c r="I327" s="5" t="s">
        <v>16</v>
      </c>
      <c r="J327">
        <f t="shared" si="68"/>
        <v>1</v>
      </c>
      <c r="K327">
        <f t="shared" si="69"/>
        <v>1</v>
      </c>
      <c r="L327">
        <f t="shared" si="70"/>
        <v>1</v>
      </c>
      <c r="M327" s="1">
        <f t="shared" si="71"/>
        <v>1</v>
      </c>
      <c r="N327" s="7">
        <v>1</v>
      </c>
      <c r="O327" s="8">
        <v>0</v>
      </c>
      <c r="P327">
        <f t="shared" si="72"/>
        <v>0</v>
      </c>
      <c r="Q327">
        <f t="shared" si="73"/>
        <v>0</v>
      </c>
      <c r="R327">
        <f t="shared" si="74"/>
        <v>1</v>
      </c>
      <c r="S327" s="1">
        <f t="shared" si="74"/>
        <v>0</v>
      </c>
      <c r="T327" t="s">
        <v>354</v>
      </c>
      <c r="U327" t="s">
        <v>32</v>
      </c>
      <c r="V327" s="1" t="s">
        <v>376</v>
      </c>
      <c r="W327">
        <f t="shared" si="75"/>
        <v>1.2</v>
      </c>
      <c r="X327">
        <f t="shared" si="75"/>
        <v>6.5</v>
      </c>
      <c r="Y327">
        <f t="shared" si="75"/>
        <v>13</v>
      </c>
      <c r="Z327">
        <f t="shared" si="76"/>
        <v>2</v>
      </c>
      <c r="AA327">
        <f t="shared" si="77"/>
        <v>0</v>
      </c>
      <c r="AB327">
        <f t="shared" si="78"/>
        <v>0</v>
      </c>
    </row>
    <row r="328" spans="1:28" x14ac:dyDescent="0.25">
      <c r="A328" t="s">
        <v>548</v>
      </c>
      <c r="B328" t="s">
        <v>135</v>
      </c>
      <c r="C328" t="s">
        <v>560</v>
      </c>
      <c r="D328" t="str">
        <f t="shared" si="79"/>
        <v>Manchester United</v>
      </c>
      <c r="E328" t="str">
        <f t="shared" si="80"/>
        <v>Watford</v>
      </c>
      <c r="F328" s="3" t="s">
        <v>28</v>
      </c>
      <c r="G328" s="9">
        <v>2</v>
      </c>
      <c r="H328" s="10">
        <v>1</v>
      </c>
      <c r="I328" s="5" t="s">
        <v>9</v>
      </c>
      <c r="J328">
        <f t="shared" si="68"/>
        <v>1</v>
      </c>
      <c r="K328">
        <f t="shared" si="69"/>
        <v>1</v>
      </c>
      <c r="L328">
        <f t="shared" si="70"/>
        <v>1</v>
      </c>
      <c r="M328" s="1">
        <f t="shared" si="71"/>
        <v>1</v>
      </c>
      <c r="N328" s="7">
        <v>3</v>
      </c>
      <c r="O328" s="8">
        <v>0</v>
      </c>
      <c r="P328">
        <f t="shared" si="72"/>
        <v>1</v>
      </c>
      <c r="Q328">
        <f t="shared" si="73"/>
        <v>1</v>
      </c>
      <c r="R328">
        <f t="shared" si="74"/>
        <v>1</v>
      </c>
      <c r="S328" s="1">
        <f t="shared" si="74"/>
        <v>0</v>
      </c>
      <c r="T328" t="s">
        <v>63</v>
      </c>
      <c r="U328" t="s">
        <v>106</v>
      </c>
      <c r="V328" s="1" t="s">
        <v>139</v>
      </c>
      <c r="W328">
        <f t="shared" si="75"/>
        <v>1.57</v>
      </c>
      <c r="X328">
        <f t="shared" si="75"/>
        <v>4</v>
      </c>
      <c r="Y328">
        <f t="shared" si="75"/>
        <v>6</v>
      </c>
      <c r="Z328">
        <f t="shared" si="76"/>
        <v>1.5</v>
      </c>
      <c r="AA328">
        <f t="shared" si="77"/>
        <v>0</v>
      </c>
      <c r="AB328">
        <f t="shared" si="78"/>
        <v>0</v>
      </c>
    </row>
    <row r="329" spans="1:28" x14ac:dyDescent="0.25">
      <c r="A329" t="s">
        <v>548</v>
      </c>
      <c r="B329" t="s">
        <v>135</v>
      </c>
      <c r="C329" t="s">
        <v>561</v>
      </c>
      <c r="D329" t="str">
        <f t="shared" si="79"/>
        <v>Wolves</v>
      </c>
      <c r="E329" t="str">
        <f t="shared" si="80"/>
        <v>Norwich</v>
      </c>
      <c r="F329" s="3" t="s">
        <v>40</v>
      </c>
      <c r="G329" s="9">
        <v>2</v>
      </c>
      <c r="H329" s="10">
        <v>0</v>
      </c>
      <c r="I329" s="5" t="s">
        <v>9</v>
      </c>
      <c r="J329">
        <f t="shared" si="68"/>
        <v>1</v>
      </c>
      <c r="K329">
        <f t="shared" si="69"/>
        <v>0</v>
      </c>
      <c r="L329">
        <f t="shared" si="70"/>
        <v>1</v>
      </c>
      <c r="M329" s="1">
        <f t="shared" si="71"/>
        <v>0</v>
      </c>
      <c r="N329" s="7">
        <v>3</v>
      </c>
      <c r="O329" s="8">
        <v>0</v>
      </c>
      <c r="P329">
        <f t="shared" si="72"/>
        <v>1</v>
      </c>
      <c r="Q329">
        <f t="shared" si="73"/>
        <v>1</v>
      </c>
      <c r="R329">
        <f t="shared" si="74"/>
        <v>1</v>
      </c>
      <c r="S329" s="1">
        <f t="shared" si="74"/>
        <v>0</v>
      </c>
      <c r="T329" t="s">
        <v>369</v>
      </c>
      <c r="U329" t="s">
        <v>64</v>
      </c>
      <c r="V329" s="1" t="s">
        <v>32</v>
      </c>
      <c r="W329">
        <f t="shared" si="75"/>
        <v>1.5</v>
      </c>
      <c r="X329">
        <f t="shared" si="75"/>
        <v>4.33</v>
      </c>
      <c r="Y329">
        <f t="shared" si="75"/>
        <v>6.5</v>
      </c>
      <c r="Z329">
        <f t="shared" si="76"/>
        <v>1.5011547344110854</v>
      </c>
      <c r="AA329">
        <f t="shared" si="77"/>
        <v>0</v>
      </c>
      <c r="AB329">
        <f t="shared" si="78"/>
        <v>1</v>
      </c>
    </row>
    <row r="330" spans="1:28" x14ac:dyDescent="0.25">
      <c r="A330" t="s">
        <v>548</v>
      </c>
      <c r="B330" t="s">
        <v>135</v>
      </c>
      <c r="C330" t="s">
        <v>562</v>
      </c>
      <c r="D330" t="str">
        <f t="shared" si="79"/>
        <v>Arsenal</v>
      </c>
      <c r="E330" t="str">
        <f t="shared" si="80"/>
        <v>Everton</v>
      </c>
      <c r="F330" s="3" t="s">
        <v>22</v>
      </c>
      <c r="G330" s="9">
        <v>2</v>
      </c>
      <c r="H330" s="10">
        <v>2</v>
      </c>
      <c r="I330" s="5" t="s">
        <v>250</v>
      </c>
      <c r="J330">
        <f t="shared" si="68"/>
        <v>1</v>
      </c>
      <c r="K330">
        <f t="shared" si="69"/>
        <v>1</v>
      </c>
      <c r="L330">
        <f t="shared" si="70"/>
        <v>1</v>
      </c>
      <c r="M330" s="1">
        <f t="shared" si="71"/>
        <v>1</v>
      </c>
      <c r="N330" s="7">
        <v>3</v>
      </c>
      <c r="O330" s="8">
        <v>2</v>
      </c>
      <c r="P330">
        <f t="shared" si="72"/>
        <v>1</v>
      </c>
      <c r="Q330">
        <f t="shared" si="73"/>
        <v>1</v>
      </c>
      <c r="R330">
        <f t="shared" si="74"/>
        <v>1</v>
      </c>
      <c r="S330" s="1">
        <f t="shared" si="74"/>
        <v>1</v>
      </c>
      <c r="T330" t="s">
        <v>240</v>
      </c>
      <c r="U330" t="s">
        <v>49</v>
      </c>
      <c r="V330" s="1" t="s">
        <v>49</v>
      </c>
      <c r="W330">
        <f t="shared" si="75"/>
        <v>1.95</v>
      </c>
      <c r="X330">
        <f t="shared" si="75"/>
        <v>3.7</v>
      </c>
      <c r="Y330">
        <f t="shared" si="75"/>
        <v>3.7</v>
      </c>
      <c r="Z330">
        <f t="shared" si="76"/>
        <v>1</v>
      </c>
      <c r="AA330">
        <f t="shared" si="77"/>
        <v>0</v>
      </c>
      <c r="AB330">
        <f t="shared" si="78"/>
        <v>1</v>
      </c>
    </row>
    <row r="331" spans="1:28" x14ac:dyDescent="0.25">
      <c r="A331" t="s">
        <v>548</v>
      </c>
      <c r="B331" t="s">
        <v>124</v>
      </c>
      <c r="C331" t="s">
        <v>563</v>
      </c>
      <c r="D331" t="str">
        <f t="shared" si="79"/>
        <v>Osasuna</v>
      </c>
      <c r="E331" t="str">
        <f t="shared" si="80"/>
        <v>Granada</v>
      </c>
      <c r="F331" s="3" t="s">
        <v>8</v>
      </c>
      <c r="G331" s="9">
        <v>1</v>
      </c>
      <c r="H331" s="10">
        <v>0</v>
      </c>
      <c r="I331" s="5" t="s">
        <v>71</v>
      </c>
      <c r="J331">
        <f t="shared" si="68"/>
        <v>0</v>
      </c>
      <c r="K331">
        <f t="shared" si="69"/>
        <v>0</v>
      </c>
      <c r="L331">
        <f t="shared" si="70"/>
        <v>1</v>
      </c>
      <c r="M331" s="1">
        <f t="shared" si="71"/>
        <v>0</v>
      </c>
      <c r="N331" s="7">
        <v>0</v>
      </c>
      <c r="O331" s="8">
        <v>3</v>
      </c>
      <c r="P331">
        <f t="shared" si="72"/>
        <v>1</v>
      </c>
      <c r="Q331">
        <f t="shared" si="73"/>
        <v>1</v>
      </c>
      <c r="R331">
        <f t="shared" si="74"/>
        <v>0</v>
      </c>
      <c r="S331" s="1">
        <f t="shared" si="74"/>
        <v>1</v>
      </c>
      <c r="T331" t="s">
        <v>336</v>
      </c>
      <c r="U331" t="s">
        <v>24</v>
      </c>
      <c r="V331" s="1" t="s">
        <v>94</v>
      </c>
      <c r="W331">
        <f t="shared" si="75"/>
        <v>1.9</v>
      </c>
      <c r="X331">
        <f t="shared" si="75"/>
        <v>3.4</v>
      </c>
      <c r="Y331">
        <f t="shared" si="75"/>
        <v>4.2</v>
      </c>
      <c r="Z331">
        <f t="shared" si="76"/>
        <v>1.2352941176470589</v>
      </c>
      <c r="AA331">
        <f t="shared" si="77"/>
        <v>0</v>
      </c>
      <c r="AB331">
        <f t="shared" si="78"/>
        <v>0</v>
      </c>
    </row>
    <row r="332" spans="1:28" x14ac:dyDescent="0.25">
      <c r="A332" t="s">
        <v>548</v>
      </c>
      <c r="B332" t="s">
        <v>124</v>
      </c>
      <c r="C332" t="s">
        <v>564</v>
      </c>
      <c r="D332" t="str">
        <f t="shared" si="79"/>
        <v>Alaves</v>
      </c>
      <c r="E332" t="str">
        <f t="shared" si="80"/>
        <v>Athletic Bilbao</v>
      </c>
      <c r="F332" s="3" t="s">
        <v>8</v>
      </c>
      <c r="G332" s="9">
        <v>1</v>
      </c>
      <c r="H332" s="10">
        <v>0</v>
      </c>
      <c r="I332" s="5" t="s">
        <v>41</v>
      </c>
      <c r="J332">
        <f t="shared" si="68"/>
        <v>0</v>
      </c>
      <c r="K332">
        <f t="shared" si="69"/>
        <v>0</v>
      </c>
      <c r="L332">
        <f t="shared" si="70"/>
        <v>1</v>
      </c>
      <c r="M332" s="1">
        <f t="shared" si="71"/>
        <v>0</v>
      </c>
      <c r="N332" s="7">
        <v>2</v>
      </c>
      <c r="O332" s="8">
        <v>1</v>
      </c>
      <c r="P332">
        <f t="shared" si="72"/>
        <v>1</v>
      </c>
      <c r="Q332">
        <f t="shared" si="73"/>
        <v>1</v>
      </c>
      <c r="R332">
        <f t="shared" si="74"/>
        <v>1</v>
      </c>
      <c r="S332" s="1">
        <f t="shared" si="74"/>
        <v>1</v>
      </c>
      <c r="T332" t="s">
        <v>52</v>
      </c>
      <c r="U332" t="s">
        <v>43</v>
      </c>
      <c r="V332" s="1" t="s">
        <v>79</v>
      </c>
      <c r="W332">
        <f t="shared" si="75"/>
        <v>3.1</v>
      </c>
      <c r="X332">
        <f t="shared" si="75"/>
        <v>2.87</v>
      </c>
      <c r="Y332">
        <f t="shared" si="75"/>
        <v>2.6</v>
      </c>
      <c r="Z332">
        <f t="shared" si="76"/>
        <v>0.9258064516129032</v>
      </c>
      <c r="AA332">
        <f t="shared" si="77"/>
        <v>0</v>
      </c>
      <c r="AB332">
        <f t="shared" si="78"/>
        <v>0</v>
      </c>
    </row>
    <row r="333" spans="1:28" x14ac:dyDescent="0.25">
      <c r="A333" t="s">
        <v>548</v>
      </c>
      <c r="B333" t="s">
        <v>124</v>
      </c>
      <c r="C333" t="s">
        <v>565</v>
      </c>
      <c r="D333" t="str">
        <f t="shared" si="79"/>
        <v>Valladolid</v>
      </c>
      <c r="E333" t="str">
        <f t="shared" si="80"/>
        <v>Espanyol</v>
      </c>
      <c r="F333" s="3" t="s">
        <v>34</v>
      </c>
      <c r="G333" s="9">
        <v>1</v>
      </c>
      <c r="H333" s="10">
        <v>1</v>
      </c>
      <c r="I333" s="5" t="s">
        <v>41</v>
      </c>
      <c r="J333">
        <f t="shared" ref="J333:J396" si="81">IF(G333+H333&gt;=1.5,1,0)</f>
        <v>1</v>
      </c>
      <c r="K333">
        <f t="shared" ref="K333:K396" si="82">IF(G333+H333&gt;=2.5,1,0)</f>
        <v>0</v>
      </c>
      <c r="L333">
        <f t="shared" ref="L333:L396" si="83">IF(G333&gt;=0.1,1,0)</f>
        <v>1</v>
      </c>
      <c r="M333" s="1">
        <f t="shared" ref="M333:M396" si="84">IF(H333&gt;=0.1,1,0)</f>
        <v>1</v>
      </c>
      <c r="N333" s="7">
        <v>2</v>
      </c>
      <c r="O333" s="8">
        <v>1</v>
      </c>
      <c r="P333">
        <f t="shared" ref="P333:P396" si="85">IF(N333+O333&gt;=1.5,1,0)</f>
        <v>1</v>
      </c>
      <c r="Q333">
        <f t="shared" ref="Q333:Q396" si="86">IF(O333+N333&gt;=2.5,1,0)</f>
        <v>1</v>
      </c>
      <c r="R333">
        <f t="shared" ref="R333:S396" si="87">IF(N333&gt;=0.1,1,0)</f>
        <v>1</v>
      </c>
      <c r="S333" s="1">
        <f t="shared" si="87"/>
        <v>1</v>
      </c>
      <c r="T333" t="s">
        <v>123</v>
      </c>
      <c r="U333" t="s">
        <v>38</v>
      </c>
      <c r="V333" s="1" t="s">
        <v>43</v>
      </c>
      <c r="W333">
        <f t="shared" ref="W333:Y396" si="88">1*T333</f>
        <v>2.7</v>
      </c>
      <c r="X333">
        <f t="shared" si="88"/>
        <v>2.9</v>
      </c>
      <c r="Y333">
        <f t="shared" si="88"/>
        <v>2.87</v>
      </c>
      <c r="Z333">
        <f t="shared" ref="Z333:Z396" si="89">IF(W333&gt;=Y333,X333/W333,Y333/X333)</f>
        <v>0.98965517241379319</v>
      </c>
      <c r="AA333">
        <f t="shared" ref="AA333:AA396" si="90">IF(N333=G333,1,0)</f>
        <v>0</v>
      </c>
      <c r="AB333">
        <f t="shared" ref="AB333:AB396" si="91">IF(O333=H333,1,0)</f>
        <v>1</v>
      </c>
    </row>
    <row r="334" spans="1:28" x14ac:dyDescent="0.25">
      <c r="A334" t="s">
        <v>548</v>
      </c>
      <c r="B334" t="s">
        <v>124</v>
      </c>
      <c r="C334" t="s">
        <v>566</v>
      </c>
      <c r="D334" t="str">
        <f t="shared" si="79"/>
        <v>Getafe</v>
      </c>
      <c r="E334" t="str">
        <f t="shared" si="80"/>
        <v>Sevilla</v>
      </c>
      <c r="F334" s="3" t="s">
        <v>28</v>
      </c>
      <c r="G334" s="9">
        <v>2</v>
      </c>
      <c r="H334" s="10">
        <v>1</v>
      </c>
      <c r="I334" s="5" t="s">
        <v>71</v>
      </c>
      <c r="J334">
        <f t="shared" si="81"/>
        <v>1</v>
      </c>
      <c r="K334">
        <f t="shared" si="82"/>
        <v>1</v>
      </c>
      <c r="L334">
        <f t="shared" si="83"/>
        <v>1</v>
      </c>
      <c r="M334" s="1">
        <f t="shared" si="84"/>
        <v>1</v>
      </c>
      <c r="N334" s="7">
        <v>0</v>
      </c>
      <c r="O334" s="8">
        <v>3</v>
      </c>
      <c r="P334">
        <f t="shared" si="85"/>
        <v>1</v>
      </c>
      <c r="Q334">
        <f t="shared" si="86"/>
        <v>1</v>
      </c>
      <c r="R334">
        <f t="shared" si="87"/>
        <v>0</v>
      </c>
      <c r="S334" s="1">
        <f t="shared" si="87"/>
        <v>1</v>
      </c>
      <c r="T334" t="s">
        <v>386</v>
      </c>
      <c r="U334" t="s">
        <v>52</v>
      </c>
      <c r="V334" s="1" t="s">
        <v>160</v>
      </c>
      <c r="W334">
        <f t="shared" si="88"/>
        <v>2.4500000000000002</v>
      </c>
      <c r="X334">
        <f t="shared" si="88"/>
        <v>3.1</v>
      </c>
      <c r="Y334">
        <f t="shared" si="88"/>
        <v>3.2</v>
      </c>
      <c r="Z334">
        <f t="shared" si="89"/>
        <v>1.032258064516129</v>
      </c>
      <c r="AA334">
        <f t="shared" si="90"/>
        <v>0</v>
      </c>
      <c r="AB334">
        <f t="shared" si="91"/>
        <v>0</v>
      </c>
    </row>
    <row r="335" spans="1:28" x14ac:dyDescent="0.25">
      <c r="A335" t="s">
        <v>548</v>
      </c>
      <c r="B335" t="s">
        <v>124</v>
      </c>
      <c r="C335" t="s">
        <v>567</v>
      </c>
      <c r="D335" t="str">
        <f t="shared" si="79"/>
        <v>Atletico Madrid</v>
      </c>
      <c r="E335" t="str">
        <f t="shared" si="80"/>
        <v>Villarreal</v>
      </c>
      <c r="F335" s="3" t="s">
        <v>34</v>
      </c>
      <c r="G335" s="9">
        <v>1</v>
      </c>
      <c r="H335" s="10">
        <v>1</v>
      </c>
      <c r="I335" s="5" t="s">
        <v>216</v>
      </c>
      <c r="J335">
        <f t="shared" si="81"/>
        <v>1</v>
      </c>
      <c r="K335">
        <f t="shared" si="82"/>
        <v>0</v>
      </c>
      <c r="L335">
        <f t="shared" si="83"/>
        <v>1</v>
      </c>
      <c r="M335" s="1">
        <f t="shared" si="84"/>
        <v>1</v>
      </c>
      <c r="N335" s="7">
        <v>3</v>
      </c>
      <c r="O335" s="8">
        <v>1</v>
      </c>
      <c r="P335">
        <f t="shared" si="85"/>
        <v>1</v>
      </c>
      <c r="Q335">
        <f t="shared" si="86"/>
        <v>1</v>
      </c>
      <c r="R335">
        <f t="shared" si="87"/>
        <v>1</v>
      </c>
      <c r="S335" s="1">
        <f t="shared" si="87"/>
        <v>1</v>
      </c>
      <c r="T335" t="s">
        <v>72</v>
      </c>
      <c r="U335" t="s">
        <v>31</v>
      </c>
      <c r="V335" s="1" t="s">
        <v>103</v>
      </c>
      <c r="W335">
        <f t="shared" si="88"/>
        <v>1.65</v>
      </c>
      <c r="X335">
        <f t="shared" si="88"/>
        <v>3.75</v>
      </c>
      <c r="Y335">
        <f t="shared" si="88"/>
        <v>5.75</v>
      </c>
      <c r="Z335">
        <f t="shared" si="89"/>
        <v>1.5333333333333334</v>
      </c>
      <c r="AA335">
        <f t="shared" si="90"/>
        <v>0</v>
      </c>
      <c r="AB335">
        <f t="shared" si="91"/>
        <v>1</v>
      </c>
    </row>
    <row r="336" spans="1:28" x14ac:dyDescent="0.25">
      <c r="A336" t="s">
        <v>548</v>
      </c>
      <c r="B336" t="s">
        <v>97</v>
      </c>
      <c r="C336" t="s">
        <v>568</v>
      </c>
      <c r="D336" t="str">
        <f t="shared" si="79"/>
        <v>St Johnstone</v>
      </c>
      <c r="E336" t="str">
        <f t="shared" si="80"/>
        <v>Rangers</v>
      </c>
      <c r="F336" s="3" t="s">
        <v>15</v>
      </c>
      <c r="G336" s="9">
        <v>1</v>
      </c>
      <c r="H336" s="10">
        <v>2</v>
      </c>
      <c r="I336" s="5" t="s">
        <v>116</v>
      </c>
      <c r="J336">
        <f t="shared" si="81"/>
        <v>1</v>
      </c>
      <c r="K336">
        <f t="shared" si="82"/>
        <v>1</v>
      </c>
      <c r="L336">
        <f t="shared" si="83"/>
        <v>1</v>
      </c>
      <c r="M336" s="1">
        <f t="shared" si="84"/>
        <v>1</v>
      </c>
      <c r="N336" s="7">
        <v>2</v>
      </c>
      <c r="O336" s="8">
        <v>2</v>
      </c>
      <c r="P336">
        <f t="shared" si="85"/>
        <v>1</v>
      </c>
      <c r="Q336">
        <f t="shared" si="86"/>
        <v>1</v>
      </c>
      <c r="R336">
        <f t="shared" si="87"/>
        <v>1</v>
      </c>
      <c r="S336" s="1">
        <f t="shared" si="87"/>
        <v>1</v>
      </c>
      <c r="T336" t="s">
        <v>264</v>
      </c>
      <c r="U336" t="s">
        <v>142</v>
      </c>
      <c r="V336" s="1" t="s">
        <v>415</v>
      </c>
      <c r="W336">
        <f t="shared" si="88"/>
        <v>8</v>
      </c>
      <c r="X336">
        <f t="shared" si="88"/>
        <v>4.75</v>
      </c>
      <c r="Y336">
        <f t="shared" si="88"/>
        <v>1.36</v>
      </c>
      <c r="Z336">
        <f t="shared" si="89"/>
        <v>0.59375</v>
      </c>
      <c r="AA336">
        <f t="shared" si="90"/>
        <v>0</v>
      </c>
      <c r="AB336">
        <f t="shared" si="91"/>
        <v>1</v>
      </c>
    </row>
    <row r="337" spans="1:28" x14ac:dyDescent="0.25">
      <c r="A337" t="s">
        <v>548</v>
      </c>
      <c r="B337" t="s">
        <v>97</v>
      </c>
      <c r="C337" t="s">
        <v>569</v>
      </c>
      <c r="D337" t="str">
        <f t="shared" si="79"/>
        <v>Celtic</v>
      </c>
      <c r="E337" t="str">
        <f t="shared" si="80"/>
        <v>Kilmarnock</v>
      </c>
      <c r="F337" s="3" t="s">
        <v>131</v>
      </c>
      <c r="G337" s="9">
        <v>3</v>
      </c>
      <c r="H337" s="10">
        <v>0</v>
      </c>
      <c r="I337" s="5" t="s">
        <v>216</v>
      </c>
      <c r="J337">
        <f t="shared" si="81"/>
        <v>1</v>
      </c>
      <c r="K337">
        <f t="shared" si="82"/>
        <v>1</v>
      </c>
      <c r="L337">
        <f t="shared" si="83"/>
        <v>1</v>
      </c>
      <c r="M337" s="1">
        <f t="shared" si="84"/>
        <v>0</v>
      </c>
      <c r="N337" s="7">
        <v>3</v>
      </c>
      <c r="O337" s="8">
        <v>1</v>
      </c>
      <c r="P337">
        <f t="shared" si="85"/>
        <v>1</v>
      </c>
      <c r="Q337">
        <f t="shared" si="86"/>
        <v>1</v>
      </c>
      <c r="R337">
        <f t="shared" si="87"/>
        <v>1</v>
      </c>
      <c r="S337" s="1">
        <f t="shared" si="87"/>
        <v>1</v>
      </c>
      <c r="T337" t="s">
        <v>384</v>
      </c>
      <c r="U337" t="s">
        <v>32</v>
      </c>
      <c r="V337" s="1" t="s">
        <v>57</v>
      </c>
      <c r="W337">
        <f t="shared" si="88"/>
        <v>1.1599999999999999</v>
      </c>
      <c r="X337">
        <f t="shared" si="88"/>
        <v>6.5</v>
      </c>
      <c r="Y337">
        <f t="shared" si="88"/>
        <v>17</v>
      </c>
      <c r="Z337">
        <f t="shared" si="89"/>
        <v>2.6153846153846154</v>
      </c>
      <c r="AA337">
        <f t="shared" si="90"/>
        <v>1</v>
      </c>
      <c r="AB337">
        <f t="shared" si="91"/>
        <v>0</v>
      </c>
    </row>
    <row r="338" spans="1:28" x14ac:dyDescent="0.25">
      <c r="A338" t="s">
        <v>548</v>
      </c>
      <c r="B338" t="s">
        <v>140</v>
      </c>
      <c r="C338" t="s">
        <v>570</v>
      </c>
      <c r="D338" t="str">
        <f t="shared" si="79"/>
        <v>Genoa</v>
      </c>
      <c r="E338" t="str">
        <f t="shared" si="80"/>
        <v>Lazio</v>
      </c>
      <c r="F338" s="3" t="s">
        <v>15</v>
      </c>
      <c r="G338" s="9">
        <v>1</v>
      </c>
      <c r="H338" s="10">
        <v>2</v>
      </c>
      <c r="I338" s="5" t="s">
        <v>255</v>
      </c>
      <c r="J338">
        <f t="shared" si="81"/>
        <v>1</v>
      </c>
      <c r="K338">
        <f t="shared" si="82"/>
        <v>1</v>
      </c>
      <c r="L338">
        <f t="shared" si="83"/>
        <v>1</v>
      </c>
      <c r="M338" s="1">
        <f t="shared" si="84"/>
        <v>1</v>
      </c>
      <c r="N338" s="7">
        <v>2</v>
      </c>
      <c r="O338" s="8">
        <v>3</v>
      </c>
      <c r="P338">
        <f t="shared" si="85"/>
        <v>1</v>
      </c>
      <c r="Q338">
        <f t="shared" si="86"/>
        <v>1</v>
      </c>
      <c r="R338">
        <f t="shared" si="87"/>
        <v>1</v>
      </c>
      <c r="S338" s="1">
        <f t="shared" si="87"/>
        <v>1</v>
      </c>
      <c r="T338" t="s">
        <v>142</v>
      </c>
      <c r="U338" t="s">
        <v>84</v>
      </c>
      <c r="V338" s="1" t="s">
        <v>114</v>
      </c>
      <c r="W338">
        <f t="shared" si="88"/>
        <v>4.75</v>
      </c>
      <c r="X338">
        <f t="shared" si="88"/>
        <v>3.9</v>
      </c>
      <c r="Y338">
        <f t="shared" si="88"/>
        <v>1.7</v>
      </c>
      <c r="Z338">
        <f t="shared" si="89"/>
        <v>0.82105263157894737</v>
      </c>
      <c r="AA338">
        <f t="shared" si="90"/>
        <v>0</v>
      </c>
      <c r="AB338">
        <f t="shared" si="91"/>
        <v>0</v>
      </c>
    </row>
    <row r="339" spans="1:28" x14ac:dyDescent="0.25">
      <c r="A339" t="s">
        <v>548</v>
      </c>
      <c r="B339" t="s">
        <v>140</v>
      </c>
      <c r="C339" t="s">
        <v>571</v>
      </c>
      <c r="D339" t="str">
        <f t="shared" si="79"/>
        <v>AS Roma</v>
      </c>
      <c r="E339" t="str">
        <f t="shared" si="80"/>
        <v>Lecce</v>
      </c>
      <c r="F339" s="3" t="s">
        <v>28</v>
      </c>
      <c r="G339" s="9">
        <v>2</v>
      </c>
      <c r="H339" s="10">
        <v>1</v>
      </c>
      <c r="I339" s="5" t="s">
        <v>137</v>
      </c>
      <c r="J339">
        <f t="shared" si="81"/>
        <v>1</v>
      </c>
      <c r="K339">
        <f t="shared" si="82"/>
        <v>1</v>
      </c>
      <c r="L339">
        <f t="shared" si="83"/>
        <v>1</v>
      </c>
      <c r="M339" s="1">
        <f t="shared" si="84"/>
        <v>1</v>
      </c>
      <c r="N339" s="7">
        <v>4</v>
      </c>
      <c r="O339" s="8">
        <v>0</v>
      </c>
      <c r="P339">
        <f t="shared" si="85"/>
        <v>1</v>
      </c>
      <c r="Q339">
        <f t="shared" si="86"/>
        <v>1</v>
      </c>
      <c r="R339">
        <f t="shared" si="87"/>
        <v>1</v>
      </c>
      <c r="S339" s="1">
        <f t="shared" si="87"/>
        <v>0</v>
      </c>
      <c r="T339" t="s">
        <v>203</v>
      </c>
      <c r="U339" t="s">
        <v>165</v>
      </c>
      <c r="V339" s="1" t="s">
        <v>572</v>
      </c>
      <c r="W339">
        <f t="shared" si="88"/>
        <v>1.22</v>
      </c>
      <c r="X339">
        <f t="shared" si="88"/>
        <v>7</v>
      </c>
      <c r="Y339">
        <f t="shared" si="88"/>
        <v>11</v>
      </c>
      <c r="Z339">
        <f t="shared" si="89"/>
        <v>1.5714285714285714</v>
      </c>
      <c r="AA339">
        <f t="shared" si="90"/>
        <v>0</v>
      </c>
      <c r="AB339">
        <f t="shared" si="91"/>
        <v>0</v>
      </c>
    </row>
    <row r="340" spans="1:28" x14ac:dyDescent="0.25">
      <c r="A340" t="s">
        <v>573</v>
      </c>
      <c r="B340" t="s">
        <v>87</v>
      </c>
      <c r="C340" t="s">
        <v>574</v>
      </c>
      <c r="D340" t="str">
        <f t="shared" si="79"/>
        <v>Monchengladbach</v>
      </c>
      <c r="E340" t="str">
        <f t="shared" si="80"/>
        <v>Hoffenheim</v>
      </c>
      <c r="F340" s="3" t="s">
        <v>28</v>
      </c>
      <c r="G340" s="9">
        <v>2</v>
      </c>
      <c r="H340" s="10">
        <v>1</v>
      </c>
      <c r="I340" s="5" t="s">
        <v>45</v>
      </c>
      <c r="J340">
        <f t="shared" si="81"/>
        <v>1</v>
      </c>
      <c r="K340">
        <f t="shared" si="82"/>
        <v>1</v>
      </c>
      <c r="L340">
        <f t="shared" si="83"/>
        <v>1</v>
      </c>
      <c r="M340" s="1">
        <f t="shared" si="84"/>
        <v>1</v>
      </c>
      <c r="N340" s="7">
        <v>1</v>
      </c>
      <c r="O340" s="8">
        <v>1</v>
      </c>
      <c r="P340">
        <f t="shared" si="85"/>
        <v>1</v>
      </c>
      <c r="Q340">
        <f t="shared" si="86"/>
        <v>0</v>
      </c>
      <c r="R340">
        <f t="shared" si="87"/>
        <v>1</v>
      </c>
      <c r="S340" s="1">
        <f t="shared" si="87"/>
        <v>1</v>
      </c>
      <c r="T340" t="s">
        <v>575</v>
      </c>
      <c r="U340" t="s">
        <v>138</v>
      </c>
      <c r="V340" s="1" t="s">
        <v>111</v>
      </c>
      <c r="W340">
        <f t="shared" si="88"/>
        <v>1.53</v>
      </c>
      <c r="X340">
        <f t="shared" si="88"/>
        <v>4.5</v>
      </c>
      <c r="Y340">
        <f t="shared" si="88"/>
        <v>5.25</v>
      </c>
      <c r="Z340">
        <f t="shared" si="89"/>
        <v>1.1666666666666667</v>
      </c>
      <c r="AA340">
        <f t="shared" si="90"/>
        <v>0</v>
      </c>
      <c r="AB340">
        <f t="shared" si="91"/>
        <v>1</v>
      </c>
    </row>
    <row r="341" spans="1:28" x14ac:dyDescent="0.25">
      <c r="A341" t="s">
        <v>573</v>
      </c>
      <c r="B341" t="s">
        <v>87</v>
      </c>
      <c r="C341" t="s">
        <v>576</v>
      </c>
      <c r="D341" t="str">
        <f t="shared" si="79"/>
        <v>Freiburg</v>
      </c>
      <c r="E341" t="str">
        <f t="shared" si="80"/>
        <v>Fortuna Dusseldorf</v>
      </c>
      <c r="F341" s="3" t="s">
        <v>8</v>
      </c>
      <c r="G341" s="9">
        <v>1</v>
      </c>
      <c r="H341" s="10">
        <v>0</v>
      </c>
      <c r="I341" s="5" t="s">
        <v>229</v>
      </c>
      <c r="J341">
        <f t="shared" si="81"/>
        <v>0</v>
      </c>
      <c r="K341">
        <f t="shared" si="82"/>
        <v>0</v>
      </c>
      <c r="L341">
        <f t="shared" si="83"/>
        <v>1</v>
      </c>
      <c r="M341" s="1">
        <f t="shared" si="84"/>
        <v>0</v>
      </c>
      <c r="N341" s="7">
        <v>0</v>
      </c>
      <c r="O341" s="8">
        <v>2</v>
      </c>
      <c r="P341">
        <f t="shared" si="85"/>
        <v>1</v>
      </c>
      <c r="Q341">
        <f t="shared" si="86"/>
        <v>0</v>
      </c>
      <c r="R341">
        <f t="shared" si="87"/>
        <v>0</v>
      </c>
      <c r="S341" s="1">
        <f t="shared" si="87"/>
        <v>1</v>
      </c>
      <c r="T341" t="s">
        <v>89</v>
      </c>
      <c r="U341" t="s">
        <v>73</v>
      </c>
      <c r="V341" s="1" t="s">
        <v>73</v>
      </c>
      <c r="W341">
        <f t="shared" si="88"/>
        <v>1.85</v>
      </c>
      <c r="X341">
        <f t="shared" si="88"/>
        <v>3.8</v>
      </c>
      <c r="Y341">
        <f t="shared" si="88"/>
        <v>3.8</v>
      </c>
      <c r="Z341">
        <f t="shared" si="89"/>
        <v>1</v>
      </c>
      <c r="AA341">
        <f t="shared" si="90"/>
        <v>0</v>
      </c>
      <c r="AB341">
        <f t="shared" si="91"/>
        <v>0</v>
      </c>
    </row>
    <row r="342" spans="1:28" x14ac:dyDescent="0.25">
      <c r="A342" t="s">
        <v>573</v>
      </c>
      <c r="B342" t="s">
        <v>87</v>
      </c>
      <c r="C342" t="s">
        <v>577</v>
      </c>
      <c r="D342" t="str">
        <f t="shared" si="79"/>
        <v>Hertha</v>
      </c>
      <c r="E342" t="str">
        <f t="shared" si="80"/>
        <v>Koln</v>
      </c>
      <c r="F342" s="3" t="s">
        <v>40</v>
      </c>
      <c r="G342" s="9">
        <v>2</v>
      </c>
      <c r="H342" s="10">
        <v>0</v>
      </c>
      <c r="I342" s="5" t="s">
        <v>76</v>
      </c>
      <c r="J342">
        <f t="shared" si="81"/>
        <v>1</v>
      </c>
      <c r="K342">
        <f t="shared" si="82"/>
        <v>0</v>
      </c>
      <c r="L342">
        <f t="shared" si="83"/>
        <v>1</v>
      </c>
      <c r="M342" s="1">
        <f t="shared" si="84"/>
        <v>0</v>
      </c>
      <c r="N342" s="7">
        <v>0</v>
      </c>
      <c r="O342" s="8">
        <v>5</v>
      </c>
      <c r="P342">
        <f t="shared" si="85"/>
        <v>1</v>
      </c>
      <c r="Q342">
        <f t="shared" si="86"/>
        <v>1</v>
      </c>
      <c r="R342">
        <f t="shared" si="87"/>
        <v>0</v>
      </c>
      <c r="S342" s="1">
        <f t="shared" si="87"/>
        <v>1</v>
      </c>
      <c r="T342" t="s">
        <v>366</v>
      </c>
      <c r="U342" t="s">
        <v>24</v>
      </c>
      <c r="V342" s="1" t="s">
        <v>123</v>
      </c>
      <c r="W342">
        <f t="shared" si="88"/>
        <v>2.5499999999999998</v>
      </c>
      <c r="X342">
        <f t="shared" si="88"/>
        <v>3.4</v>
      </c>
      <c r="Y342">
        <f t="shared" si="88"/>
        <v>2.7</v>
      </c>
      <c r="Z342">
        <f t="shared" si="89"/>
        <v>0.79411764705882359</v>
      </c>
      <c r="AA342">
        <f t="shared" si="90"/>
        <v>0</v>
      </c>
      <c r="AB342">
        <f t="shared" si="91"/>
        <v>0</v>
      </c>
    </row>
    <row r="343" spans="1:28" x14ac:dyDescent="0.25">
      <c r="A343" t="s">
        <v>573</v>
      </c>
      <c r="B343" t="s">
        <v>87</v>
      </c>
      <c r="C343" t="s">
        <v>578</v>
      </c>
      <c r="D343" t="str">
        <f t="shared" si="79"/>
        <v>Werder Bremen</v>
      </c>
      <c r="E343" t="str">
        <f t="shared" si="80"/>
        <v>Borussia Dortmund</v>
      </c>
      <c r="F343" s="3" t="s">
        <v>223</v>
      </c>
      <c r="G343" s="9">
        <v>1</v>
      </c>
      <c r="H343" s="10">
        <v>3</v>
      </c>
      <c r="I343" s="5" t="s">
        <v>229</v>
      </c>
      <c r="J343">
        <f t="shared" si="81"/>
        <v>1</v>
      </c>
      <c r="K343">
        <f t="shared" si="82"/>
        <v>1</v>
      </c>
      <c r="L343">
        <f t="shared" si="83"/>
        <v>1</v>
      </c>
      <c r="M343" s="1">
        <f t="shared" si="84"/>
        <v>1</v>
      </c>
      <c r="N343" s="7">
        <v>0</v>
      </c>
      <c r="O343" s="8">
        <v>2</v>
      </c>
      <c r="P343">
        <f t="shared" si="85"/>
        <v>1</v>
      </c>
      <c r="Q343">
        <f t="shared" si="86"/>
        <v>0</v>
      </c>
      <c r="R343">
        <f t="shared" si="87"/>
        <v>0</v>
      </c>
      <c r="S343" s="1">
        <f t="shared" si="87"/>
        <v>1</v>
      </c>
      <c r="T343" t="s">
        <v>326</v>
      </c>
      <c r="U343" t="s">
        <v>111</v>
      </c>
      <c r="V343" s="1" t="s">
        <v>327</v>
      </c>
      <c r="W343">
        <f t="shared" si="88"/>
        <v>7</v>
      </c>
      <c r="X343">
        <f t="shared" si="88"/>
        <v>5.25</v>
      </c>
      <c r="Y343">
        <f t="shared" si="88"/>
        <v>1.4</v>
      </c>
      <c r="Z343">
        <f t="shared" si="89"/>
        <v>0.75</v>
      </c>
      <c r="AA343">
        <f t="shared" si="90"/>
        <v>0</v>
      </c>
      <c r="AB343">
        <f t="shared" si="91"/>
        <v>0</v>
      </c>
    </row>
    <row r="344" spans="1:28" x14ac:dyDescent="0.25">
      <c r="A344" t="s">
        <v>573</v>
      </c>
      <c r="B344" t="s">
        <v>87</v>
      </c>
      <c r="C344" t="s">
        <v>579</v>
      </c>
      <c r="D344" t="str">
        <f t="shared" si="79"/>
        <v>Schalke</v>
      </c>
      <c r="E344" t="str">
        <f t="shared" si="80"/>
        <v>Leipzig</v>
      </c>
      <c r="F344" s="3" t="s">
        <v>34</v>
      </c>
      <c r="G344" s="9">
        <v>1</v>
      </c>
      <c r="H344" s="10">
        <v>1</v>
      </c>
      <c r="I344" s="5" t="s">
        <v>76</v>
      </c>
      <c r="J344">
        <f t="shared" si="81"/>
        <v>1</v>
      </c>
      <c r="K344">
        <f t="shared" si="82"/>
        <v>0</v>
      </c>
      <c r="L344">
        <f t="shared" si="83"/>
        <v>1</v>
      </c>
      <c r="M344" s="1">
        <f t="shared" si="84"/>
        <v>1</v>
      </c>
      <c r="N344" s="7">
        <v>0</v>
      </c>
      <c r="O344" s="8">
        <v>5</v>
      </c>
      <c r="P344">
        <f t="shared" si="85"/>
        <v>1</v>
      </c>
      <c r="Q344">
        <f t="shared" si="86"/>
        <v>1</v>
      </c>
      <c r="R344">
        <f t="shared" si="87"/>
        <v>0</v>
      </c>
      <c r="S344" s="1">
        <f t="shared" si="87"/>
        <v>1</v>
      </c>
      <c r="T344" t="s">
        <v>490</v>
      </c>
      <c r="U344" t="s">
        <v>106</v>
      </c>
      <c r="V344" s="1" t="s">
        <v>83</v>
      </c>
      <c r="W344">
        <f t="shared" si="88"/>
        <v>4.2</v>
      </c>
      <c r="X344">
        <f t="shared" si="88"/>
        <v>4</v>
      </c>
      <c r="Y344">
        <f t="shared" si="88"/>
        <v>1.75</v>
      </c>
      <c r="Z344">
        <f t="shared" si="89"/>
        <v>0.95238095238095233</v>
      </c>
      <c r="AA344">
        <f t="shared" si="90"/>
        <v>0</v>
      </c>
      <c r="AB344">
        <f t="shared" si="91"/>
        <v>0</v>
      </c>
    </row>
    <row r="345" spans="1:28" x14ac:dyDescent="0.25">
      <c r="A345" t="s">
        <v>573</v>
      </c>
      <c r="B345" t="s">
        <v>151</v>
      </c>
      <c r="C345" t="s">
        <v>580</v>
      </c>
      <c r="D345" t="str">
        <f t="shared" si="79"/>
        <v>Brentford</v>
      </c>
      <c r="E345" t="str">
        <f t="shared" si="80"/>
        <v>Blackburn Rovers</v>
      </c>
      <c r="F345" s="3" t="s">
        <v>28</v>
      </c>
      <c r="G345" s="9">
        <v>2</v>
      </c>
      <c r="H345" s="10">
        <v>1</v>
      </c>
      <c r="I345" s="5" t="s">
        <v>116</v>
      </c>
      <c r="J345">
        <f t="shared" si="81"/>
        <v>1</v>
      </c>
      <c r="K345">
        <f t="shared" si="82"/>
        <v>1</v>
      </c>
      <c r="L345">
        <f t="shared" si="83"/>
        <v>1</v>
      </c>
      <c r="M345" s="1">
        <f t="shared" si="84"/>
        <v>1</v>
      </c>
      <c r="N345" s="7">
        <v>2</v>
      </c>
      <c r="O345" s="8">
        <v>2</v>
      </c>
      <c r="P345">
        <f t="shared" si="85"/>
        <v>1</v>
      </c>
      <c r="Q345">
        <f t="shared" si="86"/>
        <v>1</v>
      </c>
      <c r="R345">
        <f t="shared" si="87"/>
        <v>1</v>
      </c>
      <c r="S345" s="1">
        <f t="shared" si="87"/>
        <v>1</v>
      </c>
      <c r="T345" t="s">
        <v>178</v>
      </c>
      <c r="U345" t="s">
        <v>106</v>
      </c>
      <c r="V345" s="1" t="s">
        <v>139</v>
      </c>
      <c r="W345">
        <f t="shared" si="88"/>
        <v>1.57</v>
      </c>
      <c r="X345">
        <f t="shared" si="88"/>
        <v>4</v>
      </c>
      <c r="Y345">
        <f t="shared" si="88"/>
        <v>6</v>
      </c>
      <c r="Z345">
        <f t="shared" si="89"/>
        <v>1.5</v>
      </c>
      <c r="AA345">
        <f t="shared" si="90"/>
        <v>1</v>
      </c>
      <c r="AB345">
        <f t="shared" si="91"/>
        <v>0</v>
      </c>
    </row>
    <row r="346" spans="1:28" x14ac:dyDescent="0.25">
      <c r="A346" t="s">
        <v>573</v>
      </c>
      <c r="B346" t="s">
        <v>151</v>
      </c>
      <c r="C346" t="s">
        <v>581</v>
      </c>
      <c r="D346" t="str">
        <f t="shared" si="79"/>
        <v>Barnsley</v>
      </c>
      <c r="E346" t="str">
        <f t="shared" si="80"/>
        <v>Middlesbrough</v>
      </c>
      <c r="F346" s="3" t="s">
        <v>8</v>
      </c>
      <c r="G346" s="9">
        <v>1</v>
      </c>
      <c r="H346" s="10">
        <v>0</v>
      </c>
      <c r="I346" s="5" t="s">
        <v>16</v>
      </c>
      <c r="J346">
        <f t="shared" si="81"/>
        <v>0</v>
      </c>
      <c r="K346">
        <f t="shared" si="82"/>
        <v>0</v>
      </c>
      <c r="L346">
        <f t="shared" si="83"/>
        <v>1</v>
      </c>
      <c r="M346" s="1">
        <f t="shared" si="84"/>
        <v>0</v>
      </c>
      <c r="N346" s="7">
        <v>1</v>
      </c>
      <c r="O346" s="8">
        <v>0</v>
      </c>
      <c r="P346">
        <f t="shared" si="85"/>
        <v>0</v>
      </c>
      <c r="Q346">
        <f t="shared" si="86"/>
        <v>0</v>
      </c>
      <c r="R346">
        <f t="shared" si="87"/>
        <v>1</v>
      </c>
      <c r="S346" s="1">
        <f t="shared" si="87"/>
        <v>0</v>
      </c>
      <c r="T346" t="s">
        <v>281</v>
      </c>
      <c r="U346" t="s">
        <v>24</v>
      </c>
      <c r="V346" s="1" t="s">
        <v>38</v>
      </c>
      <c r="W346">
        <f t="shared" si="88"/>
        <v>2.4</v>
      </c>
      <c r="X346">
        <f t="shared" si="88"/>
        <v>3.4</v>
      </c>
      <c r="Y346">
        <f t="shared" si="88"/>
        <v>2.9</v>
      </c>
      <c r="Z346">
        <f t="shared" si="89"/>
        <v>0.8529411764705882</v>
      </c>
      <c r="AA346">
        <f t="shared" si="90"/>
        <v>1</v>
      </c>
      <c r="AB346">
        <f t="shared" si="91"/>
        <v>1</v>
      </c>
    </row>
    <row r="347" spans="1:28" x14ac:dyDescent="0.25">
      <c r="A347" t="s">
        <v>573</v>
      </c>
      <c r="B347" t="s">
        <v>151</v>
      </c>
      <c r="C347" t="s">
        <v>582</v>
      </c>
      <c r="D347" t="str">
        <f t="shared" si="79"/>
        <v>Birmingham City</v>
      </c>
      <c r="E347" t="str">
        <f t="shared" si="80"/>
        <v>Sheffield Wednesday</v>
      </c>
      <c r="F347" s="3" t="s">
        <v>28</v>
      </c>
      <c r="G347" s="9">
        <v>2</v>
      </c>
      <c r="H347" s="10">
        <v>1</v>
      </c>
      <c r="I347" s="5" t="s">
        <v>132</v>
      </c>
      <c r="J347">
        <f t="shared" si="81"/>
        <v>1</v>
      </c>
      <c r="K347">
        <f t="shared" si="82"/>
        <v>1</v>
      </c>
      <c r="L347">
        <f t="shared" si="83"/>
        <v>1</v>
      </c>
      <c r="M347" s="1">
        <f t="shared" si="84"/>
        <v>1</v>
      </c>
      <c r="N347" s="7">
        <v>3</v>
      </c>
      <c r="O347" s="8">
        <v>3</v>
      </c>
      <c r="P347">
        <f t="shared" si="85"/>
        <v>1</v>
      </c>
      <c r="Q347">
        <f t="shared" si="86"/>
        <v>1</v>
      </c>
      <c r="R347">
        <f t="shared" si="87"/>
        <v>1</v>
      </c>
      <c r="S347" s="1">
        <f t="shared" si="87"/>
        <v>1</v>
      </c>
      <c r="T347" t="s">
        <v>159</v>
      </c>
      <c r="U347" t="s">
        <v>160</v>
      </c>
      <c r="V347" s="1" t="s">
        <v>24</v>
      </c>
      <c r="W347">
        <f t="shared" si="88"/>
        <v>2.25</v>
      </c>
      <c r="X347">
        <f t="shared" si="88"/>
        <v>3.2</v>
      </c>
      <c r="Y347">
        <f t="shared" si="88"/>
        <v>3.4</v>
      </c>
      <c r="Z347">
        <f t="shared" si="89"/>
        <v>1.0625</v>
      </c>
      <c r="AA347">
        <f t="shared" si="90"/>
        <v>0</v>
      </c>
      <c r="AB347">
        <f t="shared" si="91"/>
        <v>0</v>
      </c>
    </row>
    <row r="348" spans="1:28" x14ac:dyDescent="0.25">
      <c r="A348" t="s">
        <v>573</v>
      </c>
      <c r="B348" t="s">
        <v>151</v>
      </c>
      <c r="C348" t="s">
        <v>583</v>
      </c>
      <c r="D348" t="str">
        <f t="shared" si="79"/>
        <v>Bristol City</v>
      </c>
      <c r="E348" t="str">
        <f t="shared" si="80"/>
        <v>West Bromwich</v>
      </c>
      <c r="F348" s="3" t="s">
        <v>22</v>
      </c>
      <c r="G348" s="9">
        <v>2</v>
      </c>
      <c r="H348" s="10">
        <v>2</v>
      </c>
      <c r="I348" s="5" t="s">
        <v>71</v>
      </c>
      <c r="J348">
        <f t="shared" si="81"/>
        <v>1</v>
      </c>
      <c r="K348">
        <f t="shared" si="82"/>
        <v>1</v>
      </c>
      <c r="L348">
        <f t="shared" si="83"/>
        <v>1</v>
      </c>
      <c r="M348" s="1">
        <f t="shared" si="84"/>
        <v>1</v>
      </c>
      <c r="N348" s="7">
        <v>0</v>
      </c>
      <c r="O348" s="8">
        <v>3</v>
      </c>
      <c r="P348">
        <f t="shared" si="85"/>
        <v>1</v>
      </c>
      <c r="Q348">
        <f t="shared" si="86"/>
        <v>1</v>
      </c>
      <c r="R348">
        <f t="shared" si="87"/>
        <v>0</v>
      </c>
      <c r="S348" s="1">
        <f t="shared" si="87"/>
        <v>1</v>
      </c>
      <c r="T348" t="s">
        <v>239</v>
      </c>
      <c r="U348" t="s">
        <v>84</v>
      </c>
      <c r="V348" s="1" t="s">
        <v>433</v>
      </c>
      <c r="W348">
        <f t="shared" si="88"/>
        <v>3.9</v>
      </c>
      <c r="X348">
        <f t="shared" si="88"/>
        <v>3.9</v>
      </c>
      <c r="Y348">
        <f t="shared" si="88"/>
        <v>1.85</v>
      </c>
      <c r="Z348">
        <f t="shared" si="89"/>
        <v>1</v>
      </c>
      <c r="AA348">
        <f t="shared" si="90"/>
        <v>0</v>
      </c>
      <c r="AB348">
        <f t="shared" si="91"/>
        <v>0</v>
      </c>
    </row>
    <row r="349" spans="1:28" x14ac:dyDescent="0.25">
      <c r="A349" t="s">
        <v>573</v>
      </c>
      <c r="B349" t="s">
        <v>151</v>
      </c>
      <c r="C349" t="s">
        <v>584</v>
      </c>
      <c r="D349" t="str">
        <f t="shared" si="79"/>
        <v>Charlton</v>
      </c>
      <c r="E349" t="str">
        <f t="shared" si="80"/>
        <v>Luton</v>
      </c>
      <c r="F349" s="3" t="s">
        <v>34</v>
      </c>
      <c r="G349" s="9">
        <v>1</v>
      </c>
      <c r="H349" s="10">
        <v>1</v>
      </c>
      <c r="I349" s="5" t="s">
        <v>216</v>
      </c>
      <c r="J349">
        <f t="shared" si="81"/>
        <v>1</v>
      </c>
      <c r="K349">
        <f t="shared" si="82"/>
        <v>0</v>
      </c>
      <c r="L349">
        <f t="shared" si="83"/>
        <v>1</v>
      </c>
      <c r="M349" s="1">
        <f t="shared" si="84"/>
        <v>1</v>
      </c>
      <c r="N349" s="7">
        <v>3</v>
      </c>
      <c r="O349" s="8">
        <v>1</v>
      </c>
      <c r="P349">
        <f t="shared" si="85"/>
        <v>1</v>
      </c>
      <c r="Q349">
        <f t="shared" si="86"/>
        <v>1</v>
      </c>
      <c r="R349">
        <f t="shared" si="87"/>
        <v>1</v>
      </c>
      <c r="S349" s="1">
        <f t="shared" si="87"/>
        <v>1</v>
      </c>
      <c r="T349" t="s">
        <v>162</v>
      </c>
      <c r="U349" t="s">
        <v>37</v>
      </c>
      <c r="V349" s="1" t="s">
        <v>18</v>
      </c>
      <c r="W349">
        <f t="shared" si="88"/>
        <v>2.15</v>
      </c>
      <c r="X349">
        <f t="shared" si="88"/>
        <v>3.25</v>
      </c>
      <c r="Y349">
        <f t="shared" si="88"/>
        <v>3.6</v>
      </c>
      <c r="Z349">
        <f t="shared" si="89"/>
        <v>1.1076923076923078</v>
      </c>
      <c r="AA349">
        <f t="shared" si="90"/>
        <v>0</v>
      </c>
      <c r="AB349">
        <f t="shared" si="91"/>
        <v>1</v>
      </c>
    </row>
    <row r="350" spans="1:28" x14ac:dyDescent="0.25">
      <c r="A350" t="s">
        <v>573</v>
      </c>
      <c r="B350" t="s">
        <v>151</v>
      </c>
      <c r="C350" t="s">
        <v>585</v>
      </c>
      <c r="D350" t="str">
        <f t="shared" si="79"/>
        <v>Leeds United</v>
      </c>
      <c r="E350" t="str">
        <f t="shared" si="80"/>
        <v>Reading</v>
      </c>
      <c r="F350" s="3" t="s">
        <v>40</v>
      </c>
      <c r="G350" s="9">
        <v>2</v>
      </c>
      <c r="H350" s="10">
        <v>0</v>
      </c>
      <c r="I350" s="5" t="s">
        <v>16</v>
      </c>
      <c r="J350">
        <f t="shared" si="81"/>
        <v>1</v>
      </c>
      <c r="K350">
        <f t="shared" si="82"/>
        <v>0</v>
      </c>
      <c r="L350">
        <f t="shared" si="83"/>
        <v>1</v>
      </c>
      <c r="M350" s="1">
        <f t="shared" si="84"/>
        <v>0</v>
      </c>
      <c r="N350" s="7">
        <v>1</v>
      </c>
      <c r="O350" s="8">
        <v>0</v>
      </c>
      <c r="P350">
        <f t="shared" si="85"/>
        <v>0</v>
      </c>
      <c r="Q350">
        <f t="shared" si="86"/>
        <v>0</v>
      </c>
      <c r="R350">
        <f t="shared" si="87"/>
        <v>1</v>
      </c>
      <c r="S350" s="1">
        <f t="shared" si="87"/>
        <v>0</v>
      </c>
      <c r="T350" t="s">
        <v>586</v>
      </c>
      <c r="U350" t="s">
        <v>74</v>
      </c>
      <c r="V350" s="1" t="s">
        <v>572</v>
      </c>
      <c r="W350">
        <f t="shared" si="88"/>
        <v>1.28</v>
      </c>
      <c r="X350">
        <f t="shared" si="88"/>
        <v>5.5</v>
      </c>
      <c r="Y350">
        <f t="shared" si="88"/>
        <v>11</v>
      </c>
      <c r="Z350">
        <f t="shared" si="89"/>
        <v>2</v>
      </c>
      <c r="AA350">
        <f t="shared" si="90"/>
        <v>0</v>
      </c>
      <c r="AB350">
        <f t="shared" si="91"/>
        <v>1</v>
      </c>
    </row>
    <row r="351" spans="1:28" x14ac:dyDescent="0.25">
      <c r="A351" t="s">
        <v>573</v>
      </c>
      <c r="B351" t="s">
        <v>151</v>
      </c>
      <c r="C351" t="s">
        <v>587</v>
      </c>
      <c r="D351" t="str">
        <f t="shared" si="79"/>
        <v>Nottingham Forest</v>
      </c>
      <c r="E351" t="str">
        <f t="shared" si="80"/>
        <v>QPR</v>
      </c>
      <c r="F351" s="3" t="s">
        <v>172</v>
      </c>
      <c r="G351" s="9">
        <v>3</v>
      </c>
      <c r="H351" s="10">
        <v>2</v>
      </c>
      <c r="I351" s="5" t="s">
        <v>29</v>
      </c>
      <c r="J351">
        <f t="shared" si="81"/>
        <v>1</v>
      </c>
      <c r="K351">
        <f t="shared" si="82"/>
        <v>1</v>
      </c>
      <c r="L351">
        <f t="shared" si="83"/>
        <v>1</v>
      </c>
      <c r="M351" s="1">
        <f t="shared" si="84"/>
        <v>1</v>
      </c>
      <c r="N351" s="7">
        <v>0</v>
      </c>
      <c r="O351" s="8">
        <v>0</v>
      </c>
      <c r="P351">
        <f t="shared" si="85"/>
        <v>0</v>
      </c>
      <c r="Q351">
        <f t="shared" si="86"/>
        <v>0</v>
      </c>
      <c r="R351">
        <f t="shared" si="87"/>
        <v>0</v>
      </c>
      <c r="S351" s="1">
        <f t="shared" si="87"/>
        <v>0</v>
      </c>
      <c r="T351" t="s">
        <v>168</v>
      </c>
      <c r="U351" t="s">
        <v>18</v>
      </c>
      <c r="V351" s="1" t="s">
        <v>31</v>
      </c>
      <c r="W351">
        <f t="shared" si="88"/>
        <v>1.95</v>
      </c>
      <c r="X351">
        <f t="shared" si="88"/>
        <v>3.6</v>
      </c>
      <c r="Y351">
        <f t="shared" si="88"/>
        <v>3.75</v>
      </c>
      <c r="Z351">
        <f t="shared" si="89"/>
        <v>1.0416666666666667</v>
      </c>
      <c r="AA351">
        <f t="shared" si="90"/>
        <v>0</v>
      </c>
      <c r="AB351">
        <f t="shared" si="91"/>
        <v>0</v>
      </c>
    </row>
    <row r="352" spans="1:28" x14ac:dyDescent="0.25">
      <c r="A352" t="s">
        <v>573</v>
      </c>
      <c r="B352" t="s">
        <v>151</v>
      </c>
      <c r="C352" t="s">
        <v>588</v>
      </c>
      <c r="D352" t="str">
        <f t="shared" si="79"/>
        <v>Preston</v>
      </c>
      <c r="E352" t="str">
        <f t="shared" si="80"/>
        <v>Hull City</v>
      </c>
      <c r="F352" s="3" t="s">
        <v>92</v>
      </c>
      <c r="G352" s="9">
        <v>3</v>
      </c>
      <c r="H352" s="10">
        <v>1</v>
      </c>
      <c r="I352" s="5" t="s">
        <v>41</v>
      </c>
      <c r="J352">
        <f t="shared" si="81"/>
        <v>1</v>
      </c>
      <c r="K352">
        <f t="shared" si="82"/>
        <v>1</v>
      </c>
      <c r="L352">
        <f t="shared" si="83"/>
        <v>1</v>
      </c>
      <c r="M352" s="1">
        <f t="shared" si="84"/>
        <v>1</v>
      </c>
      <c r="N352" s="7">
        <v>2</v>
      </c>
      <c r="O352" s="8">
        <v>1</v>
      </c>
      <c r="P352">
        <f t="shared" si="85"/>
        <v>1</v>
      </c>
      <c r="Q352">
        <f t="shared" si="86"/>
        <v>1</v>
      </c>
      <c r="R352">
        <f t="shared" si="87"/>
        <v>1</v>
      </c>
      <c r="S352" s="1">
        <f t="shared" si="87"/>
        <v>1</v>
      </c>
      <c r="T352" t="s">
        <v>170</v>
      </c>
      <c r="U352" t="s">
        <v>106</v>
      </c>
      <c r="V352" s="1" t="s">
        <v>111</v>
      </c>
      <c r="W352">
        <f t="shared" si="88"/>
        <v>1.61</v>
      </c>
      <c r="X352">
        <f t="shared" si="88"/>
        <v>4</v>
      </c>
      <c r="Y352">
        <f t="shared" si="88"/>
        <v>5.25</v>
      </c>
      <c r="Z352">
        <f t="shared" si="89"/>
        <v>1.3125</v>
      </c>
      <c r="AA352">
        <f t="shared" si="90"/>
        <v>0</v>
      </c>
      <c r="AB352">
        <f t="shared" si="91"/>
        <v>1</v>
      </c>
    </row>
    <row r="353" spans="1:28" x14ac:dyDescent="0.25">
      <c r="A353" t="s">
        <v>573</v>
      </c>
      <c r="B353" t="s">
        <v>151</v>
      </c>
      <c r="C353" t="s">
        <v>589</v>
      </c>
      <c r="D353" t="str">
        <f t="shared" si="79"/>
        <v>Stoke City</v>
      </c>
      <c r="E353" t="str">
        <f t="shared" si="80"/>
        <v>Cardiff</v>
      </c>
      <c r="F353" s="3" t="s">
        <v>34</v>
      </c>
      <c r="G353" s="9">
        <v>1</v>
      </c>
      <c r="H353" s="10">
        <v>1</v>
      </c>
      <c r="I353" s="5" t="s">
        <v>23</v>
      </c>
      <c r="J353">
        <f t="shared" si="81"/>
        <v>1</v>
      </c>
      <c r="K353">
        <f t="shared" si="82"/>
        <v>0</v>
      </c>
      <c r="L353">
        <f t="shared" si="83"/>
        <v>1</v>
      </c>
      <c r="M353" s="1">
        <f t="shared" si="84"/>
        <v>1</v>
      </c>
      <c r="N353" s="7">
        <v>2</v>
      </c>
      <c r="O353" s="8">
        <v>0</v>
      </c>
      <c r="P353">
        <f t="shared" si="85"/>
        <v>1</v>
      </c>
      <c r="Q353">
        <f t="shared" si="86"/>
        <v>0</v>
      </c>
      <c r="R353">
        <f t="shared" si="87"/>
        <v>1</v>
      </c>
      <c r="S353" s="1">
        <f t="shared" si="87"/>
        <v>0</v>
      </c>
      <c r="T353" t="s">
        <v>205</v>
      </c>
      <c r="U353" t="s">
        <v>160</v>
      </c>
      <c r="V353" s="1" t="s">
        <v>73</v>
      </c>
      <c r="W353">
        <f t="shared" si="88"/>
        <v>2.1</v>
      </c>
      <c r="X353">
        <f t="shared" si="88"/>
        <v>3.2</v>
      </c>
      <c r="Y353">
        <f t="shared" si="88"/>
        <v>3.8</v>
      </c>
      <c r="Z353">
        <f t="shared" si="89"/>
        <v>1.1874999999999998</v>
      </c>
      <c r="AA353">
        <f t="shared" si="90"/>
        <v>0</v>
      </c>
      <c r="AB353">
        <f t="shared" si="91"/>
        <v>0</v>
      </c>
    </row>
    <row r="354" spans="1:28" x14ac:dyDescent="0.25">
      <c r="A354" t="s">
        <v>573</v>
      </c>
      <c r="B354" t="s">
        <v>151</v>
      </c>
      <c r="C354" t="s">
        <v>590</v>
      </c>
      <c r="D354" t="str">
        <f t="shared" si="79"/>
        <v>Swansea</v>
      </c>
      <c r="E354" t="str">
        <f t="shared" si="80"/>
        <v>Huddersfield</v>
      </c>
      <c r="F354" s="3" t="s">
        <v>28</v>
      </c>
      <c r="G354" s="9">
        <v>2</v>
      </c>
      <c r="H354" s="10">
        <v>1</v>
      </c>
      <c r="I354" s="5" t="s">
        <v>216</v>
      </c>
      <c r="J354">
        <f t="shared" si="81"/>
        <v>1</v>
      </c>
      <c r="K354">
        <f t="shared" si="82"/>
        <v>1</v>
      </c>
      <c r="L354">
        <f t="shared" si="83"/>
        <v>1</v>
      </c>
      <c r="M354" s="1">
        <f t="shared" si="84"/>
        <v>1</v>
      </c>
      <c r="N354" s="7">
        <v>3</v>
      </c>
      <c r="O354" s="8">
        <v>1</v>
      </c>
      <c r="P354">
        <f t="shared" si="85"/>
        <v>1</v>
      </c>
      <c r="Q354">
        <f t="shared" si="86"/>
        <v>1</v>
      </c>
      <c r="R354">
        <f t="shared" si="87"/>
        <v>1</v>
      </c>
      <c r="S354" s="1">
        <f t="shared" si="87"/>
        <v>1</v>
      </c>
      <c r="T354" t="s">
        <v>197</v>
      </c>
      <c r="U354" t="s">
        <v>24</v>
      </c>
      <c r="V354" s="1" t="s">
        <v>18</v>
      </c>
      <c r="W354">
        <f t="shared" si="88"/>
        <v>2.0499999999999998</v>
      </c>
      <c r="X354">
        <f t="shared" si="88"/>
        <v>3.4</v>
      </c>
      <c r="Y354">
        <f t="shared" si="88"/>
        <v>3.6</v>
      </c>
      <c r="Z354">
        <f t="shared" si="89"/>
        <v>1.0588235294117647</v>
      </c>
      <c r="AA354">
        <f t="shared" si="90"/>
        <v>0</v>
      </c>
      <c r="AB354">
        <f t="shared" si="91"/>
        <v>1</v>
      </c>
    </row>
    <row r="355" spans="1:28" x14ac:dyDescent="0.25">
      <c r="A355" t="s">
        <v>573</v>
      </c>
      <c r="B355" t="s">
        <v>151</v>
      </c>
      <c r="C355" t="s">
        <v>591</v>
      </c>
      <c r="D355" t="str">
        <f t="shared" si="79"/>
        <v>Wigan</v>
      </c>
      <c r="E355" t="str">
        <f t="shared" si="80"/>
        <v>Millwall</v>
      </c>
      <c r="F355" s="3" t="s">
        <v>22</v>
      </c>
      <c r="G355" s="9">
        <v>2</v>
      </c>
      <c r="H355" s="10">
        <v>2</v>
      </c>
      <c r="I355" s="5" t="s">
        <v>16</v>
      </c>
      <c r="J355">
        <f t="shared" si="81"/>
        <v>1</v>
      </c>
      <c r="K355">
        <f t="shared" si="82"/>
        <v>1</v>
      </c>
      <c r="L355">
        <f t="shared" si="83"/>
        <v>1</v>
      </c>
      <c r="M355" s="1">
        <f t="shared" si="84"/>
        <v>1</v>
      </c>
      <c r="N355" s="7">
        <v>1</v>
      </c>
      <c r="O355" s="8">
        <v>0</v>
      </c>
      <c r="P355">
        <f t="shared" si="85"/>
        <v>0</v>
      </c>
      <c r="Q355">
        <f t="shared" si="86"/>
        <v>0</v>
      </c>
      <c r="R355">
        <f t="shared" si="87"/>
        <v>1</v>
      </c>
      <c r="S355" s="1">
        <f t="shared" si="87"/>
        <v>0</v>
      </c>
      <c r="T355" t="s">
        <v>592</v>
      </c>
      <c r="U355" t="s">
        <v>52</v>
      </c>
      <c r="V355" s="1" t="s">
        <v>403</v>
      </c>
      <c r="W355">
        <f t="shared" si="88"/>
        <v>2.75</v>
      </c>
      <c r="X355">
        <f t="shared" si="88"/>
        <v>3.1</v>
      </c>
      <c r="Y355">
        <f t="shared" si="88"/>
        <v>2.75</v>
      </c>
      <c r="Z355">
        <f t="shared" si="89"/>
        <v>1.1272727272727272</v>
      </c>
      <c r="AA355">
        <f t="shared" si="90"/>
        <v>0</v>
      </c>
      <c r="AB355">
        <f t="shared" si="91"/>
        <v>0</v>
      </c>
    </row>
    <row r="356" spans="1:28" x14ac:dyDescent="0.25">
      <c r="A356" t="s">
        <v>573</v>
      </c>
      <c r="B356" t="s">
        <v>108</v>
      </c>
      <c r="C356" t="s">
        <v>593</v>
      </c>
      <c r="D356" t="str">
        <f t="shared" si="79"/>
        <v>Accrington</v>
      </c>
      <c r="E356" t="str">
        <f t="shared" si="80"/>
        <v>Rotherham</v>
      </c>
      <c r="F356" s="3" t="s">
        <v>22</v>
      </c>
      <c r="G356" s="9">
        <v>2</v>
      </c>
      <c r="H356" s="10">
        <v>2</v>
      </c>
      <c r="I356" s="5" t="s">
        <v>82</v>
      </c>
      <c r="J356">
        <f t="shared" si="81"/>
        <v>1</v>
      </c>
      <c r="K356">
        <f t="shared" si="82"/>
        <v>1</v>
      </c>
      <c r="L356">
        <f t="shared" si="83"/>
        <v>1</v>
      </c>
      <c r="M356" s="1">
        <f t="shared" si="84"/>
        <v>1</v>
      </c>
      <c r="N356" s="7">
        <v>1</v>
      </c>
      <c r="O356" s="8">
        <v>2</v>
      </c>
      <c r="P356">
        <f t="shared" si="85"/>
        <v>1</v>
      </c>
      <c r="Q356">
        <f t="shared" si="86"/>
        <v>1</v>
      </c>
      <c r="R356">
        <f t="shared" si="87"/>
        <v>1</v>
      </c>
      <c r="S356" s="1">
        <f t="shared" si="87"/>
        <v>1</v>
      </c>
      <c r="T356" t="s">
        <v>248</v>
      </c>
      <c r="U356" t="s">
        <v>31</v>
      </c>
      <c r="V356" s="1" t="s">
        <v>46</v>
      </c>
      <c r="W356">
        <f t="shared" si="88"/>
        <v>3</v>
      </c>
      <c r="X356">
        <f t="shared" si="88"/>
        <v>3.75</v>
      </c>
      <c r="Y356">
        <f t="shared" si="88"/>
        <v>2.2000000000000002</v>
      </c>
      <c r="Z356">
        <f t="shared" si="89"/>
        <v>1.25</v>
      </c>
      <c r="AA356">
        <f t="shared" si="90"/>
        <v>0</v>
      </c>
      <c r="AB356">
        <f t="shared" si="91"/>
        <v>1</v>
      </c>
    </row>
    <row r="357" spans="1:28" x14ac:dyDescent="0.25">
      <c r="A357" t="s">
        <v>573</v>
      </c>
      <c r="B357" t="s">
        <v>108</v>
      </c>
      <c r="C357" t="s">
        <v>594</v>
      </c>
      <c r="D357" t="str">
        <f t="shared" si="79"/>
        <v>AFC Wimbledon</v>
      </c>
      <c r="E357" t="str">
        <f t="shared" si="80"/>
        <v>Blackpool</v>
      </c>
      <c r="F357" s="3" t="s">
        <v>28</v>
      </c>
      <c r="G357" s="9">
        <v>2</v>
      </c>
      <c r="H357" s="10">
        <v>1</v>
      </c>
      <c r="I357" s="5" t="s">
        <v>29</v>
      </c>
      <c r="J357">
        <f t="shared" si="81"/>
        <v>1</v>
      </c>
      <c r="K357">
        <f t="shared" si="82"/>
        <v>1</v>
      </c>
      <c r="L357">
        <f t="shared" si="83"/>
        <v>1</v>
      </c>
      <c r="M357" s="1">
        <f t="shared" si="84"/>
        <v>1</v>
      </c>
      <c r="N357" s="7">
        <v>0</v>
      </c>
      <c r="O357" s="8">
        <v>0</v>
      </c>
      <c r="P357">
        <f t="shared" si="85"/>
        <v>0</v>
      </c>
      <c r="Q357">
        <f t="shared" si="86"/>
        <v>0</v>
      </c>
      <c r="R357">
        <f t="shared" si="87"/>
        <v>0</v>
      </c>
      <c r="S357" s="1">
        <f t="shared" si="87"/>
        <v>0</v>
      </c>
      <c r="T357" t="s">
        <v>595</v>
      </c>
      <c r="U357" t="s">
        <v>37</v>
      </c>
      <c r="V357" s="1" t="s">
        <v>227</v>
      </c>
      <c r="W357">
        <f t="shared" si="88"/>
        <v>3.75</v>
      </c>
      <c r="X357">
        <f t="shared" si="88"/>
        <v>3.25</v>
      </c>
      <c r="Y357">
        <f t="shared" si="88"/>
        <v>2.1</v>
      </c>
      <c r="Z357">
        <f t="shared" si="89"/>
        <v>0.8666666666666667</v>
      </c>
      <c r="AA357">
        <f t="shared" si="90"/>
        <v>0</v>
      </c>
      <c r="AB357">
        <f t="shared" si="91"/>
        <v>0</v>
      </c>
    </row>
    <row r="358" spans="1:28" x14ac:dyDescent="0.25">
      <c r="A358" t="s">
        <v>573</v>
      </c>
      <c r="B358" t="s">
        <v>108</v>
      </c>
      <c r="C358" t="s">
        <v>596</v>
      </c>
      <c r="D358" t="str">
        <f t="shared" si="79"/>
        <v>Fleetwood</v>
      </c>
      <c r="E358" t="str">
        <f t="shared" si="80"/>
        <v>Portsmouth</v>
      </c>
      <c r="F358" s="3" t="s">
        <v>34</v>
      </c>
      <c r="G358" s="9">
        <v>1</v>
      </c>
      <c r="H358" s="10">
        <v>1</v>
      </c>
      <c r="I358" s="5" t="s">
        <v>16</v>
      </c>
      <c r="J358">
        <f t="shared" si="81"/>
        <v>1</v>
      </c>
      <c r="K358">
        <f t="shared" si="82"/>
        <v>0</v>
      </c>
      <c r="L358">
        <f t="shared" si="83"/>
        <v>1</v>
      </c>
      <c r="M358" s="1">
        <f t="shared" si="84"/>
        <v>1</v>
      </c>
      <c r="N358" s="7">
        <v>1</v>
      </c>
      <c r="O358" s="8">
        <v>0</v>
      </c>
      <c r="P358">
        <f t="shared" si="85"/>
        <v>0</v>
      </c>
      <c r="Q358">
        <f t="shared" si="86"/>
        <v>0</v>
      </c>
      <c r="R358">
        <f t="shared" si="87"/>
        <v>1</v>
      </c>
      <c r="S358" s="1">
        <f t="shared" si="87"/>
        <v>0</v>
      </c>
      <c r="T358" t="s">
        <v>597</v>
      </c>
      <c r="U358" t="s">
        <v>11</v>
      </c>
      <c r="V358" s="1" t="s">
        <v>403</v>
      </c>
      <c r="W358">
        <f t="shared" si="88"/>
        <v>2.8</v>
      </c>
      <c r="X358">
        <f t="shared" si="88"/>
        <v>3</v>
      </c>
      <c r="Y358">
        <f t="shared" si="88"/>
        <v>2.75</v>
      </c>
      <c r="Z358">
        <f t="shared" si="89"/>
        <v>1.0714285714285714</v>
      </c>
      <c r="AA358">
        <f t="shared" si="90"/>
        <v>1</v>
      </c>
      <c r="AB358">
        <f t="shared" si="91"/>
        <v>0</v>
      </c>
    </row>
    <row r="359" spans="1:28" x14ac:dyDescent="0.25">
      <c r="A359" t="s">
        <v>573</v>
      </c>
      <c r="B359" t="s">
        <v>108</v>
      </c>
      <c r="C359" t="s">
        <v>598</v>
      </c>
      <c r="D359" t="str">
        <f t="shared" si="79"/>
        <v>Ipswich</v>
      </c>
      <c r="E359" t="str">
        <f t="shared" si="80"/>
        <v>Oxford United</v>
      </c>
      <c r="F359" s="3" t="s">
        <v>28</v>
      </c>
      <c r="G359" s="9">
        <v>2</v>
      </c>
      <c r="H359" s="10">
        <v>1</v>
      </c>
      <c r="I359" s="5" t="s">
        <v>59</v>
      </c>
      <c r="J359">
        <f t="shared" si="81"/>
        <v>1</v>
      </c>
      <c r="K359">
        <f t="shared" si="82"/>
        <v>1</v>
      </c>
      <c r="L359">
        <f t="shared" si="83"/>
        <v>1</v>
      </c>
      <c r="M359" s="1">
        <f t="shared" si="84"/>
        <v>1</v>
      </c>
      <c r="N359" s="7">
        <v>0</v>
      </c>
      <c r="O359" s="8">
        <v>1</v>
      </c>
      <c r="P359">
        <f t="shared" si="85"/>
        <v>0</v>
      </c>
      <c r="Q359">
        <f t="shared" si="86"/>
        <v>0</v>
      </c>
      <c r="R359">
        <f t="shared" si="87"/>
        <v>0</v>
      </c>
      <c r="S359" s="1">
        <f t="shared" si="87"/>
        <v>1</v>
      </c>
      <c r="T359" t="s">
        <v>266</v>
      </c>
      <c r="U359" t="s">
        <v>160</v>
      </c>
      <c r="V359" s="1" t="s">
        <v>160</v>
      </c>
      <c r="W359">
        <f t="shared" si="88"/>
        <v>2.2999999999999998</v>
      </c>
      <c r="X359">
        <f t="shared" si="88"/>
        <v>3.2</v>
      </c>
      <c r="Y359">
        <f t="shared" si="88"/>
        <v>3.2</v>
      </c>
      <c r="Z359">
        <f t="shared" si="89"/>
        <v>1</v>
      </c>
      <c r="AA359">
        <f t="shared" si="90"/>
        <v>0</v>
      </c>
      <c r="AB359">
        <f t="shared" si="91"/>
        <v>1</v>
      </c>
    </row>
    <row r="360" spans="1:28" x14ac:dyDescent="0.25">
      <c r="A360" t="s">
        <v>573</v>
      </c>
      <c r="B360" t="s">
        <v>108</v>
      </c>
      <c r="C360" t="s">
        <v>599</v>
      </c>
      <c r="D360" t="str">
        <f t="shared" si="79"/>
        <v>Lincoln</v>
      </c>
      <c r="E360" t="str">
        <f t="shared" si="80"/>
        <v>Gillingham</v>
      </c>
      <c r="F360" s="3" t="s">
        <v>67</v>
      </c>
      <c r="G360" s="9">
        <v>0</v>
      </c>
      <c r="H360" s="10">
        <v>1</v>
      </c>
      <c r="I360" s="5" t="s">
        <v>29</v>
      </c>
      <c r="J360">
        <f t="shared" si="81"/>
        <v>0</v>
      </c>
      <c r="K360">
        <f t="shared" si="82"/>
        <v>0</v>
      </c>
      <c r="L360">
        <f t="shared" si="83"/>
        <v>0</v>
      </c>
      <c r="M360" s="1">
        <f t="shared" si="84"/>
        <v>1</v>
      </c>
      <c r="N360" s="7">
        <v>0</v>
      </c>
      <c r="O360" s="8">
        <v>0</v>
      </c>
      <c r="P360">
        <f t="shared" si="85"/>
        <v>0</v>
      </c>
      <c r="Q360">
        <f t="shared" si="86"/>
        <v>0</v>
      </c>
      <c r="R360">
        <f t="shared" si="87"/>
        <v>0</v>
      </c>
      <c r="S360" s="1">
        <f t="shared" si="87"/>
        <v>0</v>
      </c>
      <c r="T360" t="s">
        <v>248</v>
      </c>
      <c r="U360" t="s">
        <v>11</v>
      </c>
      <c r="V360" s="1" t="s">
        <v>79</v>
      </c>
      <c r="W360">
        <f t="shared" si="88"/>
        <v>3</v>
      </c>
      <c r="X360">
        <f t="shared" si="88"/>
        <v>3</v>
      </c>
      <c r="Y360">
        <f t="shared" si="88"/>
        <v>2.6</v>
      </c>
      <c r="Z360">
        <f t="shared" si="89"/>
        <v>1</v>
      </c>
      <c r="AA360">
        <f t="shared" si="90"/>
        <v>1</v>
      </c>
      <c r="AB360">
        <f t="shared" si="91"/>
        <v>0</v>
      </c>
    </row>
    <row r="361" spans="1:28" x14ac:dyDescent="0.25">
      <c r="A361" t="s">
        <v>573</v>
      </c>
      <c r="B361" t="s">
        <v>108</v>
      </c>
      <c r="C361" t="s">
        <v>600</v>
      </c>
      <c r="D361" t="str">
        <f t="shared" si="79"/>
        <v>MK Dons</v>
      </c>
      <c r="E361" t="str">
        <f t="shared" si="80"/>
        <v>Bolton</v>
      </c>
      <c r="F361" s="3" t="s">
        <v>28</v>
      </c>
      <c r="G361" s="9">
        <v>2</v>
      </c>
      <c r="H361" s="10">
        <v>1</v>
      </c>
      <c r="I361" s="5" t="s">
        <v>16</v>
      </c>
      <c r="J361">
        <f t="shared" si="81"/>
        <v>1</v>
      </c>
      <c r="K361">
        <f t="shared" si="82"/>
        <v>1</v>
      </c>
      <c r="L361">
        <f t="shared" si="83"/>
        <v>1</v>
      </c>
      <c r="M361" s="1">
        <f t="shared" si="84"/>
        <v>1</v>
      </c>
      <c r="N361" s="7">
        <v>1</v>
      </c>
      <c r="O361" s="8">
        <v>0</v>
      </c>
      <c r="P361">
        <f t="shared" si="85"/>
        <v>0</v>
      </c>
      <c r="Q361">
        <f t="shared" si="86"/>
        <v>0</v>
      </c>
      <c r="R361">
        <f t="shared" si="87"/>
        <v>1</v>
      </c>
      <c r="S361" s="1">
        <f t="shared" si="87"/>
        <v>0</v>
      </c>
      <c r="T361" t="s">
        <v>117</v>
      </c>
      <c r="U361" t="s">
        <v>94</v>
      </c>
      <c r="V361" s="1" t="s">
        <v>139</v>
      </c>
      <c r="W361">
        <f t="shared" si="88"/>
        <v>1.55</v>
      </c>
      <c r="X361">
        <f t="shared" si="88"/>
        <v>4.2</v>
      </c>
      <c r="Y361">
        <f t="shared" si="88"/>
        <v>6</v>
      </c>
      <c r="Z361">
        <f t="shared" si="89"/>
        <v>1.4285714285714286</v>
      </c>
      <c r="AA361">
        <f t="shared" si="90"/>
        <v>0</v>
      </c>
      <c r="AB361">
        <f t="shared" si="91"/>
        <v>0</v>
      </c>
    </row>
    <row r="362" spans="1:28" x14ac:dyDescent="0.25">
      <c r="A362" t="s">
        <v>573</v>
      </c>
      <c r="B362" t="s">
        <v>108</v>
      </c>
      <c r="C362" t="s">
        <v>601</v>
      </c>
      <c r="D362" t="str">
        <f t="shared" si="79"/>
        <v>Rochdale</v>
      </c>
      <c r="E362" t="str">
        <f t="shared" si="80"/>
        <v>Coventry</v>
      </c>
      <c r="F362" s="3" t="s">
        <v>67</v>
      </c>
      <c r="G362" s="9">
        <v>0</v>
      </c>
      <c r="H362" s="10">
        <v>1</v>
      </c>
      <c r="I362" s="5" t="s">
        <v>82</v>
      </c>
      <c r="J362">
        <f t="shared" si="81"/>
        <v>0</v>
      </c>
      <c r="K362">
        <f t="shared" si="82"/>
        <v>0</v>
      </c>
      <c r="L362">
        <f t="shared" si="83"/>
        <v>0</v>
      </c>
      <c r="M362" s="1">
        <f t="shared" si="84"/>
        <v>1</v>
      </c>
      <c r="N362" s="7">
        <v>1</v>
      </c>
      <c r="O362" s="8">
        <v>2</v>
      </c>
      <c r="P362">
        <f t="shared" si="85"/>
        <v>1</v>
      </c>
      <c r="Q362">
        <f t="shared" si="86"/>
        <v>1</v>
      </c>
      <c r="R362">
        <f t="shared" si="87"/>
        <v>1</v>
      </c>
      <c r="S362" s="1">
        <f t="shared" si="87"/>
        <v>1</v>
      </c>
      <c r="T362" t="s">
        <v>187</v>
      </c>
      <c r="U362" t="s">
        <v>60</v>
      </c>
      <c r="V362" s="1" t="s">
        <v>188</v>
      </c>
      <c r="W362">
        <f t="shared" si="88"/>
        <v>4.75</v>
      </c>
      <c r="X362">
        <f t="shared" si="88"/>
        <v>3.5</v>
      </c>
      <c r="Y362">
        <f t="shared" si="88"/>
        <v>1.8</v>
      </c>
      <c r="Z362">
        <f t="shared" si="89"/>
        <v>0.73684210526315785</v>
      </c>
      <c r="AA362">
        <f t="shared" si="90"/>
        <v>0</v>
      </c>
      <c r="AB362">
        <f t="shared" si="91"/>
        <v>0</v>
      </c>
    </row>
    <row r="363" spans="1:28" x14ac:dyDescent="0.25">
      <c r="A363" t="s">
        <v>573</v>
      </c>
      <c r="B363" t="s">
        <v>108</v>
      </c>
      <c r="C363" t="s">
        <v>602</v>
      </c>
      <c r="D363" t="str">
        <f t="shared" si="79"/>
        <v>Shrewsbury</v>
      </c>
      <c r="E363" t="str">
        <f t="shared" si="80"/>
        <v>Doncaster</v>
      </c>
      <c r="F363" s="3" t="s">
        <v>34</v>
      </c>
      <c r="G363" s="9">
        <v>1</v>
      </c>
      <c r="H363" s="10">
        <v>1</v>
      </c>
      <c r="I363" s="5" t="s">
        <v>16</v>
      </c>
      <c r="J363">
        <f t="shared" si="81"/>
        <v>1</v>
      </c>
      <c r="K363">
        <f t="shared" si="82"/>
        <v>0</v>
      </c>
      <c r="L363">
        <f t="shared" si="83"/>
        <v>1</v>
      </c>
      <c r="M363" s="1">
        <f t="shared" si="84"/>
        <v>1</v>
      </c>
      <c r="N363" s="7">
        <v>1</v>
      </c>
      <c r="O363" s="8">
        <v>0</v>
      </c>
      <c r="P363">
        <f t="shared" si="85"/>
        <v>0</v>
      </c>
      <c r="Q363">
        <f t="shared" si="86"/>
        <v>0</v>
      </c>
      <c r="R363">
        <f t="shared" si="87"/>
        <v>1</v>
      </c>
      <c r="S363" s="1">
        <f t="shared" si="87"/>
        <v>0</v>
      </c>
      <c r="T363" t="s">
        <v>597</v>
      </c>
      <c r="U363" t="s">
        <v>160</v>
      </c>
      <c r="V363" s="1" t="s">
        <v>79</v>
      </c>
      <c r="W363">
        <f t="shared" si="88"/>
        <v>2.8</v>
      </c>
      <c r="X363">
        <f t="shared" si="88"/>
        <v>3.2</v>
      </c>
      <c r="Y363">
        <f t="shared" si="88"/>
        <v>2.6</v>
      </c>
      <c r="Z363">
        <f t="shared" si="89"/>
        <v>1.142857142857143</v>
      </c>
      <c r="AA363">
        <f t="shared" si="90"/>
        <v>1</v>
      </c>
      <c r="AB363">
        <f t="shared" si="91"/>
        <v>0</v>
      </c>
    </row>
    <row r="364" spans="1:28" x14ac:dyDescent="0.25">
      <c r="A364" t="s">
        <v>573</v>
      </c>
      <c r="B364" t="s">
        <v>108</v>
      </c>
      <c r="C364" t="s">
        <v>603</v>
      </c>
      <c r="D364" t="str">
        <f t="shared" si="79"/>
        <v>Southend</v>
      </c>
      <c r="E364" t="str">
        <f t="shared" si="80"/>
        <v>Burton</v>
      </c>
      <c r="F364" s="3" t="s">
        <v>247</v>
      </c>
      <c r="G364" s="9">
        <v>0</v>
      </c>
      <c r="H364" s="10">
        <v>2</v>
      </c>
      <c r="I364" s="5" t="s">
        <v>255</v>
      </c>
      <c r="J364">
        <f t="shared" si="81"/>
        <v>1</v>
      </c>
      <c r="K364">
        <f t="shared" si="82"/>
        <v>0</v>
      </c>
      <c r="L364">
        <f t="shared" si="83"/>
        <v>0</v>
      </c>
      <c r="M364" s="1">
        <f t="shared" si="84"/>
        <v>1</v>
      </c>
      <c r="N364" s="7">
        <v>2</v>
      </c>
      <c r="O364" s="8">
        <v>3</v>
      </c>
      <c r="P364">
        <f t="shared" si="85"/>
        <v>1</v>
      </c>
      <c r="Q364">
        <f t="shared" si="86"/>
        <v>1</v>
      </c>
      <c r="R364">
        <f t="shared" si="87"/>
        <v>1</v>
      </c>
      <c r="S364" s="1">
        <f t="shared" si="87"/>
        <v>1</v>
      </c>
      <c r="T364" t="s">
        <v>512</v>
      </c>
      <c r="U364" t="s">
        <v>73</v>
      </c>
      <c r="V364" s="1" t="s">
        <v>466</v>
      </c>
      <c r="W364">
        <f t="shared" si="88"/>
        <v>4</v>
      </c>
      <c r="X364">
        <f t="shared" si="88"/>
        <v>3.8</v>
      </c>
      <c r="Y364">
        <f t="shared" si="88"/>
        <v>1.83</v>
      </c>
      <c r="Z364">
        <f t="shared" si="89"/>
        <v>0.95</v>
      </c>
      <c r="AA364">
        <f t="shared" si="90"/>
        <v>0</v>
      </c>
      <c r="AB364">
        <f t="shared" si="91"/>
        <v>0</v>
      </c>
    </row>
    <row r="365" spans="1:28" x14ac:dyDescent="0.25">
      <c r="A365" t="s">
        <v>573</v>
      </c>
      <c r="B365" t="s">
        <v>108</v>
      </c>
      <c r="C365" t="s">
        <v>604</v>
      </c>
      <c r="D365" t="str">
        <f t="shared" si="79"/>
        <v>Sunderland</v>
      </c>
      <c r="E365" t="str">
        <f t="shared" si="80"/>
        <v>Bristol Rovers</v>
      </c>
      <c r="F365" s="3" t="s">
        <v>40</v>
      </c>
      <c r="G365" s="9">
        <v>2</v>
      </c>
      <c r="H365" s="10">
        <v>0</v>
      </c>
      <c r="I365" s="5" t="s">
        <v>9</v>
      </c>
      <c r="J365">
        <f t="shared" si="81"/>
        <v>1</v>
      </c>
      <c r="K365">
        <f t="shared" si="82"/>
        <v>0</v>
      </c>
      <c r="L365">
        <f t="shared" si="83"/>
        <v>1</v>
      </c>
      <c r="M365" s="1">
        <f t="shared" si="84"/>
        <v>0</v>
      </c>
      <c r="N365" s="7">
        <v>3</v>
      </c>
      <c r="O365" s="8">
        <v>0</v>
      </c>
      <c r="P365">
        <f t="shared" si="85"/>
        <v>1</v>
      </c>
      <c r="Q365">
        <f t="shared" si="86"/>
        <v>1</v>
      </c>
      <c r="R365">
        <f t="shared" si="87"/>
        <v>1</v>
      </c>
      <c r="S365" s="1">
        <f t="shared" si="87"/>
        <v>0</v>
      </c>
      <c r="T365" t="s">
        <v>93</v>
      </c>
      <c r="U365" t="s">
        <v>94</v>
      </c>
      <c r="V365" s="1" t="s">
        <v>165</v>
      </c>
      <c r="W365">
        <f t="shared" si="88"/>
        <v>1.5</v>
      </c>
      <c r="X365">
        <f t="shared" si="88"/>
        <v>4.2</v>
      </c>
      <c r="Y365">
        <f t="shared" si="88"/>
        <v>7</v>
      </c>
      <c r="Z365">
        <f t="shared" si="89"/>
        <v>1.6666666666666665</v>
      </c>
      <c r="AA365">
        <f t="shared" si="90"/>
        <v>0</v>
      </c>
      <c r="AB365">
        <f t="shared" si="91"/>
        <v>1</v>
      </c>
    </row>
    <row r="366" spans="1:28" x14ac:dyDescent="0.25">
      <c r="A366" t="s">
        <v>573</v>
      </c>
      <c r="B366" t="s">
        <v>108</v>
      </c>
      <c r="C366" t="s">
        <v>605</v>
      </c>
      <c r="D366" t="str">
        <f t="shared" si="79"/>
        <v>Wycombe</v>
      </c>
      <c r="E366" t="str">
        <f t="shared" si="80"/>
        <v>Tranmere</v>
      </c>
      <c r="F366" s="3" t="s">
        <v>28</v>
      </c>
      <c r="G366" s="9">
        <v>2</v>
      </c>
      <c r="H366" s="10">
        <v>1</v>
      </c>
      <c r="I366" s="5" t="s">
        <v>216</v>
      </c>
      <c r="J366">
        <f t="shared" si="81"/>
        <v>1</v>
      </c>
      <c r="K366">
        <f t="shared" si="82"/>
        <v>1</v>
      </c>
      <c r="L366">
        <f t="shared" si="83"/>
        <v>1</v>
      </c>
      <c r="M366" s="1">
        <f t="shared" si="84"/>
        <v>1</v>
      </c>
      <c r="N366" s="7">
        <v>3</v>
      </c>
      <c r="O366" s="8">
        <v>1</v>
      </c>
      <c r="P366">
        <f t="shared" si="85"/>
        <v>1</v>
      </c>
      <c r="Q366">
        <f t="shared" si="86"/>
        <v>1</v>
      </c>
      <c r="R366">
        <f t="shared" si="87"/>
        <v>1</v>
      </c>
      <c r="S366" s="1">
        <f t="shared" si="87"/>
        <v>1</v>
      </c>
      <c r="T366" t="s">
        <v>214</v>
      </c>
      <c r="U366" t="s">
        <v>31</v>
      </c>
      <c r="V366" s="1" t="s">
        <v>138</v>
      </c>
      <c r="W366">
        <f t="shared" si="88"/>
        <v>1.75</v>
      </c>
      <c r="X366">
        <f t="shared" si="88"/>
        <v>3.75</v>
      </c>
      <c r="Y366">
        <f t="shared" si="88"/>
        <v>4.5</v>
      </c>
      <c r="Z366">
        <f t="shared" si="89"/>
        <v>1.2</v>
      </c>
      <c r="AA366">
        <f t="shared" si="90"/>
        <v>0</v>
      </c>
      <c r="AB366">
        <f t="shared" si="91"/>
        <v>1</v>
      </c>
    </row>
    <row r="367" spans="1:28" x14ac:dyDescent="0.25">
      <c r="A367" t="s">
        <v>573</v>
      </c>
      <c r="B367" t="s">
        <v>120</v>
      </c>
      <c r="C367" t="s">
        <v>606</v>
      </c>
      <c r="D367" t="str">
        <f t="shared" si="79"/>
        <v>Carlisle</v>
      </c>
      <c r="E367" t="str">
        <f t="shared" si="80"/>
        <v>Morecambe</v>
      </c>
      <c r="F367" s="3" t="s">
        <v>34</v>
      </c>
      <c r="G367" s="9">
        <v>1</v>
      </c>
      <c r="H367" s="10">
        <v>1</v>
      </c>
      <c r="I367" s="5" t="s">
        <v>116</v>
      </c>
      <c r="J367">
        <f t="shared" si="81"/>
        <v>1</v>
      </c>
      <c r="K367">
        <f t="shared" si="82"/>
        <v>0</v>
      </c>
      <c r="L367">
        <f t="shared" si="83"/>
        <v>1</v>
      </c>
      <c r="M367" s="1">
        <f t="shared" si="84"/>
        <v>1</v>
      </c>
      <c r="N367" s="7">
        <v>2</v>
      </c>
      <c r="O367" s="8">
        <v>2</v>
      </c>
      <c r="P367">
        <f t="shared" si="85"/>
        <v>1</v>
      </c>
      <c r="Q367">
        <f t="shared" si="86"/>
        <v>1</v>
      </c>
      <c r="R367">
        <f t="shared" si="87"/>
        <v>1</v>
      </c>
      <c r="S367" s="1">
        <f t="shared" si="87"/>
        <v>1</v>
      </c>
      <c r="T367" t="s">
        <v>162</v>
      </c>
      <c r="U367" t="s">
        <v>25</v>
      </c>
      <c r="V367" s="1" t="s">
        <v>60</v>
      </c>
      <c r="W367">
        <f t="shared" si="88"/>
        <v>2.15</v>
      </c>
      <c r="X367">
        <f t="shared" si="88"/>
        <v>3.3</v>
      </c>
      <c r="Y367">
        <f t="shared" si="88"/>
        <v>3.5</v>
      </c>
      <c r="Z367">
        <f t="shared" si="89"/>
        <v>1.0606060606060606</v>
      </c>
      <c r="AA367">
        <f t="shared" si="90"/>
        <v>0</v>
      </c>
      <c r="AB367">
        <f t="shared" si="91"/>
        <v>0</v>
      </c>
    </row>
    <row r="368" spans="1:28" x14ac:dyDescent="0.25">
      <c r="A368" t="s">
        <v>573</v>
      </c>
      <c r="B368" t="s">
        <v>120</v>
      </c>
      <c r="C368" t="s">
        <v>607</v>
      </c>
      <c r="D368" t="str">
        <f t="shared" si="79"/>
        <v>Cheltenham</v>
      </c>
      <c r="E368" t="str">
        <f t="shared" si="80"/>
        <v>Mansfield</v>
      </c>
      <c r="F368" s="3" t="s">
        <v>8</v>
      </c>
      <c r="G368" s="9">
        <v>1</v>
      </c>
      <c r="H368" s="10">
        <v>0</v>
      </c>
      <c r="I368" s="5" t="s">
        <v>16</v>
      </c>
      <c r="J368">
        <f t="shared" si="81"/>
        <v>0</v>
      </c>
      <c r="K368">
        <f t="shared" si="82"/>
        <v>0</v>
      </c>
      <c r="L368">
        <f t="shared" si="83"/>
        <v>1</v>
      </c>
      <c r="M368" s="1">
        <f t="shared" si="84"/>
        <v>0</v>
      </c>
      <c r="N368" s="7">
        <v>1</v>
      </c>
      <c r="O368" s="8">
        <v>0</v>
      </c>
      <c r="P368">
        <f t="shared" si="85"/>
        <v>0</v>
      </c>
      <c r="Q368">
        <f t="shared" si="86"/>
        <v>0</v>
      </c>
      <c r="R368">
        <f t="shared" si="87"/>
        <v>1</v>
      </c>
      <c r="S368" s="1">
        <f t="shared" si="87"/>
        <v>0</v>
      </c>
      <c r="T368" t="s">
        <v>150</v>
      </c>
      <c r="U368" t="s">
        <v>60</v>
      </c>
      <c r="V368" s="1" t="s">
        <v>106</v>
      </c>
      <c r="W368">
        <f t="shared" si="88"/>
        <v>1.9</v>
      </c>
      <c r="X368">
        <f t="shared" si="88"/>
        <v>3.5</v>
      </c>
      <c r="Y368">
        <f t="shared" si="88"/>
        <v>4</v>
      </c>
      <c r="Z368">
        <f t="shared" si="89"/>
        <v>1.1428571428571428</v>
      </c>
      <c r="AA368">
        <f t="shared" si="90"/>
        <v>1</v>
      </c>
      <c r="AB368">
        <f t="shared" si="91"/>
        <v>1</v>
      </c>
    </row>
    <row r="369" spans="1:28" x14ac:dyDescent="0.25">
      <c r="A369" t="s">
        <v>573</v>
      </c>
      <c r="B369" t="s">
        <v>120</v>
      </c>
      <c r="C369" t="s">
        <v>608</v>
      </c>
      <c r="D369" t="str">
        <f t="shared" si="79"/>
        <v>Crawley</v>
      </c>
      <c r="E369" t="str">
        <f t="shared" si="80"/>
        <v>Stevenage</v>
      </c>
      <c r="F369" s="3" t="s">
        <v>67</v>
      </c>
      <c r="G369" s="9">
        <v>0</v>
      </c>
      <c r="H369" s="10">
        <v>1</v>
      </c>
      <c r="I369" s="5" t="s">
        <v>23</v>
      </c>
      <c r="J369">
        <f t="shared" si="81"/>
        <v>0</v>
      </c>
      <c r="K369">
        <f t="shared" si="82"/>
        <v>0</v>
      </c>
      <c r="L369">
        <f t="shared" si="83"/>
        <v>0</v>
      </c>
      <c r="M369" s="1">
        <f t="shared" si="84"/>
        <v>1</v>
      </c>
      <c r="N369" s="7">
        <v>2</v>
      </c>
      <c r="O369" s="8">
        <v>0</v>
      </c>
      <c r="P369">
        <f t="shared" si="85"/>
        <v>1</v>
      </c>
      <c r="Q369">
        <f t="shared" si="86"/>
        <v>0</v>
      </c>
      <c r="R369">
        <f t="shared" si="87"/>
        <v>1</v>
      </c>
      <c r="S369" s="1">
        <f t="shared" si="87"/>
        <v>0</v>
      </c>
      <c r="T369" t="s">
        <v>205</v>
      </c>
      <c r="U369" t="s">
        <v>24</v>
      </c>
      <c r="V369" s="1" t="s">
        <v>18</v>
      </c>
      <c r="W369">
        <f t="shared" si="88"/>
        <v>2.1</v>
      </c>
      <c r="X369">
        <f t="shared" si="88"/>
        <v>3.4</v>
      </c>
      <c r="Y369">
        <f t="shared" si="88"/>
        <v>3.6</v>
      </c>
      <c r="Z369">
        <f t="shared" si="89"/>
        <v>1.0588235294117647</v>
      </c>
      <c r="AA369">
        <f t="shared" si="90"/>
        <v>0</v>
      </c>
      <c r="AB369">
        <f t="shared" si="91"/>
        <v>0</v>
      </c>
    </row>
    <row r="370" spans="1:28" x14ac:dyDescent="0.25">
      <c r="A370" t="s">
        <v>573</v>
      </c>
      <c r="B370" t="s">
        <v>120</v>
      </c>
      <c r="C370" t="s">
        <v>609</v>
      </c>
      <c r="D370" t="str">
        <f t="shared" si="79"/>
        <v>Crewe</v>
      </c>
      <c r="E370" t="str">
        <f t="shared" si="80"/>
        <v>Macclesfield</v>
      </c>
      <c r="F370" s="3" t="s">
        <v>40</v>
      </c>
      <c r="G370" s="9">
        <v>2</v>
      </c>
      <c r="H370" s="10">
        <v>0</v>
      </c>
      <c r="I370" s="5" t="s">
        <v>23</v>
      </c>
      <c r="J370">
        <f t="shared" si="81"/>
        <v>1</v>
      </c>
      <c r="K370">
        <f t="shared" si="82"/>
        <v>0</v>
      </c>
      <c r="L370">
        <f t="shared" si="83"/>
        <v>1</v>
      </c>
      <c r="M370" s="1">
        <f t="shared" si="84"/>
        <v>0</v>
      </c>
      <c r="N370" s="7">
        <v>2</v>
      </c>
      <c r="O370" s="8">
        <v>0</v>
      </c>
      <c r="P370">
        <f t="shared" si="85"/>
        <v>1</v>
      </c>
      <c r="Q370">
        <f t="shared" si="86"/>
        <v>0</v>
      </c>
      <c r="R370">
        <f t="shared" si="87"/>
        <v>1</v>
      </c>
      <c r="S370" s="1">
        <f t="shared" si="87"/>
        <v>0</v>
      </c>
      <c r="T370" t="s">
        <v>175</v>
      </c>
      <c r="U370" t="s">
        <v>138</v>
      </c>
      <c r="V370" s="1" t="s">
        <v>383</v>
      </c>
      <c r="W370">
        <f t="shared" si="88"/>
        <v>1.4</v>
      </c>
      <c r="X370">
        <f t="shared" si="88"/>
        <v>4.5</v>
      </c>
      <c r="Y370">
        <f t="shared" si="88"/>
        <v>8.5</v>
      </c>
      <c r="Z370">
        <f t="shared" si="89"/>
        <v>1.8888888888888888</v>
      </c>
      <c r="AA370">
        <f t="shared" si="90"/>
        <v>1</v>
      </c>
      <c r="AB370">
        <f t="shared" si="91"/>
        <v>1</v>
      </c>
    </row>
    <row r="371" spans="1:28" x14ac:dyDescent="0.25">
      <c r="A371" t="s">
        <v>573</v>
      </c>
      <c r="B371" t="s">
        <v>120</v>
      </c>
      <c r="C371" t="s">
        <v>610</v>
      </c>
      <c r="D371" t="str">
        <f t="shared" si="79"/>
        <v>Leyton Orient</v>
      </c>
      <c r="E371" t="str">
        <f t="shared" si="80"/>
        <v>Oldham</v>
      </c>
      <c r="F371" s="3" t="s">
        <v>34</v>
      </c>
      <c r="G371" s="9">
        <v>1</v>
      </c>
      <c r="H371" s="10">
        <v>1</v>
      </c>
      <c r="I371" s="5" t="s">
        <v>116</v>
      </c>
      <c r="J371">
        <f t="shared" si="81"/>
        <v>1</v>
      </c>
      <c r="K371">
        <f t="shared" si="82"/>
        <v>0</v>
      </c>
      <c r="L371">
        <f t="shared" si="83"/>
        <v>1</v>
      </c>
      <c r="M371" s="1">
        <f t="shared" si="84"/>
        <v>1</v>
      </c>
      <c r="N371" s="7">
        <v>2</v>
      </c>
      <c r="O371" s="8">
        <v>2</v>
      </c>
      <c r="P371">
        <f t="shared" si="85"/>
        <v>1</v>
      </c>
      <c r="Q371">
        <f t="shared" si="86"/>
        <v>1</v>
      </c>
      <c r="R371">
        <f t="shared" si="87"/>
        <v>1</v>
      </c>
      <c r="S371" s="1">
        <f t="shared" si="87"/>
        <v>1</v>
      </c>
      <c r="T371" t="s">
        <v>159</v>
      </c>
      <c r="U371" t="s">
        <v>24</v>
      </c>
      <c r="V371" s="1" t="s">
        <v>37</v>
      </c>
      <c r="W371">
        <f t="shared" si="88"/>
        <v>2.25</v>
      </c>
      <c r="X371">
        <f t="shared" si="88"/>
        <v>3.4</v>
      </c>
      <c r="Y371">
        <f t="shared" si="88"/>
        <v>3.25</v>
      </c>
      <c r="Z371">
        <f t="shared" si="89"/>
        <v>0.95588235294117652</v>
      </c>
      <c r="AA371">
        <f t="shared" si="90"/>
        <v>0</v>
      </c>
      <c r="AB371">
        <f t="shared" si="91"/>
        <v>0</v>
      </c>
    </row>
    <row r="372" spans="1:28" x14ac:dyDescent="0.25">
      <c r="A372" t="s">
        <v>573</v>
      </c>
      <c r="B372" t="s">
        <v>120</v>
      </c>
      <c r="C372" t="s">
        <v>611</v>
      </c>
      <c r="D372" t="str">
        <f t="shared" si="79"/>
        <v>Newport County</v>
      </c>
      <c r="E372" t="str">
        <f t="shared" si="80"/>
        <v>Bradford</v>
      </c>
      <c r="F372" s="3" t="s">
        <v>34</v>
      </c>
      <c r="G372" s="9">
        <v>1</v>
      </c>
      <c r="H372" s="10">
        <v>1</v>
      </c>
      <c r="I372" s="5" t="s">
        <v>41</v>
      </c>
      <c r="J372">
        <f t="shared" si="81"/>
        <v>1</v>
      </c>
      <c r="K372">
        <f t="shared" si="82"/>
        <v>0</v>
      </c>
      <c r="L372">
        <f t="shared" si="83"/>
        <v>1</v>
      </c>
      <c r="M372" s="1">
        <f t="shared" si="84"/>
        <v>1</v>
      </c>
      <c r="N372" s="7">
        <v>2</v>
      </c>
      <c r="O372" s="8">
        <v>1</v>
      </c>
      <c r="P372">
        <f t="shared" si="85"/>
        <v>1</v>
      </c>
      <c r="Q372">
        <f t="shared" si="86"/>
        <v>1</v>
      </c>
      <c r="R372">
        <f t="shared" si="87"/>
        <v>1</v>
      </c>
      <c r="S372" s="1">
        <f t="shared" si="87"/>
        <v>1</v>
      </c>
      <c r="T372" t="s">
        <v>205</v>
      </c>
      <c r="U372" t="s">
        <v>52</v>
      </c>
      <c r="V372" s="1" t="s">
        <v>31</v>
      </c>
      <c r="W372">
        <f t="shared" si="88"/>
        <v>2.1</v>
      </c>
      <c r="X372">
        <f t="shared" si="88"/>
        <v>3.1</v>
      </c>
      <c r="Y372">
        <f t="shared" si="88"/>
        <v>3.75</v>
      </c>
      <c r="Z372">
        <f t="shared" si="89"/>
        <v>1.2096774193548387</v>
      </c>
      <c r="AA372">
        <f t="shared" si="90"/>
        <v>0</v>
      </c>
      <c r="AB372">
        <f t="shared" si="91"/>
        <v>1</v>
      </c>
    </row>
    <row r="373" spans="1:28" x14ac:dyDescent="0.25">
      <c r="A373" t="s">
        <v>573</v>
      </c>
      <c r="B373" t="s">
        <v>120</v>
      </c>
      <c r="C373" t="s">
        <v>612</v>
      </c>
      <c r="D373" t="str">
        <f t="shared" si="79"/>
        <v>Northampton</v>
      </c>
      <c r="E373" t="str">
        <f t="shared" si="80"/>
        <v>Exeter</v>
      </c>
      <c r="F373" s="3" t="s">
        <v>22</v>
      </c>
      <c r="G373" s="9">
        <v>2</v>
      </c>
      <c r="H373" s="10">
        <v>2</v>
      </c>
      <c r="I373" s="5" t="s">
        <v>23</v>
      </c>
      <c r="J373">
        <f t="shared" si="81"/>
        <v>1</v>
      </c>
      <c r="K373">
        <f t="shared" si="82"/>
        <v>1</v>
      </c>
      <c r="L373">
        <f t="shared" si="83"/>
        <v>1</v>
      </c>
      <c r="M373" s="1">
        <f t="shared" si="84"/>
        <v>1</v>
      </c>
      <c r="N373" s="7">
        <v>2</v>
      </c>
      <c r="O373" s="8">
        <v>0</v>
      </c>
      <c r="P373">
        <f t="shared" si="85"/>
        <v>1</v>
      </c>
      <c r="Q373">
        <f t="shared" si="86"/>
        <v>0</v>
      </c>
      <c r="R373">
        <f t="shared" si="87"/>
        <v>1</v>
      </c>
      <c r="S373" s="1">
        <f t="shared" si="87"/>
        <v>0</v>
      </c>
      <c r="T373" t="s">
        <v>299</v>
      </c>
      <c r="U373" t="s">
        <v>37</v>
      </c>
      <c r="V373" s="1" t="s">
        <v>403</v>
      </c>
      <c r="W373">
        <f t="shared" si="88"/>
        <v>2.62</v>
      </c>
      <c r="X373">
        <f t="shared" si="88"/>
        <v>3.25</v>
      </c>
      <c r="Y373">
        <f t="shared" si="88"/>
        <v>2.75</v>
      </c>
      <c r="Z373">
        <f t="shared" si="89"/>
        <v>0.84615384615384615</v>
      </c>
      <c r="AA373">
        <f t="shared" si="90"/>
        <v>1</v>
      </c>
      <c r="AB373">
        <f t="shared" si="91"/>
        <v>0</v>
      </c>
    </row>
    <row r="374" spans="1:28" x14ac:dyDescent="0.25">
      <c r="A374" t="s">
        <v>573</v>
      </c>
      <c r="B374" t="s">
        <v>120</v>
      </c>
      <c r="C374" t="s">
        <v>613</v>
      </c>
      <c r="D374" t="str">
        <f t="shared" si="79"/>
        <v>Plymouth</v>
      </c>
      <c r="E374" t="str">
        <f t="shared" si="80"/>
        <v>Cambridge United</v>
      </c>
      <c r="F374" s="3" t="s">
        <v>22</v>
      </c>
      <c r="G374" s="9">
        <v>2</v>
      </c>
      <c r="H374" s="10">
        <v>2</v>
      </c>
      <c r="I374" s="5" t="s">
        <v>29</v>
      </c>
      <c r="J374">
        <f t="shared" si="81"/>
        <v>1</v>
      </c>
      <c r="K374">
        <f t="shared" si="82"/>
        <v>1</v>
      </c>
      <c r="L374">
        <f t="shared" si="83"/>
        <v>1</v>
      </c>
      <c r="M374" s="1">
        <f t="shared" si="84"/>
        <v>1</v>
      </c>
      <c r="N374" s="7">
        <v>0</v>
      </c>
      <c r="O374" s="8">
        <v>0</v>
      </c>
      <c r="P374">
        <f t="shared" si="85"/>
        <v>0</v>
      </c>
      <c r="Q374">
        <f t="shared" si="86"/>
        <v>0</v>
      </c>
      <c r="R374">
        <f t="shared" si="87"/>
        <v>0</v>
      </c>
      <c r="S374" s="1">
        <f t="shared" si="87"/>
        <v>0</v>
      </c>
      <c r="T374" t="s">
        <v>190</v>
      </c>
      <c r="U374" t="s">
        <v>60</v>
      </c>
      <c r="V374" s="1" t="s">
        <v>138</v>
      </c>
      <c r="W374">
        <f t="shared" si="88"/>
        <v>1.83</v>
      </c>
      <c r="X374">
        <f t="shared" si="88"/>
        <v>3.5</v>
      </c>
      <c r="Y374">
        <f t="shared" si="88"/>
        <v>4.5</v>
      </c>
      <c r="Z374">
        <f t="shared" si="89"/>
        <v>1.2857142857142858</v>
      </c>
      <c r="AA374">
        <f t="shared" si="90"/>
        <v>0</v>
      </c>
      <c r="AB374">
        <f t="shared" si="91"/>
        <v>0</v>
      </c>
    </row>
    <row r="375" spans="1:28" x14ac:dyDescent="0.25">
      <c r="A375" t="s">
        <v>573</v>
      </c>
      <c r="B375" t="s">
        <v>120</v>
      </c>
      <c r="C375" t="s">
        <v>614</v>
      </c>
      <c r="D375" t="str">
        <f t="shared" si="79"/>
        <v>Salford</v>
      </c>
      <c r="E375" t="str">
        <f t="shared" si="80"/>
        <v>Colchester</v>
      </c>
      <c r="F375" s="3" t="s">
        <v>8</v>
      </c>
      <c r="G375" s="9">
        <v>1</v>
      </c>
      <c r="H375" s="10">
        <v>0</v>
      </c>
      <c r="I375" s="5" t="s">
        <v>82</v>
      </c>
      <c r="J375">
        <f t="shared" si="81"/>
        <v>0</v>
      </c>
      <c r="K375">
        <f t="shared" si="82"/>
        <v>0</v>
      </c>
      <c r="L375">
        <f t="shared" si="83"/>
        <v>1</v>
      </c>
      <c r="M375" s="1">
        <f t="shared" si="84"/>
        <v>0</v>
      </c>
      <c r="N375" s="7">
        <v>1</v>
      </c>
      <c r="O375" s="8">
        <v>2</v>
      </c>
      <c r="P375">
        <f t="shared" si="85"/>
        <v>1</v>
      </c>
      <c r="Q375">
        <f t="shared" si="86"/>
        <v>1</v>
      </c>
      <c r="R375">
        <f t="shared" si="87"/>
        <v>1</v>
      </c>
      <c r="S375" s="1">
        <f t="shared" si="87"/>
        <v>1</v>
      </c>
      <c r="T375" t="s">
        <v>220</v>
      </c>
      <c r="U375" t="s">
        <v>11</v>
      </c>
      <c r="V375" s="1" t="s">
        <v>11</v>
      </c>
      <c r="W375">
        <f t="shared" si="88"/>
        <v>2.6</v>
      </c>
      <c r="X375">
        <f t="shared" si="88"/>
        <v>3</v>
      </c>
      <c r="Y375">
        <f t="shared" si="88"/>
        <v>3</v>
      </c>
      <c r="Z375">
        <f t="shared" si="89"/>
        <v>1</v>
      </c>
      <c r="AA375">
        <f t="shared" si="90"/>
        <v>1</v>
      </c>
      <c r="AB375">
        <f t="shared" si="91"/>
        <v>0</v>
      </c>
    </row>
    <row r="376" spans="1:28" x14ac:dyDescent="0.25">
      <c r="A376" t="s">
        <v>573</v>
      </c>
      <c r="B376" t="s">
        <v>120</v>
      </c>
      <c r="C376" t="s">
        <v>615</v>
      </c>
      <c r="D376" t="str">
        <f t="shared" si="79"/>
        <v>Scunthorpe</v>
      </c>
      <c r="E376" t="str">
        <f t="shared" si="80"/>
        <v>Forest Green</v>
      </c>
      <c r="F376" s="3" t="s">
        <v>34</v>
      </c>
      <c r="G376" s="9">
        <v>1</v>
      </c>
      <c r="H376" s="10">
        <v>1</v>
      </c>
      <c r="I376" s="5" t="s">
        <v>16</v>
      </c>
      <c r="J376">
        <f t="shared" si="81"/>
        <v>1</v>
      </c>
      <c r="K376">
        <f t="shared" si="82"/>
        <v>0</v>
      </c>
      <c r="L376">
        <f t="shared" si="83"/>
        <v>1</v>
      </c>
      <c r="M376" s="1">
        <f t="shared" si="84"/>
        <v>1</v>
      </c>
      <c r="N376" s="7">
        <v>1</v>
      </c>
      <c r="O376" s="8">
        <v>0</v>
      </c>
      <c r="P376">
        <f t="shared" si="85"/>
        <v>0</v>
      </c>
      <c r="Q376">
        <f t="shared" si="86"/>
        <v>0</v>
      </c>
      <c r="R376">
        <f t="shared" si="87"/>
        <v>1</v>
      </c>
      <c r="S376" s="1">
        <f t="shared" si="87"/>
        <v>0</v>
      </c>
      <c r="T376" t="s">
        <v>122</v>
      </c>
      <c r="U376" t="s">
        <v>25</v>
      </c>
      <c r="V376" s="1" t="s">
        <v>53</v>
      </c>
      <c r="W376">
        <f t="shared" si="88"/>
        <v>2.87</v>
      </c>
      <c r="X376">
        <f t="shared" si="88"/>
        <v>3.3</v>
      </c>
      <c r="Y376">
        <f t="shared" si="88"/>
        <v>2.5499999999999998</v>
      </c>
      <c r="Z376">
        <f t="shared" si="89"/>
        <v>1.1498257839721253</v>
      </c>
      <c r="AA376">
        <f t="shared" si="90"/>
        <v>1</v>
      </c>
      <c r="AB376">
        <f t="shared" si="91"/>
        <v>0</v>
      </c>
    </row>
    <row r="377" spans="1:28" x14ac:dyDescent="0.25">
      <c r="A377" t="s">
        <v>573</v>
      </c>
      <c r="B377" t="s">
        <v>120</v>
      </c>
      <c r="C377" t="s">
        <v>616</v>
      </c>
      <c r="D377" t="str">
        <f t="shared" si="79"/>
        <v>Swindon</v>
      </c>
      <c r="E377" t="str">
        <f t="shared" si="80"/>
        <v>Grimsby</v>
      </c>
      <c r="F377" s="3" t="s">
        <v>92</v>
      </c>
      <c r="G377" s="9">
        <v>3</v>
      </c>
      <c r="H377" s="10">
        <v>1</v>
      </c>
      <c r="I377" s="5" t="s">
        <v>216</v>
      </c>
      <c r="J377">
        <f t="shared" si="81"/>
        <v>1</v>
      </c>
      <c r="K377">
        <f t="shared" si="82"/>
        <v>1</v>
      </c>
      <c r="L377">
        <f t="shared" si="83"/>
        <v>1</v>
      </c>
      <c r="M377" s="1">
        <f t="shared" si="84"/>
        <v>1</v>
      </c>
      <c r="N377" s="7">
        <v>3</v>
      </c>
      <c r="O377" s="8">
        <v>1</v>
      </c>
      <c r="P377">
        <f t="shared" si="85"/>
        <v>1</v>
      </c>
      <c r="Q377">
        <f t="shared" si="86"/>
        <v>1</v>
      </c>
      <c r="R377">
        <f t="shared" si="87"/>
        <v>1</v>
      </c>
      <c r="S377" s="1">
        <f t="shared" si="87"/>
        <v>1</v>
      </c>
      <c r="T377" t="s">
        <v>173</v>
      </c>
      <c r="U377" t="s">
        <v>106</v>
      </c>
      <c r="V377" s="1" t="s">
        <v>74</v>
      </c>
      <c r="W377">
        <f t="shared" si="88"/>
        <v>1.6</v>
      </c>
      <c r="X377">
        <f t="shared" si="88"/>
        <v>4</v>
      </c>
      <c r="Y377">
        <f t="shared" si="88"/>
        <v>5.5</v>
      </c>
      <c r="Z377">
        <f t="shared" si="89"/>
        <v>1.375</v>
      </c>
      <c r="AA377">
        <f t="shared" si="90"/>
        <v>1</v>
      </c>
      <c r="AB377">
        <f t="shared" si="91"/>
        <v>1</v>
      </c>
    </row>
    <row r="378" spans="1:28" x14ac:dyDescent="0.25">
      <c r="A378" t="s">
        <v>573</v>
      </c>
      <c r="B378" t="s">
        <v>120</v>
      </c>
      <c r="C378" t="s">
        <v>617</v>
      </c>
      <c r="D378" t="str">
        <f t="shared" si="79"/>
        <v>Walsall</v>
      </c>
      <c r="E378" t="str">
        <f t="shared" si="80"/>
        <v>Port Vale</v>
      </c>
      <c r="F378" s="3" t="s">
        <v>22</v>
      </c>
      <c r="G378" s="9">
        <v>2</v>
      </c>
      <c r="H378" s="10">
        <v>2</v>
      </c>
      <c r="I378" s="5" t="s">
        <v>116</v>
      </c>
      <c r="J378">
        <f t="shared" si="81"/>
        <v>1</v>
      </c>
      <c r="K378">
        <f t="shared" si="82"/>
        <v>1</v>
      </c>
      <c r="L378">
        <f t="shared" si="83"/>
        <v>1</v>
      </c>
      <c r="M378" s="1">
        <f t="shared" si="84"/>
        <v>1</v>
      </c>
      <c r="N378" s="7">
        <v>2</v>
      </c>
      <c r="O378" s="8">
        <v>2</v>
      </c>
      <c r="P378">
        <f t="shared" si="85"/>
        <v>1</v>
      </c>
      <c r="Q378">
        <f t="shared" si="86"/>
        <v>1</v>
      </c>
      <c r="R378">
        <f t="shared" si="87"/>
        <v>1</v>
      </c>
      <c r="S378" s="1">
        <f t="shared" si="87"/>
        <v>1</v>
      </c>
      <c r="T378" t="s">
        <v>208</v>
      </c>
      <c r="U378" t="s">
        <v>37</v>
      </c>
      <c r="V378" s="1" t="s">
        <v>38</v>
      </c>
      <c r="W378">
        <f t="shared" si="88"/>
        <v>2.5</v>
      </c>
      <c r="X378">
        <f t="shared" si="88"/>
        <v>3.25</v>
      </c>
      <c r="Y378">
        <f t="shared" si="88"/>
        <v>2.9</v>
      </c>
      <c r="Z378">
        <f t="shared" si="89"/>
        <v>0.89230769230769225</v>
      </c>
      <c r="AA378">
        <f t="shared" si="90"/>
        <v>1</v>
      </c>
      <c r="AB378">
        <f t="shared" si="91"/>
        <v>1</v>
      </c>
    </row>
    <row r="379" spans="1:28" x14ac:dyDescent="0.25">
      <c r="A379" t="s">
        <v>573</v>
      </c>
      <c r="B379" t="s">
        <v>154</v>
      </c>
      <c r="C379" t="s">
        <v>618</v>
      </c>
      <c r="D379" t="str">
        <f t="shared" si="79"/>
        <v>Marseille</v>
      </c>
      <c r="E379" t="str">
        <f t="shared" si="80"/>
        <v>Nantes</v>
      </c>
      <c r="F379" s="3" t="s">
        <v>8</v>
      </c>
      <c r="G379" s="9">
        <v>1</v>
      </c>
      <c r="H379" s="10">
        <v>0</v>
      </c>
      <c r="I379" s="5" t="s">
        <v>35</v>
      </c>
      <c r="J379">
        <f t="shared" si="81"/>
        <v>0</v>
      </c>
      <c r="K379">
        <f t="shared" si="82"/>
        <v>0</v>
      </c>
      <c r="L379">
        <f t="shared" si="83"/>
        <v>1</v>
      </c>
      <c r="M379" s="1">
        <f t="shared" si="84"/>
        <v>0</v>
      </c>
      <c r="N379" s="7">
        <v>1</v>
      </c>
      <c r="O379" s="8">
        <v>3</v>
      </c>
      <c r="P379">
        <f t="shared" si="85"/>
        <v>1</v>
      </c>
      <c r="Q379">
        <f t="shared" si="86"/>
        <v>1</v>
      </c>
      <c r="R379">
        <f t="shared" si="87"/>
        <v>1</v>
      </c>
      <c r="S379" s="1">
        <f t="shared" si="87"/>
        <v>1</v>
      </c>
      <c r="T379" t="s">
        <v>150</v>
      </c>
      <c r="U379" t="s">
        <v>60</v>
      </c>
      <c r="V379" s="1" t="s">
        <v>94</v>
      </c>
      <c r="W379">
        <f t="shared" si="88"/>
        <v>1.9</v>
      </c>
      <c r="X379">
        <f t="shared" si="88"/>
        <v>3.5</v>
      </c>
      <c r="Y379">
        <f t="shared" si="88"/>
        <v>4.2</v>
      </c>
      <c r="Z379">
        <f t="shared" si="89"/>
        <v>1.2</v>
      </c>
      <c r="AA379">
        <f t="shared" si="90"/>
        <v>1</v>
      </c>
      <c r="AB379">
        <f t="shared" si="91"/>
        <v>0</v>
      </c>
    </row>
    <row r="380" spans="1:28" x14ac:dyDescent="0.25">
      <c r="A380" t="s">
        <v>573</v>
      </c>
      <c r="B380" t="s">
        <v>154</v>
      </c>
      <c r="C380" t="s">
        <v>619</v>
      </c>
      <c r="D380" t="str">
        <f t="shared" si="79"/>
        <v>Angers</v>
      </c>
      <c r="E380" t="str">
        <f t="shared" si="80"/>
        <v>Montpellier</v>
      </c>
      <c r="F380" s="3" t="s">
        <v>15</v>
      </c>
      <c r="G380" s="9">
        <v>1</v>
      </c>
      <c r="H380" s="10">
        <v>2</v>
      </c>
      <c r="I380" s="5" t="s">
        <v>16</v>
      </c>
      <c r="J380">
        <f t="shared" si="81"/>
        <v>1</v>
      </c>
      <c r="K380">
        <f t="shared" si="82"/>
        <v>1</v>
      </c>
      <c r="L380">
        <f t="shared" si="83"/>
        <v>1</v>
      </c>
      <c r="M380" s="1">
        <f t="shared" si="84"/>
        <v>1</v>
      </c>
      <c r="N380" s="7">
        <v>1</v>
      </c>
      <c r="O380" s="8">
        <v>0</v>
      </c>
      <c r="P380">
        <f t="shared" si="85"/>
        <v>0</v>
      </c>
      <c r="Q380">
        <f t="shared" si="86"/>
        <v>0</v>
      </c>
      <c r="R380">
        <f t="shared" si="87"/>
        <v>1</v>
      </c>
      <c r="S380" s="1">
        <f t="shared" si="87"/>
        <v>0</v>
      </c>
      <c r="T380" t="s">
        <v>208</v>
      </c>
      <c r="U380" t="s">
        <v>11</v>
      </c>
      <c r="V380" s="1" t="s">
        <v>11</v>
      </c>
      <c r="W380">
        <f t="shared" si="88"/>
        <v>2.5</v>
      </c>
      <c r="X380">
        <f t="shared" si="88"/>
        <v>3</v>
      </c>
      <c r="Y380">
        <f t="shared" si="88"/>
        <v>3</v>
      </c>
      <c r="Z380">
        <f t="shared" si="89"/>
        <v>1</v>
      </c>
      <c r="AA380">
        <f t="shared" si="90"/>
        <v>1</v>
      </c>
      <c r="AB380">
        <f t="shared" si="91"/>
        <v>0</v>
      </c>
    </row>
    <row r="381" spans="1:28" x14ac:dyDescent="0.25">
      <c r="A381" t="s">
        <v>573</v>
      </c>
      <c r="B381" t="s">
        <v>154</v>
      </c>
      <c r="C381" t="s">
        <v>620</v>
      </c>
      <c r="D381" t="str">
        <f t="shared" si="79"/>
        <v>Dijon</v>
      </c>
      <c r="E381" t="str">
        <f t="shared" si="80"/>
        <v>Monaco</v>
      </c>
      <c r="F381" s="3" t="s">
        <v>22</v>
      </c>
      <c r="G381" s="9">
        <v>2</v>
      </c>
      <c r="H381" s="10">
        <v>2</v>
      </c>
      <c r="I381" s="5" t="s">
        <v>45</v>
      </c>
      <c r="J381">
        <f t="shared" si="81"/>
        <v>1</v>
      </c>
      <c r="K381">
        <f t="shared" si="82"/>
        <v>1</v>
      </c>
      <c r="L381">
        <f t="shared" si="83"/>
        <v>1</v>
      </c>
      <c r="M381" s="1">
        <f t="shared" si="84"/>
        <v>1</v>
      </c>
      <c r="N381" s="7">
        <v>1</v>
      </c>
      <c r="O381" s="8">
        <v>1</v>
      </c>
      <c r="P381">
        <f t="shared" si="85"/>
        <v>1</v>
      </c>
      <c r="Q381">
        <f t="shared" si="86"/>
        <v>0</v>
      </c>
      <c r="R381">
        <f t="shared" si="87"/>
        <v>1</v>
      </c>
      <c r="S381" s="1">
        <f t="shared" si="87"/>
        <v>1</v>
      </c>
      <c r="T381" t="s">
        <v>621</v>
      </c>
      <c r="U381" t="s">
        <v>73</v>
      </c>
      <c r="V381" s="1" t="s">
        <v>336</v>
      </c>
      <c r="W381">
        <f t="shared" si="88"/>
        <v>3.8</v>
      </c>
      <c r="X381">
        <f t="shared" si="88"/>
        <v>3.8</v>
      </c>
      <c r="Y381">
        <f t="shared" si="88"/>
        <v>1.9</v>
      </c>
      <c r="Z381">
        <f t="shared" si="89"/>
        <v>1</v>
      </c>
      <c r="AA381">
        <f t="shared" si="90"/>
        <v>0</v>
      </c>
      <c r="AB381">
        <f t="shared" si="91"/>
        <v>0</v>
      </c>
    </row>
    <row r="382" spans="1:28" x14ac:dyDescent="0.25">
      <c r="A382" t="s">
        <v>573</v>
      </c>
      <c r="B382" t="s">
        <v>154</v>
      </c>
      <c r="C382" t="s">
        <v>622</v>
      </c>
      <c r="D382" t="str">
        <f t="shared" si="79"/>
        <v>Lille</v>
      </c>
      <c r="E382" t="str">
        <f t="shared" si="80"/>
        <v>Toulouse</v>
      </c>
      <c r="F382" s="3" t="s">
        <v>40</v>
      </c>
      <c r="G382" s="9">
        <v>2</v>
      </c>
      <c r="H382" s="10">
        <v>0</v>
      </c>
      <c r="I382" s="5" t="s">
        <v>9</v>
      </c>
      <c r="J382">
        <f t="shared" si="81"/>
        <v>1</v>
      </c>
      <c r="K382">
        <f t="shared" si="82"/>
        <v>0</v>
      </c>
      <c r="L382">
        <f t="shared" si="83"/>
        <v>1</v>
      </c>
      <c r="M382" s="1">
        <f t="shared" si="84"/>
        <v>0</v>
      </c>
      <c r="N382" s="7">
        <v>3</v>
      </c>
      <c r="O382" s="8">
        <v>0</v>
      </c>
      <c r="P382">
        <f t="shared" si="85"/>
        <v>1</v>
      </c>
      <c r="Q382">
        <f t="shared" si="86"/>
        <v>1</v>
      </c>
      <c r="R382">
        <f t="shared" si="87"/>
        <v>1</v>
      </c>
      <c r="S382" s="1">
        <f t="shared" si="87"/>
        <v>0</v>
      </c>
      <c r="T382" t="s">
        <v>623</v>
      </c>
      <c r="U382" t="s">
        <v>142</v>
      </c>
      <c r="V382" s="1" t="s">
        <v>572</v>
      </c>
      <c r="W382">
        <f t="shared" si="88"/>
        <v>1.3</v>
      </c>
      <c r="X382">
        <f t="shared" si="88"/>
        <v>4.75</v>
      </c>
      <c r="Y382">
        <f t="shared" si="88"/>
        <v>11</v>
      </c>
      <c r="Z382">
        <f t="shared" si="89"/>
        <v>2.3157894736842106</v>
      </c>
      <c r="AA382">
        <f t="shared" si="90"/>
        <v>0</v>
      </c>
      <c r="AB382">
        <f t="shared" si="91"/>
        <v>1</v>
      </c>
    </row>
    <row r="383" spans="1:28" x14ac:dyDescent="0.25">
      <c r="A383" t="s">
        <v>573</v>
      </c>
      <c r="B383" t="s">
        <v>154</v>
      </c>
      <c r="C383" t="s">
        <v>624</v>
      </c>
      <c r="D383" t="str">
        <f t="shared" si="79"/>
        <v>Strasbourg</v>
      </c>
      <c r="E383" t="str">
        <f t="shared" si="80"/>
        <v>Amiens</v>
      </c>
      <c r="F383" s="3" t="s">
        <v>40</v>
      </c>
      <c r="G383" s="9">
        <v>2</v>
      </c>
      <c r="H383" s="10">
        <v>0</v>
      </c>
      <c r="I383" s="5" t="s">
        <v>29</v>
      </c>
      <c r="J383">
        <f t="shared" si="81"/>
        <v>1</v>
      </c>
      <c r="K383">
        <f t="shared" si="82"/>
        <v>0</v>
      </c>
      <c r="L383">
        <f t="shared" si="83"/>
        <v>1</v>
      </c>
      <c r="M383" s="1">
        <f t="shared" si="84"/>
        <v>0</v>
      </c>
      <c r="N383" s="7">
        <v>0</v>
      </c>
      <c r="O383" s="8">
        <v>0</v>
      </c>
      <c r="P383">
        <f t="shared" si="85"/>
        <v>0</v>
      </c>
      <c r="Q383">
        <f t="shared" si="86"/>
        <v>0</v>
      </c>
      <c r="R383">
        <f t="shared" si="87"/>
        <v>0</v>
      </c>
      <c r="S383" s="1">
        <f t="shared" si="87"/>
        <v>0</v>
      </c>
      <c r="T383" t="s">
        <v>214</v>
      </c>
      <c r="U383" t="s">
        <v>18</v>
      </c>
      <c r="V383" s="1" t="s">
        <v>142</v>
      </c>
      <c r="W383">
        <f t="shared" si="88"/>
        <v>1.75</v>
      </c>
      <c r="X383">
        <f t="shared" si="88"/>
        <v>3.6</v>
      </c>
      <c r="Y383">
        <f t="shared" si="88"/>
        <v>4.75</v>
      </c>
      <c r="Z383">
        <f t="shared" si="89"/>
        <v>1.3194444444444444</v>
      </c>
      <c r="AA383">
        <f t="shared" si="90"/>
        <v>0</v>
      </c>
      <c r="AB383">
        <f t="shared" si="91"/>
        <v>1</v>
      </c>
    </row>
    <row r="384" spans="1:28" x14ac:dyDescent="0.25">
      <c r="A384" t="s">
        <v>573</v>
      </c>
      <c r="B384" t="s">
        <v>179</v>
      </c>
      <c r="C384" t="s">
        <v>625</v>
      </c>
      <c r="D384" t="str">
        <f t="shared" si="79"/>
        <v>Tondela</v>
      </c>
      <c r="E384" t="str">
        <f t="shared" si="80"/>
        <v>Rio Ave</v>
      </c>
      <c r="F384" s="3" t="s">
        <v>15</v>
      </c>
      <c r="G384" s="9">
        <v>1</v>
      </c>
      <c r="H384" s="10">
        <v>2</v>
      </c>
      <c r="I384" s="5" t="s">
        <v>82</v>
      </c>
      <c r="J384">
        <f t="shared" si="81"/>
        <v>1</v>
      </c>
      <c r="K384">
        <f t="shared" si="82"/>
        <v>1</v>
      </c>
      <c r="L384">
        <f t="shared" si="83"/>
        <v>1</v>
      </c>
      <c r="M384" s="1">
        <f t="shared" si="84"/>
        <v>1</v>
      </c>
      <c r="N384" s="7">
        <v>1</v>
      </c>
      <c r="O384" s="8">
        <v>2</v>
      </c>
      <c r="P384">
        <f t="shared" si="85"/>
        <v>1</v>
      </c>
      <c r="Q384">
        <f t="shared" si="86"/>
        <v>1</v>
      </c>
      <c r="R384">
        <f t="shared" si="87"/>
        <v>1</v>
      </c>
      <c r="S384" s="1">
        <f t="shared" si="87"/>
        <v>1</v>
      </c>
      <c r="T384" t="s">
        <v>200</v>
      </c>
      <c r="U384" t="s">
        <v>24</v>
      </c>
      <c r="V384" s="1" t="s">
        <v>433</v>
      </c>
      <c r="W384">
        <f t="shared" si="88"/>
        <v>4.33</v>
      </c>
      <c r="X384">
        <f t="shared" si="88"/>
        <v>3.4</v>
      </c>
      <c r="Y384">
        <f t="shared" si="88"/>
        <v>1.85</v>
      </c>
      <c r="Z384">
        <f t="shared" si="89"/>
        <v>0.78521939953810616</v>
      </c>
      <c r="AA384">
        <f t="shared" si="90"/>
        <v>1</v>
      </c>
      <c r="AB384">
        <f t="shared" si="91"/>
        <v>1</v>
      </c>
    </row>
    <row r="385" spans="1:28" x14ac:dyDescent="0.25">
      <c r="A385" t="s">
        <v>573</v>
      </c>
      <c r="B385" t="s">
        <v>179</v>
      </c>
      <c r="C385" t="s">
        <v>626</v>
      </c>
      <c r="D385" t="str">
        <f t="shared" si="79"/>
        <v>Belenenses</v>
      </c>
      <c r="E385" t="str">
        <f t="shared" si="80"/>
        <v>Maritimo</v>
      </c>
      <c r="F385" s="3" t="s">
        <v>8</v>
      </c>
      <c r="G385" s="9">
        <v>1</v>
      </c>
      <c r="H385" s="10">
        <v>0</v>
      </c>
      <c r="I385" s="5" t="s">
        <v>16</v>
      </c>
      <c r="J385">
        <f t="shared" si="81"/>
        <v>0</v>
      </c>
      <c r="K385">
        <f t="shared" si="82"/>
        <v>0</v>
      </c>
      <c r="L385">
        <f t="shared" si="83"/>
        <v>1</v>
      </c>
      <c r="M385" s="1">
        <f t="shared" si="84"/>
        <v>0</v>
      </c>
      <c r="N385" s="7">
        <v>1</v>
      </c>
      <c r="O385" s="8">
        <v>0</v>
      </c>
      <c r="P385">
        <f t="shared" si="85"/>
        <v>0</v>
      </c>
      <c r="Q385">
        <f t="shared" si="86"/>
        <v>0</v>
      </c>
      <c r="R385">
        <f t="shared" si="87"/>
        <v>1</v>
      </c>
      <c r="S385" s="1">
        <f t="shared" si="87"/>
        <v>0</v>
      </c>
      <c r="T385" t="s">
        <v>314</v>
      </c>
      <c r="U385" t="s">
        <v>403</v>
      </c>
      <c r="V385" s="1" t="s">
        <v>18</v>
      </c>
      <c r="W385">
        <f t="shared" si="88"/>
        <v>2.35</v>
      </c>
      <c r="X385">
        <f t="shared" si="88"/>
        <v>2.75</v>
      </c>
      <c r="Y385">
        <f t="shared" si="88"/>
        <v>3.6</v>
      </c>
      <c r="Z385">
        <f t="shared" si="89"/>
        <v>1.3090909090909091</v>
      </c>
      <c r="AA385">
        <f t="shared" si="90"/>
        <v>1</v>
      </c>
      <c r="AB385">
        <f t="shared" si="91"/>
        <v>1</v>
      </c>
    </row>
    <row r="386" spans="1:28" x14ac:dyDescent="0.25">
      <c r="A386" t="s">
        <v>573</v>
      </c>
      <c r="B386" t="s">
        <v>135</v>
      </c>
      <c r="C386" t="s">
        <v>627</v>
      </c>
      <c r="D386" t="str">
        <f t="shared" si="79"/>
        <v>Chelsea</v>
      </c>
      <c r="E386" t="str">
        <f t="shared" si="80"/>
        <v>Tottenham</v>
      </c>
      <c r="F386" s="3" t="s">
        <v>28</v>
      </c>
      <c r="G386" s="9">
        <v>2</v>
      </c>
      <c r="H386" s="10">
        <v>1</v>
      </c>
      <c r="I386" s="5" t="s">
        <v>41</v>
      </c>
      <c r="J386">
        <f t="shared" si="81"/>
        <v>1</v>
      </c>
      <c r="K386">
        <f t="shared" si="82"/>
        <v>1</v>
      </c>
      <c r="L386">
        <f t="shared" si="83"/>
        <v>1</v>
      </c>
      <c r="M386" s="1">
        <f t="shared" si="84"/>
        <v>1</v>
      </c>
      <c r="N386" s="7">
        <v>2</v>
      </c>
      <c r="O386" s="8">
        <v>1</v>
      </c>
      <c r="P386">
        <f t="shared" si="85"/>
        <v>1</v>
      </c>
      <c r="Q386">
        <f t="shared" si="86"/>
        <v>1</v>
      </c>
      <c r="R386">
        <f t="shared" si="87"/>
        <v>1</v>
      </c>
      <c r="S386" s="1">
        <f t="shared" si="87"/>
        <v>1</v>
      </c>
      <c r="T386" t="s">
        <v>96</v>
      </c>
      <c r="U386" t="s">
        <v>18</v>
      </c>
      <c r="V386" s="1" t="s">
        <v>138</v>
      </c>
      <c r="W386">
        <f t="shared" si="88"/>
        <v>1.8</v>
      </c>
      <c r="X386">
        <f t="shared" si="88"/>
        <v>3.6</v>
      </c>
      <c r="Y386">
        <f t="shared" si="88"/>
        <v>4.5</v>
      </c>
      <c r="Z386">
        <f t="shared" si="89"/>
        <v>1.25</v>
      </c>
      <c r="AA386">
        <f t="shared" si="90"/>
        <v>1</v>
      </c>
      <c r="AB386">
        <f t="shared" si="91"/>
        <v>1</v>
      </c>
    </row>
    <row r="387" spans="1:28" x14ac:dyDescent="0.25">
      <c r="A387" t="s">
        <v>573</v>
      </c>
      <c r="B387" t="s">
        <v>135</v>
      </c>
      <c r="C387" t="s">
        <v>628</v>
      </c>
      <c r="D387" t="str">
        <f t="shared" ref="D387:D450" si="92">LEFT(C387,SEARCH(" - ",C387,1)-1)</f>
        <v>Burnley</v>
      </c>
      <c r="E387" t="str">
        <f t="shared" ref="E387:E450" si="93">RIGHT(C387,LEN(C387)-SEARCH(" - ",C387,1)-2)</f>
        <v>Bournemouth</v>
      </c>
      <c r="F387" s="3" t="s">
        <v>28</v>
      </c>
      <c r="G387" s="9">
        <v>2</v>
      </c>
      <c r="H387" s="10">
        <v>1</v>
      </c>
      <c r="I387" s="5" t="s">
        <v>9</v>
      </c>
      <c r="J387">
        <f t="shared" si="81"/>
        <v>1</v>
      </c>
      <c r="K387">
        <f t="shared" si="82"/>
        <v>1</v>
      </c>
      <c r="L387">
        <f t="shared" si="83"/>
        <v>1</v>
      </c>
      <c r="M387" s="1">
        <f t="shared" si="84"/>
        <v>1</v>
      </c>
      <c r="N387" s="7">
        <v>3</v>
      </c>
      <c r="O387" s="8">
        <v>0</v>
      </c>
      <c r="P387">
        <f t="shared" si="85"/>
        <v>1</v>
      </c>
      <c r="Q387">
        <f t="shared" si="86"/>
        <v>1</v>
      </c>
      <c r="R387">
        <f t="shared" si="87"/>
        <v>1</v>
      </c>
      <c r="S387" s="1">
        <f t="shared" si="87"/>
        <v>0</v>
      </c>
      <c r="T387" t="s">
        <v>162</v>
      </c>
      <c r="U387" t="s">
        <v>37</v>
      </c>
      <c r="V387" s="1" t="s">
        <v>60</v>
      </c>
      <c r="W387">
        <f t="shared" si="88"/>
        <v>2.15</v>
      </c>
      <c r="X387">
        <f t="shared" si="88"/>
        <v>3.25</v>
      </c>
      <c r="Y387">
        <f t="shared" si="88"/>
        <v>3.5</v>
      </c>
      <c r="Z387">
        <f t="shared" si="89"/>
        <v>1.0769230769230769</v>
      </c>
      <c r="AA387">
        <f t="shared" si="90"/>
        <v>0</v>
      </c>
      <c r="AB387">
        <f t="shared" si="91"/>
        <v>0</v>
      </c>
    </row>
    <row r="388" spans="1:28" x14ac:dyDescent="0.25">
      <c r="A388" t="s">
        <v>573</v>
      </c>
      <c r="B388" t="s">
        <v>135</v>
      </c>
      <c r="C388" t="s">
        <v>629</v>
      </c>
      <c r="D388" t="str">
        <f t="shared" si="92"/>
        <v>Crystal Palace</v>
      </c>
      <c r="E388" t="str">
        <f t="shared" si="93"/>
        <v>Newcastle</v>
      </c>
      <c r="F388" s="3" t="s">
        <v>34</v>
      </c>
      <c r="G388" s="9">
        <v>1</v>
      </c>
      <c r="H388" s="10">
        <v>1</v>
      </c>
      <c r="I388" s="5" t="s">
        <v>16</v>
      </c>
      <c r="J388">
        <f t="shared" si="81"/>
        <v>1</v>
      </c>
      <c r="K388">
        <f t="shared" si="82"/>
        <v>0</v>
      </c>
      <c r="L388">
        <f t="shared" si="83"/>
        <v>1</v>
      </c>
      <c r="M388" s="1">
        <f t="shared" si="84"/>
        <v>1</v>
      </c>
      <c r="N388" s="7">
        <v>1</v>
      </c>
      <c r="O388" s="8">
        <v>0</v>
      </c>
      <c r="P388">
        <f t="shared" si="85"/>
        <v>0</v>
      </c>
      <c r="Q388">
        <f t="shared" si="86"/>
        <v>0</v>
      </c>
      <c r="R388">
        <f t="shared" si="87"/>
        <v>1</v>
      </c>
      <c r="S388" s="1">
        <f t="shared" si="87"/>
        <v>0</v>
      </c>
      <c r="T388" t="s">
        <v>205</v>
      </c>
      <c r="U388" t="s">
        <v>160</v>
      </c>
      <c r="V388" s="1" t="s">
        <v>31</v>
      </c>
      <c r="W388">
        <f t="shared" si="88"/>
        <v>2.1</v>
      </c>
      <c r="X388">
        <f t="shared" si="88"/>
        <v>3.2</v>
      </c>
      <c r="Y388">
        <f t="shared" si="88"/>
        <v>3.75</v>
      </c>
      <c r="Z388">
        <f t="shared" si="89"/>
        <v>1.171875</v>
      </c>
      <c r="AA388">
        <f t="shared" si="90"/>
        <v>1</v>
      </c>
      <c r="AB388">
        <f t="shared" si="91"/>
        <v>0</v>
      </c>
    </row>
    <row r="389" spans="1:28" x14ac:dyDescent="0.25">
      <c r="A389" t="s">
        <v>573</v>
      </c>
      <c r="B389" t="s">
        <v>135</v>
      </c>
      <c r="C389" t="s">
        <v>630</v>
      </c>
      <c r="D389" t="str">
        <f t="shared" si="92"/>
        <v>Sheffield United</v>
      </c>
      <c r="E389" t="str">
        <f t="shared" si="93"/>
        <v>Brighton</v>
      </c>
      <c r="F389" s="3" t="s">
        <v>8</v>
      </c>
      <c r="G389" s="9">
        <v>1</v>
      </c>
      <c r="H389" s="10">
        <v>0</v>
      </c>
      <c r="I389" s="5" t="s">
        <v>45</v>
      </c>
      <c r="J389">
        <f t="shared" si="81"/>
        <v>0</v>
      </c>
      <c r="K389">
        <f t="shared" si="82"/>
        <v>0</v>
      </c>
      <c r="L389">
        <f t="shared" si="83"/>
        <v>1</v>
      </c>
      <c r="M389" s="1">
        <f t="shared" si="84"/>
        <v>0</v>
      </c>
      <c r="N389" s="7">
        <v>1</v>
      </c>
      <c r="O389" s="8">
        <v>1</v>
      </c>
      <c r="P389">
        <f t="shared" si="85"/>
        <v>1</v>
      </c>
      <c r="Q389">
        <f t="shared" si="86"/>
        <v>0</v>
      </c>
      <c r="R389">
        <f t="shared" si="87"/>
        <v>1</v>
      </c>
      <c r="S389" s="1">
        <f t="shared" si="87"/>
        <v>1</v>
      </c>
      <c r="T389" t="s">
        <v>89</v>
      </c>
      <c r="U389" t="s">
        <v>60</v>
      </c>
      <c r="V389" s="1" t="s">
        <v>64</v>
      </c>
      <c r="W389">
        <f t="shared" si="88"/>
        <v>1.85</v>
      </c>
      <c r="X389">
        <f t="shared" si="88"/>
        <v>3.5</v>
      </c>
      <c r="Y389">
        <f t="shared" si="88"/>
        <v>4.33</v>
      </c>
      <c r="Z389">
        <f t="shared" si="89"/>
        <v>1.2371428571428571</v>
      </c>
      <c r="AA389">
        <f t="shared" si="90"/>
        <v>1</v>
      </c>
      <c r="AB389">
        <f t="shared" si="91"/>
        <v>0</v>
      </c>
    </row>
    <row r="390" spans="1:28" x14ac:dyDescent="0.25">
      <c r="A390" t="s">
        <v>573</v>
      </c>
      <c r="B390" t="s">
        <v>135</v>
      </c>
      <c r="C390" t="s">
        <v>631</v>
      </c>
      <c r="D390" t="str">
        <f t="shared" si="92"/>
        <v>Southampton</v>
      </c>
      <c r="E390" t="str">
        <f t="shared" si="93"/>
        <v>Aston Villa</v>
      </c>
      <c r="F390" s="3" t="s">
        <v>40</v>
      </c>
      <c r="G390" s="9">
        <v>2</v>
      </c>
      <c r="H390" s="10">
        <v>0</v>
      </c>
      <c r="I390" s="5" t="s">
        <v>23</v>
      </c>
      <c r="J390">
        <f t="shared" si="81"/>
        <v>1</v>
      </c>
      <c r="K390">
        <f t="shared" si="82"/>
        <v>0</v>
      </c>
      <c r="L390">
        <f t="shared" si="83"/>
        <v>1</v>
      </c>
      <c r="M390" s="1">
        <f t="shared" si="84"/>
        <v>0</v>
      </c>
      <c r="N390" s="7">
        <v>2</v>
      </c>
      <c r="O390" s="8">
        <v>0</v>
      </c>
      <c r="P390">
        <f t="shared" si="85"/>
        <v>1</v>
      </c>
      <c r="Q390">
        <f t="shared" si="86"/>
        <v>0</v>
      </c>
      <c r="R390">
        <f t="shared" si="87"/>
        <v>1</v>
      </c>
      <c r="S390" s="1">
        <f t="shared" si="87"/>
        <v>0</v>
      </c>
      <c r="T390" t="s">
        <v>110</v>
      </c>
      <c r="U390" t="s">
        <v>472</v>
      </c>
      <c r="V390" s="1" t="s">
        <v>142</v>
      </c>
      <c r="W390">
        <f t="shared" si="88"/>
        <v>1.66</v>
      </c>
      <c r="X390">
        <f t="shared" si="88"/>
        <v>4.0999999999999996</v>
      </c>
      <c r="Y390">
        <f t="shared" si="88"/>
        <v>4.75</v>
      </c>
      <c r="Z390">
        <f t="shared" si="89"/>
        <v>1.1585365853658538</v>
      </c>
      <c r="AA390">
        <f t="shared" si="90"/>
        <v>1</v>
      </c>
      <c r="AB390">
        <f t="shared" si="91"/>
        <v>1</v>
      </c>
    </row>
    <row r="391" spans="1:28" x14ac:dyDescent="0.25">
      <c r="A391" t="s">
        <v>573</v>
      </c>
      <c r="B391" t="s">
        <v>135</v>
      </c>
      <c r="C391" t="s">
        <v>632</v>
      </c>
      <c r="D391" t="str">
        <f t="shared" si="92"/>
        <v>Leicester</v>
      </c>
      <c r="E391" t="str">
        <f t="shared" si="93"/>
        <v>Man City</v>
      </c>
      <c r="F391" s="3" t="s">
        <v>22</v>
      </c>
      <c r="G391" s="9">
        <v>2</v>
      </c>
      <c r="H391" s="10">
        <v>2</v>
      </c>
      <c r="I391" s="5" t="s">
        <v>59</v>
      </c>
      <c r="J391">
        <f t="shared" si="81"/>
        <v>1</v>
      </c>
      <c r="K391">
        <f t="shared" si="82"/>
        <v>1</v>
      </c>
      <c r="L391">
        <f t="shared" si="83"/>
        <v>1</v>
      </c>
      <c r="M391" s="1">
        <f t="shared" si="84"/>
        <v>1</v>
      </c>
      <c r="N391" s="7">
        <v>0</v>
      </c>
      <c r="O391" s="8">
        <v>1</v>
      </c>
      <c r="P391">
        <f t="shared" si="85"/>
        <v>0</v>
      </c>
      <c r="Q391">
        <f t="shared" si="86"/>
        <v>0</v>
      </c>
      <c r="R391">
        <f t="shared" si="87"/>
        <v>0</v>
      </c>
      <c r="S391" s="1">
        <f t="shared" si="87"/>
        <v>1</v>
      </c>
      <c r="T391" t="s">
        <v>633</v>
      </c>
      <c r="U391" t="s">
        <v>142</v>
      </c>
      <c r="V391" s="1" t="s">
        <v>373</v>
      </c>
      <c r="W391">
        <f t="shared" si="88"/>
        <v>5.25</v>
      </c>
      <c r="X391">
        <f t="shared" si="88"/>
        <v>4.75</v>
      </c>
      <c r="Y391">
        <f t="shared" si="88"/>
        <v>1.53</v>
      </c>
      <c r="Z391">
        <f t="shared" si="89"/>
        <v>0.90476190476190477</v>
      </c>
      <c r="AA391">
        <f t="shared" si="90"/>
        <v>0</v>
      </c>
      <c r="AB391">
        <f t="shared" si="91"/>
        <v>0</v>
      </c>
    </row>
    <row r="392" spans="1:28" x14ac:dyDescent="0.25">
      <c r="A392" t="s">
        <v>573</v>
      </c>
      <c r="B392" t="s">
        <v>124</v>
      </c>
      <c r="C392" t="s">
        <v>634</v>
      </c>
      <c r="D392" t="str">
        <f t="shared" si="92"/>
        <v>Celta Vigo</v>
      </c>
      <c r="E392" t="str">
        <f t="shared" si="93"/>
        <v>Leganes</v>
      </c>
      <c r="F392" s="3" t="s">
        <v>8</v>
      </c>
      <c r="G392" s="9">
        <v>1</v>
      </c>
      <c r="H392" s="10">
        <v>0</v>
      </c>
      <c r="I392" s="5" t="s">
        <v>16</v>
      </c>
      <c r="J392">
        <f t="shared" si="81"/>
        <v>0</v>
      </c>
      <c r="K392">
        <f t="shared" si="82"/>
        <v>0</v>
      </c>
      <c r="L392">
        <f t="shared" si="83"/>
        <v>1</v>
      </c>
      <c r="M392" s="1">
        <f t="shared" si="84"/>
        <v>0</v>
      </c>
      <c r="N392" s="7">
        <v>1</v>
      </c>
      <c r="O392" s="8">
        <v>0</v>
      </c>
      <c r="P392">
        <f t="shared" si="85"/>
        <v>0</v>
      </c>
      <c r="Q392">
        <f t="shared" si="86"/>
        <v>0</v>
      </c>
      <c r="R392">
        <f t="shared" si="87"/>
        <v>1</v>
      </c>
      <c r="S392" s="1">
        <f t="shared" si="87"/>
        <v>0</v>
      </c>
      <c r="T392" t="s">
        <v>150</v>
      </c>
      <c r="U392" t="s">
        <v>160</v>
      </c>
      <c r="V392" s="1" t="s">
        <v>138</v>
      </c>
      <c r="W392">
        <f t="shared" si="88"/>
        <v>1.9</v>
      </c>
      <c r="X392">
        <f t="shared" si="88"/>
        <v>3.2</v>
      </c>
      <c r="Y392">
        <f t="shared" si="88"/>
        <v>4.5</v>
      </c>
      <c r="Z392">
        <f t="shared" si="89"/>
        <v>1.40625</v>
      </c>
      <c r="AA392">
        <f t="shared" si="90"/>
        <v>1</v>
      </c>
      <c r="AB392">
        <f t="shared" si="91"/>
        <v>1</v>
      </c>
    </row>
    <row r="393" spans="1:28" x14ac:dyDescent="0.25">
      <c r="A393" t="s">
        <v>573</v>
      </c>
      <c r="B393" t="s">
        <v>124</v>
      </c>
      <c r="C393" t="s">
        <v>635</v>
      </c>
      <c r="D393" t="str">
        <f t="shared" si="92"/>
        <v>Barcelona</v>
      </c>
      <c r="E393" t="str">
        <f t="shared" si="93"/>
        <v>Eibar</v>
      </c>
      <c r="F393" s="3" t="s">
        <v>92</v>
      </c>
      <c r="G393" s="9">
        <v>3</v>
      </c>
      <c r="H393" s="10">
        <v>1</v>
      </c>
      <c r="I393" s="5" t="s">
        <v>158</v>
      </c>
      <c r="J393">
        <f t="shared" si="81"/>
        <v>1</v>
      </c>
      <c r="K393">
        <f t="shared" si="82"/>
        <v>1</v>
      </c>
      <c r="L393">
        <f t="shared" si="83"/>
        <v>1</v>
      </c>
      <c r="M393" s="1">
        <f t="shared" si="84"/>
        <v>1</v>
      </c>
      <c r="N393" s="7">
        <v>5</v>
      </c>
      <c r="O393" s="8">
        <v>0</v>
      </c>
      <c r="P393">
        <f t="shared" si="85"/>
        <v>1</v>
      </c>
      <c r="Q393">
        <f t="shared" si="86"/>
        <v>1</v>
      </c>
      <c r="R393">
        <f t="shared" si="87"/>
        <v>1</v>
      </c>
      <c r="S393" s="1">
        <f t="shared" si="87"/>
        <v>0</v>
      </c>
      <c r="T393" t="s">
        <v>375</v>
      </c>
      <c r="U393" t="s">
        <v>134</v>
      </c>
      <c r="V393" s="1" t="s">
        <v>376</v>
      </c>
      <c r="W393">
        <f t="shared" si="88"/>
        <v>1.18</v>
      </c>
      <c r="X393">
        <f t="shared" si="88"/>
        <v>7.5</v>
      </c>
      <c r="Y393">
        <f t="shared" si="88"/>
        <v>13</v>
      </c>
      <c r="Z393">
        <f t="shared" si="89"/>
        <v>1.7333333333333334</v>
      </c>
      <c r="AA393">
        <f t="shared" si="90"/>
        <v>0</v>
      </c>
      <c r="AB393">
        <f t="shared" si="91"/>
        <v>0</v>
      </c>
    </row>
    <row r="394" spans="1:28" x14ac:dyDescent="0.25">
      <c r="A394" t="s">
        <v>573</v>
      </c>
      <c r="B394" t="s">
        <v>124</v>
      </c>
      <c r="C394" t="s">
        <v>636</v>
      </c>
      <c r="D394" t="str">
        <f t="shared" si="92"/>
        <v>Real Sociedad</v>
      </c>
      <c r="E394" t="str">
        <f t="shared" si="93"/>
        <v>Valencia</v>
      </c>
      <c r="F394" s="3" t="s">
        <v>34</v>
      </c>
      <c r="G394" s="9">
        <v>1</v>
      </c>
      <c r="H394" s="10">
        <v>1</v>
      </c>
      <c r="I394" s="5" t="s">
        <v>9</v>
      </c>
      <c r="J394">
        <f t="shared" si="81"/>
        <v>1</v>
      </c>
      <c r="K394">
        <f t="shared" si="82"/>
        <v>0</v>
      </c>
      <c r="L394">
        <f t="shared" si="83"/>
        <v>1</v>
      </c>
      <c r="M394" s="1">
        <f t="shared" si="84"/>
        <v>1</v>
      </c>
      <c r="N394" s="7">
        <v>3</v>
      </c>
      <c r="O394" s="8">
        <v>0</v>
      </c>
      <c r="P394">
        <f t="shared" si="85"/>
        <v>1</v>
      </c>
      <c r="Q394">
        <f t="shared" si="86"/>
        <v>1</v>
      </c>
      <c r="R394">
        <f t="shared" si="87"/>
        <v>1</v>
      </c>
      <c r="S394" s="1">
        <f t="shared" si="87"/>
        <v>0</v>
      </c>
      <c r="T394" t="s">
        <v>170</v>
      </c>
      <c r="U394" t="s">
        <v>138</v>
      </c>
      <c r="V394" s="1" t="s">
        <v>142</v>
      </c>
      <c r="W394">
        <f t="shared" si="88"/>
        <v>1.61</v>
      </c>
      <c r="X394">
        <f t="shared" si="88"/>
        <v>4.5</v>
      </c>
      <c r="Y394">
        <f t="shared" si="88"/>
        <v>4.75</v>
      </c>
      <c r="Z394">
        <f t="shared" si="89"/>
        <v>1.0555555555555556</v>
      </c>
      <c r="AA394">
        <f t="shared" si="90"/>
        <v>0</v>
      </c>
      <c r="AB394">
        <f t="shared" si="91"/>
        <v>0</v>
      </c>
    </row>
    <row r="395" spans="1:28" x14ac:dyDescent="0.25">
      <c r="A395" t="s">
        <v>573</v>
      </c>
      <c r="B395" t="s">
        <v>124</v>
      </c>
      <c r="C395" t="s">
        <v>637</v>
      </c>
      <c r="D395" t="str">
        <f t="shared" si="92"/>
        <v>Levante</v>
      </c>
      <c r="E395" t="str">
        <f t="shared" si="93"/>
        <v>Real Madrid</v>
      </c>
      <c r="F395" s="3" t="s">
        <v>247</v>
      </c>
      <c r="G395" s="9">
        <v>0</v>
      </c>
      <c r="H395" s="10">
        <v>2</v>
      </c>
      <c r="I395" s="5" t="s">
        <v>16</v>
      </c>
      <c r="J395">
        <f t="shared" si="81"/>
        <v>1</v>
      </c>
      <c r="K395">
        <f t="shared" si="82"/>
        <v>0</v>
      </c>
      <c r="L395">
        <f t="shared" si="83"/>
        <v>0</v>
      </c>
      <c r="M395" s="1">
        <f t="shared" si="84"/>
        <v>1</v>
      </c>
      <c r="N395" s="7">
        <v>1</v>
      </c>
      <c r="O395" s="8">
        <v>0</v>
      </c>
      <c r="P395">
        <f t="shared" si="85"/>
        <v>0</v>
      </c>
      <c r="Q395">
        <f t="shared" si="86"/>
        <v>0</v>
      </c>
      <c r="R395">
        <f t="shared" si="87"/>
        <v>1</v>
      </c>
      <c r="S395" s="1">
        <f t="shared" si="87"/>
        <v>0</v>
      </c>
      <c r="T395" t="s">
        <v>326</v>
      </c>
      <c r="U395" t="s">
        <v>74</v>
      </c>
      <c r="V395" s="1" t="s">
        <v>415</v>
      </c>
      <c r="W395">
        <f t="shared" si="88"/>
        <v>7</v>
      </c>
      <c r="X395">
        <f t="shared" si="88"/>
        <v>5.5</v>
      </c>
      <c r="Y395">
        <f t="shared" si="88"/>
        <v>1.36</v>
      </c>
      <c r="Z395">
        <f t="shared" si="89"/>
        <v>0.7857142857142857</v>
      </c>
      <c r="AA395">
        <f t="shared" si="90"/>
        <v>0</v>
      </c>
      <c r="AB395">
        <f t="shared" si="91"/>
        <v>0</v>
      </c>
    </row>
    <row r="396" spans="1:28" x14ac:dyDescent="0.25">
      <c r="A396" t="s">
        <v>573</v>
      </c>
      <c r="B396" t="s">
        <v>97</v>
      </c>
      <c r="C396" t="s">
        <v>638</v>
      </c>
      <c r="D396" t="str">
        <f t="shared" si="92"/>
        <v>Aberdeen</v>
      </c>
      <c r="E396" t="str">
        <f t="shared" si="93"/>
        <v>Ross County</v>
      </c>
      <c r="F396" s="3" t="s">
        <v>92</v>
      </c>
      <c r="G396" s="9">
        <v>3</v>
      </c>
      <c r="H396" s="10">
        <v>1</v>
      </c>
      <c r="I396" s="5" t="s">
        <v>82</v>
      </c>
      <c r="J396">
        <f t="shared" si="81"/>
        <v>1</v>
      </c>
      <c r="K396">
        <f t="shared" si="82"/>
        <v>1</v>
      </c>
      <c r="L396">
        <f t="shared" si="83"/>
        <v>1</v>
      </c>
      <c r="M396" s="1">
        <f t="shared" si="84"/>
        <v>1</v>
      </c>
      <c r="N396" s="7">
        <v>1</v>
      </c>
      <c r="O396" s="8">
        <v>2</v>
      </c>
      <c r="P396">
        <f t="shared" si="85"/>
        <v>1</v>
      </c>
      <c r="Q396">
        <f t="shared" si="86"/>
        <v>1</v>
      </c>
      <c r="R396">
        <f t="shared" si="87"/>
        <v>1</v>
      </c>
      <c r="S396" s="1">
        <f t="shared" si="87"/>
        <v>1</v>
      </c>
      <c r="T396" t="s">
        <v>164</v>
      </c>
      <c r="U396" t="s">
        <v>138</v>
      </c>
      <c r="V396" s="1" t="s">
        <v>165</v>
      </c>
      <c r="W396">
        <f t="shared" si="88"/>
        <v>1.44</v>
      </c>
      <c r="X396">
        <f t="shared" si="88"/>
        <v>4.5</v>
      </c>
      <c r="Y396">
        <f t="shared" si="88"/>
        <v>7</v>
      </c>
      <c r="Z396">
        <f t="shared" si="89"/>
        <v>1.5555555555555556</v>
      </c>
      <c r="AA396">
        <f t="shared" si="90"/>
        <v>0</v>
      </c>
      <c r="AB396">
        <f t="shared" si="91"/>
        <v>0</v>
      </c>
    </row>
    <row r="397" spans="1:28" x14ac:dyDescent="0.25">
      <c r="A397" t="s">
        <v>573</v>
      </c>
      <c r="B397" t="s">
        <v>97</v>
      </c>
      <c r="C397" t="s">
        <v>639</v>
      </c>
      <c r="D397" t="str">
        <f t="shared" si="92"/>
        <v>Hamilton</v>
      </c>
      <c r="E397" t="str">
        <f t="shared" si="93"/>
        <v>Motherwell</v>
      </c>
      <c r="F397" s="3" t="s">
        <v>34</v>
      </c>
      <c r="G397" s="9">
        <v>1</v>
      </c>
      <c r="H397" s="10">
        <v>1</v>
      </c>
      <c r="I397" s="5" t="s">
        <v>29</v>
      </c>
      <c r="J397">
        <f t="shared" ref="J397:J460" si="94">IF(G397+H397&gt;=1.5,1,0)</f>
        <v>1</v>
      </c>
      <c r="K397">
        <f t="shared" ref="K397:K460" si="95">IF(G397+H397&gt;=2.5,1,0)</f>
        <v>0</v>
      </c>
      <c r="L397">
        <f t="shared" ref="L397:L460" si="96">IF(G397&gt;=0.1,1,0)</f>
        <v>1</v>
      </c>
      <c r="M397" s="1">
        <f t="shared" ref="M397:M460" si="97">IF(H397&gt;=0.1,1,0)</f>
        <v>1</v>
      </c>
      <c r="N397" s="7">
        <v>0</v>
      </c>
      <c r="O397" s="8">
        <v>0</v>
      </c>
      <c r="P397">
        <f t="shared" ref="P397:P460" si="98">IF(N397+O397&gt;=1.5,1,0)</f>
        <v>0</v>
      </c>
      <c r="Q397">
        <f t="shared" ref="Q397:Q460" si="99">IF(O397+N397&gt;=2.5,1,0)</f>
        <v>0</v>
      </c>
      <c r="R397">
        <f t="shared" ref="R397:S460" si="100">IF(N397&gt;=0.1,1,0)</f>
        <v>0</v>
      </c>
      <c r="S397" s="1">
        <f t="shared" si="100"/>
        <v>0</v>
      </c>
      <c r="T397" t="s">
        <v>621</v>
      </c>
      <c r="U397" t="s">
        <v>25</v>
      </c>
      <c r="V397" s="1" t="s">
        <v>48</v>
      </c>
      <c r="W397">
        <f t="shared" ref="W397:Y460" si="101">1*T397</f>
        <v>3.8</v>
      </c>
      <c r="X397">
        <f t="shared" si="101"/>
        <v>3.3</v>
      </c>
      <c r="Y397">
        <f t="shared" si="101"/>
        <v>2</v>
      </c>
      <c r="Z397">
        <f t="shared" ref="Z397:Z460" si="102">IF(W397&gt;=Y397,X397/W397,Y397/X397)</f>
        <v>0.86842105263157898</v>
      </c>
      <c r="AA397">
        <f t="shared" ref="AA397:AA460" si="103">IF(N397=G397,1,0)</f>
        <v>0</v>
      </c>
      <c r="AB397">
        <f t="shared" ref="AB397:AB460" si="104">IF(O397=H397,1,0)</f>
        <v>0</v>
      </c>
    </row>
    <row r="398" spans="1:28" x14ac:dyDescent="0.25">
      <c r="A398" t="s">
        <v>573</v>
      </c>
      <c r="B398" t="s">
        <v>97</v>
      </c>
      <c r="C398" t="s">
        <v>640</v>
      </c>
      <c r="D398" t="str">
        <f t="shared" si="92"/>
        <v>Hibernian</v>
      </c>
      <c r="E398" t="str">
        <f t="shared" si="93"/>
        <v>Livingston</v>
      </c>
      <c r="F398" s="3" t="s">
        <v>28</v>
      </c>
      <c r="G398" s="9">
        <v>2</v>
      </c>
      <c r="H398" s="10">
        <v>1</v>
      </c>
      <c r="I398" s="5" t="s">
        <v>45</v>
      </c>
      <c r="J398">
        <f t="shared" si="94"/>
        <v>1</v>
      </c>
      <c r="K398">
        <f t="shared" si="95"/>
        <v>1</v>
      </c>
      <c r="L398">
        <f t="shared" si="96"/>
        <v>1</v>
      </c>
      <c r="M398" s="1">
        <f t="shared" si="97"/>
        <v>1</v>
      </c>
      <c r="N398" s="7">
        <v>1</v>
      </c>
      <c r="O398" s="8">
        <v>1</v>
      </c>
      <c r="P398">
        <f t="shared" si="98"/>
        <v>1</v>
      </c>
      <c r="Q398">
        <f t="shared" si="99"/>
        <v>0</v>
      </c>
      <c r="R398">
        <f t="shared" si="100"/>
        <v>1</v>
      </c>
      <c r="S398" s="1">
        <f t="shared" si="100"/>
        <v>1</v>
      </c>
      <c r="T398" t="s">
        <v>159</v>
      </c>
      <c r="U398" t="s">
        <v>24</v>
      </c>
      <c r="V398" s="1" t="s">
        <v>160</v>
      </c>
      <c r="W398">
        <f t="shared" si="101"/>
        <v>2.25</v>
      </c>
      <c r="X398">
        <f t="shared" si="101"/>
        <v>3.4</v>
      </c>
      <c r="Y398">
        <f t="shared" si="101"/>
        <v>3.2</v>
      </c>
      <c r="Z398">
        <f t="shared" si="102"/>
        <v>0.94117647058823539</v>
      </c>
      <c r="AA398">
        <f t="shared" si="103"/>
        <v>0</v>
      </c>
      <c r="AB398">
        <f t="shared" si="104"/>
        <v>1</v>
      </c>
    </row>
    <row r="399" spans="1:28" x14ac:dyDescent="0.25">
      <c r="A399" t="s">
        <v>573</v>
      </c>
      <c r="B399" t="s">
        <v>140</v>
      </c>
      <c r="C399" t="s">
        <v>641</v>
      </c>
      <c r="D399" t="str">
        <f t="shared" si="92"/>
        <v>Bologna</v>
      </c>
      <c r="E399" t="str">
        <f t="shared" si="93"/>
        <v>Udinese</v>
      </c>
      <c r="F399" s="3" t="s">
        <v>15</v>
      </c>
      <c r="G399" s="9">
        <v>1</v>
      </c>
      <c r="H399" s="10">
        <v>2</v>
      </c>
      <c r="I399" s="5" t="s">
        <v>45</v>
      </c>
      <c r="J399">
        <f t="shared" si="94"/>
        <v>1</v>
      </c>
      <c r="K399">
        <f t="shared" si="95"/>
        <v>1</v>
      </c>
      <c r="L399">
        <f t="shared" si="96"/>
        <v>1</v>
      </c>
      <c r="M399" s="1">
        <f t="shared" si="97"/>
        <v>1</v>
      </c>
      <c r="N399" s="7">
        <v>1</v>
      </c>
      <c r="O399" s="8">
        <v>1</v>
      </c>
      <c r="P399">
        <f t="shared" si="98"/>
        <v>1</v>
      </c>
      <c r="Q399">
        <f t="shared" si="99"/>
        <v>0</v>
      </c>
      <c r="R399">
        <f t="shared" si="100"/>
        <v>1</v>
      </c>
      <c r="S399" s="1">
        <f t="shared" si="100"/>
        <v>1</v>
      </c>
      <c r="T399" t="s">
        <v>197</v>
      </c>
      <c r="U399" t="s">
        <v>24</v>
      </c>
      <c r="V399" s="1" t="s">
        <v>18</v>
      </c>
      <c r="W399">
        <f t="shared" si="101"/>
        <v>2.0499999999999998</v>
      </c>
      <c r="X399">
        <f t="shared" si="101"/>
        <v>3.4</v>
      </c>
      <c r="Y399">
        <f t="shared" si="101"/>
        <v>3.6</v>
      </c>
      <c r="Z399">
        <f t="shared" si="102"/>
        <v>1.0588235294117647</v>
      </c>
      <c r="AA399">
        <f t="shared" si="103"/>
        <v>1</v>
      </c>
      <c r="AB399">
        <f t="shared" si="104"/>
        <v>0</v>
      </c>
    </row>
    <row r="400" spans="1:28" x14ac:dyDescent="0.25">
      <c r="A400" t="s">
        <v>573</v>
      </c>
      <c r="B400" t="s">
        <v>140</v>
      </c>
      <c r="C400" t="s">
        <v>642</v>
      </c>
      <c r="D400" t="str">
        <f t="shared" si="92"/>
        <v>SPAL</v>
      </c>
      <c r="E400" t="str">
        <f t="shared" si="93"/>
        <v>Juvenuts</v>
      </c>
      <c r="F400" s="3" t="s">
        <v>247</v>
      </c>
      <c r="G400" s="9">
        <v>0</v>
      </c>
      <c r="H400" s="10">
        <v>2</v>
      </c>
      <c r="I400" s="5" t="s">
        <v>82</v>
      </c>
      <c r="J400">
        <f t="shared" si="94"/>
        <v>1</v>
      </c>
      <c r="K400">
        <f t="shared" si="95"/>
        <v>0</v>
      </c>
      <c r="L400">
        <f t="shared" si="96"/>
        <v>0</v>
      </c>
      <c r="M400" s="1">
        <f t="shared" si="97"/>
        <v>1</v>
      </c>
      <c r="N400" s="7">
        <v>1</v>
      </c>
      <c r="O400" s="8">
        <v>2</v>
      </c>
      <c r="P400">
        <f t="shared" si="98"/>
        <v>1</v>
      </c>
      <c r="Q400">
        <f t="shared" si="99"/>
        <v>1</v>
      </c>
      <c r="R400">
        <f t="shared" si="100"/>
        <v>1</v>
      </c>
      <c r="S400" s="1">
        <f t="shared" si="100"/>
        <v>1</v>
      </c>
      <c r="T400" t="s">
        <v>643</v>
      </c>
      <c r="U400" t="s">
        <v>142</v>
      </c>
      <c r="V400" s="1" t="s">
        <v>327</v>
      </c>
      <c r="W400">
        <f t="shared" si="101"/>
        <v>7.5</v>
      </c>
      <c r="X400">
        <f t="shared" si="101"/>
        <v>4.75</v>
      </c>
      <c r="Y400">
        <f t="shared" si="101"/>
        <v>1.4</v>
      </c>
      <c r="Z400">
        <f t="shared" si="102"/>
        <v>0.6333333333333333</v>
      </c>
      <c r="AA400">
        <f t="shared" si="103"/>
        <v>0</v>
      </c>
      <c r="AB400">
        <f t="shared" si="104"/>
        <v>1</v>
      </c>
    </row>
    <row r="401" spans="1:28" x14ac:dyDescent="0.25">
      <c r="A401" t="s">
        <v>573</v>
      </c>
      <c r="B401" t="s">
        <v>140</v>
      </c>
      <c r="C401" t="s">
        <v>644</v>
      </c>
      <c r="D401" t="str">
        <f t="shared" si="92"/>
        <v>Fiorentina</v>
      </c>
      <c r="E401" t="str">
        <f t="shared" si="93"/>
        <v>Milan</v>
      </c>
      <c r="F401" s="3" t="s">
        <v>34</v>
      </c>
      <c r="G401" s="9">
        <v>1</v>
      </c>
      <c r="H401" s="10">
        <v>1</v>
      </c>
      <c r="I401" s="5" t="s">
        <v>45</v>
      </c>
      <c r="J401">
        <f t="shared" si="94"/>
        <v>1</v>
      </c>
      <c r="K401">
        <f t="shared" si="95"/>
        <v>0</v>
      </c>
      <c r="L401">
        <f t="shared" si="96"/>
        <v>1</v>
      </c>
      <c r="M401" s="1">
        <f t="shared" si="97"/>
        <v>1</v>
      </c>
      <c r="N401" s="7">
        <v>1</v>
      </c>
      <c r="O401" s="8">
        <v>1</v>
      </c>
      <c r="P401">
        <f t="shared" si="98"/>
        <v>1</v>
      </c>
      <c r="Q401">
        <f t="shared" si="99"/>
        <v>0</v>
      </c>
      <c r="R401">
        <f t="shared" si="100"/>
        <v>1</v>
      </c>
      <c r="S401" s="1">
        <f t="shared" si="100"/>
        <v>1</v>
      </c>
      <c r="T401" t="s">
        <v>10</v>
      </c>
      <c r="U401" t="s">
        <v>160</v>
      </c>
      <c r="V401" s="1" t="s">
        <v>123</v>
      </c>
      <c r="W401">
        <f t="shared" si="101"/>
        <v>2.7</v>
      </c>
      <c r="X401">
        <f t="shared" si="101"/>
        <v>3.2</v>
      </c>
      <c r="Y401">
        <f t="shared" si="101"/>
        <v>2.7</v>
      </c>
      <c r="Z401">
        <f t="shared" si="102"/>
        <v>1.1851851851851851</v>
      </c>
      <c r="AA401">
        <f t="shared" si="103"/>
        <v>1</v>
      </c>
      <c r="AB401">
        <f t="shared" si="104"/>
        <v>1</v>
      </c>
    </row>
    <row r="402" spans="1:28" x14ac:dyDescent="0.25">
      <c r="A402" t="s">
        <v>645</v>
      </c>
      <c r="B402" t="s">
        <v>87</v>
      </c>
      <c r="C402" t="s">
        <v>646</v>
      </c>
      <c r="D402" t="str">
        <f t="shared" si="92"/>
        <v>Bayern Munich</v>
      </c>
      <c r="E402" t="str">
        <f t="shared" si="93"/>
        <v>Paderborn</v>
      </c>
      <c r="F402" s="3" t="s">
        <v>145</v>
      </c>
      <c r="G402" s="9">
        <v>4</v>
      </c>
      <c r="H402" s="10">
        <v>1</v>
      </c>
      <c r="I402" s="5" t="s">
        <v>250</v>
      </c>
      <c r="J402">
        <f t="shared" si="94"/>
        <v>1</v>
      </c>
      <c r="K402">
        <f t="shared" si="95"/>
        <v>1</v>
      </c>
      <c r="L402">
        <f t="shared" si="96"/>
        <v>1</v>
      </c>
      <c r="M402" s="1">
        <f t="shared" si="97"/>
        <v>1</v>
      </c>
      <c r="N402" s="7">
        <v>3</v>
      </c>
      <c r="O402" s="8">
        <v>2</v>
      </c>
      <c r="P402">
        <f t="shared" si="98"/>
        <v>1</v>
      </c>
      <c r="Q402">
        <f t="shared" si="99"/>
        <v>1</v>
      </c>
      <c r="R402">
        <f t="shared" si="100"/>
        <v>1</v>
      </c>
      <c r="S402" s="1">
        <f t="shared" si="100"/>
        <v>1</v>
      </c>
      <c r="T402" t="s">
        <v>647</v>
      </c>
      <c r="U402" t="s">
        <v>376</v>
      </c>
      <c r="V402" s="1" t="s">
        <v>648</v>
      </c>
      <c r="W402">
        <f t="shared" si="101"/>
        <v>1.05</v>
      </c>
      <c r="X402">
        <f t="shared" si="101"/>
        <v>13</v>
      </c>
      <c r="Y402">
        <f t="shared" si="101"/>
        <v>34</v>
      </c>
      <c r="Z402">
        <f t="shared" si="102"/>
        <v>2.6153846153846154</v>
      </c>
      <c r="AA402">
        <f t="shared" si="103"/>
        <v>0</v>
      </c>
      <c r="AB402">
        <f t="shared" si="104"/>
        <v>0</v>
      </c>
    </row>
    <row r="403" spans="1:28" x14ac:dyDescent="0.25">
      <c r="A403" t="s">
        <v>645</v>
      </c>
      <c r="B403" t="s">
        <v>151</v>
      </c>
      <c r="C403" t="s">
        <v>649</v>
      </c>
      <c r="D403" t="str">
        <f t="shared" si="92"/>
        <v>Derby</v>
      </c>
      <c r="E403" t="str">
        <f t="shared" si="93"/>
        <v>Fulham</v>
      </c>
      <c r="F403" s="3" t="s">
        <v>34</v>
      </c>
      <c r="G403" s="9">
        <v>1</v>
      </c>
      <c r="H403" s="10">
        <v>1</v>
      </c>
      <c r="I403" s="5" t="s">
        <v>45</v>
      </c>
      <c r="J403">
        <f t="shared" si="94"/>
        <v>1</v>
      </c>
      <c r="K403">
        <f t="shared" si="95"/>
        <v>0</v>
      </c>
      <c r="L403">
        <f t="shared" si="96"/>
        <v>1</v>
      </c>
      <c r="M403" s="1">
        <f t="shared" si="97"/>
        <v>1</v>
      </c>
      <c r="N403" s="7">
        <v>1</v>
      </c>
      <c r="O403" s="8">
        <v>1</v>
      </c>
      <c r="P403">
        <f t="shared" si="98"/>
        <v>1</v>
      </c>
      <c r="Q403">
        <f t="shared" si="99"/>
        <v>0</v>
      </c>
      <c r="R403">
        <f t="shared" si="100"/>
        <v>1</v>
      </c>
      <c r="S403" s="1">
        <f t="shared" si="100"/>
        <v>1</v>
      </c>
      <c r="T403" t="s">
        <v>43</v>
      </c>
      <c r="U403" t="s">
        <v>25</v>
      </c>
      <c r="V403" s="1" t="s">
        <v>221</v>
      </c>
      <c r="W403">
        <f t="shared" si="101"/>
        <v>2.87</v>
      </c>
      <c r="X403">
        <f t="shared" si="101"/>
        <v>3.3</v>
      </c>
      <c r="Y403">
        <f t="shared" si="101"/>
        <v>2.5</v>
      </c>
      <c r="Z403">
        <f t="shared" si="102"/>
        <v>1.1498257839721253</v>
      </c>
      <c r="AA403">
        <f t="shared" si="103"/>
        <v>1</v>
      </c>
      <c r="AB403">
        <f t="shared" si="104"/>
        <v>1</v>
      </c>
    </row>
    <row r="404" spans="1:28" x14ac:dyDescent="0.25">
      <c r="A404" t="s">
        <v>645</v>
      </c>
      <c r="B404" t="s">
        <v>154</v>
      </c>
      <c r="C404" t="s">
        <v>650</v>
      </c>
      <c r="D404" t="str">
        <f t="shared" si="92"/>
        <v>Nice</v>
      </c>
      <c r="E404" t="str">
        <f t="shared" si="93"/>
        <v>Brest</v>
      </c>
      <c r="F404" s="3" t="s">
        <v>8</v>
      </c>
      <c r="G404" s="9">
        <v>1</v>
      </c>
      <c r="H404" s="10">
        <v>0</v>
      </c>
      <c r="I404" s="5" t="s">
        <v>116</v>
      </c>
      <c r="J404">
        <f t="shared" si="94"/>
        <v>0</v>
      </c>
      <c r="K404">
        <f t="shared" si="95"/>
        <v>0</v>
      </c>
      <c r="L404">
        <f t="shared" si="96"/>
        <v>1</v>
      </c>
      <c r="M404" s="1">
        <f t="shared" si="97"/>
        <v>0</v>
      </c>
      <c r="N404" s="7">
        <v>2</v>
      </c>
      <c r="O404" s="8">
        <v>2</v>
      </c>
      <c r="P404">
        <f t="shared" si="98"/>
        <v>1</v>
      </c>
      <c r="Q404">
        <f t="shared" si="99"/>
        <v>1</v>
      </c>
      <c r="R404">
        <f t="shared" si="100"/>
        <v>1</v>
      </c>
      <c r="S404" s="1">
        <f t="shared" si="100"/>
        <v>1</v>
      </c>
      <c r="T404" t="s">
        <v>240</v>
      </c>
      <c r="U404" t="s">
        <v>73</v>
      </c>
      <c r="V404" s="1" t="s">
        <v>24</v>
      </c>
      <c r="W404">
        <f t="shared" si="101"/>
        <v>1.95</v>
      </c>
      <c r="X404">
        <f t="shared" si="101"/>
        <v>3.8</v>
      </c>
      <c r="Y404">
        <f t="shared" si="101"/>
        <v>3.4</v>
      </c>
      <c r="Z404">
        <f t="shared" si="102"/>
        <v>0.89473684210526316</v>
      </c>
      <c r="AA404">
        <f t="shared" si="103"/>
        <v>0</v>
      </c>
      <c r="AB404">
        <f t="shared" si="104"/>
        <v>0</v>
      </c>
    </row>
    <row r="405" spans="1:28" x14ac:dyDescent="0.25">
      <c r="A405" t="s">
        <v>645</v>
      </c>
      <c r="B405" t="s">
        <v>154</v>
      </c>
      <c r="C405" t="s">
        <v>651</v>
      </c>
      <c r="D405" t="str">
        <f t="shared" si="92"/>
        <v>Metz</v>
      </c>
      <c r="E405" t="str">
        <f t="shared" si="93"/>
        <v>Lyon</v>
      </c>
      <c r="F405" s="3" t="s">
        <v>34</v>
      </c>
      <c r="G405" s="9">
        <v>1</v>
      </c>
      <c r="H405" s="10">
        <v>1</v>
      </c>
      <c r="I405" s="5" t="s">
        <v>229</v>
      </c>
      <c r="J405">
        <f t="shared" si="94"/>
        <v>1</v>
      </c>
      <c r="K405">
        <f t="shared" si="95"/>
        <v>0</v>
      </c>
      <c r="L405">
        <f t="shared" si="96"/>
        <v>1</v>
      </c>
      <c r="M405" s="1">
        <f t="shared" si="97"/>
        <v>1</v>
      </c>
      <c r="N405" s="7">
        <v>0</v>
      </c>
      <c r="O405" s="8">
        <v>2</v>
      </c>
      <c r="P405">
        <f t="shared" si="98"/>
        <v>1</v>
      </c>
      <c r="Q405">
        <f t="shared" si="99"/>
        <v>0</v>
      </c>
      <c r="R405">
        <f t="shared" si="100"/>
        <v>0</v>
      </c>
      <c r="S405" s="1">
        <f t="shared" si="100"/>
        <v>1</v>
      </c>
      <c r="T405" t="s">
        <v>64</v>
      </c>
      <c r="U405" t="s">
        <v>18</v>
      </c>
      <c r="V405" s="1" t="s">
        <v>188</v>
      </c>
      <c r="W405">
        <f t="shared" si="101"/>
        <v>4.33</v>
      </c>
      <c r="X405">
        <f t="shared" si="101"/>
        <v>3.6</v>
      </c>
      <c r="Y405">
        <f t="shared" si="101"/>
        <v>1.8</v>
      </c>
      <c r="Z405">
        <f t="shared" si="102"/>
        <v>0.8314087759815243</v>
      </c>
      <c r="AA405">
        <f t="shared" si="103"/>
        <v>0</v>
      </c>
      <c r="AB405">
        <f t="shared" si="104"/>
        <v>0</v>
      </c>
    </row>
    <row r="406" spans="1:28" x14ac:dyDescent="0.25">
      <c r="A406" t="s">
        <v>645</v>
      </c>
      <c r="B406" t="s">
        <v>179</v>
      </c>
      <c r="C406" t="s">
        <v>652</v>
      </c>
      <c r="D406" t="str">
        <f t="shared" si="92"/>
        <v>Aves</v>
      </c>
      <c r="E406" t="str">
        <f t="shared" si="93"/>
        <v>Guimaraes</v>
      </c>
      <c r="F406" s="3" t="s">
        <v>15</v>
      </c>
      <c r="G406" s="9">
        <v>1</v>
      </c>
      <c r="H406" s="10">
        <v>2</v>
      </c>
      <c r="I406" s="5" t="s">
        <v>229</v>
      </c>
      <c r="J406">
        <f t="shared" si="94"/>
        <v>1</v>
      </c>
      <c r="K406">
        <f t="shared" si="95"/>
        <v>1</v>
      </c>
      <c r="L406">
        <f t="shared" si="96"/>
        <v>1</v>
      </c>
      <c r="M406" s="1">
        <f t="shared" si="97"/>
        <v>1</v>
      </c>
      <c r="N406" s="7">
        <v>0</v>
      </c>
      <c r="O406" s="8">
        <v>2</v>
      </c>
      <c r="P406">
        <f t="shared" si="98"/>
        <v>1</v>
      </c>
      <c r="Q406">
        <f t="shared" si="99"/>
        <v>0</v>
      </c>
      <c r="R406">
        <f t="shared" si="100"/>
        <v>0</v>
      </c>
      <c r="S406" s="1">
        <f t="shared" si="100"/>
        <v>1</v>
      </c>
      <c r="T406" t="s">
        <v>264</v>
      </c>
      <c r="U406" t="s">
        <v>142</v>
      </c>
      <c r="V406" s="1" t="s">
        <v>327</v>
      </c>
      <c r="W406">
        <f t="shared" si="101"/>
        <v>8</v>
      </c>
      <c r="X406">
        <f t="shared" si="101"/>
        <v>4.75</v>
      </c>
      <c r="Y406">
        <f t="shared" si="101"/>
        <v>1.4</v>
      </c>
      <c r="Z406">
        <f t="shared" si="102"/>
        <v>0.59375</v>
      </c>
      <c r="AA406">
        <f t="shared" si="103"/>
        <v>0</v>
      </c>
      <c r="AB406">
        <f t="shared" si="104"/>
        <v>1</v>
      </c>
    </row>
    <row r="407" spans="1:28" x14ac:dyDescent="0.25">
      <c r="A407" t="s">
        <v>645</v>
      </c>
      <c r="B407" t="s">
        <v>124</v>
      </c>
      <c r="C407" t="s">
        <v>653</v>
      </c>
      <c r="D407" t="str">
        <f t="shared" si="92"/>
        <v>Betis</v>
      </c>
      <c r="E407" t="str">
        <f t="shared" si="93"/>
        <v>Mallorca</v>
      </c>
      <c r="F407" s="3" t="s">
        <v>40</v>
      </c>
      <c r="G407" s="9">
        <v>2</v>
      </c>
      <c r="H407" s="10">
        <v>0</v>
      </c>
      <c r="I407" s="5" t="s">
        <v>132</v>
      </c>
      <c r="J407">
        <f t="shared" si="94"/>
        <v>1</v>
      </c>
      <c r="K407">
        <f t="shared" si="95"/>
        <v>0</v>
      </c>
      <c r="L407">
        <f t="shared" si="96"/>
        <v>1</v>
      </c>
      <c r="M407" s="1">
        <f t="shared" si="97"/>
        <v>0</v>
      </c>
      <c r="N407" s="7">
        <v>3</v>
      </c>
      <c r="O407" s="8">
        <v>3</v>
      </c>
      <c r="P407">
        <f t="shared" si="98"/>
        <v>1</v>
      </c>
      <c r="Q407">
        <f t="shared" si="99"/>
        <v>1</v>
      </c>
      <c r="R407">
        <f t="shared" si="100"/>
        <v>1</v>
      </c>
      <c r="S407" s="1">
        <f t="shared" si="100"/>
        <v>1</v>
      </c>
      <c r="T407" t="s">
        <v>405</v>
      </c>
      <c r="U407" t="s">
        <v>138</v>
      </c>
      <c r="V407" s="1" t="s">
        <v>165</v>
      </c>
      <c r="W407">
        <f t="shared" si="101"/>
        <v>1.45</v>
      </c>
      <c r="X407">
        <f t="shared" si="101"/>
        <v>4.5</v>
      </c>
      <c r="Y407">
        <f t="shared" si="101"/>
        <v>7</v>
      </c>
      <c r="Z407">
        <f t="shared" si="102"/>
        <v>1.5555555555555556</v>
      </c>
      <c r="AA407">
        <f t="shared" si="103"/>
        <v>0</v>
      </c>
      <c r="AB407">
        <f t="shared" si="104"/>
        <v>0</v>
      </c>
    </row>
    <row r="408" spans="1:28" x14ac:dyDescent="0.25">
      <c r="A408" t="s">
        <v>645</v>
      </c>
      <c r="B408" t="s">
        <v>140</v>
      </c>
      <c r="C408" t="s">
        <v>654</v>
      </c>
      <c r="D408" t="str">
        <f t="shared" si="92"/>
        <v>Brescia</v>
      </c>
      <c r="E408" t="str">
        <f t="shared" si="93"/>
        <v>Napoli</v>
      </c>
      <c r="F408" s="3" t="s">
        <v>34</v>
      </c>
      <c r="G408" s="9">
        <v>1</v>
      </c>
      <c r="H408" s="10">
        <v>1</v>
      </c>
      <c r="I408" s="5" t="s">
        <v>82</v>
      </c>
      <c r="J408">
        <f t="shared" si="94"/>
        <v>1</v>
      </c>
      <c r="K408">
        <f t="shared" si="95"/>
        <v>0</v>
      </c>
      <c r="L408">
        <f t="shared" si="96"/>
        <v>1</v>
      </c>
      <c r="M408" s="1">
        <f t="shared" si="97"/>
        <v>1</v>
      </c>
      <c r="N408" s="7">
        <v>1</v>
      </c>
      <c r="O408" s="8">
        <v>2</v>
      </c>
      <c r="P408">
        <f t="shared" si="98"/>
        <v>1</v>
      </c>
      <c r="Q408">
        <f t="shared" si="99"/>
        <v>1</v>
      </c>
      <c r="R408">
        <f t="shared" si="100"/>
        <v>1</v>
      </c>
      <c r="S408" s="1">
        <f t="shared" si="100"/>
        <v>1</v>
      </c>
      <c r="T408" t="s">
        <v>74</v>
      </c>
      <c r="U408" t="s">
        <v>94</v>
      </c>
      <c r="V408" s="1" t="s">
        <v>63</v>
      </c>
      <c r="W408">
        <f t="shared" si="101"/>
        <v>5.5</v>
      </c>
      <c r="X408">
        <f t="shared" si="101"/>
        <v>4.2</v>
      </c>
      <c r="Y408">
        <f t="shared" si="101"/>
        <v>1.57</v>
      </c>
      <c r="Z408">
        <f t="shared" si="102"/>
        <v>0.76363636363636367</v>
      </c>
      <c r="AA408">
        <f t="shared" si="103"/>
        <v>1</v>
      </c>
      <c r="AB408">
        <f t="shared" si="104"/>
        <v>0</v>
      </c>
    </row>
    <row r="409" spans="1:28" x14ac:dyDescent="0.25">
      <c r="A409" t="s">
        <v>655</v>
      </c>
      <c r="B409" t="s">
        <v>69</v>
      </c>
      <c r="C409" t="s">
        <v>656</v>
      </c>
      <c r="D409" t="str">
        <f t="shared" si="92"/>
        <v>CFR Cluj</v>
      </c>
      <c r="E409" t="str">
        <f t="shared" si="93"/>
        <v>Sevilla</v>
      </c>
      <c r="F409" s="3" t="s">
        <v>34</v>
      </c>
      <c r="G409" s="9">
        <v>1</v>
      </c>
      <c r="H409" s="10">
        <v>1</v>
      </c>
      <c r="I409" s="5" t="s">
        <v>45</v>
      </c>
      <c r="J409">
        <f t="shared" si="94"/>
        <v>1</v>
      </c>
      <c r="K409">
        <f t="shared" si="95"/>
        <v>0</v>
      </c>
      <c r="L409">
        <f t="shared" si="96"/>
        <v>1</v>
      </c>
      <c r="M409" s="1">
        <f t="shared" si="97"/>
        <v>1</v>
      </c>
      <c r="N409" s="7">
        <v>1</v>
      </c>
      <c r="O409" s="8">
        <v>1</v>
      </c>
      <c r="P409">
        <f t="shared" si="98"/>
        <v>1</v>
      </c>
      <c r="Q409">
        <f t="shared" si="99"/>
        <v>0</v>
      </c>
      <c r="R409">
        <f t="shared" si="100"/>
        <v>1</v>
      </c>
      <c r="S409" s="1">
        <f t="shared" si="100"/>
        <v>1</v>
      </c>
      <c r="T409" t="s">
        <v>84</v>
      </c>
      <c r="U409" t="s">
        <v>160</v>
      </c>
      <c r="V409" s="1" t="s">
        <v>127</v>
      </c>
      <c r="W409">
        <f t="shared" si="101"/>
        <v>3.9</v>
      </c>
      <c r="X409">
        <f t="shared" si="101"/>
        <v>3.2</v>
      </c>
      <c r="Y409">
        <f t="shared" si="101"/>
        <v>2.0499999999999998</v>
      </c>
      <c r="Z409">
        <f t="shared" si="102"/>
        <v>0.8205128205128206</v>
      </c>
      <c r="AA409">
        <f t="shared" si="103"/>
        <v>1</v>
      </c>
      <c r="AB409">
        <f t="shared" si="104"/>
        <v>1</v>
      </c>
    </row>
    <row r="410" spans="1:28" x14ac:dyDescent="0.25">
      <c r="A410" t="s">
        <v>655</v>
      </c>
      <c r="B410" t="s">
        <v>69</v>
      </c>
      <c r="C410" t="s">
        <v>657</v>
      </c>
      <c r="D410" t="str">
        <f t="shared" si="92"/>
        <v>Club Brugge</v>
      </c>
      <c r="E410" t="str">
        <f t="shared" si="93"/>
        <v>Manchester United</v>
      </c>
      <c r="F410" s="3" t="s">
        <v>34</v>
      </c>
      <c r="G410" s="9">
        <v>1</v>
      </c>
      <c r="H410" s="10">
        <v>1</v>
      </c>
      <c r="I410" s="5" t="s">
        <v>45</v>
      </c>
      <c r="J410">
        <f t="shared" si="94"/>
        <v>1</v>
      </c>
      <c r="K410">
        <f t="shared" si="95"/>
        <v>0</v>
      </c>
      <c r="L410">
        <f t="shared" si="96"/>
        <v>1</v>
      </c>
      <c r="M410" s="1">
        <f t="shared" si="97"/>
        <v>1</v>
      </c>
      <c r="N410" s="7">
        <v>1</v>
      </c>
      <c r="O410" s="8">
        <v>1</v>
      </c>
      <c r="P410">
        <f t="shared" si="98"/>
        <v>1</v>
      </c>
      <c r="Q410">
        <f t="shared" si="99"/>
        <v>0</v>
      </c>
      <c r="R410">
        <f t="shared" si="100"/>
        <v>1</v>
      </c>
      <c r="S410" s="1">
        <f t="shared" si="100"/>
        <v>1</v>
      </c>
      <c r="T410" t="s">
        <v>38</v>
      </c>
      <c r="U410" t="s">
        <v>52</v>
      </c>
      <c r="V410" s="1" t="s">
        <v>53</v>
      </c>
      <c r="W410">
        <f t="shared" si="101"/>
        <v>2.9</v>
      </c>
      <c r="X410">
        <f t="shared" si="101"/>
        <v>3.1</v>
      </c>
      <c r="Y410">
        <f t="shared" si="101"/>
        <v>2.5499999999999998</v>
      </c>
      <c r="Z410">
        <f t="shared" si="102"/>
        <v>1.0689655172413794</v>
      </c>
      <c r="AA410">
        <f t="shared" si="103"/>
        <v>1</v>
      </c>
      <c r="AB410">
        <f t="shared" si="104"/>
        <v>1</v>
      </c>
    </row>
    <row r="411" spans="1:28" x14ac:dyDescent="0.25">
      <c r="A411" t="s">
        <v>655</v>
      </c>
      <c r="B411" t="s">
        <v>69</v>
      </c>
      <c r="C411" t="s">
        <v>658</v>
      </c>
      <c r="D411" t="str">
        <f t="shared" si="92"/>
        <v>Frankfurt</v>
      </c>
      <c r="E411" t="str">
        <f t="shared" si="93"/>
        <v>Salzburg</v>
      </c>
      <c r="F411" s="3" t="s">
        <v>28</v>
      </c>
      <c r="G411" s="9">
        <v>2</v>
      </c>
      <c r="H411" s="10">
        <v>1</v>
      </c>
      <c r="I411" s="5" t="s">
        <v>346</v>
      </c>
      <c r="J411">
        <f t="shared" si="94"/>
        <v>1</v>
      </c>
      <c r="K411">
        <f t="shared" si="95"/>
        <v>1</v>
      </c>
      <c r="L411">
        <f t="shared" si="96"/>
        <v>1</v>
      </c>
      <c r="M411" s="1">
        <f t="shared" si="97"/>
        <v>1</v>
      </c>
      <c r="N411" s="7">
        <v>4</v>
      </c>
      <c r="O411" s="8">
        <v>1</v>
      </c>
      <c r="P411">
        <f t="shared" si="98"/>
        <v>1</v>
      </c>
      <c r="Q411">
        <f t="shared" si="99"/>
        <v>1</v>
      </c>
      <c r="R411">
        <f t="shared" si="100"/>
        <v>1</v>
      </c>
      <c r="S411" s="1">
        <f t="shared" si="100"/>
        <v>1</v>
      </c>
      <c r="T411" t="s">
        <v>386</v>
      </c>
      <c r="U411" t="s">
        <v>31</v>
      </c>
      <c r="V411" s="1" t="s">
        <v>659</v>
      </c>
      <c r="W411">
        <f t="shared" si="101"/>
        <v>2.4500000000000002</v>
      </c>
      <c r="X411">
        <f t="shared" si="101"/>
        <v>3.75</v>
      </c>
      <c r="Y411">
        <f t="shared" si="101"/>
        <v>2.65</v>
      </c>
      <c r="Z411">
        <f t="shared" si="102"/>
        <v>0.70666666666666667</v>
      </c>
      <c r="AA411">
        <f t="shared" si="103"/>
        <v>0</v>
      </c>
      <c r="AB411">
        <f t="shared" si="104"/>
        <v>1</v>
      </c>
    </row>
    <row r="412" spans="1:28" x14ac:dyDescent="0.25">
      <c r="A412" t="s">
        <v>655</v>
      </c>
      <c r="B412" t="s">
        <v>69</v>
      </c>
      <c r="C412" t="s">
        <v>660</v>
      </c>
      <c r="D412" t="str">
        <f t="shared" si="92"/>
        <v>Copenhagen</v>
      </c>
      <c r="E412" t="str">
        <f t="shared" si="93"/>
        <v>Celtic</v>
      </c>
      <c r="F412" s="3" t="s">
        <v>34</v>
      </c>
      <c r="G412" s="9">
        <v>1</v>
      </c>
      <c r="H412" s="10">
        <v>1</v>
      </c>
      <c r="I412" s="5" t="s">
        <v>45</v>
      </c>
      <c r="J412">
        <f t="shared" si="94"/>
        <v>1</v>
      </c>
      <c r="K412">
        <f t="shared" si="95"/>
        <v>0</v>
      </c>
      <c r="L412">
        <f t="shared" si="96"/>
        <v>1</v>
      </c>
      <c r="M412" s="1">
        <f t="shared" si="97"/>
        <v>1</v>
      </c>
      <c r="N412" s="7">
        <v>1</v>
      </c>
      <c r="O412" s="8">
        <v>1</v>
      </c>
      <c r="P412">
        <f t="shared" si="98"/>
        <v>1</v>
      </c>
      <c r="Q412">
        <f t="shared" si="99"/>
        <v>0</v>
      </c>
      <c r="R412">
        <f t="shared" si="100"/>
        <v>1</v>
      </c>
      <c r="S412" s="1">
        <f t="shared" si="100"/>
        <v>1</v>
      </c>
      <c r="T412" t="s">
        <v>31</v>
      </c>
      <c r="U412" t="s">
        <v>160</v>
      </c>
      <c r="V412" s="1" t="s">
        <v>227</v>
      </c>
      <c r="W412">
        <f t="shared" si="101"/>
        <v>3.75</v>
      </c>
      <c r="X412">
        <f t="shared" si="101"/>
        <v>3.2</v>
      </c>
      <c r="Y412">
        <f t="shared" si="101"/>
        <v>2.1</v>
      </c>
      <c r="Z412">
        <f t="shared" si="102"/>
        <v>0.85333333333333339</v>
      </c>
      <c r="AA412">
        <f t="shared" si="103"/>
        <v>1</v>
      </c>
      <c r="AB412">
        <f t="shared" si="104"/>
        <v>1</v>
      </c>
    </row>
    <row r="413" spans="1:28" x14ac:dyDescent="0.25">
      <c r="A413" t="s">
        <v>655</v>
      </c>
      <c r="B413" t="s">
        <v>69</v>
      </c>
      <c r="C413" t="s">
        <v>661</v>
      </c>
      <c r="D413" t="str">
        <f t="shared" si="92"/>
        <v>Getafe</v>
      </c>
      <c r="E413" t="str">
        <f t="shared" si="93"/>
        <v>Ajax</v>
      </c>
      <c r="F413" s="3" t="s">
        <v>15</v>
      </c>
      <c r="G413" s="9">
        <v>1</v>
      </c>
      <c r="H413" s="10">
        <v>2</v>
      </c>
      <c r="I413" s="5" t="s">
        <v>23</v>
      </c>
      <c r="J413">
        <f t="shared" si="94"/>
        <v>1</v>
      </c>
      <c r="K413">
        <f t="shared" si="95"/>
        <v>1</v>
      </c>
      <c r="L413">
        <f t="shared" si="96"/>
        <v>1</v>
      </c>
      <c r="M413" s="1">
        <f t="shared" si="97"/>
        <v>1</v>
      </c>
      <c r="N413" s="7">
        <v>2</v>
      </c>
      <c r="O413" s="8">
        <v>0</v>
      </c>
      <c r="P413">
        <f t="shared" si="98"/>
        <v>1</v>
      </c>
      <c r="Q413">
        <f t="shared" si="99"/>
        <v>0</v>
      </c>
      <c r="R413">
        <f t="shared" si="100"/>
        <v>1</v>
      </c>
      <c r="S413" s="1">
        <f t="shared" si="100"/>
        <v>0</v>
      </c>
      <c r="T413" t="s">
        <v>227</v>
      </c>
      <c r="U413" t="s">
        <v>60</v>
      </c>
      <c r="V413" s="1" t="s">
        <v>24</v>
      </c>
      <c r="W413">
        <f t="shared" si="101"/>
        <v>2.1</v>
      </c>
      <c r="X413">
        <f t="shared" si="101"/>
        <v>3.5</v>
      </c>
      <c r="Y413">
        <f t="shared" si="101"/>
        <v>3.4</v>
      </c>
      <c r="Z413">
        <f t="shared" si="102"/>
        <v>0.97142857142857142</v>
      </c>
      <c r="AA413">
        <f t="shared" si="103"/>
        <v>0</v>
      </c>
      <c r="AB413">
        <f t="shared" si="104"/>
        <v>0</v>
      </c>
    </row>
    <row r="414" spans="1:28" x14ac:dyDescent="0.25">
      <c r="A414" t="s">
        <v>655</v>
      </c>
      <c r="B414" t="s">
        <v>69</v>
      </c>
      <c r="C414" t="s">
        <v>662</v>
      </c>
      <c r="D414" t="str">
        <f t="shared" si="92"/>
        <v>Ludogorets</v>
      </c>
      <c r="E414" t="str">
        <f t="shared" si="93"/>
        <v>Inter</v>
      </c>
      <c r="F414" s="3" t="s">
        <v>34</v>
      </c>
      <c r="G414" s="9">
        <v>1</v>
      </c>
      <c r="H414" s="10">
        <v>1</v>
      </c>
      <c r="I414" s="5" t="s">
        <v>229</v>
      </c>
      <c r="J414">
        <f t="shared" si="94"/>
        <v>1</v>
      </c>
      <c r="K414">
        <f t="shared" si="95"/>
        <v>0</v>
      </c>
      <c r="L414">
        <f t="shared" si="96"/>
        <v>1</v>
      </c>
      <c r="M414" s="1">
        <f t="shared" si="97"/>
        <v>1</v>
      </c>
      <c r="N414" s="7">
        <v>0</v>
      </c>
      <c r="O414" s="8">
        <v>2</v>
      </c>
      <c r="P414">
        <f t="shared" si="98"/>
        <v>1</v>
      </c>
      <c r="Q414">
        <f t="shared" si="99"/>
        <v>0</v>
      </c>
      <c r="R414">
        <f t="shared" si="100"/>
        <v>0</v>
      </c>
      <c r="S414" s="1">
        <f t="shared" si="100"/>
        <v>1</v>
      </c>
      <c r="T414" t="s">
        <v>111</v>
      </c>
      <c r="U414" t="s">
        <v>73</v>
      </c>
      <c r="V414" s="1" t="s">
        <v>430</v>
      </c>
      <c r="W414">
        <f t="shared" si="101"/>
        <v>5.25</v>
      </c>
      <c r="X414">
        <f t="shared" si="101"/>
        <v>3.8</v>
      </c>
      <c r="Y414">
        <f t="shared" si="101"/>
        <v>1.66</v>
      </c>
      <c r="Z414">
        <f t="shared" si="102"/>
        <v>0.72380952380952379</v>
      </c>
      <c r="AA414">
        <f t="shared" si="103"/>
        <v>0</v>
      </c>
      <c r="AB414">
        <f t="shared" si="104"/>
        <v>0</v>
      </c>
    </row>
    <row r="415" spans="1:28" x14ac:dyDescent="0.25">
      <c r="A415" t="s">
        <v>655</v>
      </c>
      <c r="B415" t="s">
        <v>69</v>
      </c>
      <c r="C415" t="s">
        <v>663</v>
      </c>
      <c r="D415" t="str">
        <f t="shared" si="92"/>
        <v>Shakhtar</v>
      </c>
      <c r="E415" t="str">
        <f t="shared" si="93"/>
        <v>Benfica</v>
      </c>
      <c r="F415" s="3" t="s">
        <v>28</v>
      </c>
      <c r="G415" s="9">
        <v>2</v>
      </c>
      <c r="H415" s="10">
        <v>1</v>
      </c>
      <c r="I415" s="5" t="s">
        <v>41</v>
      </c>
      <c r="J415">
        <f t="shared" si="94"/>
        <v>1</v>
      </c>
      <c r="K415">
        <f t="shared" si="95"/>
        <v>1</v>
      </c>
      <c r="L415">
        <f t="shared" si="96"/>
        <v>1</v>
      </c>
      <c r="M415" s="1">
        <f t="shared" si="97"/>
        <v>1</v>
      </c>
      <c r="N415" s="7">
        <v>2</v>
      </c>
      <c r="O415" s="8">
        <v>1</v>
      </c>
      <c r="P415">
        <f t="shared" si="98"/>
        <v>1</v>
      </c>
      <c r="Q415">
        <f t="shared" si="99"/>
        <v>1</v>
      </c>
      <c r="R415">
        <f t="shared" si="100"/>
        <v>1</v>
      </c>
      <c r="S415" s="1">
        <f t="shared" si="100"/>
        <v>1</v>
      </c>
      <c r="T415" t="s">
        <v>107</v>
      </c>
      <c r="U415" t="s">
        <v>60</v>
      </c>
      <c r="V415" s="1" t="s">
        <v>11</v>
      </c>
      <c r="W415">
        <f t="shared" si="101"/>
        <v>2.2999999999999998</v>
      </c>
      <c r="X415">
        <f t="shared" si="101"/>
        <v>3.5</v>
      </c>
      <c r="Y415">
        <f t="shared" si="101"/>
        <v>3</v>
      </c>
      <c r="Z415">
        <f t="shared" si="102"/>
        <v>0.8571428571428571</v>
      </c>
      <c r="AA415">
        <f t="shared" si="103"/>
        <v>1</v>
      </c>
      <c r="AB415">
        <f t="shared" si="104"/>
        <v>1</v>
      </c>
    </row>
    <row r="416" spans="1:28" x14ac:dyDescent="0.25">
      <c r="A416" t="s">
        <v>655</v>
      </c>
      <c r="B416" t="s">
        <v>69</v>
      </c>
      <c r="C416" t="s">
        <v>664</v>
      </c>
      <c r="D416" t="str">
        <f t="shared" si="92"/>
        <v>Sporting</v>
      </c>
      <c r="E416" t="str">
        <f t="shared" si="93"/>
        <v>Basaksehir</v>
      </c>
      <c r="F416" s="3" t="s">
        <v>8</v>
      </c>
      <c r="G416" s="9">
        <v>1</v>
      </c>
      <c r="H416" s="10">
        <v>0</v>
      </c>
      <c r="I416" s="5" t="s">
        <v>216</v>
      </c>
      <c r="J416">
        <f t="shared" si="94"/>
        <v>0</v>
      </c>
      <c r="K416">
        <f t="shared" si="95"/>
        <v>0</v>
      </c>
      <c r="L416">
        <f t="shared" si="96"/>
        <v>1</v>
      </c>
      <c r="M416" s="1">
        <f t="shared" si="97"/>
        <v>0</v>
      </c>
      <c r="N416" s="7">
        <v>3</v>
      </c>
      <c r="O416" s="8">
        <v>1</v>
      </c>
      <c r="P416">
        <f t="shared" si="98"/>
        <v>1</v>
      </c>
      <c r="Q416">
        <f t="shared" si="99"/>
        <v>1</v>
      </c>
      <c r="R416">
        <f t="shared" si="100"/>
        <v>1</v>
      </c>
      <c r="S416" s="1">
        <f t="shared" si="100"/>
        <v>1</v>
      </c>
      <c r="T416" t="s">
        <v>48</v>
      </c>
      <c r="U416" t="s">
        <v>24</v>
      </c>
      <c r="V416" s="1" t="s">
        <v>73</v>
      </c>
      <c r="W416">
        <f t="shared" si="101"/>
        <v>2</v>
      </c>
      <c r="X416">
        <f t="shared" si="101"/>
        <v>3.4</v>
      </c>
      <c r="Y416">
        <f t="shared" si="101"/>
        <v>3.8</v>
      </c>
      <c r="Z416">
        <f t="shared" si="102"/>
        <v>1.1176470588235294</v>
      </c>
      <c r="AA416">
        <f t="shared" si="103"/>
        <v>0</v>
      </c>
      <c r="AB416">
        <f t="shared" si="104"/>
        <v>0</v>
      </c>
    </row>
    <row r="417" spans="1:28" x14ac:dyDescent="0.25">
      <c r="A417" t="s">
        <v>655</v>
      </c>
      <c r="B417" t="s">
        <v>69</v>
      </c>
      <c r="C417" t="s">
        <v>665</v>
      </c>
      <c r="D417" t="str">
        <f t="shared" si="92"/>
        <v>APOEL</v>
      </c>
      <c r="E417" t="str">
        <f t="shared" si="93"/>
        <v>Basel</v>
      </c>
      <c r="F417" s="3" t="s">
        <v>34</v>
      </c>
      <c r="G417" s="9">
        <v>1</v>
      </c>
      <c r="H417" s="10">
        <v>1</v>
      </c>
      <c r="I417" s="5" t="s">
        <v>71</v>
      </c>
      <c r="J417">
        <f t="shared" si="94"/>
        <v>1</v>
      </c>
      <c r="K417">
        <f t="shared" si="95"/>
        <v>0</v>
      </c>
      <c r="L417">
        <f t="shared" si="96"/>
        <v>1</v>
      </c>
      <c r="M417" s="1">
        <f t="shared" si="97"/>
        <v>1</v>
      </c>
      <c r="N417" s="7">
        <v>0</v>
      </c>
      <c r="O417" s="8">
        <v>3</v>
      </c>
      <c r="P417">
        <f t="shared" si="98"/>
        <v>1</v>
      </c>
      <c r="Q417">
        <f t="shared" si="99"/>
        <v>1</v>
      </c>
      <c r="R417">
        <f t="shared" si="100"/>
        <v>0</v>
      </c>
      <c r="S417" s="1">
        <f t="shared" si="100"/>
        <v>1</v>
      </c>
      <c r="T417" t="s">
        <v>221</v>
      </c>
      <c r="U417" t="s">
        <v>52</v>
      </c>
      <c r="V417" s="1" t="s">
        <v>11</v>
      </c>
      <c r="W417">
        <f t="shared" si="101"/>
        <v>2.5</v>
      </c>
      <c r="X417">
        <f t="shared" si="101"/>
        <v>3.1</v>
      </c>
      <c r="Y417">
        <f t="shared" si="101"/>
        <v>3</v>
      </c>
      <c r="Z417">
        <f t="shared" si="102"/>
        <v>0.96774193548387089</v>
      </c>
      <c r="AA417">
        <f t="shared" si="103"/>
        <v>0</v>
      </c>
      <c r="AB417">
        <f t="shared" si="104"/>
        <v>0</v>
      </c>
    </row>
    <row r="418" spans="1:28" x14ac:dyDescent="0.25">
      <c r="A418" t="s">
        <v>655</v>
      </c>
      <c r="B418" t="s">
        <v>69</v>
      </c>
      <c r="C418" t="s">
        <v>666</v>
      </c>
      <c r="D418" t="str">
        <f t="shared" si="92"/>
        <v>AS Roma</v>
      </c>
      <c r="E418" t="str">
        <f t="shared" si="93"/>
        <v>Gent</v>
      </c>
      <c r="F418" s="3" t="s">
        <v>28</v>
      </c>
      <c r="G418" s="9">
        <v>2</v>
      </c>
      <c r="H418" s="10">
        <v>1</v>
      </c>
      <c r="I418" s="5" t="s">
        <v>16</v>
      </c>
      <c r="J418">
        <f t="shared" si="94"/>
        <v>1</v>
      </c>
      <c r="K418">
        <f t="shared" si="95"/>
        <v>1</v>
      </c>
      <c r="L418">
        <f t="shared" si="96"/>
        <v>1</v>
      </c>
      <c r="M418" s="1">
        <f t="shared" si="97"/>
        <v>1</v>
      </c>
      <c r="N418" s="7">
        <v>1</v>
      </c>
      <c r="O418" s="8">
        <v>0</v>
      </c>
      <c r="P418">
        <f t="shared" si="98"/>
        <v>0</v>
      </c>
      <c r="Q418">
        <f t="shared" si="99"/>
        <v>0</v>
      </c>
      <c r="R418">
        <f t="shared" si="100"/>
        <v>1</v>
      </c>
      <c r="S418" s="1">
        <f t="shared" si="100"/>
        <v>0</v>
      </c>
      <c r="T418" t="s">
        <v>405</v>
      </c>
      <c r="U418" t="s">
        <v>138</v>
      </c>
      <c r="V418" s="1" t="s">
        <v>32</v>
      </c>
      <c r="W418">
        <f t="shared" si="101"/>
        <v>1.45</v>
      </c>
      <c r="X418">
        <f t="shared" si="101"/>
        <v>4.5</v>
      </c>
      <c r="Y418">
        <f t="shared" si="101"/>
        <v>6.5</v>
      </c>
      <c r="Z418">
        <f t="shared" si="102"/>
        <v>1.4444444444444444</v>
      </c>
      <c r="AA418">
        <f t="shared" si="103"/>
        <v>0</v>
      </c>
      <c r="AB418">
        <f t="shared" si="104"/>
        <v>0</v>
      </c>
    </row>
    <row r="419" spans="1:28" x14ac:dyDescent="0.25">
      <c r="A419" t="s">
        <v>655</v>
      </c>
      <c r="B419" t="s">
        <v>69</v>
      </c>
      <c r="C419" t="s">
        <v>667</v>
      </c>
      <c r="D419" t="str">
        <f t="shared" si="92"/>
        <v>AZ</v>
      </c>
      <c r="E419" t="str">
        <f t="shared" si="93"/>
        <v>LASK</v>
      </c>
      <c r="F419" s="3" t="s">
        <v>172</v>
      </c>
      <c r="G419" s="9">
        <v>3</v>
      </c>
      <c r="H419" s="10">
        <v>2</v>
      </c>
      <c r="I419" s="5" t="s">
        <v>45</v>
      </c>
      <c r="J419">
        <f t="shared" si="94"/>
        <v>1</v>
      </c>
      <c r="K419">
        <f t="shared" si="95"/>
        <v>1</v>
      </c>
      <c r="L419">
        <f t="shared" si="96"/>
        <v>1</v>
      </c>
      <c r="M419" s="1">
        <f t="shared" si="97"/>
        <v>1</v>
      </c>
      <c r="N419" s="7">
        <v>1</v>
      </c>
      <c r="O419" s="8">
        <v>1</v>
      </c>
      <c r="P419">
        <f t="shared" si="98"/>
        <v>1</v>
      </c>
      <c r="Q419">
        <f t="shared" si="99"/>
        <v>0</v>
      </c>
      <c r="R419">
        <f t="shared" si="100"/>
        <v>1</v>
      </c>
      <c r="S419" s="1">
        <f t="shared" si="100"/>
        <v>1</v>
      </c>
      <c r="T419" t="s">
        <v>46</v>
      </c>
      <c r="U419" t="s">
        <v>49</v>
      </c>
      <c r="V419" s="1" t="s">
        <v>11</v>
      </c>
      <c r="W419">
        <f t="shared" si="101"/>
        <v>2.2000000000000002</v>
      </c>
      <c r="X419">
        <f t="shared" si="101"/>
        <v>3.7</v>
      </c>
      <c r="Y419">
        <f t="shared" si="101"/>
        <v>3</v>
      </c>
      <c r="Z419">
        <f t="shared" si="102"/>
        <v>0.81081081081081074</v>
      </c>
      <c r="AA419">
        <f t="shared" si="103"/>
        <v>0</v>
      </c>
      <c r="AB419">
        <f t="shared" si="104"/>
        <v>0</v>
      </c>
    </row>
    <row r="420" spans="1:28" x14ac:dyDescent="0.25">
      <c r="A420" t="s">
        <v>655</v>
      </c>
      <c r="B420" t="s">
        <v>69</v>
      </c>
      <c r="C420" t="s">
        <v>668</v>
      </c>
      <c r="D420" t="str">
        <f t="shared" si="92"/>
        <v>Bayer Leverkusen</v>
      </c>
      <c r="E420" t="str">
        <f t="shared" si="93"/>
        <v>Porto</v>
      </c>
      <c r="F420" s="3" t="s">
        <v>28</v>
      </c>
      <c r="G420" s="9">
        <v>2</v>
      </c>
      <c r="H420" s="10">
        <v>1</v>
      </c>
      <c r="I420" s="5" t="s">
        <v>41</v>
      </c>
      <c r="J420">
        <f t="shared" si="94"/>
        <v>1</v>
      </c>
      <c r="K420">
        <f t="shared" si="95"/>
        <v>1</v>
      </c>
      <c r="L420">
        <f t="shared" si="96"/>
        <v>1</v>
      </c>
      <c r="M420" s="1">
        <f t="shared" si="97"/>
        <v>1</v>
      </c>
      <c r="N420" s="7">
        <v>2</v>
      </c>
      <c r="O420" s="8">
        <v>1</v>
      </c>
      <c r="P420">
        <f t="shared" si="98"/>
        <v>1</v>
      </c>
      <c r="Q420">
        <f t="shared" si="99"/>
        <v>1</v>
      </c>
      <c r="R420">
        <f t="shared" si="100"/>
        <v>1</v>
      </c>
      <c r="S420" s="1">
        <f t="shared" si="100"/>
        <v>1</v>
      </c>
      <c r="T420" t="s">
        <v>188</v>
      </c>
      <c r="U420" t="s">
        <v>84</v>
      </c>
      <c r="V420" s="1" t="s">
        <v>472</v>
      </c>
      <c r="W420">
        <f t="shared" si="101"/>
        <v>1.8</v>
      </c>
      <c r="X420">
        <f t="shared" si="101"/>
        <v>3.9</v>
      </c>
      <c r="Y420">
        <f t="shared" si="101"/>
        <v>4.0999999999999996</v>
      </c>
      <c r="Z420">
        <f t="shared" si="102"/>
        <v>1.0512820512820513</v>
      </c>
      <c r="AA420">
        <f t="shared" si="103"/>
        <v>1</v>
      </c>
      <c r="AB420">
        <f t="shared" si="104"/>
        <v>1</v>
      </c>
    </row>
    <row r="421" spans="1:28" x14ac:dyDescent="0.25">
      <c r="A421" t="s">
        <v>655</v>
      </c>
      <c r="B421" t="s">
        <v>69</v>
      </c>
      <c r="C421" t="s">
        <v>669</v>
      </c>
      <c r="D421" t="str">
        <f t="shared" si="92"/>
        <v>Olympiacos</v>
      </c>
      <c r="E421" t="str">
        <f t="shared" si="93"/>
        <v>Arsenal</v>
      </c>
      <c r="F421" s="3" t="s">
        <v>34</v>
      </c>
      <c r="G421" s="9">
        <v>1</v>
      </c>
      <c r="H421" s="10">
        <v>1</v>
      </c>
      <c r="I421" s="5" t="s">
        <v>59</v>
      </c>
      <c r="J421">
        <f t="shared" si="94"/>
        <v>1</v>
      </c>
      <c r="K421">
        <f t="shared" si="95"/>
        <v>0</v>
      </c>
      <c r="L421">
        <f t="shared" si="96"/>
        <v>1</v>
      </c>
      <c r="M421" s="1">
        <f t="shared" si="97"/>
        <v>1</v>
      </c>
      <c r="N421" s="7">
        <v>0</v>
      </c>
      <c r="O421" s="8">
        <v>1</v>
      </c>
      <c r="P421">
        <f t="shared" si="98"/>
        <v>0</v>
      </c>
      <c r="Q421">
        <f t="shared" si="99"/>
        <v>0</v>
      </c>
      <c r="R421">
        <f t="shared" si="100"/>
        <v>0</v>
      </c>
      <c r="S421" s="1">
        <f t="shared" si="100"/>
        <v>1</v>
      </c>
      <c r="T421" t="s">
        <v>36</v>
      </c>
      <c r="U421" t="s">
        <v>60</v>
      </c>
      <c r="V421" s="1" t="s">
        <v>12</v>
      </c>
      <c r="W421">
        <f t="shared" si="101"/>
        <v>2.4</v>
      </c>
      <c r="X421">
        <f t="shared" si="101"/>
        <v>3.5</v>
      </c>
      <c r="Y421">
        <f t="shared" si="101"/>
        <v>2.8</v>
      </c>
      <c r="Z421">
        <f t="shared" si="102"/>
        <v>0.79999999999999993</v>
      </c>
      <c r="AA421">
        <f t="shared" si="103"/>
        <v>0</v>
      </c>
      <c r="AB421">
        <f t="shared" si="104"/>
        <v>1</v>
      </c>
    </row>
    <row r="422" spans="1:28" x14ac:dyDescent="0.25">
      <c r="A422" t="s">
        <v>655</v>
      </c>
      <c r="B422" t="s">
        <v>69</v>
      </c>
      <c r="C422" t="s">
        <v>670</v>
      </c>
      <c r="D422" t="str">
        <f t="shared" si="92"/>
        <v>Rangers</v>
      </c>
      <c r="E422" t="str">
        <f t="shared" si="93"/>
        <v>Braga</v>
      </c>
      <c r="F422" s="3" t="s">
        <v>8</v>
      </c>
      <c r="G422" s="9">
        <v>1</v>
      </c>
      <c r="H422" s="10">
        <v>0</v>
      </c>
      <c r="I422" s="5" t="s">
        <v>250</v>
      </c>
      <c r="J422">
        <f t="shared" si="94"/>
        <v>0</v>
      </c>
      <c r="K422">
        <f t="shared" si="95"/>
        <v>0</v>
      </c>
      <c r="L422">
        <f t="shared" si="96"/>
        <v>1</v>
      </c>
      <c r="M422" s="1">
        <f t="shared" si="97"/>
        <v>0</v>
      </c>
      <c r="N422" s="7">
        <v>3</v>
      </c>
      <c r="O422" s="8">
        <v>2</v>
      </c>
      <c r="P422">
        <f t="shared" si="98"/>
        <v>1</v>
      </c>
      <c r="Q422">
        <f t="shared" si="99"/>
        <v>1</v>
      </c>
      <c r="R422">
        <f t="shared" si="100"/>
        <v>1</v>
      </c>
      <c r="S422" s="1">
        <f t="shared" si="100"/>
        <v>1</v>
      </c>
      <c r="T422" t="s">
        <v>240</v>
      </c>
      <c r="U422" t="s">
        <v>24</v>
      </c>
      <c r="V422" s="1" t="s">
        <v>106</v>
      </c>
      <c r="W422">
        <f t="shared" si="101"/>
        <v>1.95</v>
      </c>
      <c r="X422">
        <f t="shared" si="101"/>
        <v>3.4</v>
      </c>
      <c r="Y422">
        <f t="shared" si="101"/>
        <v>4</v>
      </c>
      <c r="Z422">
        <f t="shared" si="102"/>
        <v>1.1764705882352942</v>
      </c>
      <c r="AA422">
        <f t="shared" si="103"/>
        <v>0</v>
      </c>
      <c r="AB422">
        <f t="shared" si="104"/>
        <v>0</v>
      </c>
    </row>
    <row r="423" spans="1:28" x14ac:dyDescent="0.25">
      <c r="A423" t="s">
        <v>655</v>
      </c>
      <c r="B423" t="s">
        <v>69</v>
      </c>
      <c r="C423" t="s">
        <v>671</v>
      </c>
      <c r="D423" t="str">
        <f t="shared" si="92"/>
        <v>Wolfsburg</v>
      </c>
      <c r="E423" t="str">
        <f t="shared" si="93"/>
        <v>Malmo</v>
      </c>
      <c r="F423" s="3" t="s">
        <v>8</v>
      </c>
      <c r="G423" s="9">
        <v>1</v>
      </c>
      <c r="H423" s="10">
        <v>0</v>
      </c>
      <c r="I423" s="5" t="s">
        <v>41</v>
      </c>
      <c r="J423">
        <f t="shared" si="94"/>
        <v>0</v>
      </c>
      <c r="K423">
        <f t="shared" si="95"/>
        <v>0</v>
      </c>
      <c r="L423">
        <f t="shared" si="96"/>
        <v>1</v>
      </c>
      <c r="M423" s="1">
        <f t="shared" si="97"/>
        <v>0</v>
      </c>
      <c r="N423" s="7">
        <v>2</v>
      </c>
      <c r="O423" s="8">
        <v>1</v>
      </c>
      <c r="P423">
        <f t="shared" si="98"/>
        <v>1</v>
      </c>
      <c r="Q423">
        <f t="shared" si="99"/>
        <v>1</v>
      </c>
      <c r="R423">
        <f t="shared" si="100"/>
        <v>1</v>
      </c>
      <c r="S423" s="1">
        <f t="shared" si="100"/>
        <v>1</v>
      </c>
      <c r="T423" t="s">
        <v>405</v>
      </c>
      <c r="U423" t="s">
        <v>85</v>
      </c>
      <c r="V423" s="1" t="s">
        <v>165</v>
      </c>
      <c r="W423">
        <f t="shared" si="101"/>
        <v>1.45</v>
      </c>
      <c r="X423">
        <f t="shared" si="101"/>
        <v>4.4000000000000004</v>
      </c>
      <c r="Y423">
        <f t="shared" si="101"/>
        <v>7</v>
      </c>
      <c r="Z423">
        <f t="shared" si="102"/>
        <v>1.5909090909090908</v>
      </c>
      <c r="AA423">
        <f t="shared" si="103"/>
        <v>0</v>
      </c>
      <c r="AB423">
        <f t="shared" si="104"/>
        <v>0</v>
      </c>
    </row>
    <row r="424" spans="1:28" x14ac:dyDescent="0.25">
      <c r="A424" t="s">
        <v>655</v>
      </c>
      <c r="B424" t="s">
        <v>69</v>
      </c>
      <c r="C424" t="s">
        <v>672</v>
      </c>
      <c r="D424" t="str">
        <f t="shared" si="92"/>
        <v>Wolves</v>
      </c>
      <c r="E424" t="str">
        <f t="shared" si="93"/>
        <v>Espanyol</v>
      </c>
      <c r="F424" s="3" t="s">
        <v>40</v>
      </c>
      <c r="G424" s="9">
        <v>2</v>
      </c>
      <c r="H424" s="10">
        <v>0</v>
      </c>
      <c r="I424" s="5" t="s">
        <v>137</v>
      </c>
      <c r="J424">
        <f t="shared" si="94"/>
        <v>1</v>
      </c>
      <c r="K424">
        <f t="shared" si="95"/>
        <v>0</v>
      </c>
      <c r="L424">
        <f t="shared" si="96"/>
        <v>1</v>
      </c>
      <c r="M424" s="1">
        <f t="shared" si="97"/>
        <v>0</v>
      </c>
      <c r="N424" s="7">
        <v>4</v>
      </c>
      <c r="O424" s="8">
        <v>0</v>
      </c>
      <c r="P424">
        <f t="shared" si="98"/>
        <v>1</v>
      </c>
      <c r="Q424">
        <f t="shared" si="99"/>
        <v>1</v>
      </c>
      <c r="R424">
        <f t="shared" si="100"/>
        <v>1</v>
      </c>
      <c r="S424" s="1">
        <f t="shared" si="100"/>
        <v>0</v>
      </c>
      <c r="T424" t="s">
        <v>327</v>
      </c>
      <c r="U424" t="s">
        <v>138</v>
      </c>
      <c r="V424" s="1" t="s">
        <v>383</v>
      </c>
      <c r="W424">
        <f t="shared" si="101"/>
        <v>1.4</v>
      </c>
      <c r="X424">
        <f t="shared" si="101"/>
        <v>4.5</v>
      </c>
      <c r="Y424">
        <f t="shared" si="101"/>
        <v>8.5</v>
      </c>
      <c r="Z424">
        <f t="shared" si="102"/>
        <v>1.8888888888888888</v>
      </c>
      <c r="AA424">
        <f t="shared" si="103"/>
        <v>0</v>
      </c>
      <c r="AB424">
        <f t="shared" si="104"/>
        <v>1</v>
      </c>
    </row>
    <row r="425" spans="1:28" x14ac:dyDescent="0.25">
      <c r="A425" t="s">
        <v>673</v>
      </c>
      <c r="B425" t="s">
        <v>90</v>
      </c>
      <c r="C425" t="s">
        <v>674</v>
      </c>
      <c r="D425" t="str">
        <f t="shared" si="92"/>
        <v>Atalanta</v>
      </c>
      <c r="E425" t="str">
        <f t="shared" si="93"/>
        <v>Valencia</v>
      </c>
      <c r="F425" s="3" t="s">
        <v>28</v>
      </c>
      <c r="G425" s="9">
        <v>2</v>
      </c>
      <c r="H425" s="10">
        <v>1</v>
      </c>
      <c r="I425" s="5" t="s">
        <v>346</v>
      </c>
      <c r="J425">
        <f t="shared" si="94"/>
        <v>1</v>
      </c>
      <c r="K425">
        <f t="shared" si="95"/>
        <v>1</v>
      </c>
      <c r="L425">
        <f t="shared" si="96"/>
        <v>1</v>
      </c>
      <c r="M425" s="1">
        <f t="shared" si="97"/>
        <v>1</v>
      </c>
      <c r="N425" s="7">
        <v>4</v>
      </c>
      <c r="O425" s="8">
        <v>1</v>
      </c>
      <c r="P425">
        <f t="shared" si="98"/>
        <v>1</v>
      </c>
      <c r="Q425">
        <f t="shared" si="99"/>
        <v>1</v>
      </c>
      <c r="R425">
        <f t="shared" si="100"/>
        <v>1</v>
      </c>
      <c r="S425" s="1">
        <f t="shared" si="100"/>
        <v>1</v>
      </c>
      <c r="T425" t="s">
        <v>30</v>
      </c>
      <c r="U425" t="s">
        <v>64</v>
      </c>
      <c r="V425" s="1" t="s">
        <v>74</v>
      </c>
      <c r="W425">
        <f t="shared" si="101"/>
        <v>1.55</v>
      </c>
      <c r="X425">
        <f t="shared" si="101"/>
        <v>4.33</v>
      </c>
      <c r="Y425">
        <f t="shared" si="101"/>
        <v>5.5</v>
      </c>
      <c r="Z425">
        <f t="shared" si="102"/>
        <v>1.2702078521939955</v>
      </c>
      <c r="AA425">
        <f t="shared" si="103"/>
        <v>0</v>
      </c>
      <c r="AB425">
        <f t="shared" si="104"/>
        <v>1</v>
      </c>
    </row>
    <row r="426" spans="1:28" x14ac:dyDescent="0.25">
      <c r="A426" t="s">
        <v>673</v>
      </c>
      <c r="B426" t="s">
        <v>90</v>
      </c>
      <c r="C426" t="s">
        <v>675</v>
      </c>
      <c r="D426" t="str">
        <f t="shared" si="92"/>
        <v>Tottenham</v>
      </c>
      <c r="E426" t="str">
        <f t="shared" si="93"/>
        <v>Leipzig</v>
      </c>
      <c r="F426" s="3" t="s">
        <v>15</v>
      </c>
      <c r="G426" s="9">
        <v>1</v>
      </c>
      <c r="H426" s="10">
        <v>2</v>
      </c>
      <c r="I426" s="5" t="s">
        <v>59</v>
      </c>
      <c r="J426">
        <f t="shared" si="94"/>
        <v>1</v>
      </c>
      <c r="K426">
        <f t="shared" si="95"/>
        <v>1</v>
      </c>
      <c r="L426">
        <f t="shared" si="96"/>
        <v>1</v>
      </c>
      <c r="M426" s="1">
        <f t="shared" si="97"/>
        <v>1</v>
      </c>
      <c r="N426" s="7">
        <v>0</v>
      </c>
      <c r="O426" s="8">
        <v>1</v>
      </c>
      <c r="P426">
        <f t="shared" si="98"/>
        <v>0</v>
      </c>
      <c r="Q426">
        <f t="shared" si="99"/>
        <v>0</v>
      </c>
      <c r="R426">
        <f t="shared" si="100"/>
        <v>0</v>
      </c>
      <c r="S426" s="1">
        <f t="shared" si="100"/>
        <v>1</v>
      </c>
      <c r="T426" t="s">
        <v>123</v>
      </c>
      <c r="U426" t="s">
        <v>24</v>
      </c>
      <c r="V426" s="1" t="s">
        <v>221</v>
      </c>
      <c r="W426">
        <f t="shared" si="101"/>
        <v>2.7</v>
      </c>
      <c r="X426">
        <f t="shared" si="101"/>
        <v>3.4</v>
      </c>
      <c r="Y426">
        <f t="shared" si="101"/>
        <v>2.5</v>
      </c>
      <c r="Z426">
        <f t="shared" si="102"/>
        <v>1.2592592592592591</v>
      </c>
      <c r="AA426">
        <f t="shared" si="103"/>
        <v>0</v>
      </c>
      <c r="AB426">
        <f t="shared" si="104"/>
        <v>0</v>
      </c>
    </row>
    <row r="427" spans="1:28" x14ac:dyDescent="0.25">
      <c r="A427" t="s">
        <v>673</v>
      </c>
      <c r="B427" t="s">
        <v>135</v>
      </c>
      <c r="C427" t="s">
        <v>676</v>
      </c>
      <c r="D427" t="str">
        <f t="shared" si="92"/>
        <v>Man City</v>
      </c>
      <c r="E427" t="str">
        <f t="shared" si="93"/>
        <v>West Ham</v>
      </c>
      <c r="F427" s="3" t="s">
        <v>92</v>
      </c>
      <c r="G427" s="9">
        <v>3</v>
      </c>
      <c r="H427" s="10">
        <v>1</v>
      </c>
      <c r="I427" s="5" t="s">
        <v>23</v>
      </c>
      <c r="J427">
        <f t="shared" si="94"/>
        <v>1</v>
      </c>
      <c r="K427">
        <f t="shared" si="95"/>
        <v>1</v>
      </c>
      <c r="L427">
        <f t="shared" si="96"/>
        <v>1</v>
      </c>
      <c r="M427" s="1">
        <f t="shared" si="97"/>
        <v>1</v>
      </c>
      <c r="N427" s="7">
        <v>2</v>
      </c>
      <c r="O427" s="8">
        <v>0</v>
      </c>
      <c r="P427">
        <f t="shared" si="98"/>
        <v>1</v>
      </c>
      <c r="Q427">
        <f t="shared" si="99"/>
        <v>0</v>
      </c>
      <c r="R427">
        <f t="shared" si="100"/>
        <v>1</v>
      </c>
      <c r="S427" s="1">
        <f t="shared" si="100"/>
        <v>0</v>
      </c>
      <c r="T427" t="s">
        <v>341</v>
      </c>
      <c r="U427" t="s">
        <v>412</v>
      </c>
      <c r="V427" s="1" t="s">
        <v>57</v>
      </c>
      <c r="W427">
        <f t="shared" si="101"/>
        <v>1.1200000000000001</v>
      </c>
      <c r="X427">
        <f t="shared" si="101"/>
        <v>9.5</v>
      </c>
      <c r="Y427">
        <f t="shared" si="101"/>
        <v>17</v>
      </c>
      <c r="Z427">
        <f t="shared" si="102"/>
        <v>1.7894736842105263</v>
      </c>
      <c r="AA427">
        <f t="shared" si="103"/>
        <v>0</v>
      </c>
      <c r="AB427">
        <f t="shared" si="104"/>
        <v>0</v>
      </c>
    </row>
    <row r="428" spans="1:28" x14ac:dyDescent="0.25">
      <c r="A428" t="s">
        <v>673</v>
      </c>
      <c r="B428" t="s">
        <v>410</v>
      </c>
      <c r="C428" t="s">
        <v>343</v>
      </c>
      <c r="D428" t="str">
        <f t="shared" si="92"/>
        <v>Kilmarnock</v>
      </c>
      <c r="E428" t="str">
        <f t="shared" si="93"/>
        <v>Aberdeen</v>
      </c>
      <c r="F428" s="3" t="s">
        <v>28</v>
      </c>
      <c r="G428" s="9">
        <v>2</v>
      </c>
      <c r="H428" s="10">
        <v>1</v>
      </c>
      <c r="I428" s="5" t="s">
        <v>45</v>
      </c>
      <c r="J428">
        <f t="shared" si="94"/>
        <v>1</v>
      </c>
      <c r="K428">
        <f t="shared" si="95"/>
        <v>1</v>
      </c>
      <c r="L428">
        <f t="shared" si="96"/>
        <v>1</v>
      </c>
      <c r="M428" s="1">
        <f t="shared" si="97"/>
        <v>1</v>
      </c>
      <c r="N428" s="7">
        <v>1</v>
      </c>
      <c r="O428" s="8">
        <v>1</v>
      </c>
      <c r="P428">
        <f t="shared" si="98"/>
        <v>1</v>
      </c>
      <c r="Q428">
        <f t="shared" si="99"/>
        <v>0</v>
      </c>
      <c r="R428">
        <f t="shared" si="100"/>
        <v>1</v>
      </c>
      <c r="S428" s="1">
        <f t="shared" si="100"/>
        <v>1</v>
      </c>
      <c r="T428" t="s">
        <v>37</v>
      </c>
      <c r="U428" t="s">
        <v>52</v>
      </c>
      <c r="V428" s="1" t="s">
        <v>107</v>
      </c>
      <c r="W428">
        <f t="shared" si="101"/>
        <v>3.25</v>
      </c>
      <c r="X428">
        <f t="shared" si="101"/>
        <v>3.1</v>
      </c>
      <c r="Y428">
        <f t="shared" si="101"/>
        <v>2.2999999999999998</v>
      </c>
      <c r="Z428">
        <f t="shared" si="102"/>
        <v>0.9538461538461539</v>
      </c>
      <c r="AA428">
        <f t="shared" si="103"/>
        <v>0</v>
      </c>
      <c r="AB428">
        <f t="shared" si="104"/>
        <v>1</v>
      </c>
    </row>
    <row r="429" spans="1:28" x14ac:dyDescent="0.25">
      <c r="A429" t="s">
        <v>677</v>
      </c>
      <c r="B429" t="s">
        <v>90</v>
      </c>
      <c r="C429" t="s">
        <v>678</v>
      </c>
      <c r="D429" t="str">
        <f t="shared" si="92"/>
        <v>Atletico Madrid</v>
      </c>
      <c r="E429" t="str">
        <f t="shared" si="93"/>
        <v>Liverpool</v>
      </c>
      <c r="F429" s="3" t="s">
        <v>34</v>
      </c>
      <c r="G429" s="9">
        <v>1</v>
      </c>
      <c r="H429" s="10">
        <v>1</v>
      </c>
      <c r="I429" s="5" t="s">
        <v>16</v>
      </c>
      <c r="J429">
        <f t="shared" si="94"/>
        <v>1</v>
      </c>
      <c r="K429">
        <f t="shared" si="95"/>
        <v>0</v>
      </c>
      <c r="L429">
        <f t="shared" si="96"/>
        <v>1</v>
      </c>
      <c r="M429" s="1">
        <f t="shared" si="97"/>
        <v>1</v>
      </c>
      <c r="N429" s="7">
        <v>1</v>
      </c>
      <c r="O429" s="8">
        <v>0</v>
      </c>
      <c r="P429">
        <f t="shared" si="98"/>
        <v>0</v>
      </c>
      <c r="Q429">
        <f t="shared" si="99"/>
        <v>0</v>
      </c>
      <c r="R429">
        <f t="shared" si="100"/>
        <v>1</v>
      </c>
      <c r="S429" s="1">
        <f t="shared" si="100"/>
        <v>0</v>
      </c>
      <c r="T429" t="s">
        <v>60</v>
      </c>
      <c r="U429" t="s">
        <v>52</v>
      </c>
      <c r="V429" s="1" t="s">
        <v>19</v>
      </c>
      <c r="W429">
        <f t="shared" si="101"/>
        <v>3.5</v>
      </c>
      <c r="X429">
        <f t="shared" si="101"/>
        <v>3.1</v>
      </c>
      <c r="Y429">
        <f t="shared" si="101"/>
        <v>2.25</v>
      </c>
      <c r="Z429">
        <f t="shared" si="102"/>
        <v>0.88571428571428579</v>
      </c>
      <c r="AA429">
        <f t="shared" si="103"/>
        <v>1</v>
      </c>
      <c r="AB429">
        <f t="shared" si="104"/>
        <v>0</v>
      </c>
    </row>
    <row r="430" spans="1:28" x14ac:dyDescent="0.25">
      <c r="A430" t="s">
        <v>677</v>
      </c>
      <c r="B430" t="s">
        <v>90</v>
      </c>
      <c r="C430" t="s">
        <v>679</v>
      </c>
      <c r="D430" t="str">
        <f t="shared" si="92"/>
        <v>Borussia Dortmund</v>
      </c>
      <c r="E430" t="str">
        <f t="shared" si="93"/>
        <v>PSG</v>
      </c>
      <c r="F430" s="3" t="s">
        <v>22</v>
      </c>
      <c r="G430" s="9">
        <v>2</v>
      </c>
      <c r="H430" s="10">
        <v>2</v>
      </c>
      <c r="I430" s="5" t="s">
        <v>41</v>
      </c>
      <c r="J430">
        <f t="shared" si="94"/>
        <v>1</v>
      </c>
      <c r="K430">
        <f t="shared" si="95"/>
        <v>1</v>
      </c>
      <c r="L430">
        <f t="shared" si="96"/>
        <v>1</v>
      </c>
      <c r="M430" s="1">
        <f t="shared" si="97"/>
        <v>1</v>
      </c>
      <c r="N430" s="7">
        <v>2</v>
      </c>
      <c r="O430" s="8">
        <v>1</v>
      </c>
      <c r="P430">
        <f t="shared" si="98"/>
        <v>1</v>
      </c>
      <c r="Q430">
        <f t="shared" si="99"/>
        <v>1</v>
      </c>
      <c r="R430">
        <f t="shared" si="100"/>
        <v>1</v>
      </c>
      <c r="S430" s="1">
        <f t="shared" si="100"/>
        <v>1</v>
      </c>
      <c r="T430" t="s">
        <v>12</v>
      </c>
      <c r="U430" t="s">
        <v>73</v>
      </c>
      <c r="V430" s="1" t="s">
        <v>107</v>
      </c>
      <c r="W430">
        <f t="shared" si="101"/>
        <v>2.8</v>
      </c>
      <c r="X430">
        <f t="shared" si="101"/>
        <v>3.8</v>
      </c>
      <c r="Y430">
        <f t="shared" si="101"/>
        <v>2.2999999999999998</v>
      </c>
      <c r="Z430">
        <f t="shared" si="102"/>
        <v>1.3571428571428572</v>
      </c>
      <c r="AA430">
        <f t="shared" si="103"/>
        <v>1</v>
      </c>
      <c r="AB430">
        <f t="shared" si="104"/>
        <v>0</v>
      </c>
    </row>
    <row r="431" spans="1:28" x14ac:dyDescent="0.25">
      <c r="A431" t="s">
        <v>677</v>
      </c>
      <c r="B431" t="s">
        <v>108</v>
      </c>
      <c r="C431" t="s">
        <v>680</v>
      </c>
      <c r="D431" t="str">
        <f t="shared" si="92"/>
        <v>Oxford United</v>
      </c>
      <c r="E431" t="str">
        <f t="shared" si="93"/>
        <v>AFC Wimbledon</v>
      </c>
      <c r="F431" s="3" t="s">
        <v>28</v>
      </c>
      <c r="G431" s="9">
        <v>2</v>
      </c>
      <c r="H431" s="10">
        <v>1</v>
      </c>
      <c r="I431" s="5" t="s">
        <v>158</v>
      </c>
      <c r="J431">
        <f t="shared" si="94"/>
        <v>1</v>
      </c>
      <c r="K431">
        <f t="shared" si="95"/>
        <v>1</v>
      </c>
      <c r="L431">
        <f t="shared" si="96"/>
        <v>1</v>
      </c>
      <c r="M431" s="1">
        <f t="shared" si="97"/>
        <v>1</v>
      </c>
      <c r="N431" s="7">
        <v>5</v>
      </c>
      <c r="O431" s="8">
        <v>0</v>
      </c>
      <c r="P431">
        <f t="shared" si="98"/>
        <v>1</v>
      </c>
      <c r="Q431">
        <f t="shared" si="99"/>
        <v>1</v>
      </c>
      <c r="R431">
        <f t="shared" si="100"/>
        <v>1</v>
      </c>
      <c r="S431" s="1">
        <f t="shared" si="100"/>
        <v>0</v>
      </c>
      <c r="T431" t="s">
        <v>438</v>
      </c>
      <c r="U431" t="s">
        <v>138</v>
      </c>
      <c r="V431" s="1" t="s">
        <v>165</v>
      </c>
      <c r="W431">
        <f t="shared" si="101"/>
        <v>1.44</v>
      </c>
      <c r="X431">
        <f t="shared" si="101"/>
        <v>4.5</v>
      </c>
      <c r="Y431">
        <f t="shared" si="101"/>
        <v>7</v>
      </c>
      <c r="Z431">
        <f t="shared" si="102"/>
        <v>1.5555555555555556</v>
      </c>
      <c r="AA431">
        <f t="shared" si="103"/>
        <v>0</v>
      </c>
      <c r="AB431">
        <f t="shared" si="104"/>
        <v>0</v>
      </c>
    </row>
    <row r="432" spans="1:28" x14ac:dyDescent="0.25">
      <c r="A432" t="s">
        <v>677</v>
      </c>
      <c r="B432" t="s">
        <v>108</v>
      </c>
      <c r="C432" t="s">
        <v>681</v>
      </c>
      <c r="D432" t="str">
        <f t="shared" si="92"/>
        <v>Southend</v>
      </c>
      <c r="E432" t="str">
        <f t="shared" si="93"/>
        <v>Gillingham</v>
      </c>
      <c r="F432" s="3" t="s">
        <v>247</v>
      </c>
      <c r="G432" s="9">
        <v>0</v>
      </c>
      <c r="H432" s="10">
        <v>2</v>
      </c>
      <c r="I432" s="5" t="s">
        <v>59</v>
      </c>
      <c r="J432">
        <f t="shared" si="94"/>
        <v>1</v>
      </c>
      <c r="K432">
        <f t="shared" si="95"/>
        <v>0</v>
      </c>
      <c r="L432">
        <f t="shared" si="96"/>
        <v>0</v>
      </c>
      <c r="M432" s="1">
        <f t="shared" si="97"/>
        <v>1</v>
      </c>
      <c r="N432" s="7">
        <v>0</v>
      </c>
      <c r="O432" s="8">
        <v>1</v>
      </c>
      <c r="P432">
        <f t="shared" si="98"/>
        <v>0</v>
      </c>
      <c r="Q432">
        <f t="shared" si="99"/>
        <v>0</v>
      </c>
      <c r="R432">
        <f t="shared" si="100"/>
        <v>0</v>
      </c>
      <c r="S432" s="1">
        <f t="shared" si="100"/>
        <v>1</v>
      </c>
      <c r="T432" t="s">
        <v>139</v>
      </c>
      <c r="U432" t="s">
        <v>64</v>
      </c>
      <c r="V432" s="1" t="s">
        <v>369</v>
      </c>
      <c r="W432">
        <f t="shared" si="101"/>
        <v>6</v>
      </c>
      <c r="X432">
        <f t="shared" si="101"/>
        <v>4.33</v>
      </c>
      <c r="Y432">
        <f t="shared" si="101"/>
        <v>1.5</v>
      </c>
      <c r="Z432">
        <f t="shared" si="102"/>
        <v>0.72166666666666668</v>
      </c>
      <c r="AA432">
        <f t="shared" si="103"/>
        <v>1</v>
      </c>
      <c r="AB432">
        <f t="shared" si="104"/>
        <v>0</v>
      </c>
    </row>
    <row r="433" spans="1:28" x14ac:dyDescent="0.25">
      <c r="A433" t="s">
        <v>677</v>
      </c>
      <c r="B433" t="s">
        <v>120</v>
      </c>
      <c r="C433" t="s">
        <v>682</v>
      </c>
      <c r="D433" t="str">
        <f t="shared" si="92"/>
        <v>Macclesfield</v>
      </c>
      <c r="E433" t="str">
        <f t="shared" si="93"/>
        <v>Plymouth</v>
      </c>
      <c r="F433" s="3" t="s">
        <v>15</v>
      </c>
      <c r="G433" s="9">
        <v>1</v>
      </c>
      <c r="H433" s="10">
        <v>2</v>
      </c>
      <c r="I433" s="5" t="s">
        <v>45</v>
      </c>
      <c r="J433">
        <f t="shared" si="94"/>
        <v>1</v>
      </c>
      <c r="K433">
        <f t="shared" si="95"/>
        <v>1</v>
      </c>
      <c r="L433">
        <f t="shared" si="96"/>
        <v>1</v>
      </c>
      <c r="M433" s="1">
        <f t="shared" si="97"/>
        <v>1</v>
      </c>
      <c r="N433" s="7">
        <v>1</v>
      </c>
      <c r="O433" s="8">
        <v>1</v>
      </c>
      <c r="P433">
        <f t="shared" si="98"/>
        <v>1</v>
      </c>
      <c r="Q433">
        <f t="shared" si="99"/>
        <v>0</v>
      </c>
      <c r="R433">
        <f t="shared" si="100"/>
        <v>1</v>
      </c>
      <c r="S433" s="1">
        <f t="shared" si="100"/>
        <v>1</v>
      </c>
      <c r="T433" t="s">
        <v>64</v>
      </c>
      <c r="U433" t="s">
        <v>37</v>
      </c>
      <c r="V433" s="1" t="s">
        <v>336</v>
      </c>
      <c r="W433">
        <f t="shared" si="101"/>
        <v>4.33</v>
      </c>
      <c r="X433">
        <f t="shared" si="101"/>
        <v>3.25</v>
      </c>
      <c r="Y433">
        <f t="shared" si="101"/>
        <v>1.9</v>
      </c>
      <c r="Z433">
        <f t="shared" si="102"/>
        <v>0.75057736720554269</v>
      </c>
      <c r="AA433">
        <f t="shared" si="103"/>
        <v>1</v>
      </c>
      <c r="AB433">
        <f t="shared" si="104"/>
        <v>0</v>
      </c>
    </row>
    <row r="434" spans="1:28" x14ac:dyDescent="0.25">
      <c r="A434" t="s">
        <v>677</v>
      </c>
      <c r="B434" t="s">
        <v>410</v>
      </c>
      <c r="C434" t="s">
        <v>542</v>
      </c>
      <c r="D434" t="str">
        <f t="shared" si="92"/>
        <v>Motherwell</v>
      </c>
      <c r="E434" t="str">
        <f t="shared" si="93"/>
        <v>St Mirren</v>
      </c>
      <c r="F434" s="3" t="s">
        <v>8</v>
      </c>
      <c r="G434" s="9">
        <v>1</v>
      </c>
      <c r="H434" s="10">
        <v>0</v>
      </c>
      <c r="I434" s="5" t="s">
        <v>683</v>
      </c>
      <c r="J434">
        <f t="shared" si="94"/>
        <v>0</v>
      </c>
      <c r="K434">
        <f t="shared" si="95"/>
        <v>0</v>
      </c>
      <c r="L434">
        <f t="shared" si="96"/>
        <v>1</v>
      </c>
      <c r="M434" s="1">
        <f t="shared" si="97"/>
        <v>0</v>
      </c>
      <c r="N434" s="7">
        <v>4</v>
      </c>
      <c r="O434" s="8">
        <v>4</v>
      </c>
      <c r="P434">
        <f t="shared" si="98"/>
        <v>1</v>
      </c>
      <c r="Q434">
        <f t="shared" si="99"/>
        <v>1</v>
      </c>
      <c r="R434">
        <f t="shared" si="100"/>
        <v>1</v>
      </c>
      <c r="S434" s="1">
        <f t="shared" si="100"/>
        <v>1</v>
      </c>
      <c r="T434" t="s">
        <v>127</v>
      </c>
      <c r="U434" t="s">
        <v>25</v>
      </c>
      <c r="V434" s="1" t="s">
        <v>18</v>
      </c>
      <c r="W434">
        <f t="shared" si="101"/>
        <v>2.0499999999999998</v>
      </c>
      <c r="X434">
        <f t="shared" si="101"/>
        <v>3.3</v>
      </c>
      <c r="Y434">
        <f t="shared" si="101"/>
        <v>3.6</v>
      </c>
      <c r="Z434">
        <f t="shared" si="102"/>
        <v>1.0909090909090911</v>
      </c>
      <c r="AA434">
        <f t="shared" si="103"/>
        <v>0</v>
      </c>
      <c r="AB434">
        <f t="shared" si="104"/>
        <v>0</v>
      </c>
    </row>
    <row r="435" spans="1:28" x14ac:dyDescent="0.25">
      <c r="A435" t="s">
        <v>684</v>
      </c>
      <c r="B435" t="s">
        <v>135</v>
      </c>
      <c r="C435" t="s">
        <v>685</v>
      </c>
      <c r="D435" t="str">
        <f t="shared" si="92"/>
        <v>Chelsea</v>
      </c>
      <c r="E435" t="str">
        <f t="shared" si="93"/>
        <v>Manchester United</v>
      </c>
      <c r="F435" s="3" t="s">
        <v>28</v>
      </c>
      <c r="G435" s="9">
        <v>2</v>
      </c>
      <c r="H435" s="10">
        <v>1</v>
      </c>
      <c r="I435" s="5" t="s">
        <v>229</v>
      </c>
      <c r="J435">
        <f t="shared" si="94"/>
        <v>1</v>
      </c>
      <c r="K435">
        <f t="shared" si="95"/>
        <v>1</v>
      </c>
      <c r="L435">
        <f t="shared" si="96"/>
        <v>1</v>
      </c>
      <c r="M435" s="1">
        <f t="shared" si="97"/>
        <v>1</v>
      </c>
      <c r="N435" s="7">
        <v>0</v>
      </c>
      <c r="O435" s="8">
        <v>2</v>
      </c>
      <c r="P435">
        <f t="shared" si="98"/>
        <v>1</v>
      </c>
      <c r="Q435">
        <f t="shared" si="99"/>
        <v>0</v>
      </c>
      <c r="R435">
        <f t="shared" si="100"/>
        <v>0</v>
      </c>
      <c r="S435" s="1">
        <f t="shared" si="100"/>
        <v>1</v>
      </c>
      <c r="T435" t="s">
        <v>168</v>
      </c>
      <c r="U435" t="s">
        <v>24</v>
      </c>
      <c r="V435" s="1" t="s">
        <v>106</v>
      </c>
      <c r="W435">
        <f t="shared" si="101"/>
        <v>1.95</v>
      </c>
      <c r="X435">
        <f t="shared" si="101"/>
        <v>3.4</v>
      </c>
      <c r="Y435">
        <f t="shared" si="101"/>
        <v>4</v>
      </c>
      <c r="Z435">
        <f t="shared" si="102"/>
        <v>1.1764705882352942</v>
      </c>
      <c r="AA435">
        <f t="shared" si="103"/>
        <v>0</v>
      </c>
      <c r="AB435">
        <f t="shared" si="104"/>
        <v>0</v>
      </c>
    </row>
    <row r="436" spans="1:28" x14ac:dyDescent="0.25">
      <c r="A436" t="s">
        <v>684</v>
      </c>
      <c r="B436" t="s">
        <v>140</v>
      </c>
      <c r="C436" t="s">
        <v>686</v>
      </c>
      <c r="D436" t="str">
        <f t="shared" si="92"/>
        <v>Milan</v>
      </c>
      <c r="E436" t="str">
        <f t="shared" si="93"/>
        <v>Torino</v>
      </c>
      <c r="F436" s="3" t="s">
        <v>40</v>
      </c>
      <c r="G436" s="9">
        <v>2</v>
      </c>
      <c r="H436" s="10">
        <v>0</v>
      </c>
      <c r="I436" s="5" t="s">
        <v>16</v>
      </c>
      <c r="J436">
        <f t="shared" si="94"/>
        <v>1</v>
      </c>
      <c r="K436">
        <f t="shared" si="95"/>
        <v>0</v>
      </c>
      <c r="L436">
        <f t="shared" si="96"/>
        <v>1</v>
      </c>
      <c r="M436" s="1">
        <f t="shared" si="97"/>
        <v>0</v>
      </c>
      <c r="N436" s="7">
        <v>1</v>
      </c>
      <c r="O436" s="8">
        <v>0</v>
      </c>
      <c r="P436">
        <f t="shared" si="98"/>
        <v>0</v>
      </c>
      <c r="Q436">
        <f t="shared" si="99"/>
        <v>0</v>
      </c>
      <c r="R436">
        <f t="shared" si="100"/>
        <v>1</v>
      </c>
      <c r="S436" s="1">
        <f t="shared" si="100"/>
        <v>0</v>
      </c>
      <c r="T436" t="s">
        <v>687</v>
      </c>
      <c r="U436" t="s">
        <v>138</v>
      </c>
      <c r="V436" s="1" t="s">
        <v>165</v>
      </c>
      <c r="W436">
        <f t="shared" si="101"/>
        <v>1.45</v>
      </c>
      <c r="X436">
        <f t="shared" si="101"/>
        <v>4.5</v>
      </c>
      <c r="Y436">
        <f t="shared" si="101"/>
        <v>7</v>
      </c>
      <c r="Z436">
        <f t="shared" si="102"/>
        <v>1.5555555555555556</v>
      </c>
      <c r="AA436">
        <f t="shared" si="103"/>
        <v>0</v>
      </c>
      <c r="AB436">
        <f t="shared" si="104"/>
        <v>1</v>
      </c>
    </row>
    <row r="437" spans="1:28" x14ac:dyDescent="0.25">
      <c r="A437" t="s">
        <v>688</v>
      </c>
      <c r="B437" t="s">
        <v>87</v>
      </c>
      <c r="C437" t="s">
        <v>689</v>
      </c>
      <c r="D437" t="str">
        <f t="shared" si="92"/>
        <v>Koln</v>
      </c>
      <c r="E437" t="str">
        <f t="shared" si="93"/>
        <v>Bayern Munich</v>
      </c>
      <c r="F437" s="3" t="s">
        <v>382</v>
      </c>
      <c r="G437" s="9">
        <v>0</v>
      </c>
      <c r="H437" s="10">
        <v>3</v>
      </c>
      <c r="I437" s="5" t="s">
        <v>195</v>
      </c>
      <c r="J437">
        <f t="shared" si="94"/>
        <v>1</v>
      </c>
      <c r="K437">
        <f t="shared" si="95"/>
        <v>1</v>
      </c>
      <c r="L437">
        <f t="shared" si="96"/>
        <v>0</v>
      </c>
      <c r="M437" s="1">
        <f t="shared" si="97"/>
        <v>1</v>
      </c>
      <c r="N437" s="7">
        <v>1</v>
      </c>
      <c r="O437" s="8">
        <v>4</v>
      </c>
      <c r="P437">
        <f t="shared" si="98"/>
        <v>1</v>
      </c>
      <c r="Q437">
        <f t="shared" si="99"/>
        <v>1</v>
      </c>
      <c r="R437">
        <f t="shared" si="100"/>
        <v>1</v>
      </c>
      <c r="S437" s="1">
        <f t="shared" si="100"/>
        <v>1</v>
      </c>
      <c r="T437" t="s">
        <v>383</v>
      </c>
      <c r="U437" t="s">
        <v>32</v>
      </c>
      <c r="V437" s="1" t="s">
        <v>396</v>
      </c>
      <c r="W437">
        <f t="shared" si="101"/>
        <v>8.5</v>
      </c>
      <c r="X437">
        <f t="shared" si="101"/>
        <v>6.5</v>
      </c>
      <c r="Y437">
        <f t="shared" si="101"/>
        <v>1.28</v>
      </c>
      <c r="Z437">
        <f t="shared" si="102"/>
        <v>0.76470588235294112</v>
      </c>
      <c r="AA437">
        <f t="shared" si="103"/>
        <v>0</v>
      </c>
      <c r="AB437">
        <f t="shared" si="104"/>
        <v>0</v>
      </c>
    </row>
    <row r="438" spans="1:28" x14ac:dyDescent="0.25">
      <c r="A438" t="s">
        <v>688</v>
      </c>
      <c r="B438" t="s">
        <v>87</v>
      </c>
      <c r="C438" t="s">
        <v>690</v>
      </c>
      <c r="D438" t="str">
        <f t="shared" si="92"/>
        <v>Mainz</v>
      </c>
      <c r="E438" t="str">
        <f t="shared" si="93"/>
        <v>Schalke</v>
      </c>
      <c r="F438" s="3" t="s">
        <v>34</v>
      </c>
      <c r="G438" s="9">
        <v>1</v>
      </c>
      <c r="H438" s="10">
        <v>1</v>
      </c>
      <c r="I438" s="5" t="s">
        <v>29</v>
      </c>
      <c r="J438">
        <f t="shared" si="94"/>
        <v>1</v>
      </c>
      <c r="K438">
        <f t="shared" si="95"/>
        <v>0</v>
      </c>
      <c r="L438">
        <f t="shared" si="96"/>
        <v>1</v>
      </c>
      <c r="M438" s="1">
        <f t="shared" si="97"/>
        <v>1</v>
      </c>
      <c r="N438" s="7">
        <v>0</v>
      </c>
      <c r="O438" s="8">
        <v>0</v>
      </c>
      <c r="P438">
        <f t="shared" si="98"/>
        <v>0</v>
      </c>
      <c r="Q438">
        <f t="shared" si="99"/>
        <v>0</v>
      </c>
      <c r="R438">
        <f t="shared" si="100"/>
        <v>0</v>
      </c>
      <c r="S438" s="1">
        <f t="shared" si="100"/>
        <v>0</v>
      </c>
      <c r="T438" t="s">
        <v>123</v>
      </c>
      <c r="U438" t="s">
        <v>18</v>
      </c>
      <c r="V438" s="1" t="s">
        <v>53</v>
      </c>
      <c r="W438">
        <f t="shared" si="101"/>
        <v>2.7</v>
      </c>
      <c r="X438">
        <f t="shared" si="101"/>
        <v>3.6</v>
      </c>
      <c r="Y438">
        <f t="shared" si="101"/>
        <v>2.5499999999999998</v>
      </c>
      <c r="Z438">
        <f t="shared" si="102"/>
        <v>1.3333333333333333</v>
      </c>
      <c r="AA438">
        <f t="shared" si="103"/>
        <v>0</v>
      </c>
      <c r="AB438">
        <f t="shared" si="104"/>
        <v>0</v>
      </c>
    </row>
    <row r="439" spans="1:28" x14ac:dyDescent="0.25">
      <c r="A439" t="s">
        <v>688</v>
      </c>
      <c r="B439" t="s">
        <v>154</v>
      </c>
      <c r="C439" t="s">
        <v>691</v>
      </c>
      <c r="D439" t="str">
        <f t="shared" si="92"/>
        <v>Lyon</v>
      </c>
      <c r="E439" t="str">
        <f t="shared" si="93"/>
        <v>Strasbourg</v>
      </c>
      <c r="F439" s="3" t="s">
        <v>34</v>
      </c>
      <c r="G439" s="9">
        <v>1</v>
      </c>
      <c r="H439" s="10">
        <v>1</v>
      </c>
      <c r="I439" s="5" t="s">
        <v>45</v>
      </c>
      <c r="J439">
        <f t="shared" si="94"/>
        <v>1</v>
      </c>
      <c r="K439">
        <f t="shared" si="95"/>
        <v>0</v>
      </c>
      <c r="L439">
        <f t="shared" si="96"/>
        <v>1</v>
      </c>
      <c r="M439" s="1">
        <f t="shared" si="97"/>
        <v>1</v>
      </c>
      <c r="N439" s="7">
        <v>1</v>
      </c>
      <c r="O439" s="8">
        <v>1</v>
      </c>
      <c r="P439">
        <f t="shared" si="98"/>
        <v>1</v>
      </c>
      <c r="Q439">
        <f t="shared" si="99"/>
        <v>0</v>
      </c>
      <c r="R439">
        <f t="shared" si="100"/>
        <v>1</v>
      </c>
      <c r="S439" s="1">
        <f t="shared" si="100"/>
        <v>1</v>
      </c>
      <c r="T439" t="s">
        <v>430</v>
      </c>
      <c r="U439" t="s">
        <v>18</v>
      </c>
      <c r="V439" s="1" t="s">
        <v>103</v>
      </c>
      <c r="W439">
        <f t="shared" si="101"/>
        <v>1.66</v>
      </c>
      <c r="X439">
        <f t="shared" si="101"/>
        <v>3.6</v>
      </c>
      <c r="Y439">
        <f t="shared" si="101"/>
        <v>5.75</v>
      </c>
      <c r="Z439">
        <f t="shared" si="102"/>
        <v>1.5972222222222221</v>
      </c>
      <c r="AA439">
        <f t="shared" si="103"/>
        <v>1</v>
      </c>
      <c r="AB439">
        <f t="shared" si="104"/>
        <v>1</v>
      </c>
    </row>
    <row r="440" spans="1:28" x14ac:dyDescent="0.25">
      <c r="A440" t="s">
        <v>688</v>
      </c>
      <c r="B440" t="s">
        <v>154</v>
      </c>
      <c r="C440" t="s">
        <v>692</v>
      </c>
      <c r="D440" t="str">
        <f t="shared" si="92"/>
        <v>Brest</v>
      </c>
      <c r="E440" t="str">
        <f t="shared" si="93"/>
        <v>St Etienne</v>
      </c>
      <c r="F440" s="3" t="s">
        <v>28</v>
      </c>
      <c r="G440" s="9">
        <v>2</v>
      </c>
      <c r="H440" s="10">
        <v>1</v>
      </c>
      <c r="I440" s="5" t="s">
        <v>250</v>
      </c>
      <c r="J440">
        <f t="shared" si="94"/>
        <v>1</v>
      </c>
      <c r="K440">
        <f t="shared" si="95"/>
        <v>1</v>
      </c>
      <c r="L440">
        <f t="shared" si="96"/>
        <v>1</v>
      </c>
      <c r="M440" s="1">
        <f t="shared" si="97"/>
        <v>1</v>
      </c>
      <c r="N440" s="7">
        <v>3</v>
      </c>
      <c r="O440" s="8">
        <v>2</v>
      </c>
      <c r="P440">
        <f t="shared" si="98"/>
        <v>1</v>
      </c>
      <c r="Q440">
        <f t="shared" si="99"/>
        <v>1</v>
      </c>
      <c r="R440">
        <f t="shared" si="100"/>
        <v>1</v>
      </c>
      <c r="S440" s="1">
        <f t="shared" si="100"/>
        <v>1</v>
      </c>
      <c r="T440" t="s">
        <v>210</v>
      </c>
      <c r="U440" t="s">
        <v>160</v>
      </c>
      <c r="V440" s="1" t="s">
        <v>403</v>
      </c>
      <c r="W440">
        <f t="shared" si="101"/>
        <v>2.62</v>
      </c>
      <c r="X440">
        <f t="shared" si="101"/>
        <v>3.2</v>
      </c>
      <c r="Y440">
        <f t="shared" si="101"/>
        <v>2.75</v>
      </c>
      <c r="Z440">
        <f t="shared" si="102"/>
        <v>0.859375</v>
      </c>
      <c r="AA440">
        <f t="shared" si="103"/>
        <v>0</v>
      </c>
      <c r="AB440">
        <f t="shared" si="104"/>
        <v>0</v>
      </c>
    </row>
    <row r="441" spans="1:28" x14ac:dyDescent="0.25">
      <c r="A441" t="s">
        <v>688</v>
      </c>
      <c r="B441" t="s">
        <v>154</v>
      </c>
      <c r="C441" t="s">
        <v>693</v>
      </c>
      <c r="D441" t="str">
        <f t="shared" si="92"/>
        <v>Reims</v>
      </c>
      <c r="E441" t="str">
        <f t="shared" si="93"/>
        <v>Rennes</v>
      </c>
      <c r="F441" s="3" t="s">
        <v>34</v>
      </c>
      <c r="G441" s="9">
        <v>1</v>
      </c>
      <c r="H441" s="10">
        <v>1</v>
      </c>
      <c r="I441" s="5" t="s">
        <v>16</v>
      </c>
      <c r="J441">
        <f t="shared" si="94"/>
        <v>1</v>
      </c>
      <c r="K441">
        <f t="shared" si="95"/>
        <v>0</v>
      </c>
      <c r="L441">
        <f t="shared" si="96"/>
        <v>1</v>
      </c>
      <c r="M441" s="1">
        <f t="shared" si="97"/>
        <v>1</v>
      </c>
      <c r="N441" s="7">
        <v>1</v>
      </c>
      <c r="O441" s="8">
        <v>0</v>
      </c>
      <c r="P441">
        <f t="shared" si="98"/>
        <v>0</v>
      </c>
      <c r="Q441">
        <f t="shared" si="99"/>
        <v>0</v>
      </c>
      <c r="R441">
        <f t="shared" si="100"/>
        <v>1</v>
      </c>
      <c r="S441" s="1">
        <f t="shared" si="100"/>
        <v>0</v>
      </c>
      <c r="T441" t="s">
        <v>123</v>
      </c>
      <c r="U441" t="s">
        <v>12</v>
      </c>
      <c r="V441" s="1" t="s">
        <v>11</v>
      </c>
      <c r="W441">
        <f t="shared" si="101"/>
        <v>2.7</v>
      </c>
      <c r="X441">
        <f t="shared" si="101"/>
        <v>2.8</v>
      </c>
      <c r="Y441">
        <f t="shared" si="101"/>
        <v>3</v>
      </c>
      <c r="Z441">
        <f t="shared" si="102"/>
        <v>1.0714285714285714</v>
      </c>
      <c r="AA441">
        <f t="shared" si="103"/>
        <v>1</v>
      </c>
      <c r="AB441">
        <f t="shared" si="104"/>
        <v>0</v>
      </c>
    </row>
    <row r="442" spans="1:28" x14ac:dyDescent="0.25">
      <c r="A442" t="s">
        <v>688</v>
      </c>
      <c r="B442" t="s">
        <v>154</v>
      </c>
      <c r="C442" t="s">
        <v>694</v>
      </c>
      <c r="D442" t="str">
        <f t="shared" si="92"/>
        <v>Lille</v>
      </c>
      <c r="E442" t="str">
        <f t="shared" si="93"/>
        <v>Marseille</v>
      </c>
      <c r="F442" s="3" t="s">
        <v>22</v>
      </c>
      <c r="G442" s="9">
        <v>2</v>
      </c>
      <c r="H442" s="10">
        <v>2</v>
      </c>
      <c r="I442" s="5" t="s">
        <v>82</v>
      </c>
      <c r="J442">
        <f t="shared" si="94"/>
        <v>1</v>
      </c>
      <c r="K442">
        <f t="shared" si="95"/>
        <v>1</v>
      </c>
      <c r="L442">
        <f t="shared" si="96"/>
        <v>1</v>
      </c>
      <c r="M442" s="1">
        <f t="shared" si="97"/>
        <v>1</v>
      </c>
      <c r="N442" s="7">
        <v>1</v>
      </c>
      <c r="O442" s="8">
        <v>2</v>
      </c>
      <c r="P442">
        <f t="shared" si="98"/>
        <v>1</v>
      </c>
      <c r="Q442">
        <f t="shared" si="99"/>
        <v>1</v>
      </c>
      <c r="R442">
        <f t="shared" si="100"/>
        <v>1</v>
      </c>
      <c r="S442" s="1">
        <f t="shared" si="100"/>
        <v>1</v>
      </c>
      <c r="T442" t="s">
        <v>127</v>
      </c>
      <c r="U442" t="s">
        <v>11</v>
      </c>
      <c r="V442" s="1" t="s">
        <v>106</v>
      </c>
      <c r="W442">
        <f t="shared" si="101"/>
        <v>2.0499999999999998</v>
      </c>
      <c r="X442">
        <f t="shared" si="101"/>
        <v>3</v>
      </c>
      <c r="Y442">
        <f t="shared" si="101"/>
        <v>4</v>
      </c>
      <c r="Z442">
        <f t="shared" si="102"/>
        <v>1.3333333333333333</v>
      </c>
      <c r="AA442">
        <f t="shared" si="103"/>
        <v>0</v>
      </c>
      <c r="AB442">
        <f t="shared" si="104"/>
        <v>1</v>
      </c>
    </row>
    <row r="443" spans="1:28" x14ac:dyDescent="0.25">
      <c r="A443" t="s">
        <v>688</v>
      </c>
      <c r="B443" t="s">
        <v>179</v>
      </c>
      <c r="C443" t="s">
        <v>695</v>
      </c>
      <c r="D443" t="str">
        <f t="shared" si="92"/>
        <v>Boavista</v>
      </c>
      <c r="E443" t="str">
        <f t="shared" si="93"/>
        <v>Belenenses</v>
      </c>
      <c r="F443" s="3" t="s">
        <v>8</v>
      </c>
      <c r="G443" s="9">
        <v>1</v>
      </c>
      <c r="H443" s="10">
        <v>0</v>
      </c>
      <c r="I443" s="5" t="s">
        <v>82</v>
      </c>
      <c r="J443">
        <f t="shared" si="94"/>
        <v>0</v>
      </c>
      <c r="K443">
        <f t="shared" si="95"/>
        <v>0</v>
      </c>
      <c r="L443">
        <f t="shared" si="96"/>
        <v>1</v>
      </c>
      <c r="M443" s="1">
        <f t="shared" si="97"/>
        <v>0</v>
      </c>
      <c r="N443" s="7">
        <v>1</v>
      </c>
      <c r="O443" s="8">
        <v>2</v>
      </c>
      <c r="P443">
        <f t="shared" si="98"/>
        <v>1</v>
      </c>
      <c r="Q443">
        <f t="shared" si="99"/>
        <v>1</v>
      </c>
      <c r="R443">
        <f t="shared" si="100"/>
        <v>1</v>
      </c>
      <c r="S443" s="1">
        <f t="shared" si="100"/>
        <v>1</v>
      </c>
      <c r="T443" t="s">
        <v>188</v>
      </c>
      <c r="U443" t="s">
        <v>52</v>
      </c>
      <c r="V443" s="1" t="s">
        <v>74</v>
      </c>
      <c r="W443">
        <f t="shared" si="101"/>
        <v>1.8</v>
      </c>
      <c r="X443">
        <f t="shared" si="101"/>
        <v>3.1</v>
      </c>
      <c r="Y443">
        <f t="shared" si="101"/>
        <v>5.5</v>
      </c>
      <c r="Z443">
        <f t="shared" si="102"/>
        <v>1.7741935483870968</v>
      </c>
      <c r="AA443">
        <f t="shared" si="103"/>
        <v>1</v>
      </c>
      <c r="AB443">
        <f t="shared" si="104"/>
        <v>0</v>
      </c>
    </row>
    <row r="444" spans="1:28" x14ac:dyDescent="0.25">
      <c r="A444" t="s">
        <v>688</v>
      </c>
      <c r="B444" t="s">
        <v>179</v>
      </c>
      <c r="C444" t="s">
        <v>696</v>
      </c>
      <c r="D444" t="str">
        <f t="shared" si="92"/>
        <v>Maritimo</v>
      </c>
      <c r="E444" t="str">
        <f t="shared" si="93"/>
        <v>Ferreira</v>
      </c>
      <c r="F444" s="3" t="s">
        <v>28</v>
      </c>
      <c r="G444" s="9">
        <v>2</v>
      </c>
      <c r="H444" s="10">
        <v>1</v>
      </c>
      <c r="I444" s="5" t="s">
        <v>9</v>
      </c>
      <c r="J444">
        <f t="shared" si="94"/>
        <v>1</v>
      </c>
      <c r="K444">
        <f t="shared" si="95"/>
        <v>1</v>
      </c>
      <c r="L444">
        <f t="shared" si="96"/>
        <v>1</v>
      </c>
      <c r="M444" s="1">
        <f t="shared" si="97"/>
        <v>1</v>
      </c>
      <c r="N444" s="7">
        <v>3</v>
      </c>
      <c r="O444" s="8">
        <v>0</v>
      </c>
      <c r="P444">
        <f t="shared" si="98"/>
        <v>1</v>
      </c>
      <c r="Q444">
        <f t="shared" si="99"/>
        <v>1</v>
      </c>
      <c r="R444">
        <f t="shared" si="100"/>
        <v>1</v>
      </c>
      <c r="S444" s="1">
        <f t="shared" si="100"/>
        <v>0</v>
      </c>
      <c r="T444" t="s">
        <v>107</v>
      </c>
      <c r="U444" t="s">
        <v>52</v>
      </c>
      <c r="V444" s="1" t="s">
        <v>160</v>
      </c>
      <c r="W444">
        <f t="shared" si="101"/>
        <v>2.2999999999999998</v>
      </c>
      <c r="X444">
        <f t="shared" si="101"/>
        <v>3.1</v>
      </c>
      <c r="Y444">
        <f t="shared" si="101"/>
        <v>3.2</v>
      </c>
      <c r="Z444">
        <f t="shared" si="102"/>
        <v>1.032258064516129</v>
      </c>
      <c r="AA444">
        <f t="shared" si="103"/>
        <v>0</v>
      </c>
      <c r="AB444">
        <f t="shared" si="104"/>
        <v>0</v>
      </c>
    </row>
    <row r="445" spans="1:28" x14ac:dyDescent="0.25">
      <c r="A445" t="s">
        <v>688</v>
      </c>
      <c r="B445" t="s">
        <v>179</v>
      </c>
      <c r="C445" t="s">
        <v>697</v>
      </c>
      <c r="D445" t="str">
        <f t="shared" si="92"/>
        <v>Guimaraes</v>
      </c>
      <c r="E445" t="str">
        <f t="shared" si="93"/>
        <v>Porto</v>
      </c>
      <c r="F445" s="3" t="s">
        <v>15</v>
      </c>
      <c r="G445" s="9">
        <v>1</v>
      </c>
      <c r="H445" s="10">
        <v>2</v>
      </c>
      <c r="I445" s="5" t="s">
        <v>82</v>
      </c>
      <c r="J445">
        <f t="shared" si="94"/>
        <v>1</v>
      </c>
      <c r="K445">
        <f t="shared" si="95"/>
        <v>1</v>
      </c>
      <c r="L445">
        <f t="shared" si="96"/>
        <v>1</v>
      </c>
      <c r="M445" s="1">
        <f t="shared" si="97"/>
        <v>1</v>
      </c>
      <c r="N445" s="7">
        <v>1</v>
      </c>
      <c r="O445" s="8">
        <v>2</v>
      </c>
      <c r="P445">
        <f t="shared" si="98"/>
        <v>1</v>
      </c>
      <c r="Q445">
        <f t="shared" si="99"/>
        <v>1</v>
      </c>
      <c r="R445">
        <f t="shared" si="100"/>
        <v>1</v>
      </c>
      <c r="S445" s="1">
        <f t="shared" si="100"/>
        <v>1</v>
      </c>
      <c r="T445" t="s">
        <v>25</v>
      </c>
      <c r="U445" t="s">
        <v>24</v>
      </c>
      <c r="V445" s="1" t="s">
        <v>46</v>
      </c>
      <c r="W445">
        <f t="shared" si="101"/>
        <v>3.3</v>
      </c>
      <c r="X445">
        <f t="shared" si="101"/>
        <v>3.4</v>
      </c>
      <c r="Y445">
        <f t="shared" si="101"/>
        <v>2.2000000000000002</v>
      </c>
      <c r="Z445">
        <f t="shared" si="102"/>
        <v>1.0303030303030303</v>
      </c>
      <c r="AA445">
        <f t="shared" si="103"/>
        <v>1</v>
      </c>
      <c r="AB445">
        <f t="shared" si="104"/>
        <v>1</v>
      </c>
    </row>
    <row r="446" spans="1:28" x14ac:dyDescent="0.25">
      <c r="A446" t="s">
        <v>688</v>
      </c>
      <c r="B446" t="s">
        <v>179</v>
      </c>
      <c r="C446" t="s">
        <v>698</v>
      </c>
      <c r="D446" t="str">
        <f t="shared" si="92"/>
        <v>Famalicao</v>
      </c>
      <c r="E446" t="str">
        <f t="shared" si="93"/>
        <v>Aves</v>
      </c>
      <c r="F446" s="3" t="s">
        <v>34</v>
      </c>
      <c r="G446" s="9">
        <v>1</v>
      </c>
      <c r="H446" s="10">
        <v>1</v>
      </c>
      <c r="I446" s="5" t="s">
        <v>45</v>
      </c>
      <c r="J446">
        <f t="shared" si="94"/>
        <v>1</v>
      </c>
      <c r="K446">
        <f t="shared" si="95"/>
        <v>0</v>
      </c>
      <c r="L446">
        <f t="shared" si="96"/>
        <v>1</v>
      </c>
      <c r="M446" s="1">
        <f t="shared" si="97"/>
        <v>1</v>
      </c>
      <c r="N446" s="7">
        <v>1</v>
      </c>
      <c r="O446" s="8">
        <v>1</v>
      </c>
      <c r="P446">
        <f t="shared" si="98"/>
        <v>1</v>
      </c>
      <c r="Q446">
        <f t="shared" si="99"/>
        <v>0</v>
      </c>
      <c r="R446">
        <f t="shared" si="100"/>
        <v>1</v>
      </c>
      <c r="S446" s="1">
        <f t="shared" si="100"/>
        <v>1</v>
      </c>
      <c r="T446" t="s">
        <v>369</v>
      </c>
      <c r="U446" t="s">
        <v>472</v>
      </c>
      <c r="V446" s="1" t="s">
        <v>32</v>
      </c>
      <c r="W446">
        <f t="shared" si="101"/>
        <v>1.5</v>
      </c>
      <c r="X446">
        <f t="shared" si="101"/>
        <v>4.0999999999999996</v>
      </c>
      <c r="Y446">
        <f t="shared" si="101"/>
        <v>6.5</v>
      </c>
      <c r="Z446">
        <f t="shared" si="102"/>
        <v>1.5853658536585367</v>
      </c>
      <c r="AA446">
        <f t="shared" si="103"/>
        <v>1</v>
      </c>
      <c r="AB446">
        <f t="shared" si="104"/>
        <v>1</v>
      </c>
    </row>
    <row r="447" spans="1:28" x14ac:dyDescent="0.25">
      <c r="A447" t="s">
        <v>688</v>
      </c>
      <c r="B447" t="s">
        <v>135</v>
      </c>
      <c r="C447" t="s">
        <v>699</v>
      </c>
      <c r="D447" t="str">
        <f t="shared" si="92"/>
        <v>Aston Villa</v>
      </c>
      <c r="E447" t="str">
        <f t="shared" si="93"/>
        <v>Tottenham</v>
      </c>
      <c r="F447" s="3" t="s">
        <v>15</v>
      </c>
      <c r="G447" s="9">
        <v>1</v>
      </c>
      <c r="H447" s="10">
        <v>2</v>
      </c>
      <c r="I447" s="5" t="s">
        <v>255</v>
      </c>
      <c r="J447">
        <f t="shared" si="94"/>
        <v>1</v>
      </c>
      <c r="K447">
        <f t="shared" si="95"/>
        <v>1</v>
      </c>
      <c r="L447">
        <f t="shared" si="96"/>
        <v>1</v>
      </c>
      <c r="M447" s="1">
        <f t="shared" si="97"/>
        <v>1</v>
      </c>
      <c r="N447" s="7">
        <v>2</v>
      </c>
      <c r="O447" s="8">
        <v>3</v>
      </c>
      <c r="P447">
        <f t="shared" si="98"/>
        <v>1</v>
      </c>
      <c r="Q447">
        <f t="shared" si="99"/>
        <v>1</v>
      </c>
      <c r="R447">
        <f t="shared" si="100"/>
        <v>1</v>
      </c>
      <c r="S447" s="1">
        <f t="shared" si="100"/>
        <v>1</v>
      </c>
      <c r="T447" t="s">
        <v>73</v>
      </c>
      <c r="U447" t="s">
        <v>31</v>
      </c>
      <c r="V447" s="1" t="s">
        <v>336</v>
      </c>
      <c r="W447">
        <f t="shared" si="101"/>
        <v>3.8</v>
      </c>
      <c r="X447">
        <f t="shared" si="101"/>
        <v>3.75</v>
      </c>
      <c r="Y447">
        <f t="shared" si="101"/>
        <v>1.9</v>
      </c>
      <c r="Z447">
        <f t="shared" si="102"/>
        <v>0.98684210526315796</v>
      </c>
      <c r="AA447">
        <f t="shared" si="103"/>
        <v>0</v>
      </c>
      <c r="AB447">
        <f t="shared" si="104"/>
        <v>0</v>
      </c>
    </row>
    <row r="448" spans="1:28" x14ac:dyDescent="0.25">
      <c r="A448" t="s">
        <v>688</v>
      </c>
      <c r="B448" t="s">
        <v>135</v>
      </c>
      <c r="C448" t="s">
        <v>700</v>
      </c>
      <c r="D448" t="str">
        <f t="shared" si="92"/>
        <v>Arsenal</v>
      </c>
      <c r="E448" t="str">
        <f t="shared" si="93"/>
        <v>Newcastle</v>
      </c>
      <c r="F448" s="3" t="s">
        <v>40</v>
      </c>
      <c r="G448" s="9">
        <v>2</v>
      </c>
      <c r="H448" s="10">
        <v>0</v>
      </c>
      <c r="I448" s="5" t="s">
        <v>137</v>
      </c>
      <c r="J448">
        <f t="shared" si="94"/>
        <v>1</v>
      </c>
      <c r="K448">
        <f t="shared" si="95"/>
        <v>0</v>
      </c>
      <c r="L448">
        <f t="shared" si="96"/>
        <v>1</v>
      </c>
      <c r="M448" s="1">
        <f t="shared" si="97"/>
        <v>0</v>
      </c>
      <c r="N448" s="7">
        <v>4</v>
      </c>
      <c r="O448" s="8">
        <v>0</v>
      </c>
      <c r="P448">
        <f t="shared" si="98"/>
        <v>1</v>
      </c>
      <c r="Q448">
        <f t="shared" si="99"/>
        <v>1</v>
      </c>
      <c r="R448">
        <f t="shared" si="100"/>
        <v>1</v>
      </c>
      <c r="S448" s="1">
        <f t="shared" si="100"/>
        <v>0</v>
      </c>
      <c r="T448" t="s">
        <v>438</v>
      </c>
      <c r="U448" t="s">
        <v>138</v>
      </c>
      <c r="V448" s="1" t="s">
        <v>134</v>
      </c>
      <c r="W448">
        <f t="shared" si="101"/>
        <v>1.44</v>
      </c>
      <c r="X448">
        <f t="shared" si="101"/>
        <v>4.5</v>
      </c>
      <c r="Y448">
        <f t="shared" si="101"/>
        <v>7.5</v>
      </c>
      <c r="Z448">
        <f t="shared" si="102"/>
        <v>1.6666666666666667</v>
      </c>
      <c r="AA448">
        <f t="shared" si="103"/>
        <v>0</v>
      </c>
      <c r="AB448">
        <f t="shared" si="104"/>
        <v>1</v>
      </c>
    </row>
    <row r="449" spans="1:28" x14ac:dyDescent="0.25">
      <c r="A449" t="s">
        <v>688</v>
      </c>
      <c r="B449" t="s">
        <v>124</v>
      </c>
      <c r="C449" t="s">
        <v>701</v>
      </c>
      <c r="D449" t="str">
        <f t="shared" si="92"/>
        <v>Sevilla</v>
      </c>
      <c r="E449" t="str">
        <f t="shared" si="93"/>
        <v>Espanyol</v>
      </c>
      <c r="F449" s="3" t="s">
        <v>131</v>
      </c>
      <c r="G449" s="9">
        <v>3</v>
      </c>
      <c r="H449" s="10">
        <v>0</v>
      </c>
      <c r="I449" s="5" t="s">
        <v>116</v>
      </c>
      <c r="J449">
        <f t="shared" si="94"/>
        <v>1</v>
      </c>
      <c r="K449">
        <f t="shared" si="95"/>
        <v>1</v>
      </c>
      <c r="L449">
        <f t="shared" si="96"/>
        <v>1</v>
      </c>
      <c r="M449" s="1">
        <f t="shared" si="97"/>
        <v>0</v>
      </c>
      <c r="N449" s="7">
        <v>2</v>
      </c>
      <c r="O449" s="8">
        <v>2</v>
      </c>
      <c r="P449">
        <f t="shared" si="98"/>
        <v>1</v>
      </c>
      <c r="Q449">
        <f t="shared" si="99"/>
        <v>1</v>
      </c>
      <c r="R449">
        <f t="shared" si="100"/>
        <v>1</v>
      </c>
      <c r="S449" s="1">
        <f t="shared" si="100"/>
        <v>1</v>
      </c>
      <c r="T449" t="s">
        <v>369</v>
      </c>
      <c r="U449" t="s">
        <v>106</v>
      </c>
      <c r="V449" s="1" t="s">
        <v>165</v>
      </c>
      <c r="W449">
        <f t="shared" si="101"/>
        <v>1.5</v>
      </c>
      <c r="X449">
        <f t="shared" si="101"/>
        <v>4</v>
      </c>
      <c r="Y449">
        <f t="shared" si="101"/>
        <v>7</v>
      </c>
      <c r="Z449">
        <f t="shared" si="102"/>
        <v>1.75</v>
      </c>
      <c r="AA449">
        <f t="shared" si="103"/>
        <v>0</v>
      </c>
      <c r="AB449">
        <f t="shared" si="104"/>
        <v>0</v>
      </c>
    </row>
    <row r="450" spans="1:28" x14ac:dyDescent="0.25">
      <c r="A450" t="s">
        <v>688</v>
      </c>
      <c r="B450" t="s">
        <v>124</v>
      </c>
      <c r="C450" t="s">
        <v>702</v>
      </c>
      <c r="D450" t="str">
        <f t="shared" si="92"/>
        <v>Leganes</v>
      </c>
      <c r="E450" t="str">
        <f t="shared" si="93"/>
        <v>Betis</v>
      </c>
      <c r="F450" s="3" t="s">
        <v>8</v>
      </c>
      <c r="G450" s="9">
        <v>1</v>
      </c>
      <c r="H450" s="10">
        <v>0</v>
      </c>
      <c r="I450" s="5" t="s">
        <v>29</v>
      </c>
      <c r="J450">
        <f t="shared" si="94"/>
        <v>0</v>
      </c>
      <c r="K450">
        <f t="shared" si="95"/>
        <v>0</v>
      </c>
      <c r="L450">
        <f t="shared" si="96"/>
        <v>1</v>
      </c>
      <c r="M450" s="1">
        <f t="shared" si="97"/>
        <v>0</v>
      </c>
      <c r="N450" s="7">
        <v>0</v>
      </c>
      <c r="O450" s="8">
        <v>0</v>
      </c>
      <c r="P450">
        <f t="shared" si="98"/>
        <v>0</v>
      </c>
      <c r="Q450">
        <f t="shared" si="99"/>
        <v>0</v>
      </c>
      <c r="R450">
        <f t="shared" si="100"/>
        <v>0</v>
      </c>
      <c r="S450" s="1">
        <f t="shared" si="100"/>
        <v>0</v>
      </c>
      <c r="T450" t="s">
        <v>386</v>
      </c>
      <c r="U450" t="s">
        <v>52</v>
      </c>
      <c r="V450" s="1" t="s">
        <v>52</v>
      </c>
      <c r="W450">
        <f t="shared" si="101"/>
        <v>2.4500000000000002</v>
      </c>
      <c r="X450">
        <f t="shared" si="101"/>
        <v>3.1</v>
      </c>
      <c r="Y450">
        <f t="shared" si="101"/>
        <v>3.1</v>
      </c>
      <c r="Z450">
        <f t="shared" si="102"/>
        <v>1</v>
      </c>
      <c r="AA450">
        <f t="shared" si="103"/>
        <v>0</v>
      </c>
      <c r="AB450">
        <f t="shared" si="104"/>
        <v>1</v>
      </c>
    </row>
    <row r="451" spans="1:28" x14ac:dyDescent="0.25">
      <c r="A451" t="s">
        <v>688</v>
      </c>
      <c r="B451" t="s">
        <v>124</v>
      </c>
      <c r="C451" t="s">
        <v>703</v>
      </c>
      <c r="D451" t="str">
        <f t="shared" ref="D451:D514" si="105">LEFT(C451,SEARCH(" - ",C451,1)-1)</f>
        <v>Athletic Bilbao</v>
      </c>
      <c r="E451" t="str">
        <f t="shared" ref="E451:E514" si="106">RIGHT(C451,LEN(C451)-SEARCH(" - ",C451,1)-2)</f>
        <v>Osasuna</v>
      </c>
      <c r="F451" s="3" t="s">
        <v>40</v>
      </c>
      <c r="G451" s="9">
        <v>2</v>
      </c>
      <c r="H451" s="10">
        <v>0</v>
      </c>
      <c r="I451" s="5" t="s">
        <v>59</v>
      </c>
      <c r="J451">
        <f t="shared" si="94"/>
        <v>1</v>
      </c>
      <c r="K451">
        <f t="shared" si="95"/>
        <v>0</v>
      </c>
      <c r="L451">
        <f t="shared" si="96"/>
        <v>1</v>
      </c>
      <c r="M451" s="1">
        <f t="shared" si="97"/>
        <v>0</v>
      </c>
      <c r="N451" s="7">
        <v>0</v>
      </c>
      <c r="O451" s="8">
        <v>1</v>
      </c>
      <c r="P451">
        <f t="shared" si="98"/>
        <v>0</v>
      </c>
      <c r="Q451">
        <f t="shared" si="99"/>
        <v>0</v>
      </c>
      <c r="R451">
        <f t="shared" si="100"/>
        <v>0</v>
      </c>
      <c r="S451" s="1">
        <f t="shared" si="100"/>
        <v>1</v>
      </c>
      <c r="T451" t="s">
        <v>466</v>
      </c>
      <c r="U451" t="s">
        <v>24</v>
      </c>
      <c r="V451" s="1" t="s">
        <v>142</v>
      </c>
      <c r="W451">
        <f t="shared" si="101"/>
        <v>1.83</v>
      </c>
      <c r="X451">
        <f t="shared" si="101"/>
        <v>3.4</v>
      </c>
      <c r="Y451">
        <f t="shared" si="101"/>
        <v>4.75</v>
      </c>
      <c r="Z451">
        <f t="shared" si="102"/>
        <v>1.3970588235294119</v>
      </c>
      <c r="AA451">
        <f t="shared" si="103"/>
        <v>0</v>
      </c>
      <c r="AB451">
        <f t="shared" si="104"/>
        <v>0</v>
      </c>
    </row>
    <row r="452" spans="1:28" x14ac:dyDescent="0.25">
      <c r="A452" t="s">
        <v>688</v>
      </c>
      <c r="B452" t="s">
        <v>124</v>
      </c>
      <c r="C452" t="s">
        <v>704</v>
      </c>
      <c r="D452" t="str">
        <f t="shared" si="105"/>
        <v>Real Madrid</v>
      </c>
      <c r="E452" t="str">
        <f t="shared" si="106"/>
        <v>Celta Vigo</v>
      </c>
      <c r="F452" s="3" t="s">
        <v>40</v>
      </c>
      <c r="G452" s="9">
        <v>2</v>
      </c>
      <c r="H452" s="10">
        <v>0</v>
      </c>
      <c r="I452" s="5" t="s">
        <v>116</v>
      </c>
      <c r="J452">
        <f t="shared" si="94"/>
        <v>1</v>
      </c>
      <c r="K452">
        <f t="shared" si="95"/>
        <v>0</v>
      </c>
      <c r="L452">
        <f t="shared" si="96"/>
        <v>1</v>
      </c>
      <c r="M452" s="1">
        <f t="shared" si="97"/>
        <v>0</v>
      </c>
      <c r="N452" s="7">
        <v>2</v>
      </c>
      <c r="O452" s="8">
        <v>2</v>
      </c>
      <c r="P452">
        <f t="shared" si="98"/>
        <v>1</v>
      </c>
      <c r="Q452">
        <f t="shared" si="99"/>
        <v>1</v>
      </c>
      <c r="R452">
        <f t="shared" si="100"/>
        <v>1</v>
      </c>
      <c r="S452" s="1">
        <f t="shared" si="100"/>
        <v>1</v>
      </c>
      <c r="T452" t="s">
        <v>354</v>
      </c>
      <c r="U452" t="s">
        <v>32</v>
      </c>
      <c r="V452" s="1" t="s">
        <v>376</v>
      </c>
      <c r="W452">
        <f t="shared" si="101"/>
        <v>1.2</v>
      </c>
      <c r="X452">
        <f t="shared" si="101"/>
        <v>6.5</v>
      </c>
      <c r="Y452">
        <f t="shared" si="101"/>
        <v>13</v>
      </c>
      <c r="Z452">
        <f t="shared" si="102"/>
        <v>2</v>
      </c>
      <c r="AA452">
        <f t="shared" si="103"/>
        <v>1</v>
      </c>
      <c r="AB452">
        <f t="shared" si="104"/>
        <v>0</v>
      </c>
    </row>
    <row r="453" spans="1:28" x14ac:dyDescent="0.25">
      <c r="A453" t="s">
        <v>688</v>
      </c>
      <c r="B453" t="s">
        <v>97</v>
      </c>
      <c r="C453" t="s">
        <v>705</v>
      </c>
      <c r="D453" t="str">
        <f t="shared" si="105"/>
        <v>Aberdeen</v>
      </c>
      <c r="E453" t="str">
        <f t="shared" si="106"/>
        <v>Celtic</v>
      </c>
      <c r="F453" s="3" t="s">
        <v>22</v>
      </c>
      <c r="G453" s="9">
        <v>2</v>
      </c>
      <c r="H453" s="10">
        <v>2</v>
      </c>
      <c r="I453" s="5" t="s">
        <v>82</v>
      </c>
      <c r="J453">
        <f t="shared" si="94"/>
        <v>1</v>
      </c>
      <c r="K453">
        <f t="shared" si="95"/>
        <v>1</v>
      </c>
      <c r="L453">
        <f t="shared" si="96"/>
        <v>1</v>
      </c>
      <c r="M453" s="1">
        <f t="shared" si="97"/>
        <v>1</v>
      </c>
      <c r="N453" s="7">
        <v>1</v>
      </c>
      <c r="O453" s="8">
        <v>2</v>
      </c>
      <c r="P453">
        <f t="shared" si="98"/>
        <v>1</v>
      </c>
      <c r="Q453">
        <f t="shared" si="99"/>
        <v>1</v>
      </c>
      <c r="R453">
        <f t="shared" si="100"/>
        <v>1</v>
      </c>
      <c r="S453" s="1">
        <f t="shared" si="100"/>
        <v>1</v>
      </c>
      <c r="T453" t="s">
        <v>134</v>
      </c>
      <c r="U453" t="s">
        <v>138</v>
      </c>
      <c r="V453" s="1" t="s">
        <v>327</v>
      </c>
      <c r="W453">
        <f t="shared" si="101"/>
        <v>7.5</v>
      </c>
      <c r="X453">
        <f t="shared" si="101"/>
        <v>4.5</v>
      </c>
      <c r="Y453">
        <f t="shared" si="101"/>
        <v>1.4</v>
      </c>
      <c r="Z453">
        <f t="shared" si="102"/>
        <v>0.6</v>
      </c>
      <c r="AA453">
        <f t="shared" si="103"/>
        <v>0</v>
      </c>
      <c r="AB453">
        <f t="shared" si="104"/>
        <v>1</v>
      </c>
    </row>
    <row r="454" spans="1:28" x14ac:dyDescent="0.25">
      <c r="A454" t="s">
        <v>688</v>
      </c>
      <c r="B454" t="s">
        <v>97</v>
      </c>
      <c r="C454" t="s">
        <v>706</v>
      </c>
      <c r="D454" t="str">
        <f t="shared" si="105"/>
        <v>Kilmarnock</v>
      </c>
      <c r="E454" t="str">
        <f t="shared" si="106"/>
        <v>Hibernian</v>
      </c>
      <c r="F454" s="3" t="s">
        <v>34</v>
      </c>
      <c r="G454" s="9">
        <v>1</v>
      </c>
      <c r="H454" s="10">
        <v>1</v>
      </c>
      <c r="I454" s="5" t="s">
        <v>82</v>
      </c>
      <c r="J454">
        <f t="shared" si="94"/>
        <v>1</v>
      </c>
      <c r="K454">
        <f t="shared" si="95"/>
        <v>0</v>
      </c>
      <c r="L454">
        <f t="shared" si="96"/>
        <v>1</v>
      </c>
      <c r="M454" s="1">
        <f t="shared" si="97"/>
        <v>1</v>
      </c>
      <c r="N454" s="7">
        <v>1</v>
      </c>
      <c r="O454" s="8">
        <v>2</v>
      </c>
      <c r="P454">
        <f t="shared" si="98"/>
        <v>1</v>
      </c>
      <c r="Q454">
        <f t="shared" si="99"/>
        <v>1</v>
      </c>
      <c r="R454">
        <f t="shared" si="100"/>
        <v>1</v>
      </c>
      <c r="S454" s="1">
        <f t="shared" si="100"/>
        <v>1</v>
      </c>
      <c r="T454" t="s">
        <v>107</v>
      </c>
      <c r="U454" t="s">
        <v>60</v>
      </c>
      <c r="V454" s="1" t="s">
        <v>38</v>
      </c>
      <c r="W454">
        <f t="shared" si="101"/>
        <v>2.2999999999999998</v>
      </c>
      <c r="X454">
        <f t="shared" si="101"/>
        <v>3.5</v>
      </c>
      <c r="Y454">
        <f t="shared" si="101"/>
        <v>2.9</v>
      </c>
      <c r="Z454">
        <f t="shared" si="102"/>
        <v>0.82857142857142851</v>
      </c>
      <c r="AA454">
        <f t="shared" si="103"/>
        <v>1</v>
      </c>
      <c r="AB454">
        <f t="shared" si="104"/>
        <v>0</v>
      </c>
    </row>
    <row r="455" spans="1:28" x14ac:dyDescent="0.25">
      <c r="A455" t="s">
        <v>688</v>
      </c>
      <c r="B455" t="s">
        <v>140</v>
      </c>
      <c r="C455" t="s">
        <v>707</v>
      </c>
      <c r="D455" t="str">
        <f t="shared" si="105"/>
        <v>Udinese</v>
      </c>
      <c r="E455" t="str">
        <f t="shared" si="106"/>
        <v>Verona</v>
      </c>
      <c r="F455" s="3" t="s">
        <v>34</v>
      </c>
      <c r="G455" s="9">
        <v>1</v>
      </c>
      <c r="H455" s="10">
        <v>1</v>
      </c>
      <c r="I455" s="5" t="s">
        <v>29</v>
      </c>
      <c r="J455">
        <f t="shared" si="94"/>
        <v>1</v>
      </c>
      <c r="K455">
        <f t="shared" si="95"/>
        <v>0</v>
      </c>
      <c r="L455">
        <f t="shared" si="96"/>
        <v>1</v>
      </c>
      <c r="M455" s="1">
        <f t="shared" si="97"/>
        <v>1</v>
      </c>
      <c r="N455" s="7">
        <v>0</v>
      </c>
      <c r="O455" s="8">
        <v>0</v>
      </c>
      <c r="P455">
        <f t="shared" si="98"/>
        <v>0</v>
      </c>
      <c r="Q455">
        <f t="shared" si="99"/>
        <v>0</v>
      </c>
      <c r="R455">
        <f t="shared" si="100"/>
        <v>0</v>
      </c>
      <c r="S455" s="1">
        <f t="shared" si="100"/>
        <v>0</v>
      </c>
      <c r="T455" t="s">
        <v>36</v>
      </c>
      <c r="U455" t="s">
        <v>37</v>
      </c>
      <c r="V455" s="1" t="s">
        <v>38</v>
      </c>
      <c r="W455">
        <f t="shared" si="101"/>
        <v>2.4</v>
      </c>
      <c r="X455">
        <f t="shared" si="101"/>
        <v>3.25</v>
      </c>
      <c r="Y455">
        <f t="shared" si="101"/>
        <v>2.9</v>
      </c>
      <c r="Z455">
        <f t="shared" si="102"/>
        <v>0.89230769230769225</v>
      </c>
      <c r="AA455">
        <f t="shared" si="103"/>
        <v>0</v>
      </c>
      <c r="AB455">
        <f t="shared" si="104"/>
        <v>0</v>
      </c>
    </row>
    <row r="456" spans="1:28" x14ac:dyDescent="0.25">
      <c r="A456" t="s">
        <v>688</v>
      </c>
      <c r="B456" t="s">
        <v>140</v>
      </c>
      <c r="C456" t="s">
        <v>708</v>
      </c>
      <c r="D456" t="str">
        <f t="shared" si="105"/>
        <v>Juventus</v>
      </c>
      <c r="E456" t="str">
        <f t="shared" si="106"/>
        <v>Brescia</v>
      </c>
      <c r="F456" s="3" t="s">
        <v>131</v>
      </c>
      <c r="G456" s="9">
        <v>3</v>
      </c>
      <c r="H456" s="10">
        <v>0</v>
      </c>
      <c r="I456" s="5" t="s">
        <v>23</v>
      </c>
      <c r="J456">
        <f t="shared" si="94"/>
        <v>1</v>
      </c>
      <c r="K456">
        <f t="shared" si="95"/>
        <v>1</v>
      </c>
      <c r="L456">
        <f t="shared" si="96"/>
        <v>1</v>
      </c>
      <c r="M456" s="1">
        <f t="shared" si="97"/>
        <v>0</v>
      </c>
      <c r="N456" s="7">
        <v>2</v>
      </c>
      <c r="O456" s="8">
        <v>0</v>
      </c>
      <c r="P456">
        <f t="shared" si="98"/>
        <v>1</v>
      </c>
      <c r="Q456">
        <f t="shared" si="99"/>
        <v>0</v>
      </c>
      <c r="R456">
        <f t="shared" si="100"/>
        <v>1</v>
      </c>
      <c r="S456" s="1">
        <f t="shared" si="100"/>
        <v>0</v>
      </c>
      <c r="T456" t="s">
        <v>384</v>
      </c>
      <c r="U456" t="s">
        <v>134</v>
      </c>
      <c r="V456" s="1" t="s">
        <v>709</v>
      </c>
      <c r="W456">
        <f t="shared" si="101"/>
        <v>1.1599999999999999</v>
      </c>
      <c r="X456">
        <f t="shared" si="101"/>
        <v>7.5</v>
      </c>
      <c r="Y456">
        <f t="shared" si="101"/>
        <v>15</v>
      </c>
      <c r="Z456">
        <f t="shared" si="102"/>
        <v>2</v>
      </c>
      <c r="AA456">
        <f t="shared" si="103"/>
        <v>0</v>
      </c>
      <c r="AB456">
        <f t="shared" si="104"/>
        <v>1</v>
      </c>
    </row>
    <row r="457" spans="1:28" x14ac:dyDescent="0.25">
      <c r="A457" t="s">
        <v>688</v>
      </c>
      <c r="B457" t="s">
        <v>140</v>
      </c>
      <c r="C457" t="s">
        <v>710</v>
      </c>
      <c r="D457" t="str">
        <f t="shared" si="105"/>
        <v>Sampdoria</v>
      </c>
      <c r="E457" t="str">
        <f t="shared" si="106"/>
        <v>Fiorentina</v>
      </c>
      <c r="F457" s="3" t="s">
        <v>40</v>
      </c>
      <c r="G457" s="9">
        <v>2</v>
      </c>
      <c r="H457" s="10">
        <v>0</v>
      </c>
      <c r="I457" s="5" t="s">
        <v>331</v>
      </c>
      <c r="J457">
        <f t="shared" si="94"/>
        <v>1</v>
      </c>
      <c r="K457">
        <f t="shared" si="95"/>
        <v>0</v>
      </c>
      <c r="L457">
        <f t="shared" si="96"/>
        <v>1</v>
      </c>
      <c r="M457" s="1">
        <f t="shared" si="97"/>
        <v>0</v>
      </c>
      <c r="N457" s="7">
        <v>1</v>
      </c>
      <c r="O457" s="8">
        <v>5</v>
      </c>
      <c r="P457">
        <f t="shared" si="98"/>
        <v>1</v>
      </c>
      <c r="Q457">
        <f t="shared" si="99"/>
        <v>1</v>
      </c>
      <c r="R457">
        <f t="shared" si="100"/>
        <v>1</v>
      </c>
      <c r="S457" s="1">
        <f t="shared" si="100"/>
        <v>1</v>
      </c>
      <c r="T457" t="s">
        <v>12</v>
      </c>
      <c r="U457" t="s">
        <v>52</v>
      </c>
      <c r="V457" s="1" t="s">
        <v>123</v>
      </c>
      <c r="W457">
        <f t="shared" si="101"/>
        <v>2.8</v>
      </c>
      <c r="X457">
        <f t="shared" si="101"/>
        <v>3.1</v>
      </c>
      <c r="Y457">
        <f t="shared" si="101"/>
        <v>2.7</v>
      </c>
      <c r="Z457">
        <f t="shared" si="102"/>
        <v>1.1071428571428572</v>
      </c>
      <c r="AA457">
        <f t="shared" si="103"/>
        <v>0</v>
      </c>
      <c r="AB457">
        <f t="shared" si="104"/>
        <v>0</v>
      </c>
    </row>
    <row r="458" spans="1:28" x14ac:dyDescent="0.25">
      <c r="A458" t="s">
        <v>688</v>
      </c>
      <c r="B458" t="s">
        <v>140</v>
      </c>
      <c r="C458" t="s">
        <v>711</v>
      </c>
      <c r="D458" t="str">
        <f t="shared" si="105"/>
        <v>Sassuolo</v>
      </c>
      <c r="E458" t="str">
        <f t="shared" si="106"/>
        <v>Parma</v>
      </c>
      <c r="F458" s="3" t="s">
        <v>22</v>
      </c>
      <c r="G458" s="9">
        <v>2</v>
      </c>
      <c r="H458" s="10">
        <v>2</v>
      </c>
      <c r="I458" s="5" t="s">
        <v>59</v>
      </c>
      <c r="J458">
        <f t="shared" si="94"/>
        <v>1</v>
      </c>
      <c r="K458">
        <f t="shared" si="95"/>
        <v>1</v>
      </c>
      <c r="L458">
        <f t="shared" si="96"/>
        <v>1</v>
      </c>
      <c r="M458" s="1">
        <f t="shared" si="97"/>
        <v>1</v>
      </c>
      <c r="N458" s="7">
        <v>0</v>
      </c>
      <c r="O458" s="8">
        <v>1</v>
      </c>
      <c r="P458">
        <f t="shared" si="98"/>
        <v>0</v>
      </c>
      <c r="Q458">
        <f t="shared" si="99"/>
        <v>0</v>
      </c>
      <c r="R458">
        <f t="shared" si="100"/>
        <v>0</v>
      </c>
      <c r="S458" s="1">
        <f t="shared" si="100"/>
        <v>1</v>
      </c>
      <c r="T458" t="s">
        <v>188</v>
      </c>
      <c r="U458" t="s">
        <v>84</v>
      </c>
      <c r="V458" s="1" t="s">
        <v>94</v>
      </c>
      <c r="W458">
        <f t="shared" si="101"/>
        <v>1.8</v>
      </c>
      <c r="X458">
        <f t="shared" si="101"/>
        <v>3.9</v>
      </c>
      <c r="Y458">
        <f t="shared" si="101"/>
        <v>4.2</v>
      </c>
      <c r="Z458">
        <f t="shared" si="102"/>
        <v>1.0769230769230771</v>
      </c>
      <c r="AA458">
        <f t="shared" si="103"/>
        <v>0</v>
      </c>
      <c r="AB458">
        <f t="shared" si="104"/>
        <v>0</v>
      </c>
    </row>
    <row r="459" spans="1:28" x14ac:dyDescent="0.25">
      <c r="A459" t="s">
        <v>688</v>
      </c>
      <c r="B459" t="s">
        <v>140</v>
      </c>
      <c r="C459" t="s">
        <v>712</v>
      </c>
      <c r="D459" t="str">
        <f t="shared" si="105"/>
        <v>Cagliari</v>
      </c>
      <c r="E459" t="str">
        <f t="shared" si="106"/>
        <v>Napoli</v>
      </c>
      <c r="F459" s="3" t="s">
        <v>15</v>
      </c>
      <c r="G459" s="9">
        <v>1</v>
      </c>
      <c r="H459" s="10">
        <v>2</v>
      </c>
      <c r="I459" s="5" t="s">
        <v>59</v>
      </c>
      <c r="J459">
        <f t="shared" si="94"/>
        <v>1</v>
      </c>
      <c r="K459">
        <f t="shared" si="95"/>
        <v>1</v>
      </c>
      <c r="L459">
        <f t="shared" si="96"/>
        <v>1</v>
      </c>
      <c r="M459" s="1">
        <f t="shared" si="97"/>
        <v>1</v>
      </c>
      <c r="N459" s="7">
        <v>0</v>
      </c>
      <c r="O459" s="8">
        <v>1</v>
      </c>
      <c r="P459">
        <f t="shared" si="98"/>
        <v>0</v>
      </c>
      <c r="Q459">
        <f t="shared" si="99"/>
        <v>0</v>
      </c>
      <c r="R459">
        <f t="shared" si="100"/>
        <v>0</v>
      </c>
      <c r="S459" s="1">
        <f t="shared" si="100"/>
        <v>1</v>
      </c>
      <c r="T459" t="s">
        <v>472</v>
      </c>
      <c r="U459" t="s">
        <v>49</v>
      </c>
      <c r="V459" s="1" t="s">
        <v>433</v>
      </c>
      <c r="W459">
        <f t="shared" si="101"/>
        <v>4.0999999999999996</v>
      </c>
      <c r="X459">
        <f t="shared" si="101"/>
        <v>3.7</v>
      </c>
      <c r="Y459">
        <f t="shared" si="101"/>
        <v>1.85</v>
      </c>
      <c r="Z459">
        <f t="shared" si="102"/>
        <v>0.90243902439024404</v>
      </c>
      <c r="AA459">
        <f t="shared" si="103"/>
        <v>0</v>
      </c>
      <c r="AB459">
        <f t="shared" si="104"/>
        <v>0</v>
      </c>
    </row>
    <row r="460" spans="1:28" x14ac:dyDescent="0.25">
      <c r="A460" t="s">
        <v>688</v>
      </c>
      <c r="B460" t="s">
        <v>140</v>
      </c>
      <c r="C460" t="s">
        <v>713</v>
      </c>
      <c r="D460" t="str">
        <f t="shared" si="105"/>
        <v>Lazio</v>
      </c>
      <c r="E460" t="str">
        <f t="shared" si="106"/>
        <v>Inter</v>
      </c>
      <c r="F460" s="3" t="s">
        <v>22</v>
      </c>
      <c r="G460" s="9">
        <v>2</v>
      </c>
      <c r="H460" s="10">
        <v>2</v>
      </c>
      <c r="I460" s="5" t="s">
        <v>41</v>
      </c>
      <c r="J460">
        <f t="shared" si="94"/>
        <v>1</v>
      </c>
      <c r="K460">
        <f t="shared" si="95"/>
        <v>1</v>
      </c>
      <c r="L460">
        <f t="shared" si="96"/>
        <v>1</v>
      </c>
      <c r="M460" s="1">
        <f t="shared" si="97"/>
        <v>1</v>
      </c>
      <c r="N460" s="7">
        <v>2</v>
      </c>
      <c r="O460" s="8">
        <v>1</v>
      </c>
      <c r="P460">
        <f t="shared" si="98"/>
        <v>1</v>
      </c>
      <c r="Q460">
        <f t="shared" si="99"/>
        <v>1</v>
      </c>
      <c r="R460">
        <f t="shared" si="100"/>
        <v>1</v>
      </c>
      <c r="S460" s="1">
        <f t="shared" si="100"/>
        <v>1</v>
      </c>
      <c r="T460" t="s">
        <v>386</v>
      </c>
      <c r="U460" t="s">
        <v>24</v>
      </c>
      <c r="V460" s="1" t="s">
        <v>43</v>
      </c>
      <c r="W460">
        <f t="shared" si="101"/>
        <v>2.4500000000000002</v>
      </c>
      <c r="X460">
        <f t="shared" si="101"/>
        <v>3.4</v>
      </c>
      <c r="Y460">
        <f t="shared" si="101"/>
        <v>2.87</v>
      </c>
      <c r="Z460">
        <f t="shared" si="102"/>
        <v>0.84411764705882353</v>
      </c>
      <c r="AA460">
        <f t="shared" si="103"/>
        <v>1</v>
      </c>
      <c r="AB460">
        <f t="shared" si="104"/>
        <v>0</v>
      </c>
    </row>
    <row r="461" spans="1:28" x14ac:dyDescent="0.25">
      <c r="A461" t="s">
        <v>714</v>
      </c>
      <c r="B461" t="s">
        <v>87</v>
      </c>
      <c r="C461" t="s">
        <v>715</v>
      </c>
      <c r="D461" t="str">
        <f t="shared" si="105"/>
        <v>Augsburg</v>
      </c>
      <c r="E461" t="str">
        <f t="shared" si="106"/>
        <v>Freiburg</v>
      </c>
      <c r="F461" s="3" t="s">
        <v>22</v>
      </c>
      <c r="G461" s="9">
        <v>2</v>
      </c>
      <c r="H461" s="10">
        <v>2</v>
      </c>
      <c r="I461" s="5" t="s">
        <v>45</v>
      </c>
      <c r="J461">
        <f t="shared" ref="J461:J524" si="107">IF(G461+H461&gt;=1.5,1,0)</f>
        <v>1</v>
      </c>
      <c r="K461">
        <f t="shared" ref="K461:K524" si="108">IF(G461+H461&gt;=2.5,1,0)</f>
        <v>1</v>
      </c>
      <c r="L461">
        <f t="shared" ref="L461:L524" si="109">IF(G461&gt;=0.1,1,0)</f>
        <v>1</v>
      </c>
      <c r="M461" s="1">
        <f t="shared" ref="M461:M524" si="110">IF(H461&gt;=0.1,1,0)</f>
        <v>1</v>
      </c>
      <c r="N461" s="7">
        <v>1</v>
      </c>
      <c r="O461" s="8">
        <v>1</v>
      </c>
      <c r="P461">
        <f t="shared" ref="P461:P524" si="111">IF(N461+O461&gt;=1.5,1,0)</f>
        <v>1</v>
      </c>
      <c r="Q461">
        <f t="shared" ref="Q461:Q524" si="112">IF(O461+N461&gt;=2.5,1,0)</f>
        <v>0</v>
      </c>
      <c r="R461">
        <f t="shared" ref="R461:S524" si="113">IF(N461&gt;=0.1,1,0)</f>
        <v>1</v>
      </c>
      <c r="S461" s="1">
        <f t="shared" si="113"/>
        <v>1</v>
      </c>
      <c r="T461" t="s">
        <v>127</v>
      </c>
      <c r="U461" t="s">
        <v>18</v>
      </c>
      <c r="V461" s="1" t="s">
        <v>24</v>
      </c>
      <c r="W461">
        <f t="shared" ref="W461:Y524" si="114">1*T461</f>
        <v>2.0499999999999998</v>
      </c>
      <c r="X461">
        <f t="shared" si="114"/>
        <v>3.6</v>
      </c>
      <c r="Y461">
        <f t="shared" si="114"/>
        <v>3.4</v>
      </c>
      <c r="Z461">
        <f t="shared" ref="Z461:Z524" si="115">IF(W461&gt;=Y461,X461/W461,Y461/X461)</f>
        <v>0.94444444444444442</v>
      </c>
      <c r="AA461">
        <f t="shared" ref="AA461:AA524" si="116">IF(N461=G461,1,0)</f>
        <v>0</v>
      </c>
      <c r="AB461">
        <f t="shared" ref="AB461:AB524" si="117">IF(O461=H461,1,0)</f>
        <v>0</v>
      </c>
    </row>
    <row r="462" spans="1:28" x14ac:dyDescent="0.25">
      <c r="A462" t="s">
        <v>714</v>
      </c>
      <c r="B462" t="s">
        <v>87</v>
      </c>
      <c r="C462" t="s">
        <v>716</v>
      </c>
      <c r="D462" t="str">
        <f t="shared" si="105"/>
        <v>Hoffenheim</v>
      </c>
      <c r="E462" t="str">
        <f t="shared" si="106"/>
        <v>Wolfsburg</v>
      </c>
      <c r="F462" s="3" t="s">
        <v>28</v>
      </c>
      <c r="G462" s="9">
        <v>2</v>
      </c>
      <c r="H462" s="10">
        <v>1</v>
      </c>
      <c r="I462" s="5" t="s">
        <v>255</v>
      </c>
      <c r="J462">
        <f t="shared" si="107"/>
        <v>1</v>
      </c>
      <c r="K462">
        <f t="shared" si="108"/>
        <v>1</v>
      </c>
      <c r="L462">
        <f t="shared" si="109"/>
        <v>1</v>
      </c>
      <c r="M462" s="1">
        <f t="shared" si="110"/>
        <v>1</v>
      </c>
      <c r="N462" s="7">
        <v>2</v>
      </c>
      <c r="O462" s="8">
        <v>3</v>
      </c>
      <c r="P462">
        <f t="shared" si="111"/>
        <v>1</v>
      </c>
      <c r="Q462">
        <f t="shared" si="112"/>
        <v>1</v>
      </c>
      <c r="R462">
        <f t="shared" si="113"/>
        <v>1</v>
      </c>
      <c r="S462" s="1">
        <f t="shared" si="113"/>
        <v>1</v>
      </c>
      <c r="T462" t="s">
        <v>42</v>
      </c>
      <c r="U462" t="s">
        <v>60</v>
      </c>
      <c r="V462" s="1" t="s">
        <v>43</v>
      </c>
      <c r="W462">
        <f t="shared" si="114"/>
        <v>2.37</v>
      </c>
      <c r="X462">
        <f t="shared" si="114"/>
        <v>3.5</v>
      </c>
      <c r="Y462">
        <f t="shared" si="114"/>
        <v>2.87</v>
      </c>
      <c r="Z462">
        <f t="shared" si="115"/>
        <v>0.82000000000000006</v>
      </c>
      <c r="AA462">
        <f t="shared" si="116"/>
        <v>1</v>
      </c>
      <c r="AB462">
        <f t="shared" si="117"/>
        <v>0</v>
      </c>
    </row>
    <row r="463" spans="1:28" x14ac:dyDescent="0.25">
      <c r="A463" t="s">
        <v>714</v>
      </c>
      <c r="B463" t="s">
        <v>87</v>
      </c>
      <c r="C463" t="s">
        <v>717</v>
      </c>
      <c r="D463" t="str">
        <f t="shared" si="105"/>
        <v>Paderborn</v>
      </c>
      <c r="E463" t="str">
        <f t="shared" si="106"/>
        <v>Hertha</v>
      </c>
      <c r="F463" s="3" t="s">
        <v>8</v>
      </c>
      <c r="G463" s="9">
        <v>1</v>
      </c>
      <c r="H463" s="10">
        <v>0</v>
      </c>
      <c r="I463" s="5" t="s">
        <v>82</v>
      </c>
      <c r="J463">
        <f t="shared" si="107"/>
        <v>0</v>
      </c>
      <c r="K463">
        <f t="shared" si="108"/>
        <v>0</v>
      </c>
      <c r="L463">
        <f t="shared" si="109"/>
        <v>1</v>
      </c>
      <c r="M463" s="1">
        <f t="shared" si="110"/>
        <v>0</v>
      </c>
      <c r="N463" s="7">
        <v>1</v>
      </c>
      <c r="O463" s="8">
        <v>2</v>
      </c>
      <c r="P463">
        <f t="shared" si="111"/>
        <v>1</v>
      </c>
      <c r="Q463">
        <f t="shared" si="112"/>
        <v>1</v>
      </c>
      <c r="R463">
        <f t="shared" si="113"/>
        <v>1</v>
      </c>
      <c r="S463" s="1">
        <f t="shared" si="113"/>
        <v>1</v>
      </c>
      <c r="T463" t="s">
        <v>36</v>
      </c>
      <c r="U463" t="s">
        <v>60</v>
      </c>
      <c r="V463" s="1" t="s">
        <v>38</v>
      </c>
      <c r="W463">
        <f t="shared" si="114"/>
        <v>2.4</v>
      </c>
      <c r="X463">
        <f t="shared" si="114"/>
        <v>3.5</v>
      </c>
      <c r="Y463">
        <f t="shared" si="114"/>
        <v>2.9</v>
      </c>
      <c r="Z463">
        <f t="shared" si="115"/>
        <v>0.82857142857142851</v>
      </c>
      <c r="AA463">
        <f t="shared" si="116"/>
        <v>1</v>
      </c>
      <c r="AB463">
        <f t="shared" si="117"/>
        <v>0</v>
      </c>
    </row>
    <row r="464" spans="1:28" x14ac:dyDescent="0.25">
      <c r="A464" t="s">
        <v>714</v>
      </c>
      <c r="B464" t="s">
        <v>87</v>
      </c>
      <c r="C464" t="s">
        <v>718</v>
      </c>
      <c r="D464" t="str">
        <f t="shared" si="105"/>
        <v>Leipzig</v>
      </c>
      <c r="E464" t="str">
        <f t="shared" si="106"/>
        <v>Werder Bremen</v>
      </c>
      <c r="F464" s="3" t="s">
        <v>40</v>
      </c>
      <c r="G464" s="9">
        <v>2</v>
      </c>
      <c r="H464" s="10">
        <v>0</v>
      </c>
      <c r="I464" s="5" t="s">
        <v>9</v>
      </c>
      <c r="J464">
        <f t="shared" si="107"/>
        <v>1</v>
      </c>
      <c r="K464">
        <f t="shared" si="108"/>
        <v>0</v>
      </c>
      <c r="L464">
        <f t="shared" si="109"/>
        <v>1</v>
      </c>
      <c r="M464" s="1">
        <f t="shared" si="110"/>
        <v>0</v>
      </c>
      <c r="N464" s="7">
        <v>3</v>
      </c>
      <c r="O464" s="8">
        <v>0</v>
      </c>
      <c r="P464">
        <f t="shared" si="111"/>
        <v>1</v>
      </c>
      <c r="Q464">
        <f t="shared" si="112"/>
        <v>1</v>
      </c>
      <c r="R464">
        <f t="shared" si="113"/>
        <v>1</v>
      </c>
      <c r="S464" s="1">
        <f t="shared" si="113"/>
        <v>0</v>
      </c>
      <c r="T464" t="s">
        <v>203</v>
      </c>
      <c r="U464" t="s">
        <v>165</v>
      </c>
      <c r="V464" s="1" t="s">
        <v>572</v>
      </c>
      <c r="W464">
        <f t="shared" si="114"/>
        <v>1.22</v>
      </c>
      <c r="X464">
        <f t="shared" si="114"/>
        <v>7</v>
      </c>
      <c r="Y464">
        <f t="shared" si="114"/>
        <v>11</v>
      </c>
      <c r="Z464">
        <f t="shared" si="115"/>
        <v>1.5714285714285714</v>
      </c>
      <c r="AA464">
        <f t="shared" si="116"/>
        <v>0</v>
      </c>
      <c r="AB464">
        <f t="shared" si="117"/>
        <v>1</v>
      </c>
    </row>
    <row r="465" spans="1:28" x14ac:dyDescent="0.25">
      <c r="A465" t="s">
        <v>714</v>
      </c>
      <c r="B465" t="s">
        <v>87</v>
      </c>
      <c r="C465" t="s">
        <v>719</v>
      </c>
      <c r="D465" t="str">
        <f t="shared" si="105"/>
        <v>Union Berlin</v>
      </c>
      <c r="E465" t="str">
        <f t="shared" si="106"/>
        <v>Bayer Leverkusen</v>
      </c>
      <c r="F465" s="3" t="s">
        <v>22</v>
      </c>
      <c r="G465" s="9">
        <v>2</v>
      </c>
      <c r="H465" s="10">
        <v>2</v>
      </c>
      <c r="I465" s="5" t="s">
        <v>255</v>
      </c>
      <c r="J465">
        <f t="shared" si="107"/>
        <v>1</v>
      </c>
      <c r="K465">
        <f t="shared" si="108"/>
        <v>1</v>
      </c>
      <c r="L465">
        <f t="shared" si="109"/>
        <v>1</v>
      </c>
      <c r="M465" s="1">
        <f t="shared" si="110"/>
        <v>1</v>
      </c>
      <c r="N465" s="7">
        <v>2</v>
      </c>
      <c r="O465" s="8">
        <v>3</v>
      </c>
      <c r="P465">
        <f t="shared" si="111"/>
        <v>1</v>
      </c>
      <c r="Q465">
        <f t="shared" si="112"/>
        <v>1</v>
      </c>
      <c r="R465">
        <f t="shared" si="113"/>
        <v>1</v>
      </c>
      <c r="S465" s="1">
        <f t="shared" si="113"/>
        <v>1</v>
      </c>
      <c r="T465" t="s">
        <v>52</v>
      </c>
      <c r="U465" t="s">
        <v>60</v>
      </c>
      <c r="V465" s="1" t="s">
        <v>19</v>
      </c>
      <c r="W465">
        <f t="shared" si="114"/>
        <v>3.1</v>
      </c>
      <c r="X465">
        <f t="shared" si="114"/>
        <v>3.5</v>
      </c>
      <c r="Y465">
        <f t="shared" si="114"/>
        <v>2.25</v>
      </c>
      <c r="Z465">
        <f t="shared" si="115"/>
        <v>1.129032258064516</v>
      </c>
      <c r="AA465">
        <f t="shared" si="116"/>
        <v>1</v>
      </c>
      <c r="AB465">
        <f t="shared" si="117"/>
        <v>0</v>
      </c>
    </row>
    <row r="466" spans="1:28" x14ac:dyDescent="0.25">
      <c r="A466" t="s">
        <v>714</v>
      </c>
      <c r="B466" t="s">
        <v>87</v>
      </c>
      <c r="C466" t="s">
        <v>720</v>
      </c>
      <c r="D466" t="str">
        <f t="shared" si="105"/>
        <v>Fortuna Dusseldorf</v>
      </c>
      <c r="E466" t="str">
        <f t="shared" si="106"/>
        <v>Monchengladbach</v>
      </c>
      <c r="F466" s="3" t="s">
        <v>15</v>
      </c>
      <c r="G466" s="9">
        <v>1</v>
      </c>
      <c r="H466" s="10">
        <v>2</v>
      </c>
      <c r="I466" s="5" t="s">
        <v>195</v>
      </c>
      <c r="J466">
        <f t="shared" si="107"/>
        <v>1</v>
      </c>
      <c r="K466">
        <f t="shared" si="108"/>
        <v>1</v>
      </c>
      <c r="L466">
        <f t="shared" si="109"/>
        <v>1</v>
      </c>
      <c r="M466" s="1">
        <f t="shared" si="110"/>
        <v>1</v>
      </c>
      <c r="N466" s="7">
        <v>1</v>
      </c>
      <c r="O466" s="8">
        <v>4</v>
      </c>
      <c r="P466">
        <f t="shared" si="111"/>
        <v>1</v>
      </c>
      <c r="Q466">
        <f t="shared" si="112"/>
        <v>1</v>
      </c>
      <c r="R466">
        <f t="shared" si="113"/>
        <v>1</v>
      </c>
      <c r="S466" s="1">
        <f t="shared" si="113"/>
        <v>1</v>
      </c>
      <c r="T466" t="s">
        <v>106</v>
      </c>
      <c r="U466" t="s">
        <v>106</v>
      </c>
      <c r="V466" s="1" t="s">
        <v>188</v>
      </c>
      <c r="W466">
        <f t="shared" si="114"/>
        <v>4</v>
      </c>
      <c r="X466">
        <f t="shared" si="114"/>
        <v>4</v>
      </c>
      <c r="Y466">
        <f t="shared" si="114"/>
        <v>1.8</v>
      </c>
      <c r="Z466">
        <f t="shared" si="115"/>
        <v>1</v>
      </c>
      <c r="AA466">
        <f t="shared" si="116"/>
        <v>1</v>
      </c>
      <c r="AB466">
        <f t="shared" si="117"/>
        <v>0</v>
      </c>
    </row>
    <row r="467" spans="1:28" x14ac:dyDescent="0.25">
      <c r="A467" t="s">
        <v>714</v>
      </c>
      <c r="B467" t="s">
        <v>151</v>
      </c>
      <c r="C467" t="s">
        <v>721</v>
      </c>
      <c r="D467" t="str">
        <f t="shared" si="105"/>
        <v>West Bromwich</v>
      </c>
      <c r="E467" t="str">
        <f t="shared" si="106"/>
        <v>Nottingham Forest</v>
      </c>
      <c r="F467" s="3" t="s">
        <v>40</v>
      </c>
      <c r="G467" s="9">
        <v>2</v>
      </c>
      <c r="H467" s="10">
        <v>0</v>
      </c>
      <c r="I467" s="5" t="s">
        <v>116</v>
      </c>
      <c r="J467">
        <f t="shared" si="107"/>
        <v>1</v>
      </c>
      <c r="K467">
        <f t="shared" si="108"/>
        <v>0</v>
      </c>
      <c r="L467">
        <f t="shared" si="109"/>
        <v>1</v>
      </c>
      <c r="M467" s="1">
        <f t="shared" si="110"/>
        <v>0</v>
      </c>
      <c r="N467" s="7">
        <v>2</v>
      </c>
      <c r="O467" s="8">
        <v>2</v>
      </c>
      <c r="P467">
        <f t="shared" si="111"/>
        <v>1</v>
      </c>
      <c r="Q467">
        <f t="shared" si="112"/>
        <v>1</v>
      </c>
      <c r="R467">
        <f t="shared" si="113"/>
        <v>1</v>
      </c>
      <c r="S467" s="1">
        <f t="shared" si="113"/>
        <v>1</v>
      </c>
      <c r="T467" t="s">
        <v>72</v>
      </c>
      <c r="U467" t="s">
        <v>106</v>
      </c>
      <c r="V467" s="1" t="s">
        <v>65</v>
      </c>
      <c r="W467">
        <f t="shared" si="114"/>
        <v>1.65</v>
      </c>
      <c r="X467">
        <f t="shared" si="114"/>
        <v>4</v>
      </c>
      <c r="Y467">
        <f t="shared" si="114"/>
        <v>5</v>
      </c>
      <c r="Z467">
        <f t="shared" si="115"/>
        <v>1.25</v>
      </c>
      <c r="AA467">
        <f t="shared" si="116"/>
        <v>1</v>
      </c>
      <c r="AB467">
        <f t="shared" si="117"/>
        <v>0</v>
      </c>
    </row>
    <row r="468" spans="1:28" x14ac:dyDescent="0.25">
      <c r="A468" t="s">
        <v>714</v>
      </c>
      <c r="B468" t="s">
        <v>151</v>
      </c>
      <c r="C468" t="s">
        <v>722</v>
      </c>
      <c r="D468" t="str">
        <f t="shared" si="105"/>
        <v>Birmingham City</v>
      </c>
      <c r="E468" t="str">
        <f t="shared" si="106"/>
        <v>Brentford</v>
      </c>
      <c r="F468" s="3" t="s">
        <v>34</v>
      </c>
      <c r="G468" s="9">
        <v>1</v>
      </c>
      <c r="H468" s="10">
        <v>1</v>
      </c>
      <c r="I468" s="5" t="s">
        <v>45</v>
      </c>
      <c r="J468">
        <f t="shared" si="107"/>
        <v>1</v>
      </c>
      <c r="K468">
        <f t="shared" si="108"/>
        <v>0</v>
      </c>
      <c r="L468">
        <f t="shared" si="109"/>
        <v>1</v>
      </c>
      <c r="M468" s="1">
        <f t="shared" si="110"/>
        <v>1</v>
      </c>
      <c r="N468" s="7">
        <v>1</v>
      </c>
      <c r="O468" s="8">
        <v>1</v>
      </c>
      <c r="P468">
        <f t="shared" si="111"/>
        <v>1</v>
      </c>
      <c r="Q468">
        <f t="shared" si="112"/>
        <v>0</v>
      </c>
      <c r="R468">
        <f t="shared" si="113"/>
        <v>1</v>
      </c>
      <c r="S468" s="1">
        <f t="shared" si="113"/>
        <v>1</v>
      </c>
      <c r="T468" t="s">
        <v>31</v>
      </c>
      <c r="U468" t="s">
        <v>60</v>
      </c>
      <c r="V468" s="1" t="s">
        <v>48</v>
      </c>
      <c r="W468">
        <f t="shared" si="114"/>
        <v>3.75</v>
      </c>
      <c r="X468">
        <f t="shared" si="114"/>
        <v>3.5</v>
      </c>
      <c r="Y468">
        <f t="shared" si="114"/>
        <v>2</v>
      </c>
      <c r="Z468">
        <f t="shared" si="115"/>
        <v>0.93333333333333335</v>
      </c>
      <c r="AA468">
        <f t="shared" si="116"/>
        <v>1</v>
      </c>
      <c r="AB468">
        <f t="shared" si="117"/>
        <v>1</v>
      </c>
    </row>
    <row r="469" spans="1:28" x14ac:dyDescent="0.25">
      <c r="A469" t="s">
        <v>714</v>
      </c>
      <c r="B469" t="s">
        <v>151</v>
      </c>
      <c r="C469" t="s">
        <v>723</v>
      </c>
      <c r="D469" t="str">
        <f t="shared" si="105"/>
        <v>Cardiff</v>
      </c>
      <c r="E469" t="str">
        <f t="shared" si="106"/>
        <v>Wigan</v>
      </c>
      <c r="F469" s="3" t="s">
        <v>8</v>
      </c>
      <c r="G469" s="9">
        <v>1</v>
      </c>
      <c r="H469" s="10">
        <v>0</v>
      </c>
      <c r="I469" s="5" t="s">
        <v>116</v>
      </c>
      <c r="J469">
        <f t="shared" si="107"/>
        <v>0</v>
      </c>
      <c r="K469">
        <f t="shared" si="108"/>
        <v>0</v>
      </c>
      <c r="L469">
        <f t="shared" si="109"/>
        <v>1</v>
      </c>
      <c r="M469" s="1">
        <f t="shared" si="110"/>
        <v>0</v>
      </c>
      <c r="N469" s="7">
        <v>2</v>
      </c>
      <c r="O469" s="8">
        <v>2</v>
      </c>
      <c r="P469">
        <f t="shared" si="111"/>
        <v>1</v>
      </c>
      <c r="Q469">
        <f t="shared" si="112"/>
        <v>1</v>
      </c>
      <c r="R469">
        <f t="shared" si="113"/>
        <v>1</v>
      </c>
      <c r="S469" s="1">
        <f t="shared" si="113"/>
        <v>1</v>
      </c>
      <c r="T469" t="s">
        <v>466</v>
      </c>
      <c r="U469" t="s">
        <v>18</v>
      </c>
      <c r="V469" s="1" t="s">
        <v>138</v>
      </c>
      <c r="W469">
        <f t="shared" si="114"/>
        <v>1.83</v>
      </c>
      <c r="X469">
        <f t="shared" si="114"/>
        <v>3.6</v>
      </c>
      <c r="Y469">
        <f t="shared" si="114"/>
        <v>4.5</v>
      </c>
      <c r="Z469">
        <f t="shared" si="115"/>
        <v>1.25</v>
      </c>
      <c r="AA469">
        <f t="shared" si="116"/>
        <v>0</v>
      </c>
      <c r="AB469">
        <f t="shared" si="117"/>
        <v>0</v>
      </c>
    </row>
    <row r="470" spans="1:28" x14ac:dyDescent="0.25">
      <c r="A470" t="s">
        <v>714</v>
      </c>
      <c r="B470" t="s">
        <v>151</v>
      </c>
      <c r="C470" t="s">
        <v>724</v>
      </c>
      <c r="D470" t="str">
        <f t="shared" si="105"/>
        <v>Charlton</v>
      </c>
      <c r="E470" t="str">
        <f t="shared" si="106"/>
        <v>Blackburn Rovers</v>
      </c>
      <c r="F470" s="3" t="s">
        <v>34</v>
      </c>
      <c r="G470" s="9">
        <v>1</v>
      </c>
      <c r="H470" s="10">
        <v>1</v>
      </c>
      <c r="I470" s="5" t="s">
        <v>229</v>
      </c>
      <c r="J470">
        <f t="shared" si="107"/>
        <v>1</v>
      </c>
      <c r="K470">
        <f t="shared" si="108"/>
        <v>0</v>
      </c>
      <c r="L470">
        <f t="shared" si="109"/>
        <v>1</v>
      </c>
      <c r="M470" s="1">
        <f t="shared" si="110"/>
        <v>1</v>
      </c>
      <c r="N470" s="7">
        <v>0</v>
      </c>
      <c r="O470" s="8">
        <v>2</v>
      </c>
      <c r="P470">
        <f t="shared" si="111"/>
        <v>1</v>
      </c>
      <c r="Q470">
        <f t="shared" si="112"/>
        <v>0</v>
      </c>
      <c r="R470">
        <f t="shared" si="113"/>
        <v>0</v>
      </c>
      <c r="S470" s="1">
        <f t="shared" si="113"/>
        <v>1</v>
      </c>
      <c r="T470" t="s">
        <v>38</v>
      </c>
      <c r="U470" t="s">
        <v>52</v>
      </c>
      <c r="V470" s="1" t="s">
        <v>79</v>
      </c>
      <c r="W470">
        <f t="shared" si="114"/>
        <v>2.9</v>
      </c>
      <c r="X470">
        <f t="shared" si="114"/>
        <v>3.1</v>
      </c>
      <c r="Y470">
        <f t="shared" si="114"/>
        <v>2.6</v>
      </c>
      <c r="Z470">
        <f t="shared" si="115"/>
        <v>1.0689655172413794</v>
      </c>
      <c r="AA470">
        <f t="shared" si="116"/>
        <v>0</v>
      </c>
      <c r="AB470">
        <f t="shared" si="117"/>
        <v>0</v>
      </c>
    </row>
    <row r="471" spans="1:28" x14ac:dyDescent="0.25">
      <c r="A471" t="s">
        <v>714</v>
      </c>
      <c r="B471" t="s">
        <v>151</v>
      </c>
      <c r="C471" t="s">
        <v>725</v>
      </c>
      <c r="D471" t="str">
        <f t="shared" si="105"/>
        <v>Derby</v>
      </c>
      <c r="E471" t="str">
        <f t="shared" si="106"/>
        <v>Huddersfield</v>
      </c>
      <c r="F471" s="3" t="s">
        <v>40</v>
      </c>
      <c r="G471" s="9">
        <v>2</v>
      </c>
      <c r="H471" s="10">
        <v>0</v>
      </c>
      <c r="I471" s="5" t="s">
        <v>45</v>
      </c>
      <c r="J471">
        <f t="shared" si="107"/>
        <v>1</v>
      </c>
      <c r="K471">
        <f t="shared" si="108"/>
        <v>0</v>
      </c>
      <c r="L471">
        <f t="shared" si="109"/>
        <v>1</v>
      </c>
      <c r="M471" s="1">
        <f t="shared" si="110"/>
        <v>0</v>
      </c>
      <c r="N471" s="7">
        <v>1</v>
      </c>
      <c r="O471" s="8">
        <v>1</v>
      </c>
      <c r="P471">
        <f t="shared" si="111"/>
        <v>1</v>
      </c>
      <c r="Q471">
        <f t="shared" si="112"/>
        <v>0</v>
      </c>
      <c r="R471">
        <f t="shared" si="113"/>
        <v>1</v>
      </c>
      <c r="S471" s="1">
        <f t="shared" si="113"/>
        <v>1</v>
      </c>
      <c r="T471" t="s">
        <v>127</v>
      </c>
      <c r="U471" t="s">
        <v>37</v>
      </c>
      <c r="V471" s="1" t="s">
        <v>73</v>
      </c>
      <c r="W471">
        <f t="shared" si="114"/>
        <v>2.0499999999999998</v>
      </c>
      <c r="X471">
        <f t="shared" si="114"/>
        <v>3.25</v>
      </c>
      <c r="Y471">
        <f t="shared" si="114"/>
        <v>3.8</v>
      </c>
      <c r="Z471">
        <f t="shared" si="115"/>
        <v>1.1692307692307691</v>
      </c>
      <c r="AA471">
        <f t="shared" si="116"/>
        <v>0</v>
      </c>
      <c r="AB471">
        <f t="shared" si="117"/>
        <v>0</v>
      </c>
    </row>
    <row r="472" spans="1:28" x14ac:dyDescent="0.25">
      <c r="A472" t="s">
        <v>714</v>
      </c>
      <c r="B472" t="s">
        <v>151</v>
      </c>
      <c r="C472" t="s">
        <v>726</v>
      </c>
      <c r="D472" t="str">
        <f t="shared" si="105"/>
        <v>Fulham</v>
      </c>
      <c r="E472" t="str">
        <f t="shared" si="106"/>
        <v>Barnsley</v>
      </c>
      <c r="F472" s="3" t="s">
        <v>131</v>
      </c>
      <c r="G472" s="9">
        <v>3</v>
      </c>
      <c r="H472" s="10">
        <v>0</v>
      </c>
      <c r="I472" s="5" t="s">
        <v>71</v>
      </c>
      <c r="J472">
        <f t="shared" si="107"/>
        <v>1</v>
      </c>
      <c r="K472">
        <f t="shared" si="108"/>
        <v>1</v>
      </c>
      <c r="L472">
        <f t="shared" si="109"/>
        <v>1</v>
      </c>
      <c r="M472" s="1">
        <f t="shared" si="110"/>
        <v>0</v>
      </c>
      <c r="N472" s="7">
        <v>0</v>
      </c>
      <c r="O472" s="8">
        <v>3</v>
      </c>
      <c r="P472">
        <f t="shared" si="111"/>
        <v>1</v>
      </c>
      <c r="Q472">
        <f t="shared" si="112"/>
        <v>1</v>
      </c>
      <c r="R472">
        <f t="shared" si="113"/>
        <v>0</v>
      </c>
      <c r="S472" s="1">
        <f t="shared" si="113"/>
        <v>1</v>
      </c>
      <c r="T472" t="s">
        <v>438</v>
      </c>
      <c r="U472" t="s">
        <v>138</v>
      </c>
      <c r="V472" s="1" t="s">
        <v>32</v>
      </c>
      <c r="W472">
        <f t="shared" si="114"/>
        <v>1.44</v>
      </c>
      <c r="X472">
        <f t="shared" si="114"/>
        <v>4.5</v>
      </c>
      <c r="Y472">
        <f t="shared" si="114"/>
        <v>6.5</v>
      </c>
      <c r="Z472">
        <f t="shared" si="115"/>
        <v>1.4444444444444444</v>
      </c>
      <c r="AA472">
        <f t="shared" si="116"/>
        <v>0</v>
      </c>
      <c r="AB472">
        <f t="shared" si="117"/>
        <v>0</v>
      </c>
    </row>
    <row r="473" spans="1:28" x14ac:dyDescent="0.25">
      <c r="A473" t="s">
        <v>714</v>
      </c>
      <c r="B473" t="s">
        <v>151</v>
      </c>
      <c r="C473" t="s">
        <v>727</v>
      </c>
      <c r="D473" t="str">
        <f t="shared" si="105"/>
        <v>Leeds United</v>
      </c>
      <c r="E473" t="str">
        <f t="shared" si="106"/>
        <v>Bristol City</v>
      </c>
      <c r="F473" s="3" t="s">
        <v>28</v>
      </c>
      <c r="G473" s="9">
        <v>2</v>
      </c>
      <c r="H473" s="10">
        <v>1</v>
      </c>
      <c r="I473" s="5" t="s">
        <v>16</v>
      </c>
      <c r="J473">
        <f t="shared" si="107"/>
        <v>1</v>
      </c>
      <c r="K473">
        <f t="shared" si="108"/>
        <v>1</v>
      </c>
      <c r="L473">
        <f t="shared" si="109"/>
        <v>1</v>
      </c>
      <c r="M473" s="1">
        <f t="shared" si="110"/>
        <v>1</v>
      </c>
      <c r="N473" s="7">
        <v>1</v>
      </c>
      <c r="O473" s="8">
        <v>0</v>
      </c>
      <c r="P473">
        <f t="shared" si="111"/>
        <v>0</v>
      </c>
      <c r="Q473">
        <f t="shared" si="112"/>
        <v>0</v>
      </c>
      <c r="R473">
        <f t="shared" si="113"/>
        <v>1</v>
      </c>
      <c r="S473" s="1">
        <f t="shared" si="113"/>
        <v>0</v>
      </c>
      <c r="T473" t="s">
        <v>396</v>
      </c>
      <c r="U473" t="s">
        <v>103</v>
      </c>
      <c r="V473" s="1" t="s">
        <v>147</v>
      </c>
      <c r="W473">
        <f t="shared" si="114"/>
        <v>1.28</v>
      </c>
      <c r="X473">
        <f t="shared" si="114"/>
        <v>5.75</v>
      </c>
      <c r="Y473">
        <f t="shared" si="114"/>
        <v>10</v>
      </c>
      <c r="Z473">
        <f t="shared" si="115"/>
        <v>1.7391304347826086</v>
      </c>
      <c r="AA473">
        <f t="shared" si="116"/>
        <v>0</v>
      </c>
      <c r="AB473">
        <f t="shared" si="117"/>
        <v>0</v>
      </c>
    </row>
    <row r="474" spans="1:28" x14ac:dyDescent="0.25">
      <c r="A474" t="s">
        <v>714</v>
      </c>
      <c r="B474" t="s">
        <v>151</v>
      </c>
      <c r="C474" t="s">
        <v>728</v>
      </c>
      <c r="D474" t="str">
        <f t="shared" si="105"/>
        <v>Middlesbrough</v>
      </c>
      <c r="E474" t="str">
        <f t="shared" si="106"/>
        <v>Luton</v>
      </c>
      <c r="F474" s="3" t="s">
        <v>28</v>
      </c>
      <c r="G474" s="9">
        <v>2</v>
      </c>
      <c r="H474" s="10">
        <v>1</v>
      </c>
      <c r="I474" s="5" t="s">
        <v>59</v>
      </c>
      <c r="J474">
        <f t="shared" si="107"/>
        <v>1</v>
      </c>
      <c r="K474">
        <f t="shared" si="108"/>
        <v>1</v>
      </c>
      <c r="L474">
        <f t="shared" si="109"/>
        <v>1</v>
      </c>
      <c r="M474" s="1">
        <f t="shared" si="110"/>
        <v>1</v>
      </c>
      <c r="N474" s="7">
        <v>0</v>
      </c>
      <c r="O474" s="8">
        <v>1</v>
      </c>
      <c r="P474">
        <f t="shared" si="111"/>
        <v>0</v>
      </c>
      <c r="Q474">
        <f t="shared" si="112"/>
        <v>0</v>
      </c>
      <c r="R474">
        <f t="shared" si="113"/>
        <v>0</v>
      </c>
      <c r="S474" s="1">
        <f t="shared" si="113"/>
        <v>1</v>
      </c>
      <c r="T474" t="s">
        <v>373</v>
      </c>
      <c r="U474" t="s">
        <v>94</v>
      </c>
      <c r="V474" s="1" t="s">
        <v>139</v>
      </c>
      <c r="W474">
        <f t="shared" si="114"/>
        <v>1.53</v>
      </c>
      <c r="X474">
        <f t="shared" si="114"/>
        <v>4.2</v>
      </c>
      <c r="Y474">
        <f t="shared" si="114"/>
        <v>6</v>
      </c>
      <c r="Z474">
        <f t="shared" si="115"/>
        <v>1.4285714285714286</v>
      </c>
      <c r="AA474">
        <f t="shared" si="116"/>
        <v>0</v>
      </c>
      <c r="AB474">
        <f t="shared" si="117"/>
        <v>1</v>
      </c>
    </row>
    <row r="475" spans="1:28" x14ac:dyDescent="0.25">
      <c r="A475" t="s">
        <v>714</v>
      </c>
      <c r="B475" t="s">
        <v>151</v>
      </c>
      <c r="C475" t="s">
        <v>729</v>
      </c>
      <c r="D475" t="str">
        <f t="shared" si="105"/>
        <v>Preston</v>
      </c>
      <c r="E475" t="str">
        <f t="shared" si="106"/>
        <v>Millwall</v>
      </c>
      <c r="F475" s="3" t="s">
        <v>28</v>
      </c>
      <c r="G475" s="9">
        <v>2</v>
      </c>
      <c r="H475" s="10">
        <v>1</v>
      </c>
      <c r="I475" s="5" t="s">
        <v>59</v>
      </c>
      <c r="J475">
        <f t="shared" si="107"/>
        <v>1</v>
      </c>
      <c r="K475">
        <f t="shared" si="108"/>
        <v>1</v>
      </c>
      <c r="L475">
        <f t="shared" si="109"/>
        <v>1</v>
      </c>
      <c r="M475" s="1">
        <f t="shared" si="110"/>
        <v>1</v>
      </c>
      <c r="N475" s="7">
        <v>0</v>
      </c>
      <c r="O475" s="8">
        <v>1</v>
      </c>
      <c r="P475">
        <f t="shared" si="111"/>
        <v>0</v>
      </c>
      <c r="Q475">
        <f t="shared" si="112"/>
        <v>0</v>
      </c>
      <c r="R475">
        <f t="shared" si="113"/>
        <v>0</v>
      </c>
      <c r="S475" s="1">
        <f t="shared" si="113"/>
        <v>1</v>
      </c>
      <c r="T475" t="s">
        <v>227</v>
      </c>
      <c r="U475" t="s">
        <v>160</v>
      </c>
      <c r="V475" s="1" t="s">
        <v>31</v>
      </c>
      <c r="W475">
        <f t="shared" si="114"/>
        <v>2.1</v>
      </c>
      <c r="X475">
        <f t="shared" si="114"/>
        <v>3.2</v>
      </c>
      <c r="Y475">
        <f t="shared" si="114"/>
        <v>3.75</v>
      </c>
      <c r="Z475">
        <f t="shared" si="115"/>
        <v>1.171875</v>
      </c>
      <c r="AA475">
        <f t="shared" si="116"/>
        <v>0</v>
      </c>
      <c r="AB475">
        <f t="shared" si="117"/>
        <v>1</v>
      </c>
    </row>
    <row r="476" spans="1:28" x14ac:dyDescent="0.25">
      <c r="A476" t="s">
        <v>714</v>
      </c>
      <c r="B476" t="s">
        <v>151</v>
      </c>
      <c r="C476" t="s">
        <v>730</v>
      </c>
      <c r="D476" t="str">
        <f t="shared" si="105"/>
        <v>QPR</v>
      </c>
      <c r="E476" t="str">
        <f t="shared" si="106"/>
        <v>Stoke City</v>
      </c>
      <c r="F476" s="3" t="s">
        <v>28</v>
      </c>
      <c r="G476" s="9">
        <v>2</v>
      </c>
      <c r="H476" s="10">
        <v>1</v>
      </c>
      <c r="I476" s="5" t="s">
        <v>541</v>
      </c>
      <c r="J476">
        <f t="shared" si="107"/>
        <v>1</v>
      </c>
      <c r="K476">
        <f t="shared" si="108"/>
        <v>1</v>
      </c>
      <c r="L476">
        <f t="shared" si="109"/>
        <v>1</v>
      </c>
      <c r="M476" s="1">
        <f t="shared" si="110"/>
        <v>1</v>
      </c>
      <c r="N476" s="7">
        <v>4</v>
      </c>
      <c r="O476" s="8">
        <v>2</v>
      </c>
      <c r="P476">
        <f t="shared" si="111"/>
        <v>1</v>
      </c>
      <c r="Q476">
        <f t="shared" si="112"/>
        <v>1</v>
      </c>
      <c r="R476">
        <f t="shared" si="113"/>
        <v>1</v>
      </c>
      <c r="S476" s="1">
        <f t="shared" si="113"/>
        <v>1</v>
      </c>
      <c r="T476" t="s">
        <v>210</v>
      </c>
      <c r="U476" t="s">
        <v>37</v>
      </c>
      <c r="V476" s="1" t="s">
        <v>403</v>
      </c>
      <c r="W476">
        <f t="shared" si="114"/>
        <v>2.62</v>
      </c>
      <c r="X476">
        <f t="shared" si="114"/>
        <v>3.25</v>
      </c>
      <c r="Y476">
        <f t="shared" si="114"/>
        <v>2.75</v>
      </c>
      <c r="Z476">
        <f t="shared" si="115"/>
        <v>0.84615384615384615</v>
      </c>
      <c r="AA476">
        <f t="shared" si="116"/>
        <v>0</v>
      </c>
      <c r="AB476">
        <f t="shared" si="117"/>
        <v>0</v>
      </c>
    </row>
    <row r="477" spans="1:28" x14ac:dyDescent="0.25">
      <c r="A477" t="s">
        <v>714</v>
      </c>
      <c r="B477" t="s">
        <v>151</v>
      </c>
      <c r="C477" t="s">
        <v>731</v>
      </c>
      <c r="D477" t="str">
        <f t="shared" si="105"/>
        <v>Sheffield Wednesday</v>
      </c>
      <c r="E477" t="str">
        <f t="shared" si="106"/>
        <v>Reading</v>
      </c>
      <c r="F477" s="3" t="s">
        <v>8</v>
      </c>
      <c r="G477" s="9">
        <v>1</v>
      </c>
      <c r="H477" s="10">
        <v>0</v>
      </c>
      <c r="I477" s="5" t="s">
        <v>71</v>
      </c>
      <c r="J477">
        <f t="shared" si="107"/>
        <v>0</v>
      </c>
      <c r="K477">
        <f t="shared" si="108"/>
        <v>0</v>
      </c>
      <c r="L477">
        <f t="shared" si="109"/>
        <v>1</v>
      </c>
      <c r="M477" s="1">
        <f t="shared" si="110"/>
        <v>0</v>
      </c>
      <c r="N477" s="7">
        <v>0</v>
      </c>
      <c r="O477" s="8">
        <v>3</v>
      </c>
      <c r="P477">
        <f t="shared" si="111"/>
        <v>1</v>
      </c>
      <c r="Q477">
        <f t="shared" si="112"/>
        <v>1</v>
      </c>
      <c r="R477">
        <f t="shared" si="113"/>
        <v>0</v>
      </c>
      <c r="S477" s="1">
        <f t="shared" si="113"/>
        <v>1</v>
      </c>
      <c r="T477" t="s">
        <v>127</v>
      </c>
      <c r="U477" t="s">
        <v>37</v>
      </c>
      <c r="V477" s="1" t="s">
        <v>73</v>
      </c>
      <c r="W477">
        <f t="shared" si="114"/>
        <v>2.0499999999999998</v>
      </c>
      <c r="X477">
        <f t="shared" si="114"/>
        <v>3.25</v>
      </c>
      <c r="Y477">
        <f t="shared" si="114"/>
        <v>3.8</v>
      </c>
      <c r="Z477">
        <f t="shared" si="115"/>
        <v>1.1692307692307691</v>
      </c>
      <c r="AA477">
        <f t="shared" si="116"/>
        <v>0</v>
      </c>
      <c r="AB477">
        <f t="shared" si="117"/>
        <v>0</v>
      </c>
    </row>
    <row r="478" spans="1:28" x14ac:dyDescent="0.25">
      <c r="A478" t="s">
        <v>714</v>
      </c>
      <c r="B478" t="s">
        <v>108</v>
      </c>
      <c r="C478" t="s">
        <v>732</v>
      </c>
      <c r="D478" t="str">
        <f t="shared" si="105"/>
        <v>Cambridge United</v>
      </c>
      <c r="E478" t="str">
        <f t="shared" si="106"/>
        <v>Bradford</v>
      </c>
      <c r="F478" s="3" t="s">
        <v>22</v>
      </c>
      <c r="G478" s="9">
        <v>2</v>
      </c>
      <c r="H478" s="10">
        <v>2</v>
      </c>
      <c r="I478" s="5" t="s">
        <v>41</v>
      </c>
      <c r="J478">
        <f t="shared" si="107"/>
        <v>1</v>
      </c>
      <c r="K478">
        <f t="shared" si="108"/>
        <v>1</v>
      </c>
      <c r="L478">
        <f t="shared" si="109"/>
        <v>1</v>
      </c>
      <c r="M478" s="1">
        <f t="shared" si="110"/>
        <v>1</v>
      </c>
      <c r="N478" s="7">
        <v>2</v>
      </c>
      <c r="O478" s="8">
        <v>1</v>
      </c>
      <c r="P478">
        <f t="shared" si="111"/>
        <v>1</v>
      </c>
      <c r="Q478">
        <f t="shared" si="112"/>
        <v>1</v>
      </c>
      <c r="R478">
        <f t="shared" si="113"/>
        <v>1</v>
      </c>
      <c r="S478" s="1">
        <f t="shared" si="113"/>
        <v>1</v>
      </c>
      <c r="T478" t="s">
        <v>221</v>
      </c>
      <c r="U478" t="s">
        <v>37</v>
      </c>
      <c r="V478" s="1" t="s">
        <v>38</v>
      </c>
      <c r="W478">
        <f t="shared" si="114"/>
        <v>2.5</v>
      </c>
      <c r="X478">
        <f t="shared" si="114"/>
        <v>3.25</v>
      </c>
      <c r="Y478">
        <f t="shared" si="114"/>
        <v>2.9</v>
      </c>
      <c r="Z478">
        <f t="shared" si="115"/>
        <v>0.89230769230769225</v>
      </c>
      <c r="AA478">
        <f t="shared" si="116"/>
        <v>1</v>
      </c>
      <c r="AB478">
        <f t="shared" si="117"/>
        <v>0</v>
      </c>
    </row>
    <row r="479" spans="1:28" x14ac:dyDescent="0.25">
      <c r="A479" t="s">
        <v>714</v>
      </c>
      <c r="B479" t="s">
        <v>108</v>
      </c>
      <c r="C479" t="s">
        <v>733</v>
      </c>
      <c r="D479" t="str">
        <f t="shared" si="105"/>
        <v>Cheltenham</v>
      </c>
      <c r="E479" t="str">
        <f t="shared" si="106"/>
        <v>Leyton Orient</v>
      </c>
      <c r="F479" s="3" t="s">
        <v>28</v>
      </c>
      <c r="G479" s="9">
        <v>2</v>
      </c>
      <c r="H479" s="10">
        <v>1</v>
      </c>
      <c r="I479" s="5" t="s">
        <v>41</v>
      </c>
      <c r="J479">
        <f t="shared" si="107"/>
        <v>1</v>
      </c>
      <c r="K479">
        <f t="shared" si="108"/>
        <v>1</v>
      </c>
      <c r="L479">
        <f t="shared" si="109"/>
        <v>1</v>
      </c>
      <c r="M479" s="1">
        <f t="shared" si="110"/>
        <v>1</v>
      </c>
      <c r="N479" s="7">
        <v>2</v>
      </c>
      <c r="O479" s="8">
        <v>1</v>
      </c>
      <c r="P479">
        <f t="shared" si="111"/>
        <v>1</v>
      </c>
      <c r="Q479">
        <f t="shared" si="112"/>
        <v>1</v>
      </c>
      <c r="R479">
        <f t="shared" si="113"/>
        <v>1</v>
      </c>
      <c r="S479" s="1">
        <f t="shared" si="113"/>
        <v>1</v>
      </c>
      <c r="T479" t="s">
        <v>336</v>
      </c>
      <c r="U479" t="s">
        <v>31</v>
      </c>
      <c r="V479" s="1" t="s">
        <v>31</v>
      </c>
      <c r="W479">
        <f t="shared" si="114"/>
        <v>1.9</v>
      </c>
      <c r="X479">
        <f t="shared" si="114"/>
        <v>3.75</v>
      </c>
      <c r="Y479">
        <f t="shared" si="114"/>
        <v>3.75</v>
      </c>
      <c r="Z479">
        <f t="shared" si="115"/>
        <v>1</v>
      </c>
      <c r="AA479">
        <f t="shared" si="116"/>
        <v>1</v>
      </c>
      <c r="AB479">
        <f t="shared" si="117"/>
        <v>1</v>
      </c>
    </row>
    <row r="480" spans="1:28" x14ac:dyDescent="0.25">
      <c r="A480" t="s">
        <v>714</v>
      </c>
      <c r="B480" t="s">
        <v>108</v>
      </c>
      <c r="C480" t="s">
        <v>734</v>
      </c>
      <c r="D480" t="str">
        <f t="shared" si="105"/>
        <v>Crawley</v>
      </c>
      <c r="E480" t="str">
        <f t="shared" si="106"/>
        <v>Carlisle</v>
      </c>
      <c r="F480" s="3" t="s">
        <v>40</v>
      </c>
      <c r="G480" s="9">
        <v>2</v>
      </c>
      <c r="H480" s="10">
        <v>0</v>
      </c>
      <c r="I480" s="5" t="s">
        <v>29</v>
      </c>
      <c r="J480">
        <f t="shared" si="107"/>
        <v>1</v>
      </c>
      <c r="K480">
        <f t="shared" si="108"/>
        <v>0</v>
      </c>
      <c r="L480">
        <f t="shared" si="109"/>
        <v>1</v>
      </c>
      <c r="M480" s="1">
        <f t="shared" si="110"/>
        <v>0</v>
      </c>
      <c r="N480" s="7">
        <v>0</v>
      </c>
      <c r="O480" s="8">
        <v>0</v>
      </c>
      <c r="P480">
        <f t="shared" si="111"/>
        <v>0</v>
      </c>
      <c r="Q480">
        <f t="shared" si="112"/>
        <v>0</v>
      </c>
      <c r="R480">
        <f t="shared" si="113"/>
        <v>0</v>
      </c>
      <c r="S480" s="1">
        <f t="shared" si="113"/>
        <v>0</v>
      </c>
      <c r="T480" t="s">
        <v>46</v>
      </c>
      <c r="U480" t="s">
        <v>60</v>
      </c>
      <c r="V480" s="1" t="s">
        <v>37</v>
      </c>
      <c r="W480">
        <f t="shared" si="114"/>
        <v>2.2000000000000002</v>
      </c>
      <c r="X480">
        <f t="shared" si="114"/>
        <v>3.5</v>
      </c>
      <c r="Y480">
        <f t="shared" si="114"/>
        <v>3.25</v>
      </c>
      <c r="Z480">
        <f t="shared" si="115"/>
        <v>0.9285714285714286</v>
      </c>
      <c r="AA480">
        <f t="shared" si="116"/>
        <v>0</v>
      </c>
      <c r="AB480">
        <f t="shared" si="117"/>
        <v>1</v>
      </c>
    </row>
    <row r="481" spans="1:28" x14ac:dyDescent="0.25">
      <c r="A481" t="s">
        <v>714</v>
      </c>
      <c r="B481" t="s">
        <v>108</v>
      </c>
      <c r="C481" t="s">
        <v>735</v>
      </c>
      <c r="D481" t="str">
        <f t="shared" si="105"/>
        <v>Grimsby</v>
      </c>
      <c r="E481" t="str">
        <f t="shared" si="106"/>
        <v>Morecambe</v>
      </c>
      <c r="F481" s="3" t="s">
        <v>34</v>
      </c>
      <c r="G481" s="9">
        <v>1</v>
      </c>
      <c r="H481" s="10">
        <v>1</v>
      </c>
      <c r="I481" s="5" t="s">
        <v>41</v>
      </c>
      <c r="J481">
        <f t="shared" si="107"/>
        <v>1</v>
      </c>
      <c r="K481">
        <f t="shared" si="108"/>
        <v>0</v>
      </c>
      <c r="L481">
        <f t="shared" si="109"/>
        <v>1</v>
      </c>
      <c r="M481" s="1">
        <f t="shared" si="110"/>
        <v>1</v>
      </c>
      <c r="N481" s="7">
        <v>2</v>
      </c>
      <c r="O481" s="8">
        <v>1</v>
      </c>
      <c r="P481">
        <f t="shared" si="111"/>
        <v>1</v>
      </c>
      <c r="Q481">
        <f t="shared" si="112"/>
        <v>1</v>
      </c>
      <c r="R481">
        <f t="shared" si="113"/>
        <v>1</v>
      </c>
      <c r="S481" s="1">
        <f t="shared" si="113"/>
        <v>1</v>
      </c>
      <c r="T481" t="s">
        <v>26</v>
      </c>
      <c r="U481" t="s">
        <v>24</v>
      </c>
      <c r="V481" s="1" t="s">
        <v>24</v>
      </c>
      <c r="W481">
        <f t="shared" si="114"/>
        <v>2.15</v>
      </c>
      <c r="X481">
        <f t="shared" si="114"/>
        <v>3.4</v>
      </c>
      <c r="Y481">
        <f t="shared" si="114"/>
        <v>3.4</v>
      </c>
      <c r="Z481">
        <f t="shared" si="115"/>
        <v>1</v>
      </c>
      <c r="AA481">
        <f t="shared" si="116"/>
        <v>0</v>
      </c>
      <c r="AB481">
        <f t="shared" si="117"/>
        <v>1</v>
      </c>
    </row>
    <row r="482" spans="1:28" x14ac:dyDescent="0.25">
      <c r="A482" t="s">
        <v>714</v>
      </c>
      <c r="B482" t="s">
        <v>108</v>
      </c>
      <c r="C482" t="s">
        <v>736</v>
      </c>
      <c r="D482" t="str">
        <f t="shared" si="105"/>
        <v>Macclesfield</v>
      </c>
      <c r="E482" t="str">
        <f t="shared" si="106"/>
        <v>Exeter</v>
      </c>
      <c r="F482" s="3" t="s">
        <v>15</v>
      </c>
      <c r="G482" s="9">
        <v>1</v>
      </c>
      <c r="H482" s="10">
        <v>2</v>
      </c>
      <c r="I482" s="5" t="s">
        <v>255</v>
      </c>
      <c r="J482">
        <f t="shared" si="107"/>
        <v>1</v>
      </c>
      <c r="K482">
        <f t="shared" si="108"/>
        <v>1</v>
      </c>
      <c r="L482">
        <f t="shared" si="109"/>
        <v>1</v>
      </c>
      <c r="M482" s="1">
        <f t="shared" si="110"/>
        <v>1</v>
      </c>
      <c r="N482" s="7">
        <v>2</v>
      </c>
      <c r="O482" s="8">
        <v>3</v>
      </c>
      <c r="P482">
        <f t="shared" si="111"/>
        <v>1</v>
      </c>
      <c r="Q482">
        <f t="shared" si="112"/>
        <v>1</v>
      </c>
      <c r="R482">
        <f t="shared" si="113"/>
        <v>1</v>
      </c>
      <c r="S482" s="1">
        <f t="shared" si="113"/>
        <v>1</v>
      </c>
      <c r="T482" t="s">
        <v>138</v>
      </c>
      <c r="U482" t="s">
        <v>24</v>
      </c>
      <c r="V482" s="1" t="s">
        <v>433</v>
      </c>
      <c r="W482">
        <f t="shared" si="114"/>
        <v>4.5</v>
      </c>
      <c r="X482">
        <f t="shared" si="114"/>
        <v>3.4</v>
      </c>
      <c r="Y482">
        <f t="shared" si="114"/>
        <v>1.85</v>
      </c>
      <c r="Z482">
        <f t="shared" si="115"/>
        <v>0.75555555555555554</v>
      </c>
      <c r="AA482">
        <f t="shared" si="116"/>
        <v>0</v>
      </c>
      <c r="AB482">
        <f t="shared" si="117"/>
        <v>0</v>
      </c>
    </row>
    <row r="483" spans="1:28" x14ac:dyDescent="0.25">
      <c r="A483" t="s">
        <v>714</v>
      </c>
      <c r="B483" t="s">
        <v>108</v>
      </c>
      <c r="C483" t="s">
        <v>737</v>
      </c>
      <c r="D483" t="str">
        <f t="shared" si="105"/>
        <v>Mansfield</v>
      </c>
      <c r="E483" t="str">
        <f t="shared" si="106"/>
        <v>Newport County</v>
      </c>
      <c r="F483" s="3" t="s">
        <v>34</v>
      </c>
      <c r="G483" s="9">
        <v>1</v>
      </c>
      <c r="H483" s="10">
        <v>1</v>
      </c>
      <c r="I483" s="5" t="s">
        <v>16</v>
      </c>
      <c r="J483">
        <f t="shared" si="107"/>
        <v>1</v>
      </c>
      <c r="K483">
        <f t="shared" si="108"/>
        <v>0</v>
      </c>
      <c r="L483">
        <f t="shared" si="109"/>
        <v>1</v>
      </c>
      <c r="M483" s="1">
        <f t="shared" si="110"/>
        <v>1</v>
      </c>
      <c r="N483" s="7">
        <v>1</v>
      </c>
      <c r="O483" s="8">
        <v>0</v>
      </c>
      <c r="P483">
        <f t="shared" si="111"/>
        <v>0</v>
      </c>
      <c r="Q483">
        <f t="shared" si="112"/>
        <v>0</v>
      </c>
      <c r="R483">
        <f t="shared" si="113"/>
        <v>1</v>
      </c>
      <c r="S483" s="1">
        <f t="shared" si="113"/>
        <v>0</v>
      </c>
      <c r="T483" t="s">
        <v>210</v>
      </c>
      <c r="U483" t="s">
        <v>37</v>
      </c>
      <c r="V483" s="1" t="s">
        <v>12</v>
      </c>
      <c r="W483">
        <f t="shared" si="114"/>
        <v>2.62</v>
      </c>
      <c r="X483">
        <f t="shared" si="114"/>
        <v>3.25</v>
      </c>
      <c r="Y483">
        <f t="shared" si="114"/>
        <v>2.8</v>
      </c>
      <c r="Z483">
        <f t="shared" si="115"/>
        <v>0.86153846153846148</v>
      </c>
      <c r="AA483">
        <f t="shared" si="116"/>
        <v>1</v>
      </c>
      <c r="AB483">
        <f t="shared" si="117"/>
        <v>0</v>
      </c>
    </row>
    <row r="484" spans="1:28" x14ac:dyDescent="0.25">
      <c r="A484" t="s">
        <v>714</v>
      </c>
      <c r="B484" t="s">
        <v>108</v>
      </c>
      <c r="C484" t="s">
        <v>738</v>
      </c>
      <c r="D484" t="str">
        <f t="shared" si="105"/>
        <v>Oldham</v>
      </c>
      <c r="E484" t="str">
        <f t="shared" si="106"/>
        <v>Forest Green</v>
      </c>
      <c r="F484" s="3" t="s">
        <v>22</v>
      </c>
      <c r="G484" s="9">
        <v>2</v>
      </c>
      <c r="H484" s="10">
        <v>2</v>
      </c>
      <c r="I484" s="5" t="s">
        <v>45</v>
      </c>
      <c r="J484">
        <f t="shared" si="107"/>
        <v>1</v>
      </c>
      <c r="K484">
        <f t="shared" si="108"/>
        <v>1</v>
      </c>
      <c r="L484">
        <f t="shared" si="109"/>
        <v>1</v>
      </c>
      <c r="M484" s="1">
        <f t="shared" si="110"/>
        <v>1</v>
      </c>
      <c r="N484" s="7">
        <v>1</v>
      </c>
      <c r="O484" s="8">
        <v>1</v>
      </c>
      <c r="P484">
        <f t="shared" si="111"/>
        <v>1</v>
      </c>
      <c r="Q484">
        <f t="shared" si="112"/>
        <v>0</v>
      </c>
      <c r="R484">
        <f t="shared" si="113"/>
        <v>1</v>
      </c>
      <c r="S484" s="1">
        <f t="shared" si="113"/>
        <v>1</v>
      </c>
      <c r="T484" t="s">
        <v>52</v>
      </c>
      <c r="U484" t="s">
        <v>11</v>
      </c>
      <c r="V484" s="1" t="s">
        <v>221</v>
      </c>
      <c r="W484">
        <f t="shared" si="114"/>
        <v>3.1</v>
      </c>
      <c r="X484">
        <f t="shared" si="114"/>
        <v>3</v>
      </c>
      <c r="Y484">
        <f t="shared" si="114"/>
        <v>2.5</v>
      </c>
      <c r="Z484">
        <f t="shared" si="115"/>
        <v>0.96774193548387089</v>
      </c>
      <c r="AA484">
        <f t="shared" si="116"/>
        <v>0</v>
      </c>
      <c r="AB484">
        <f t="shared" si="117"/>
        <v>0</v>
      </c>
    </row>
    <row r="485" spans="1:28" x14ac:dyDescent="0.25">
      <c r="A485" t="s">
        <v>714</v>
      </c>
      <c r="B485" t="s">
        <v>108</v>
      </c>
      <c r="C485" t="s">
        <v>739</v>
      </c>
      <c r="D485" t="str">
        <f t="shared" si="105"/>
        <v>Plymouth</v>
      </c>
      <c r="E485" t="str">
        <f t="shared" si="106"/>
        <v>Crewe</v>
      </c>
      <c r="F485" s="3" t="s">
        <v>15</v>
      </c>
      <c r="G485" s="9">
        <v>1</v>
      </c>
      <c r="H485" s="10">
        <v>2</v>
      </c>
      <c r="I485" s="5" t="s">
        <v>41</v>
      </c>
      <c r="J485">
        <f t="shared" si="107"/>
        <v>1</v>
      </c>
      <c r="K485">
        <f t="shared" si="108"/>
        <v>1</v>
      </c>
      <c r="L485">
        <f t="shared" si="109"/>
        <v>1</v>
      </c>
      <c r="M485" s="1">
        <f t="shared" si="110"/>
        <v>1</v>
      </c>
      <c r="N485" s="7">
        <v>2</v>
      </c>
      <c r="O485" s="8">
        <v>1</v>
      </c>
      <c r="P485">
        <f t="shared" si="111"/>
        <v>1</v>
      </c>
      <c r="Q485">
        <f t="shared" si="112"/>
        <v>1</v>
      </c>
      <c r="R485">
        <f t="shared" si="113"/>
        <v>1</v>
      </c>
      <c r="S485" s="1">
        <f t="shared" si="113"/>
        <v>1</v>
      </c>
      <c r="T485" t="s">
        <v>221</v>
      </c>
      <c r="U485" t="s">
        <v>60</v>
      </c>
      <c r="V485" s="1" t="s">
        <v>403</v>
      </c>
      <c r="W485">
        <f t="shared" si="114"/>
        <v>2.5</v>
      </c>
      <c r="X485">
        <f t="shared" si="114"/>
        <v>3.5</v>
      </c>
      <c r="Y485">
        <f t="shared" si="114"/>
        <v>2.75</v>
      </c>
      <c r="Z485">
        <f t="shared" si="115"/>
        <v>0.7857142857142857</v>
      </c>
      <c r="AA485">
        <f t="shared" si="116"/>
        <v>0</v>
      </c>
      <c r="AB485">
        <f t="shared" si="117"/>
        <v>0</v>
      </c>
    </row>
    <row r="486" spans="1:28" x14ac:dyDescent="0.25">
      <c r="A486" t="s">
        <v>714</v>
      </c>
      <c r="B486" t="s">
        <v>108</v>
      </c>
      <c r="C486" t="s">
        <v>740</v>
      </c>
      <c r="D486" t="str">
        <f t="shared" si="105"/>
        <v>Port Vale</v>
      </c>
      <c r="E486" t="str">
        <f t="shared" si="106"/>
        <v>Colchester</v>
      </c>
      <c r="F486" s="3" t="s">
        <v>15</v>
      </c>
      <c r="G486" s="9">
        <v>1</v>
      </c>
      <c r="H486" s="10">
        <v>2</v>
      </c>
      <c r="I486" s="5" t="s">
        <v>9</v>
      </c>
      <c r="J486">
        <f t="shared" si="107"/>
        <v>1</v>
      </c>
      <c r="K486">
        <f t="shared" si="108"/>
        <v>1</v>
      </c>
      <c r="L486">
        <f t="shared" si="109"/>
        <v>1</v>
      </c>
      <c r="M486" s="1">
        <f t="shared" si="110"/>
        <v>1</v>
      </c>
      <c r="N486" s="7">
        <v>3</v>
      </c>
      <c r="O486" s="8">
        <v>0</v>
      </c>
      <c r="P486">
        <f t="shared" si="111"/>
        <v>1</v>
      </c>
      <c r="Q486">
        <f t="shared" si="112"/>
        <v>1</v>
      </c>
      <c r="R486">
        <f t="shared" si="113"/>
        <v>1</v>
      </c>
      <c r="S486" s="1">
        <f t="shared" si="113"/>
        <v>0</v>
      </c>
      <c r="T486" t="s">
        <v>60</v>
      </c>
      <c r="U486" t="s">
        <v>37</v>
      </c>
      <c r="V486" s="1" t="s">
        <v>46</v>
      </c>
      <c r="W486">
        <f t="shared" si="114"/>
        <v>3.5</v>
      </c>
      <c r="X486">
        <f t="shared" si="114"/>
        <v>3.25</v>
      </c>
      <c r="Y486">
        <f t="shared" si="114"/>
        <v>2.2000000000000002</v>
      </c>
      <c r="Z486">
        <f t="shared" si="115"/>
        <v>0.9285714285714286</v>
      </c>
      <c r="AA486">
        <f t="shared" si="116"/>
        <v>0</v>
      </c>
      <c r="AB486">
        <f t="shared" si="117"/>
        <v>0</v>
      </c>
    </row>
    <row r="487" spans="1:28" x14ac:dyDescent="0.25">
      <c r="A487" t="s">
        <v>714</v>
      </c>
      <c r="B487" t="s">
        <v>108</v>
      </c>
      <c r="C487" t="s">
        <v>741</v>
      </c>
      <c r="D487" t="str">
        <f t="shared" si="105"/>
        <v>Stevenage</v>
      </c>
      <c r="E487" t="str">
        <f t="shared" si="106"/>
        <v>Salford</v>
      </c>
      <c r="F487" s="3" t="s">
        <v>15</v>
      </c>
      <c r="G487" s="9">
        <v>1</v>
      </c>
      <c r="H487" s="10">
        <v>2</v>
      </c>
      <c r="I487" s="5" t="s">
        <v>59</v>
      </c>
      <c r="J487">
        <f t="shared" si="107"/>
        <v>1</v>
      </c>
      <c r="K487">
        <f t="shared" si="108"/>
        <v>1</v>
      </c>
      <c r="L487">
        <f t="shared" si="109"/>
        <v>1</v>
      </c>
      <c r="M487" s="1">
        <f t="shared" si="110"/>
        <v>1</v>
      </c>
      <c r="N487" s="7">
        <v>0</v>
      </c>
      <c r="O487" s="8">
        <v>1</v>
      </c>
      <c r="P487">
        <f t="shared" si="111"/>
        <v>0</v>
      </c>
      <c r="Q487">
        <f t="shared" si="112"/>
        <v>0</v>
      </c>
      <c r="R487">
        <f t="shared" si="113"/>
        <v>0</v>
      </c>
      <c r="S487" s="1">
        <f t="shared" si="113"/>
        <v>1</v>
      </c>
      <c r="T487" t="s">
        <v>106</v>
      </c>
      <c r="U487" t="s">
        <v>60</v>
      </c>
      <c r="V487" s="1" t="s">
        <v>336</v>
      </c>
      <c r="W487">
        <f t="shared" si="114"/>
        <v>4</v>
      </c>
      <c r="X487">
        <f t="shared" si="114"/>
        <v>3.5</v>
      </c>
      <c r="Y487">
        <f t="shared" si="114"/>
        <v>1.9</v>
      </c>
      <c r="Z487">
        <f t="shared" si="115"/>
        <v>0.875</v>
      </c>
      <c r="AA487">
        <f t="shared" si="116"/>
        <v>0</v>
      </c>
      <c r="AB487">
        <f t="shared" si="117"/>
        <v>0</v>
      </c>
    </row>
    <row r="488" spans="1:28" x14ac:dyDescent="0.25">
      <c r="A488" t="s">
        <v>714</v>
      </c>
      <c r="B488" t="s">
        <v>108</v>
      </c>
      <c r="C488" t="s">
        <v>742</v>
      </c>
      <c r="D488" t="str">
        <f t="shared" si="105"/>
        <v>Walsall</v>
      </c>
      <c r="E488" t="str">
        <f t="shared" si="106"/>
        <v>Northampton</v>
      </c>
      <c r="F488" s="3" t="s">
        <v>28</v>
      </c>
      <c r="G488" s="9">
        <v>2</v>
      </c>
      <c r="H488" s="10">
        <v>1</v>
      </c>
      <c r="I488" s="5" t="s">
        <v>250</v>
      </c>
      <c r="J488">
        <f t="shared" si="107"/>
        <v>1</v>
      </c>
      <c r="K488">
        <f t="shared" si="108"/>
        <v>1</v>
      </c>
      <c r="L488">
        <f t="shared" si="109"/>
        <v>1</v>
      </c>
      <c r="M488" s="1">
        <f t="shared" si="110"/>
        <v>1</v>
      </c>
      <c r="N488" s="7">
        <v>3</v>
      </c>
      <c r="O488" s="8">
        <v>2</v>
      </c>
      <c r="P488">
        <f t="shared" si="111"/>
        <v>1</v>
      </c>
      <c r="Q488">
        <f t="shared" si="112"/>
        <v>1</v>
      </c>
      <c r="R488">
        <f t="shared" si="113"/>
        <v>1</v>
      </c>
      <c r="S488" s="1">
        <f t="shared" si="113"/>
        <v>1</v>
      </c>
      <c r="T488" t="s">
        <v>43</v>
      </c>
      <c r="U488" t="s">
        <v>160</v>
      </c>
      <c r="V488" s="1" t="s">
        <v>221</v>
      </c>
      <c r="W488">
        <f t="shared" si="114"/>
        <v>2.87</v>
      </c>
      <c r="X488">
        <f t="shared" si="114"/>
        <v>3.2</v>
      </c>
      <c r="Y488">
        <f t="shared" si="114"/>
        <v>2.5</v>
      </c>
      <c r="Z488">
        <f t="shared" si="115"/>
        <v>1.1149825783972125</v>
      </c>
      <c r="AA488">
        <f t="shared" si="116"/>
        <v>0</v>
      </c>
      <c r="AB488">
        <f t="shared" si="117"/>
        <v>0</v>
      </c>
    </row>
    <row r="489" spans="1:28" x14ac:dyDescent="0.25">
      <c r="A489" t="s">
        <v>714</v>
      </c>
      <c r="B489" t="s">
        <v>154</v>
      </c>
      <c r="C489" t="s">
        <v>743</v>
      </c>
      <c r="D489" t="str">
        <f t="shared" si="105"/>
        <v>Amiens</v>
      </c>
      <c r="E489" t="str">
        <f t="shared" si="106"/>
        <v>PSG</v>
      </c>
      <c r="F489" s="3" t="s">
        <v>223</v>
      </c>
      <c r="G489" s="9">
        <v>1</v>
      </c>
      <c r="H489" s="10">
        <v>3</v>
      </c>
      <c r="I489" s="5" t="s">
        <v>683</v>
      </c>
      <c r="J489">
        <f t="shared" si="107"/>
        <v>1</v>
      </c>
      <c r="K489">
        <f t="shared" si="108"/>
        <v>1</v>
      </c>
      <c r="L489">
        <f t="shared" si="109"/>
        <v>1</v>
      </c>
      <c r="M489" s="1">
        <f t="shared" si="110"/>
        <v>1</v>
      </c>
      <c r="N489" s="7">
        <v>4</v>
      </c>
      <c r="O489" s="8">
        <v>4</v>
      </c>
      <c r="P489">
        <f t="shared" si="111"/>
        <v>1</v>
      </c>
      <c r="Q489">
        <f t="shared" si="112"/>
        <v>1</v>
      </c>
      <c r="R489">
        <f t="shared" si="113"/>
        <v>1</v>
      </c>
      <c r="S489" s="1">
        <f t="shared" si="113"/>
        <v>1</v>
      </c>
      <c r="T489" t="s">
        <v>139</v>
      </c>
      <c r="U489" t="s">
        <v>138</v>
      </c>
      <c r="V489" s="1" t="s">
        <v>369</v>
      </c>
      <c r="W489">
        <f t="shared" si="114"/>
        <v>6</v>
      </c>
      <c r="X489">
        <f t="shared" si="114"/>
        <v>4.5</v>
      </c>
      <c r="Y489">
        <f t="shared" si="114"/>
        <v>1.5</v>
      </c>
      <c r="Z489">
        <f t="shared" si="115"/>
        <v>0.75</v>
      </c>
      <c r="AA489">
        <f t="shared" si="116"/>
        <v>0</v>
      </c>
      <c r="AB489">
        <f t="shared" si="117"/>
        <v>0</v>
      </c>
    </row>
    <row r="490" spans="1:28" x14ac:dyDescent="0.25">
      <c r="A490" t="s">
        <v>714</v>
      </c>
      <c r="B490" t="s">
        <v>154</v>
      </c>
      <c r="C490" t="s">
        <v>744</v>
      </c>
      <c r="D490" t="str">
        <f t="shared" si="105"/>
        <v>Bordeaux</v>
      </c>
      <c r="E490" t="str">
        <f t="shared" si="106"/>
        <v>Dijon</v>
      </c>
      <c r="F490" s="3" t="s">
        <v>28</v>
      </c>
      <c r="G490" s="9">
        <v>2</v>
      </c>
      <c r="H490" s="10">
        <v>1</v>
      </c>
      <c r="I490" s="5" t="s">
        <v>116</v>
      </c>
      <c r="J490">
        <f t="shared" si="107"/>
        <v>1</v>
      </c>
      <c r="K490">
        <f t="shared" si="108"/>
        <v>1</v>
      </c>
      <c r="L490">
        <f t="shared" si="109"/>
        <v>1</v>
      </c>
      <c r="M490" s="1">
        <f t="shared" si="110"/>
        <v>1</v>
      </c>
      <c r="N490" s="7">
        <v>2</v>
      </c>
      <c r="O490" s="8">
        <v>2</v>
      </c>
      <c r="P490">
        <f t="shared" si="111"/>
        <v>1</v>
      </c>
      <c r="Q490">
        <f t="shared" si="112"/>
        <v>1</v>
      </c>
      <c r="R490">
        <f t="shared" si="113"/>
        <v>1</v>
      </c>
      <c r="S490" s="1">
        <f t="shared" si="113"/>
        <v>1</v>
      </c>
      <c r="T490" t="s">
        <v>83</v>
      </c>
      <c r="U490" t="s">
        <v>18</v>
      </c>
      <c r="V490" s="1" t="s">
        <v>142</v>
      </c>
      <c r="W490">
        <f t="shared" si="114"/>
        <v>1.75</v>
      </c>
      <c r="X490">
        <f t="shared" si="114"/>
        <v>3.6</v>
      </c>
      <c r="Y490">
        <f t="shared" si="114"/>
        <v>4.75</v>
      </c>
      <c r="Z490">
        <f t="shared" si="115"/>
        <v>1.3194444444444444</v>
      </c>
      <c r="AA490">
        <f t="shared" si="116"/>
        <v>1</v>
      </c>
      <c r="AB490">
        <f t="shared" si="117"/>
        <v>0</v>
      </c>
    </row>
    <row r="491" spans="1:28" x14ac:dyDescent="0.25">
      <c r="A491" t="s">
        <v>714</v>
      </c>
      <c r="B491" t="s">
        <v>154</v>
      </c>
      <c r="C491" t="s">
        <v>745</v>
      </c>
      <c r="D491" t="str">
        <f t="shared" si="105"/>
        <v>Nantes</v>
      </c>
      <c r="E491" t="str">
        <f t="shared" si="106"/>
        <v>Metz</v>
      </c>
      <c r="F491" s="3" t="s">
        <v>34</v>
      </c>
      <c r="G491" s="9">
        <v>1</v>
      </c>
      <c r="H491" s="10">
        <v>1</v>
      </c>
      <c r="I491" s="5" t="s">
        <v>29</v>
      </c>
      <c r="J491">
        <f t="shared" si="107"/>
        <v>1</v>
      </c>
      <c r="K491">
        <f t="shared" si="108"/>
        <v>0</v>
      </c>
      <c r="L491">
        <f t="shared" si="109"/>
        <v>1</v>
      </c>
      <c r="M491" s="1">
        <f t="shared" si="110"/>
        <v>1</v>
      </c>
      <c r="N491" s="7">
        <v>0</v>
      </c>
      <c r="O491" s="8">
        <v>0</v>
      </c>
      <c r="P491">
        <f t="shared" si="111"/>
        <v>0</v>
      </c>
      <c r="Q491">
        <f t="shared" si="112"/>
        <v>0</v>
      </c>
      <c r="R491">
        <f t="shared" si="113"/>
        <v>0</v>
      </c>
      <c r="S491" s="1">
        <f t="shared" si="113"/>
        <v>0</v>
      </c>
      <c r="T491" t="s">
        <v>466</v>
      </c>
      <c r="U491" t="s">
        <v>37</v>
      </c>
      <c r="V491" s="1" t="s">
        <v>65</v>
      </c>
      <c r="W491">
        <f t="shared" si="114"/>
        <v>1.83</v>
      </c>
      <c r="X491">
        <f t="shared" si="114"/>
        <v>3.25</v>
      </c>
      <c r="Y491">
        <f t="shared" si="114"/>
        <v>5</v>
      </c>
      <c r="Z491">
        <f t="shared" si="115"/>
        <v>1.5384615384615385</v>
      </c>
      <c r="AA491">
        <f t="shared" si="116"/>
        <v>0</v>
      </c>
      <c r="AB491">
        <f t="shared" si="117"/>
        <v>0</v>
      </c>
    </row>
    <row r="492" spans="1:28" x14ac:dyDescent="0.25">
      <c r="A492" t="s">
        <v>714</v>
      </c>
      <c r="B492" t="s">
        <v>154</v>
      </c>
      <c r="C492" t="s">
        <v>746</v>
      </c>
      <c r="D492" t="str">
        <f t="shared" si="105"/>
        <v>Nimes</v>
      </c>
      <c r="E492" t="str">
        <f t="shared" si="106"/>
        <v>Angers</v>
      </c>
      <c r="F492" s="3" t="s">
        <v>8</v>
      </c>
      <c r="G492" s="9">
        <v>1</v>
      </c>
      <c r="H492" s="10">
        <v>0</v>
      </c>
      <c r="I492" s="5" t="s">
        <v>16</v>
      </c>
      <c r="J492">
        <f t="shared" si="107"/>
        <v>0</v>
      </c>
      <c r="K492">
        <f t="shared" si="108"/>
        <v>0</v>
      </c>
      <c r="L492">
        <f t="shared" si="109"/>
        <v>1</v>
      </c>
      <c r="M492" s="1">
        <f t="shared" si="110"/>
        <v>0</v>
      </c>
      <c r="N492" s="7">
        <v>1</v>
      </c>
      <c r="O492" s="8">
        <v>0</v>
      </c>
      <c r="P492">
        <f t="shared" si="111"/>
        <v>0</v>
      </c>
      <c r="Q492">
        <f t="shared" si="112"/>
        <v>0</v>
      </c>
      <c r="R492">
        <f t="shared" si="113"/>
        <v>1</v>
      </c>
      <c r="S492" s="1">
        <f t="shared" si="113"/>
        <v>0</v>
      </c>
      <c r="T492" t="s">
        <v>403</v>
      </c>
      <c r="U492" t="s">
        <v>37</v>
      </c>
      <c r="V492" s="1" t="s">
        <v>79</v>
      </c>
      <c r="W492">
        <f t="shared" si="114"/>
        <v>2.75</v>
      </c>
      <c r="X492">
        <f t="shared" si="114"/>
        <v>3.25</v>
      </c>
      <c r="Y492">
        <f t="shared" si="114"/>
        <v>2.6</v>
      </c>
      <c r="Z492">
        <f t="shared" si="115"/>
        <v>1.1818181818181819</v>
      </c>
      <c r="AA492">
        <f t="shared" si="116"/>
        <v>1</v>
      </c>
      <c r="AB492">
        <f t="shared" si="117"/>
        <v>1</v>
      </c>
    </row>
    <row r="493" spans="1:28" x14ac:dyDescent="0.25">
      <c r="A493" t="s">
        <v>714</v>
      </c>
      <c r="B493" t="s">
        <v>154</v>
      </c>
      <c r="C493" t="s">
        <v>747</v>
      </c>
      <c r="D493" t="str">
        <f t="shared" si="105"/>
        <v>Toulouse</v>
      </c>
      <c r="E493" t="str">
        <f t="shared" si="106"/>
        <v>Nice</v>
      </c>
      <c r="F493" s="3" t="s">
        <v>34</v>
      </c>
      <c r="G493" s="9">
        <v>1</v>
      </c>
      <c r="H493" s="10">
        <v>1</v>
      </c>
      <c r="I493" s="5" t="s">
        <v>229</v>
      </c>
      <c r="J493">
        <f t="shared" si="107"/>
        <v>1</v>
      </c>
      <c r="K493">
        <f t="shared" si="108"/>
        <v>0</v>
      </c>
      <c r="L493">
        <f t="shared" si="109"/>
        <v>1</v>
      </c>
      <c r="M493" s="1">
        <f t="shared" si="110"/>
        <v>1</v>
      </c>
      <c r="N493" s="7">
        <v>0</v>
      </c>
      <c r="O493" s="8">
        <v>2</v>
      </c>
      <c r="P493">
        <f t="shared" si="111"/>
        <v>1</v>
      </c>
      <c r="Q493">
        <f t="shared" si="112"/>
        <v>0</v>
      </c>
      <c r="R493">
        <f t="shared" si="113"/>
        <v>0</v>
      </c>
      <c r="S493" s="1">
        <f t="shared" si="113"/>
        <v>1</v>
      </c>
      <c r="T493" t="s">
        <v>46</v>
      </c>
      <c r="U493" t="s">
        <v>60</v>
      </c>
      <c r="V493" s="1" t="s">
        <v>160</v>
      </c>
      <c r="W493">
        <f t="shared" si="114"/>
        <v>2.2000000000000002</v>
      </c>
      <c r="X493">
        <f t="shared" si="114"/>
        <v>3.5</v>
      </c>
      <c r="Y493">
        <f t="shared" si="114"/>
        <v>3.2</v>
      </c>
      <c r="Z493">
        <f t="shared" si="115"/>
        <v>0.91428571428571437</v>
      </c>
      <c r="AA493">
        <f t="shared" si="116"/>
        <v>0</v>
      </c>
      <c r="AB493">
        <f t="shared" si="117"/>
        <v>0</v>
      </c>
    </row>
    <row r="494" spans="1:28" x14ac:dyDescent="0.25">
      <c r="A494" t="s">
        <v>714</v>
      </c>
      <c r="B494" t="s">
        <v>179</v>
      </c>
      <c r="C494" t="s">
        <v>748</v>
      </c>
      <c r="D494" t="str">
        <f t="shared" si="105"/>
        <v>Portimonense</v>
      </c>
      <c r="E494" t="str">
        <f t="shared" si="106"/>
        <v>Moreirense</v>
      </c>
      <c r="F494" s="3" t="s">
        <v>34</v>
      </c>
      <c r="G494" s="9">
        <v>1</v>
      </c>
      <c r="H494" s="10">
        <v>1</v>
      </c>
      <c r="I494" s="5" t="s">
        <v>45</v>
      </c>
      <c r="J494">
        <f t="shared" si="107"/>
        <v>1</v>
      </c>
      <c r="K494">
        <f t="shared" si="108"/>
        <v>0</v>
      </c>
      <c r="L494">
        <f t="shared" si="109"/>
        <v>1</v>
      </c>
      <c r="M494" s="1">
        <f t="shared" si="110"/>
        <v>1</v>
      </c>
      <c r="N494" s="7">
        <v>1</v>
      </c>
      <c r="O494" s="8">
        <v>1</v>
      </c>
      <c r="P494">
        <f t="shared" si="111"/>
        <v>1</v>
      </c>
      <c r="Q494">
        <f t="shared" si="112"/>
        <v>0</v>
      </c>
      <c r="R494">
        <f t="shared" si="113"/>
        <v>1</v>
      </c>
      <c r="S494" s="1">
        <f t="shared" si="113"/>
        <v>1</v>
      </c>
      <c r="T494" t="s">
        <v>48</v>
      </c>
      <c r="U494" t="s">
        <v>25</v>
      </c>
      <c r="V494" s="1" t="s">
        <v>31</v>
      </c>
      <c r="W494">
        <f t="shared" si="114"/>
        <v>2</v>
      </c>
      <c r="X494">
        <f t="shared" si="114"/>
        <v>3.3</v>
      </c>
      <c r="Y494">
        <f t="shared" si="114"/>
        <v>3.75</v>
      </c>
      <c r="Z494">
        <f t="shared" si="115"/>
        <v>1.1363636363636365</v>
      </c>
      <c r="AA494">
        <f t="shared" si="116"/>
        <v>1</v>
      </c>
      <c r="AB494">
        <f t="shared" si="117"/>
        <v>1</v>
      </c>
    </row>
    <row r="495" spans="1:28" x14ac:dyDescent="0.25">
      <c r="A495" t="s">
        <v>714</v>
      </c>
      <c r="B495" t="s">
        <v>179</v>
      </c>
      <c r="C495" t="s">
        <v>749</v>
      </c>
      <c r="D495" t="str">
        <f t="shared" si="105"/>
        <v>Hearts</v>
      </c>
      <c r="E495" t="str">
        <f t="shared" si="106"/>
        <v>Hamilton</v>
      </c>
      <c r="F495" s="3" t="s">
        <v>34</v>
      </c>
      <c r="G495" s="9">
        <v>1</v>
      </c>
      <c r="H495" s="10">
        <v>1</v>
      </c>
      <c r="I495" s="5" t="s">
        <v>116</v>
      </c>
      <c r="J495">
        <f t="shared" si="107"/>
        <v>1</v>
      </c>
      <c r="K495">
        <f t="shared" si="108"/>
        <v>0</v>
      </c>
      <c r="L495">
        <f t="shared" si="109"/>
        <v>1</v>
      </c>
      <c r="M495" s="1">
        <f t="shared" si="110"/>
        <v>1</v>
      </c>
      <c r="N495" s="7">
        <v>2</v>
      </c>
      <c r="O495" s="8">
        <v>2</v>
      </c>
      <c r="P495">
        <f t="shared" si="111"/>
        <v>1</v>
      </c>
      <c r="Q495">
        <f t="shared" si="112"/>
        <v>1</v>
      </c>
      <c r="R495">
        <f t="shared" si="113"/>
        <v>1</v>
      </c>
      <c r="S495" s="1">
        <f t="shared" si="113"/>
        <v>1</v>
      </c>
      <c r="T495" t="s">
        <v>373</v>
      </c>
      <c r="U495" t="s">
        <v>106</v>
      </c>
      <c r="V495" s="1" t="s">
        <v>139</v>
      </c>
      <c r="W495">
        <f t="shared" si="114"/>
        <v>1.53</v>
      </c>
      <c r="X495">
        <f t="shared" si="114"/>
        <v>4</v>
      </c>
      <c r="Y495">
        <f t="shared" si="114"/>
        <v>6</v>
      </c>
      <c r="Z495">
        <f t="shared" si="115"/>
        <v>1.5</v>
      </c>
      <c r="AA495">
        <f t="shared" si="116"/>
        <v>0</v>
      </c>
      <c r="AB495">
        <f t="shared" si="117"/>
        <v>0</v>
      </c>
    </row>
    <row r="496" spans="1:28" x14ac:dyDescent="0.25">
      <c r="A496" t="s">
        <v>714</v>
      </c>
      <c r="B496" t="s">
        <v>179</v>
      </c>
      <c r="C496" t="s">
        <v>750</v>
      </c>
      <c r="D496" t="str">
        <f t="shared" si="105"/>
        <v>Rangers</v>
      </c>
      <c r="E496" t="str">
        <f t="shared" si="106"/>
        <v>Livingston</v>
      </c>
      <c r="F496" s="3" t="s">
        <v>28</v>
      </c>
      <c r="G496" s="9">
        <v>2</v>
      </c>
      <c r="H496" s="10">
        <v>1</v>
      </c>
      <c r="I496" s="5" t="s">
        <v>16</v>
      </c>
      <c r="J496">
        <f t="shared" si="107"/>
        <v>1</v>
      </c>
      <c r="K496">
        <f t="shared" si="108"/>
        <v>1</v>
      </c>
      <c r="L496">
        <f t="shared" si="109"/>
        <v>1</v>
      </c>
      <c r="M496" s="1">
        <f t="shared" si="110"/>
        <v>1</v>
      </c>
      <c r="N496" s="7">
        <v>1</v>
      </c>
      <c r="O496" s="8">
        <v>0</v>
      </c>
      <c r="P496">
        <f t="shared" si="111"/>
        <v>0</v>
      </c>
      <c r="Q496">
        <f t="shared" si="112"/>
        <v>0</v>
      </c>
      <c r="R496">
        <f t="shared" si="113"/>
        <v>1</v>
      </c>
      <c r="S496" s="1">
        <f t="shared" si="113"/>
        <v>0</v>
      </c>
      <c r="T496" t="s">
        <v>354</v>
      </c>
      <c r="U496" t="s">
        <v>32</v>
      </c>
      <c r="V496" s="1" t="s">
        <v>185</v>
      </c>
      <c r="W496">
        <f t="shared" si="114"/>
        <v>1.2</v>
      </c>
      <c r="X496">
        <f t="shared" si="114"/>
        <v>6.5</v>
      </c>
      <c r="Y496">
        <f t="shared" si="114"/>
        <v>12</v>
      </c>
      <c r="Z496">
        <f t="shared" si="115"/>
        <v>1.8461538461538463</v>
      </c>
      <c r="AA496">
        <f t="shared" si="116"/>
        <v>0</v>
      </c>
      <c r="AB496">
        <f t="shared" si="117"/>
        <v>0</v>
      </c>
    </row>
    <row r="497" spans="1:28" x14ac:dyDescent="0.25">
      <c r="A497" t="s">
        <v>714</v>
      </c>
      <c r="B497" t="s">
        <v>179</v>
      </c>
      <c r="C497" t="s">
        <v>751</v>
      </c>
      <c r="D497" t="str">
        <f t="shared" si="105"/>
        <v>Ross County</v>
      </c>
      <c r="E497" t="str">
        <f t="shared" si="106"/>
        <v>St Johnstone</v>
      </c>
      <c r="F497" s="3" t="s">
        <v>15</v>
      </c>
      <c r="G497" s="9">
        <v>1</v>
      </c>
      <c r="H497" s="10">
        <v>2</v>
      </c>
      <c r="I497" s="5" t="s">
        <v>45</v>
      </c>
      <c r="J497">
        <f t="shared" si="107"/>
        <v>1</v>
      </c>
      <c r="K497">
        <f t="shared" si="108"/>
        <v>1</v>
      </c>
      <c r="L497">
        <f t="shared" si="109"/>
        <v>1</v>
      </c>
      <c r="M497" s="1">
        <f t="shared" si="110"/>
        <v>1</v>
      </c>
      <c r="N497" s="7">
        <v>1</v>
      </c>
      <c r="O497" s="8">
        <v>1</v>
      </c>
      <c r="P497">
        <f t="shared" si="111"/>
        <v>1</v>
      </c>
      <c r="Q497">
        <f t="shared" si="112"/>
        <v>0</v>
      </c>
      <c r="R497">
        <f t="shared" si="113"/>
        <v>1</v>
      </c>
      <c r="S497" s="1">
        <f t="shared" si="113"/>
        <v>1</v>
      </c>
      <c r="T497" t="s">
        <v>25</v>
      </c>
      <c r="U497" t="s">
        <v>160</v>
      </c>
      <c r="V497" s="1" t="s">
        <v>107</v>
      </c>
      <c r="W497">
        <f t="shared" si="114"/>
        <v>3.3</v>
      </c>
      <c r="X497">
        <f t="shared" si="114"/>
        <v>3.2</v>
      </c>
      <c r="Y497">
        <f t="shared" si="114"/>
        <v>2.2999999999999998</v>
      </c>
      <c r="Z497">
        <f t="shared" si="115"/>
        <v>0.96969696969696983</v>
      </c>
      <c r="AA497">
        <f t="shared" si="116"/>
        <v>1</v>
      </c>
      <c r="AB497">
        <f t="shared" si="117"/>
        <v>0</v>
      </c>
    </row>
    <row r="498" spans="1:28" x14ac:dyDescent="0.25">
      <c r="A498" t="s">
        <v>714</v>
      </c>
      <c r="B498" t="s">
        <v>135</v>
      </c>
      <c r="C498" t="s">
        <v>752</v>
      </c>
      <c r="D498" t="str">
        <f t="shared" si="105"/>
        <v>Southampton</v>
      </c>
      <c r="E498" t="str">
        <f t="shared" si="106"/>
        <v>Burnley</v>
      </c>
      <c r="F498" s="3" t="s">
        <v>34</v>
      </c>
      <c r="G498" s="9">
        <v>1</v>
      </c>
      <c r="H498" s="10">
        <v>1</v>
      </c>
      <c r="I498" s="5" t="s">
        <v>82</v>
      </c>
      <c r="J498">
        <f t="shared" si="107"/>
        <v>1</v>
      </c>
      <c r="K498">
        <f t="shared" si="108"/>
        <v>0</v>
      </c>
      <c r="L498">
        <f t="shared" si="109"/>
        <v>1</v>
      </c>
      <c r="M498" s="1">
        <f t="shared" si="110"/>
        <v>1</v>
      </c>
      <c r="N498" s="7">
        <v>1</v>
      </c>
      <c r="O498" s="8">
        <v>2</v>
      </c>
      <c r="P498">
        <f t="shared" si="111"/>
        <v>1</v>
      </c>
      <c r="Q498">
        <f t="shared" si="112"/>
        <v>1</v>
      </c>
      <c r="R498">
        <f t="shared" si="113"/>
        <v>1</v>
      </c>
      <c r="S498" s="1">
        <f t="shared" si="113"/>
        <v>1</v>
      </c>
      <c r="T498" t="s">
        <v>430</v>
      </c>
      <c r="U498" t="s">
        <v>84</v>
      </c>
      <c r="V498" s="1" t="s">
        <v>65</v>
      </c>
      <c r="W498">
        <f t="shared" si="114"/>
        <v>1.66</v>
      </c>
      <c r="X498">
        <f t="shared" si="114"/>
        <v>3.9</v>
      </c>
      <c r="Y498">
        <f t="shared" si="114"/>
        <v>5</v>
      </c>
      <c r="Z498">
        <f t="shared" si="115"/>
        <v>1.2820512820512822</v>
      </c>
      <c r="AA498">
        <f t="shared" si="116"/>
        <v>1</v>
      </c>
      <c r="AB498">
        <f t="shared" si="117"/>
        <v>0</v>
      </c>
    </row>
    <row r="499" spans="1:28" x14ac:dyDescent="0.25">
      <c r="A499" t="s">
        <v>714</v>
      </c>
      <c r="B499" t="s">
        <v>135</v>
      </c>
      <c r="C499" t="s">
        <v>753</v>
      </c>
      <c r="D499" t="str">
        <f t="shared" si="105"/>
        <v>Norwich</v>
      </c>
      <c r="E499" t="str">
        <f t="shared" si="106"/>
        <v>Liverpool</v>
      </c>
      <c r="F499" s="3" t="s">
        <v>247</v>
      </c>
      <c r="G499" s="9">
        <v>0</v>
      </c>
      <c r="H499" s="10">
        <v>2</v>
      </c>
      <c r="I499" s="5" t="s">
        <v>59</v>
      </c>
      <c r="J499">
        <f t="shared" si="107"/>
        <v>1</v>
      </c>
      <c r="K499">
        <f t="shared" si="108"/>
        <v>0</v>
      </c>
      <c r="L499">
        <f t="shared" si="109"/>
        <v>0</v>
      </c>
      <c r="M499" s="1">
        <f t="shared" si="110"/>
        <v>1</v>
      </c>
      <c r="N499" s="7">
        <v>0</v>
      </c>
      <c r="O499" s="8">
        <v>1</v>
      </c>
      <c r="P499">
        <f t="shared" si="111"/>
        <v>0</v>
      </c>
      <c r="Q499">
        <f t="shared" si="112"/>
        <v>0</v>
      </c>
      <c r="R499">
        <f t="shared" si="113"/>
        <v>0</v>
      </c>
      <c r="S499" s="1">
        <f t="shared" si="113"/>
        <v>1</v>
      </c>
      <c r="T499" t="s">
        <v>317</v>
      </c>
      <c r="U499" t="s">
        <v>103</v>
      </c>
      <c r="V499" s="1" t="s">
        <v>338</v>
      </c>
      <c r="W499">
        <f t="shared" si="114"/>
        <v>9</v>
      </c>
      <c r="X499">
        <f t="shared" si="114"/>
        <v>5.75</v>
      </c>
      <c r="Y499">
        <f t="shared" si="114"/>
        <v>1.3</v>
      </c>
      <c r="Z499">
        <f t="shared" si="115"/>
        <v>0.63888888888888884</v>
      </c>
      <c r="AA499">
        <f t="shared" si="116"/>
        <v>1</v>
      </c>
      <c r="AB499">
        <f t="shared" si="117"/>
        <v>0</v>
      </c>
    </row>
    <row r="500" spans="1:28" x14ac:dyDescent="0.25">
      <c r="A500" t="s">
        <v>714</v>
      </c>
      <c r="B500" t="s">
        <v>124</v>
      </c>
      <c r="C500" t="s">
        <v>754</v>
      </c>
      <c r="D500" t="str">
        <f t="shared" si="105"/>
        <v>Mallorca</v>
      </c>
      <c r="E500" t="str">
        <f t="shared" si="106"/>
        <v>Alaves</v>
      </c>
      <c r="F500" s="3" t="s">
        <v>34</v>
      </c>
      <c r="G500" s="9">
        <v>1</v>
      </c>
      <c r="H500" s="10">
        <v>1</v>
      </c>
      <c r="I500" s="5" t="s">
        <v>16</v>
      </c>
      <c r="J500">
        <f t="shared" si="107"/>
        <v>1</v>
      </c>
      <c r="K500">
        <f t="shared" si="108"/>
        <v>0</v>
      </c>
      <c r="L500">
        <f t="shared" si="109"/>
        <v>1</v>
      </c>
      <c r="M500" s="1">
        <f t="shared" si="110"/>
        <v>1</v>
      </c>
      <c r="N500" s="7">
        <v>1</v>
      </c>
      <c r="O500" s="8">
        <v>0</v>
      </c>
      <c r="P500">
        <f t="shared" si="111"/>
        <v>0</v>
      </c>
      <c r="Q500">
        <f t="shared" si="112"/>
        <v>0</v>
      </c>
      <c r="R500">
        <f t="shared" si="113"/>
        <v>1</v>
      </c>
      <c r="S500" s="1">
        <f t="shared" si="113"/>
        <v>0</v>
      </c>
      <c r="T500" t="s">
        <v>210</v>
      </c>
      <c r="U500" t="s">
        <v>52</v>
      </c>
      <c r="V500" s="1" t="s">
        <v>12</v>
      </c>
      <c r="W500">
        <f t="shared" si="114"/>
        <v>2.62</v>
      </c>
      <c r="X500">
        <f t="shared" si="114"/>
        <v>3.1</v>
      </c>
      <c r="Y500">
        <f t="shared" si="114"/>
        <v>2.8</v>
      </c>
      <c r="Z500">
        <f t="shared" si="115"/>
        <v>0.90322580645161277</v>
      </c>
      <c r="AA500">
        <f t="shared" si="116"/>
        <v>1</v>
      </c>
      <c r="AB500">
        <f t="shared" si="117"/>
        <v>0</v>
      </c>
    </row>
    <row r="501" spans="1:28" x14ac:dyDescent="0.25">
      <c r="A501" t="s">
        <v>714</v>
      </c>
      <c r="B501" t="s">
        <v>124</v>
      </c>
      <c r="C501" t="s">
        <v>755</v>
      </c>
      <c r="D501" t="str">
        <f t="shared" si="105"/>
        <v>Barcelona</v>
      </c>
      <c r="E501" t="str">
        <f t="shared" si="106"/>
        <v>Getafe</v>
      </c>
      <c r="F501" s="3" t="s">
        <v>28</v>
      </c>
      <c r="G501" s="9">
        <v>2</v>
      </c>
      <c r="H501" s="10">
        <v>1</v>
      </c>
      <c r="I501" s="5" t="s">
        <v>41</v>
      </c>
      <c r="J501">
        <f t="shared" si="107"/>
        <v>1</v>
      </c>
      <c r="K501">
        <f t="shared" si="108"/>
        <v>1</v>
      </c>
      <c r="L501">
        <f t="shared" si="109"/>
        <v>1</v>
      </c>
      <c r="M501" s="1">
        <f t="shared" si="110"/>
        <v>1</v>
      </c>
      <c r="N501" s="7">
        <v>2</v>
      </c>
      <c r="O501" s="8">
        <v>1</v>
      </c>
      <c r="P501">
        <f t="shared" si="111"/>
        <v>1</v>
      </c>
      <c r="Q501">
        <f t="shared" si="112"/>
        <v>1</v>
      </c>
      <c r="R501">
        <f t="shared" si="113"/>
        <v>1</v>
      </c>
      <c r="S501" s="1">
        <f t="shared" si="113"/>
        <v>1</v>
      </c>
      <c r="T501" t="s">
        <v>415</v>
      </c>
      <c r="U501" t="s">
        <v>65</v>
      </c>
      <c r="V501" s="1" t="s">
        <v>383</v>
      </c>
      <c r="W501">
        <f t="shared" si="114"/>
        <v>1.36</v>
      </c>
      <c r="X501">
        <f t="shared" si="114"/>
        <v>5</v>
      </c>
      <c r="Y501">
        <f t="shared" si="114"/>
        <v>8.5</v>
      </c>
      <c r="Z501">
        <f t="shared" si="115"/>
        <v>1.7</v>
      </c>
      <c r="AA501">
        <f t="shared" si="116"/>
        <v>1</v>
      </c>
      <c r="AB501">
        <f t="shared" si="117"/>
        <v>1</v>
      </c>
    </row>
    <row r="502" spans="1:28" x14ac:dyDescent="0.25">
      <c r="A502" t="s">
        <v>714</v>
      </c>
      <c r="B502" t="s">
        <v>124</v>
      </c>
      <c r="C502" t="s">
        <v>756</v>
      </c>
      <c r="D502" t="str">
        <f t="shared" si="105"/>
        <v>Villarreal</v>
      </c>
      <c r="E502" t="str">
        <f t="shared" si="106"/>
        <v>Levante</v>
      </c>
      <c r="F502" s="3" t="s">
        <v>28</v>
      </c>
      <c r="G502" s="9">
        <v>2</v>
      </c>
      <c r="H502" s="10">
        <v>1</v>
      </c>
      <c r="I502" s="5" t="s">
        <v>41</v>
      </c>
      <c r="J502">
        <f t="shared" si="107"/>
        <v>1</v>
      </c>
      <c r="K502">
        <f t="shared" si="108"/>
        <v>1</v>
      </c>
      <c r="L502">
        <f t="shared" si="109"/>
        <v>1</v>
      </c>
      <c r="M502" s="1">
        <f t="shared" si="110"/>
        <v>1</v>
      </c>
      <c r="N502" s="7">
        <v>2</v>
      </c>
      <c r="O502" s="8">
        <v>1</v>
      </c>
      <c r="P502">
        <f t="shared" si="111"/>
        <v>1</v>
      </c>
      <c r="Q502">
        <f t="shared" si="112"/>
        <v>1</v>
      </c>
      <c r="R502">
        <f t="shared" si="113"/>
        <v>1</v>
      </c>
      <c r="S502" s="1">
        <f t="shared" si="113"/>
        <v>1</v>
      </c>
      <c r="T502" t="s">
        <v>373</v>
      </c>
      <c r="U502" t="s">
        <v>138</v>
      </c>
      <c r="V502" s="1" t="s">
        <v>103</v>
      </c>
      <c r="W502">
        <f t="shared" si="114"/>
        <v>1.53</v>
      </c>
      <c r="X502">
        <f t="shared" si="114"/>
        <v>4.5</v>
      </c>
      <c r="Y502">
        <f t="shared" si="114"/>
        <v>5.75</v>
      </c>
      <c r="Z502">
        <f t="shared" si="115"/>
        <v>1.2777777777777777</v>
      </c>
      <c r="AA502">
        <f t="shared" si="116"/>
        <v>1</v>
      </c>
      <c r="AB502">
        <f t="shared" si="117"/>
        <v>1</v>
      </c>
    </row>
    <row r="503" spans="1:28" x14ac:dyDescent="0.25">
      <c r="A503" t="s">
        <v>714</v>
      </c>
      <c r="B503" t="s">
        <v>124</v>
      </c>
      <c r="C503" t="s">
        <v>757</v>
      </c>
      <c r="D503" t="str">
        <f t="shared" si="105"/>
        <v>Granada</v>
      </c>
      <c r="E503" t="str">
        <f t="shared" si="106"/>
        <v>Valladolid</v>
      </c>
      <c r="F503" s="3" t="s">
        <v>8</v>
      </c>
      <c r="G503" s="9">
        <v>1</v>
      </c>
      <c r="H503" s="10">
        <v>0</v>
      </c>
      <c r="I503" s="5" t="s">
        <v>41</v>
      </c>
      <c r="J503">
        <f t="shared" si="107"/>
        <v>0</v>
      </c>
      <c r="K503">
        <f t="shared" si="108"/>
        <v>0</v>
      </c>
      <c r="L503">
        <f t="shared" si="109"/>
        <v>1</v>
      </c>
      <c r="M503" s="1">
        <f t="shared" si="110"/>
        <v>0</v>
      </c>
      <c r="N503" s="7">
        <v>2</v>
      </c>
      <c r="O503" s="8">
        <v>1</v>
      </c>
      <c r="P503">
        <f t="shared" si="111"/>
        <v>1</v>
      </c>
      <c r="Q503">
        <f t="shared" si="112"/>
        <v>1</v>
      </c>
      <c r="R503">
        <f t="shared" si="113"/>
        <v>1</v>
      </c>
      <c r="S503" s="1">
        <f t="shared" si="113"/>
        <v>1</v>
      </c>
      <c r="T503" t="s">
        <v>42</v>
      </c>
      <c r="U503" t="s">
        <v>38</v>
      </c>
      <c r="V503" s="1" t="s">
        <v>60</v>
      </c>
      <c r="W503">
        <f t="shared" si="114"/>
        <v>2.37</v>
      </c>
      <c r="X503">
        <f t="shared" si="114"/>
        <v>2.9</v>
      </c>
      <c r="Y503">
        <f t="shared" si="114"/>
        <v>3.5</v>
      </c>
      <c r="Z503">
        <f t="shared" si="115"/>
        <v>1.2068965517241379</v>
      </c>
      <c r="AA503">
        <f t="shared" si="116"/>
        <v>0</v>
      </c>
      <c r="AB503">
        <f t="shared" si="117"/>
        <v>0</v>
      </c>
    </row>
    <row r="504" spans="1:28" x14ac:dyDescent="0.25">
      <c r="A504" t="s">
        <v>714</v>
      </c>
      <c r="B504" t="s">
        <v>97</v>
      </c>
      <c r="C504" t="s">
        <v>758</v>
      </c>
      <c r="D504" t="str">
        <f t="shared" si="105"/>
        <v>Accrington</v>
      </c>
      <c r="E504" t="str">
        <f t="shared" si="106"/>
        <v>Lincoln</v>
      </c>
      <c r="F504" s="3" t="s">
        <v>40</v>
      </c>
      <c r="G504" s="9">
        <v>2</v>
      </c>
      <c r="H504" s="10">
        <v>0</v>
      </c>
      <c r="I504" s="5" t="s">
        <v>554</v>
      </c>
      <c r="J504">
        <f t="shared" si="107"/>
        <v>1</v>
      </c>
      <c r="K504">
        <f t="shared" si="108"/>
        <v>0</v>
      </c>
      <c r="L504">
        <f t="shared" si="109"/>
        <v>1</v>
      </c>
      <c r="M504" s="1">
        <f t="shared" si="110"/>
        <v>0</v>
      </c>
      <c r="N504" s="7">
        <v>4</v>
      </c>
      <c r="O504" s="8">
        <v>3</v>
      </c>
      <c r="P504">
        <f t="shared" si="111"/>
        <v>1</v>
      </c>
      <c r="Q504">
        <f t="shared" si="112"/>
        <v>1</v>
      </c>
      <c r="R504">
        <f t="shared" si="113"/>
        <v>1</v>
      </c>
      <c r="S504" s="1">
        <f t="shared" si="113"/>
        <v>1</v>
      </c>
      <c r="T504" t="s">
        <v>127</v>
      </c>
      <c r="U504" t="s">
        <v>24</v>
      </c>
      <c r="V504" s="1" t="s">
        <v>18</v>
      </c>
      <c r="W504">
        <f t="shared" si="114"/>
        <v>2.0499999999999998</v>
      </c>
      <c r="X504">
        <f t="shared" si="114"/>
        <v>3.4</v>
      </c>
      <c r="Y504">
        <f t="shared" si="114"/>
        <v>3.6</v>
      </c>
      <c r="Z504">
        <f t="shared" si="115"/>
        <v>1.0588235294117647</v>
      </c>
      <c r="AA504">
        <f t="shared" si="116"/>
        <v>0</v>
      </c>
      <c r="AB504">
        <f t="shared" si="117"/>
        <v>0</v>
      </c>
    </row>
    <row r="505" spans="1:28" x14ac:dyDescent="0.25">
      <c r="A505" t="s">
        <v>714</v>
      </c>
      <c r="B505" t="s">
        <v>97</v>
      </c>
      <c r="C505" t="s">
        <v>759</v>
      </c>
      <c r="D505" t="str">
        <f t="shared" si="105"/>
        <v>Bolton</v>
      </c>
      <c r="E505" t="str">
        <f t="shared" si="106"/>
        <v>Wycombe</v>
      </c>
      <c r="F505" s="3" t="s">
        <v>34</v>
      </c>
      <c r="G505" s="9">
        <v>1</v>
      </c>
      <c r="H505" s="10">
        <v>1</v>
      </c>
      <c r="I505" s="5" t="s">
        <v>229</v>
      </c>
      <c r="J505">
        <f t="shared" si="107"/>
        <v>1</v>
      </c>
      <c r="K505">
        <f t="shared" si="108"/>
        <v>0</v>
      </c>
      <c r="L505">
        <f t="shared" si="109"/>
        <v>1</v>
      </c>
      <c r="M505" s="1">
        <f t="shared" si="110"/>
        <v>1</v>
      </c>
      <c r="N505" s="7">
        <v>0</v>
      </c>
      <c r="O505" s="8">
        <v>2</v>
      </c>
      <c r="P505">
        <f t="shared" si="111"/>
        <v>1</v>
      </c>
      <c r="Q505">
        <f t="shared" si="112"/>
        <v>0</v>
      </c>
      <c r="R505">
        <f t="shared" si="113"/>
        <v>0</v>
      </c>
      <c r="S505" s="1">
        <f t="shared" si="113"/>
        <v>1</v>
      </c>
      <c r="T505" t="s">
        <v>160</v>
      </c>
      <c r="U505" t="s">
        <v>24</v>
      </c>
      <c r="V505" s="1" t="s">
        <v>19</v>
      </c>
      <c r="W505">
        <f t="shared" si="114"/>
        <v>3.2</v>
      </c>
      <c r="X505">
        <f t="shared" si="114"/>
        <v>3.4</v>
      </c>
      <c r="Y505">
        <f t="shared" si="114"/>
        <v>2.25</v>
      </c>
      <c r="Z505">
        <f t="shared" si="115"/>
        <v>1.0625</v>
      </c>
      <c r="AA505">
        <f t="shared" si="116"/>
        <v>0</v>
      </c>
      <c r="AB505">
        <f t="shared" si="117"/>
        <v>0</v>
      </c>
    </row>
    <row r="506" spans="1:28" x14ac:dyDescent="0.25">
      <c r="A506" t="s">
        <v>714</v>
      </c>
      <c r="B506" t="s">
        <v>97</v>
      </c>
      <c r="C506" t="s">
        <v>760</v>
      </c>
      <c r="D506" t="str">
        <f t="shared" si="105"/>
        <v>Bristol Rovers</v>
      </c>
      <c r="E506" t="str">
        <f t="shared" si="106"/>
        <v>Blackpool</v>
      </c>
      <c r="F506" s="3" t="s">
        <v>28</v>
      </c>
      <c r="G506" s="9">
        <v>2</v>
      </c>
      <c r="H506" s="10">
        <v>1</v>
      </c>
      <c r="I506" s="5" t="s">
        <v>41</v>
      </c>
      <c r="J506">
        <f t="shared" si="107"/>
        <v>1</v>
      </c>
      <c r="K506">
        <f t="shared" si="108"/>
        <v>1</v>
      </c>
      <c r="L506">
        <f t="shared" si="109"/>
        <v>1</v>
      </c>
      <c r="M506" s="1">
        <f t="shared" si="110"/>
        <v>1</v>
      </c>
      <c r="N506" s="7">
        <v>2</v>
      </c>
      <c r="O506" s="8">
        <v>1</v>
      </c>
      <c r="P506">
        <f t="shared" si="111"/>
        <v>1</v>
      </c>
      <c r="Q506">
        <f t="shared" si="112"/>
        <v>1</v>
      </c>
      <c r="R506">
        <f t="shared" si="113"/>
        <v>1</v>
      </c>
      <c r="S506" s="1">
        <f t="shared" si="113"/>
        <v>1</v>
      </c>
      <c r="T506" t="s">
        <v>12</v>
      </c>
      <c r="U506" t="s">
        <v>11</v>
      </c>
      <c r="V506" s="1" t="s">
        <v>403</v>
      </c>
      <c r="W506">
        <f t="shared" si="114"/>
        <v>2.8</v>
      </c>
      <c r="X506">
        <f t="shared" si="114"/>
        <v>3</v>
      </c>
      <c r="Y506">
        <f t="shared" si="114"/>
        <v>2.75</v>
      </c>
      <c r="Z506">
        <f t="shared" si="115"/>
        <v>1.0714285714285714</v>
      </c>
      <c r="AA506">
        <f t="shared" si="116"/>
        <v>1</v>
      </c>
      <c r="AB506">
        <f t="shared" si="117"/>
        <v>1</v>
      </c>
    </row>
    <row r="507" spans="1:28" x14ac:dyDescent="0.25">
      <c r="A507" t="s">
        <v>714</v>
      </c>
      <c r="B507" t="s">
        <v>97</v>
      </c>
      <c r="C507" t="s">
        <v>761</v>
      </c>
      <c r="D507" t="str">
        <f t="shared" si="105"/>
        <v>Fleetwood</v>
      </c>
      <c r="E507" t="str">
        <f t="shared" si="106"/>
        <v>Peterborough</v>
      </c>
      <c r="F507" s="3" t="s">
        <v>22</v>
      </c>
      <c r="G507" s="9">
        <v>2</v>
      </c>
      <c r="H507" s="10">
        <v>2</v>
      </c>
      <c r="I507" s="5" t="s">
        <v>41</v>
      </c>
      <c r="J507">
        <f t="shared" si="107"/>
        <v>1</v>
      </c>
      <c r="K507">
        <f t="shared" si="108"/>
        <v>1</v>
      </c>
      <c r="L507">
        <f t="shared" si="109"/>
        <v>1</v>
      </c>
      <c r="M507" s="1">
        <f t="shared" si="110"/>
        <v>1</v>
      </c>
      <c r="N507" s="7">
        <v>2</v>
      </c>
      <c r="O507" s="8">
        <v>1</v>
      </c>
      <c r="P507">
        <f t="shared" si="111"/>
        <v>1</v>
      </c>
      <c r="Q507">
        <f t="shared" si="112"/>
        <v>1</v>
      </c>
      <c r="R507">
        <f t="shared" si="113"/>
        <v>1</v>
      </c>
      <c r="S507" s="1">
        <f t="shared" si="113"/>
        <v>1</v>
      </c>
      <c r="T507" t="s">
        <v>221</v>
      </c>
      <c r="U507" t="s">
        <v>52</v>
      </c>
      <c r="V507" s="1" t="s">
        <v>11</v>
      </c>
      <c r="W507">
        <f t="shared" si="114"/>
        <v>2.5</v>
      </c>
      <c r="X507">
        <f t="shared" si="114"/>
        <v>3.1</v>
      </c>
      <c r="Y507">
        <f t="shared" si="114"/>
        <v>3</v>
      </c>
      <c r="Z507">
        <f t="shared" si="115"/>
        <v>0.96774193548387089</v>
      </c>
      <c r="AA507">
        <f t="shared" si="116"/>
        <v>1</v>
      </c>
      <c r="AB507">
        <f t="shared" si="117"/>
        <v>0</v>
      </c>
    </row>
    <row r="508" spans="1:28" x14ac:dyDescent="0.25">
      <c r="A508" t="s">
        <v>714</v>
      </c>
      <c r="B508" t="s">
        <v>97</v>
      </c>
      <c r="C508" t="s">
        <v>762</v>
      </c>
      <c r="D508" t="str">
        <f t="shared" si="105"/>
        <v>Gillingham</v>
      </c>
      <c r="E508" t="str">
        <f t="shared" si="106"/>
        <v>Doncaster</v>
      </c>
      <c r="F508" s="3" t="s">
        <v>22</v>
      </c>
      <c r="G508" s="9">
        <v>2</v>
      </c>
      <c r="H508" s="10">
        <v>2</v>
      </c>
      <c r="I508" s="5" t="s">
        <v>41</v>
      </c>
      <c r="J508">
        <f t="shared" si="107"/>
        <v>1</v>
      </c>
      <c r="K508">
        <f t="shared" si="108"/>
        <v>1</v>
      </c>
      <c r="L508">
        <f t="shared" si="109"/>
        <v>1</v>
      </c>
      <c r="M508" s="1">
        <f t="shared" si="110"/>
        <v>1</v>
      </c>
      <c r="N508" s="7">
        <v>2</v>
      </c>
      <c r="O508" s="8">
        <v>1</v>
      </c>
      <c r="P508">
        <f t="shared" si="111"/>
        <v>1</v>
      </c>
      <c r="Q508">
        <f t="shared" si="112"/>
        <v>1</v>
      </c>
      <c r="R508">
        <f t="shared" si="113"/>
        <v>1</v>
      </c>
      <c r="S508" s="1">
        <f t="shared" si="113"/>
        <v>1</v>
      </c>
      <c r="T508" t="s">
        <v>107</v>
      </c>
      <c r="U508" t="s">
        <v>11</v>
      </c>
      <c r="V508" s="1" t="s">
        <v>60</v>
      </c>
      <c r="W508">
        <f t="shared" si="114"/>
        <v>2.2999999999999998</v>
      </c>
      <c r="X508">
        <f t="shared" si="114"/>
        <v>3</v>
      </c>
      <c r="Y508">
        <f t="shared" si="114"/>
        <v>3.5</v>
      </c>
      <c r="Z508">
        <f t="shared" si="115"/>
        <v>1.1666666666666667</v>
      </c>
      <c r="AA508">
        <f t="shared" si="116"/>
        <v>1</v>
      </c>
      <c r="AB508">
        <f t="shared" si="117"/>
        <v>0</v>
      </c>
    </row>
    <row r="509" spans="1:28" x14ac:dyDescent="0.25">
      <c r="A509" t="s">
        <v>714</v>
      </c>
      <c r="B509" t="s">
        <v>97</v>
      </c>
      <c r="C509" t="s">
        <v>763</v>
      </c>
      <c r="D509" t="str">
        <f t="shared" si="105"/>
        <v>Ipswich</v>
      </c>
      <c r="E509" t="str">
        <f t="shared" si="106"/>
        <v>Burton</v>
      </c>
      <c r="F509" s="3" t="s">
        <v>34</v>
      </c>
      <c r="G509" s="9">
        <v>1</v>
      </c>
      <c r="H509" s="10">
        <v>1</v>
      </c>
      <c r="I509" s="5" t="s">
        <v>346</v>
      </c>
      <c r="J509">
        <f t="shared" si="107"/>
        <v>1</v>
      </c>
      <c r="K509">
        <f t="shared" si="108"/>
        <v>0</v>
      </c>
      <c r="L509">
        <f t="shared" si="109"/>
        <v>1</v>
      </c>
      <c r="M509" s="1">
        <f t="shared" si="110"/>
        <v>1</v>
      </c>
      <c r="N509" s="7">
        <v>4</v>
      </c>
      <c r="O509" s="8">
        <v>1</v>
      </c>
      <c r="P509">
        <f t="shared" si="111"/>
        <v>1</v>
      </c>
      <c r="Q509">
        <f t="shared" si="112"/>
        <v>1</v>
      </c>
      <c r="R509">
        <f t="shared" si="113"/>
        <v>1</v>
      </c>
      <c r="S509" s="1">
        <f t="shared" si="113"/>
        <v>1</v>
      </c>
      <c r="T509" t="s">
        <v>336</v>
      </c>
      <c r="U509" t="s">
        <v>60</v>
      </c>
      <c r="V509" s="1" t="s">
        <v>106</v>
      </c>
      <c r="W509">
        <f t="shared" si="114"/>
        <v>1.9</v>
      </c>
      <c r="X509">
        <f t="shared" si="114"/>
        <v>3.5</v>
      </c>
      <c r="Y509">
        <f t="shared" si="114"/>
        <v>4</v>
      </c>
      <c r="Z509">
        <f t="shared" si="115"/>
        <v>1.1428571428571428</v>
      </c>
      <c r="AA509">
        <f t="shared" si="116"/>
        <v>0</v>
      </c>
      <c r="AB509">
        <f t="shared" si="117"/>
        <v>1</v>
      </c>
    </row>
    <row r="510" spans="1:28" x14ac:dyDescent="0.25">
      <c r="A510" t="s">
        <v>714</v>
      </c>
      <c r="B510" t="s">
        <v>97</v>
      </c>
      <c r="C510" t="s">
        <v>764</v>
      </c>
      <c r="D510" t="str">
        <f t="shared" si="105"/>
        <v>Oxford United</v>
      </c>
      <c r="E510" t="str">
        <f t="shared" si="106"/>
        <v>Sunderland</v>
      </c>
      <c r="F510" s="3" t="s">
        <v>15</v>
      </c>
      <c r="G510" s="9">
        <v>1</v>
      </c>
      <c r="H510" s="10">
        <v>2</v>
      </c>
      <c r="I510" s="5" t="s">
        <v>59</v>
      </c>
      <c r="J510">
        <f t="shared" si="107"/>
        <v>1</v>
      </c>
      <c r="K510">
        <f t="shared" si="108"/>
        <v>1</v>
      </c>
      <c r="L510">
        <f t="shared" si="109"/>
        <v>1</v>
      </c>
      <c r="M510" s="1">
        <f t="shared" si="110"/>
        <v>1</v>
      </c>
      <c r="N510" s="7">
        <v>0</v>
      </c>
      <c r="O510" s="8">
        <v>1</v>
      </c>
      <c r="P510">
        <f t="shared" si="111"/>
        <v>0</v>
      </c>
      <c r="Q510">
        <f t="shared" si="112"/>
        <v>0</v>
      </c>
      <c r="R510">
        <f t="shared" si="113"/>
        <v>0</v>
      </c>
      <c r="S510" s="1">
        <f t="shared" si="113"/>
        <v>1</v>
      </c>
      <c r="T510" t="s">
        <v>403</v>
      </c>
      <c r="U510" t="s">
        <v>25</v>
      </c>
      <c r="V510" s="1" t="s">
        <v>210</v>
      </c>
      <c r="W510">
        <f t="shared" si="114"/>
        <v>2.75</v>
      </c>
      <c r="X510">
        <f t="shared" si="114"/>
        <v>3.3</v>
      </c>
      <c r="Y510">
        <f t="shared" si="114"/>
        <v>2.62</v>
      </c>
      <c r="Z510">
        <f t="shared" si="115"/>
        <v>1.2</v>
      </c>
      <c r="AA510">
        <f t="shared" si="116"/>
        <v>0</v>
      </c>
      <c r="AB510">
        <f t="shared" si="117"/>
        <v>0</v>
      </c>
    </row>
    <row r="511" spans="1:28" x14ac:dyDescent="0.25">
      <c r="A511" t="s">
        <v>714</v>
      </c>
      <c r="B511" t="s">
        <v>97</v>
      </c>
      <c r="C511" t="s">
        <v>765</v>
      </c>
      <c r="D511" t="str">
        <f t="shared" si="105"/>
        <v>Portsmouth</v>
      </c>
      <c r="E511" t="str">
        <f t="shared" si="106"/>
        <v>Shrewsbury</v>
      </c>
      <c r="F511" s="3" t="s">
        <v>40</v>
      </c>
      <c r="G511" s="9">
        <v>2</v>
      </c>
      <c r="H511" s="10">
        <v>0</v>
      </c>
      <c r="I511" s="5" t="s">
        <v>23</v>
      </c>
      <c r="J511">
        <f t="shared" si="107"/>
        <v>1</v>
      </c>
      <c r="K511">
        <f t="shared" si="108"/>
        <v>0</v>
      </c>
      <c r="L511">
        <f t="shared" si="109"/>
        <v>1</v>
      </c>
      <c r="M511" s="1">
        <f t="shared" si="110"/>
        <v>0</v>
      </c>
      <c r="N511" s="7">
        <v>2</v>
      </c>
      <c r="O511" s="8">
        <v>0</v>
      </c>
      <c r="P511">
        <f t="shared" si="111"/>
        <v>1</v>
      </c>
      <c r="Q511">
        <f t="shared" si="112"/>
        <v>0</v>
      </c>
      <c r="R511">
        <f t="shared" si="113"/>
        <v>1</v>
      </c>
      <c r="S511" s="1">
        <f t="shared" si="113"/>
        <v>0</v>
      </c>
      <c r="T511" t="s">
        <v>766</v>
      </c>
      <c r="U511" t="s">
        <v>31</v>
      </c>
      <c r="V511" s="1" t="s">
        <v>103</v>
      </c>
      <c r="W511">
        <f t="shared" si="114"/>
        <v>1.61</v>
      </c>
      <c r="X511">
        <f t="shared" si="114"/>
        <v>3.75</v>
      </c>
      <c r="Y511">
        <f t="shared" si="114"/>
        <v>5.75</v>
      </c>
      <c r="Z511">
        <f t="shared" si="115"/>
        <v>1.5333333333333334</v>
      </c>
      <c r="AA511">
        <f t="shared" si="116"/>
        <v>1</v>
      </c>
      <c r="AB511">
        <f t="shared" si="117"/>
        <v>1</v>
      </c>
    </row>
    <row r="512" spans="1:28" x14ac:dyDescent="0.25">
      <c r="A512" t="s">
        <v>714</v>
      </c>
      <c r="B512" t="s">
        <v>97</v>
      </c>
      <c r="C512" t="s">
        <v>767</v>
      </c>
      <c r="D512" t="str">
        <f t="shared" si="105"/>
        <v>Rotherham</v>
      </c>
      <c r="E512" t="str">
        <f t="shared" si="106"/>
        <v>AFC Wimbledon</v>
      </c>
      <c r="F512" s="3" t="s">
        <v>92</v>
      </c>
      <c r="G512" s="9">
        <v>3</v>
      </c>
      <c r="H512" s="10">
        <v>1</v>
      </c>
      <c r="I512" s="5" t="s">
        <v>116</v>
      </c>
      <c r="J512">
        <f t="shared" si="107"/>
        <v>1</v>
      </c>
      <c r="K512">
        <f t="shared" si="108"/>
        <v>1</v>
      </c>
      <c r="L512">
        <f t="shared" si="109"/>
        <v>1</v>
      </c>
      <c r="M512" s="1">
        <f t="shared" si="110"/>
        <v>1</v>
      </c>
      <c r="N512" s="7">
        <v>2</v>
      </c>
      <c r="O512" s="8">
        <v>2</v>
      </c>
      <c r="P512">
        <f t="shared" si="111"/>
        <v>1</v>
      </c>
      <c r="Q512">
        <f t="shared" si="112"/>
        <v>1</v>
      </c>
      <c r="R512">
        <f t="shared" si="113"/>
        <v>1</v>
      </c>
      <c r="S512" s="1">
        <f t="shared" si="113"/>
        <v>1</v>
      </c>
      <c r="T512" t="s">
        <v>396</v>
      </c>
      <c r="U512" t="s">
        <v>74</v>
      </c>
      <c r="V512" s="1" t="s">
        <v>147</v>
      </c>
      <c r="W512">
        <f t="shared" si="114"/>
        <v>1.28</v>
      </c>
      <c r="X512">
        <f t="shared" si="114"/>
        <v>5.5</v>
      </c>
      <c r="Y512">
        <f t="shared" si="114"/>
        <v>10</v>
      </c>
      <c r="Z512">
        <f t="shared" si="115"/>
        <v>1.8181818181818181</v>
      </c>
      <c r="AA512">
        <f t="shared" si="116"/>
        <v>0</v>
      </c>
      <c r="AB512">
        <f t="shared" si="117"/>
        <v>0</v>
      </c>
    </row>
    <row r="513" spans="1:28" x14ac:dyDescent="0.25">
      <c r="A513" t="s">
        <v>714</v>
      </c>
      <c r="B513" t="s">
        <v>97</v>
      </c>
      <c r="C513" t="s">
        <v>768</v>
      </c>
      <c r="D513" t="str">
        <f t="shared" si="105"/>
        <v>Southend</v>
      </c>
      <c r="E513" t="str">
        <f t="shared" si="106"/>
        <v>Coventry</v>
      </c>
      <c r="F513" s="3" t="s">
        <v>247</v>
      </c>
      <c r="G513" s="9">
        <v>0</v>
      </c>
      <c r="H513" s="10">
        <v>2</v>
      </c>
      <c r="I513" s="5" t="s">
        <v>229</v>
      </c>
      <c r="J513">
        <f t="shared" si="107"/>
        <v>1</v>
      </c>
      <c r="K513">
        <f t="shared" si="108"/>
        <v>0</v>
      </c>
      <c r="L513">
        <f t="shared" si="109"/>
        <v>0</v>
      </c>
      <c r="M513" s="1">
        <f t="shared" si="110"/>
        <v>1</v>
      </c>
      <c r="N513" s="7">
        <v>0</v>
      </c>
      <c r="O513" s="8">
        <v>2</v>
      </c>
      <c r="P513">
        <f t="shared" si="111"/>
        <v>1</v>
      </c>
      <c r="Q513">
        <f t="shared" si="112"/>
        <v>0</v>
      </c>
      <c r="R513">
        <f t="shared" si="113"/>
        <v>0</v>
      </c>
      <c r="S513" s="1">
        <f t="shared" si="113"/>
        <v>1</v>
      </c>
      <c r="T513" t="s">
        <v>74</v>
      </c>
      <c r="U513" t="s">
        <v>138</v>
      </c>
      <c r="V513" s="1" t="s">
        <v>373</v>
      </c>
      <c r="W513">
        <f t="shared" si="114"/>
        <v>5.5</v>
      </c>
      <c r="X513">
        <f t="shared" si="114"/>
        <v>4.5</v>
      </c>
      <c r="Y513">
        <f t="shared" si="114"/>
        <v>1.53</v>
      </c>
      <c r="Z513">
        <f t="shared" si="115"/>
        <v>0.81818181818181823</v>
      </c>
      <c r="AA513">
        <f t="shared" si="116"/>
        <v>1</v>
      </c>
      <c r="AB513">
        <f t="shared" si="117"/>
        <v>1</v>
      </c>
    </row>
    <row r="514" spans="1:28" x14ac:dyDescent="0.25">
      <c r="A514" t="s">
        <v>714</v>
      </c>
      <c r="B514" t="s">
        <v>140</v>
      </c>
      <c r="C514" t="s">
        <v>769</v>
      </c>
      <c r="D514" t="str">
        <f t="shared" si="105"/>
        <v>Lecce</v>
      </c>
      <c r="E514" t="str">
        <f t="shared" si="106"/>
        <v>SPAL</v>
      </c>
      <c r="F514" s="3" t="s">
        <v>92</v>
      </c>
      <c r="G514" s="9">
        <v>3</v>
      </c>
      <c r="H514" s="10">
        <v>1</v>
      </c>
      <c r="I514" s="5" t="s">
        <v>41</v>
      </c>
      <c r="J514">
        <f t="shared" si="107"/>
        <v>1</v>
      </c>
      <c r="K514">
        <f t="shared" si="108"/>
        <v>1</v>
      </c>
      <c r="L514">
        <f t="shared" si="109"/>
        <v>1</v>
      </c>
      <c r="M514" s="1">
        <f t="shared" si="110"/>
        <v>1</v>
      </c>
      <c r="N514" s="7">
        <v>2</v>
      </c>
      <c r="O514" s="8">
        <v>1</v>
      </c>
      <c r="P514">
        <f t="shared" si="111"/>
        <v>1</v>
      </c>
      <c r="Q514">
        <f t="shared" si="112"/>
        <v>1</v>
      </c>
      <c r="R514">
        <f t="shared" si="113"/>
        <v>1</v>
      </c>
      <c r="S514" s="1">
        <f t="shared" si="113"/>
        <v>1</v>
      </c>
      <c r="T514" t="s">
        <v>19</v>
      </c>
      <c r="U514" t="s">
        <v>18</v>
      </c>
      <c r="V514" s="1" t="s">
        <v>11</v>
      </c>
      <c r="W514">
        <f t="shared" si="114"/>
        <v>2.25</v>
      </c>
      <c r="X514">
        <f t="shared" si="114"/>
        <v>3.6</v>
      </c>
      <c r="Y514">
        <f t="shared" si="114"/>
        <v>3</v>
      </c>
      <c r="Z514">
        <f t="shared" si="115"/>
        <v>0.83333333333333326</v>
      </c>
      <c r="AA514">
        <f t="shared" si="116"/>
        <v>0</v>
      </c>
      <c r="AB514">
        <f t="shared" si="117"/>
        <v>1</v>
      </c>
    </row>
    <row r="515" spans="1:28" x14ac:dyDescent="0.25">
      <c r="A515" t="s">
        <v>714</v>
      </c>
      <c r="B515" t="s">
        <v>140</v>
      </c>
      <c r="C515" t="s">
        <v>770</v>
      </c>
      <c r="D515" t="str">
        <f t="shared" ref="D515:D578" si="118">LEFT(C515,SEARCH(" - ",C515,1)-1)</f>
        <v>Bologna</v>
      </c>
      <c r="E515" t="str">
        <f t="shared" ref="E515:E578" si="119">RIGHT(C515,LEN(C515)-SEARCH(" - ",C515,1)-2)</f>
        <v>Genoa</v>
      </c>
      <c r="F515" s="3" t="s">
        <v>28</v>
      </c>
      <c r="G515" s="9">
        <v>2</v>
      </c>
      <c r="H515" s="10">
        <v>1</v>
      </c>
      <c r="I515" s="5" t="s">
        <v>71</v>
      </c>
      <c r="J515">
        <f t="shared" si="107"/>
        <v>1</v>
      </c>
      <c r="K515">
        <f t="shared" si="108"/>
        <v>1</v>
      </c>
      <c r="L515">
        <f t="shared" si="109"/>
        <v>1</v>
      </c>
      <c r="M515" s="1">
        <f t="shared" si="110"/>
        <v>1</v>
      </c>
      <c r="N515" s="7">
        <v>0</v>
      </c>
      <c r="O515" s="8">
        <v>3</v>
      </c>
      <c r="P515">
        <f t="shared" si="111"/>
        <v>1</v>
      </c>
      <c r="Q515">
        <f t="shared" si="112"/>
        <v>1</v>
      </c>
      <c r="R515">
        <f t="shared" si="113"/>
        <v>0</v>
      </c>
      <c r="S515" s="1">
        <f t="shared" si="113"/>
        <v>1</v>
      </c>
      <c r="T515" t="s">
        <v>114</v>
      </c>
      <c r="U515" t="s">
        <v>73</v>
      </c>
      <c r="V515" s="1" t="s">
        <v>142</v>
      </c>
      <c r="W515">
        <f t="shared" si="114"/>
        <v>1.7</v>
      </c>
      <c r="X515">
        <f t="shared" si="114"/>
        <v>3.8</v>
      </c>
      <c r="Y515">
        <f t="shared" si="114"/>
        <v>4.75</v>
      </c>
      <c r="Z515">
        <f t="shared" si="115"/>
        <v>1.25</v>
      </c>
      <c r="AA515">
        <f t="shared" si="116"/>
        <v>0</v>
      </c>
      <c r="AB515">
        <f t="shared" si="117"/>
        <v>0</v>
      </c>
    </row>
    <row r="516" spans="1:28" x14ac:dyDescent="0.25">
      <c r="A516" t="s">
        <v>714</v>
      </c>
      <c r="B516" t="s">
        <v>140</v>
      </c>
      <c r="C516" t="s">
        <v>771</v>
      </c>
      <c r="D516" t="str">
        <f t="shared" si="118"/>
        <v>Atalanta</v>
      </c>
      <c r="E516" t="str">
        <f t="shared" si="119"/>
        <v>AS Roma</v>
      </c>
      <c r="F516" s="3" t="s">
        <v>22</v>
      </c>
      <c r="G516" s="9">
        <v>2</v>
      </c>
      <c r="H516" s="10">
        <v>2</v>
      </c>
      <c r="I516" s="5" t="s">
        <v>41</v>
      </c>
      <c r="J516">
        <f t="shared" si="107"/>
        <v>1</v>
      </c>
      <c r="K516">
        <f t="shared" si="108"/>
        <v>1</v>
      </c>
      <c r="L516">
        <f t="shared" si="109"/>
        <v>1</v>
      </c>
      <c r="M516" s="1">
        <f t="shared" si="110"/>
        <v>1</v>
      </c>
      <c r="N516" s="7">
        <v>2</v>
      </c>
      <c r="O516" s="8">
        <v>1</v>
      </c>
      <c r="P516">
        <f t="shared" si="111"/>
        <v>1</v>
      </c>
      <c r="Q516">
        <f t="shared" si="112"/>
        <v>1</v>
      </c>
      <c r="R516">
        <f t="shared" si="113"/>
        <v>1</v>
      </c>
      <c r="S516" s="1">
        <f t="shared" si="113"/>
        <v>1</v>
      </c>
      <c r="T516" t="s">
        <v>72</v>
      </c>
      <c r="U516" t="s">
        <v>94</v>
      </c>
      <c r="V516" s="1" t="s">
        <v>138</v>
      </c>
      <c r="W516">
        <f t="shared" si="114"/>
        <v>1.65</v>
      </c>
      <c r="X516">
        <f t="shared" si="114"/>
        <v>4.2</v>
      </c>
      <c r="Y516">
        <f t="shared" si="114"/>
        <v>4.5</v>
      </c>
      <c r="Z516">
        <f t="shared" si="115"/>
        <v>1.0714285714285714</v>
      </c>
      <c r="AA516">
        <f t="shared" si="116"/>
        <v>1</v>
      </c>
      <c r="AB516">
        <f t="shared" si="117"/>
        <v>0</v>
      </c>
    </row>
    <row r="517" spans="1:28" x14ac:dyDescent="0.25">
      <c r="A517" t="s">
        <v>772</v>
      </c>
      <c r="B517" t="s">
        <v>87</v>
      </c>
      <c r="C517" t="s">
        <v>773</v>
      </c>
      <c r="D517" t="str">
        <f t="shared" si="118"/>
        <v>Borussia Dortmund</v>
      </c>
      <c r="E517" t="str">
        <f t="shared" si="119"/>
        <v>Frankfurt</v>
      </c>
      <c r="F517" s="3" t="s">
        <v>92</v>
      </c>
      <c r="G517" s="9">
        <v>3</v>
      </c>
      <c r="H517" s="10">
        <v>1</v>
      </c>
      <c r="I517" s="5" t="s">
        <v>137</v>
      </c>
      <c r="J517">
        <f t="shared" si="107"/>
        <v>1</v>
      </c>
      <c r="K517">
        <f t="shared" si="108"/>
        <v>1</v>
      </c>
      <c r="L517">
        <f t="shared" si="109"/>
        <v>1</v>
      </c>
      <c r="M517" s="1">
        <f t="shared" si="110"/>
        <v>1</v>
      </c>
      <c r="N517" s="7">
        <v>4</v>
      </c>
      <c r="O517" s="8">
        <v>0</v>
      </c>
      <c r="P517">
        <f t="shared" si="111"/>
        <v>1</v>
      </c>
      <c r="Q517">
        <f t="shared" si="112"/>
        <v>1</v>
      </c>
      <c r="R517">
        <f t="shared" si="113"/>
        <v>1</v>
      </c>
      <c r="S517" s="1">
        <f t="shared" si="113"/>
        <v>0</v>
      </c>
      <c r="T517" t="s">
        <v>133</v>
      </c>
      <c r="U517" t="s">
        <v>111</v>
      </c>
      <c r="V517" s="1" t="s">
        <v>165</v>
      </c>
      <c r="W517">
        <f t="shared" si="114"/>
        <v>1.36</v>
      </c>
      <c r="X517">
        <f t="shared" si="114"/>
        <v>5.25</v>
      </c>
      <c r="Y517">
        <f t="shared" si="114"/>
        <v>7</v>
      </c>
      <c r="Z517">
        <f t="shared" si="115"/>
        <v>1.3333333333333333</v>
      </c>
      <c r="AA517">
        <f t="shared" si="116"/>
        <v>0</v>
      </c>
      <c r="AB517">
        <f t="shared" si="117"/>
        <v>0</v>
      </c>
    </row>
    <row r="518" spans="1:28" x14ac:dyDescent="0.25">
      <c r="A518" t="s">
        <v>772</v>
      </c>
      <c r="B518" t="s">
        <v>151</v>
      </c>
      <c r="C518" t="s">
        <v>774</v>
      </c>
      <c r="D518" t="str">
        <f t="shared" si="118"/>
        <v>Hull City</v>
      </c>
      <c r="E518" t="str">
        <f t="shared" si="119"/>
        <v>Swansea</v>
      </c>
      <c r="F518" s="3" t="s">
        <v>34</v>
      </c>
      <c r="G518" s="9">
        <v>1</v>
      </c>
      <c r="H518" s="10">
        <v>1</v>
      </c>
      <c r="I518" s="5" t="s">
        <v>683</v>
      </c>
      <c r="J518">
        <f t="shared" si="107"/>
        <v>1</v>
      </c>
      <c r="K518">
        <f t="shared" si="108"/>
        <v>0</v>
      </c>
      <c r="L518">
        <f t="shared" si="109"/>
        <v>1</v>
      </c>
      <c r="M518" s="1">
        <f t="shared" si="110"/>
        <v>1</v>
      </c>
      <c r="N518" s="7">
        <v>4</v>
      </c>
      <c r="O518" s="8">
        <v>4</v>
      </c>
      <c r="P518">
        <f t="shared" si="111"/>
        <v>1</v>
      </c>
      <c r="Q518">
        <f t="shared" si="112"/>
        <v>1</v>
      </c>
      <c r="R518">
        <f t="shared" si="113"/>
        <v>1</v>
      </c>
      <c r="S518" s="1">
        <f t="shared" si="113"/>
        <v>1</v>
      </c>
      <c r="T518" t="s">
        <v>233</v>
      </c>
      <c r="U518" t="s">
        <v>60</v>
      </c>
      <c r="V518" s="1" t="s">
        <v>19</v>
      </c>
      <c r="W518">
        <f t="shared" si="114"/>
        <v>3.1</v>
      </c>
      <c r="X518">
        <f t="shared" si="114"/>
        <v>3.5</v>
      </c>
      <c r="Y518">
        <f t="shared" si="114"/>
        <v>2.25</v>
      </c>
      <c r="Z518">
        <f t="shared" si="115"/>
        <v>1.129032258064516</v>
      </c>
      <c r="AA518">
        <f t="shared" si="116"/>
        <v>0</v>
      </c>
      <c r="AB518">
        <f t="shared" si="117"/>
        <v>0</v>
      </c>
    </row>
    <row r="519" spans="1:28" x14ac:dyDescent="0.25">
      <c r="A519" t="s">
        <v>772</v>
      </c>
      <c r="B519" t="s">
        <v>154</v>
      </c>
      <c r="C519" t="s">
        <v>775</v>
      </c>
      <c r="D519" t="str">
        <f t="shared" si="118"/>
        <v>Monaco</v>
      </c>
      <c r="E519" t="str">
        <f t="shared" si="119"/>
        <v>Montpellier</v>
      </c>
      <c r="F519" s="3" t="s">
        <v>34</v>
      </c>
      <c r="G519" s="9">
        <v>1</v>
      </c>
      <c r="H519" s="10">
        <v>1</v>
      </c>
      <c r="I519" s="5" t="s">
        <v>16</v>
      </c>
      <c r="J519">
        <f t="shared" si="107"/>
        <v>1</v>
      </c>
      <c r="K519">
        <f t="shared" si="108"/>
        <v>0</v>
      </c>
      <c r="L519">
        <f t="shared" si="109"/>
        <v>1</v>
      </c>
      <c r="M519" s="1">
        <f t="shared" si="110"/>
        <v>1</v>
      </c>
      <c r="N519" s="7">
        <v>1</v>
      </c>
      <c r="O519" s="8">
        <v>0</v>
      </c>
      <c r="P519">
        <f t="shared" si="111"/>
        <v>0</v>
      </c>
      <c r="Q519">
        <f t="shared" si="112"/>
        <v>0</v>
      </c>
      <c r="R519">
        <f t="shared" si="113"/>
        <v>1</v>
      </c>
      <c r="S519" s="1">
        <f t="shared" si="113"/>
        <v>0</v>
      </c>
      <c r="T519" t="s">
        <v>110</v>
      </c>
      <c r="U519" t="s">
        <v>84</v>
      </c>
      <c r="V519" s="1" t="s">
        <v>142</v>
      </c>
      <c r="W519">
        <f t="shared" si="114"/>
        <v>1.66</v>
      </c>
      <c r="X519">
        <f t="shared" si="114"/>
        <v>3.9</v>
      </c>
      <c r="Y519">
        <f t="shared" si="114"/>
        <v>4.75</v>
      </c>
      <c r="Z519">
        <f t="shared" si="115"/>
        <v>1.2179487179487181</v>
      </c>
      <c r="AA519">
        <f t="shared" si="116"/>
        <v>1</v>
      </c>
      <c r="AB519">
        <f t="shared" si="117"/>
        <v>0</v>
      </c>
    </row>
    <row r="520" spans="1:28" x14ac:dyDescent="0.25">
      <c r="A520" t="s">
        <v>772</v>
      </c>
      <c r="B520" t="s">
        <v>179</v>
      </c>
      <c r="C520" t="s">
        <v>776</v>
      </c>
      <c r="D520" t="str">
        <f t="shared" si="118"/>
        <v>Setubal</v>
      </c>
      <c r="E520" t="str">
        <f t="shared" si="119"/>
        <v>Gil Vicente</v>
      </c>
      <c r="F520" s="3" t="s">
        <v>28</v>
      </c>
      <c r="G520" s="9">
        <v>2</v>
      </c>
      <c r="H520" s="10">
        <v>1</v>
      </c>
      <c r="I520" s="5" t="s">
        <v>82</v>
      </c>
      <c r="J520">
        <f t="shared" si="107"/>
        <v>1</v>
      </c>
      <c r="K520">
        <f t="shared" si="108"/>
        <v>1</v>
      </c>
      <c r="L520">
        <f t="shared" si="109"/>
        <v>1</v>
      </c>
      <c r="M520" s="1">
        <f t="shared" si="110"/>
        <v>1</v>
      </c>
      <c r="N520" s="7">
        <v>1</v>
      </c>
      <c r="O520" s="8">
        <v>2</v>
      </c>
      <c r="P520">
        <f t="shared" si="111"/>
        <v>1</v>
      </c>
      <c r="Q520">
        <f t="shared" si="112"/>
        <v>1</v>
      </c>
      <c r="R520">
        <f t="shared" si="113"/>
        <v>1</v>
      </c>
      <c r="S520" s="1">
        <f t="shared" si="113"/>
        <v>1</v>
      </c>
      <c r="T520" t="s">
        <v>299</v>
      </c>
      <c r="U520" t="s">
        <v>11</v>
      </c>
      <c r="V520" s="1" t="s">
        <v>43</v>
      </c>
      <c r="W520">
        <f t="shared" si="114"/>
        <v>2.62</v>
      </c>
      <c r="X520">
        <f t="shared" si="114"/>
        <v>3</v>
      </c>
      <c r="Y520">
        <f t="shared" si="114"/>
        <v>2.87</v>
      </c>
      <c r="Z520">
        <f t="shared" si="115"/>
        <v>0.95666666666666667</v>
      </c>
      <c r="AA520">
        <f t="shared" si="116"/>
        <v>0</v>
      </c>
      <c r="AB520">
        <f t="shared" si="117"/>
        <v>0</v>
      </c>
    </row>
    <row r="521" spans="1:28" x14ac:dyDescent="0.25">
      <c r="A521" t="s">
        <v>772</v>
      </c>
      <c r="B521" t="s">
        <v>135</v>
      </c>
      <c r="C521" t="s">
        <v>777</v>
      </c>
      <c r="D521" t="str">
        <f t="shared" si="118"/>
        <v>Wolves</v>
      </c>
      <c r="E521" t="str">
        <f t="shared" si="119"/>
        <v>Leicester</v>
      </c>
      <c r="F521" s="3" t="s">
        <v>34</v>
      </c>
      <c r="G521" s="9">
        <v>1</v>
      </c>
      <c r="H521" s="10">
        <v>1</v>
      </c>
      <c r="I521" s="5" t="s">
        <v>29</v>
      </c>
      <c r="J521">
        <f t="shared" si="107"/>
        <v>1</v>
      </c>
      <c r="K521">
        <f t="shared" si="108"/>
        <v>0</v>
      </c>
      <c r="L521">
        <f t="shared" si="109"/>
        <v>1</v>
      </c>
      <c r="M521" s="1">
        <f t="shared" si="110"/>
        <v>1</v>
      </c>
      <c r="N521" s="7">
        <v>0</v>
      </c>
      <c r="O521" s="8">
        <v>0</v>
      </c>
      <c r="P521">
        <f t="shared" si="111"/>
        <v>0</v>
      </c>
      <c r="Q521">
        <f t="shared" si="112"/>
        <v>0</v>
      </c>
      <c r="R521">
        <f t="shared" si="113"/>
        <v>0</v>
      </c>
      <c r="S521" s="1">
        <f t="shared" si="113"/>
        <v>0</v>
      </c>
      <c r="T521" t="s">
        <v>299</v>
      </c>
      <c r="U521" t="s">
        <v>37</v>
      </c>
      <c r="V521" s="1" t="s">
        <v>403</v>
      </c>
      <c r="W521">
        <f t="shared" si="114"/>
        <v>2.62</v>
      </c>
      <c r="X521">
        <f t="shared" si="114"/>
        <v>3.25</v>
      </c>
      <c r="Y521">
        <f t="shared" si="114"/>
        <v>2.75</v>
      </c>
      <c r="Z521">
        <f t="shared" si="115"/>
        <v>0.84615384615384615</v>
      </c>
      <c r="AA521">
        <f t="shared" si="116"/>
        <v>0</v>
      </c>
      <c r="AB521">
        <f t="shared" si="117"/>
        <v>0</v>
      </c>
    </row>
    <row r="522" spans="1:28" x14ac:dyDescent="0.25">
      <c r="A522" t="s">
        <v>772</v>
      </c>
      <c r="B522" t="s">
        <v>124</v>
      </c>
      <c r="C522" t="s">
        <v>778</v>
      </c>
      <c r="D522" t="str">
        <f t="shared" si="118"/>
        <v>Valencia</v>
      </c>
      <c r="E522" t="str">
        <f t="shared" si="119"/>
        <v>Atletico Madrid</v>
      </c>
      <c r="F522" s="3" t="s">
        <v>34</v>
      </c>
      <c r="G522" s="9">
        <v>1</v>
      </c>
      <c r="H522" s="10">
        <v>1</v>
      </c>
      <c r="I522" s="5" t="s">
        <v>116</v>
      </c>
      <c r="J522">
        <f t="shared" si="107"/>
        <v>1</v>
      </c>
      <c r="K522">
        <f t="shared" si="108"/>
        <v>0</v>
      </c>
      <c r="L522">
        <f t="shared" si="109"/>
        <v>1</v>
      </c>
      <c r="M522" s="1">
        <f t="shared" si="110"/>
        <v>1</v>
      </c>
      <c r="N522" s="7">
        <v>2</v>
      </c>
      <c r="O522" s="8">
        <v>2</v>
      </c>
      <c r="P522">
        <f t="shared" si="111"/>
        <v>1</v>
      </c>
      <c r="Q522">
        <f t="shared" si="112"/>
        <v>1</v>
      </c>
      <c r="R522">
        <f t="shared" si="113"/>
        <v>1</v>
      </c>
      <c r="S522" s="1">
        <f t="shared" si="113"/>
        <v>1</v>
      </c>
      <c r="T522" t="s">
        <v>233</v>
      </c>
      <c r="U522" t="s">
        <v>52</v>
      </c>
      <c r="V522" s="1" t="s">
        <v>386</v>
      </c>
      <c r="W522">
        <f t="shared" si="114"/>
        <v>3.1</v>
      </c>
      <c r="X522">
        <f t="shared" si="114"/>
        <v>3.1</v>
      </c>
      <c r="Y522">
        <f t="shared" si="114"/>
        <v>2.4500000000000002</v>
      </c>
      <c r="Z522">
        <f t="shared" si="115"/>
        <v>1</v>
      </c>
      <c r="AA522">
        <f t="shared" si="116"/>
        <v>0</v>
      </c>
      <c r="AB522">
        <f t="shared" si="117"/>
        <v>0</v>
      </c>
    </row>
    <row r="523" spans="1:28" x14ac:dyDescent="0.25">
      <c r="A523" t="s">
        <v>779</v>
      </c>
      <c r="B523" t="s">
        <v>320</v>
      </c>
      <c r="C523" t="s">
        <v>780</v>
      </c>
      <c r="D523" t="str">
        <f t="shared" si="118"/>
        <v>Real Sociedad</v>
      </c>
      <c r="E523" t="str">
        <f t="shared" si="119"/>
        <v>Mirandes</v>
      </c>
      <c r="F523" s="3" t="s">
        <v>92</v>
      </c>
      <c r="G523" s="9">
        <v>3</v>
      </c>
      <c r="H523" s="10">
        <v>1</v>
      </c>
      <c r="I523" s="5" t="s">
        <v>41</v>
      </c>
      <c r="J523">
        <f t="shared" si="107"/>
        <v>1</v>
      </c>
      <c r="K523">
        <f t="shared" si="108"/>
        <v>1</v>
      </c>
      <c r="L523">
        <f t="shared" si="109"/>
        <v>1</v>
      </c>
      <c r="M523" s="1">
        <f t="shared" si="110"/>
        <v>1</v>
      </c>
      <c r="N523" s="7">
        <v>2</v>
      </c>
      <c r="O523" s="8">
        <v>1</v>
      </c>
      <c r="P523">
        <f t="shared" si="111"/>
        <v>1</v>
      </c>
      <c r="Q523">
        <f t="shared" si="112"/>
        <v>1</v>
      </c>
      <c r="R523">
        <f t="shared" si="113"/>
        <v>1</v>
      </c>
      <c r="S523" s="1">
        <f t="shared" si="113"/>
        <v>1</v>
      </c>
      <c r="T523" t="s">
        <v>184</v>
      </c>
      <c r="U523" t="s">
        <v>139</v>
      </c>
      <c r="V523" s="1" t="s">
        <v>147</v>
      </c>
      <c r="W523">
        <f t="shared" si="114"/>
        <v>1.25</v>
      </c>
      <c r="X523">
        <f t="shared" si="114"/>
        <v>6</v>
      </c>
      <c r="Y523">
        <f t="shared" si="114"/>
        <v>10</v>
      </c>
      <c r="Z523">
        <f t="shared" si="115"/>
        <v>1.6666666666666667</v>
      </c>
      <c r="AA523">
        <f t="shared" si="116"/>
        <v>0</v>
      </c>
      <c r="AB523">
        <f t="shared" si="117"/>
        <v>1</v>
      </c>
    </row>
    <row r="524" spans="1:28" x14ac:dyDescent="0.25">
      <c r="A524" t="s">
        <v>779</v>
      </c>
      <c r="B524" t="s">
        <v>781</v>
      </c>
      <c r="C524" t="s">
        <v>782</v>
      </c>
      <c r="D524" t="str">
        <f t="shared" si="118"/>
        <v>Milan</v>
      </c>
      <c r="E524" t="str">
        <f t="shared" si="119"/>
        <v>Juventus</v>
      </c>
      <c r="F524" s="3" t="s">
        <v>34</v>
      </c>
      <c r="G524" s="9">
        <v>1</v>
      </c>
      <c r="H524" s="10">
        <v>1</v>
      </c>
      <c r="I524" s="5" t="s">
        <v>45</v>
      </c>
      <c r="J524">
        <f t="shared" si="107"/>
        <v>1</v>
      </c>
      <c r="K524">
        <f t="shared" si="108"/>
        <v>0</v>
      </c>
      <c r="L524">
        <f t="shared" si="109"/>
        <v>1</v>
      </c>
      <c r="M524" s="1">
        <f t="shared" si="110"/>
        <v>1</v>
      </c>
      <c r="N524" s="7">
        <v>1</v>
      </c>
      <c r="O524" s="8">
        <v>1</v>
      </c>
      <c r="P524">
        <f t="shared" si="111"/>
        <v>1</v>
      </c>
      <c r="Q524">
        <f t="shared" si="112"/>
        <v>0</v>
      </c>
      <c r="R524">
        <f t="shared" si="113"/>
        <v>1</v>
      </c>
      <c r="S524" s="1">
        <f t="shared" si="113"/>
        <v>1</v>
      </c>
      <c r="T524" t="s">
        <v>277</v>
      </c>
      <c r="U524" t="s">
        <v>25</v>
      </c>
      <c r="V524" s="1" t="s">
        <v>26</v>
      </c>
      <c r="W524">
        <f t="shared" si="114"/>
        <v>3.4</v>
      </c>
      <c r="X524">
        <f t="shared" si="114"/>
        <v>3.3</v>
      </c>
      <c r="Y524">
        <f t="shared" si="114"/>
        <v>2.15</v>
      </c>
      <c r="Z524">
        <f t="shared" si="115"/>
        <v>0.97058823529411764</v>
      </c>
      <c r="AA524">
        <f t="shared" si="116"/>
        <v>1</v>
      </c>
      <c r="AB524">
        <f t="shared" si="117"/>
        <v>1</v>
      </c>
    </row>
    <row r="525" spans="1:28" x14ac:dyDescent="0.25">
      <c r="A525" t="s">
        <v>779</v>
      </c>
      <c r="B525" t="s">
        <v>322</v>
      </c>
      <c r="C525" t="s">
        <v>783</v>
      </c>
      <c r="D525" t="str">
        <f t="shared" si="118"/>
        <v>Epinal</v>
      </c>
      <c r="E525" t="str">
        <f t="shared" si="119"/>
        <v>St Etienne</v>
      </c>
      <c r="F525" s="3" t="s">
        <v>15</v>
      </c>
      <c r="G525" s="9">
        <v>1</v>
      </c>
      <c r="H525" s="10">
        <v>2</v>
      </c>
      <c r="I525" s="5" t="s">
        <v>82</v>
      </c>
      <c r="J525">
        <f t="shared" ref="J525:J588" si="120">IF(G525+H525&gt;=1.5,1,0)</f>
        <v>1</v>
      </c>
      <c r="K525">
        <f t="shared" ref="K525:K588" si="121">IF(G525+H525&gt;=2.5,1,0)</f>
        <v>1</v>
      </c>
      <c r="L525">
        <f t="shared" ref="L525:L588" si="122">IF(G525&gt;=0.1,1,0)</f>
        <v>1</v>
      </c>
      <c r="M525" s="1">
        <f t="shared" ref="M525:M588" si="123">IF(H525&gt;=0.1,1,0)</f>
        <v>1</v>
      </c>
      <c r="N525" s="7">
        <v>1</v>
      </c>
      <c r="O525" s="8">
        <v>2</v>
      </c>
      <c r="P525">
        <f t="shared" ref="P525:P588" si="124">IF(N525+O525&gt;=1.5,1,0)</f>
        <v>1</v>
      </c>
      <c r="Q525">
        <f t="shared" ref="Q525:Q588" si="125">IF(O525+N525&gt;=2.5,1,0)</f>
        <v>1</v>
      </c>
      <c r="R525">
        <f t="shared" ref="R525:S588" si="126">IF(N525&gt;=0.1,1,0)</f>
        <v>1</v>
      </c>
      <c r="S525" s="1">
        <f t="shared" si="126"/>
        <v>1</v>
      </c>
      <c r="T525" t="s">
        <v>113</v>
      </c>
      <c r="U525" t="s">
        <v>31</v>
      </c>
      <c r="V525" s="1" t="s">
        <v>72</v>
      </c>
      <c r="W525">
        <f t="shared" ref="W525:Y588" si="127">1*T525</f>
        <v>5.5</v>
      </c>
      <c r="X525">
        <f t="shared" si="127"/>
        <v>3.75</v>
      </c>
      <c r="Y525">
        <f t="shared" si="127"/>
        <v>1.65</v>
      </c>
      <c r="Z525">
        <f t="shared" ref="Z525:Z588" si="128">IF(W525&gt;=Y525,X525/W525,Y525/X525)</f>
        <v>0.68181818181818177</v>
      </c>
      <c r="AA525">
        <f t="shared" ref="AA525:AA588" si="129">IF(N525=G525,1,0)</f>
        <v>1</v>
      </c>
      <c r="AB525">
        <f t="shared" ref="AB525:AB588" si="130">IF(O525=H525,1,0)</f>
        <v>1</v>
      </c>
    </row>
    <row r="526" spans="1:28" x14ac:dyDescent="0.25">
      <c r="A526" t="s">
        <v>784</v>
      </c>
      <c r="B526" t="s">
        <v>151</v>
      </c>
      <c r="C526" t="s">
        <v>785</v>
      </c>
      <c r="D526" t="str">
        <f t="shared" si="118"/>
        <v>Bristol City</v>
      </c>
      <c r="E526" t="str">
        <f t="shared" si="119"/>
        <v>Derby</v>
      </c>
      <c r="F526" s="3" t="s">
        <v>15</v>
      </c>
      <c r="G526" s="9">
        <v>1</v>
      </c>
      <c r="H526" s="10">
        <v>2</v>
      </c>
      <c r="I526" s="5" t="s">
        <v>250</v>
      </c>
      <c r="J526">
        <f t="shared" si="120"/>
        <v>1</v>
      </c>
      <c r="K526">
        <f t="shared" si="121"/>
        <v>1</v>
      </c>
      <c r="L526">
        <f t="shared" si="122"/>
        <v>1</v>
      </c>
      <c r="M526" s="1">
        <f t="shared" si="123"/>
        <v>1</v>
      </c>
      <c r="N526" s="7">
        <v>3</v>
      </c>
      <c r="O526" s="8">
        <v>2</v>
      </c>
      <c r="P526">
        <f t="shared" si="124"/>
        <v>1</v>
      </c>
      <c r="Q526">
        <f t="shared" si="125"/>
        <v>1</v>
      </c>
      <c r="R526">
        <f t="shared" si="126"/>
        <v>1</v>
      </c>
      <c r="S526" s="1">
        <f t="shared" si="126"/>
        <v>1</v>
      </c>
      <c r="T526" t="s">
        <v>281</v>
      </c>
      <c r="U526" t="s">
        <v>24</v>
      </c>
      <c r="V526" s="1" t="s">
        <v>38</v>
      </c>
      <c r="W526">
        <f t="shared" si="127"/>
        <v>2.4</v>
      </c>
      <c r="X526">
        <f t="shared" si="127"/>
        <v>3.4</v>
      </c>
      <c r="Y526">
        <f t="shared" si="127"/>
        <v>2.9</v>
      </c>
      <c r="Z526">
        <f t="shared" si="128"/>
        <v>0.8529411764705882</v>
      </c>
      <c r="AA526">
        <f t="shared" si="129"/>
        <v>0</v>
      </c>
      <c r="AB526">
        <f t="shared" si="130"/>
        <v>1</v>
      </c>
    </row>
    <row r="527" spans="1:28" x14ac:dyDescent="0.25">
      <c r="A527" t="s">
        <v>784</v>
      </c>
      <c r="B527" t="s">
        <v>151</v>
      </c>
      <c r="C527" t="s">
        <v>786</v>
      </c>
      <c r="D527" t="str">
        <f t="shared" si="118"/>
        <v>Huddersfield</v>
      </c>
      <c r="E527" t="str">
        <f t="shared" si="119"/>
        <v>Cardiff</v>
      </c>
      <c r="F527" s="3" t="s">
        <v>34</v>
      </c>
      <c r="G527" s="9">
        <v>1</v>
      </c>
      <c r="H527" s="10">
        <v>1</v>
      </c>
      <c r="I527" s="5" t="s">
        <v>71</v>
      </c>
      <c r="J527">
        <f t="shared" si="120"/>
        <v>1</v>
      </c>
      <c r="K527">
        <f t="shared" si="121"/>
        <v>0</v>
      </c>
      <c r="L527">
        <f t="shared" si="122"/>
        <v>1</v>
      </c>
      <c r="M527" s="1">
        <f t="shared" si="123"/>
        <v>1</v>
      </c>
      <c r="N527" s="7">
        <v>0</v>
      </c>
      <c r="O527" s="8">
        <v>3</v>
      </c>
      <c r="P527">
        <f t="shared" si="124"/>
        <v>1</v>
      </c>
      <c r="Q527">
        <f t="shared" si="125"/>
        <v>1</v>
      </c>
      <c r="R527">
        <f t="shared" si="126"/>
        <v>0</v>
      </c>
      <c r="S527" s="1">
        <f t="shared" si="126"/>
        <v>1</v>
      </c>
      <c r="T527" t="s">
        <v>266</v>
      </c>
      <c r="U527" t="s">
        <v>160</v>
      </c>
      <c r="V527" s="1" t="s">
        <v>25</v>
      </c>
      <c r="W527">
        <f t="shared" si="127"/>
        <v>2.2999999999999998</v>
      </c>
      <c r="X527">
        <f t="shared" si="127"/>
        <v>3.2</v>
      </c>
      <c r="Y527">
        <f t="shared" si="127"/>
        <v>3.3</v>
      </c>
      <c r="Z527">
        <f t="shared" si="128"/>
        <v>1.0312499999999998</v>
      </c>
      <c r="AA527">
        <f t="shared" si="129"/>
        <v>0</v>
      </c>
      <c r="AB527">
        <f t="shared" si="130"/>
        <v>0</v>
      </c>
    </row>
    <row r="528" spans="1:28" x14ac:dyDescent="0.25">
      <c r="A528" t="s">
        <v>784</v>
      </c>
      <c r="B528" t="s">
        <v>151</v>
      </c>
      <c r="C528" t="s">
        <v>787</v>
      </c>
      <c r="D528" t="str">
        <f t="shared" si="118"/>
        <v>Luton</v>
      </c>
      <c r="E528" t="str">
        <f t="shared" si="119"/>
        <v>Sheffield Wednesday</v>
      </c>
      <c r="F528" s="3" t="s">
        <v>67</v>
      </c>
      <c r="G528" s="9">
        <v>0</v>
      </c>
      <c r="H528" s="10">
        <v>1</v>
      </c>
      <c r="I528" s="5" t="s">
        <v>16</v>
      </c>
      <c r="J528">
        <f t="shared" si="120"/>
        <v>0</v>
      </c>
      <c r="K528">
        <f t="shared" si="121"/>
        <v>0</v>
      </c>
      <c r="L528">
        <f t="shared" si="122"/>
        <v>0</v>
      </c>
      <c r="M528" s="1">
        <f t="shared" si="123"/>
        <v>1</v>
      </c>
      <c r="N528" s="7">
        <v>1</v>
      </c>
      <c r="O528" s="8">
        <v>0</v>
      </c>
      <c r="P528">
        <f t="shared" si="124"/>
        <v>0</v>
      </c>
      <c r="Q528">
        <f t="shared" si="125"/>
        <v>0</v>
      </c>
      <c r="R528">
        <f t="shared" si="126"/>
        <v>1</v>
      </c>
      <c r="S528" s="1">
        <f t="shared" si="126"/>
        <v>0</v>
      </c>
      <c r="T528" t="s">
        <v>277</v>
      </c>
      <c r="U528" t="s">
        <v>24</v>
      </c>
      <c r="V528" s="1" t="s">
        <v>26</v>
      </c>
      <c r="W528">
        <f t="shared" si="127"/>
        <v>3.4</v>
      </c>
      <c r="X528">
        <f t="shared" si="127"/>
        <v>3.4</v>
      </c>
      <c r="Y528">
        <f t="shared" si="127"/>
        <v>2.15</v>
      </c>
      <c r="Z528">
        <f t="shared" si="128"/>
        <v>1</v>
      </c>
      <c r="AA528">
        <f t="shared" si="129"/>
        <v>0</v>
      </c>
      <c r="AB528">
        <f t="shared" si="130"/>
        <v>0</v>
      </c>
    </row>
    <row r="529" spans="1:28" x14ac:dyDescent="0.25">
      <c r="A529" t="s">
        <v>784</v>
      </c>
      <c r="B529" t="s">
        <v>151</v>
      </c>
      <c r="C529" t="s">
        <v>788</v>
      </c>
      <c r="D529" t="str">
        <f t="shared" si="118"/>
        <v>Millwall</v>
      </c>
      <c r="E529" t="str">
        <f t="shared" si="119"/>
        <v>Fulham</v>
      </c>
      <c r="F529" s="3" t="s">
        <v>22</v>
      </c>
      <c r="G529" s="9">
        <v>2</v>
      </c>
      <c r="H529" s="10">
        <v>2</v>
      </c>
      <c r="I529" s="5" t="s">
        <v>45</v>
      </c>
      <c r="J529">
        <f t="shared" si="120"/>
        <v>1</v>
      </c>
      <c r="K529">
        <f t="shared" si="121"/>
        <v>1</v>
      </c>
      <c r="L529">
        <f t="shared" si="122"/>
        <v>1</v>
      </c>
      <c r="M529" s="1">
        <f t="shared" si="123"/>
        <v>1</v>
      </c>
      <c r="N529" s="7">
        <v>1</v>
      </c>
      <c r="O529" s="8">
        <v>1</v>
      </c>
      <c r="P529">
        <f t="shared" si="124"/>
        <v>1</v>
      </c>
      <c r="Q529">
        <f t="shared" si="125"/>
        <v>0</v>
      </c>
      <c r="R529">
        <f t="shared" si="126"/>
        <v>1</v>
      </c>
      <c r="S529" s="1">
        <f t="shared" si="126"/>
        <v>1</v>
      </c>
      <c r="T529" t="s">
        <v>99</v>
      </c>
      <c r="U529" t="s">
        <v>160</v>
      </c>
      <c r="V529" s="1" t="s">
        <v>107</v>
      </c>
      <c r="W529">
        <f t="shared" si="127"/>
        <v>3.3</v>
      </c>
      <c r="X529">
        <f t="shared" si="127"/>
        <v>3.2</v>
      </c>
      <c r="Y529">
        <f t="shared" si="127"/>
        <v>2.2999999999999998</v>
      </c>
      <c r="Z529">
        <f t="shared" si="128"/>
        <v>0.96969696969696983</v>
      </c>
      <c r="AA529">
        <f t="shared" si="129"/>
        <v>0</v>
      </c>
      <c r="AB529">
        <f t="shared" si="130"/>
        <v>0</v>
      </c>
    </row>
    <row r="530" spans="1:28" x14ac:dyDescent="0.25">
      <c r="A530" t="s">
        <v>784</v>
      </c>
      <c r="B530" t="s">
        <v>151</v>
      </c>
      <c r="C530" t="s">
        <v>789</v>
      </c>
      <c r="D530" t="str">
        <f t="shared" si="118"/>
        <v>Reading</v>
      </c>
      <c r="E530" t="str">
        <f t="shared" si="119"/>
        <v>West Bromwich</v>
      </c>
      <c r="F530" s="3" t="s">
        <v>15</v>
      </c>
      <c r="G530" s="9">
        <v>1</v>
      </c>
      <c r="H530" s="10">
        <v>2</v>
      </c>
      <c r="I530" s="5" t="s">
        <v>82</v>
      </c>
      <c r="J530">
        <f t="shared" si="120"/>
        <v>1</v>
      </c>
      <c r="K530">
        <f t="shared" si="121"/>
        <v>1</v>
      </c>
      <c r="L530">
        <f t="shared" si="122"/>
        <v>1</v>
      </c>
      <c r="M530" s="1">
        <f t="shared" si="123"/>
        <v>1</v>
      </c>
      <c r="N530" s="7">
        <v>1</v>
      </c>
      <c r="O530" s="8">
        <v>2</v>
      </c>
      <c r="P530">
        <f t="shared" si="124"/>
        <v>1</v>
      </c>
      <c r="Q530">
        <f t="shared" si="125"/>
        <v>1</v>
      </c>
      <c r="R530">
        <f t="shared" si="126"/>
        <v>1</v>
      </c>
      <c r="S530" s="1">
        <f t="shared" si="126"/>
        <v>1</v>
      </c>
      <c r="T530" t="s">
        <v>512</v>
      </c>
      <c r="U530" t="s">
        <v>24</v>
      </c>
      <c r="V530" s="1" t="s">
        <v>48</v>
      </c>
      <c r="W530">
        <f t="shared" si="127"/>
        <v>4</v>
      </c>
      <c r="X530">
        <f t="shared" si="127"/>
        <v>3.4</v>
      </c>
      <c r="Y530">
        <f t="shared" si="127"/>
        <v>2</v>
      </c>
      <c r="Z530">
        <f t="shared" si="128"/>
        <v>0.85</v>
      </c>
      <c r="AA530">
        <f t="shared" si="129"/>
        <v>1</v>
      </c>
      <c r="AB530">
        <f t="shared" si="130"/>
        <v>1</v>
      </c>
    </row>
    <row r="531" spans="1:28" x14ac:dyDescent="0.25">
      <c r="A531" t="s">
        <v>784</v>
      </c>
      <c r="B531" t="s">
        <v>151</v>
      </c>
      <c r="C531" t="s">
        <v>790</v>
      </c>
      <c r="D531" t="str">
        <f t="shared" si="118"/>
        <v>Stoke City</v>
      </c>
      <c r="E531" t="str">
        <f t="shared" si="119"/>
        <v>Preston</v>
      </c>
      <c r="F531" s="3" t="s">
        <v>34</v>
      </c>
      <c r="G531" s="9">
        <v>1</v>
      </c>
      <c r="H531" s="10">
        <v>1</v>
      </c>
      <c r="I531" s="5" t="s">
        <v>229</v>
      </c>
      <c r="J531">
        <f t="shared" si="120"/>
        <v>1</v>
      </c>
      <c r="K531">
        <f t="shared" si="121"/>
        <v>0</v>
      </c>
      <c r="L531">
        <f t="shared" si="122"/>
        <v>1</v>
      </c>
      <c r="M531" s="1">
        <f t="shared" si="123"/>
        <v>1</v>
      </c>
      <c r="N531" s="7">
        <v>0</v>
      </c>
      <c r="O531" s="8">
        <v>2</v>
      </c>
      <c r="P531">
        <f t="shared" si="124"/>
        <v>1</v>
      </c>
      <c r="Q531">
        <f t="shared" si="125"/>
        <v>0</v>
      </c>
      <c r="R531">
        <f t="shared" si="126"/>
        <v>0</v>
      </c>
      <c r="S531" s="1">
        <f t="shared" si="126"/>
        <v>1</v>
      </c>
      <c r="T531" t="s">
        <v>159</v>
      </c>
      <c r="U531" t="s">
        <v>11</v>
      </c>
      <c r="V531" s="1" t="s">
        <v>49</v>
      </c>
      <c r="W531">
        <f t="shared" si="127"/>
        <v>2.25</v>
      </c>
      <c r="X531">
        <f t="shared" si="127"/>
        <v>3</v>
      </c>
      <c r="Y531">
        <f t="shared" si="127"/>
        <v>3.7</v>
      </c>
      <c r="Z531">
        <f t="shared" si="128"/>
        <v>1.2333333333333334</v>
      </c>
      <c r="AA531">
        <f t="shared" si="129"/>
        <v>0</v>
      </c>
      <c r="AB531">
        <f t="shared" si="130"/>
        <v>0</v>
      </c>
    </row>
    <row r="532" spans="1:28" x14ac:dyDescent="0.25">
      <c r="A532" t="s">
        <v>784</v>
      </c>
      <c r="B532" t="s">
        <v>320</v>
      </c>
      <c r="C532" t="s">
        <v>791</v>
      </c>
      <c r="D532" t="str">
        <f t="shared" si="118"/>
        <v>Athletic Bilbao</v>
      </c>
      <c r="E532" t="str">
        <f t="shared" si="119"/>
        <v>Granada</v>
      </c>
      <c r="F532" s="3" t="s">
        <v>8</v>
      </c>
      <c r="G532" s="9">
        <v>1</v>
      </c>
      <c r="H532" s="10">
        <v>0</v>
      </c>
      <c r="I532" s="5" t="s">
        <v>16</v>
      </c>
      <c r="J532">
        <f t="shared" si="120"/>
        <v>0</v>
      </c>
      <c r="K532">
        <f t="shared" si="121"/>
        <v>0</v>
      </c>
      <c r="L532">
        <f t="shared" si="122"/>
        <v>1</v>
      </c>
      <c r="M532" s="1">
        <f t="shared" si="123"/>
        <v>0</v>
      </c>
      <c r="N532" s="7">
        <v>1</v>
      </c>
      <c r="O532" s="8">
        <v>0</v>
      </c>
      <c r="P532">
        <f t="shared" si="124"/>
        <v>0</v>
      </c>
      <c r="Q532">
        <f t="shared" si="125"/>
        <v>0</v>
      </c>
      <c r="R532">
        <f t="shared" si="126"/>
        <v>1</v>
      </c>
      <c r="S532" s="1">
        <f t="shared" si="126"/>
        <v>0</v>
      </c>
      <c r="T532" t="s">
        <v>242</v>
      </c>
      <c r="U532" t="s">
        <v>24</v>
      </c>
      <c r="V532" s="1" t="s">
        <v>103</v>
      </c>
      <c r="W532">
        <f t="shared" si="127"/>
        <v>1.7</v>
      </c>
      <c r="X532">
        <f t="shared" si="127"/>
        <v>3.4</v>
      </c>
      <c r="Y532">
        <f t="shared" si="127"/>
        <v>5.75</v>
      </c>
      <c r="Z532">
        <f t="shared" si="128"/>
        <v>1.6911764705882353</v>
      </c>
      <c r="AA532">
        <f t="shared" si="129"/>
        <v>1</v>
      </c>
      <c r="AB532">
        <f t="shared" si="130"/>
        <v>1</v>
      </c>
    </row>
    <row r="533" spans="1:28" x14ac:dyDescent="0.25">
      <c r="A533" t="s">
        <v>784</v>
      </c>
      <c r="B533" t="s">
        <v>781</v>
      </c>
      <c r="C533" t="s">
        <v>792</v>
      </c>
      <c r="D533" t="str">
        <f t="shared" si="118"/>
        <v>Inter</v>
      </c>
      <c r="E533" t="str">
        <f t="shared" si="119"/>
        <v>Napoli</v>
      </c>
      <c r="F533" s="3" t="s">
        <v>28</v>
      </c>
      <c r="G533" s="9">
        <v>2</v>
      </c>
      <c r="H533" s="10">
        <v>1</v>
      </c>
      <c r="I533" s="5" t="s">
        <v>59</v>
      </c>
      <c r="J533">
        <f t="shared" si="120"/>
        <v>1</v>
      </c>
      <c r="K533">
        <f t="shared" si="121"/>
        <v>1</v>
      </c>
      <c r="L533">
        <f t="shared" si="122"/>
        <v>1</v>
      </c>
      <c r="M533" s="1">
        <f t="shared" si="123"/>
        <v>1</v>
      </c>
      <c r="N533" s="7">
        <v>0</v>
      </c>
      <c r="O533" s="8">
        <v>1</v>
      </c>
      <c r="P533">
        <f t="shared" si="124"/>
        <v>0</v>
      </c>
      <c r="Q533">
        <f t="shared" si="125"/>
        <v>0</v>
      </c>
      <c r="R533">
        <f t="shared" si="126"/>
        <v>0</v>
      </c>
      <c r="S533" s="1">
        <f t="shared" si="126"/>
        <v>1</v>
      </c>
      <c r="T533" t="s">
        <v>168</v>
      </c>
      <c r="U533" t="s">
        <v>25</v>
      </c>
      <c r="V533" s="1" t="s">
        <v>106</v>
      </c>
      <c r="W533">
        <f t="shared" si="127"/>
        <v>1.95</v>
      </c>
      <c r="X533">
        <f t="shared" si="127"/>
        <v>3.3</v>
      </c>
      <c r="Y533">
        <f t="shared" si="127"/>
        <v>4</v>
      </c>
      <c r="Z533">
        <f t="shared" si="128"/>
        <v>1.2121212121212122</v>
      </c>
      <c r="AA533">
        <f t="shared" si="129"/>
        <v>0</v>
      </c>
      <c r="AB533">
        <f t="shared" si="130"/>
        <v>1</v>
      </c>
    </row>
    <row r="534" spans="1:28" x14ac:dyDescent="0.25">
      <c r="A534" t="s">
        <v>784</v>
      </c>
      <c r="B534" t="s">
        <v>322</v>
      </c>
      <c r="C534" t="s">
        <v>793</v>
      </c>
      <c r="D534" t="str">
        <f t="shared" si="118"/>
        <v>Dijon</v>
      </c>
      <c r="E534" t="str">
        <f t="shared" si="119"/>
        <v>PSG</v>
      </c>
      <c r="F534" s="3" t="s">
        <v>15</v>
      </c>
      <c r="G534" s="9">
        <v>1</v>
      </c>
      <c r="H534" s="10">
        <v>2</v>
      </c>
      <c r="I534" s="5" t="s">
        <v>794</v>
      </c>
      <c r="J534">
        <f t="shared" si="120"/>
        <v>1</v>
      </c>
      <c r="K534">
        <f t="shared" si="121"/>
        <v>1</v>
      </c>
      <c r="L534">
        <f t="shared" si="122"/>
        <v>1</v>
      </c>
      <c r="M534" s="1">
        <f t="shared" si="123"/>
        <v>1</v>
      </c>
      <c r="N534" s="7">
        <v>1</v>
      </c>
      <c r="O534" s="8">
        <v>6</v>
      </c>
      <c r="P534">
        <f t="shared" si="124"/>
        <v>1</v>
      </c>
      <c r="Q534">
        <f t="shared" si="125"/>
        <v>1</v>
      </c>
      <c r="R534">
        <f t="shared" si="126"/>
        <v>1</v>
      </c>
      <c r="S534" s="1">
        <f t="shared" si="126"/>
        <v>1</v>
      </c>
      <c r="T534" t="s">
        <v>202</v>
      </c>
      <c r="U534" t="s">
        <v>74</v>
      </c>
      <c r="V534" s="1" t="s">
        <v>338</v>
      </c>
      <c r="W534">
        <f t="shared" si="127"/>
        <v>11</v>
      </c>
      <c r="X534">
        <f t="shared" si="127"/>
        <v>5.5</v>
      </c>
      <c r="Y534">
        <f t="shared" si="127"/>
        <v>1.3</v>
      </c>
      <c r="Z534">
        <f t="shared" si="128"/>
        <v>0.5</v>
      </c>
      <c r="AA534">
        <f t="shared" si="129"/>
        <v>1</v>
      </c>
      <c r="AB534">
        <f t="shared" si="130"/>
        <v>0</v>
      </c>
    </row>
    <row r="535" spans="1:28" x14ac:dyDescent="0.25">
      <c r="A535" t="s">
        <v>784</v>
      </c>
      <c r="B535" t="s">
        <v>322</v>
      </c>
      <c r="C535" t="s">
        <v>795</v>
      </c>
      <c r="D535" t="str">
        <f t="shared" si="118"/>
        <v>Lyon</v>
      </c>
      <c r="E535" t="str">
        <f t="shared" si="119"/>
        <v>Marseille</v>
      </c>
      <c r="F535" s="3" t="s">
        <v>34</v>
      </c>
      <c r="G535" s="9">
        <v>1</v>
      </c>
      <c r="H535" s="10">
        <v>1</v>
      </c>
      <c r="I535" s="5" t="s">
        <v>16</v>
      </c>
      <c r="J535">
        <f t="shared" si="120"/>
        <v>1</v>
      </c>
      <c r="K535">
        <f t="shared" si="121"/>
        <v>0</v>
      </c>
      <c r="L535">
        <f t="shared" si="122"/>
        <v>1</v>
      </c>
      <c r="M535" s="1">
        <f t="shared" si="123"/>
        <v>1</v>
      </c>
      <c r="N535" s="7">
        <v>1</v>
      </c>
      <c r="O535" s="8">
        <v>0</v>
      </c>
      <c r="P535">
        <f t="shared" si="124"/>
        <v>0</v>
      </c>
      <c r="Q535">
        <f t="shared" si="125"/>
        <v>0</v>
      </c>
      <c r="R535">
        <f t="shared" si="126"/>
        <v>1</v>
      </c>
      <c r="S535" s="1">
        <f t="shared" si="126"/>
        <v>0</v>
      </c>
      <c r="T535" t="s">
        <v>168</v>
      </c>
      <c r="U535" t="s">
        <v>24</v>
      </c>
      <c r="V535" s="1" t="s">
        <v>106</v>
      </c>
      <c r="W535">
        <f t="shared" si="127"/>
        <v>1.95</v>
      </c>
      <c r="X535">
        <f t="shared" si="127"/>
        <v>3.4</v>
      </c>
      <c r="Y535">
        <f t="shared" si="127"/>
        <v>4</v>
      </c>
      <c r="Z535">
        <f t="shared" si="128"/>
        <v>1.1764705882352942</v>
      </c>
      <c r="AA535">
        <f t="shared" si="129"/>
        <v>1</v>
      </c>
      <c r="AB535">
        <f t="shared" si="130"/>
        <v>0</v>
      </c>
    </row>
    <row r="536" spans="1:28" x14ac:dyDescent="0.25">
      <c r="A536" t="s">
        <v>784</v>
      </c>
      <c r="B536" t="s">
        <v>97</v>
      </c>
      <c r="C536" t="s">
        <v>796</v>
      </c>
      <c r="D536" t="str">
        <f t="shared" si="118"/>
        <v>Celtic</v>
      </c>
      <c r="E536" t="str">
        <f t="shared" si="119"/>
        <v>Hearts</v>
      </c>
      <c r="F536" s="3" t="s">
        <v>131</v>
      </c>
      <c r="G536" s="9">
        <v>3</v>
      </c>
      <c r="H536" s="10">
        <v>0</v>
      </c>
      <c r="I536" s="5" t="s">
        <v>158</v>
      </c>
      <c r="J536">
        <f t="shared" si="120"/>
        <v>1</v>
      </c>
      <c r="K536">
        <f t="shared" si="121"/>
        <v>1</v>
      </c>
      <c r="L536">
        <f t="shared" si="122"/>
        <v>1</v>
      </c>
      <c r="M536" s="1">
        <f t="shared" si="123"/>
        <v>0</v>
      </c>
      <c r="N536" s="7">
        <v>5</v>
      </c>
      <c r="O536" s="8">
        <v>0</v>
      </c>
      <c r="P536">
        <f t="shared" si="124"/>
        <v>1</v>
      </c>
      <c r="Q536">
        <f t="shared" si="125"/>
        <v>1</v>
      </c>
      <c r="R536">
        <f t="shared" si="126"/>
        <v>1</v>
      </c>
      <c r="S536" s="1">
        <f t="shared" si="126"/>
        <v>0</v>
      </c>
      <c r="T536" t="s">
        <v>307</v>
      </c>
      <c r="U536" t="s">
        <v>264</v>
      </c>
      <c r="V536" s="1" t="s">
        <v>340</v>
      </c>
      <c r="W536">
        <f t="shared" si="127"/>
        <v>1.1200000000000001</v>
      </c>
      <c r="X536">
        <f t="shared" si="127"/>
        <v>8</v>
      </c>
      <c r="Y536">
        <f t="shared" si="127"/>
        <v>19</v>
      </c>
      <c r="Z536">
        <f t="shared" si="128"/>
        <v>2.375</v>
      </c>
      <c r="AA536">
        <f t="shared" si="129"/>
        <v>0</v>
      </c>
      <c r="AB536">
        <f t="shared" si="130"/>
        <v>1</v>
      </c>
    </row>
    <row r="537" spans="1:28" x14ac:dyDescent="0.25">
      <c r="A537" t="s">
        <v>784</v>
      </c>
      <c r="B537" t="s">
        <v>97</v>
      </c>
      <c r="C537" t="s">
        <v>797</v>
      </c>
      <c r="D537" t="str">
        <f t="shared" si="118"/>
        <v>Hibernian</v>
      </c>
      <c r="E537" t="str">
        <f t="shared" si="119"/>
        <v>Ross County</v>
      </c>
      <c r="F537" s="3" t="s">
        <v>8</v>
      </c>
      <c r="G537" s="9">
        <v>1</v>
      </c>
      <c r="H537" s="10">
        <v>0</v>
      </c>
      <c r="I537" s="5" t="s">
        <v>9</v>
      </c>
      <c r="J537">
        <f t="shared" si="120"/>
        <v>0</v>
      </c>
      <c r="K537">
        <f t="shared" si="121"/>
        <v>0</v>
      </c>
      <c r="L537">
        <f t="shared" si="122"/>
        <v>1</v>
      </c>
      <c r="M537" s="1">
        <f t="shared" si="123"/>
        <v>0</v>
      </c>
      <c r="N537" s="7">
        <v>3</v>
      </c>
      <c r="O537" s="8">
        <v>0</v>
      </c>
      <c r="P537">
        <f t="shared" si="124"/>
        <v>1</v>
      </c>
      <c r="Q537">
        <f t="shared" si="125"/>
        <v>1</v>
      </c>
      <c r="R537">
        <f t="shared" si="126"/>
        <v>1</v>
      </c>
      <c r="S537" s="1">
        <f t="shared" si="126"/>
        <v>0</v>
      </c>
      <c r="T537" t="s">
        <v>170</v>
      </c>
      <c r="U537" t="s">
        <v>94</v>
      </c>
      <c r="V537" s="1" t="s">
        <v>111</v>
      </c>
      <c r="W537">
        <f t="shared" si="127"/>
        <v>1.61</v>
      </c>
      <c r="X537">
        <f t="shared" si="127"/>
        <v>4.2</v>
      </c>
      <c r="Y537">
        <f t="shared" si="127"/>
        <v>5.25</v>
      </c>
      <c r="Z537">
        <f t="shared" si="128"/>
        <v>1.25</v>
      </c>
      <c r="AA537">
        <f t="shared" si="129"/>
        <v>0</v>
      </c>
      <c r="AB537">
        <f t="shared" si="130"/>
        <v>1</v>
      </c>
    </row>
    <row r="538" spans="1:28" x14ac:dyDescent="0.25">
      <c r="A538" t="s">
        <v>784</v>
      </c>
      <c r="B538" t="s">
        <v>97</v>
      </c>
      <c r="C538" t="s">
        <v>798</v>
      </c>
      <c r="D538" t="str">
        <f t="shared" si="118"/>
        <v>Kilmarnock</v>
      </c>
      <c r="E538" t="str">
        <f t="shared" si="119"/>
        <v>Rangers</v>
      </c>
      <c r="F538" s="3" t="s">
        <v>67</v>
      </c>
      <c r="G538" s="9">
        <v>0</v>
      </c>
      <c r="H538" s="10">
        <v>1</v>
      </c>
      <c r="I538" s="5" t="s">
        <v>41</v>
      </c>
      <c r="J538">
        <f t="shared" si="120"/>
        <v>0</v>
      </c>
      <c r="K538">
        <f t="shared" si="121"/>
        <v>0</v>
      </c>
      <c r="L538">
        <f t="shared" si="122"/>
        <v>0</v>
      </c>
      <c r="M538" s="1">
        <f t="shared" si="123"/>
        <v>1</v>
      </c>
      <c r="N538" s="7">
        <v>2</v>
      </c>
      <c r="O538" s="8">
        <v>1</v>
      </c>
      <c r="P538">
        <f t="shared" si="124"/>
        <v>1</v>
      </c>
      <c r="Q538">
        <f t="shared" si="125"/>
        <v>1</v>
      </c>
      <c r="R538">
        <f t="shared" si="126"/>
        <v>1</v>
      </c>
      <c r="S538" s="1">
        <f t="shared" si="126"/>
        <v>1</v>
      </c>
      <c r="T538" t="s">
        <v>799</v>
      </c>
      <c r="U538" t="s">
        <v>111</v>
      </c>
      <c r="V538" s="1" t="s">
        <v>338</v>
      </c>
      <c r="W538">
        <f t="shared" si="127"/>
        <v>9.5</v>
      </c>
      <c r="X538">
        <f t="shared" si="127"/>
        <v>5.25</v>
      </c>
      <c r="Y538">
        <f t="shared" si="127"/>
        <v>1.3</v>
      </c>
      <c r="Z538">
        <f t="shared" si="128"/>
        <v>0.55263157894736847</v>
      </c>
      <c r="AA538">
        <f t="shared" si="129"/>
        <v>0</v>
      </c>
      <c r="AB538">
        <f t="shared" si="130"/>
        <v>1</v>
      </c>
    </row>
    <row r="539" spans="1:28" x14ac:dyDescent="0.25">
      <c r="A539" t="s">
        <v>784</v>
      </c>
      <c r="B539" t="s">
        <v>97</v>
      </c>
      <c r="C539" t="s">
        <v>800</v>
      </c>
      <c r="D539" t="str">
        <f t="shared" si="118"/>
        <v>Livingston</v>
      </c>
      <c r="E539" t="str">
        <f t="shared" si="119"/>
        <v>St Mirren</v>
      </c>
      <c r="F539" s="3" t="s">
        <v>34</v>
      </c>
      <c r="G539" s="9">
        <v>1</v>
      </c>
      <c r="H539" s="10">
        <v>1</v>
      </c>
      <c r="I539" s="5" t="s">
        <v>41</v>
      </c>
      <c r="J539">
        <f t="shared" si="120"/>
        <v>1</v>
      </c>
      <c r="K539">
        <f t="shared" si="121"/>
        <v>0</v>
      </c>
      <c r="L539">
        <f t="shared" si="122"/>
        <v>1</v>
      </c>
      <c r="M539" s="1">
        <f t="shared" si="123"/>
        <v>1</v>
      </c>
      <c r="N539" s="7">
        <v>2</v>
      </c>
      <c r="O539" s="8">
        <v>1</v>
      </c>
      <c r="P539">
        <f t="shared" si="124"/>
        <v>1</v>
      </c>
      <c r="Q539">
        <f t="shared" si="125"/>
        <v>1</v>
      </c>
      <c r="R539">
        <f t="shared" si="126"/>
        <v>1</v>
      </c>
      <c r="S539" s="1">
        <f t="shared" si="126"/>
        <v>1</v>
      </c>
      <c r="T539" t="s">
        <v>214</v>
      </c>
      <c r="U539" t="s">
        <v>18</v>
      </c>
      <c r="V539" s="1" t="s">
        <v>102</v>
      </c>
      <c r="W539">
        <f t="shared" si="127"/>
        <v>1.75</v>
      </c>
      <c r="X539">
        <f t="shared" si="127"/>
        <v>3.6</v>
      </c>
      <c r="Y539">
        <f t="shared" si="127"/>
        <v>4.5999999999999996</v>
      </c>
      <c r="Z539">
        <f t="shared" si="128"/>
        <v>1.2777777777777777</v>
      </c>
      <c r="AA539">
        <f t="shared" si="129"/>
        <v>0</v>
      </c>
      <c r="AB539">
        <f t="shared" si="130"/>
        <v>1</v>
      </c>
    </row>
    <row r="540" spans="1:28" x14ac:dyDescent="0.25">
      <c r="A540" t="s">
        <v>784</v>
      </c>
      <c r="B540" t="s">
        <v>97</v>
      </c>
      <c r="C540" t="s">
        <v>801</v>
      </c>
      <c r="D540" t="str">
        <f t="shared" si="118"/>
        <v>St Johnstone</v>
      </c>
      <c r="E540" t="str">
        <f t="shared" si="119"/>
        <v>Motherwell</v>
      </c>
      <c r="F540" s="3" t="s">
        <v>28</v>
      </c>
      <c r="G540" s="9">
        <v>2</v>
      </c>
      <c r="H540" s="10">
        <v>1</v>
      </c>
      <c r="I540" s="5" t="s">
        <v>41</v>
      </c>
      <c r="J540">
        <f t="shared" si="120"/>
        <v>1</v>
      </c>
      <c r="K540">
        <f t="shared" si="121"/>
        <v>1</v>
      </c>
      <c r="L540">
        <f t="shared" si="122"/>
        <v>1</v>
      </c>
      <c r="M540" s="1">
        <f t="shared" si="123"/>
        <v>1</v>
      </c>
      <c r="N540" s="7">
        <v>2</v>
      </c>
      <c r="O540" s="8">
        <v>1</v>
      </c>
      <c r="P540">
        <f t="shared" si="124"/>
        <v>1</v>
      </c>
      <c r="Q540">
        <f t="shared" si="125"/>
        <v>1</v>
      </c>
      <c r="R540">
        <f t="shared" si="126"/>
        <v>1</v>
      </c>
      <c r="S540" s="1">
        <f t="shared" si="126"/>
        <v>1</v>
      </c>
      <c r="T540" t="s">
        <v>281</v>
      </c>
      <c r="U540" t="s">
        <v>160</v>
      </c>
      <c r="V540" s="1" t="s">
        <v>11</v>
      </c>
      <c r="W540">
        <f t="shared" si="127"/>
        <v>2.4</v>
      </c>
      <c r="X540">
        <f t="shared" si="127"/>
        <v>3.2</v>
      </c>
      <c r="Y540">
        <f t="shared" si="127"/>
        <v>3</v>
      </c>
      <c r="Z540">
        <f t="shared" si="128"/>
        <v>0.9375</v>
      </c>
      <c r="AA540">
        <f t="shared" si="129"/>
        <v>1</v>
      </c>
      <c r="AB540">
        <f t="shared" si="130"/>
        <v>1</v>
      </c>
    </row>
    <row r="541" spans="1:28" x14ac:dyDescent="0.25">
      <c r="A541" t="s">
        <v>784</v>
      </c>
      <c r="B541" t="s">
        <v>802</v>
      </c>
      <c r="C541" t="s">
        <v>803</v>
      </c>
      <c r="D541" t="str">
        <f t="shared" si="118"/>
        <v>Porto</v>
      </c>
      <c r="E541" t="str">
        <f t="shared" si="119"/>
        <v>Academico Viseu</v>
      </c>
      <c r="F541" s="3" t="s">
        <v>131</v>
      </c>
      <c r="G541" s="9">
        <v>3</v>
      </c>
      <c r="H541" s="10">
        <v>0</v>
      </c>
      <c r="I541" s="5" t="s">
        <v>9</v>
      </c>
      <c r="J541">
        <f t="shared" si="120"/>
        <v>1</v>
      </c>
      <c r="K541">
        <f t="shared" si="121"/>
        <v>1</v>
      </c>
      <c r="L541">
        <f t="shared" si="122"/>
        <v>1</v>
      </c>
      <c r="M541" s="1">
        <f t="shared" si="123"/>
        <v>0</v>
      </c>
      <c r="N541" s="7">
        <v>3</v>
      </c>
      <c r="O541" s="8">
        <v>0</v>
      </c>
      <c r="P541">
        <f t="shared" si="124"/>
        <v>1</v>
      </c>
      <c r="Q541">
        <f t="shared" si="125"/>
        <v>1</v>
      </c>
      <c r="R541">
        <f t="shared" si="126"/>
        <v>1</v>
      </c>
      <c r="S541" s="1">
        <f t="shared" si="126"/>
        <v>0</v>
      </c>
      <c r="T541" t="s">
        <v>804</v>
      </c>
      <c r="U541" t="s">
        <v>165</v>
      </c>
      <c r="V541" s="1" t="s">
        <v>376</v>
      </c>
      <c r="W541">
        <f t="shared" si="127"/>
        <v>1.1599999999999999</v>
      </c>
      <c r="X541">
        <f t="shared" si="127"/>
        <v>7</v>
      </c>
      <c r="Y541">
        <f t="shared" si="127"/>
        <v>13</v>
      </c>
      <c r="Z541">
        <f t="shared" si="128"/>
        <v>1.8571428571428572</v>
      </c>
      <c r="AA541">
        <f t="shared" si="129"/>
        <v>1</v>
      </c>
      <c r="AB541">
        <f t="shared" si="130"/>
        <v>1</v>
      </c>
    </row>
    <row r="542" spans="1:28" x14ac:dyDescent="0.25">
      <c r="A542" t="s">
        <v>805</v>
      </c>
      <c r="B542" t="s">
        <v>151</v>
      </c>
      <c r="C542" t="s">
        <v>806</v>
      </c>
      <c r="D542" t="str">
        <f t="shared" si="118"/>
        <v>Barnsley</v>
      </c>
      <c r="E542" t="str">
        <f t="shared" si="119"/>
        <v>Birmingham City</v>
      </c>
      <c r="F542" s="3" t="s">
        <v>67</v>
      </c>
      <c r="G542" s="9">
        <v>0</v>
      </c>
      <c r="H542" s="10">
        <v>1</v>
      </c>
      <c r="I542" s="5" t="s">
        <v>59</v>
      </c>
      <c r="J542">
        <f t="shared" si="120"/>
        <v>0</v>
      </c>
      <c r="K542">
        <f t="shared" si="121"/>
        <v>0</v>
      </c>
      <c r="L542">
        <f t="shared" si="122"/>
        <v>0</v>
      </c>
      <c r="M542" s="1">
        <f t="shared" si="123"/>
        <v>1</v>
      </c>
      <c r="N542" s="7">
        <v>0</v>
      </c>
      <c r="O542" s="8">
        <v>1</v>
      </c>
      <c r="P542">
        <f t="shared" si="124"/>
        <v>0</v>
      </c>
      <c r="Q542">
        <f t="shared" si="125"/>
        <v>0</v>
      </c>
      <c r="R542">
        <f t="shared" si="126"/>
        <v>0</v>
      </c>
      <c r="S542" s="1">
        <f t="shared" si="126"/>
        <v>1</v>
      </c>
      <c r="T542" t="s">
        <v>221</v>
      </c>
      <c r="U542" t="s">
        <v>60</v>
      </c>
      <c r="V542" s="1" t="s">
        <v>123</v>
      </c>
      <c r="W542">
        <f t="shared" si="127"/>
        <v>2.5</v>
      </c>
      <c r="X542">
        <f t="shared" si="127"/>
        <v>3.5</v>
      </c>
      <c r="Y542">
        <f t="shared" si="127"/>
        <v>2.7</v>
      </c>
      <c r="Z542">
        <f t="shared" si="128"/>
        <v>0.77142857142857146</v>
      </c>
      <c r="AA542">
        <f t="shared" si="129"/>
        <v>1</v>
      </c>
      <c r="AB542">
        <f t="shared" si="130"/>
        <v>1</v>
      </c>
    </row>
    <row r="543" spans="1:28" x14ac:dyDescent="0.25">
      <c r="A543" t="s">
        <v>805</v>
      </c>
      <c r="B543" t="s">
        <v>151</v>
      </c>
      <c r="C543" t="s">
        <v>807</v>
      </c>
      <c r="D543" t="str">
        <f t="shared" si="118"/>
        <v>Blackburn Rovers</v>
      </c>
      <c r="E543" t="str">
        <f t="shared" si="119"/>
        <v>Hull City</v>
      </c>
      <c r="F543" s="3" t="s">
        <v>34</v>
      </c>
      <c r="G543" s="9">
        <v>1</v>
      </c>
      <c r="H543" s="10">
        <v>1</v>
      </c>
      <c r="I543" s="5" t="s">
        <v>9</v>
      </c>
      <c r="J543">
        <f t="shared" si="120"/>
        <v>1</v>
      </c>
      <c r="K543">
        <f t="shared" si="121"/>
        <v>0</v>
      </c>
      <c r="L543">
        <f t="shared" si="122"/>
        <v>1</v>
      </c>
      <c r="M543" s="1">
        <f t="shared" si="123"/>
        <v>1</v>
      </c>
      <c r="N543" s="7">
        <v>3</v>
      </c>
      <c r="O543" s="8">
        <v>0</v>
      </c>
      <c r="P543">
        <f t="shared" si="124"/>
        <v>1</v>
      </c>
      <c r="Q543">
        <f t="shared" si="125"/>
        <v>1</v>
      </c>
      <c r="R543">
        <f t="shared" si="126"/>
        <v>1</v>
      </c>
      <c r="S543" s="1">
        <f t="shared" si="126"/>
        <v>0</v>
      </c>
      <c r="T543" t="s">
        <v>430</v>
      </c>
      <c r="U543" t="s">
        <v>84</v>
      </c>
      <c r="V543" s="1" t="s">
        <v>65</v>
      </c>
      <c r="W543">
        <f t="shared" si="127"/>
        <v>1.66</v>
      </c>
      <c r="X543">
        <f t="shared" si="127"/>
        <v>3.9</v>
      </c>
      <c r="Y543">
        <f t="shared" si="127"/>
        <v>5</v>
      </c>
      <c r="Z543">
        <f t="shared" si="128"/>
        <v>1.2820512820512822</v>
      </c>
      <c r="AA543">
        <f t="shared" si="129"/>
        <v>0</v>
      </c>
      <c r="AB543">
        <f t="shared" si="130"/>
        <v>0</v>
      </c>
    </row>
    <row r="544" spans="1:28" x14ac:dyDescent="0.25">
      <c r="A544" t="s">
        <v>805</v>
      </c>
      <c r="B544" t="s">
        <v>151</v>
      </c>
      <c r="C544" t="s">
        <v>808</v>
      </c>
      <c r="D544" t="str">
        <f t="shared" si="118"/>
        <v>Brentford</v>
      </c>
      <c r="E544" t="str">
        <f t="shared" si="119"/>
        <v>Leeds United</v>
      </c>
      <c r="F544" s="3" t="s">
        <v>28</v>
      </c>
      <c r="G544" s="9">
        <v>2</v>
      </c>
      <c r="H544" s="10">
        <v>1</v>
      </c>
      <c r="I544" s="5" t="s">
        <v>45</v>
      </c>
      <c r="J544">
        <f t="shared" si="120"/>
        <v>1</v>
      </c>
      <c r="K544">
        <f t="shared" si="121"/>
        <v>1</v>
      </c>
      <c r="L544">
        <f t="shared" si="122"/>
        <v>1</v>
      </c>
      <c r="M544" s="1">
        <f t="shared" si="123"/>
        <v>1</v>
      </c>
      <c r="N544" s="7">
        <v>1</v>
      </c>
      <c r="O544" s="8">
        <v>1</v>
      </c>
      <c r="P544">
        <f t="shared" si="124"/>
        <v>1</v>
      </c>
      <c r="Q544">
        <f t="shared" si="125"/>
        <v>0</v>
      </c>
      <c r="R544">
        <f t="shared" si="126"/>
        <v>1</v>
      </c>
      <c r="S544" s="1">
        <f t="shared" si="126"/>
        <v>1</v>
      </c>
      <c r="T544" t="s">
        <v>221</v>
      </c>
      <c r="U544" t="s">
        <v>24</v>
      </c>
      <c r="V544" s="1" t="s">
        <v>12</v>
      </c>
      <c r="W544">
        <f t="shared" si="127"/>
        <v>2.5</v>
      </c>
      <c r="X544">
        <f t="shared" si="127"/>
        <v>3.4</v>
      </c>
      <c r="Y544">
        <f t="shared" si="127"/>
        <v>2.8</v>
      </c>
      <c r="Z544">
        <f t="shared" si="128"/>
        <v>0.82352941176470584</v>
      </c>
      <c r="AA544">
        <f t="shared" si="129"/>
        <v>0</v>
      </c>
      <c r="AB544">
        <f t="shared" si="130"/>
        <v>1</v>
      </c>
    </row>
    <row r="545" spans="1:28" x14ac:dyDescent="0.25">
      <c r="A545" t="s">
        <v>805</v>
      </c>
      <c r="B545" t="s">
        <v>151</v>
      </c>
      <c r="C545" t="s">
        <v>809</v>
      </c>
      <c r="D545" t="str">
        <f t="shared" si="118"/>
        <v>Nottingham Forest</v>
      </c>
      <c r="E545" t="str">
        <f t="shared" si="119"/>
        <v>Charlton</v>
      </c>
      <c r="F545" s="3" t="s">
        <v>40</v>
      </c>
      <c r="G545" s="9">
        <v>2</v>
      </c>
      <c r="H545" s="10">
        <v>0</v>
      </c>
      <c r="I545" s="5" t="s">
        <v>59</v>
      </c>
      <c r="J545">
        <f t="shared" si="120"/>
        <v>1</v>
      </c>
      <c r="K545">
        <f t="shared" si="121"/>
        <v>0</v>
      </c>
      <c r="L545">
        <f t="shared" si="122"/>
        <v>1</v>
      </c>
      <c r="M545" s="1">
        <f t="shared" si="123"/>
        <v>0</v>
      </c>
      <c r="N545" s="7">
        <v>0</v>
      </c>
      <c r="O545" s="8">
        <v>1</v>
      </c>
      <c r="P545">
        <f t="shared" si="124"/>
        <v>0</v>
      </c>
      <c r="Q545">
        <f t="shared" si="125"/>
        <v>0</v>
      </c>
      <c r="R545">
        <f t="shared" si="126"/>
        <v>0</v>
      </c>
      <c r="S545" s="1">
        <f t="shared" si="126"/>
        <v>1</v>
      </c>
      <c r="T545" t="s">
        <v>77</v>
      </c>
      <c r="U545" t="s">
        <v>18</v>
      </c>
      <c r="V545" s="1" t="s">
        <v>65</v>
      </c>
      <c r="W545">
        <f t="shared" si="127"/>
        <v>1.72</v>
      </c>
      <c r="X545">
        <f t="shared" si="127"/>
        <v>3.6</v>
      </c>
      <c r="Y545">
        <f t="shared" si="127"/>
        <v>5</v>
      </c>
      <c r="Z545">
        <f t="shared" si="128"/>
        <v>1.3888888888888888</v>
      </c>
      <c r="AA545">
        <f t="shared" si="129"/>
        <v>0</v>
      </c>
      <c r="AB545">
        <f t="shared" si="130"/>
        <v>0</v>
      </c>
    </row>
    <row r="546" spans="1:28" x14ac:dyDescent="0.25">
      <c r="A546" t="s">
        <v>805</v>
      </c>
      <c r="B546" t="s">
        <v>151</v>
      </c>
      <c r="C546" t="s">
        <v>810</v>
      </c>
      <c r="D546" t="str">
        <f t="shared" si="118"/>
        <v>Swansea</v>
      </c>
      <c r="E546" t="str">
        <f t="shared" si="119"/>
        <v>QPR</v>
      </c>
      <c r="F546" s="3" t="s">
        <v>40</v>
      </c>
      <c r="G546" s="9">
        <v>2</v>
      </c>
      <c r="H546" s="10">
        <v>0</v>
      </c>
      <c r="I546" s="5" t="s">
        <v>29</v>
      </c>
      <c r="J546">
        <f t="shared" si="120"/>
        <v>1</v>
      </c>
      <c r="K546">
        <f t="shared" si="121"/>
        <v>0</v>
      </c>
      <c r="L546">
        <f t="shared" si="122"/>
        <v>1</v>
      </c>
      <c r="M546" s="1">
        <f t="shared" si="123"/>
        <v>0</v>
      </c>
      <c r="N546" s="7">
        <v>0</v>
      </c>
      <c r="O546" s="8">
        <v>0</v>
      </c>
      <c r="P546">
        <f t="shared" si="124"/>
        <v>0</v>
      </c>
      <c r="Q546">
        <f t="shared" si="125"/>
        <v>0</v>
      </c>
      <c r="R546">
        <f t="shared" si="126"/>
        <v>0</v>
      </c>
      <c r="S546" s="1">
        <f t="shared" si="126"/>
        <v>0</v>
      </c>
      <c r="T546" t="s">
        <v>336</v>
      </c>
      <c r="U546" t="s">
        <v>18</v>
      </c>
      <c r="V546" s="1" t="s">
        <v>84</v>
      </c>
      <c r="W546">
        <f t="shared" si="127"/>
        <v>1.9</v>
      </c>
      <c r="X546">
        <f t="shared" si="127"/>
        <v>3.6</v>
      </c>
      <c r="Y546">
        <f t="shared" si="127"/>
        <v>3.9</v>
      </c>
      <c r="Z546">
        <f t="shared" si="128"/>
        <v>1.0833333333333333</v>
      </c>
      <c r="AA546">
        <f t="shared" si="129"/>
        <v>0</v>
      </c>
      <c r="AB546">
        <f t="shared" si="130"/>
        <v>1</v>
      </c>
    </row>
    <row r="547" spans="1:28" x14ac:dyDescent="0.25">
      <c r="A547" t="s">
        <v>805</v>
      </c>
      <c r="B547" t="s">
        <v>151</v>
      </c>
      <c r="C547" t="s">
        <v>811</v>
      </c>
      <c r="D547" t="str">
        <f t="shared" si="118"/>
        <v>Wigan</v>
      </c>
      <c r="E547" t="str">
        <f t="shared" si="119"/>
        <v>Middlesbrough</v>
      </c>
      <c r="F547" s="3" t="s">
        <v>34</v>
      </c>
      <c r="G547" s="9">
        <v>1</v>
      </c>
      <c r="H547" s="10">
        <v>1</v>
      </c>
      <c r="I547" s="5" t="s">
        <v>116</v>
      </c>
      <c r="J547">
        <f t="shared" si="120"/>
        <v>1</v>
      </c>
      <c r="K547">
        <f t="shared" si="121"/>
        <v>0</v>
      </c>
      <c r="L547">
        <f t="shared" si="122"/>
        <v>1</v>
      </c>
      <c r="M547" s="1">
        <f t="shared" si="123"/>
        <v>1</v>
      </c>
      <c r="N547" s="7">
        <v>2</v>
      </c>
      <c r="O547" s="8">
        <v>2</v>
      </c>
      <c r="P547">
        <f t="shared" si="124"/>
        <v>1</v>
      </c>
      <c r="Q547">
        <f t="shared" si="125"/>
        <v>1</v>
      </c>
      <c r="R547">
        <f t="shared" si="126"/>
        <v>1</v>
      </c>
      <c r="S547" s="1">
        <f t="shared" si="126"/>
        <v>1</v>
      </c>
      <c r="T547" t="s">
        <v>53</v>
      </c>
      <c r="U547" t="s">
        <v>52</v>
      </c>
      <c r="V547" s="1" t="s">
        <v>38</v>
      </c>
      <c r="W547">
        <f t="shared" si="127"/>
        <v>2.5499999999999998</v>
      </c>
      <c r="X547">
        <f t="shared" si="127"/>
        <v>3.1</v>
      </c>
      <c r="Y547">
        <f t="shared" si="127"/>
        <v>2.9</v>
      </c>
      <c r="Z547">
        <f t="shared" si="128"/>
        <v>0.93548387096774188</v>
      </c>
      <c r="AA547">
        <f t="shared" si="129"/>
        <v>0</v>
      </c>
      <c r="AB547">
        <f t="shared" si="130"/>
        <v>0</v>
      </c>
    </row>
    <row r="548" spans="1:28" x14ac:dyDescent="0.25">
      <c r="A548" t="s">
        <v>805</v>
      </c>
      <c r="B548" t="s">
        <v>322</v>
      </c>
      <c r="C548" t="s">
        <v>812</v>
      </c>
      <c r="D548" t="str">
        <f t="shared" si="118"/>
        <v>Belfort</v>
      </c>
      <c r="E548" t="str">
        <f t="shared" si="119"/>
        <v>Rennes</v>
      </c>
      <c r="F548" s="3" t="s">
        <v>247</v>
      </c>
      <c r="G548" s="9">
        <v>0</v>
      </c>
      <c r="H548" s="10">
        <v>2</v>
      </c>
      <c r="I548" s="5" t="s">
        <v>71</v>
      </c>
      <c r="J548">
        <f t="shared" si="120"/>
        <v>1</v>
      </c>
      <c r="K548">
        <f t="shared" si="121"/>
        <v>0</v>
      </c>
      <c r="L548">
        <f t="shared" si="122"/>
        <v>0</v>
      </c>
      <c r="M548" s="1">
        <f t="shared" si="123"/>
        <v>1</v>
      </c>
      <c r="N548" s="7">
        <v>0</v>
      </c>
      <c r="O548" s="8">
        <v>3</v>
      </c>
      <c r="P548">
        <f t="shared" si="124"/>
        <v>1</v>
      </c>
      <c r="Q548">
        <f t="shared" si="125"/>
        <v>1</v>
      </c>
      <c r="R548">
        <f t="shared" si="126"/>
        <v>0</v>
      </c>
      <c r="S548" s="1">
        <f t="shared" si="126"/>
        <v>1</v>
      </c>
      <c r="T548" t="s">
        <v>147</v>
      </c>
      <c r="U548" t="s">
        <v>65</v>
      </c>
      <c r="V548" s="1" t="s">
        <v>288</v>
      </c>
      <c r="W548">
        <f t="shared" si="127"/>
        <v>10</v>
      </c>
      <c r="X548">
        <f t="shared" si="127"/>
        <v>5</v>
      </c>
      <c r="Y548">
        <f t="shared" si="127"/>
        <v>1.33</v>
      </c>
      <c r="Z548">
        <f t="shared" si="128"/>
        <v>0.5</v>
      </c>
      <c r="AA548">
        <f t="shared" si="129"/>
        <v>1</v>
      </c>
      <c r="AB548">
        <f t="shared" si="130"/>
        <v>0</v>
      </c>
    </row>
    <row r="549" spans="1:28" x14ac:dyDescent="0.25">
      <c r="A549" t="s">
        <v>805</v>
      </c>
      <c r="B549" t="s">
        <v>108</v>
      </c>
      <c r="C549" t="s">
        <v>813</v>
      </c>
      <c r="D549" t="str">
        <f t="shared" si="118"/>
        <v>AFC Wimbledon</v>
      </c>
      <c r="E549" t="str">
        <f t="shared" si="119"/>
        <v>Ipswich</v>
      </c>
      <c r="F549" s="3" t="s">
        <v>15</v>
      </c>
      <c r="G549" s="9">
        <v>1</v>
      </c>
      <c r="H549" s="10">
        <v>2</v>
      </c>
      <c r="I549" s="5" t="s">
        <v>29</v>
      </c>
      <c r="J549">
        <f t="shared" si="120"/>
        <v>1</v>
      </c>
      <c r="K549">
        <f t="shared" si="121"/>
        <v>1</v>
      </c>
      <c r="L549">
        <f t="shared" si="122"/>
        <v>1</v>
      </c>
      <c r="M549" s="1">
        <f t="shared" si="123"/>
        <v>1</v>
      </c>
      <c r="N549" s="7">
        <v>0</v>
      </c>
      <c r="O549" s="8">
        <v>0</v>
      </c>
      <c r="P549">
        <f t="shared" si="124"/>
        <v>0</v>
      </c>
      <c r="Q549">
        <f t="shared" si="125"/>
        <v>0</v>
      </c>
      <c r="R549">
        <f t="shared" si="126"/>
        <v>0</v>
      </c>
      <c r="S549" s="1">
        <f t="shared" si="126"/>
        <v>0</v>
      </c>
      <c r="T549" t="s">
        <v>73</v>
      </c>
      <c r="U549" t="s">
        <v>24</v>
      </c>
      <c r="V549" s="1" t="s">
        <v>48</v>
      </c>
      <c r="W549">
        <f t="shared" si="127"/>
        <v>3.8</v>
      </c>
      <c r="X549">
        <f t="shared" si="127"/>
        <v>3.4</v>
      </c>
      <c r="Y549">
        <f t="shared" si="127"/>
        <v>2</v>
      </c>
      <c r="Z549">
        <f t="shared" si="128"/>
        <v>0.89473684210526316</v>
      </c>
      <c r="AA549">
        <f t="shared" si="129"/>
        <v>0</v>
      </c>
      <c r="AB549">
        <f t="shared" si="130"/>
        <v>0</v>
      </c>
    </row>
    <row r="550" spans="1:28" x14ac:dyDescent="0.25">
      <c r="A550" t="s">
        <v>805</v>
      </c>
      <c r="B550" t="s">
        <v>108</v>
      </c>
      <c r="C550" t="s">
        <v>814</v>
      </c>
      <c r="D550" t="str">
        <f t="shared" si="118"/>
        <v>Blackpool</v>
      </c>
      <c r="E550" t="str">
        <f t="shared" si="119"/>
        <v>Gillingham</v>
      </c>
      <c r="F550" s="3" t="s">
        <v>28</v>
      </c>
      <c r="G550" s="9">
        <v>2</v>
      </c>
      <c r="H550" s="10">
        <v>1</v>
      </c>
      <c r="I550" s="5" t="s">
        <v>255</v>
      </c>
      <c r="J550">
        <f t="shared" si="120"/>
        <v>1</v>
      </c>
      <c r="K550">
        <f t="shared" si="121"/>
        <v>1</v>
      </c>
      <c r="L550">
        <f t="shared" si="122"/>
        <v>1</v>
      </c>
      <c r="M550" s="1">
        <f t="shared" si="123"/>
        <v>1</v>
      </c>
      <c r="N550" s="7">
        <v>2</v>
      </c>
      <c r="O550" s="8">
        <v>3</v>
      </c>
      <c r="P550">
        <f t="shared" si="124"/>
        <v>1</v>
      </c>
      <c r="Q550">
        <f t="shared" si="125"/>
        <v>1</v>
      </c>
      <c r="R550">
        <f t="shared" si="126"/>
        <v>1</v>
      </c>
      <c r="S550" s="1">
        <f t="shared" si="126"/>
        <v>1</v>
      </c>
      <c r="T550" t="s">
        <v>210</v>
      </c>
      <c r="U550" t="s">
        <v>52</v>
      </c>
      <c r="V550" s="1" t="s">
        <v>43</v>
      </c>
      <c r="W550">
        <f t="shared" si="127"/>
        <v>2.62</v>
      </c>
      <c r="X550">
        <f t="shared" si="127"/>
        <v>3.1</v>
      </c>
      <c r="Y550">
        <f t="shared" si="127"/>
        <v>2.87</v>
      </c>
      <c r="Z550">
        <f t="shared" si="128"/>
        <v>0.9258064516129032</v>
      </c>
      <c r="AA550">
        <f t="shared" si="129"/>
        <v>1</v>
      </c>
      <c r="AB550">
        <f t="shared" si="130"/>
        <v>0</v>
      </c>
    </row>
    <row r="551" spans="1:28" x14ac:dyDescent="0.25">
      <c r="A551" t="s">
        <v>805</v>
      </c>
      <c r="B551" t="s">
        <v>108</v>
      </c>
      <c r="C551" t="s">
        <v>815</v>
      </c>
      <c r="D551" t="str">
        <f t="shared" si="118"/>
        <v>Burton</v>
      </c>
      <c r="E551" t="str">
        <f t="shared" si="119"/>
        <v>Oxford United</v>
      </c>
      <c r="F551" s="3" t="s">
        <v>40</v>
      </c>
      <c r="G551" s="9">
        <v>2</v>
      </c>
      <c r="H551" s="10">
        <v>0</v>
      </c>
      <c r="I551" s="5" t="s">
        <v>116</v>
      </c>
      <c r="J551">
        <f t="shared" si="120"/>
        <v>1</v>
      </c>
      <c r="K551">
        <f t="shared" si="121"/>
        <v>0</v>
      </c>
      <c r="L551">
        <f t="shared" si="122"/>
        <v>1</v>
      </c>
      <c r="M551" s="1">
        <f t="shared" si="123"/>
        <v>0</v>
      </c>
      <c r="N551" s="7">
        <v>2</v>
      </c>
      <c r="O551" s="8">
        <v>2</v>
      </c>
      <c r="P551">
        <f t="shared" si="124"/>
        <v>1</v>
      </c>
      <c r="Q551">
        <f t="shared" si="125"/>
        <v>1</v>
      </c>
      <c r="R551">
        <f t="shared" si="126"/>
        <v>1</v>
      </c>
      <c r="S551" s="1">
        <f t="shared" si="126"/>
        <v>1</v>
      </c>
      <c r="T551" t="s">
        <v>43</v>
      </c>
      <c r="U551" t="s">
        <v>52</v>
      </c>
      <c r="V551" s="1" t="s">
        <v>79</v>
      </c>
      <c r="W551">
        <f t="shared" si="127"/>
        <v>2.87</v>
      </c>
      <c r="X551">
        <f t="shared" si="127"/>
        <v>3.1</v>
      </c>
      <c r="Y551">
        <f t="shared" si="127"/>
        <v>2.6</v>
      </c>
      <c r="Z551">
        <f t="shared" si="128"/>
        <v>1.0801393728222997</v>
      </c>
      <c r="AA551">
        <f t="shared" si="129"/>
        <v>1</v>
      </c>
      <c r="AB551">
        <f t="shared" si="130"/>
        <v>0</v>
      </c>
    </row>
    <row r="552" spans="1:28" x14ac:dyDescent="0.25">
      <c r="A552" t="s">
        <v>805</v>
      </c>
      <c r="B552" t="s">
        <v>108</v>
      </c>
      <c r="C552" t="s">
        <v>816</v>
      </c>
      <c r="D552" t="str">
        <f t="shared" si="118"/>
        <v>Coventry</v>
      </c>
      <c r="E552" t="str">
        <f t="shared" si="119"/>
        <v>Portsmouth</v>
      </c>
      <c r="F552" s="3" t="s">
        <v>34</v>
      </c>
      <c r="G552" s="9">
        <v>1</v>
      </c>
      <c r="H552" s="10">
        <v>1</v>
      </c>
      <c r="I552" s="5" t="s">
        <v>16</v>
      </c>
      <c r="J552">
        <f t="shared" si="120"/>
        <v>1</v>
      </c>
      <c r="K552">
        <f t="shared" si="121"/>
        <v>0</v>
      </c>
      <c r="L552">
        <f t="shared" si="122"/>
        <v>1</v>
      </c>
      <c r="M552" s="1">
        <f t="shared" si="123"/>
        <v>1</v>
      </c>
      <c r="N552" s="7">
        <v>1</v>
      </c>
      <c r="O552" s="8">
        <v>0</v>
      </c>
      <c r="P552">
        <f t="shared" si="124"/>
        <v>0</v>
      </c>
      <c r="Q552">
        <f t="shared" si="125"/>
        <v>0</v>
      </c>
      <c r="R552">
        <f t="shared" si="126"/>
        <v>1</v>
      </c>
      <c r="S552" s="1">
        <f t="shared" si="126"/>
        <v>0</v>
      </c>
      <c r="T552" t="s">
        <v>12</v>
      </c>
      <c r="U552" t="s">
        <v>38</v>
      </c>
      <c r="V552" s="1" t="s">
        <v>43</v>
      </c>
      <c r="W552">
        <f t="shared" si="127"/>
        <v>2.8</v>
      </c>
      <c r="X552">
        <f t="shared" si="127"/>
        <v>2.9</v>
      </c>
      <c r="Y552">
        <f t="shared" si="127"/>
        <v>2.87</v>
      </c>
      <c r="Z552">
        <f t="shared" si="128"/>
        <v>0.98965517241379319</v>
      </c>
      <c r="AA552">
        <f t="shared" si="129"/>
        <v>1</v>
      </c>
      <c r="AB552">
        <f t="shared" si="130"/>
        <v>0</v>
      </c>
    </row>
    <row r="553" spans="1:28" x14ac:dyDescent="0.25">
      <c r="A553" t="s">
        <v>805</v>
      </c>
      <c r="B553" t="s">
        <v>108</v>
      </c>
      <c r="C553" t="s">
        <v>817</v>
      </c>
      <c r="D553" t="str">
        <f t="shared" si="118"/>
        <v>Doncaster</v>
      </c>
      <c r="E553" t="str">
        <f t="shared" si="119"/>
        <v>Bolton</v>
      </c>
      <c r="F553" s="3" t="s">
        <v>92</v>
      </c>
      <c r="G553" s="9">
        <v>3</v>
      </c>
      <c r="H553" s="10">
        <v>1</v>
      </c>
      <c r="I553" s="5" t="s">
        <v>41</v>
      </c>
      <c r="J553">
        <f t="shared" si="120"/>
        <v>1</v>
      </c>
      <c r="K553">
        <f t="shared" si="121"/>
        <v>1</v>
      </c>
      <c r="L553">
        <f t="shared" si="122"/>
        <v>1</v>
      </c>
      <c r="M553" s="1">
        <f t="shared" si="123"/>
        <v>1</v>
      </c>
      <c r="N553" s="7">
        <v>2</v>
      </c>
      <c r="O553" s="8">
        <v>1</v>
      </c>
      <c r="P553">
        <f t="shared" si="124"/>
        <v>1</v>
      </c>
      <c r="Q553">
        <f t="shared" si="125"/>
        <v>1</v>
      </c>
      <c r="R553">
        <f t="shared" si="126"/>
        <v>1</v>
      </c>
      <c r="S553" s="1">
        <f t="shared" si="126"/>
        <v>1</v>
      </c>
      <c r="T553" t="s">
        <v>438</v>
      </c>
      <c r="U553" t="s">
        <v>138</v>
      </c>
      <c r="V553" s="1" t="s">
        <v>165</v>
      </c>
      <c r="W553">
        <f t="shared" si="127"/>
        <v>1.44</v>
      </c>
      <c r="X553">
        <f t="shared" si="127"/>
        <v>4.5</v>
      </c>
      <c r="Y553">
        <f t="shared" si="127"/>
        <v>7</v>
      </c>
      <c r="Z553">
        <f t="shared" si="128"/>
        <v>1.5555555555555556</v>
      </c>
      <c r="AA553">
        <f t="shared" si="129"/>
        <v>0</v>
      </c>
      <c r="AB553">
        <f t="shared" si="130"/>
        <v>1</v>
      </c>
    </row>
    <row r="554" spans="1:28" x14ac:dyDescent="0.25">
      <c r="A554" t="s">
        <v>805</v>
      </c>
      <c r="B554" t="s">
        <v>108</v>
      </c>
      <c r="C554" t="s">
        <v>818</v>
      </c>
      <c r="D554" t="str">
        <f t="shared" si="118"/>
        <v>Lincoln</v>
      </c>
      <c r="E554" t="str">
        <f t="shared" si="119"/>
        <v>MK Dons</v>
      </c>
      <c r="F554" s="3" t="s">
        <v>67</v>
      </c>
      <c r="G554" s="9">
        <v>0</v>
      </c>
      <c r="H554" s="10">
        <v>1</v>
      </c>
      <c r="I554" s="5" t="s">
        <v>45</v>
      </c>
      <c r="J554">
        <f t="shared" si="120"/>
        <v>0</v>
      </c>
      <c r="K554">
        <f t="shared" si="121"/>
        <v>0</v>
      </c>
      <c r="L554">
        <f t="shared" si="122"/>
        <v>0</v>
      </c>
      <c r="M554" s="1">
        <f t="shared" si="123"/>
        <v>1</v>
      </c>
      <c r="N554" s="7">
        <v>1</v>
      </c>
      <c r="O554" s="8">
        <v>1</v>
      </c>
      <c r="P554">
        <f t="shared" si="124"/>
        <v>1</v>
      </c>
      <c r="Q554">
        <f t="shared" si="125"/>
        <v>0</v>
      </c>
      <c r="R554">
        <f t="shared" si="126"/>
        <v>1</v>
      </c>
      <c r="S554" s="1">
        <f t="shared" si="126"/>
        <v>1</v>
      </c>
      <c r="T554" t="s">
        <v>107</v>
      </c>
      <c r="U554" t="s">
        <v>37</v>
      </c>
      <c r="V554" s="1" t="s">
        <v>52</v>
      </c>
      <c r="W554">
        <f t="shared" si="127"/>
        <v>2.2999999999999998</v>
      </c>
      <c r="X554">
        <f t="shared" si="127"/>
        <v>3.25</v>
      </c>
      <c r="Y554">
        <f t="shared" si="127"/>
        <v>3.1</v>
      </c>
      <c r="Z554">
        <f t="shared" si="128"/>
        <v>0.9538461538461539</v>
      </c>
      <c r="AA554">
        <f t="shared" si="129"/>
        <v>0</v>
      </c>
      <c r="AB554">
        <f t="shared" si="130"/>
        <v>1</v>
      </c>
    </row>
    <row r="555" spans="1:28" x14ac:dyDescent="0.25">
      <c r="A555" t="s">
        <v>805</v>
      </c>
      <c r="B555" t="s">
        <v>108</v>
      </c>
      <c r="C555" t="s">
        <v>819</v>
      </c>
      <c r="D555" t="str">
        <f t="shared" si="118"/>
        <v>Peterborough</v>
      </c>
      <c r="E555" t="str">
        <f t="shared" si="119"/>
        <v>Southend</v>
      </c>
      <c r="F555" s="3" t="s">
        <v>92</v>
      </c>
      <c r="G555" s="9">
        <v>3</v>
      </c>
      <c r="H555" s="10">
        <v>1</v>
      </c>
      <c r="I555" s="5" t="s">
        <v>137</v>
      </c>
      <c r="J555">
        <f t="shared" si="120"/>
        <v>1</v>
      </c>
      <c r="K555">
        <f t="shared" si="121"/>
        <v>1</v>
      </c>
      <c r="L555">
        <f t="shared" si="122"/>
        <v>1</v>
      </c>
      <c r="M555" s="1">
        <f t="shared" si="123"/>
        <v>1</v>
      </c>
      <c r="N555" s="7">
        <v>4</v>
      </c>
      <c r="O555" s="8">
        <v>0</v>
      </c>
      <c r="P555">
        <f t="shared" si="124"/>
        <v>1</v>
      </c>
      <c r="Q555">
        <f t="shared" si="125"/>
        <v>1</v>
      </c>
      <c r="R555">
        <f t="shared" si="126"/>
        <v>1</v>
      </c>
      <c r="S555" s="1">
        <f t="shared" si="126"/>
        <v>0</v>
      </c>
      <c r="T555" t="s">
        <v>203</v>
      </c>
      <c r="U555" t="s">
        <v>32</v>
      </c>
      <c r="V555" s="1" t="s">
        <v>185</v>
      </c>
      <c r="W555">
        <f t="shared" si="127"/>
        <v>1.22</v>
      </c>
      <c r="X555">
        <f t="shared" si="127"/>
        <v>6.5</v>
      </c>
      <c r="Y555">
        <f t="shared" si="127"/>
        <v>12</v>
      </c>
      <c r="Z555">
        <f t="shared" si="128"/>
        <v>1.8461538461538463</v>
      </c>
      <c r="AA555">
        <f t="shared" si="129"/>
        <v>0</v>
      </c>
      <c r="AB555">
        <f t="shared" si="130"/>
        <v>0</v>
      </c>
    </row>
    <row r="556" spans="1:28" x14ac:dyDescent="0.25">
      <c r="A556" t="s">
        <v>805</v>
      </c>
      <c r="B556" t="s">
        <v>108</v>
      </c>
      <c r="C556" t="s">
        <v>820</v>
      </c>
      <c r="D556" t="str">
        <f t="shared" si="118"/>
        <v>Shrewsbury</v>
      </c>
      <c r="E556" t="str">
        <f t="shared" si="119"/>
        <v>Accrington</v>
      </c>
      <c r="F556" s="3" t="s">
        <v>28</v>
      </c>
      <c r="G556" s="9">
        <v>2</v>
      </c>
      <c r="H556" s="10">
        <v>1</v>
      </c>
      <c r="I556" s="5" t="s">
        <v>229</v>
      </c>
      <c r="J556">
        <f t="shared" si="120"/>
        <v>1</v>
      </c>
      <c r="K556">
        <f t="shared" si="121"/>
        <v>1</v>
      </c>
      <c r="L556">
        <f t="shared" si="122"/>
        <v>1</v>
      </c>
      <c r="M556" s="1">
        <f t="shared" si="123"/>
        <v>1</v>
      </c>
      <c r="N556" s="7">
        <v>0</v>
      </c>
      <c r="O556" s="8">
        <v>2</v>
      </c>
      <c r="P556">
        <f t="shared" si="124"/>
        <v>1</v>
      </c>
      <c r="Q556">
        <f t="shared" si="125"/>
        <v>0</v>
      </c>
      <c r="R556">
        <f t="shared" si="126"/>
        <v>0</v>
      </c>
      <c r="S556" s="1">
        <f t="shared" si="126"/>
        <v>1</v>
      </c>
      <c r="T556" t="s">
        <v>79</v>
      </c>
      <c r="U556" t="s">
        <v>11</v>
      </c>
      <c r="V556" s="1" t="s">
        <v>11</v>
      </c>
      <c r="W556">
        <f t="shared" si="127"/>
        <v>2.6</v>
      </c>
      <c r="X556">
        <f t="shared" si="127"/>
        <v>3</v>
      </c>
      <c r="Y556">
        <f t="shared" si="127"/>
        <v>3</v>
      </c>
      <c r="Z556">
        <f t="shared" si="128"/>
        <v>1</v>
      </c>
      <c r="AA556">
        <f t="shared" si="129"/>
        <v>0</v>
      </c>
      <c r="AB556">
        <f t="shared" si="130"/>
        <v>0</v>
      </c>
    </row>
    <row r="557" spans="1:28" x14ac:dyDescent="0.25">
      <c r="A557" t="s">
        <v>805</v>
      </c>
      <c r="B557" t="s">
        <v>108</v>
      </c>
      <c r="C557" t="s">
        <v>821</v>
      </c>
      <c r="D557" t="str">
        <f t="shared" si="118"/>
        <v>Sunderland</v>
      </c>
      <c r="E557" t="str">
        <f t="shared" si="119"/>
        <v>Rochdale</v>
      </c>
      <c r="F557" s="3" t="s">
        <v>40</v>
      </c>
      <c r="G557" s="9">
        <v>2</v>
      </c>
      <c r="H557" s="10">
        <v>0</v>
      </c>
      <c r="I557" s="5" t="s">
        <v>9</v>
      </c>
      <c r="J557">
        <f t="shared" si="120"/>
        <v>1</v>
      </c>
      <c r="K557">
        <f t="shared" si="121"/>
        <v>0</v>
      </c>
      <c r="L557">
        <f t="shared" si="122"/>
        <v>1</v>
      </c>
      <c r="M557" s="1">
        <f t="shared" si="123"/>
        <v>0</v>
      </c>
      <c r="N557" s="7">
        <v>3</v>
      </c>
      <c r="O557" s="8">
        <v>0</v>
      </c>
      <c r="P557">
        <f t="shared" si="124"/>
        <v>1</v>
      </c>
      <c r="Q557">
        <f t="shared" si="125"/>
        <v>1</v>
      </c>
      <c r="R557">
        <f t="shared" si="126"/>
        <v>1</v>
      </c>
      <c r="S557" s="1">
        <f t="shared" si="126"/>
        <v>0</v>
      </c>
      <c r="T557" t="s">
        <v>415</v>
      </c>
      <c r="U557" t="s">
        <v>142</v>
      </c>
      <c r="V557" s="1" t="s">
        <v>317</v>
      </c>
      <c r="W557">
        <f t="shared" si="127"/>
        <v>1.36</v>
      </c>
      <c r="X557">
        <f t="shared" si="127"/>
        <v>4.75</v>
      </c>
      <c r="Y557">
        <f t="shared" si="127"/>
        <v>9</v>
      </c>
      <c r="Z557">
        <f t="shared" si="128"/>
        <v>1.8947368421052631</v>
      </c>
      <c r="AA557">
        <f t="shared" si="129"/>
        <v>0</v>
      </c>
      <c r="AB557">
        <f t="shared" si="130"/>
        <v>1</v>
      </c>
    </row>
    <row r="558" spans="1:28" x14ac:dyDescent="0.25">
      <c r="A558" t="s">
        <v>805</v>
      </c>
      <c r="B558" t="s">
        <v>108</v>
      </c>
      <c r="C558" t="s">
        <v>822</v>
      </c>
      <c r="D558" t="str">
        <f t="shared" si="118"/>
        <v>Tranmere</v>
      </c>
      <c r="E558" t="str">
        <f t="shared" si="119"/>
        <v>Bristol Rovers</v>
      </c>
      <c r="F558" s="3" t="s">
        <v>8</v>
      </c>
      <c r="G558" s="9">
        <v>1</v>
      </c>
      <c r="H558" s="10">
        <v>0</v>
      </c>
      <c r="I558" s="5" t="s">
        <v>29</v>
      </c>
      <c r="J558">
        <f t="shared" si="120"/>
        <v>0</v>
      </c>
      <c r="K558">
        <f t="shared" si="121"/>
        <v>0</v>
      </c>
      <c r="L558">
        <f t="shared" si="122"/>
        <v>1</v>
      </c>
      <c r="M558" s="1">
        <f t="shared" si="123"/>
        <v>0</v>
      </c>
      <c r="N558" s="7">
        <v>0</v>
      </c>
      <c r="O558" s="8">
        <v>0</v>
      </c>
      <c r="P558">
        <f t="shared" si="124"/>
        <v>0</v>
      </c>
      <c r="Q558">
        <f t="shared" si="125"/>
        <v>0</v>
      </c>
      <c r="R558">
        <f t="shared" si="126"/>
        <v>0</v>
      </c>
      <c r="S558" s="1">
        <f t="shared" si="126"/>
        <v>0</v>
      </c>
      <c r="T558" t="s">
        <v>386</v>
      </c>
      <c r="U558" t="s">
        <v>25</v>
      </c>
      <c r="V558" s="1" t="s">
        <v>38</v>
      </c>
      <c r="W558">
        <f t="shared" si="127"/>
        <v>2.4500000000000002</v>
      </c>
      <c r="X558">
        <f t="shared" si="127"/>
        <v>3.3</v>
      </c>
      <c r="Y558">
        <f t="shared" si="127"/>
        <v>2.9</v>
      </c>
      <c r="Z558">
        <f t="shared" si="128"/>
        <v>0.87878787878787878</v>
      </c>
      <c r="AA558">
        <f t="shared" si="129"/>
        <v>0</v>
      </c>
      <c r="AB558">
        <f t="shared" si="130"/>
        <v>1</v>
      </c>
    </row>
    <row r="559" spans="1:28" x14ac:dyDescent="0.25">
      <c r="A559" t="s">
        <v>805</v>
      </c>
      <c r="B559" t="s">
        <v>120</v>
      </c>
      <c r="C559" t="s">
        <v>823</v>
      </c>
      <c r="D559" t="str">
        <f t="shared" si="118"/>
        <v>Bradford</v>
      </c>
      <c r="E559" t="str">
        <f t="shared" si="119"/>
        <v>Stevenage</v>
      </c>
      <c r="F559" s="3" t="s">
        <v>92</v>
      </c>
      <c r="G559" s="9">
        <v>3</v>
      </c>
      <c r="H559" s="10">
        <v>1</v>
      </c>
      <c r="I559" s="5" t="s">
        <v>216</v>
      </c>
      <c r="J559">
        <f t="shared" si="120"/>
        <v>1</v>
      </c>
      <c r="K559">
        <f t="shared" si="121"/>
        <v>1</v>
      </c>
      <c r="L559">
        <f t="shared" si="122"/>
        <v>1</v>
      </c>
      <c r="M559" s="1">
        <f t="shared" si="123"/>
        <v>1</v>
      </c>
      <c r="N559" s="7">
        <v>3</v>
      </c>
      <c r="O559" s="8">
        <v>1</v>
      </c>
      <c r="P559">
        <f t="shared" si="124"/>
        <v>1</v>
      </c>
      <c r="Q559">
        <f t="shared" si="125"/>
        <v>1</v>
      </c>
      <c r="R559">
        <f t="shared" si="126"/>
        <v>1</v>
      </c>
      <c r="S559" s="1">
        <f t="shared" si="126"/>
        <v>1</v>
      </c>
      <c r="T559" t="s">
        <v>466</v>
      </c>
      <c r="U559" t="s">
        <v>60</v>
      </c>
      <c r="V559" s="1" t="s">
        <v>138</v>
      </c>
      <c r="W559">
        <f t="shared" si="127"/>
        <v>1.83</v>
      </c>
      <c r="X559">
        <f t="shared" si="127"/>
        <v>3.5</v>
      </c>
      <c r="Y559">
        <f t="shared" si="127"/>
        <v>4.5</v>
      </c>
      <c r="Z559">
        <f t="shared" si="128"/>
        <v>1.2857142857142858</v>
      </c>
      <c r="AA559">
        <f t="shared" si="129"/>
        <v>1</v>
      </c>
      <c r="AB559">
        <f t="shared" si="130"/>
        <v>1</v>
      </c>
    </row>
    <row r="560" spans="1:28" x14ac:dyDescent="0.25">
      <c r="A560" t="s">
        <v>805</v>
      </c>
      <c r="B560" t="s">
        <v>120</v>
      </c>
      <c r="C560" t="s">
        <v>824</v>
      </c>
      <c r="D560" t="str">
        <f t="shared" si="118"/>
        <v>Carlisle</v>
      </c>
      <c r="E560" t="str">
        <f t="shared" si="119"/>
        <v>Cheltenham</v>
      </c>
      <c r="F560" s="3" t="s">
        <v>34</v>
      </c>
      <c r="G560" s="9">
        <v>1</v>
      </c>
      <c r="H560" s="10">
        <v>1</v>
      </c>
      <c r="I560" s="5" t="s">
        <v>59</v>
      </c>
      <c r="J560">
        <f t="shared" si="120"/>
        <v>1</v>
      </c>
      <c r="K560">
        <f t="shared" si="121"/>
        <v>0</v>
      </c>
      <c r="L560">
        <f t="shared" si="122"/>
        <v>1</v>
      </c>
      <c r="M560" s="1">
        <f t="shared" si="123"/>
        <v>1</v>
      </c>
      <c r="N560" s="7">
        <v>0</v>
      </c>
      <c r="O560" s="8">
        <v>1</v>
      </c>
      <c r="P560">
        <f t="shared" si="124"/>
        <v>0</v>
      </c>
      <c r="Q560">
        <f t="shared" si="125"/>
        <v>0</v>
      </c>
      <c r="R560">
        <f t="shared" si="126"/>
        <v>0</v>
      </c>
      <c r="S560" s="1">
        <f t="shared" si="126"/>
        <v>1</v>
      </c>
      <c r="T560" t="s">
        <v>43</v>
      </c>
      <c r="U560" t="s">
        <v>24</v>
      </c>
      <c r="V560" s="1" t="s">
        <v>386</v>
      </c>
      <c r="W560">
        <f t="shared" si="127"/>
        <v>2.87</v>
      </c>
      <c r="X560">
        <f t="shared" si="127"/>
        <v>3.4</v>
      </c>
      <c r="Y560">
        <f t="shared" si="127"/>
        <v>2.4500000000000002</v>
      </c>
      <c r="Z560">
        <f t="shared" si="128"/>
        <v>1.1846689895470381</v>
      </c>
      <c r="AA560">
        <f t="shared" si="129"/>
        <v>0</v>
      </c>
      <c r="AB560">
        <f t="shared" si="130"/>
        <v>1</v>
      </c>
    </row>
    <row r="561" spans="1:28" x14ac:dyDescent="0.25">
      <c r="A561" t="s">
        <v>805</v>
      </c>
      <c r="B561" t="s">
        <v>120</v>
      </c>
      <c r="C561" t="s">
        <v>825</v>
      </c>
      <c r="D561" t="str">
        <f t="shared" si="118"/>
        <v>Colchester</v>
      </c>
      <c r="E561" t="str">
        <f t="shared" si="119"/>
        <v>Grimsby</v>
      </c>
      <c r="F561" s="3" t="s">
        <v>28</v>
      </c>
      <c r="G561" s="9">
        <v>2</v>
      </c>
      <c r="H561" s="10">
        <v>1</v>
      </c>
      <c r="I561" s="5" t="s">
        <v>255</v>
      </c>
      <c r="J561">
        <f t="shared" si="120"/>
        <v>1</v>
      </c>
      <c r="K561">
        <f t="shared" si="121"/>
        <v>1</v>
      </c>
      <c r="L561">
        <f t="shared" si="122"/>
        <v>1</v>
      </c>
      <c r="M561" s="1">
        <f t="shared" si="123"/>
        <v>1</v>
      </c>
      <c r="N561" s="7">
        <v>2</v>
      </c>
      <c r="O561" s="8">
        <v>3</v>
      </c>
      <c r="P561">
        <f t="shared" si="124"/>
        <v>1</v>
      </c>
      <c r="Q561">
        <f t="shared" si="125"/>
        <v>1</v>
      </c>
      <c r="R561">
        <f t="shared" si="126"/>
        <v>1</v>
      </c>
      <c r="S561" s="1">
        <f t="shared" si="126"/>
        <v>1</v>
      </c>
      <c r="T561" t="s">
        <v>114</v>
      </c>
      <c r="U561" t="s">
        <v>18</v>
      </c>
      <c r="V561" s="1" t="s">
        <v>111</v>
      </c>
      <c r="W561">
        <f t="shared" si="127"/>
        <v>1.7</v>
      </c>
      <c r="X561">
        <f t="shared" si="127"/>
        <v>3.6</v>
      </c>
      <c r="Y561">
        <f t="shared" si="127"/>
        <v>5.25</v>
      </c>
      <c r="Z561">
        <f t="shared" si="128"/>
        <v>1.4583333333333333</v>
      </c>
      <c r="AA561">
        <f t="shared" si="129"/>
        <v>1</v>
      </c>
      <c r="AB561">
        <f t="shared" si="130"/>
        <v>0</v>
      </c>
    </row>
    <row r="562" spans="1:28" x14ac:dyDescent="0.25">
      <c r="A562" t="s">
        <v>805</v>
      </c>
      <c r="B562" t="s">
        <v>120</v>
      </c>
      <c r="C562" t="s">
        <v>826</v>
      </c>
      <c r="D562" t="str">
        <f t="shared" si="118"/>
        <v>Crewe</v>
      </c>
      <c r="E562" t="str">
        <f t="shared" si="119"/>
        <v>Crawley</v>
      </c>
      <c r="F562" s="3" t="s">
        <v>28</v>
      </c>
      <c r="G562" s="9">
        <v>2</v>
      </c>
      <c r="H562" s="10">
        <v>1</v>
      </c>
      <c r="I562" s="5" t="s">
        <v>41</v>
      </c>
      <c r="J562">
        <f t="shared" si="120"/>
        <v>1</v>
      </c>
      <c r="K562">
        <f t="shared" si="121"/>
        <v>1</v>
      </c>
      <c r="L562">
        <f t="shared" si="122"/>
        <v>1</v>
      </c>
      <c r="M562" s="1">
        <f t="shared" si="123"/>
        <v>1</v>
      </c>
      <c r="N562" s="7">
        <v>2</v>
      </c>
      <c r="O562" s="8">
        <v>1</v>
      </c>
      <c r="P562">
        <f t="shared" si="124"/>
        <v>1</v>
      </c>
      <c r="Q562">
        <f t="shared" si="125"/>
        <v>1</v>
      </c>
      <c r="R562">
        <f t="shared" si="126"/>
        <v>1</v>
      </c>
      <c r="S562" s="1">
        <f t="shared" si="126"/>
        <v>1</v>
      </c>
      <c r="T562" t="s">
        <v>63</v>
      </c>
      <c r="U562" t="s">
        <v>64</v>
      </c>
      <c r="V562" s="1" t="s">
        <v>111</v>
      </c>
      <c r="W562">
        <f t="shared" si="127"/>
        <v>1.57</v>
      </c>
      <c r="X562">
        <f t="shared" si="127"/>
        <v>4.33</v>
      </c>
      <c r="Y562">
        <f t="shared" si="127"/>
        <v>5.25</v>
      </c>
      <c r="Z562">
        <f t="shared" si="128"/>
        <v>1.2124711316397228</v>
      </c>
      <c r="AA562">
        <f t="shared" si="129"/>
        <v>1</v>
      </c>
      <c r="AB562">
        <f t="shared" si="130"/>
        <v>1</v>
      </c>
    </row>
    <row r="563" spans="1:28" x14ac:dyDescent="0.25">
      <c r="A563" t="s">
        <v>805</v>
      </c>
      <c r="B563" t="s">
        <v>120</v>
      </c>
      <c r="C563" t="s">
        <v>827</v>
      </c>
      <c r="D563" t="str">
        <f t="shared" si="118"/>
        <v>Exeter</v>
      </c>
      <c r="E563" t="str">
        <f t="shared" si="119"/>
        <v>Oldham</v>
      </c>
      <c r="F563" s="3" t="s">
        <v>8</v>
      </c>
      <c r="G563" s="9">
        <v>1</v>
      </c>
      <c r="H563" s="10">
        <v>0</v>
      </c>
      <c r="I563" s="5" t="s">
        <v>237</v>
      </c>
      <c r="J563">
        <f t="shared" si="120"/>
        <v>0</v>
      </c>
      <c r="K563">
        <f t="shared" si="121"/>
        <v>0</v>
      </c>
      <c r="L563">
        <f t="shared" si="122"/>
        <v>1</v>
      </c>
      <c r="M563" s="1">
        <f t="shared" si="123"/>
        <v>0</v>
      </c>
      <c r="N563" s="7">
        <v>5</v>
      </c>
      <c r="O563" s="8">
        <v>1</v>
      </c>
      <c r="P563">
        <f t="shared" si="124"/>
        <v>1</v>
      </c>
      <c r="Q563">
        <f t="shared" si="125"/>
        <v>1</v>
      </c>
      <c r="R563">
        <f t="shared" si="126"/>
        <v>1</v>
      </c>
      <c r="S563" s="1">
        <f t="shared" si="126"/>
        <v>1</v>
      </c>
      <c r="T563" t="s">
        <v>83</v>
      </c>
      <c r="U563" t="s">
        <v>60</v>
      </c>
      <c r="V563" s="1" t="s">
        <v>65</v>
      </c>
      <c r="W563">
        <f t="shared" si="127"/>
        <v>1.75</v>
      </c>
      <c r="X563">
        <f t="shared" si="127"/>
        <v>3.5</v>
      </c>
      <c r="Y563">
        <f t="shared" si="127"/>
        <v>5</v>
      </c>
      <c r="Z563">
        <f t="shared" si="128"/>
        <v>1.4285714285714286</v>
      </c>
      <c r="AA563">
        <f t="shared" si="129"/>
        <v>0</v>
      </c>
      <c r="AB563">
        <f t="shared" si="130"/>
        <v>0</v>
      </c>
    </row>
    <row r="564" spans="1:28" x14ac:dyDescent="0.25">
      <c r="A564" t="s">
        <v>805</v>
      </c>
      <c r="B564" t="s">
        <v>120</v>
      </c>
      <c r="C564" t="s">
        <v>828</v>
      </c>
      <c r="D564" t="str">
        <f t="shared" si="118"/>
        <v>Forest Green</v>
      </c>
      <c r="E564" t="str">
        <f t="shared" si="119"/>
        <v>Port Vale</v>
      </c>
      <c r="F564" s="3" t="s">
        <v>34</v>
      </c>
      <c r="G564" s="9">
        <v>1</v>
      </c>
      <c r="H564" s="10">
        <v>1</v>
      </c>
      <c r="I564" s="5" t="s">
        <v>255</v>
      </c>
      <c r="J564">
        <f t="shared" si="120"/>
        <v>1</v>
      </c>
      <c r="K564">
        <f t="shared" si="121"/>
        <v>0</v>
      </c>
      <c r="L564">
        <f t="shared" si="122"/>
        <v>1</v>
      </c>
      <c r="M564" s="1">
        <f t="shared" si="123"/>
        <v>1</v>
      </c>
      <c r="N564" s="7">
        <v>2</v>
      </c>
      <c r="O564" s="8">
        <v>3</v>
      </c>
      <c r="P564">
        <f t="shared" si="124"/>
        <v>1</v>
      </c>
      <c r="Q564">
        <f t="shared" si="125"/>
        <v>1</v>
      </c>
      <c r="R564">
        <f t="shared" si="126"/>
        <v>1</v>
      </c>
      <c r="S564" s="1">
        <f t="shared" si="126"/>
        <v>1</v>
      </c>
      <c r="T564" t="s">
        <v>336</v>
      </c>
      <c r="U564" t="s">
        <v>25</v>
      </c>
      <c r="V564" s="1" t="s">
        <v>64</v>
      </c>
      <c r="W564">
        <f t="shared" si="127"/>
        <v>1.9</v>
      </c>
      <c r="X564">
        <f t="shared" si="127"/>
        <v>3.3</v>
      </c>
      <c r="Y564">
        <f t="shared" si="127"/>
        <v>4.33</v>
      </c>
      <c r="Z564">
        <f t="shared" si="128"/>
        <v>1.3121212121212122</v>
      </c>
      <c r="AA564">
        <f t="shared" si="129"/>
        <v>0</v>
      </c>
      <c r="AB564">
        <f t="shared" si="130"/>
        <v>0</v>
      </c>
    </row>
    <row r="565" spans="1:28" x14ac:dyDescent="0.25">
      <c r="A565" t="s">
        <v>805</v>
      </c>
      <c r="B565" t="s">
        <v>120</v>
      </c>
      <c r="C565" t="s">
        <v>829</v>
      </c>
      <c r="D565" t="str">
        <f t="shared" si="118"/>
        <v>Leyton Orient</v>
      </c>
      <c r="E565" t="str">
        <f t="shared" si="119"/>
        <v>Mansfield</v>
      </c>
      <c r="F565" s="3" t="s">
        <v>8</v>
      </c>
      <c r="G565" s="9">
        <v>1</v>
      </c>
      <c r="H565" s="10">
        <v>0</v>
      </c>
      <c r="I565" s="5" t="s">
        <v>41</v>
      </c>
      <c r="J565">
        <f t="shared" si="120"/>
        <v>0</v>
      </c>
      <c r="K565">
        <f t="shared" si="121"/>
        <v>0</v>
      </c>
      <c r="L565">
        <f t="shared" si="122"/>
        <v>1</v>
      </c>
      <c r="M565" s="1">
        <f t="shared" si="123"/>
        <v>0</v>
      </c>
      <c r="N565" s="7">
        <v>2</v>
      </c>
      <c r="O565" s="8">
        <v>1</v>
      </c>
      <c r="P565">
        <f t="shared" si="124"/>
        <v>1</v>
      </c>
      <c r="Q565">
        <f t="shared" si="125"/>
        <v>1</v>
      </c>
      <c r="R565">
        <f t="shared" si="126"/>
        <v>1</v>
      </c>
      <c r="S565" s="1">
        <f t="shared" si="126"/>
        <v>1</v>
      </c>
      <c r="T565" t="s">
        <v>42</v>
      </c>
      <c r="U565" t="s">
        <v>25</v>
      </c>
      <c r="V565" s="1" t="s">
        <v>11</v>
      </c>
      <c r="W565">
        <f t="shared" si="127"/>
        <v>2.37</v>
      </c>
      <c r="X565">
        <f t="shared" si="127"/>
        <v>3.3</v>
      </c>
      <c r="Y565">
        <f t="shared" si="127"/>
        <v>3</v>
      </c>
      <c r="Z565">
        <f t="shared" si="128"/>
        <v>0.90909090909090917</v>
      </c>
      <c r="AA565">
        <f t="shared" si="129"/>
        <v>0</v>
      </c>
      <c r="AB565">
        <f t="shared" si="130"/>
        <v>0</v>
      </c>
    </row>
    <row r="566" spans="1:28" x14ac:dyDescent="0.25">
      <c r="A566" t="s">
        <v>805</v>
      </c>
      <c r="B566" t="s">
        <v>120</v>
      </c>
      <c r="C566" t="s">
        <v>830</v>
      </c>
      <c r="D566" t="str">
        <f t="shared" si="118"/>
        <v>Morecambe</v>
      </c>
      <c r="E566" t="str">
        <f t="shared" si="119"/>
        <v>Macclesfield</v>
      </c>
      <c r="F566" s="3" t="s">
        <v>34</v>
      </c>
      <c r="G566" s="9">
        <v>1</v>
      </c>
      <c r="H566" s="10">
        <v>1</v>
      </c>
      <c r="I566" s="5" t="s">
        <v>23</v>
      </c>
      <c r="J566">
        <f t="shared" si="120"/>
        <v>1</v>
      </c>
      <c r="K566">
        <f t="shared" si="121"/>
        <v>0</v>
      </c>
      <c r="L566">
        <f t="shared" si="122"/>
        <v>1</v>
      </c>
      <c r="M566" s="1">
        <f t="shared" si="123"/>
        <v>1</v>
      </c>
      <c r="N566" s="7">
        <v>2</v>
      </c>
      <c r="O566" s="8">
        <v>0</v>
      </c>
      <c r="P566">
        <f t="shared" si="124"/>
        <v>1</v>
      </c>
      <c r="Q566">
        <f t="shared" si="125"/>
        <v>0</v>
      </c>
      <c r="R566">
        <f t="shared" si="126"/>
        <v>1</v>
      </c>
      <c r="S566" s="1">
        <f t="shared" si="126"/>
        <v>0</v>
      </c>
      <c r="T566" t="s">
        <v>127</v>
      </c>
      <c r="U566" t="s">
        <v>160</v>
      </c>
      <c r="V566" s="1" t="s">
        <v>106</v>
      </c>
      <c r="W566">
        <f t="shared" si="127"/>
        <v>2.0499999999999998</v>
      </c>
      <c r="X566">
        <f t="shared" si="127"/>
        <v>3.2</v>
      </c>
      <c r="Y566">
        <f t="shared" si="127"/>
        <v>4</v>
      </c>
      <c r="Z566">
        <f t="shared" si="128"/>
        <v>1.25</v>
      </c>
      <c r="AA566">
        <f t="shared" si="129"/>
        <v>0</v>
      </c>
      <c r="AB566">
        <f t="shared" si="130"/>
        <v>0</v>
      </c>
    </row>
    <row r="567" spans="1:28" x14ac:dyDescent="0.25">
      <c r="A567" t="s">
        <v>805</v>
      </c>
      <c r="B567" t="s">
        <v>120</v>
      </c>
      <c r="C567" t="s">
        <v>831</v>
      </c>
      <c r="D567" t="str">
        <f t="shared" si="118"/>
        <v>Newport County</v>
      </c>
      <c r="E567" t="str">
        <f t="shared" si="119"/>
        <v>Walsall</v>
      </c>
      <c r="F567" s="3" t="s">
        <v>67</v>
      </c>
      <c r="G567" s="9">
        <v>0</v>
      </c>
      <c r="H567" s="10">
        <v>1</v>
      </c>
      <c r="I567" s="5" t="s">
        <v>29</v>
      </c>
      <c r="J567">
        <f t="shared" si="120"/>
        <v>0</v>
      </c>
      <c r="K567">
        <f t="shared" si="121"/>
        <v>0</v>
      </c>
      <c r="L567">
        <f t="shared" si="122"/>
        <v>0</v>
      </c>
      <c r="M567" s="1">
        <f t="shared" si="123"/>
        <v>1</v>
      </c>
      <c r="N567" s="7">
        <v>0</v>
      </c>
      <c r="O567" s="8">
        <v>0</v>
      </c>
      <c r="P567">
        <f t="shared" si="124"/>
        <v>0</v>
      </c>
      <c r="Q567">
        <f t="shared" si="125"/>
        <v>0</v>
      </c>
      <c r="R567">
        <f t="shared" si="126"/>
        <v>0</v>
      </c>
      <c r="S567" s="1">
        <f t="shared" si="126"/>
        <v>0</v>
      </c>
      <c r="T567" t="s">
        <v>46</v>
      </c>
      <c r="U567" t="s">
        <v>38</v>
      </c>
      <c r="V567" s="1" t="s">
        <v>84</v>
      </c>
      <c r="W567">
        <f t="shared" si="127"/>
        <v>2.2000000000000002</v>
      </c>
      <c r="X567">
        <f t="shared" si="127"/>
        <v>2.9</v>
      </c>
      <c r="Y567">
        <f t="shared" si="127"/>
        <v>3.9</v>
      </c>
      <c r="Z567">
        <f t="shared" si="128"/>
        <v>1.3448275862068966</v>
      </c>
      <c r="AA567">
        <f t="shared" si="129"/>
        <v>1</v>
      </c>
      <c r="AB567">
        <f t="shared" si="130"/>
        <v>0</v>
      </c>
    </row>
    <row r="568" spans="1:28" x14ac:dyDescent="0.25">
      <c r="A568" t="s">
        <v>805</v>
      </c>
      <c r="B568" t="s">
        <v>120</v>
      </c>
      <c r="C568" t="s">
        <v>832</v>
      </c>
      <c r="D568" t="str">
        <f t="shared" si="118"/>
        <v>Northampton</v>
      </c>
      <c r="E568" t="str">
        <f t="shared" si="119"/>
        <v>Swindon</v>
      </c>
      <c r="F568" s="3" t="s">
        <v>34</v>
      </c>
      <c r="G568" s="9">
        <v>1</v>
      </c>
      <c r="H568" s="10">
        <v>1</v>
      </c>
      <c r="I568" s="5" t="s">
        <v>59</v>
      </c>
      <c r="J568">
        <f t="shared" si="120"/>
        <v>1</v>
      </c>
      <c r="K568">
        <f t="shared" si="121"/>
        <v>0</v>
      </c>
      <c r="L568">
        <f t="shared" si="122"/>
        <v>1</v>
      </c>
      <c r="M568" s="1">
        <f t="shared" si="123"/>
        <v>1</v>
      </c>
      <c r="N568" s="7">
        <v>0</v>
      </c>
      <c r="O568" s="8">
        <v>1</v>
      </c>
      <c r="P568">
        <f t="shared" si="124"/>
        <v>0</v>
      </c>
      <c r="Q568">
        <f t="shared" si="125"/>
        <v>0</v>
      </c>
      <c r="R568">
        <f t="shared" si="126"/>
        <v>0</v>
      </c>
      <c r="S568" s="1">
        <f t="shared" si="126"/>
        <v>1</v>
      </c>
      <c r="T568" t="s">
        <v>403</v>
      </c>
      <c r="U568" t="s">
        <v>24</v>
      </c>
      <c r="V568" s="1" t="s">
        <v>53</v>
      </c>
      <c r="W568">
        <f t="shared" si="127"/>
        <v>2.75</v>
      </c>
      <c r="X568">
        <f t="shared" si="127"/>
        <v>3.4</v>
      </c>
      <c r="Y568">
        <f t="shared" si="127"/>
        <v>2.5499999999999998</v>
      </c>
      <c r="Z568">
        <f t="shared" si="128"/>
        <v>1.2363636363636363</v>
      </c>
      <c r="AA568">
        <f t="shared" si="129"/>
        <v>0</v>
      </c>
      <c r="AB568">
        <f t="shared" si="130"/>
        <v>1</v>
      </c>
    </row>
    <row r="569" spans="1:28" x14ac:dyDescent="0.25">
      <c r="A569" t="s">
        <v>805</v>
      </c>
      <c r="B569" t="s">
        <v>120</v>
      </c>
      <c r="C569" t="s">
        <v>833</v>
      </c>
      <c r="D569" t="str">
        <f t="shared" si="118"/>
        <v>Salford</v>
      </c>
      <c r="E569" t="str">
        <f t="shared" si="119"/>
        <v>Plymouth</v>
      </c>
      <c r="F569" s="3" t="s">
        <v>28</v>
      </c>
      <c r="G569" s="9">
        <v>2</v>
      </c>
      <c r="H569" s="10">
        <v>1</v>
      </c>
      <c r="I569" s="5" t="s">
        <v>82</v>
      </c>
      <c r="J569">
        <f t="shared" si="120"/>
        <v>1</v>
      </c>
      <c r="K569">
        <f t="shared" si="121"/>
        <v>1</v>
      </c>
      <c r="L569">
        <f t="shared" si="122"/>
        <v>1</v>
      </c>
      <c r="M569" s="1">
        <f t="shared" si="123"/>
        <v>1</v>
      </c>
      <c r="N569" s="7">
        <v>1</v>
      </c>
      <c r="O569" s="8">
        <v>2</v>
      </c>
      <c r="P569">
        <f t="shared" si="124"/>
        <v>1</v>
      </c>
      <c r="Q569">
        <f t="shared" si="125"/>
        <v>1</v>
      </c>
      <c r="R569">
        <f t="shared" si="126"/>
        <v>1</v>
      </c>
      <c r="S569" s="1">
        <f t="shared" si="126"/>
        <v>1</v>
      </c>
      <c r="T569" t="s">
        <v>79</v>
      </c>
      <c r="U569" t="s">
        <v>11</v>
      </c>
      <c r="V569" s="1" t="s">
        <v>11</v>
      </c>
      <c r="W569">
        <f t="shared" si="127"/>
        <v>2.6</v>
      </c>
      <c r="X569">
        <f t="shared" si="127"/>
        <v>3</v>
      </c>
      <c r="Y569">
        <f t="shared" si="127"/>
        <v>3</v>
      </c>
      <c r="Z569">
        <f t="shared" si="128"/>
        <v>1</v>
      </c>
      <c r="AA569">
        <f t="shared" si="129"/>
        <v>0</v>
      </c>
      <c r="AB569">
        <f t="shared" si="130"/>
        <v>0</v>
      </c>
    </row>
    <row r="570" spans="1:28" x14ac:dyDescent="0.25">
      <c r="A570" t="s">
        <v>805</v>
      </c>
      <c r="B570" t="s">
        <v>97</v>
      </c>
      <c r="C570" t="s">
        <v>834</v>
      </c>
      <c r="D570" t="str">
        <f t="shared" si="118"/>
        <v>Hamilton</v>
      </c>
      <c r="E570" t="str">
        <f t="shared" si="119"/>
        <v>Aberdeen</v>
      </c>
      <c r="F570" s="3" t="s">
        <v>247</v>
      </c>
      <c r="G570" s="9">
        <v>0</v>
      </c>
      <c r="H570" s="10">
        <v>2</v>
      </c>
      <c r="I570" s="5" t="s">
        <v>35</v>
      </c>
      <c r="J570">
        <f t="shared" si="120"/>
        <v>1</v>
      </c>
      <c r="K570">
        <f t="shared" si="121"/>
        <v>0</v>
      </c>
      <c r="L570">
        <f t="shared" si="122"/>
        <v>0</v>
      </c>
      <c r="M570" s="1">
        <f t="shared" si="123"/>
        <v>1</v>
      </c>
      <c r="N570" s="7">
        <v>1</v>
      </c>
      <c r="O570" s="8">
        <v>3</v>
      </c>
      <c r="P570">
        <f t="shared" si="124"/>
        <v>1</v>
      </c>
      <c r="Q570">
        <f t="shared" si="125"/>
        <v>1</v>
      </c>
      <c r="R570">
        <f t="shared" si="126"/>
        <v>1</v>
      </c>
      <c r="S570" s="1">
        <f t="shared" si="126"/>
        <v>1</v>
      </c>
      <c r="T570" t="s">
        <v>142</v>
      </c>
      <c r="U570" t="s">
        <v>60</v>
      </c>
      <c r="V570" s="1" t="s">
        <v>433</v>
      </c>
      <c r="W570">
        <f t="shared" si="127"/>
        <v>4.75</v>
      </c>
      <c r="X570">
        <f t="shared" si="127"/>
        <v>3.5</v>
      </c>
      <c r="Y570">
        <f t="shared" si="127"/>
        <v>1.85</v>
      </c>
      <c r="Z570">
        <f t="shared" si="128"/>
        <v>0.73684210526315785</v>
      </c>
      <c r="AA570">
        <f t="shared" si="129"/>
        <v>0</v>
      </c>
      <c r="AB570">
        <f t="shared" si="130"/>
        <v>0</v>
      </c>
    </row>
    <row r="571" spans="1:28" x14ac:dyDescent="0.25">
      <c r="A571" t="s">
        <v>805</v>
      </c>
      <c r="B571" t="s">
        <v>802</v>
      </c>
      <c r="C571" t="s">
        <v>835</v>
      </c>
      <c r="D571" t="str">
        <f t="shared" si="118"/>
        <v>Famalicao</v>
      </c>
      <c r="E571" t="str">
        <f t="shared" si="119"/>
        <v>Benfica</v>
      </c>
      <c r="F571" s="3" t="s">
        <v>15</v>
      </c>
      <c r="G571" s="9">
        <v>1</v>
      </c>
      <c r="H571" s="10">
        <v>2</v>
      </c>
      <c r="I571" s="5" t="s">
        <v>45</v>
      </c>
      <c r="J571">
        <f t="shared" si="120"/>
        <v>1</v>
      </c>
      <c r="K571">
        <f t="shared" si="121"/>
        <v>1</v>
      </c>
      <c r="L571">
        <f t="shared" si="122"/>
        <v>1</v>
      </c>
      <c r="M571" s="1">
        <f t="shared" si="123"/>
        <v>1</v>
      </c>
      <c r="N571" s="7">
        <v>1</v>
      </c>
      <c r="O571" s="8">
        <v>1</v>
      </c>
      <c r="P571">
        <f t="shared" si="124"/>
        <v>1</v>
      </c>
      <c r="Q571">
        <f t="shared" si="125"/>
        <v>0</v>
      </c>
      <c r="R571">
        <f t="shared" si="126"/>
        <v>1</v>
      </c>
      <c r="S571" s="1">
        <f t="shared" si="126"/>
        <v>1</v>
      </c>
      <c r="T571" t="s">
        <v>111</v>
      </c>
      <c r="U571" t="s">
        <v>64</v>
      </c>
      <c r="V571" s="1" t="s">
        <v>30</v>
      </c>
      <c r="W571">
        <f t="shared" si="127"/>
        <v>5.25</v>
      </c>
      <c r="X571">
        <f t="shared" si="127"/>
        <v>4.33</v>
      </c>
      <c r="Y571">
        <f t="shared" si="127"/>
        <v>1.55</v>
      </c>
      <c r="Z571">
        <f t="shared" si="128"/>
        <v>0.82476190476190481</v>
      </c>
      <c r="AA571">
        <f t="shared" si="129"/>
        <v>1</v>
      </c>
      <c r="AB571">
        <f t="shared" si="130"/>
        <v>0</v>
      </c>
    </row>
    <row r="572" spans="1:28" x14ac:dyDescent="0.25">
      <c r="A572" t="s">
        <v>836</v>
      </c>
      <c r="B572" t="s">
        <v>87</v>
      </c>
      <c r="C572" t="s">
        <v>837</v>
      </c>
      <c r="D572" t="str">
        <f t="shared" si="118"/>
        <v>Bayern Munich</v>
      </c>
      <c r="E572" t="str">
        <f t="shared" si="119"/>
        <v>Leipzig</v>
      </c>
      <c r="F572" s="3" t="s">
        <v>92</v>
      </c>
      <c r="G572" s="9">
        <v>3</v>
      </c>
      <c r="H572" s="10">
        <v>1</v>
      </c>
      <c r="I572" s="5" t="s">
        <v>29</v>
      </c>
      <c r="J572">
        <f t="shared" si="120"/>
        <v>1</v>
      </c>
      <c r="K572">
        <f t="shared" si="121"/>
        <v>1</v>
      </c>
      <c r="L572">
        <f t="shared" si="122"/>
        <v>1</v>
      </c>
      <c r="M572" s="1">
        <f t="shared" si="123"/>
        <v>1</v>
      </c>
      <c r="N572" s="7">
        <v>0</v>
      </c>
      <c r="O572" s="8">
        <v>0</v>
      </c>
      <c r="P572">
        <f t="shared" si="124"/>
        <v>0</v>
      </c>
      <c r="Q572">
        <f t="shared" si="125"/>
        <v>0</v>
      </c>
      <c r="R572">
        <f t="shared" si="126"/>
        <v>0</v>
      </c>
      <c r="S572" s="1">
        <f t="shared" si="126"/>
        <v>0</v>
      </c>
      <c r="T572" t="s">
        <v>327</v>
      </c>
      <c r="U572" t="s">
        <v>74</v>
      </c>
      <c r="V572" s="1" t="s">
        <v>103</v>
      </c>
      <c r="W572">
        <f t="shared" si="127"/>
        <v>1.4</v>
      </c>
      <c r="X572">
        <f t="shared" si="127"/>
        <v>5.5</v>
      </c>
      <c r="Y572">
        <f t="shared" si="127"/>
        <v>5.75</v>
      </c>
      <c r="Z572">
        <f t="shared" si="128"/>
        <v>1.0454545454545454</v>
      </c>
      <c r="AA572">
        <f t="shared" si="129"/>
        <v>0</v>
      </c>
      <c r="AB572">
        <f t="shared" si="130"/>
        <v>0</v>
      </c>
    </row>
    <row r="573" spans="1:28" x14ac:dyDescent="0.25">
      <c r="A573" t="s">
        <v>836</v>
      </c>
      <c r="B573" t="s">
        <v>151</v>
      </c>
      <c r="C573" t="s">
        <v>838</v>
      </c>
      <c r="D573" t="str">
        <f t="shared" si="118"/>
        <v>Millwall</v>
      </c>
      <c r="E573" t="str">
        <f t="shared" si="119"/>
        <v>West Bromwich</v>
      </c>
      <c r="F573" s="3" t="s">
        <v>34</v>
      </c>
      <c r="G573" s="9">
        <v>1</v>
      </c>
      <c r="H573" s="10">
        <v>1</v>
      </c>
      <c r="I573" s="5" t="s">
        <v>229</v>
      </c>
      <c r="J573">
        <f t="shared" si="120"/>
        <v>1</v>
      </c>
      <c r="K573">
        <f t="shared" si="121"/>
        <v>0</v>
      </c>
      <c r="L573">
        <f t="shared" si="122"/>
        <v>1</v>
      </c>
      <c r="M573" s="1">
        <f t="shared" si="123"/>
        <v>1</v>
      </c>
      <c r="N573" s="7">
        <v>0</v>
      </c>
      <c r="O573" s="8">
        <v>2</v>
      </c>
      <c r="P573">
        <f t="shared" si="124"/>
        <v>1</v>
      </c>
      <c r="Q573">
        <f t="shared" si="125"/>
        <v>0</v>
      </c>
      <c r="R573">
        <f t="shared" si="126"/>
        <v>0</v>
      </c>
      <c r="S573" s="1">
        <f t="shared" si="126"/>
        <v>1</v>
      </c>
      <c r="T573" t="s">
        <v>403</v>
      </c>
      <c r="U573" t="s">
        <v>52</v>
      </c>
      <c r="V573" s="1" t="s">
        <v>123</v>
      </c>
      <c r="W573">
        <f t="shared" si="127"/>
        <v>2.75</v>
      </c>
      <c r="X573">
        <f t="shared" si="127"/>
        <v>3.1</v>
      </c>
      <c r="Y573">
        <f t="shared" si="127"/>
        <v>2.7</v>
      </c>
      <c r="Z573">
        <f t="shared" si="128"/>
        <v>1.1272727272727272</v>
      </c>
      <c r="AA573">
        <f t="shared" si="129"/>
        <v>0</v>
      </c>
      <c r="AB573">
        <f t="shared" si="130"/>
        <v>0</v>
      </c>
    </row>
    <row r="574" spans="1:28" x14ac:dyDescent="0.25">
      <c r="A574" t="s">
        <v>836</v>
      </c>
      <c r="B574" t="s">
        <v>154</v>
      </c>
      <c r="C574" t="s">
        <v>839</v>
      </c>
      <c r="D574" t="str">
        <f t="shared" si="118"/>
        <v>Montpellier</v>
      </c>
      <c r="E574" t="str">
        <f t="shared" si="119"/>
        <v>St Etienne</v>
      </c>
      <c r="F574" s="3" t="s">
        <v>28</v>
      </c>
      <c r="G574" s="9">
        <v>2</v>
      </c>
      <c r="H574" s="10">
        <v>1</v>
      </c>
      <c r="I574" s="5" t="s">
        <v>16</v>
      </c>
      <c r="J574">
        <f t="shared" si="120"/>
        <v>1</v>
      </c>
      <c r="K574">
        <f t="shared" si="121"/>
        <v>1</v>
      </c>
      <c r="L574">
        <f t="shared" si="122"/>
        <v>1</v>
      </c>
      <c r="M574" s="1">
        <f t="shared" si="123"/>
        <v>1</v>
      </c>
      <c r="N574" s="7">
        <v>1</v>
      </c>
      <c r="O574" s="8">
        <v>0</v>
      </c>
      <c r="P574">
        <f t="shared" si="124"/>
        <v>0</v>
      </c>
      <c r="Q574">
        <f t="shared" si="125"/>
        <v>0</v>
      </c>
      <c r="R574">
        <f t="shared" si="126"/>
        <v>1</v>
      </c>
      <c r="S574" s="1">
        <f t="shared" si="126"/>
        <v>0</v>
      </c>
      <c r="T574" t="s">
        <v>336</v>
      </c>
      <c r="U574" t="s">
        <v>24</v>
      </c>
      <c r="V574" s="1" t="s">
        <v>138</v>
      </c>
      <c r="W574">
        <f t="shared" si="127"/>
        <v>1.9</v>
      </c>
      <c r="X574">
        <f t="shared" si="127"/>
        <v>3.4</v>
      </c>
      <c r="Y574">
        <f t="shared" si="127"/>
        <v>4.5</v>
      </c>
      <c r="Z574">
        <f t="shared" si="128"/>
        <v>1.3235294117647058</v>
      </c>
      <c r="AA574">
        <f t="shared" si="129"/>
        <v>0</v>
      </c>
      <c r="AB574">
        <f t="shared" si="130"/>
        <v>0</v>
      </c>
    </row>
    <row r="575" spans="1:28" x14ac:dyDescent="0.25">
      <c r="A575" t="s">
        <v>836</v>
      </c>
      <c r="B575" t="s">
        <v>154</v>
      </c>
      <c r="C575" t="s">
        <v>840</v>
      </c>
      <c r="D575" t="str">
        <f t="shared" si="118"/>
        <v>Strasbourg</v>
      </c>
      <c r="E575" t="str">
        <f t="shared" si="119"/>
        <v>Reims</v>
      </c>
      <c r="F575" s="3" t="s">
        <v>40</v>
      </c>
      <c r="G575" s="9">
        <v>2</v>
      </c>
      <c r="H575" s="10">
        <v>0</v>
      </c>
      <c r="I575" s="5" t="s">
        <v>9</v>
      </c>
      <c r="J575">
        <f t="shared" si="120"/>
        <v>1</v>
      </c>
      <c r="K575">
        <f t="shared" si="121"/>
        <v>0</v>
      </c>
      <c r="L575">
        <f t="shared" si="122"/>
        <v>1</v>
      </c>
      <c r="M575" s="1">
        <f t="shared" si="123"/>
        <v>0</v>
      </c>
      <c r="N575" s="7">
        <v>3</v>
      </c>
      <c r="O575" s="8">
        <v>0</v>
      </c>
      <c r="P575">
        <f t="shared" si="124"/>
        <v>1</v>
      </c>
      <c r="Q575">
        <f t="shared" si="125"/>
        <v>1</v>
      </c>
      <c r="R575">
        <f t="shared" si="126"/>
        <v>1</v>
      </c>
      <c r="S575" s="1">
        <f t="shared" si="126"/>
        <v>0</v>
      </c>
      <c r="T575" t="s">
        <v>127</v>
      </c>
      <c r="U575" t="s">
        <v>38</v>
      </c>
      <c r="V575" s="1" t="s">
        <v>94</v>
      </c>
      <c r="W575">
        <f t="shared" si="127"/>
        <v>2.0499999999999998</v>
      </c>
      <c r="X575">
        <f t="shared" si="127"/>
        <v>2.9</v>
      </c>
      <c r="Y575">
        <f t="shared" si="127"/>
        <v>4.2</v>
      </c>
      <c r="Z575">
        <f t="shared" si="128"/>
        <v>1.4482758620689655</v>
      </c>
      <c r="AA575">
        <f t="shared" si="129"/>
        <v>0</v>
      </c>
      <c r="AB575">
        <f t="shared" si="130"/>
        <v>1</v>
      </c>
    </row>
    <row r="576" spans="1:28" x14ac:dyDescent="0.25">
      <c r="A576" t="s">
        <v>836</v>
      </c>
      <c r="B576" t="s">
        <v>154</v>
      </c>
      <c r="C576" t="s">
        <v>841</v>
      </c>
      <c r="D576" t="str">
        <f t="shared" si="118"/>
        <v>PSG</v>
      </c>
      <c r="E576" t="str">
        <f t="shared" si="119"/>
        <v>Lyon</v>
      </c>
      <c r="F576" s="3" t="s">
        <v>131</v>
      </c>
      <c r="G576" s="9">
        <v>3</v>
      </c>
      <c r="H576" s="10">
        <v>0</v>
      </c>
      <c r="I576" s="5" t="s">
        <v>541</v>
      </c>
      <c r="J576">
        <f t="shared" si="120"/>
        <v>1</v>
      </c>
      <c r="K576">
        <f t="shared" si="121"/>
        <v>1</v>
      </c>
      <c r="L576">
        <f t="shared" si="122"/>
        <v>1</v>
      </c>
      <c r="M576" s="1">
        <f t="shared" si="123"/>
        <v>0</v>
      </c>
      <c r="N576" s="7">
        <v>4</v>
      </c>
      <c r="O576" s="8">
        <v>2</v>
      </c>
      <c r="P576">
        <f t="shared" si="124"/>
        <v>1</v>
      </c>
      <c r="Q576">
        <f t="shared" si="125"/>
        <v>1</v>
      </c>
      <c r="R576">
        <f t="shared" si="126"/>
        <v>1</v>
      </c>
      <c r="S576" s="1">
        <f t="shared" si="126"/>
        <v>1</v>
      </c>
      <c r="T576" t="s">
        <v>288</v>
      </c>
      <c r="U576" t="s">
        <v>74</v>
      </c>
      <c r="V576" s="1" t="s">
        <v>134</v>
      </c>
      <c r="W576">
        <f t="shared" si="127"/>
        <v>1.33</v>
      </c>
      <c r="X576">
        <f t="shared" si="127"/>
        <v>5.5</v>
      </c>
      <c r="Y576">
        <f t="shared" si="127"/>
        <v>7.5</v>
      </c>
      <c r="Z576">
        <f t="shared" si="128"/>
        <v>1.3636363636363635</v>
      </c>
      <c r="AA576">
        <f t="shared" si="129"/>
        <v>0</v>
      </c>
      <c r="AB576">
        <f t="shared" si="130"/>
        <v>0</v>
      </c>
    </row>
    <row r="577" spans="1:28" x14ac:dyDescent="0.25">
      <c r="A577" t="s">
        <v>836</v>
      </c>
      <c r="B577" t="s">
        <v>179</v>
      </c>
      <c r="C577" t="s">
        <v>842</v>
      </c>
      <c r="D577" t="str">
        <f t="shared" si="118"/>
        <v>Moreirense</v>
      </c>
      <c r="E577" t="str">
        <f t="shared" si="119"/>
        <v>Setubal</v>
      </c>
      <c r="F577" s="3" t="s">
        <v>8</v>
      </c>
      <c r="G577" s="9">
        <v>1</v>
      </c>
      <c r="H577" s="10">
        <v>0</v>
      </c>
      <c r="I577" s="5" t="s">
        <v>45</v>
      </c>
      <c r="J577">
        <f t="shared" si="120"/>
        <v>0</v>
      </c>
      <c r="K577">
        <f t="shared" si="121"/>
        <v>0</v>
      </c>
      <c r="L577">
        <f t="shared" si="122"/>
        <v>1</v>
      </c>
      <c r="M577" s="1">
        <f t="shared" si="123"/>
        <v>0</v>
      </c>
      <c r="N577" s="7">
        <v>1</v>
      </c>
      <c r="O577" s="8">
        <v>1</v>
      </c>
      <c r="P577">
        <f t="shared" si="124"/>
        <v>1</v>
      </c>
      <c r="Q577">
        <f t="shared" si="125"/>
        <v>0</v>
      </c>
      <c r="R577">
        <f t="shared" si="126"/>
        <v>1</v>
      </c>
      <c r="S577" s="1">
        <f t="shared" si="126"/>
        <v>1</v>
      </c>
      <c r="T577" t="s">
        <v>48</v>
      </c>
      <c r="U577" t="s">
        <v>11</v>
      </c>
      <c r="V577" s="1" t="s">
        <v>64</v>
      </c>
      <c r="W577">
        <f t="shared" si="127"/>
        <v>2</v>
      </c>
      <c r="X577">
        <f t="shared" si="127"/>
        <v>3</v>
      </c>
      <c r="Y577">
        <f t="shared" si="127"/>
        <v>4.33</v>
      </c>
      <c r="Z577">
        <f t="shared" si="128"/>
        <v>1.4433333333333334</v>
      </c>
      <c r="AA577">
        <f t="shared" si="129"/>
        <v>1</v>
      </c>
      <c r="AB577">
        <f t="shared" si="130"/>
        <v>0</v>
      </c>
    </row>
    <row r="578" spans="1:28" x14ac:dyDescent="0.25">
      <c r="A578" t="s">
        <v>836</v>
      </c>
      <c r="B578" t="s">
        <v>179</v>
      </c>
      <c r="C578" t="s">
        <v>843</v>
      </c>
      <c r="D578" t="str">
        <f t="shared" si="118"/>
        <v>Tondela</v>
      </c>
      <c r="E578" t="str">
        <f t="shared" si="119"/>
        <v>Maritimo</v>
      </c>
      <c r="F578" s="3" t="s">
        <v>8</v>
      </c>
      <c r="G578" s="9">
        <v>1</v>
      </c>
      <c r="H578" s="10">
        <v>0</v>
      </c>
      <c r="I578" s="5" t="s">
        <v>29</v>
      </c>
      <c r="J578">
        <f t="shared" si="120"/>
        <v>0</v>
      </c>
      <c r="K578">
        <f t="shared" si="121"/>
        <v>0</v>
      </c>
      <c r="L578">
        <f t="shared" si="122"/>
        <v>1</v>
      </c>
      <c r="M578" s="1">
        <f t="shared" si="123"/>
        <v>0</v>
      </c>
      <c r="N578" s="7">
        <v>0</v>
      </c>
      <c r="O578" s="8">
        <v>0</v>
      </c>
      <c r="P578">
        <f t="shared" si="124"/>
        <v>0</v>
      </c>
      <c r="Q578">
        <f t="shared" si="125"/>
        <v>0</v>
      </c>
      <c r="R578">
        <f t="shared" si="126"/>
        <v>0</v>
      </c>
      <c r="S578" s="1">
        <f t="shared" si="126"/>
        <v>0</v>
      </c>
      <c r="T578" t="s">
        <v>19</v>
      </c>
      <c r="U578" t="s">
        <v>52</v>
      </c>
      <c r="V578" s="1" t="s">
        <v>24</v>
      </c>
      <c r="W578">
        <f t="shared" si="127"/>
        <v>2.25</v>
      </c>
      <c r="X578">
        <f t="shared" si="127"/>
        <v>3.1</v>
      </c>
      <c r="Y578">
        <f t="shared" si="127"/>
        <v>3.4</v>
      </c>
      <c r="Z578">
        <f t="shared" si="128"/>
        <v>1.096774193548387</v>
      </c>
      <c r="AA578">
        <f t="shared" si="129"/>
        <v>0</v>
      </c>
      <c r="AB578">
        <f t="shared" si="130"/>
        <v>1</v>
      </c>
    </row>
    <row r="579" spans="1:28" x14ac:dyDescent="0.25">
      <c r="A579" t="s">
        <v>836</v>
      </c>
      <c r="B579" t="s">
        <v>179</v>
      </c>
      <c r="C579" t="s">
        <v>844</v>
      </c>
      <c r="D579" t="str">
        <f t="shared" ref="D579:D642" si="131">LEFT(C579,SEARCH(" - ",C579,1)-1)</f>
        <v>Sporting</v>
      </c>
      <c r="E579" t="str">
        <f t="shared" ref="E579:E642" si="132">RIGHT(C579,LEN(C579)-SEARCH(" - ",C579,1)-2)</f>
        <v>Portimonense</v>
      </c>
      <c r="F579" s="3" t="s">
        <v>40</v>
      </c>
      <c r="G579" s="9">
        <v>2</v>
      </c>
      <c r="H579" s="10">
        <v>0</v>
      </c>
      <c r="I579" s="5" t="s">
        <v>41</v>
      </c>
      <c r="J579">
        <f t="shared" si="120"/>
        <v>1</v>
      </c>
      <c r="K579">
        <f t="shared" si="121"/>
        <v>0</v>
      </c>
      <c r="L579">
        <f t="shared" si="122"/>
        <v>1</v>
      </c>
      <c r="M579" s="1">
        <f t="shared" si="123"/>
        <v>0</v>
      </c>
      <c r="N579" s="7">
        <v>2</v>
      </c>
      <c r="O579" s="8">
        <v>1</v>
      </c>
      <c r="P579">
        <f t="shared" si="124"/>
        <v>1</v>
      </c>
      <c r="Q579">
        <f t="shared" si="125"/>
        <v>1</v>
      </c>
      <c r="R579">
        <f t="shared" si="126"/>
        <v>1</v>
      </c>
      <c r="S579" s="1">
        <f t="shared" si="126"/>
        <v>1</v>
      </c>
      <c r="T579" t="s">
        <v>327</v>
      </c>
      <c r="U579" t="s">
        <v>138</v>
      </c>
      <c r="V579" s="1" t="s">
        <v>134</v>
      </c>
      <c r="W579">
        <f t="shared" si="127"/>
        <v>1.4</v>
      </c>
      <c r="X579">
        <f t="shared" si="127"/>
        <v>4.5</v>
      </c>
      <c r="Y579">
        <f t="shared" si="127"/>
        <v>7.5</v>
      </c>
      <c r="Z579">
        <f t="shared" si="128"/>
        <v>1.6666666666666667</v>
      </c>
      <c r="AA579">
        <f t="shared" si="129"/>
        <v>1</v>
      </c>
      <c r="AB579">
        <f t="shared" si="130"/>
        <v>0</v>
      </c>
    </row>
    <row r="580" spans="1:28" x14ac:dyDescent="0.25">
      <c r="A580" t="s">
        <v>836</v>
      </c>
      <c r="B580" t="s">
        <v>179</v>
      </c>
      <c r="C580" t="s">
        <v>845</v>
      </c>
      <c r="D580" t="str">
        <f t="shared" si="131"/>
        <v>Aves</v>
      </c>
      <c r="E580" t="str">
        <f t="shared" si="132"/>
        <v>Rio Ave</v>
      </c>
      <c r="F580" s="3" t="s">
        <v>22</v>
      </c>
      <c r="G580" s="9">
        <v>2</v>
      </c>
      <c r="H580" s="10">
        <v>2</v>
      </c>
      <c r="I580" s="5" t="s">
        <v>425</v>
      </c>
      <c r="J580">
        <f t="shared" si="120"/>
        <v>1</v>
      </c>
      <c r="K580">
        <f t="shared" si="121"/>
        <v>1</v>
      </c>
      <c r="L580">
        <f t="shared" si="122"/>
        <v>1</v>
      </c>
      <c r="M580" s="1">
        <f t="shared" si="123"/>
        <v>1</v>
      </c>
      <c r="N580" s="7">
        <v>0</v>
      </c>
      <c r="O580" s="8">
        <v>4</v>
      </c>
      <c r="P580">
        <f t="shared" si="124"/>
        <v>1</v>
      </c>
      <c r="Q580">
        <f t="shared" si="125"/>
        <v>1</v>
      </c>
      <c r="R580">
        <f t="shared" si="126"/>
        <v>0</v>
      </c>
      <c r="S580" s="1">
        <f t="shared" si="126"/>
        <v>1</v>
      </c>
      <c r="T580" t="s">
        <v>73</v>
      </c>
      <c r="U580" t="s">
        <v>37</v>
      </c>
      <c r="V580" s="1" t="s">
        <v>127</v>
      </c>
      <c r="W580">
        <f t="shared" si="127"/>
        <v>3.8</v>
      </c>
      <c r="X580">
        <f t="shared" si="127"/>
        <v>3.25</v>
      </c>
      <c r="Y580">
        <f t="shared" si="127"/>
        <v>2.0499999999999998</v>
      </c>
      <c r="Z580">
        <f t="shared" si="128"/>
        <v>0.85526315789473684</v>
      </c>
      <c r="AA580">
        <f t="shared" si="129"/>
        <v>0</v>
      </c>
      <c r="AB580">
        <f t="shared" si="130"/>
        <v>0</v>
      </c>
    </row>
    <row r="581" spans="1:28" x14ac:dyDescent="0.25">
      <c r="A581" t="s">
        <v>836</v>
      </c>
      <c r="B581" t="s">
        <v>135</v>
      </c>
      <c r="C581" t="s">
        <v>846</v>
      </c>
      <c r="D581" t="str">
        <f t="shared" si="131"/>
        <v>Sheffield United</v>
      </c>
      <c r="E581" t="str">
        <f t="shared" si="132"/>
        <v>Bournemouth</v>
      </c>
      <c r="F581" s="3" t="s">
        <v>28</v>
      </c>
      <c r="G581" s="9">
        <v>2</v>
      </c>
      <c r="H581" s="10">
        <v>1</v>
      </c>
      <c r="I581" s="5" t="s">
        <v>41</v>
      </c>
      <c r="J581">
        <f t="shared" si="120"/>
        <v>1</v>
      </c>
      <c r="K581">
        <f t="shared" si="121"/>
        <v>1</v>
      </c>
      <c r="L581">
        <f t="shared" si="122"/>
        <v>1</v>
      </c>
      <c r="M581" s="1">
        <f t="shared" si="123"/>
        <v>1</v>
      </c>
      <c r="N581" s="7">
        <v>2</v>
      </c>
      <c r="O581" s="8">
        <v>1</v>
      </c>
      <c r="P581">
        <f t="shared" si="124"/>
        <v>1</v>
      </c>
      <c r="Q581">
        <f t="shared" si="125"/>
        <v>1</v>
      </c>
      <c r="R581">
        <f t="shared" si="126"/>
        <v>1</v>
      </c>
      <c r="S581" s="1">
        <f t="shared" si="126"/>
        <v>1</v>
      </c>
      <c r="T581" t="s">
        <v>77</v>
      </c>
      <c r="U581" t="s">
        <v>60</v>
      </c>
      <c r="V581" s="1" t="s">
        <v>111</v>
      </c>
      <c r="W581">
        <f t="shared" si="127"/>
        <v>1.72</v>
      </c>
      <c r="X581">
        <f t="shared" si="127"/>
        <v>3.5</v>
      </c>
      <c r="Y581">
        <f t="shared" si="127"/>
        <v>5.25</v>
      </c>
      <c r="Z581">
        <f t="shared" si="128"/>
        <v>1.5</v>
      </c>
      <c r="AA581">
        <f t="shared" si="129"/>
        <v>1</v>
      </c>
      <c r="AB581">
        <f t="shared" si="130"/>
        <v>1</v>
      </c>
    </row>
    <row r="582" spans="1:28" x14ac:dyDescent="0.25">
      <c r="A582" t="s">
        <v>836</v>
      </c>
      <c r="B582" t="s">
        <v>124</v>
      </c>
      <c r="C582" t="s">
        <v>847</v>
      </c>
      <c r="D582" t="str">
        <f t="shared" si="131"/>
        <v>Espanyol</v>
      </c>
      <c r="E582" t="str">
        <f t="shared" si="132"/>
        <v>Mallorca</v>
      </c>
      <c r="F582" s="3" t="s">
        <v>8</v>
      </c>
      <c r="G582" s="9">
        <v>1</v>
      </c>
      <c r="H582" s="10">
        <v>0</v>
      </c>
      <c r="I582" s="5" t="s">
        <v>16</v>
      </c>
      <c r="J582">
        <f t="shared" si="120"/>
        <v>0</v>
      </c>
      <c r="K582">
        <f t="shared" si="121"/>
        <v>0</v>
      </c>
      <c r="L582">
        <f t="shared" si="122"/>
        <v>1</v>
      </c>
      <c r="M582" s="1">
        <f t="shared" si="123"/>
        <v>0</v>
      </c>
      <c r="N582" s="7">
        <v>1</v>
      </c>
      <c r="O582" s="8">
        <v>0</v>
      </c>
      <c r="P582">
        <f t="shared" si="124"/>
        <v>0</v>
      </c>
      <c r="Q582">
        <f t="shared" si="125"/>
        <v>0</v>
      </c>
      <c r="R582">
        <f t="shared" si="126"/>
        <v>1</v>
      </c>
      <c r="S582" s="1">
        <f t="shared" si="126"/>
        <v>0</v>
      </c>
      <c r="T582" t="s">
        <v>332</v>
      </c>
      <c r="U582" t="s">
        <v>31</v>
      </c>
      <c r="V582" s="1" t="s">
        <v>139</v>
      </c>
      <c r="W582">
        <f t="shared" si="127"/>
        <v>1.6</v>
      </c>
      <c r="X582">
        <f t="shared" si="127"/>
        <v>3.75</v>
      </c>
      <c r="Y582">
        <f t="shared" si="127"/>
        <v>6</v>
      </c>
      <c r="Z582">
        <f t="shared" si="128"/>
        <v>1.6</v>
      </c>
      <c r="AA582">
        <f t="shared" si="129"/>
        <v>1</v>
      </c>
      <c r="AB582">
        <f t="shared" si="130"/>
        <v>1</v>
      </c>
    </row>
    <row r="583" spans="1:28" x14ac:dyDescent="0.25">
      <c r="A583" t="s">
        <v>836</v>
      </c>
      <c r="B583" t="s">
        <v>124</v>
      </c>
      <c r="C583" t="s">
        <v>848</v>
      </c>
      <c r="D583" t="str">
        <f t="shared" si="131"/>
        <v>Real Sociedad</v>
      </c>
      <c r="E583" t="str">
        <f t="shared" si="132"/>
        <v>Athletic Bilbao</v>
      </c>
      <c r="F583" s="3" t="s">
        <v>40</v>
      </c>
      <c r="G583" s="9">
        <v>2</v>
      </c>
      <c r="H583" s="10">
        <v>0</v>
      </c>
      <c r="I583" s="5" t="s">
        <v>41</v>
      </c>
      <c r="J583">
        <f t="shared" si="120"/>
        <v>1</v>
      </c>
      <c r="K583">
        <f t="shared" si="121"/>
        <v>0</v>
      </c>
      <c r="L583">
        <f t="shared" si="122"/>
        <v>1</v>
      </c>
      <c r="M583" s="1">
        <f t="shared" si="123"/>
        <v>0</v>
      </c>
      <c r="N583" s="7">
        <v>2</v>
      </c>
      <c r="O583" s="8">
        <v>1</v>
      </c>
      <c r="P583">
        <f t="shared" si="124"/>
        <v>1</v>
      </c>
      <c r="Q583">
        <f t="shared" si="125"/>
        <v>1</v>
      </c>
      <c r="R583">
        <f t="shared" si="126"/>
        <v>1</v>
      </c>
      <c r="S583" s="1">
        <f t="shared" si="126"/>
        <v>1</v>
      </c>
      <c r="T583" t="s">
        <v>48</v>
      </c>
      <c r="U583" t="s">
        <v>25</v>
      </c>
      <c r="V583" s="1" t="s">
        <v>106</v>
      </c>
      <c r="W583">
        <f t="shared" si="127"/>
        <v>2</v>
      </c>
      <c r="X583">
        <f t="shared" si="127"/>
        <v>3.3</v>
      </c>
      <c r="Y583">
        <f t="shared" si="127"/>
        <v>4</v>
      </c>
      <c r="Z583">
        <f t="shared" si="128"/>
        <v>1.2121212121212122</v>
      </c>
      <c r="AA583">
        <f t="shared" si="129"/>
        <v>1</v>
      </c>
      <c r="AB583">
        <f t="shared" si="130"/>
        <v>0</v>
      </c>
    </row>
    <row r="584" spans="1:28" x14ac:dyDescent="0.25">
      <c r="A584" t="s">
        <v>836</v>
      </c>
      <c r="B584" t="s">
        <v>124</v>
      </c>
      <c r="C584" t="s">
        <v>849</v>
      </c>
      <c r="D584" t="str">
        <f t="shared" si="131"/>
        <v>Osasuna</v>
      </c>
      <c r="E584" t="str">
        <f t="shared" si="132"/>
        <v>Real Madrid</v>
      </c>
      <c r="F584" s="3" t="s">
        <v>382</v>
      </c>
      <c r="G584" s="9">
        <v>0</v>
      </c>
      <c r="H584" s="10">
        <v>3</v>
      </c>
      <c r="I584" s="5" t="s">
        <v>195</v>
      </c>
      <c r="J584">
        <f t="shared" si="120"/>
        <v>1</v>
      </c>
      <c r="K584">
        <f t="shared" si="121"/>
        <v>1</v>
      </c>
      <c r="L584">
        <f t="shared" si="122"/>
        <v>0</v>
      </c>
      <c r="M584" s="1">
        <f t="shared" si="123"/>
        <v>1</v>
      </c>
      <c r="N584" s="7">
        <v>1</v>
      </c>
      <c r="O584" s="8">
        <v>4</v>
      </c>
      <c r="P584">
        <f t="shared" si="124"/>
        <v>1</v>
      </c>
      <c r="Q584">
        <f t="shared" si="125"/>
        <v>1</v>
      </c>
      <c r="R584">
        <f t="shared" si="126"/>
        <v>1</v>
      </c>
      <c r="S584" s="1">
        <f t="shared" si="126"/>
        <v>1</v>
      </c>
      <c r="T584" t="s">
        <v>74</v>
      </c>
      <c r="U584" t="s">
        <v>94</v>
      </c>
      <c r="V584" s="1" t="s">
        <v>63</v>
      </c>
      <c r="W584">
        <f t="shared" si="127"/>
        <v>5.5</v>
      </c>
      <c r="X584">
        <f t="shared" si="127"/>
        <v>4.2</v>
      </c>
      <c r="Y584">
        <f t="shared" si="127"/>
        <v>1.57</v>
      </c>
      <c r="Z584">
        <f t="shared" si="128"/>
        <v>0.76363636363636367</v>
      </c>
      <c r="AA584">
        <f t="shared" si="129"/>
        <v>0</v>
      </c>
      <c r="AB584">
        <f t="shared" si="130"/>
        <v>0</v>
      </c>
    </row>
    <row r="585" spans="1:28" x14ac:dyDescent="0.25">
      <c r="A585" t="s">
        <v>836</v>
      </c>
      <c r="B585" t="s">
        <v>124</v>
      </c>
      <c r="C585" t="s">
        <v>850</v>
      </c>
      <c r="D585" t="str">
        <f t="shared" si="131"/>
        <v>Celta Vigo</v>
      </c>
      <c r="E585" t="str">
        <f t="shared" si="132"/>
        <v>Sevilla</v>
      </c>
      <c r="F585" s="3" t="s">
        <v>247</v>
      </c>
      <c r="G585" s="9">
        <v>0</v>
      </c>
      <c r="H585" s="10">
        <v>2</v>
      </c>
      <c r="I585" s="5" t="s">
        <v>41</v>
      </c>
      <c r="J585">
        <f t="shared" si="120"/>
        <v>1</v>
      </c>
      <c r="K585">
        <f t="shared" si="121"/>
        <v>0</v>
      </c>
      <c r="L585">
        <f t="shared" si="122"/>
        <v>0</v>
      </c>
      <c r="M585" s="1">
        <f t="shared" si="123"/>
        <v>1</v>
      </c>
      <c r="N585" s="7">
        <v>2</v>
      </c>
      <c r="O585" s="8">
        <v>1</v>
      </c>
      <c r="P585">
        <f t="shared" si="124"/>
        <v>1</v>
      </c>
      <c r="Q585">
        <f t="shared" si="125"/>
        <v>1</v>
      </c>
      <c r="R585">
        <f t="shared" si="126"/>
        <v>1</v>
      </c>
      <c r="S585" s="1">
        <f t="shared" si="126"/>
        <v>1</v>
      </c>
      <c r="T585" t="s">
        <v>12</v>
      </c>
      <c r="U585" t="s">
        <v>25</v>
      </c>
      <c r="V585" s="1" t="s">
        <v>53</v>
      </c>
      <c r="W585">
        <f t="shared" si="127"/>
        <v>2.8</v>
      </c>
      <c r="X585">
        <f t="shared" si="127"/>
        <v>3.3</v>
      </c>
      <c r="Y585">
        <f t="shared" si="127"/>
        <v>2.5499999999999998</v>
      </c>
      <c r="Z585">
        <f t="shared" si="128"/>
        <v>1.1785714285714286</v>
      </c>
      <c r="AA585">
        <f t="shared" si="129"/>
        <v>0</v>
      </c>
      <c r="AB585">
        <f t="shared" si="130"/>
        <v>0</v>
      </c>
    </row>
    <row r="586" spans="1:28" x14ac:dyDescent="0.25">
      <c r="A586" t="s">
        <v>836</v>
      </c>
      <c r="B586" t="s">
        <v>124</v>
      </c>
      <c r="C586" t="s">
        <v>851</v>
      </c>
      <c r="D586" t="str">
        <f t="shared" si="131"/>
        <v>Betis</v>
      </c>
      <c r="E586" t="str">
        <f t="shared" si="132"/>
        <v>Barcelona</v>
      </c>
      <c r="F586" s="3" t="s">
        <v>15</v>
      </c>
      <c r="G586" s="9">
        <v>1</v>
      </c>
      <c r="H586" s="10">
        <v>2</v>
      </c>
      <c r="I586" s="5" t="s">
        <v>255</v>
      </c>
      <c r="J586">
        <f t="shared" si="120"/>
        <v>1</v>
      </c>
      <c r="K586">
        <f t="shared" si="121"/>
        <v>1</v>
      </c>
      <c r="L586">
        <f t="shared" si="122"/>
        <v>1</v>
      </c>
      <c r="M586" s="1">
        <f t="shared" si="123"/>
        <v>1</v>
      </c>
      <c r="N586" s="7">
        <v>2</v>
      </c>
      <c r="O586" s="8">
        <v>3</v>
      </c>
      <c r="P586">
        <f t="shared" si="124"/>
        <v>1</v>
      </c>
      <c r="Q586">
        <f t="shared" si="125"/>
        <v>1</v>
      </c>
      <c r="R586">
        <f t="shared" si="126"/>
        <v>1</v>
      </c>
      <c r="S586" s="1">
        <f t="shared" si="126"/>
        <v>1</v>
      </c>
      <c r="T586" t="s">
        <v>84</v>
      </c>
      <c r="U586" t="s">
        <v>84</v>
      </c>
      <c r="V586" s="1" t="s">
        <v>433</v>
      </c>
      <c r="W586">
        <f t="shared" si="127"/>
        <v>3.9</v>
      </c>
      <c r="X586">
        <f t="shared" si="127"/>
        <v>3.9</v>
      </c>
      <c r="Y586">
        <f t="shared" si="127"/>
        <v>1.85</v>
      </c>
      <c r="Z586">
        <f t="shared" si="128"/>
        <v>1</v>
      </c>
      <c r="AA586">
        <f t="shared" si="129"/>
        <v>0</v>
      </c>
      <c r="AB586">
        <f t="shared" si="130"/>
        <v>0</v>
      </c>
    </row>
    <row r="587" spans="1:28" x14ac:dyDescent="0.25">
      <c r="A587" t="s">
        <v>836</v>
      </c>
      <c r="B587" t="s">
        <v>410</v>
      </c>
      <c r="C587" t="s">
        <v>852</v>
      </c>
      <c r="D587" t="str">
        <f t="shared" si="131"/>
        <v>BSC Glasgow</v>
      </c>
      <c r="E587" t="str">
        <f t="shared" si="132"/>
        <v>Hibernian</v>
      </c>
      <c r="F587" s="3" t="s">
        <v>223</v>
      </c>
      <c r="G587" s="9">
        <v>1</v>
      </c>
      <c r="H587" s="10">
        <v>3</v>
      </c>
      <c r="I587" s="5" t="s">
        <v>195</v>
      </c>
      <c r="J587">
        <f t="shared" si="120"/>
        <v>1</v>
      </c>
      <c r="K587">
        <f t="shared" si="121"/>
        <v>1</v>
      </c>
      <c r="L587">
        <f t="shared" si="122"/>
        <v>1</v>
      </c>
      <c r="M587" s="1">
        <f t="shared" si="123"/>
        <v>1</v>
      </c>
      <c r="N587" s="7">
        <v>1</v>
      </c>
      <c r="O587" s="8">
        <v>4</v>
      </c>
      <c r="P587">
        <f t="shared" si="124"/>
        <v>1</v>
      </c>
      <c r="Q587">
        <f t="shared" si="125"/>
        <v>1</v>
      </c>
      <c r="R587">
        <f t="shared" si="126"/>
        <v>1</v>
      </c>
      <c r="S587" s="1">
        <f t="shared" si="126"/>
        <v>1</v>
      </c>
      <c r="T587" t="s">
        <v>340</v>
      </c>
      <c r="U587" t="s">
        <v>572</v>
      </c>
      <c r="V587" s="1" t="s">
        <v>853</v>
      </c>
      <c r="W587">
        <f t="shared" si="127"/>
        <v>19</v>
      </c>
      <c r="X587">
        <f t="shared" si="127"/>
        <v>11</v>
      </c>
      <c r="Y587">
        <f t="shared" si="127"/>
        <v>1.08</v>
      </c>
      <c r="Z587">
        <f t="shared" si="128"/>
        <v>0.57894736842105265</v>
      </c>
      <c r="AA587">
        <f t="shared" si="129"/>
        <v>1</v>
      </c>
      <c r="AB587">
        <f t="shared" si="130"/>
        <v>0</v>
      </c>
    </row>
    <row r="588" spans="1:28" x14ac:dyDescent="0.25">
      <c r="A588" t="s">
        <v>836</v>
      </c>
      <c r="B588" t="s">
        <v>410</v>
      </c>
      <c r="C588" t="s">
        <v>854</v>
      </c>
      <c r="D588" t="str">
        <f t="shared" si="131"/>
        <v>Clyde</v>
      </c>
      <c r="E588" t="str">
        <f t="shared" si="132"/>
        <v>Celtic</v>
      </c>
      <c r="F588" s="3" t="s">
        <v>855</v>
      </c>
      <c r="G588" s="9">
        <v>1</v>
      </c>
      <c r="H588" s="10">
        <v>4</v>
      </c>
      <c r="I588" s="5" t="s">
        <v>71</v>
      </c>
      <c r="J588">
        <f t="shared" si="120"/>
        <v>1</v>
      </c>
      <c r="K588">
        <f t="shared" si="121"/>
        <v>1</v>
      </c>
      <c r="L588">
        <f t="shared" si="122"/>
        <v>1</v>
      </c>
      <c r="M588" s="1">
        <f t="shared" si="123"/>
        <v>1</v>
      </c>
      <c r="N588" s="7">
        <v>0</v>
      </c>
      <c r="O588" s="8">
        <v>3</v>
      </c>
      <c r="P588">
        <f t="shared" si="124"/>
        <v>1</v>
      </c>
      <c r="Q588">
        <f t="shared" si="125"/>
        <v>1</v>
      </c>
      <c r="R588">
        <f t="shared" si="126"/>
        <v>0</v>
      </c>
      <c r="S588" s="1">
        <f t="shared" si="126"/>
        <v>1</v>
      </c>
      <c r="T588" t="s">
        <v>856</v>
      </c>
      <c r="U588" t="s">
        <v>376</v>
      </c>
      <c r="V588" s="1" t="s">
        <v>647</v>
      </c>
      <c r="W588">
        <f t="shared" si="127"/>
        <v>26</v>
      </c>
      <c r="X588">
        <f t="shared" si="127"/>
        <v>13</v>
      </c>
      <c r="Y588">
        <f t="shared" si="127"/>
        <v>1.05</v>
      </c>
      <c r="Z588">
        <f t="shared" si="128"/>
        <v>0.5</v>
      </c>
      <c r="AA588">
        <f t="shared" si="129"/>
        <v>0</v>
      </c>
      <c r="AB588">
        <f t="shared" si="130"/>
        <v>0</v>
      </c>
    </row>
    <row r="589" spans="1:28" x14ac:dyDescent="0.25">
      <c r="A589" t="s">
        <v>836</v>
      </c>
      <c r="B589" t="s">
        <v>140</v>
      </c>
      <c r="C589" t="s">
        <v>857</v>
      </c>
      <c r="D589" t="str">
        <f t="shared" si="131"/>
        <v>SPAL</v>
      </c>
      <c r="E589" t="str">
        <f t="shared" si="132"/>
        <v>Sassuolo</v>
      </c>
      <c r="F589" s="3" t="s">
        <v>22</v>
      </c>
      <c r="G589" s="9">
        <v>2</v>
      </c>
      <c r="H589" s="10">
        <v>2</v>
      </c>
      <c r="I589" s="5" t="s">
        <v>82</v>
      </c>
      <c r="J589">
        <f t="shared" ref="J589:J652" si="133">IF(G589+H589&gt;=1.5,1,0)</f>
        <v>1</v>
      </c>
      <c r="K589">
        <f t="shared" ref="K589:K652" si="134">IF(G589+H589&gt;=2.5,1,0)</f>
        <v>1</v>
      </c>
      <c r="L589">
        <f t="shared" ref="L589:L652" si="135">IF(G589&gt;=0.1,1,0)</f>
        <v>1</v>
      </c>
      <c r="M589" s="1">
        <f t="shared" ref="M589:M652" si="136">IF(H589&gt;=0.1,1,0)</f>
        <v>1</v>
      </c>
      <c r="N589" s="7">
        <v>1</v>
      </c>
      <c r="O589" s="8">
        <v>2</v>
      </c>
      <c r="P589">
        <f t="shared" ref="P589:P652" si="137">IF(N589+O589&gt;=1.5,1,0)</f>
        <v>1</v>
      </c>
      <c r="Q589">
        <f t="shared" ref="Q589:Q652" si="138">IF(O589+N589&gt;=2.5,1,0)</f>
        <v>1</v>
      </c>
      <c r="R589">
        <f t="shared" ref="R589:S652" si="139">IF(N589&gt;=0.1,1,0)</f>
        <v>1</v>
      </c>
      <c r="S589" s="1">
        <f t="shared" si="139"/>
        <v>1</v>
      </c>
      <c r="T589" t="s">
        <v>12</v>
      </c>
      <c r="U589" t="s">
        <v>60</v>
      </c>
      <c r="V589" s="1" t="s">
        <v>36</v>
      </c>
      <c r="W589">
        <f t="shared" ref="W589:Y652" si="140">1*T589</f>
        <v>2.8</v>
      </c>
      <c r="X589">
        <f t="shared" si="140"/>
        <v>3.5</v>
      </c>
      <c r="Y589">
        <f t="shared" si="140"/>
        <v>2.4</v>
      </c>
      <c r="Z589">
        <f t="shared" ref="Z589:Z652" si="141">IF(W589&gt;=Y589,X589/W589,Y589/X589)</f>
        <v>1.25</v>
      </c>
      <c r="AA589">
        <f t="shared" ref="AA589:AA652" si="142">IF(N589=G589,1,0)</f>
        <v>0</v>
      </c>
      <c r="AB589">
        <f t="shared" ref="AB589:AB652" si="143">IF(O589=H589,1,0)</f>
        <v>1</v>
      </c>
    </row>
    <row r="590" spans="1:28" x14ac:dyDescent="0.25">
      <c r="A590" t="s">
        <v>836</v>
      </c>
      <c r="B590" t="s">
        <v>140</v>
      </c>
      <c r="C590" t="s">
        <v>858</v>
      </c>
      <c r="D590" t="str">
        <f t="shared" si="131"/>
        <v>Brescia</v>
      </c>
      <c r="E590" t="str">
        <f t="shared" si="132"/>
        <v>Udinese</v>
      </c>
      <c r="F590" s="3" t="s">
        <v>15</v>
      </c>
      <c r="G590" s="9">
        <v>1</v>
      </c>
      <c r="H590" s="10">
        <v>2</v>
      </c>
      <c r="I590" s="5" t="s">
        <v>45</v>
      </c>
      <c r="J590">
        <f t="shared" si="133"/>
        <v>1</v>
      </c>
      <c r="K590">
        <f t="shared" si="134"/>
        <v>1</v>
      </c>
      <c r="L590">
        <f t="shared" si="135"/>
        <v>1</v>
      </c>
      <c r="M590" s="1">
        <f t="shared" si="136"/>
        <v>1</v>
      </c>
      <c r="N590" s="7">
        <v>1</v>
      </c>
      <c r="O590" s="8">
        <v>1</v>
      </c>
      <c r="P590">
        <f t="shared" si="137"/>
        <v>1</v>
      </c>
      <c r="Q590">
        <f t="shared" si="138"/>
        <v>0</v>
      </c>
      <c r="R590">
        <f t="shared" si="139"/>
        <v>1</v>
      </c>
      <c r="S590" s="1">
        <f t="shared" si="139"/>
        <v>1</v>
      </c>
      <c r="T590" t="s">
        <v>11</v>
      </c>
      <c r="U590" t="s">
        <v>160</v>
      </c>
      <c r="V590" s="1" t="s">
        <v>386</v>
      </c>
      <c r="W590">
        <f t="shared" si="140"/>
        <v>3</v>
      </c>
      <c r="X590">
        <f t="shared" si="140"/>
        <v>3.2</v>
      </c>
      <c r="Y590">
        <f t="shared" si="140"/>
        <v>2.4500000000000002</v>
      </c>
      <c r="Z590">
        <f t="shared" si="141"/>
        <v>1.0666666666666667</v>
      </c>
      <c r="AA590">
        <f t="shared" si="142"/>
        <v>1</v>
      </c>
      <c r="AB590">
        <f t="shared" si="143"/>
        <v>0</v>
      </c>
    </row>
    <row r="591" spans="1:28" x14ac:dyDescent="0.25">
      <c r="A591" t="s">
        <v>836</v>
      </c>
      <c r="B591" t="s">
        <v>140</v>
      </c>
      <c r="C591" t="s">
        <v>859</v>
      </c>
      <c r="D591" t="str">
        <f t="shared" si="131"/>
        <v>Genoa</v>
      </c>
      <c r="E591" t="str">
        <f t="shared" si="132"/>
        <v>Cagliari</v>
      </c>
      <c r="F591" s="3" t="s">
        <v>8</v>
      </c>
      <c r="G591" s="9">
        <v>1</v>
      </c>
      <c r="H591" s="10">
        <v>0</v>
      </c>
      <c r="I591" s="5" t="s">
        <v>16</v>
      </c>
      <c r="J591">
        <f t="shared" si="133"/>
        <v>0</v>
      </c>
      <c r="K591">
        <f t="shared" si="134"/>
        <v>0</v>
      </c>
      <c r="L591">
        <f t="shared" si="135"/>
        <v>1</v>
      </c>
      <c r="M591" s="1">
        <f t="shared" si="136"/>
        <v>0</v>
      </c>
      <c r="N591" s="7">
        <v>1</v>
      </c>
      <c r="O591" s="8">
        <v>0</v>
      </c>
      <c r="P591">
        <f t="shared" si="137"/>
        <v>0</v>
      </c>
      <c r="Q591">
        <f t="shared" si="138"/>
        <v>0</v>
      </c>
      <c r="R591">
        <f t="shared" si="139"/>
        <v>1</v>
      </c>
      <c r="S591" s="1">
        <f t="shared" si="139"/>
        <v>0</v>
      </c>
      <c r="T591" t="s">
        <v>42</v>
      </c>
      <c r="U591" t="s">
        <v>25</v>
      </c>
      <c r="V591" s="1" t="s">
        <v>11</v>
      </c>
      <c r="W591">
        <f t="shared" si="140"/>
        <v>2.37</v>
      </c>
      <c r="X591">
        <f t="shared" si="140"/>
        <v>3.3</v>
      </c>
      <c r="Y591">
        <f t="shared" si="140"/>
        <v>3</v>
      </c>
      <c r="Z591">
        <f t="shared" si="141"/>
        <v>0.90909090909090917</v>
      </c>
      <c r="AA591">
        <f t="shared" si="142"/>
        <v>1</v>
      </c>
      <c r="AB591">
        <f t="shared" si="143"/>
        <v>1</v>
      </c>
    </row>
    <row r="592" spans="1:28" x14ac:dyDescent="0.25">
      <c r="A592" t="s">
        <v>836</v>
      </c>
      <c r="B592" t="s">
        <v>140</v>
      </c>
      <c r="C592" t="s">
        <v>860</v>
      </c>
      <c r="D592" t="str">
        <f t="shared" si="131"/>
        <v>Napoli</v>
      </c>
      <c r="E592" t="str">
        <f t="shared" si="132"/>
        <v>Lecce</v>
      </c>
      <c r="F592" s="3" t="s">
        <v>131</v>
      </c>
      <c r="G592" s="9">
        <v>3</v>
      </c>
      <c r="H592" s="10">
        <v>0</v>
      </c>
      <c r="I592" s="5" t="s">
        <v>255</v>
      </c>
      <c r="J592">
        <f t="shared" si="133"/>
        <v>1</v>
      </c>
      <c r="K592">
        <f t="shared" si="134"/>
        <v>1</v>
      </c>
      <c r="L592">
        <f t="shared" si="135"/>
        <v>1</v>
      </c>
      <c r="M592" s="1">
        <f t="shared" si="136"/>
        <v>0</v>
      </c>
      <c r="N592" s="7">
        <v>2</v>
      </c>
      <c r="O592" s="8">
        <v>3</v>
      </c>
      <c r="P592">
        <f t="shared" si="137"/>
        <v>1</v>
      </c>
      <c r="Q592">
        <f t="shared" si="138"/>
        <v>1</v>
      </c>
      <c r="R592">
        <f t="shared" si="139"/>
        <v>1</v>
      </c>
      <c r="S592" s="1">
        <f t="shared" si="139"/>
        <v>1</v>
      </c>
      <c r="T592" t="s">
        <v>203</v>
      </c>
      <c r="U592" t="s">
        <v>32</v>
      </c>
      <c r="V592" s="1" t="s">
        <v>185</v>
      </c>
      <c r="W592">
        <f t="shared" si="140"/>
        <v>1.22</v>
      </c>
      <c r="X592">
        <f t="shared" si="140"/>
        <v>6.5</v>
      </c>
      <c r="Y592">
        <f t="shared" si="140"/>
        <v>12</v>
      </c>
      <c r="Z592">
        <f t="shared" si="141"/>
        <v>1.8461538461538463</v>
      </c>
      <c r="AA592">
        <f t="shared" si="142"/>
        <v>0</v>
      </c>
      <c r="AB592">
        <f t="shared" si="143"/>
        <v>0</v>
      </c>
    </row>
    <row r="593" spans="1:28" x14ac:dyDescent="0.25">
      <c r="A593" t="s">
        <v>836</v>
      </c>
      <c r="B593" t="s">
        <v>140</v>
      </c>
      <c r="C593" t="s">
        <v>861</v>
      </c>
      <c r="D593" t="str">
        <f t="shared" si="131"/>
        <v>Parma</v>
      </c>
      <c r="E593" t="str">
        <f t="shared" si="132"/>
        <v>Lazio</v>
      </c>
      <c r="F593" s="3" t="s">
        <v>223</v>
      </c>
      <c r="G593" s="9">
        <v>1</v>
      </c>
      <c r="H593" s="10">
        <v>3</v>
      </c>
      <c r="I593" s="5" t="s">
        <v>59</v>
      </c>
      <c r="J593">
        <f t="shared" si="133"/>
        <v>1</v>
      </c>
      <c r="K593">
        <f t="shared" si="134"/>
        <v>1</v>
      </c>
      <c r="L593">
        <f t="shared" si="135"/>
        <v>1</v>
      </c>
      <c r="M593" s="1">
        <f t="shared" si="136"/>
        <v>1</v>
      </c>
      <c r="N593" s="7">
        <v>0</v>
      </c>
      <c r="O593" s="8">
        <v>1</v>
      </c>
      <c r="P593">
        <f t="shared" si="137"/>
        <v>0</v>
      </c>
      <c r="Q593">
        <f t="shared" si="138"/>
        <v>0</v>
      </c>
      <c r="R593">
        <f t="shared" si="139"/>
        <v>0</v>
      </c>
      <c r="S593" s="1">
        <f t="shared" si="139"/>
        <v>1</v>
      </c>
      <c r="T593" t="s">
        <v>138</v>
      </c>
      <c r="U593" t="s">
        <v>73</v>
      </c>
      <c r="V593" s="1" t="s">
        <v>83</v>
      </c>
      <c r="W593">
        <f t="shared" si="140"/>
        <v>4.5</v>
      </c>
      <c r="X593">
        <f t="shared" si="140"/>
        <v>3.8</v>
      </c>
      <c r="Y593">
        <f t="shared" si="140"/>
        <v>1.75</v>
      </c>
      <c r="Z593">
        <f t="shared" si="141"/>
        <v>0.84444444444444444</v>
      </c>
      <c r="AA593">
        <f t="shared" si="142"/>
        <v>0</v>
      </c>
      <c r="AB593">
        <f t="shared" si="143"/>
        <v>0</v>
      </c>
    </row>
    <row r="594" spans="1:28" x14ac:dyDescent="0.25">
      <c r="A594" t="s">
        <v>836</v>
      </c>
      <c r="B594" t="s">
        <v>140</v>
      </c>
      <c r="C594" t="s">
        <v>862</v>
      </c>
      <c r="D594" t="str">
        <f t="shared" si="131"/>
        <v>Inter</v>
      </c>
      <c r="E594" t="str">
        <f t="shared" si="132"/>
        <v>Milan</v>
      </c>
      <c r="F594" s="3" t="s">
        <v>34</v>
      </c>
      <c r="G594" s="9">
        <v>1</v>
      </c>
      <c r="H594" s="10">
        <v>1</v>
      </c>
      <c r="I594" s="5" t="s">
        <v>541</v>
      </c>
      <c r="J594">
        <f t="shared" si="133"/>
        <v>1</v>
      </c>
      <c r="K594">
        <f t="shared" si="134"/>
        <v>0</v>
      </c>
      <c r="L594">
        <f t="shared" si="135"/>
        <v>1</v>
      </c>
      <c r="M594" s="1">
        <f t="shared" si="136"/>
        <v>1</v>
      </c>
      <c r="N594" s="7">
        <v>4</v>
      </c>
      <c r="O594" s="8">
        <v>2</v>
      </c>
      <c r="P594">
        <f t="shared" si="137"/>
        <v>1</v>
      </c>
      <c r="Q594">
        <f t="shared" si="138"/>
        <v>1</v>
      </c>
      <c r="R594">
        <f t="shared" si="139"/>
        <v>1</v>
      </c>
      <c r="S594" s="1">
        <f t="shared" si="139"/>
        <v>1</v>
      </c>
      <c r="T594" t="s">
        <v>127</v>
      </c>
      <c r="U594" t="s">
        <v>24</v>
      </c>
      <c r="V594" s="1" t="s">
        <v>31</v>
      </c>
      <c r="W594">
        <f t="shared" si="140"/>
        <v>2.0499999999999998</v>
      </c>
      <c r="X594">
        <f t="shared" si="140"/>
        <v>3.4</v>
      </c>
      <c r="Y594">
        <f t="shared" si="140"/>
        <v>3.75</v>
      </c>
      <c r="Z594">
        <f t="shared" si="141"/>
        <v>1.1029411764705883</v>
      </c>
      <c r="AA594">
        <f t="shared" si="142"/>
        <v>0</v>
      </c>
      <c r="AB594">
        <f t="shared" si="143"/>
        <v>0</v>
      </c>
    </row>
    <row r="595" spans="1:28" x14ac:dyDescent="0.25">
      <c r="A595" t="s">
        <v>863</v>
      </c>
      <c r="B595" t="s">
        <v>87</v>
      </c>
      <c r="C595" t="s">
        <v>864</v>
      </c>
      <c r="D595" t="str">
        <f t="shared" si="131"/>
        <v>Freiburg</v>
      </c>
      <c r="E595" t="str">
        <f t="shared" si="132"/>
        <v>Hoffenheim</v>
      </c>
      <c r="F595" s="3" t="s">
        <v>34</v>
      </c>
      <c r="G595" s="9">
        <v>1</v>
      </c>
      <c r="H595" s="10">
        <v>1</v>
      </c>
      <c r="I595" s="5" t="s">
        <v>16</v>
      </c>
      <c r="J595">
        <f t="shared" si="133"/>
        <v>1</v>
      </c>
      <c r="K595">
        <f t="shared" si="134"/>
        <v>0</v>
      </c>
      <c r="L595">
        <f t="shared" si="135"/>
        <v>1</v>
      </c>
      <c r="M595" s="1">
        <f t="shared" si="136"/>
        <v>1</v>
      </c>
      <c r="N595" s="7">
        <v>1</v>
      </c>
      <c r="O595" s="8">
        <v>0</v>
      </c>
      <c r="P595">
        <f t="shared" si="137"/>
        <v>0</v>
      </c>
      <c r="Q595">
        <f t="shared" si="138"/>
        <v>0</v>
      </c>
      <c r="R595">
        <f t="shared" si="139"/>
        <v>1</v>
      </c>
      <c r="S595" s="1">
        <f t="shared" si="139"/>
        <v>0</v>
      </c>
      <c r="T595" t="s">
        <v>299</v>
      </c>
      <c r="U595" t="s">
        <v>18</v>
      </c>
      <c r="V595" s="1" t="s">
        <v>221</v>
      </c>
      <c r="W595">
        <f t="shared" si="140"/>
        <v>2.62</v>
      </c>
      <c r="X595">
        <f t="shared" si="140"/>
        <v>3.6</v>
      </c>
      <c r="Y595">
        <f t="shared" si="140"/>
        <v>2.5</v>
      </c>
      <c r="Z595">
        <f t="shared" si="141"/>
        <v>1.3740458015267176</v>
      </c>
      <c r="AA595">
        <f t="shared" si="142"/>
        <v>1</v>
      </c>
      <c r="AB595">
        <f t="shared" si="143"/>
        <v>0</v>
      </c>
    </row>
    <row r="596" spans="1:28" x14ac:dyDescent="0.25">
      <c r="A596" t="s">
        <v>863</v>
      </c>
      <c r="B596" t="s">
        <v>87</v>
      </c>
      <c r="C596" t="s">
        <v>865</v>
      </c>
      <c r="D596" t="str">
        <f t="shared" si="131"/>
        <v>Hertha</v>
      </c>
      <c r="E596" t="str">
        <f t="shared" si="132"/>
        <v>Mainz</v>
      </c>
      <c r="F596" s="3" t="s">
        <v>40</v>
      </c>
      <c r="G596" s="9">
        <v>2</v>
      </c>
      <c r="H596" s="10">
        <v>0</v>
      </c>
      <c r="I596" s="5" t="s">
        <v>35</v>
      </c>
      <c r="J596">
        <f t="shared" si="133"/>
        <v>1</v>
      </c>
      <c r="K596">
        <f t="shared" si="134"/>
        <v>0</v>
      </c>
      <c r="L596">
        <f t="shared" si="135"/>
        <v>1</v>
      </c>
      <c r="M596" s="1">
        <f t="shared" si="136"/>
        <v>0</v>
      </c>
      <c r="N596" s="7">
        <v>1</v>
      </c>
      <c r="O596" s="8">
        <v>3</v>
      </c>
      <c r="P596">
        <f t="shared" si="137"/>
        <v>1</v>
      </c>
      <c r="Q596">
        <f t="shared" si="138"/>
        <v>1</v>
      </c>
      <c r="R596">
        <f t="shared" si="139"/>
        <v>1</v>
      </c>
      <c r="S596" s="1">
        <f t="shared" si="139"/>
        <v>1</v>
      </c>
      <c r="T596" t="s">
        <v>168</v>
      </c>
      <c r="U596" t="s">
        <v>18</v>
      </c>
      <c r="V596" s="1" t="s">
        <v>18</v>
      </c>
      <c r="W596">
        <f t="shared" si="140"/>
        <v>1.95</v>
      </c>
      <c r="X596">
        <f t="shared" si="140"/>
        <v>3.6</v>
      </c>
      <c r="Y596">
        <f t="shared" si="140"/>
        <v>3.6</v>
      </c>
      <c r="Z596">
        <f t="shared" si="141"/>
        <v>1</v>
      </c>
      <c r="AA596">
        <f t="shared" si="142"/>
        <v>0</v>
      </c>
      <c r="AB596">
        <f t="shared" si="143"/>
        <v>0</v>
      </c>
    </row>
    <row r="597" spans="1:28" x14ac:dyDescent="0.25">
      <c r="A597" t="s">
        <v>863</v>
      </c>
      <c r="B597" t="s">
        <v>87</v>
      </c>
      <c r="C597" t="s">
        <v>866</v>
      </c>
      <c r="D597" t="str">
        <f t="shared" si="131"/>
        <v>Schalke</v>
      </c>
      <c r="E597" t="str">
        <f t="shared" si="132"/>
        <v>Paderborn</v>
      </c>
      <c r="F597" s="3" t="s">
        <v>131</v>
      </c>
      <c r="G597" s="9">
        <v>3</v>
      </c>
      <c r="H597" s="10">
        <v>0</v>
      </c>
      <c r="I597" s="5" t="s">
        <v>45</v>
      </c>
      <c r="J597">
        <f t="shared" si="133"/>
        <v>1</v>
      </c>
      <c r="K597">
        <f t="shared" si="134"/>
        <v>1</v>
      </c>
      <c r="L597">
        <f t="shared" si="135"/>
        <v>1</v>
      </c>
      <c r="M597" s="1">
        <f t="shared" si="136"/>
        <v>0</v>
      </c>
      <c r="N597" s="7">
        <v>1</v>
      </c>
      <c r="O597" s="8">
        <v>1</v>
      </c>
      <c r="P597">
        <f t="shared" si="137"/>
        <v>1</v>
      </c>
      <c r="Q597">
        <f t="shared" si="138"/>
        <v>0</v>
      </c>
      <c r="R597">
        <f t="shared" si="139"/>
        <v>1</v>
      </c>
      <c r="S597" s="1">
        <f t="shared" si="139"/>
        <v>1</v>
      </c>
      <c r="T597" t="s">
        <v>173</v>
      </c>
      <c r="U597" t="s">
        <v>138</v>
      </c>
      <c r="V597" s="1" t="s">
        <v>142</v>
      </c>
      <c r="W597">
        <f t="shared" si="140"/>
        <v>1.6</v>
      </c>
      <c r="X597">
        <f t="shared" si="140"/>
        <v>4.5</v>
      </c>
      <c r="Y597">
        <f t="shared" si="140"/>
        <v>4.75</v>
      </c>
      <c r="Z597">
        <f t="shared" si="141"/>
        <v>1.0555555555555556</v>
      </c>
      <c r="AA597">
        <f t="shared" si="142"/>
        <v>0</v>
      </c>
      <c r="AB597">
        <f t="shared" si="143"/>
        <v>0</v>
      </c>
    </row>
    <row r="598" spans="1:28" x14ac:dyDescent="0.25">
      <c r="A598" t="s">
        <v>863</v>
      </c>
      <c r="B598" t="s">
        <v>87</v>
      </c>
      <c r="C598" t="s">
        <v>867</v>
      </c>
      <c r="D598" t="str">
        <f t="shared" si="131"/>
        <v>Werder Bremen</v>
      </c>
      <c r="E598" t="str">
        <f t="shared" si="132"/>
        <v>Union Berlin</v>
      </c>
      <c r="F598" s="3" t="s">
        <v>40</v>
      </c>
      <c r="G598" s="9">
        <v>2</v>
      </c>
      <c r="H598" s="10">
        <v>0</v>
      </c>
      <c r="I598" s="5" t="s">
        <v>229</v>
      </c>
      <c r="J598">
        <f t="shared" si="133"/>
        <v>1</v>
      </c>
      <c r="K598">
        <f t="shared" si="134"/>
        <v>0</v>
      </c>
      <c r="L598">
        <f t="shared" si="135"/>
        <v>1</v>
      </c>
      <c r="M598" s="1">
        <f t="shared" si="136"/>
        <v>0</v>
      </c>
      <c r="N598" s="7">
        <v>0</v>
      </c>
      <c r="O598" s="8">
        <v>2</v>
      </c>
      <c r="P598">
        <f t="shared" si="137"/>
        <v>1</v>
      </c>
      <c r="Q598">
        <f t="shared" si="138"/>
        <v>0</v>
      </c>
      <c r="R598">
        <f t="shared" si="139"/>
        <v>0</v>
      </c>
      <c r="S598" s="1">
        <f t="shared" si="139"/>
        <v>1</v>
      </c>
      <c r="T598" t="s">
        <v>162</v>
      </c>
      <c r="U598" t="s">
        <v>24</v>
      </c>
      <c r="V598" s="1" t="s">
        <v>25</v>
      </c>
      <c r="W598">
        <f t="shared" si="140"/>
        <v>2.15</v>
      </c>
      <c r="X598">
        <f t="shared" si="140"/>
        <v>3.4</v>
      </c>
      <c r="Y598">
        <f t="shared" si="140"/>
        <v>3.3</v>
      </c>
      <c r="Z598">
        <f t="shared" si="141"/>
        <v>0.97058823529411764</v>
      </c>
      <c r="AA598">
        <f t="shared" si="142"/>
        <v>0</v>
      </c>
      <c r="AB598">
        <f t="shared" si="143"/>
        <v>0</v>
      </c>
    </row>
    <row r="599" spans="1:28" x14ac:dyDescent="0.25">
      <c r="A599" t="s">
        <v>863</v>
      </c>
      <c r="B599" t="s">
        <v>87</v>
      </c>
      <c r="C599" t="s">
        <v>868</v>
      </c>
      <c r="D599" t="str">
        <f t="shared" si="131"/>
        <v>Wolfsburg</v>
      </c>
      <c r="E599" t="str">
        <f t="shared" si="132"/>
        <v>Fortuna Dusseldorf</v>
      </c>
      <c r="F599" s="3" t="s">
        <v>28</v>
      </c>
      <c r="G599" s="9">
        <v>2</v>
      </c>
      <c r="H599" s="10">
        <v>1</v>
      </c>
      <c r="I599" s="5" t="s">
        <v>45</v>
      </c>
      <c r="J599">
        <f t="shared" si="133"/>
        <v>1</v>
      </c>
      <c r="K599">
        <f t="shared" si="134"/>
        <v>1</v>
      </c>
      <c r="L599">
        <f t="shared" si="135"/>
        <v>1</v>
      </c>
      <c r="M599" s="1">
        <f t="shared" si="136"/>
        <v>1</v>
      </c>
      <c r="N599" s="7">
        <v>1</v>
      </c>
      <c r="O599" s="8">
        <v>1</v>
      </c>
      <c r="P599">
        <f t="shared" si="137"/>
        <v>1</v>
      </c>
      <c r="Q599">
        <f t="shared" si="138"/>
        <v>0</v>
      </c>
      <c r="R599">
        <f t="shared" si="139"/>
        <v>1</v>
      </c>
      <c r="S599" s="1">
        <f t="shared" si="139"/>
        <v>1</v>
      </c>
      <c r="T599" t="s">
        <v>575</v>
      </c>
      <c r="U599" t="s">
        <v>94</v>
      </c>
      <c r="V599" s="1" t="s">
        <v>139</v>
      </c>
      <c r="W599">
        <f t="shared" si="140"/>
        <v>1.53</v>
      </c>
      <c r="X599">
        <f t="shared" si="140"/>
        <v>4.2</v>
      </c>
      <c r="Y599">
        <f t="shared" si="140"/>
        <v>6</v>
      </c>
      <c r="Z599">
        <f t="shared" si="141"/>
        <v>1.4285714285714286</v>
      </c>
      <c r="AA599">
        <f t="shared" si="142"/>
        <v>0</v>
      </c>
      <c r="AB599">
        <f t="shared" si="143"/>
        <v>1</v>
      </c>
    </row>
    <row r="600" spans="1:28" x14ac:dyDescent="0.25">
      <c r="A600" t="s">
        <v>863</v>
      </c>
      <c r="B600" t="s">
        <v>87</v>
      </c>
      <c r="C600" t="s">
        <v>869</v>
      </c>
      <c r="D600" t="str">
        <f t="shared" si="131"/>
        <v>Bayer Leverkusen</v>
      </c>
      <c r="E600" t="str">
        <f t="shared" si="132"/>
        <v>Borussia Dortmund</v>
      </c>
      <c r="F600" s="3" t="s">
        <v>15</v>
      </c>
      <c r="G600" s="9">
        <v>1</v>
      </c>
      <c r="H600" s="10">
        <v>2</v>
      </c>
      <c r="I600" s="5" t="s">
        <v>554</v>
      </c>
      <c r="J600">
        <f t="shared" si="133"/>
        <v>1</v>
      </c>
      <c r="K600">
        <f t="shared" si="134"/>
        <v>1</v>
      </c>
      <c r="L600">
        <f t="shared" si="135"/>
        <v>1</v>
      </c>
      <c r="M600" s="1">
        <f t="shared" si="136"/>
        <v>1</v>
      </c>
      <c r="N600" s="7">
        <v>4</v>
      </c>
      <c r="O600" s="8">
        <v>3</v>
      </c>
      <c r="P600">
        <f t="shared" si="137"/>
        <v>1</v>
      </c>
      <c r="Q600">
        <f t="shared" si="138"/>
        <v>1</v>
      </c>
      <c r="R600">
        <f t="shared" si="139"/>
        <v>1</v>
      </c>
      <c r="S600" s="1">
        <f t="shared" si="139"/>
        <v>1</v>
      </c>
      <c r="T600" t="s">
        <v>126</v>
      </c>
      <c r="U600" t="s">
        <v>138</v>
      </c>
      <c r="V600" s="1" t="s">
        <v>188</v>
      </c>
      <c r="W600">
        <f t="shared" si="140"/>
        <v>3.6</v>
      </c>
      <c r="X600">
        <f t="shared" si="140"/>
        <v>4.5</v>
      </c>
      <c r="Y600">
        <f t="shared" si="140"/>
        <v>1.8</v>
      </c>
      <c r="Z600">
        <f t="shared" si="141"/>
        <v>1.25</v>
      </c>
      <c r="AA600">
        <f t="shared" si="142"/>
        <v>0</v>
      </c>
      <c r="AB600">
        <f t="shared" si="143"/>
        <v>0</v>
      </c>
    </row>
    <row r="601" spans="1:28" x14ac:dyDescent="0.25">
      <c r="A601" t="s">
        <v>863</v>
      </c>
      <c r="B601" t="s">
        <v>151</v>
      </c>
      <c r="C601" t="s">
        <v>870</v>
      </c>
      <c r="D601" t="str">
        <f t="shared" si="131"/>
        <v>Wigan</v>
      </c>
      <c r="E601" t="str">
        <f t="shared" si="132"/>
        <v>Preston</v>
      </c>
      <c r="F601" s="3" t="s">
        <v>34</v>
      </c>
      <c r="G601" s="9">
        <v>1</v>
      </c>
      <c r="H601" s="10">
        <v>1</v>
      </c>
      <c r="I601" s="5" t="s">
        <v>82</v>
      </c>
      <c r="J601">
        <f t="shared" si="133"/>
        <v>1</v>
      </c>
      <c r="K601">
        <f t="shared" si="134"/>
        <v>0</v>
      </c>
      <c r="L601">
        <f t="shared" si="135"/>
        <v>1</v>
      </c>
      <c r="M601" s="1">
        <f t="shared" si="136"/>
        <v>1</v>
      </c>
      <c r="N601" s="7">
        <v>1</v>
      </c>
      <c r="O601" s="8">
        <v>2</v>
      </c>
      <c r="P601">
        <f t="shared" si="137"/>
        <v>1</v>
      </c>
      <c r="Q601">
        <f t="shared" si="138"/>
        <v>1</v>
      </c>
      <c r="R601">
        <f t="shared" si="139"/>
        <v>1</v>
      </c>
      <c r="S601" s="1">
        <f t="shared" si="139"/>
        <v>1</v>
      </c>
      <c r="T601" t="s">
        <v>592</v>
      </c>
      <c r="U601" t="s">
        <v>160</v>
      </c>
      <c r="V601" s="1" t="s">
        <v>123</v>
      </c>
      <c r="W601">
        <f t="shared" si="140"/>
        <v>2.75</v>
      </c>
      <c r="X601">
        <f t="shared" si="140"/>
        <v>3.2</v>
      </c>
      <c r="Y601">
        <f t="shared" si="140"/>
        <v>2.7</v>
      </c>
      <c r="Z601">
        <f t="shared" si="141"/>
        <v>1.1636363636363638</v>
      </c>
      <c r="AA601">
        <f t="shared" si="142"/>
        <v>1</v>
      </c>
      <c r="AB601">
        <f t="shared" si="143"/>
        <v>0</v>
      </c>
    </row>
    <row r="602" spans="1:28" x14ac:dyDescent="0.25">
      <c r="A602" t="s">
        <v>863</v>
      </c>
      <c r="B602" t="s">
        <v>151</v>
      </c>
      <c r="C602" t="s">
        <v>871</v>
      </c>
      <c r="D602" t="str">
        <f t="shared" si="131"/>
        <v>Barnsley</v>
      </c>
      <c r="E602" t="str">
        <f t="shared" si="132"/>
        <v>Sheffield Wednesday</v>
      </c>
      <c r="F602" s="3" t="s">
        <v>67</v>
      </c>
      <c r="G602" s="9">
        <v>0</v>
      </c>
      <c r="H602" s="10">
        <v>1</v>
      </c>
      <c r="I602" s="5" t="s">
        <v>45</v>
      </c>
      <c r="J602">
        <f t="shared" si="133"/>
        <v>0</v>
      </c>
      <c r="K602">
        <f t="shared" si="134"/>
        <v>0</v>
      </c>
      <c r="L602">
        <f t="shared" si="135"/>
        <v>0</v>
      </c>
      <c r="M602" s="1">
        <f t="shared" si="136"/>
        <v>1</v>
      </c>
      <c r="N602" s="7">
        <v>1</v>
      </c>
      <c r="O602" s="8">
        <v>1</v>
      </c>
      <c r="P602">
        <f t="shared" si="137"/>
        <v>1</v>
      </c>
      <c r="Q602">
        <f t="shared" si="138"/>
        <v>0</v>
      </c>
      <c r="R602">
        <f t="shared" si="139"/>
        <v>1</v>
      </c>
      <c r="S602" s="1">
        <f t="shared" si="139"/>
        <v>1</v>
      </c>
      <c r="T602" t="s">
        <v>592</v>
      </c>
      <c r="U602" t="s">
        <v>24</v>
      </c>
      <c r="V602" s="1" t="s">
        <v>221</v>
      </c>
      <c r="W602">
        <f t="shared" si="140"/>
        <v>2.75</v>
      </c>
      <c r="X602">
        <f t="shared" si="140"/>
        <v>3.4</v>
      </c>
      <c r="Y602">
        <f t="shared" si="140"/>
        <v>2.5</v>
      </c>
      <c r="Z602">
        <f t="shared" si="141"/>
        <v>1.2363636363636363</v>
      </c>
      <c r="AA602">
        <f t="shared" si="142"/>
        <v>0</v>
      </c>
      <c r="AB602">
        <f t="shared" si="143"/>
        <v>1</v>
      </c>
    </row>
    <row r="603" spans="1:28" x14ac:dyDescent="0.25">
      <c r="A603" t="s">
        <v>863</v>
      </c>
      <c r="B603" t="s">
        <v>151</v>
      </c>
      <c r="C603" t="s">
        <v>872</v>
      </c>
      <c r="D603" t="str">
        <f t="shared" si="131"/>
        <v>Blackburn Rovers</v>
      </c>
      <c r="E603" t="str">
        <f t="shared" si="132"/>
        <v>Fulham</v>
      </c>
      <c r="F603" s="3" t="s">
        <v>15</v>
      </c>
      <c r="G603" s="9">
        <v>1</v>
      </c>
      <c r="H603" s="10">
        <v>2</v>
      </c>
      <c r="I603" s="5" t="s">
        <v>59</v>
      </c>
      <c r="J603">
        <f t="shared" si="133"/>
        <v>1</v>
      </c>
      <c r="K603">
        <f t="shared" si="134"/>
        <v>1</v>
      </c>
      <c r="L603">
        <f t="shared" si="135"/>
        <v>1</v>
      </c>
      <c r="M603" s="1">
        <f t="shared" si="136"/>
        <v>1</v>
      </c>
      <c r="N603" s="7">
        <v>0</v>
      </c>
      <c r="O603" s="8">
        <v>1</v>
      </c>
      <c r="P603">
        <f t="shared" si="137"/>
        <v>0</v>
      </c>
      <c r="Q603">
        <f t="shared" si="138"/>
        <v>0</v>
      </c>
      <c r="R603">
        <f t="shared" si="139"/>
        <v>0</v>
      </c>
      <c r="S603" s="1">
        <f t="shared" si="139"/>
        <v>1</v>
      </c>
      <c r="T603" t="s">
        <v>17</v>
      </c>
      <c r="U603" t="s">
        <v>37</v>
      </c>
      <c r="V603" s="1" t="s">
        <v>221</v>
      </c>
      <c r="W603">
        <f t="shared" si="140"/>
        <v>2.9</v>
      </c>
      <c r="X603">
        <f t="shared" si="140"/>
        <v>3.25</v>
      </c>
      <c r="Y603">
        <f t="shared" si="140"/>
        <v>2.5</v>
      </c>
      <c r="Z603">
        <f t="shared" si="141"/>
        <v>1.1206896551724139</v>
      </c>
      <c r="AA603">
        <f t="shared" si="142"/>
        <v>0</v>
      </c>
      <c r="AB603">
        <f t="shared" si="143"/>
        <v>0</v>
      </c>
    </row>
    <row r="604" spans="1:28" x14ac:dyDescent="0.25">
      <c r="A604" t="s">
        <v>863</v>
      </c>
      <c r="B604" t="s">
        <v>151</v>
      </c>
      <c r="C604" t="s">
        <v>873</v>
      </c>
      <c r="D604" t="str">
        <f t="shared" si="131"/>
        <v>Brentford</v>
      </c>
      <c r="E604" t="str">
        <f t="shared" si="132"/>
        <v>Middlesbrough</v>
      </c>
      <c r="F604" s="3" t="s">
        <v>40</v>
      </c>
      <c r="G604" s="9">
        <v>2</v>
      </c>
      <c r="H604" s="10">
        <v>0</v>
      </c>
      <c r="I604" s="5" t="s">
        <v>250</v>
      </c>
      <c r="J604">
        <f t="shared" si="133"/>
        <v>1</v>
      </c>
      <c r="K604">
        <f t="shared" si="134"/>
        <v>0</v>
      </c>
      <c r="L604">
        <f t="shared" si="135"/>
        <v>1</v>
      </c>
      <c r="M604" s="1">
        <f t="shared" si="136"/>
        <v>0</v>
      </c>
      <c r="N604" s="7">
        <v>3</v>
      </c>
      <c r="O604" s="8">
        <v>2</v>
      </c>
      <c r="P604">
        <f t="shared" si="137"/>
        <v>1</v>
      </c>
      <c r="Q604">
        <f t="shared" si="138"/>
        <v>1</v>
      </c>
      <c r="R604">
        <f t="shared" si="139"/>
        <v>1</v>
      </c>
      <c r="S604" s="1">
        <f t="shared" si="139"/>
        <v>1</v>
      </c>
      <c r="T604" t="s">
        <v>93</v>
      </c>
      <c r="U604" t="s">
        <v>94</v>
      </c>
      <c r="V604" s="1" t="s">
        <v>32</v>
      </c>
      <c r="W604">
        <f t="shared" si="140"/>
        <v>1.5</v>
      </c>
      <c r="X604">
        <f t="shared" si="140"/>
        <v>4.2</v>
      </c>
      <c r="Y604">
        <f t="shared" si="140"/>
        <v>6.5</v>
      </c>
      <c r="Z604">
        <f t="shared" si="141"/>
        <v>1.5476190476190474</v>
      </c>
      <c r="AA604">
        <f t="shared" si="142"/>
        <v>0</v>
      </c>
      <c r="AB604">
        <f t="shared" si="143"/>
        <v>0</v>
      </c>
    </row>
    <row r="605" spans="1:28" x14ac:dyDescent="0.25">
      <c r="A605" t="s">
        <v>863</v>
      </c>
      <c r="B605" t="s">
        <v>151</v>
      </c>
      <c r="C605" t="s">
        <v>874</v>
      </c>
      <c r="D605" t="str">
        <f t="shared" si="131"/>
        <v>Huddersfield</v>
      </c>
      <c r="E605" t="str">
        <f t="shared" si="132"/>
        <v>QPR</v>
      </c>
      <c r="F605" s="3" t="s">
        <v>22</v>
      </c>
      <c r="G605" s="9">
        <v>2</v>
      </c>
      <c r="H605" s="10">
        <v>2</v>
      </c>
      <c r="I605" s="5" t="s">
        <v>23</v>
      </c>
      <c r="J605">
        <f t="shared" si="133"/>
        <v>1</v>
      </c>
      <c r="K605">
        <f t="shared" si="134"/>
        <v>1</v>
      </c>
      <c r="L605">
        <f t="shared" si="135"/>
        <v>1</v>
      </c>
      <c r="M605" s="1">
        <f t="shared" si="136"/>
        <v>1</v>
      </c>
      <c r="N605" s="7">
        <v>2</v>
      </c>
      <c r="O605" s="8">
        <v>0</v>
      </c>
      <c r="P605">
        <f t="shared" si="137"/>
        <v>1</v>
      </c>
      <c r="Q605">
        <f t="shared" si="138"/>
        <v>0</v>
      </c>
      <c r="R605">
        <f t="shared" si="139"/>
        <v>1</v>
      </c>
      <c r="S605" s="1">
        <f t="shared" si="139"/>
        <v>0</v>
      </c>
      <c r="T605" t="s">
        <v>159</v>
      </c>
      <c r="U605" t="s">
        <v>25</v>
      </c>
      <c r="V605" s="1" t="s">
        <v>25</v>
      </c>
      <c r="W605">
        <f t="shared" si="140"/>
        <v>2.25</v>
      </c>
      <c r="X605">
        <f t="shared" si="140"/>
        <v>3.3</v>
      </c>
      <c r="Y605">
        <f t="shared" si="140"/>
        <v>3.3</v>
      </c>
      <c r="Z605">
        <f t="shared" si="141"/>
        <v>1</v>
      </c>
      <c r="AA605">
        <f t="shared" si="142"/>
        <v>1</v>
      </c>
      <c r="AB605">
        <f t="shared" si="143"/>
        <v>0</v>
      </c>
    </row>
    <row r="606" spans="1:28" x14ac:dyDescent="0.25">
      <c r="A606" t="s">
        <v>863</v>
      </c>
      <c r="B606" t="s">
        <v>151</v>
      </c>
      <c r="C606" t="s">
        <v>875</v>
      </c>
      <c r="D606" t="str">
        <f t="shared" si="131"/>
        <v>Luton</v>
      </c>
      <c r="E606" t="str">
        <f t="shared" si="132"/>
        <v>Cardiff</v>
      </c>
      <c r="F606" s="3" t="s">
        <v>22</v>
      </c>
      <c r="G606" s="9">
        <v>2</v>
      </c>
      <c r="H606" s="10">
        <v>2</v>
      </c>
      <c r="I606" s="5" t="s">
        <v>59</v>
      </c>
      <c r="J606">
        <f t="shared" si="133"/>
        <v>1</v>
      </c>
      <c r="K606">
        <f t="shared" si="134"/>
        <v>1</v>
      </c>
      <c r="L606">
        <f t="shared" si="135"/>
        <v>1</v>
      </c>
      <c r="M606" s="1">
        <f t="shared" si="136"/>
        <v>1</v>
      </c>
      <c r="N606" s="7">
        <v>0</v>
      </c>
      <c r="O606" s="8">
        <v>1</v>
      </c>
      <c r="P606">
        <f t="shared" si="137"/>
        <v>0</v>
      </c>
      <c r="Q606">
        <f t="shared" si="138"/>
        <v>0</v>
      </c>
      <c r="R606">
        <f t="shared" si="139"/>
        <v>0</v>
      </c>
      <c r="S606" s="1">
        <f t="shared" si="139"/>
        <v>1</v>
      </c>
      <c r="T606" t="s">
        <v>248</v>
      </c>
      <c r="U606" t="s">
        <v>18</v>
      </c>
      <c r="V606" s="1" t="s">
        <v>19</v>
      </c>
      <c r="W606">
        <f t="shared" si="140"/>
        <v>3</v>
      </c>
      <c r="X606">
        <f t="shared" si="140"/>
        <v>3.6</v>
      </c>
      <c r="Y606">
        <f t="shared" si="140"/>
        <v>2.25</v>
      </c>
      <c r="Z606">
        <f t="shared" si="141"/>
        <v>1.2</v>
      </c>
      <c r="AA606">
        <f t="shared" si="142"/>
        <v>0</v>
      </c>
      <c r="AB606">
        <f t="shared" si="143"/>
        <v>0</v>
      </c>
    </row>
    <row r="607" spans="1:28" x14ac:dyDescent="0.25">
      <c r="A607" t="s">
        <v>863</v>
      </c>
      <c r="B607" t="s">
        <v>151</v>
      </c>
      <c r="C607" t="s">
        <v>876</v>
      </c>
      <c r="D607" t="str">
        <f t="shared" si="131"/>
        <v>Reading</v>
      </c>
      <c r="E607" t="str">
        <f t="shared" si="132"/>
        <v>Hull City</v>
      </c>
      <c r="F607" s="3" t="s">
        <v>28</v>
      </c>
      <c r="G607" s="9">
        <v>2</v>
      </c>
      <c r="H607" s="10">
        <v>1</v>
      </c>
      <c r="I607" s="5" t="s">
        <v>45</v>
      </c>
      <c r="J607">
        <f t="shared" si="133"/>
        <v>1</v>
      </c>
      <c r="K607">
        <f t="shared" si="134"/>
        <v>1</v>
      </c>
      <c r="L607">
        <f t="shared" si="135"/>
        <v>1</v>
      </c>
      <c r="M607" s="1">
        <f t="shared" si="136"/>
        <v>1</v>
      </c>
      <c r="N607" s="7">
        <v>1</v>
      </c>
      <c r="O607" s="8">
        <v>1</v>
      </c>
      <c r="P607">
        <f t="shared" si="137"/>
        <v>1</v>
      </c>
      <c r="Q607">
        <f t="shared" si="138"/>
        <v>0</v>
      </c>
      <c r="R607">
        <f t="shared" si="139"/>
        <v>1</v>
      </c>
      <c r="S607" s="1">
        <f t="shared" si="139"/>
        <v>1</v>
      </c>
      <c r="T607" t="s">
        <v>96</v>
      </c>
      <c r="U607" t="s">
        <v>31</v>
      </c>
      <c r="V607" s="1" t="s">
        <v>64</v>
      </c>
      <c r="W607">
        <f t="shared" si="140"/>
        <v>1.8</v>
      </c>
      <c r="X607">
        <f t="shared" si="140"/>
        <v>3.75</v>
      </c>
      <c r="Y607">
        <f t="shared" si="140"/>
        <v>4.33</v>
      </c>
      <c r="Z607">
        <f t="shared" si="141"/>
        <v>1.1546666666666667</v>
      </c>
      <c r="AA607">
        <f t="shared" si="142"/>
        <v>0</v>
      </c>
      <c r="AB607">
        <f t="shared" si="143"/>
        <v>1</v>
      </c>
    </row>
    <row r="608" spans="1:28" x14ac:dyDescent="0.25">
      <c r="A608" t="s">
        <v>863</v>
      </c>
      <c r="B608" t="s">
        <v>151</v>
      </c>
      <c r="C608" t="s">
        <v>877</v>
      </c>
      <c r="D608" t="str">
        <f t="shared" si="131"/>
        <v>Stoke City</v>
      </c>
      <c r="E608" t="str">
        <f t="shared" si="132"/>
        <v>Charlton</v>
      </c>
      <c r="F608" s="3" t="s">
        <v>28</v>
      </c>
      <c r="G608" s="9">
        <v>2</v>
      </c>
      <c r="H608" s="10">
        <v>1</v>
      </c>
      <c r="I608" s="5" t="s">
        <v>216</v>
      </c>
      <c r="J608">
        <f t="shared" si="133"/>
        <v>1</v>
      </c>
      <c r="K608">
        <f t="shared" si="134"/>
        <v>1</v>
      </c>
      <c r="L608">
        <f t="shared" si="135"/>
        <v>1</v>
      </c>
      <c r="M608" s="1">
        <f t="shared" si="136"/>
        <v>1</v>
      </c>
      <c r="N608" s="7">
        <v>3</v>
      </c>
      <c r="O608" s="8">
        <v>1</v>
      </c>
      <c r="P608">
        <f t="shared" si="137"/>
        <v>1</v>
      </c>
      <c r="Q608">
        <f t="shared" si="138"/>
        <v>1</v>
      </c>
      <c r="R608">
        <f t="shared" si="139"/>
        <v>1</v>
      </c>
      <c r="S608" s="1">
        <f t="shared" si="139"/>
        <v>1</v>
      </c>
      <c r="T608" t="s">
        <v>170</v>
      </c>
      <c r="U608" t="s">
        <v>31</v>
      </c>
      <c r="V608" s="1" t="s">
        <v>103</v>
      </c>
      <c r="W608">
        <f t="shared" si="140"/>
        <v>1.61</v>
      </c>
      <c r="X608">
        <f t="shared" si="140"/>
        <v>3.75</v>
      </c>
      <c r="Y608">
        <f t="shared" si="140"/>
        <v>5.75</v>
      </c>
      <c r="Z608">
        <f t="shared" si="141"/>
        <v>1.5333333333333334</v>
      </c>
      <c r="AA608">
        <f t="shared" si="142"/>
        <v>0</v>
      </c>
      <c r="AB608">
        <f t="shared" si="143"/>
        <v>1</v>
      </c>
    </row>
    <row r="609" spans="1:28" x14ac:dyDescent="0.25">
      <c r="A609" t="s">
        <v>863</v>
      </c>
      <c r="B609" t="s">
        <v>151</v>
      </c>
      <c r="C609" t="s">
        <v>878</v>
      </c>
      <c r="D609" t="str">
        <f t="shared" si="131"/>
        <v>Swansea</v>
      </c>
      <c r="E609" t="str">
        <f t="shared" si="132"/>
        <v>Derby</v>
      </c>
      <c r="F609" s="3" t="s">
        <v>879</v>
      </c>
      <c r="G609" s="9">
        <v>0</v>
      </c>
      <c r="H609" s="10">
        <v>0</v>
      </c>
      <c r="I609" s="5" t="s">
        <v>255</v>
      </c>
      <c r="J609">
        <f t="shared" si="133"/>
        <v>0</v>
      </c>
      <c r="K609">
        <f t="shared" si="134"/>
        <v>0</v>
      </c>
      <c r="L609">
        <f t="shared" si="135"/>
        <v>0</v>
      </c>
      <c r="M609" s="1">
        <f t="shared" si="136"/>
        <v>0</v>
      </c>
      <c r="N609" s="7">
        <v>2</v>
      </c>
      <c r="O609" s="8">
        <v>3</v>
      </c>
      <c r="P609">
        <f t="shared" si="137"/>
        <v>1</v>
      </c>
      <c r="Q609">
        <f t="shared" si="138"/>
        <v>1</v>
      </c>
      <c r="R609">
        <f t="shared" si="139"/>
        <v>1</v>
      </c>
      <c r="S609" s="1">
        <f t="shared" si="139"/>
        <v>1</v>
      </c>
      <c r="T609" t="s">
        <v>197</v>
      </c>
      <c r="U609" t="s">
        <v>60</v>
      </c>
      <c r="V609" s="1" t="s">
        <v>18</v>
      </c>
      <c r="W609">
        <f t="shared" si="140"/>
        <v>2.0499999999999998</v>
      </c>
      <c r="X609">
        <f t="shared" si="140"/>
        <v>3.5</v>
      </c>
      <c r="Y609">
        <f t="shared" si="140"/>
        <v>3.6</v>
      </c>
      <c r="Z609">
        <f t="shared" si="141"/>
        <v>1.0285714285714287</v>
      </c>
      <c r="AA609">
        <f t="shared" si="142"/>
        <v>0</v>
      </c>
      <c r="AB609">
        <f t="shared" si="143"/>
        <v>0</v>
      </c>
    </row>
    <row r="610" spans="1:28" x14ac:dyDescent="0.25">
      <c r="A610" t="s">
        <v>863</v>
      </c>
      <c r="B610" t="s">
        <v>151</v>
      </c>
      <c r="C610" t="s">
        <v>880</v>
      </c>
      <c r="D610" t="str">
        <f t="shared" si="131"/>
        <v>Nottingham Forest</v>
      </c>
      <c r="E610" t="str">
        <f t="shared" si="132"/>
        <v>Leeds United</v>
      </c>
      <c r="F610" s="3" t="s">
        <v>28</v>
      </c>
      <c r="G610" s="9">
        <v>2</v>
      </c>
      <c r="H610" s="10">
        <v>1</v>
      </c>
      <c r="I610" s="5" t="s">
        <v>23</v>
      </c>
      <c r="J610">
        <f t="shared" si="133"/>
        <v>1</v>
      </c>
      <c r="K610">
        <f t="shared" si="134"/>
        <v>1</v>
      </c>
      <c r="L610">
        <f t="shared" si="135"/>
        <v>1</v>
      </c>
      <c r="M610" s="1">
        <f t="shared" si="136"/>
        <v>1</v>
      </c>
      <c r="N610" s="7">
        <v>2</v>
      </c>
      <c r="O610" s="8">
        <v>0</v>
      </c>
      <c r="P610">
        <f t="shared" si="137"/>
        <v>1</v>
      </c>
      <c r="Q610">
        <f t="shared" si="138"/>
        <v>0</v>
      </c>
      <c r="R610">
        <f t="shared" si="139"/>
        <v>1</v>
      </c>
      <c r="S610" s="1">
        <f t="shared" si="139"/>
        <v>0</v>
      </c>
      <c r="T610" t="s">
        <v>490</v>
      </c>
      <c r="U610" t="s">
        <v>73</v>
      </c>
      <c r="V610" s="1" t="s">
        <v>188</v>
      </c>
      <c r="W610">
        <f t="shared" si="140"/>
        <v>4.2</v>
      </c>
      <c r="X610">
        <f t="shared" si="140"/>
        <v>3.8</v>
      </c>
      <c r="Y610">
        <f t="shared" si="140"/>
        <v>1.8</v>
      </c>
      <c r="Z610">
        <f t="shared" si="141"/>
        <v>0.90476190476190466</v>
      </c>
      <c r="AA610">
        <f t="shared" si="142"/>
        <v>1</v>
      </c>
      <c r="AB610">
        <f t="shared" si="143"/>
        <v>0</v>
      </c>
    </row>
    <row r="611" spans="1:28" x14ac:dyDescent="0.25">
      <c r="A611" t="s">
        <v>863</v>
      </c>
      <c r="B611" t="s">
        <v>108</v>
      </c>
      <c r="C611" t="s">
        <v>881</v>
      </c>
      <c r="D611" t="str">
        <f t="shared" si="131"/>
        <v>AFC Wimbledon</v>
      </c>
      <c r="E611" t="str">
        <f t="shared" si="132"/>
        <v>Fleetwood</v>
      </c>
      <c r="F611" s="3" t="s">
        <v>247</v>
      </c>
      <c r="G611" s="9">
        <v>0</v>
      </c>
      <c r="H611" s="10">
        <v>2</v>
      </c>
      <c r="I611" s="5" t="s">
        <v>82</v>
      </c>
      <c r="J611">
        <f t="shared" si="133"/>
        <v>1</v>
      </c>
      <c r="K611">
        <f t="shared" si="134"/>
        <v>0</v>
      </c>
      <c r="L611">
        <f t="shared" si="135"/>
        <v>0</v>
      </c>
      <c r="M611" s="1">
        <f t="shared" si="136"/>
        <v>1</v>
      </c>
      <c r="N611" s="7">
        <v>1</v>
      </c>
      <c r="O611" s="8">
        <v>2</v>
      </c>
      <c r="P611">
        <f t="shared" si="137"/>
        <v>1</v>
      </c>
      <c r="Q611">
        <f t="shared" si="138"/>
        <v>1</v>
      </c>
      <c r="R611">
        <f t="shared" si="139"/>
        <v>1</v>
      </c>
      <c r="S611" s="1">
        <f t="shared" si="139"/>
        <v>1</v>
      </c>
      <c r="T611" t="s">
        <v>490</v>
      </c>
      <c r="U611" t="s">
        <v>37</v>
      </c>
      <c r="V611" s="1" t="s">
        <v>240</v>
      </c>
      <c r="W611">
        <f t="shared" si="140"/>
        <v>4.2</v>
      </c>
      <c r="X611">
        <f t="shared" si="140"/>
        <v>3.25</v>
      </c>
      <c r="Y611">
        <f t="shared" si="140"/>
        <v>1.95</v>
      </c>
      <c r="Z611">
        <f t="shared" si="141"/>
        <v>0.77380952380952372</v>
      </c>
      <c r="AA611">
        <f t="shared" si="142"/>
        <v>0</v>
      </c>
      <c r="AB611">
        <f t="shared" si="143"/>
        <v>1</v>
      </c>
    </row>
    <row r="612" spans="1:28" x14ac:dyDescent="0.25">
      <c r="A612" t="s">
        <v>863</v>
      </c>
      <c r="B612" t="s">
        <v>108</v>
      </c>
      <c r="C612" t="s">
        <v>882</v>
      </c>
      <c r="D612" t="str">
        <f t="shared" si="131"/>
        <v>Blackpool</v>
      </c>
      <c r="E612" t="str">
        <f t="shared" si="132"/>
        <v>Southend</v>
      </c>
      <c r="F612" s="3" t="s">
        <v>15</v>
      </c>
      <c r="G612" s="9">
        <v>1</v>
      </c>
      <c r="H612" s="10">
        <v>2</v>
      </c>
      <c r="I612" s="5" t="s">
        <v>41</v>
      </c>
      <c r="J612">
        <f t="shared" si="133"/>
        <v>1</v>
      </c>
      <c r="K612">
        <f t="shared" si="134"/>
        <v>1</v>
      </c>
      <c r="L612">
        <f t="shared" si="135"/>
        <v>1</v>
      </c>
      <c r="M612" s="1">
        <f t="shared" si="136"/>
        <v>1</v>
      </c>
      <c r="N612" s="7">
        <v>2</v>
      </c>
      <c r="O612" s="8">
        <v>1</v>
      </c>
      <c r="P612">
        <f t="shared" si="137"/>
        <v>1</v>
      </c>
      <c r="Q612">
        <f t="shared" si="138"/>
        <v>1</v>
      </c>
      <c r="R612">
        <f t="shared" si="139"/>
        <v>1</v>
      </c>
      <c r="S612" s="1">
        <f t="shared" si="139"/>
        <v>1</v>
      </c>
      <c r="T612" t="s">
        <v>575</v>
      </c>
      <c r="U612" t="s">
        <v>94</v>
      </c>
      <c r="V612" s="1" t="s">
        <v>32</v>
      </c>
      <c r="W612">
        <f t="shared" si="140"/>
        <v>1.53</v>
      </c>
      <c r="X612">
        <f t="shared" si="140"/>
        <v>4.2</v>
      </c>
      <c r="Y612">
        <f t="shared" si="140"/>
        <v>6.5</v>
      </c>
      <c r="Z612">
        <f t="shared" si="141"/>
        <v>1.5476190476190474</v>
      </c>
      <c r="AA612">
        <f t="shared" si="142"/>
        <v>0</v>
      </c>
      <c r="AB612">
        <f t="shared" si="143"/>
        <v>0</v>
      </c>
    </row>
    <row r="613" spans="1:28" x14ac:dyDescent="0.25">
      <c r="A613" t="s">
        <v>863</v>
      </c>
      <c r="B613" t="s">
        <v>108</v>
      </c>
      <c r="C613" t="s">
        <v>883</v>
      </c>
      <c r="D613" t="str">
        <f t="shared" si="131"/>
        <v>Burton</v>
      </c>
      <c r="E613" t="str">
        <f t="shared" si="132"/>
        <v>Gillingham</v>
      </c>
      <c r="F613" s="3" t="s">
        <v>34</v>
      </c>
      <c r="G613" s="9">
        <v>1</v>
      </c>
      <c r="H613" s="10">
        <v>1</v>
      </c>
      <c r="I613" s="5" t="s">
        <v>29</v>
      </c>
      <c r="J613">
        <f t="shared" si="133"/>
        <v>1</v>
      </c>
      <c r="K613">
        <f t="shared" si="134"/>
        <v>0</v>
      </c>
      <c r="L613">
        <f t="shared" si="135"/>
        <v>1</v>
      </c>
      <c r="M613" s="1">
        <f t="shared" si="136"/>
        <v>1</v>
      </c>
      <c r="N613" s="7">
        <v>0</v>
      </c>
      <c r="O613" s="8">
        <v>0</v>
      </c>
      <c r="P613">
        <f t="shared" si="137"/>
        <v>0</v>
      </c>
      <c r="Q613">
        <f t="shared" si="138"/>
        <v>0</v>
      </c>
      <c r="R613">
        <f t="shared" si="139"/>
        <v>0</v>
      </c>
      <c r="S613" s="1">
        <f t="shared" si="139"/>
        <v>0</v>
      </c>
      <c r="T613" t="s">
        <v>281</v>
      </c>
      <c r="U613" t="s">
        <v>160</v>
      </c>
      <c r="V613" s="1" t="s">
        <v>52</v>
      </c>
      <c r="W613">
        <f t="shared" si="140"/>
        <v>2.4</v>
      </c>
      <c r="X613">
        <f t="shared" si="140"/>
        <v>3.2</v>
      </c>
      <c r="Y613">
        <f t="shared" si="140"/>
        <v>3.1</v>
      </c>
      <c r="Z613">
        <f t="shared" si="141"/>
        <v>0.96875</v>
      </c>
      <c r="AA613">
        <f t="shared" si="142"/>
        <v>0</v>
      </c>
      <c r="AB613">
        <f t="shared" si="143"/>
        <v>0</v>
      </c>
    </row>
    <row r="614" spans="1:28" x14ac:dyDescent="0.25">
      <c r="A614" t="s">
        <v>863</v>
      </c>
      <c r="B614" t="s">
        <v>108</v>
      </c>
      <c r="C614" t="s">
        <v>884</v>
      </c>
      <c r="D614" t="str">
        <f t="shared" si="131"/>
        <v>Coventry</v>
      </c>
      <c r="E614" t="str">
        <f t="shared" si="132"/>
        <v>Bolton</v>
      </c>
      <c r="F614" s="3" t="s">
        <v>131</v>
      </c>
      <c r="G614" s="9">
        <v>3</v>
      </c>
      <c r="H614" s="10">
        <v>0</v>
      </c>
      <c r="I614" s="5" t="s">
        <v>41</v>
      </c>
      <c r="J614">
        <f t="shared" si="133"/>
        <v>1</v>
      </c>
      <c r="K614">
        <f t="shared" si="134"/>
        <v>1</v>
      </c>
      <c r="L614">
        <f t="shared" si="135"/>
        <v>1</v>
      </c>
      <c r="M614" s="1">
        <f t="shared" si="136"/>
        <v>0</v>
      </c>
      <c r="N614" s="7">
        <v>2</v>
      </c>
      <c r="O614" s="8">
        <v>1</v>
      </c>
      <c r="P614">
        <f t="shared" si="137"/>
        <v>1</v>
      </c>
      <c r="Q614">
        <f t="shared" si="138"/>
        <v>1</v>
      </c>
      <c r="R614">
        <f t="shared" si="139"/>
        <v>1</v>
      </c>
      <c r="S614" s="1">
        <f t="shared" si="139"/>
        <v>1</v>
      </c>
      <c r="T614" t="s">
        <v>175</v>
      </c>
      <c r="U614" t="s">
        <v>142</v>
      </c>
      <c r="V614" s="1" t="s">
        <v>134</v>
      </c>
      <c r="W614">
        <f t="shared" si="140"/>
        <v>1.4</v>
      </c>
      <c r="X614">
        <f t="shared" si="140"/>
        <v>4.75</v>
      </c>
      <c r="Y614">
        <f t="shared" si="140"/>
        <v>7.5</v>
      </c>
      <c r="Z614">
        <f t="shared" si="141"/>
        <v>1.5789473684210527</v>
      </c>
      <c r="AA614">
        <f t="shared" si="142"/>
        <v>0</v>
      </c>
      <c r="AB614">
        <f t="shared" si="143"/>
        <v>0</v>
      </c>
    </row>
    <row r="615" spans="1:28" x14ac:dyDescent="0.25">
      <c r="A615" t="s">
        <v>863</v>
      </c>
      <c r="B615" t="s">
        <v>108</v>
      </c>
      <c r="C615" t="s">
        <v>885</v>
      </c>
      <c r="D615" t="str">
        <f t="shared" si="131"/>
        <v>Doncaster</v>
      </c>
      <c r="E615" t="str">
        <f t="shared" si="132"/>
        <v>Rochdale</v>
      </c>
      <c r="F615" s="3" t="s">
        <v>28</v>
      </c>
      <c r="G615" s="9">
        <v>2</v>
      </c>
      <c r="H615" s="10">
        <v>1</v>
      </c>
      <c r="I615" s="5" t="s">
        <v>45</v>
      </c>
      <c r="J615">
        <f t="shared" si="133"/>
        <v>1</v>
      </c>
      <c r="K615">
        <f t="shared" si="134"/>
        <v>1</v>
      </c>
      <c r="L615">
        <f t="shared" si="135"/>
        <v>1</v>
      </c>
      <c r="M615" s="1">
        <f t="shared" si="136"/>
        <v>1</v>
      </c>
      <c r="N615" s="7">
        <v>1</v>
      </c>
      <c r="O615" s="8">
        <v>1</v>
      </c>
      <c r="P615">
        <f t="shared" si="137"/>
        <v>1</v>
      </c>
      <c r="Q615">
        <f t="shared" si="138"/>
        <v>0</v>
      </c>
      <c r="R615">
        <f t="shared" si="139"/>
        <v>1</v>
      </c>
      <c r="S615" s="1">
        <f t="shared" si="139"/>
        <v>1</v>
      </c>
      <c r="T615" t="s">
        <v>575</v>
      </c>
      <c r="U615" t="s">
        <v>94</v>
      </c>
      <c r="V615" s="1" t="s">
        <v>139</v>
      </c>
      <c r="W615">
        <f t="shared" si="140"/>
        <v>1.53</v>
      </c>
      <c r="X615">
        <f t="shared" si="140"/>
        <v>4.2</v>
      </c>
      <c r="Y615">
        <f t="shared" si="140"/>
        <v>6</v>
      </c>
      <c r="Z615">
        <f t="shared" si="141"/>
        <v>1.4285714285714286</v>
      </c>
      <c r="AA615">
        <f t="shared" si="142"/>
        <v>0</v>
      </c>
      <c r="AB615">
        <f t="shared" si="143"/>
        <v>1</v>
      </c>
    </row>
    <row r="616" spans="1:28" x14ac:dyDescent="0.25">
      <c r="A616" t="s">
        <v>863</v>
      </c>
      <c r="B616" t="s">
        <v>108</v>
      </c>
      <c r="C616" t="s">
        <v>886</v>
      </c>
      <c r="D616" t="str">
        <f t="shared" si="131"/>
        <v>Peterborough</v>
      </c>
      <c r="E616" t="str">
        <f t="shared" si="132"/>
        <v>Oxford United</v>
      </c>
      <c r="F616" s="3" t="s">
        <v>92</v>
      </c>
      <c r="G616" s="9">
        <v>3</v>
      </c>
      <c r="H616" s="10">
        <v>1</v>
      </c>
      <c r="I616" s="5" t="s">
        <v>137</v>
      </c>
      <c r="J616">
        <f t="shared" si="133"/>
        <v>1</v>
      </c>
      <c r="K616">
        <f t="shared" si="134"/>
        <v>1</v>
      </c>
      <c r="L616">
        <f t="shared" si="135"/>
        <v>1</v>
      </c>
      <c r="M616" s="1">
        <f t="shared" si="136"/>
        <v>1</v>
      </c>
      <c r="N616" s="7">
        <v>4</v>
      </c>
      <c r="O616" s="8">
        <v>0</v>
      </c>
      <c r="P616">
        <f t="shared" si="137"/>
        <v>1</v>
      </c>
      <c r="Q616">
        <f t="shared" si="138"/>
        <v>1</v>
      </c>
      <c r="R616">
        <f t="shared" si="139"/>
        <v>1</v>
      </c>
      <c r="S616" s="1">
        <f t="shared" si="139"/>
        <v>0</v>
      </c>
      <c r="T616" t="s">
        <v>168</v>
      </c>
      <c r="U616" t="s">
        <v>18</v>
      </c>
      <c r="V616" s="1" t="s">
        <v>31</v>
      </c>
      <c r="W616">
        <f t="shared" si="140"/>
        <v>1.95</v>
      </c>
      <c r="X616">
        <f t="shared" si="140"/>
        <v>3.6</v>
      </c>
      <c r="Y616">
        <f t="shared" si="140"/>
        <v>3.75</v>
      </c>
      <c r="Z616">
        <f t="shared" si="141"/>
        <v>1.0416666666666667</v>
      </c>
      <c r="AA616">
        <f t="shared" si="142"/>
        <v>0</v>
      </c>
      <c r="AB616">
        <f t="shared" si="143"/>
        <v>0</v>
      </c>
    </row>
    <row r="617" spans="1:28" x14ac:dyDescent="0.25">
      <c r="A617" t="s">
        <v>863</v>
      </c>
      <c r="B617" t="s">
        <v>108</v>
      </c>
      <c r="C617" t="s">
        <v>887</v>
      </c>
      <c r="D617" t="str">
        <f t="shared" si="131"/>
        <v>Shrewsbury</v>
      </c>
      <c r="E617" t="str">
        <f t="shared" si="132"/>
        <v>MK Dons</v>
      </c>
      <c r="F617" s="3" t="s">
        <v>28</v>
      </c>
      <c r="G617" s="9">
        <v>2</v>
      </c>
      <c r="H617" s="10">
        <v>1</v>
      </c>
      <c r="I617" s="5" t="s">
        <v>45</v>
      </c>
      <c r="J617">
        <f t="shared" si="133"/>
        <v>1</v>
      </c>
      <c r="K617">
        <f t="shared" si="134"/>
        <v>1</v>
      </c>
      <c r="L617">
        <f t="shared" si="135"/>
        <v>1</v>
      </c>
      <c r="M617" s="1">
        <f t="shared" si="136"/>
        <v>1</v>
      </c>
      <c r="N617" s="7">
        <v>1</v>
      </c>
      <c r="O617" s="8">
        <v>1</v>
      </c>
      <c r="P617">
        <f t="shared" si="137"/>
        <v>1</v>
      </c>
      <c r="Q617">
        <f t="shared" si="138"/>
        <v>0</v>
      </c>
      <c r="R617">
        <f t="shared" si="139"/>
        <v>1</v>
      </c>
      <c r="S617" s="1">
        <f t="shared" si="139"/>
        <v>1</v>
      </c>
      <c r="T617" t="s">
        <v>156</v>
      </c>
      <c r="U617" t="s">
        <v>24</v>
      </c>
      <c r="V617" s="1" t="s">
        <v>25</v>
      </c>
      <c r="W617">
        <f t="shared" si="140"/>
        <v>2.2000000000000002</v>
      </c>
      <c r="X617">
        <f t="shared" si="140"/>
        <v>3.4</v>
      </c>
      <c r="Y617">
        <f t="shared" si="140"/>
        <v>3.3</v>
      </c>
      <c r="Z617">
        <f t="shared" si="141"/>
        <v>0.97058823529411764</v>
      </c>
      <c r="AA617">
        <f t="shared" si="142"/>
        <v>0</v>
      </c>
      <c r="AB617">
        <f t="shared" si="143"/>
        <v>1</v>
      </c>
    </row>
    <row r="618" spans="1:28" x14ac:dyDescent="0.25">
      <c r="A618" t="s">
        <v>863</v>
      </c>
      <c r="B618" t="s">
        <v>108</v>
      </c>
      <c r="C618" t="s">
        <v>888</v>
      </c>
      <c r="D618" t="str">
        <f t="shared" si="131"/>
        <v>Sunderland</v>
      </c>
      <c r="E618" t="str">
        <f t="shared" si="132"/>
        <v>Ipswich</v>
      </c>
      <c r="F618" s="3" t="s">
        <v>28</v>
      </c>
      <c r="G618" s="9">
        <v>2</v>
      </c>
      <c r="H618" s="10">
        <v>1</v>
      </c>
      <c r="I618" s="5" t="s">
        <v>16</v>
      </c>
      <c r="J618">
        <f t="shared" si="133"/>
        <v>1</v>
      </c>
      <c r="K618">
        <f t="shared" si="134"/>
        <v>1</v>
      </c>
      <c r="L618">
        <f t="shared" si="135"/>
        <v>1</v>
      </c>
      <c r="M618" s="1">
        <f t="shared" si="136"/>
        <v>1</v>
      </c>
      <c r="N618" s="7">
        <v>1</v>
      </c>
      <c r="O618" s="8">
        <v>0</v>
      </c>
      <c r="P618">
        <f t="shared" si="137"/>
        <v>0</v>
      </c>
      <c r="Q618">
        <f t="shared" si="138"/>
        <v>0</v>
      </c>
      <c r="R618">
        <f t="shared" si="139"/>
        <v>1</v>
      </c>
      <c r="S618" s="1">
        <f t="shared" si="139"/>
        <v>0</v>
      </c>
      <c r="T618" t="s">
        <v>168</v>
      </c>
      <c r="U618" t="s">
        <v>25</v>
      </c>
      <c r="V618" s="1" t="s">
        <v>94</v>
      </c>
      <c r="W618">
        <f t="shared" si="140"/>
        <v>1.95</v>
      </c>
      <c r="X618">
        <f t="shared" si="140"/>
        <v>3.3</v>
      </c>
      <c r="Y618">
        <f t="shared" si="140"/>
        <v>4.2</v>
      </c>
      <c r="Z618">
        <f t="shared" si="141"/>
        <v>1.2727272727272729</v>
      </c>
      <c r="AA618">
        <f t="shared" si="142"/>
        <v>0</v>
      </c>
      <c r="AB618">
        <f t="shared" si="143"/>
        <v>0</v>
      </c>
    </row>
    <row r="619" spans="1:28" x14ac:dyDescent="0.25">
      <c r="A619" t="s">
        <v>863</v>
      </c>
      <c r="B619" t="s">
        <v>108</v>
      </c>
      <c r="C619" t="s">
        <v>889</v>
      </c>
      <c r="D619" t="str">
        <f t="shared" si="131"/>
        <v>Tranmere</v>
      </c>
      <c r="E619" t="str">
        <f t="shared" si="132"/>
        <v>Portsmouth</v>
      </c>
      <c r="F619" s="3" t="s">
        <v>247</v>
      </c>
      <c r="G619" s="9">
        <v>0</v>
      </c>
      <c r="H619" s="10">
        <v>2</v>
      </c>
      <c r="I619" s="5" t="s">
        <v>229</v>
      </c>
      <c r="J619">
        <f t="shared" si="133"/>
        <v>1</v>
      </c>
      <c r="K619">
        <f t="shared" si="134"/>
        <v>0</v>
      </c>
      <c r="L619">
        <f t="shared" si="135"/>
        <v>0</v>
      </c>
      <c r="M619" s="1">
        <f t="shared" si="136"/>
        <v>1</v>
      </c>
      <c r="N619" s="7">
        <v>0</v>
      </c>
      <c r="O619" s="8">
        <v>2</v>
      </c>
      <c r="P619">
        <f t="shared" si="137"/>
        <v>1</v>
      </c>
      <c r="Q619">
        <f t="shared" si="138"/>
        <v>0</v>
      </c>
      <c r="R619">
        <f t="shared" si="139"/>
        <v>0</v>
      </c>
      <c r="S619" s="1">
        <f t="shared" si="139"/>
        <v>1</v>
      </c>
      <c r="T619" t="s">
        <v>633</v>
      </c>
      <c r="U619" t="s">
        <v>106</v>
      </c>
      <c r="V619" s="1" t="s">
        <v>766</v>
      </c>
      <c r="W619">
        <f t="shared" si="140"/>
        <v>5.25</v>
      </c>
      <c r="X619">
        <f t="shared" si="140"/>
        <v>4</v>
      </c>
      <c r="Y619">
        <f t="shared" si="140"/>
        <v>1.61</v>
      </c>
      <c r="Z619">
        <f t="shared" si="141"/>
        <v>0.76190476190476186</v>
      </c>
      <c r="AA619">
        <f t="shared" si="142"/>
        <v>1</v>
      </c>
      <c r="AB619">
        <f t="shared" si="143"/>
        <v>1</v>
      </c>
    </row>
    <row r="620" spans="1:28" x14ac:dyDescent="0.25">
      <c r="A620" t="s">
        <v>863</v>
      </c>
      <c r="B620" t="s">
        <v>108</v>
      </c>
      <c r="C620" t="s">
        <v>890</v>
      </c>
      <c r="D620" t="str">
        <f t="shared" si="131"/>
        <v>Wycombe</v>
      </c>
      <c r="E620" t="str">
        <f t="shared" si="132"/>
        <v>Bristol Rovers</v>
      </c>
      <c r="F620" s="3" t="s">
        <v>8</v>
      </c>
      <c r="G620" s="9">
        <v>1</v>
      </c>
      <c r="H620" s="10">
        <v>0</v>
      </c>
      <c r="I620" s="5" t="s">
        <v>216</v>
      </c>
      <c r="J620">
        <f t="shared" si="133"/>
        <v>0</v>
      </c>
      <c r="K620">
        <f t="shared" si="134"/>
        <v>0</v>
      </c>
      <c r="L620">
        <f t="shared" si="135"/>
        <v>1</v>
      </c>
      <c r="M620" s="1">
        <f t="shared" si="136"/>
        <v>0</v>
      </c>
      <c r="N620" s="7">
        <v>3</v>
      </c>
      <c r="O620" s="8">
        <v>1</v>
      </c>
      <c r="P620">
        <f t="shared" si="137"/>
        <v>1</v>
      </c>
      <c r="Q620">
        <f t="shared" si="138"/>
        <v>1</v>
      </c>
      <c r="R620">
        <f t="shared" si="139"/>
        <v>1</v>
      </c>
      <c r="S620" s="1">
        <f t="shared" si="139"/>
        <v>1</v>
      </c>
      <c r="T620" t="s">
        <v>214</v>
      </c>
      <c r="U620" t="s">
        <v>18</v>
      </c>
      <c r="V620" s="1" t="s">
        <v>142</v>
      </c>
      <c r="W620">
        <f t="shared" si="140"/>
        <v>1.75</v>
      </c>
      <c r="X620">
        <f t="shared" si="140"/>
        <v>3.6</v>
      </c>
      <c r="Y620">
        <f t="shared" si="140"/>
        <v>4.75</v>
      </c>
      <c r="Z620">
        <f t="shared" si="141"/>
        <v>1.3194444444444444</v>
      </c>
      <c r="AA620">
        <f t="shared" si="142"/>
        <v>0</v>
      </c>
      <c r="AB620">
        <f t="shared" si="143"/>
        <v>0</v>
      </c>
    </row>
    <row r="621" spans="1:28" x14ac:dyDescent="0.25">
      <c r="A621" t="s">
        <v>863</v>
      </c>
      <c r="B621" t="s">
        <v>120</v>
      </c>
      <c r="C621" t="s">
        <v>891</v>
      </c>
      <c r="D621" t="str">
        <f t="shared" si="131"/>
        <v>Bradford</v>
      </c>
      <c r="E621" t="str">
        <f t="shared" si="132"/>
        <v>Grimsby</v>
      </c>
      <c r="F621" s="3" t="s">
        <v>28</v>
      </c>
      <c r="G621" s="9">
        <v>2</v>
      </c>
      <c r="H621" s="10">
        <v>1</v>
      </c>
      <c r="I621" s="5" t="s">
        <v>45</v>
      </c>
      <c r="J621">
        <f t="shared" si="133"/>
        <v>1</v>
      </c>
      <c r="K621">
        <f t="shared" si="134"/>
        <v>1</v>
      </c>
      <c r="L621">
        <f t="shared" si="135"/>
        <v>1</v>
      </c>
      <c r="M621" s="1">
        <f t="shared" si="136"/>
        <v>1</v>
      </c>
      <c r="N621" s="7">
        <v>1</v>
      </c>
      <c r="O621" s="8">
        <v>1</v>
      </c>
      <c r="P621">
        <f t="shared" si="137"/>
        <v>1</v>
      </c>
      <c r="Q621">
        <f t="shared" si="138"/>
        <v>0</v>
      </c>
      <c r="R621">
        <f t="shared" si="139"/>
        <v>1</v>
      </c>
      <c r="S621" s="1">
        <f t="shared" si="139"/>
        <v>1</v>
      </c>
      <c r="T621" t="s">
        <v>266</v>
      </c>
      <c r="U621" t="s">
        <v>52</v>
      </c>
      <c r="V621" s="1" t="s">
        <v>24</v>
      </c>
      <c r="W621">
        <f t="shared" si="140"/>
        <v>2.2999999999999998</v>
      </c>
      <c r="X621">
        <f t="shared" si="140"/>
        <v>3.1</v>
      </c>
      <c r="Y621">
        <f t="shared" si="140"/>
        <v>3.4</v>
      </c>
      <c r="Z621">
        <f t="shared" si="141"/>
        <v>1.096774193548387</v>
      </c>
      <c r="AA621">
        <f t="shared" si="142"/>
        <v>0</v>
      </c>
      <c r="AB621">
        <f t="shared" si="143"/>
        <v>1</v>
      </c>
    </row>
    <row r="622" spans="1:28" x14ac:dyDescent="0.25">
      <c r="A622" t="s">
        <v>863</v>
      </c>
      <c r="B622" t="s">
        <v>120</v>
      </c>
      <c r="C622" t="s">
        <v>892</v>
      </c>
      <c r="D622" t="str">
        <f t="shared" si="131"/>
        <v>Carlisle</v>
      </c>
      <c r="E622" t="str">
        <f t="shared" si="132"/>
        <v>Swindon</v>
      </c>
      <c r="F622" s="3" t="s">
        <v>22</v>
      </c>
      <c r="G622" s="9">
        <v>2</v>
      </c>
      <c r="H622" s="10">
        <v>2</v>
      </c>
      <c r="I622" s="5" t="s">
        <v>45</v>
      </c>
      <c r="J622">
        <f t="shared" si="133"/>
        <v>1</v>
      </c>
      <c r="K622">
        <f t="shared" si="134"/>
        <v>1</v>
      </c>
      <c r="L622">
        <f t="shared" si="135"/>
        <v>1</v>
      </c>
      <c r="M622" s="1">
        <f t="shared" si="136"/>
        <v>1</v>
      </c>
      <c r="N622" s="7">
        <v>1</v>
      </c>
      <c r="O622" s="8">
        <v>1</v>
      </c>
      <c r="P622">
        <f t="shared" si="137"/>
        <v>1</v>
      </c>
      <c r="Q622">
        <f t="shared" si="138"/>
        <v>0</v>
      </c>
      <c r="R622">
        <f t="shared" si="139"/>
        <v>1</v>
      </c>
      <c r="S622" s="1">
        <f t="shared" si="139"/>
        <v>1</v>
      </c>
      <c r="T622" t="s">
        <v>512</v>
      </c>
      <c r="U622" t="s">
        <v>18</v>
      </c>
      <c r="V622" s="1" t="s">
        <v>336</v>
      </c>
      <c r="W622">
        <f t="shared" si="140"/>
        <v>4</v>
      </c>
      <c r="X622">
        <f t="shared" si="140"/>
        <v>3.6</v>
      </c>
      <c r="Y622">
        <f t="shared" si="140"/>
        <v>1.9</v>
      </c>
      <c r="Z622">
        <f t="shared" si="141"/>
        <v>0.9</v>
      </c>
      <c r="AA622">
        <f t="shared" si="142"/>
        <v>0</v>
      </c>
      <c r="AB622">
        <f t="shared" si="143"/>
        <v>0</v>
      </c>
    </row>
    <row r="623" spans="1:28" x14ac:dyDescent="0.25">
      <c r="A623" t="s">
        <v>863</v>
      </c>
      <c r="B623" t="s">
        <v>120</v>
      </c>
      <c r="C623" t="s">
        <v>893</v>
      </c>
      <c r="D623" t="str">
        <f t="shared" si="131"/>
        <v>Colchester</v>
      </c>
      <c r="E623" t="str">
        <f t="shared" si="132"/>
        <v>Plymouth</v>
      </c>
      <c r="F623" s="3" t="s">
        <v>34</v>
      </c>
      <c r="G623" s="9">
        <v>1</v>
      </c>
      <c r="H623" s="10">
        <v>1</v>
      </c>
      <c r="I623" s="5" t="s">
        <v>9</v>
      </c>
      <c r="J623">
        <f t="shared" si="133"/>
        <v>1</v>
      </c>
      <c r="K623">
        <f t="shared" si="134"/>
        <v>0</v>
      </c>
      <c r="L623">
        <f t="shared" si="135"/>
        <v>1</v>
      </c>
      <c r="M623" s="1">
        <f t="shared" si="136"/>
        <v>1</v>
      </c>
      <c r="N623" s="7">
        <v>3</v>
      </c>
      <c r="O623" s="8">
        <v>0</v>
      </c>
      <c r="P623">
        <f t="shared" si="137"/>
        <v>1</v>
      </c>
      <c r="Q623">
        <f t="shared" si="138"/>
        <v>1</v>
      </c>
      <c r="R623">
        <f t="shared" si="139"/>
        <v>1</v>
      </c>
      <c r="S623" s="1">
        <f t="shared" si="139"/>
        <v>0</v>
      </c>
      <c r="T623" t="s">
        <v>156</v>
      </c>
      <c r="U623" t="s">
        <v>37</v>
      </c>
      <c r="V623" s="1" t="s">
        <v>24</v>
      </c>
      <c r="W623">
        <f t="shared" si="140"/>
        <v>2.2000000000000002</v>
      </c>
      <c r="X623">
        <f t="shared" si="140"/>
        <v>3.25</v>
      </c>
      <c r="Y623">
        <f t="shared" si="140"/>
        <v>3.4</v>
      </c>
      <c r="Z623">
        <f t="shared" si="141"/>
        <v>1.0461538461538462</v>
      </c>
      <c r="AA623">
        <f t="shared" si="142"/>
        <v>0</v>
      </c>
      <c r="AB623">
        <f t="shared" si="143"/>
        <v>0</v>
      </c>
    </row>
    <row r="624" spans="1:28" x14ac:dyDescent="0.25">
      <c r="A624" t="s">
        <v>863</v>
      </c>
      <c r="B624" t="s">
        <v>120</v>
      </c>
      <c r="C624" t="s">
        <v>894</v>
      </c>
      <c r="D624" t="str">
        <f t="shared" si="131"/>
        <v>Crewe</v>
      </c>
      <c r="E624" t="str">
        <f t="shared" si="132"/>
        <v>Oldham</v>
      </c>
      <c r="F624" s="3" t="s">
        <v>28</v>
      </c>
      <c r="G624" s="9">
        <v>2</v>
      </c>
      <c r="H624" s="10">
        <v>1</v>
      </c>
      <c r="I624" s="5" t="s">
        <v>41</v>
      </c>
      <c r="J624">
        <f t="shared" si="133"/>
        <v>1</v>
      </c>
      <c r="K624">
        <f t="shared" si="134"/>
        <v>1</v>
      </c>
      <c r="L624">
        <f t="shared" si="135"/>
        <v>1</v>
      </c>
      <c r="M624" s="1">
        <f t="shared" si="136"/>
        <v>1</v>
      </c>
      <c r="N624" s="7">
        <v>2</v>
      </c>
      <c r="O624" s="8">
        <v>1</v>
      </c>
      <c r="P624">
        <f t="shared" si="137"/>
        <v>1</v>
      </c>
      <c r="Q624">
        <f t="shared" si="138"/>
        <v>1</v>
      </c>
      <c r="R624">
        <f t="shared" si="139"/>
        <v>1</v>
      </c>
      <c r="S624" s="1">
        <f t="shared" si="139"/>
        <v>1</v>
      </c>
      <c r="T624" t="s">
        <v>296</v>
      </c>
      <c r="U624" t="s">
        <v>84</v>
      </c>
      <c r="V624" s="1" t="s">
        <v>138</v>
      </c>
      <c r="W624">
        <f t="shared" si="140"/>
        <v>1.72</v>
      </c>
      <c r="X624">
        <f t="shared" si="140"/>
        <v>3.9</v>
      </c>
      <c r="Y624">
        <f t="shared" si="140"/>
        <v>4.5</v>
      </c>
      <c r="Z624">
        <f t="shared" si="141"/>
        <v>1.153846153846154</v>
      </c>
      <c r="AA624">
        <f t="shared" si="142"/>
        <v>1</v>
      </c>
      <c r="AB624">
        <f t="shared" si="143"/>
        <v>1</v>
      </c>
    </row>
    <row r="625" spans="1:28" x14ac:dyDescent="0.25">
      <c r="A625" t="s">
        <v>863</v>
      </c>
      <c r="B625" t="s">
        <v>120</v>
      </c>
      <c r="C625" t="s">
        <v>895</v>
      </c>
      <c r="D625" t="str">
        <f t="shared" si="131"/>
        <v>Exeter</v>
      </c>
      <c r="E625" t="str">
        <f t="shared" si="132"/>
        <v>Stevenage</v>
      </c>
      <c r="F625" s="3" t="s">
        <v>40</v>
      </c>
      <c r="G625" s="9">
        <v>2</v>
      </c>
      <c r="H625" s="10">
        <v>0</v>
      </c>
      <c r="I625" s="5" t="s">
        <v>41</v>
      </c>
      <c r="J625">
        <f t="shared" si="133"/>
        <v>1</v>
      </c>
      <c r="K625">
        <f t="shared" si="134"/>
        <v>0</v>
      </c>
      <c r="L625">
        <f t="shared" si="135"/>
        <v>1</v>
      </c>
      <c r="M625" s="1">
        <f t="shared" si="136"/>
        <v>0</v>
      </c>
      <c r="N625" s="7">
        <v>2</v>
      </c>
      <c r="O625" s="8">
        <v>1</v>
      </c>
      <c r="P625">
        <f t="shared" si="137"/>
        <v>1</v>
      </c>
      <c r="Q625">
        <f t="shared" si="138"/>
        <v>1</v>
      </c>
      <c r="R625">
        <f t="shared" si="139"/>
        <v>1</v>
      </c>
      <c r="S625" s="1">
        <f t="shared" si="139"/>
        <v>1</v>
      </c>
      <c r="T625" t="s">
        <v>170</v>
      </c>
      <c r="U625" t="s">
        <v>73</v>
      </c>
      <c r="V625" s="1" t="s">
        <v>103</v>
      </c>
      <c r="W625">
        <f t="shared" si="140"/>
        <v>1.61</v>
      </c>
      <c r="X625">
        <f t="shared" si="140"/>
        <v>3.8</v>
      </c>
      <c r="Y625">
        <f t="shared" si="140"/>
        <v>5.75</v>
      </c>
      <c r="Z625">
        <f t="shared" si="141"/>
        <v>1.5131578947368423</v>
      </c>
      <c r="AA625">
        <f t="shared" si="142"/>
        <v>1</v>
      </c>
      <c r="AB625">
        <f t="shared" si="143"/>
        <v>0</v>
      </c>
    </row>
    <row r="626" spans="1:28" x14ac:dyDescent="0.25">
      <c r="A626" t="s">
        <v>863</v>
      </c>
      <c r="B626" t="s">
        <v>120</v>
      </c>
      <c r="C626" t="s">
        <v>896</v>
      </c>
      <c r="D626" t="str">
        <f t="shared" si="131"/>
        <v>Forest Green</v>
      </c>
      <c r="E626" t="str">
        <f t="shared" si="132"/>
        <v>Walsall</v>
      </c>
      <c r="F626" s="3" t="s">
        <v>22</v>
      </c>
      <c r="G626" s="9">
        <v>2</v>
      </c>
      <c r="H626" s="10">
        <v>2</v>
      </c>
      <c r="I626" s="5" t="s">
        <v>82</v>
      </c>
      <c r="J626">
        <f t="shared" si="133"/>
        <v>1</v>
      </c>
      <c r="K626">
        <f t="shared" si="134"/>
        <v>1</v>
      </c>
      <c r="L626">
        <f t="shared" si="135"/>
        <v>1</v>
      </c>
      <c r="M626" s="1">
        <f t="shared" si="136"/>
        <v>1</v>
      </c>
      <c r="N626" s="7">
        <v>1</v>
      </c>
      <c r="O626" s="8">
        <v>2</v>
      </c>
      <c r="P626">
        <f t="shared" si="137"/>
        <v>1</v>
      </c>
      <c r="Q626">
        <f t="shared" si="138"/>
        <v>1</v>
      </c>
      <c r="R626">
        <f t="shared" si="139"/>
        <v>1</v>
      </c>
      <c r="S626" s="1">
        <f t="shared" si="139"/>
        <v>1</v>
      </c>
      <c r="T626" t="s">
        <v>190</v>
      </c>
      <c r="U626" t="s">
        <v>60</v>
      </c>
      <c r="V626" s="1" t="s">
        <v>138</v>
      </c>
      <c r="W626">
        <f t="shared" si="140"/>
        <v>1.83</v>
      </c>
      <c r="X626">
        <f t="shared" si="140"/>
        <v>3.5</v>
      </c>
      <c r="Y626">
        <f t="shared" si="140"/>
        <v>4.5</v>
      </c>
      <c r="Z626">
        <f t="shared" si="141"/>
        <v>1.2857142857142858</v>
      </c>
      <c r="AA626">
        <f t="shared" si="142"/>
        <v>0</v>
      </c>
      <c r="AB626">
        <f t="shared" si="143"/>
        <v>1</v>
      </c>
    </row>
    <row r="627" spans="1:28" x14ac:dyDescent="0.25">
      <c r="A627" t="s">
        <v>863</v>
      </c>
      <c r="B627" t="s">
        <v>120</v>
      </c>
      <c r="C627" t="s">
        <v>897</v>
      </c>
      <c r="D627" t="str">
        <f t="shared" si="131"/>
        <v>Leyton Orient</v>
      </c>
      <c r="E627" t="str">
        <f t="shared" si="132"/>
        <v>Macclesfield</v>
      </c>
      <c r="F627" s="3" t="s">
        <v>40</v>
      </c>
      <c r="G627" s="9">
        <v>2</v>
      </c>
      <c r="H627" s="10">
        <v>0</v>
      </c>
      <c r="I627" s="5" t="s">
        <v>45</v>
      </c>
      <c r="J627">
        <f t="shared" si="133"/>
        <v>1</v>
      </c>
      <c r="K627">
        <f t="shared" si="134"/>
        <v>0</v>
      </c>
      <c r="L627">
        <f t="shared" si="135"/>
        <v>1</v>
      </c>
      <c r="M627" s="1">
        <f t="shared" si="136"/>
        <v>0</v>
      </c>
      <c r="N627" s="7">
        <v>1</v>
      </c>
      <c r="O627" s="8">
        <v>1</v>
      </c>
      <c r="P627">
        <f t="shared" si="137"/>
        <v>1</v>
      </c>
      <c r="Q627">
        <f t="shared" si="138"/>
        <v>0</v>
      </c>
      <c r="R627">
        <f t="shared" si="139"/>
        <v>1</v>
      </c>
      <c r="S627" s="1">
        <f t="shared" si="139"/>
        <v>1</v>
      </c>
      <c r="T627" t="s">
        <v>296</v>
      </c>
      <c r="U627" t="s">
        <v>18</v>
      </c>
      <c r="V627" s="1" t="s">
        <v>111</v>
      </c>
      <c r="W627">
        <f t="shared" si="140"/>
        <v>1.72</v>
      </c>
      <c r="X627">
        <f t="shared" si="140"/>
        <v>3.6</v>
      </c>
      <c r="Y627">
        <f t="shared" si="140"/>
        <v>5.25</v>
      </c>
      <c r="Z627">
        <f t="shared" si="141"/>
        <v>1.4583333333333333</v>
      </c>
      <c r="AA627">
        <f t="shared" si="142"/>
        <v>0</v>
      </c>
      <c r="AB627">
        <f t="shared" si="143"/>
        <v>0</v>
      </c>
    </row>
    <row r="628" spans="1:28" x14ac:dyDescent="0.25">
      <c r="A628" t="s">
        <v>863</v>
      </c>
      <c r="B628" t="s">
        <v>120</v>
      </c>
      <c r="C628" t="s">
        <v>898</v>
      </c>
      <c r="D628" t="str">
        <f t="shared" si="131"/>
        <v>Morecambe</v>
      </c>
      <c r="E628" t="str">
        <f t="shared" si="132"/>
        <v>Mansfield</v>
      </c>
      <c r="F628" s="3" t="s">
        <v>22</v>
      </c>
      <c r="G628" s="9">
        <v>2</v>
      </c>
      <c r="H628" s="10">
        <v>2</v>
      </c>
      <c r="I628" s="5" t="s">
        <v>45</v>
      </c>
      <c r="J628">
        <f t="shared" si="133"/>
        <v>1</v>
      </c>
      <c r="K628">
        <f t="shared" si="134"/>
        <v>1</v>
      </c>
      <c r="L628">
        <f t="shared" si="135"/>
        <v>1</v>
      </c>
      <c r="M628" s="1">
        <f t="shared" si="136"/>
        <v>1</v>
      </c>
      <c r="N628" s="7">
        <v>1</v>
      </c>
      <c r="O628" s="8">
        <v>1</v>
      </c>
      <c r="P628">
        <f t="shared" si="137"/>
        <v>1</v>
      </c>
      <c r="Q628">
        <f t="shared" si="138"/>
        <v>0</v>
      </c>
      <c r="R628">
        <f t="shared" si="139"/>
        <v>1</v>
      </c>
      <c r="S628" s="1">
        <f t="shared" si="139"/>
        <v>1</v>
      </c>
      <c r="T628" t="s">
        <v>122</v>
      </c>
      <c r="U628" t="s">
        <v>37</v>
      </c>
      <c r="V628" s="1" t="s">
        <v>221</v>
      </c>
      <c r="W628">
        <f t="shared" si="140"/>
        <v>2.87</v>
      </c>
      <c r="X628">
        <f t="shared" si="140"/>
        <v>3.25</v>
      </c>
      <c r="Y628">
        <f t="shared" si="140"/>
        <v>2.5</v>
      </c>
      <c r="Z628">
        <f t="shared" si="141"/>
        <v>1.132404181184669</v>
      </c>
      <c r="AA628">
        <f t="shared" si="142"/>
        <v>0</v>
      </c>
      <c r="AB628">
        <f t="shared" si="143"/>
        <v>0</v>
      </c>
    </row>
    <row r="629" spans="1:28" x14ac:dyDescent="0.25">
      <c r="A629" t="s">
        <v>863</v>
      </c>
      <c r="B629" t="s">
        <v>120</v>
      </c>
      <c r="C629" t="s">
        <v>899</v>
      </c>
      <c r="D629" t="str">
        <f t="shared" si="131"/>
        <v>Newport County</v>
      </c>
      <c r="E629" t="str">
        <f t="shared" si="132"/>
        <v>Cambridge United</v>
      </c>
      <c r="F629" s="3" t="s">
        <v>8</v>
      </c>
      <c r="G629" s="9">
        <v>1</v>
      </c>
      <c r="H629" s="10">
        <v>0</v>
      </c>
      <c r="I629" s="5" t="s">
        <v>59</v>
      </c>
      <c r="J629">
        <f t="shared" si="133"/>
        <v>0</v>
      </c>
      <c r="K629">
        <f t="shared" si="134"/>
        <v>0</v>
      </c>
      <c r="L629">
        <f t="shared" si="135"/>
        <v>1</v>
      </c>
      <c r="M629" s="1">
        <f t="shared" si="136"/>
        <v>0</v>
      </c>
      <c r="N629" s="7">
        <v>0</v>
      </c>
      <c r="O629" s="8">
        <v>1</v>
      </c>
      <c r="P629">
        <f t="shared" si="137"/>
        <v>0</v>
      </c>
      <c r="Q629">
        <f t="shared" si="138"/>
        <v>0</v>
      </c>
      <c r="R629">
        <f t="shared" si="139"/>
        <v>0</v>
      </c>
      <c r="S629" s="1">
        <f t="shared" si="139"/>
        <v>1</v>
      </c>
      <c r="T629" t="s">
        <v>168</v>
      </c>
      <c r="U629" t="s">
        <v>52</v>
      </c>
      <c r="V629" s="1" t="s">
        <v>138</v>
      </c>
      <c r="W629">
        <f t="shared" si="140"/>
        <v>1.95</v>
      </c>
      <c r="X629">
        <f t="shared" si="140"/>
        <v>3.1</v>
      </c>
      <c r="Y629">
        <f t="shared" si="140"/>
        <v>4.5</v>
      </c>
      <c r="Z629">
        <f t="shared" si="141"/>
        <v>1.4516129032258065</v>
      </c>
      <c r="AA629">
        <f t="shared" si="142"/>
        <v>0</v>
      </c>
      <c r="AB629">
        <f t="shared" si="143"/>
        <v>0</v>
      </c>
    </row>
    <row r="630" spans="1:28" x14ac:dyDescent="0.25">
      <c r="A630" t="s">
        <v>863</v>
      </c>
      <c r="B630" t="s">
        <v>120</v>
      </c>
      <c r="C630" t="s">
        <v>900</v>
      </c>
      <c r="D630" t="str">
        <f t="shared" si="131"/>
        <v>Northampton</v>
      </c>
      <c r="E630" t="str">
        <f t="shared" si="132"/>
        <v>Port Vale</v>
      </c>
      <c r="F630" s="3" t="s">
        <v>28</v>
      </c>
      <c r="G630" s="9">
        <v>2</v>
      </c>
      <c r="H630" s="10">
        <v>1</v>
      </c>
      <c r="I630" s="5" t="s">
        <v>59</v>
      </c>
      <c r="J630">
        <f t="shared" si="133"/>
        <v>1</v>
      </c>
      <c r="K630">
        <f t="shared" si="134"/>
        <v>1</v>
      </c>
      <c r="L630">
        <f t="shared" si="135"/>
        <v>1</v>
      </c>
      <c r="M630" s="1">
        <f t="shared" si="136"/>
        <v>1</v>
      </c>
      <c r="N630" s="7">
        <v>0</v>
      </c>
      <c r="O630" s="8">
        <v>1</v>
      </c>
      <c r="P630">
        <f t="shared" si="137"/>
        <v>0</v>
      </c>
      <c r="Q630">
        <f t="shared" si="138"/>
        <v>0</v>
      </c>
      <c r="R630">
        <f t="shared" si="139"/>
        <v>0</v>
      </c>
      <c r="S630" s="1">
        <f t="shared" si="139"/>
        <v>1</v>
      </c>
      <c r="T630" t="s">
        <v>168</v>
      </c>
      <c r="U630" t="s">
        <v>24</v>
      </c>
      <c r="V630" s="1" t="s">
        <v>106</v>
      </c>
      <c r="W630">
        <f t="shared" si="140"/>
        <v>1.95</v>
      </c>
      <c r="X630">
        <f t="shared" si="140"/>
        <v>3.4</v>
      </c>
      <c r="Y630">
        <f t="shared" si="140"/>
        <v>4</v>
      </c>
      <c r="Z630">
        <f t="shared" si="141"/>
        <v>1.1764705882352942</v>
      </c>
      <c r="AA630">
        <f t="shared" si="142"/>
        <v>0</v>
      </c>
      <c r="AB630">
        <f t="shared" si="143"/>
        <v>1</v>
      </c>
    </row>
    <row r="631" spans="1:28" x14ac:dyDescent="0.25">
      <c r="A631" t="s">
        <v>863</v>
      </c>
      <c r="B631" t="s">
        <v>120</v>
      </c>
      <c r="C631" t="s">
        <v>901</v>
      </c>
      <c r="D631" t="str">
        <f t="shared" si="131"/>
        <v>Salford</v>
      </c>
      <c r="E631" t="str">
        <f t="shared" si="132"/>
        <v>Crawley</v>
      </c>
      <c r="F631" s="3" t="s">
        <v>22</v>
      </c>
      <c r="G631" s="9">
        <v>2</v>
      </c>
      <c r="H631" s="10">
        <v>2</v>
      </c>
      <c r="I631" s="5" t="s">
        <v>82</v>
      </c>
      <c r="J631">
        <f t="shared" si="133"/>
        <v>1</v>
      </c>
      <c r="K631">
        <f t="shared" si="134"/>
        <v>1</v>
      </c>
      <c r="L631">
        <f t="shared" si="135"/>
        <v>1</v>
      </c>
      <c r="M631" s="1">
        <f t="shared" si="136"/>
        <v>1</v>
      </c>
      <c r="N631" s="7">
        <v>1</v>
      </c>
      <c r="O631" s="8">
        <v>2</v>
      </c>
      <c r="P631">
        <f t="shared" si="137"/>
        <v>1</v>
      </c>
      <c r="Q631">
        <f t="shared" si="138"/>
        <v>1</v>
      </c>
      <c r="R631">
        <f t="shared" si="139"/>
        <v>1</v>
      </c>
      <c r="S631" s="1">
        <f t="shared" si="139"/>
        <v>1</v>
      </c>
      <c r="T631" t="s">
        <v>220</v>
      </c>
      <c r="U631" t="s">
        <v>11</v>
      </c>
      <c r="V631" s="1" t="s">
        <v>11</v>
      </c>
      <c r="W631">
        <f t="shared" si="140"/>
        <v>2.6</v>
      </c>
      <c r="X631">
        <f t="shared" si="140"/>
        <v>3</v>
      </c>
      <c r="Y631">
        <f t="shared" si="140"/>
        <v>3</v>
      </c>
      <c r="Z631">
        <f t="shared" si="141"/>
        <v>1</v>
      </c>
      <c r="AA631">
        <f t="shared" si="142"/>
        <v>0</v>
      </c>
      <c r="AB631">
        <f t="shared" si="143"/>
        <v>1</v>
      </c>
    </row>
    <row r="632" spans="1:28" x14ac:dyDescent="0.25">
      <c r="A632" t="s">
        <v>863</v>
      </c>
      <c r="B632" t="s">
        <v>120</v>
      </c>
      <c r="C632" t="s">
        <v>902</v>
      </c>
      <c r="D632" t="str">
        <f t="shared" si="131"/>
        <v>Scunthorpe</v>
      </c>
      <c r="E632" t="str">
        <f t="shared" si="132"/>
        <v>Cheltenham</v>
      </c>
      <c r="F632" s="3" t="s">
        <v>247</v>
      </c>
      <c r="G632" s="9">
        <v>0</v>
      </c>
      <c r="H632" s="10">
        <v>2</v>
      </c>
      <c r="I632" s="5" t="s">
        <v>16</v>
      </c>
      <c r="J632">
        <f t="shared" si="133"/>
        <v>1</v>
      </c>
      <c r="K632">
        <f t="shared" si="134"/>
        <v>0</v>
      </c>
      <c r="L632">
        <f t="shared" si="135"/>
        <v>0</v>
      </c>
      <c r="M632" s="1">
        <f t="shared" si="136"/>
        <v>1</v>
      </c>
      <c r="N632" s="7">
        <v>1</v>
      </c>
      <c r="O632" s="8">
        <v>0</v>
      </c>
      <c r="P632">
        <f t="shared" si="137"/>
        <v>0</v>
      </c>
      <c r="Q632">
        <f t="shared" si="138"/>
        <v>0</v>
      </c>
      <c r="R632">
        <f t="shared" si="139"/>
        <v>1</v>
      </c>
      <c r="S632" s="1">
        <f t="shared" si="139"/>
        <v>0</v>
      </c>
      <c r="T632" t="s">
        <v>217</v>
      </c>
      <c r="U632" t="s">
        <v>25</v>
      </c>
      <c r="V632" s="1" t="s">
        <v>11</v>
      </c>
      <c r="W632">
        <f t="shared" si="140"/>
        <v>2.37</v>
      </c>
      <c r="X632">
        <f t="shared" si="140"/>
        <v>3.3</v>
      </c>
      <c r="Y632">
        <f t="shared" si="140"/>
        <v>3</v>
      </c>
      <c r="Z632">
        <f t="shared" si="141"/>
        <v>0.90909090909090917</v>
      </c>
      <c r="AA632">
        <f t="shared" si="142"/>
        <v>0</v>
      </c>
      <c r="AB632">
        <f t="shared" si="143"/>
        <v>0</v>
      </c>
    </row>
    <row r="633" spans="1:28" x14ac:dyDescent="0.25">
      <c r="A633" t="s">
        <v>863</v>
      </c>
      <c r="B633" t="s">
        <v>154</v>
      </c>
      <c r="C633" t="s">
        <v>903</v>
      </c>
      <c r="D633" t="str">
        <f t="shared" si="131"/>
        <v>Marseille</v>
      </c>
      <c r="E633" t="str">
        <f t="shared" si="132"/>
        <v>Toulouse</v>
      </c>
      <c r="F633" s="3" t="s">
        <v>40</v>
      </c>
      <c r="G633" s="9">
        <v>2</v>
      </c>
      <c r="H633" s="10">
        <v>0</v>
      </c>
      <c r="I633" s="5" t="s">
        <v>16</v>
      </c>
      <c r="J633">
        <f t="shared" si="133"/>
        <v>1</v>
      </c>
      <c r="K633">
        <f t="shared" si="134"/>
        <v>0</v>
      </c>
      <c r="L633">
        <f t="shared" si="135"/>
        <v>1</v>
      </c>
      <c r="M633" s="1">
        <f t="shared" si="136"/>
        <v>0</v>
      </c>
      <c r="N633" s="7">
        <v>1</v>
      </c>
      <c r="O633" s="8">
        <v>0</v>
      </c>
      <c r="P633">
        <f t="shared" si="137"/>
        <v>0</v>
      </c>
      <c r="Q633">
        <f t="shared" si="138"/>
        <v>0</v>
      </c>
      <c r="R633">
        <f t="shared" si="139"/>
        <v>1</v>
      </c>
      <c r="S633" s="1">
        <f t="shared" si="139"/>
        <v>0</v>
      </c>
      <c r="T633" t="s">
        <v>133</v>
      </c>
      <c r="U633" t="s">
        <v>142</v>
      </c>
      <c r="V633" s="1" t="s">
        <v>264</v>
      </c>
      <c r="W633">
        <f t="shared" si="140"/>
        <v>1.36</v>
      </c>
      <c r="X633">
        <f t="shared" si="140"/>
        <v>4.75</v>
      </c>
      <c r="Y633">
        <f t="shared" si="140"/>
        <v>8</v>
      </c>
      <c r="Z633">
        <f t="shared" si="141"/>
        <v>1.6842105263157894</v>
      </c>
      <c r="AA633">
        <f t="shared" si="142"/>
        <v>0</v>
      </c>
      <c r="AB633">
        <f t="shared" si="143"/>
        <v>1</v>
      </c>
    </row>
    <row r="634" spans="1:28" x14ac:dyDescent="0.25">
      <c r="A634" t="s">
        <v>863</v>
      </c>
      <c r="B634" t="s">
        <v>154</v>
      </c>
      <c r="C634" t="s">
        <v>904</v>
      </c>
      <c r="D634" t="str">
        <f t="shared" si="131"/>
        <v>Metz</v>
      </c>
      <c r="E634" t="str">
        <f t="shared" si="132"/>
        <v>Bordeaux</v>
      </c>
      <c r="F634" s="3" t="s">
        <v>34</v>
      </c>
      <c r="G634" s="9">
        <v>1</v>
      </c>
      <c r="H634" s="10">
        <v>1</v>
      </c>
      <c r="I634" s="5" t="s">
        <v>82</v>
      </c>
      <c r="J634">
        <f t="shared" si="133"/>
        <v>1</v>
      </c>
      <c r="K634">
        <f t="shared" si="134"/>
        <v>0</v>
      </c>
      <c r="L634">
        <f t="shared" si="135"/>
        <v>1</v>
      </c>
      <c r="M634" s="1">
        <f t="shared" si="136"/>
        <v>1</v>
      </c>
      <c r="N634" s="7">
        <v>1</v>
      </c>
      <c r="O634" s="8">
        <v>2</v>
      </c>
      <c r="P634">
        <f t="shared" si="137"/>
        <v>1</v>
      </c>
      <c r="Q634">
        <f t="shared" si="138"/>
        <v>1</v>
      </c>
      <c r="R634">
        <f t="shared" si="139"/>
        <v>1</v>
      </c>
      <c r="S634" s="1">
        <f t="shared" si="139"/>
        <v>1</v>
      </c>
      <c r="T634" t="s">
        <v>592</v>
      </c>
      <c r="U634" t="s">
        <v>11</v>
      </c>
      <c r="V634" s="1" t="s">
        <v>12</v>
      </c>
      <c r="W634">
        <f t="shared" si="140"/>
        <v>2.75</v>
      </c>
      <c r="X634">
        <f t="shared" si="140"/>
        <v>3</v>
      </c>
      <c r="Y634">
        <f t="shared" si="140"/>
        <v>2.8</v>
      </c>
      <c r="Z634">
        <f t="shared" si="141"/>
        <v>0.93333333333333324</v>
      </c>
      <c r="AA634">
        <f t="shared" si="142"/>
        <v>1</v>
      </c>
      <c r="AB634">
        <f t="shared" si="143"/>
        <v>0</v>
      </c>
    </row>
    <row r="635" spans="1:28" x14ac:dyDescent="0.25">
      <c r="A635" t="s">
        <v>863</v>
      </c>
      <c r="B635" t="s">
        <v>154</v>
      </c>
      <c r="C635" t="s">
        <v>905</v>
      </c>
      <c r="D635" t="str">
        <f t="shared" si="131"/>
        <v>Amiens</v>
      </c>
      <c r="E635" t="str">
        <f t="shared" si="132"/>
        <v>Monaco</v>
      </c>
      <c r="F635" s="3" t="s">
        <v>15</v>
      </c>
      <c r="G635" s="9">
        <v>1</v>
      </c>
      <c r="H635" s="10">
        <v>2</v>
      </c>
      <c r="I635" s="5" t="s">
        <v>82</v>
      </c>
      <c r="J635">
        <f t="shared" si="133"/>
        <v>1</v>
      </c>
      <c r="K635">
        <f t="shared" si="134"/>
        <v>1</v>
      </c>
      <c r="L635">
        <f t="shared" si="135"/>
        <v>1</v>
      </c>
      <c r="M635" s="1">
        <f t="shared" si="136"/>
        <v>1</v>
      </c>
      <c r="N635" s="7">
        <v>1</v>
      </c>
      <c r="O635" s="8">
        <v>2</v>
      </c>
      <c r="P635">
        <f t="shared" si="137"/>
        <v>1</v>
      </c>
      <c r="Q635">
        <f t="shared" si="138"/>
        <v>1</v>
      </c>
      <c r="R635">
        <f t="shared" si="139"/>
        <v>1</v>
      </c>
      <c r="S635" s="1">
        <f t="shared" si="139"/>
        <v>1</v>
      </c>
      <c r="T635" t="s">
        <v>248</v>
      </c>
      <c r="U635" t="s">
        <v>18</v>
      </c>
      <c r="V635" s="1" t="s">
        <v>19</v>
      </c>
      <c r="W635">
        <f t="shared" si="140"/>
        <v>3</v>
      </c>
      <c r="X635">
        <f t="shared" si="140"/>
        <v>3.6</v>
      </c>
      <c r="Y635">
        <f t="shared" si="140"/>
        <v>2.25</v>
      </c>
      <c r="Z635">
        <f t="shared" si="141"/>
        <v>1.2</v>
      </c>
      <c r="AA635">
        <f t="shared" si="142"/>
        <v>1</v>
      </c>
      <c r="AB635">
        <f t="shared" si="143"/>
        <v>1</v>
      </c>
    </row>
    <row r="636" spans="1:28" x14ac:dyDescent="0.25">
      <c r="A636" t="s">
        <v>863</v>
      </c>
      <c r="B636" t="s">
        <v>154</v>
      </c>
      <c r="C636" t="s">
        <v>906</v>
      </c>
      <c r="D636" t="str">
        <f t="shared" si="131"/>
        <v>Dijon</v>
      </c>
      <c r="E636" t="str">
        <f t="shared" si="132"/>
        <v>Nantes</v>
      </c>
      <c r="F636" s="3" t="s">
        <v>28</v>
      </c>
      <c r="G636" s="9">
        <v>2</v>
      </c>
      <c r="H636" s="10">
        <v>1</v>
      </c>
      <c r="I636" s="5" t="s">
        <v>132</v>
      </c>
      <c r="J636">
        <f t="shared" si="133"/>
        <v>1</v>
      </c>
      <c r="K636">
        <f t="shared" si="134"/>
        <v>1</v>
      </c>
      <c r="L636">
        <f t="shared" si="135"/>
        <v>1</v>
      </c>
      <c r="M636" s="1">
        <f t="shared" si="136"/>
        <v>1</v>
      </c>
      <c r="N636" s="7">
        <v>3</v>
      </c>
      <c r="O636" s="8">
        <v>3</v>
      </c>
      <c r="P636">
        <f t="shared" si="137"/>
        <v>1</v>
      </c>
      <c r="Q636">
        <f t="shared" si="138"/>
        <v>1</v>
      </c>
      <c r="R636">
        <f t="shared" si="139"/>
        <v>1</v>
      </c>
      <c r="S636" s="1">
        <f t="shared" si="139"/>
        <v>1</v>
      </c>
      <c r="T636" t="s">
        <v>220</v>
      </c>
      <c r="U636" t="s">
        <v>37</v>
      </c>
      <c r="V636" s="1" t="s">
        <v>12</v>
      </c>
      <c r="W636">
        <f t="shared" si="140"/>
        <v>2.6</v>
      </c>
      <c r="X636">
        <f t="shared" si="140"/>
        <v>3.25</v>
      </c>
      <c r="Y636">
        <f t="shared" si="140"/>
        <v>2.8</v>
      </c>
      <c r="Z636">
        <f t="shared" si="141"/>
        <v>0.86153846153846148</v>
      </c>
      <c r="AA636">
        <f t="shared" si="142"/>
        <v>0</v>
      </c>
      <c r="AB636">
        <f t="shared" si="143"/>
        <v>0</v>
      </c>
    </row>
    <row r="637" spans="1:28" x14ac:dyDescent="0.25">
      <c r="A637" t="s">
        <v>863</v>
      </c>
      <c r="B637" t="s">
        <v>154</v>
      </c>
      <c r="C637" t="s">
        <v>907</v>
      </c>
      <c r="D637" t="str">
        <f t="shared" si="131"/>
        <v>Nice</v>
      </c>
      <c r="E637" t="str">
        <f t="shared" si="132"/>
        <v>Nimes</v>
      </c>
      <c r="F637" s="3" t="s">
        <v>8</v>
      </c>
      <c r="G637" s="9">
        <v>1</v>
      </c>
      <c r="H637" s="10">
        <v>0</v>
      </c>
      <c r="I637" s="5" t="s">
        <v>35</v>
      </c>
      <c r="J637">
        <f t="shared" si="133"/>
        <v>0</v>
      </c>
      <c r="K637">
        <f t="shared" si="134"/>
        <v>0</v>
      </c>
      <c r="L637">
        <f t="shared" si="135"/>
        <v>1</v>
      </c>
      <c r="M637" s="1">
        <f t="shared" si="136"/>
        <v>0</v>
      </c>
      <c r="N637" s="7">
        <v>1</v>
      </c>
      <c r="O637" s="8">
        <v>3</v>
      </c>
      <c r="P637">
        <f t="shared" si="137"/>
        <v>1</v>
      </c>
      <c r="Q637">
        <f t="shared" si="138"/>
        <v>1</v>
      </c>
      <c r="R637">
        <f t="shared" si="139"/>
        <v>1</v>
      </c>
      <c r="S637" s="1">
        <f t="shared" si="139"/>
        <v>1</v>
      </c>
      <c r="T637" t="s">
        <v>150</v>
      </c>
      <c r="U637" t="s">
        <v>31</v>
      </c>
      <c r="V637" s="1" t="s">
        <v>31</v>
      </c>
      <c r="W637">
        <f t="shared" si="140"/>
        <v>1.9</v>
      </c>
      <c r="X637">
        <f t="shared" si="140"/>
        <v>3.75</v>
      </c>
      <c r="Y637">
        <f t="shared" si="140"/>
        <v>3.75</v>
      </c>
      <c r="Z637">
        <f t="shared" si="141"/>
        <v>1</v>
      </c>
      <c r="AA637">
        <f t="shared" si="142"/>
        <v>1</v>
      </c>
      <c r="AB637">
        <f t="shared" si="143"/>
        <v>0</v>
      </c>
    </row>
    <row r="638" spans="1:28" x14ac:dyDescent="0.25">
      <c r="A638" t="s">
        <v>863</v>
      </c>
      <c r="B638" t="s">
        <v>154</v>
      </c>
      <c r="C638" t="s">
        <v>908</v>
      </c>
      <c r="D638" t="str">
        <f t="shared" si="131"/>
        <v>Rennes</v>
      </c>
      <c r="E638" t="str">
        <f t="shared" si="132"/>
        <v>Brest</v>
      </c>
      <c r="F638" s="3" t="s">
        <v>8</v>
      </c>
      <c r="G638" s="9">
        <v>1</v>
      </c>
      <c r="H638" s="10">
        <v>0</v>
      </c>
      <c r="I638" s="5" t="s">
        <v>29</v>
      </c>
      <c r="J638">
        <f t="shared" si="133"/>
        <v>0</v>
      </c>
      <c r="K638">
        <f t="shared" si="134"/>
        <v>0</v>
      </c>
      <c r="L638">
        <f t="shared" si="135"/>
        <v>1</v>
      </c>
      <c r="M638" s="1">
        <f t="shared" si="136"/>
        <v>0</v>
      </c>
      <c r="N638" s="7">
        <v>0</v>
      </c>
      <c r="O638" s="8">
        <v>0</v>
      </c>
      <c r="P638">
        <f t="shared" si="137"/>
        <v>0</v>
      </c>
      <c r="Q638">
        <f t="shared" si="138"/>
        <v>0</v>
      </c>
      <c r="R638">
        <f t="shared" si="139"/>
        <v>0</v>
      </c>
      <c r="S638" s="1">
        <f t="shared" si="139"/>
        <v>0</v>
      </c>
      <c r="T638" t="s">
        <v>575</v>
      </c>
      <c r="U638" t="s">
        <v>106</v>
      </c>
      <c r="V638" s="1" t="s">
        <v>909</v>
      </c>
      <c r="W638">
        <f t="shared" si="140"/>
        <v>1.53</v>
      </c>
      <c r="X638">
        <f t="shared" si="140"/>
        <v>4</v>
      </c>
      <c r="Y638">
        <f t="shared" si="140"/>
        <v>6.25</v>
      </c>
      <c r="Z638">
        <f t="shared" si="141"/>
        <v>1.5625</v>
      </c>
      <c r="AA638">
        <f t="shared" si="142"/>
        <v>0</v>
      </c>
      <c r="AB638">
        <f t="shared" si="143"/>
        <v>1</v>
      </c>
    </row>
    <row r="639" spans="1:28" x14ac:dyDescent="0.25">
      <c r="A639" t="s">
        <v>863</v>
      </c>
      <c r="B639" t="s">
        <v>179</v>
      </c>
      <c r="C639" t="s">
        <v>910</v>
      </c>
      <c r="D639" t="str">
        <f t="shared" si="131"/>
        <v>Belenenses</v>
      </c>
      <c r="E639" t="str">
        <f t="shared" si="132"/>
        <v>Santa Clara</v>
      </c>
      <c r="F639" s="3" t="s">
        <v>15</v>
      </c>
      <c r="G639" s="9">
        <v>1</v>
      </c>
      <c r="H639" s="10">
        <v>2</v>
      </c>
      <c r="I639" s="5" t="s">
        <v>229</v>
      </c>
      <c r="J639">
        <f t="shared" si="133"/>
        <v>1</v>
      </c>
      <c r="K639">
        <f t="shared" si="134"/>
        <v>1</v>
      </c>
      <c r="L639">
        <f t="shared" si="135"/>
        <v>1</v>
      </c>
      <c r="M639" s="1">
        <f t="shared" si="136"/>
        <v>1</v>
      </c>
      <c r="N639" s="7">
        <v>0</v>
      </c>
      <c r="O639" s="8">
        <v>2</v>
      </c>
      <c r="P639">
        <f t="shared" si="137"/>
        <v>1</v>
      </c>
      <c r="Q639">
        <f t="shared" si="138"/>
        <v>0</v>
      </c>
      <c r="R639">
        <f t="shared" si="139"/>
        <v>0</v>
      </c>
      <c r="S639" s="1">
        <f t="shared" si="139"/>
        <v>1</v>
      </c>
      <c r="T639" t="s">
        <v>208</v>
      </c>
      <c r="U639" t="s">
        <v>38</v>
      </c>
      <c r="V639" s="1" t="s">
        <v>52</v>
      </c>
      <c r="W639">
        <f t="shared" si="140"/>
        <v>2.5</v>
      </c>
      <c r="X639">
        <f t="shared" si="140"/>
        <v>2.9</v>
      </c>
      <c r="Y639">
        <f t="shared" si="140"/>
        <v>3.1</v>
      </c>
      <c r="Z639">
        <f t="shared" si="141"/>
        <v>1.0689655172413794</v>
      </c>
      <c r="AA639">
        <f t="shared" si="142"/>
        <v>0</v>
      </c>
      <c r="AB639">
        <f t="shared" si="143"/>
        <v>1</v>
      </c>
    </row>
    <row r="640" spans="1:28" x14ac:dyDescent="0.25">
      <c r="A640" t="s">
        <v>863</v>
      </c>
      <c r="B640" t="s">
        <v>179</v>
      </c>
      <c r="C640" t="s">
        <v>911</v>
      </c>
      <c r="D640" t="str">
        <f t="shared" si="131"/>
        <v>Famalicao</v>
      </c>
      <c r="E640" t="str">
        <f t="shared" si="132"/>
        <v>Guimaraes</v>
      </c>
      <c r="F640" s="3" t="s">
        <v>40</v>
      </c>
      <c r="G640" s="9">
        <v>2</v>
      </c>
      <c r="H640" s="10">
        <v>0</v>
      </c>
      <c r="I640" s="5" t="s">
        <v>912</v>
      </c>
      <c r="J640">
        <f t="shared" si="133"/>
        <v>1</v>
      </c>
      <c r="K640">
        <f t="shared" si="134"/>
        <v>0</v>
      </c>
      <c r="L640">
        <f t="shared" si="135"/>
        <v>1</v>
      </c>
      <c r="M640" s="1">
        <f t="shared" si="136"/>
        <v>0</v>
      </c>
      <c r="N640" s="7">
        <v>0</v>
      </c>
      <c r="O640" s="8">
        <v>7</v>
      </c>
      <c r="P640">
        <f t="shared" si="137"/>
        <v>1</v>
      </c>
      <c r="Q640">
        <f t="shared" si="138"/>
        <v>1</v>
      </c>
      <c r="R640">
        <f t="shared" si="139"/>
        <v>0</v>
      </c>
      <c r="S640" s="1">
        <f t="shared" si="139"/>
        <v>1</v>
      </c>
      <c r="T640" t="s">
        <v>200</v>
      </c>
      <c r="U640" t="s">
        <v>73</v>
      </c>
      <c r="V640" s="1" t="s">
        <v>83</v>
      </c>
      <c r="W640">
        <f t="shared" si="140"/>
        <v>4.33</v>
      </c>
      <c r="X640">
        <f t="shared" si="140"/>
        <v>3.8</v>
      </c>
      <c r="Y640">
        <f t="shared" si="140"/>
        <v>1.75</v>
      </c>
      <c r="Z640">
        <f t="shared" si="141"/>
        <v>0.87759815242494221</v>
      </c>
      <c r="AA640">
        <f t="shared" si="142"/>
        <v>0</v>
      </c>
      <c r="AB640">
        <f t="shared" si="143"/>
        <v>0</v>
      </c>
    </row>
    <row r="641" spans="1:28" x14ac:dyDescent="0.25">
      <c r="A641" t="s">
        <v>863</v>
      </c>
      <c r="B641" t="s">
        <v>179</v>
      </c>
      <c r="C641" t="s">
        <v>913</v>
      </c>
      <c r="D641" t="str">
        <f t="shared" si="131"/>
        <v>Braga</v>
      </c>
      <c r="E641" t="str">
        <f t="shared" si="132"/>
        <v>Gil Vicente</v>
      </c>
      <c r="F641" s="3" t="s">
        <v>131</v>
      </c>
      <c r="G641" s="9">
        <v>3</v>
      </c>
      <c r="H641" s="10">
        <v>0</v>
      </c>
      <c r="I641" s="5" t="s">
        <v>116</v>
      </c>
      <c r="J641">
        <f t="shared" si="133"/>
        <v>1</v>
      </c>
      <c r="K641">
        <f t="shared" si="134"/>
        <v>1</v>
      </c>
      <c r="L641">
        <f t="shared" si="135"/>
        <v>1</v>
      </c>
      <c r="M641" s="1">
        <f t="shared" si="136"/>
        <v>0</v>
      </c>
      <c r="N641" s="7">
        <v>2</v>
      </c>
      <c r="O641" s="8">
        <v>2</v>
      </c>
      <c r="P641">
        <f t="shared" si="137"/>
        <v>1</v>
      </c>
      <c r="Q641">
        <f t="shared" si="138"/>
        <v>1</v>
      </c>
      <c r="R641">
        <f t="shared" si="139"/>
        <v>1</v>
      </c>
      <c r="S641" s="1">
        <f t="shared" si="139"/>
        <v>1</v>
      </c>
      <c r="T641" t="s">
        <v>303</v>
      </c>
      <c r="U641" t="s">
        <v>142</v>
      </c>
      <c r="V641" s="1" t="s">
        <v>383</v>
      </c>
      <c r="W641">
        <f t="shared" si="140"/>
        <v>1.33</v>
      </c>
      <c r="X641">
        <f t="shared" si="140"/>
        <v>4.75</v>
      </c>
      <c r="Y641">
        <f t="shared" si="140"/>
        <v>8.5</v>
      </c>
      <c r="Z641">
        <f t="shared" si="141"/>
        <v>1.7894736842105263</v>
      </c>
      <c r="AA641">
        <f t="shared" si="142"/>
        <v>0</v>
      </c>
      <c r="AB641">
        <f t="shared" si="143"/>
        <v>0</v>
      </c>
    </row>
    <row r="642" spans="1:28" x14ac:dyDescent="0.25">
      <c r="A642" t="s">
        <v>863</v>
      </c>
      <c r="B642" t="s">
        <v>179</v>
      </c>
      <c r="C642" t="s">
        <v>914</v>
      </c>
      <c r="D642" t="str">
        <f t="shared" si="131"/>
        <v>Porto</v>
      </c>
      <c r="E642" t="str">
        <f t="shared" si="132"/>
        <v>Benfica</v>
      </c>
      <c r="F642" s="3" t="s">
        <v>28</v>
      </c>
      <c r="G642" s="9">
        <v>2</v>
      </c>
      <c r="H642" s="10">
        <v>1</v>
      </c>
      <c r="I642" s="5" t="s">
        <v>250</v>
      </c>
      <c r="J642">
        <f t="shared" si="133"/>
        <v>1</v>
      </c>
      <c r="K642">
        <f t="shared" si="134"/>
        <v>1</v>
      </c>
      <c r="L642">
        <f t="shared" si="135"/>
        <v>1</v>
      </c>
      <c r="M642" s="1">
        <f t="shared" si="136"/>
        <v>1</v>
      </c>
      <c r="N642" s="7">
        <v>3</v>
      </c>
      <c r="O642" s="8">
        <v>2</v>
      </c>
      <c r="P642">
        <f t="shared" si="137"/>
        <v>1</v>
      </c>
      <c r="Q642">
        <f t="shared" si="138"/>
        <v>1</v>
      </c>
      <c r="R642">
        <f t="shared" si="139"/>
        <v>1</v>
      </c>
      <c r="S642" s="1">
        <f t="shared" si="139"/>
        <v>1</v>
      </c>
      <c r="T642" t="s">
        <v>156</v>
      </c>
      <c r="U642" t="s">
        <v>160</v>
      </c>
      <c r="V642" s="1" t="s">
        <v>18</v>
      </c>
      <c r="W642">
        <f t="shared" si="140"/>
        <v>2.2000000000000002</v>
      </c>
      <c r="X642">
        <f t="shared" si="140"/>
        <v>3.2</v>
      </c>
      <c r="Y642">
        <f t="shared" si="140"/>
        <v>3.6</v>
      </c>
      <c r="Z642">
        <f t="shared" si="141"/>
        <v>1.125</v>
      </c>
      <c r="AA642">
        <f t="shared" si="142"/>
        <v>0</v>
      </c>
      <c r="AB642">
        <f t="shared" si="143"/>
        <v>0</v>
      </c>
    </row>
    <row r="643" spans="1:28" x14ac:dyDescent="0.25">
      <c r="A643" t="s">
        <v>863</v>
      </c>
      <c r="B643" t="s">
        <v>135</v>
      </c>
      <c r="C643" t="s">
        <v>915</v>
      </c>
      <c r="D643" t="str">
        <f t="shared" ref="D643:D706" si="144">LEFT(C643,SEARCH(" - ",C643,1)-1)</f>
        <v>Everton</v>
      </c>
      <c r="E643" t="str">
        <f t="shared" ref="E643:E706" si="145">RIGHT(C643,LEN(C643)-SEARCH(" - ",C643,1)-2)</f>
        <v>Crystal Palace</v>
      </c>
      <c r="F643" s="3" t="s">
        <v>8</v>
      </c>
      <c r="G643" s="9">
        <v>1</v>
      </c>
      <c r="H643" s="10">
        <v>0</v>
      </c>
      <c r="I643" s="5" t="s">
        <v>216</v>
      </c>
      <c r="J643">
        <f t="shared" si="133"/>
        <v>0</v>
      </c>
      <c r="K643">
        <f t="shared" si="134"/>
        <v>0</v>
      </c>
      <c r="L643">
        <f t="shared" si="135"/>
        <v>1</v>
      </c>
      <c r="M643" s="1">
        <f t="shared" si="136"/>
        <v>0</v>
      </c>
      <c r="N643" s="7">
        <v>3</v>
      </c>
      <c r="O643" s="8">
        <v>1</v>
      </c>
      <c r="P643">
        <f t="shared" si="137"/>
        <v>1</v>
      </c>
      <c r="Q643">
        <f t="shared" si="138"/>
        <v>1</v>
      </c>
      <c r="R643">
        <f t="shared" si="139"/>
        <v>1</v>
      </c>
      <c r="S643" s="1">
        <f t="shared" si="139"/>
        <v>1</v>
      </c>
      <c r="T643" t="s">
        <v>170</v>
      </c>
      <c r="U643" t="s">
        <v>31</v>
      </c>
      <c r="V643" s="1" t="s">
        <v>103</v>
      </c>
      <c r="W643">
        <f t="shared" si="140"/>
        <v>1.61</v>
      </c>
      <c r="X643">
        <f t="shared" si="140"/>
        <v>3.75</v>
      </c>
      <c r="Y643">
        <f t="shared" si="140"/>
        <v>5.75</v>
      </c>
      <c r="Z643">
        <f t="shared" si="141"/>
        <v>1.5333333333333334</v>
      </c>
      <c r="AA643">
        <f t="shared" si="142"/>
        <v>0</v>
      </c>
      <c r="AB643">
        <f t="shared" si="143"/>
        <v>0</v>
      </c>
    </row>
    <row r="644" spans="1:28" x14ac:dyDescent="0.25">
      <c r="A644" t="s">
        <v>863</v>
      </c>
      <c r="B644" t="s">
        <v>135</v>
      </c>
      <c r="C644" t="s">
        <v>916</v>
      </c>
      <c r="D644" t="str">
        <f t="shared" si="144"/>
        <v>Brighton</v>
      </c>
      <c r="E644" t="str">
        <f t="shared" si="145"/>
        <v>Watford</v>
      </c>
      <c r="F644" s="3" t="s">
        <v>28</v>
      </c>
      <c r="G644" s="9">
        <v>2</v>
      </c>
      <c r="H644" s="10">
        <v>1</v>
      </c>
      <c r="I644" s="5" t="s">
        <v>45</v>
      </c>
      <c r="J644">
        <f t="shared" si="133"/>
        <v>1</v>
      </c>
      <c r="K644">
        <f t="shared" si="134"/>
        <v>1</v>
      </c>
      <c r="L644">
        <f t="shared" si="135"/>
        <v>1</v>
      </c>
      <c r="M644" s="1">
        <f t="shared" si="136"/>
        <v>1</v>
      </c>
      <c r="N644" s="7">
        <v>1</v>
      </c>
      <c r="O644" s="8">
        <v>1</v>
      </c>
      <c r="P644">
        <f t="shared" si="137"/>
        <v>1</v>
      </c>
      <c r="Q644">
        <f t="shared" si="138"/>
        <v>0</v>
      </c>
      <c r="R644">
        <f t="shared" si="139"/>
        <v>1</v>
      </c>
      <c r="S644" s="1">
        <f t="shared" si="139"/>
        <v>1</v>
      </c>
      <c r="T644" t="s">
        <v>159</v>
      </c>
      <c r="U644" t="s">
        <v>24</v>
      </c>
      <c r="V644" s="1" t="s">
        <v>160</v>
      </c>
      <c r="W644">
        <f t="shared" si="140"/>
        <v>2.25</v>
      </c>
      <c r="X644">
        <f t="shared" si="140"/>
        <v>3.4</v>
      </c>
      <c r="Y644">
        <f t="shared" si="140"/>
        <v>3.2</v>
      </c>
      <c r="Z644">
        <f t="shared" si="141"/>
        <v>0.94117647058823539</v>
      </c>
      <c r="AA644">
        <f t="shared" si="142"/>
        <v>0</v>
      </c>
      <c r="AB644">
        <f t="shared" si="143"/>
        <v>1</v>
      </c>
    </row>
    <row r="645" spans="1:28" x14ac:dyDescent="0.25">
      <c r="A645" t="s">
        <v>863</v>
      </c>
      <c r="B645" t="s">
        <v>124</v>
      </c>
      <c r="C645" t="s">
        <v>917</v>
      </c>
      <c r="D645" t="str">
        <f t="shared" si="144"/>
        <v>Levante</v>
      </c>
      <c r="E645" t="str">
        <f t="shared" si="145"/>
        <v>Leganes</v>
      </c>
      <c r="F645" s="3" t="s">
        <v>40</v>
      </c>
      <c r="G645" s="9">
        <v>2</v>
      </c>
      <c r="H645" s="10">
        <v>0</v>
      </c>
      <c r="I645" s="5" t="s">
        <v>23</v>
      </c>
      <c r="J645">
        <f t="shared" si="133"/>
        <v>1</v>
      </c>
      <c r="K645">
        <f t="shared" si="134"/>
        <v>0</v>
      </c>
      <c r="L645">
        <f t="shared" si="135"/>
        <v>1</v>
      </c>
      <c r="M645" s="1">
        <f t="shared" si="136"/>
        <v>0</v>
      </c>
      <c r="N645" s="7">
        <v>2</v>
      </c>
      <c r="O645" s="8">
        <v>0</v>
      </c>
      <c r="P645">
        <f t="shared" si="137"/>
        <v>1</v>
      </c>
      <c r="Q645">
        <f t="shared" si="138"/>
        <v>0</v>
      </c>
      <c r="R645">
        <f t="shared" si="139"/>
        <v>1</v>
      </c>
      <c r="S645" s="1">
        <f t="shared" si="139"/>
        <v>0</v>
      </c>
      <c r="T645" t="s">
        <v>281</v>
      </c>
      <c r="U645" t="s">
        <v>25</v>
      </c>
      <c r="V645" s="1" t="s">
        <v>38</v>
      </c>
      <c r="W645">
        <f t="shared" si="140"/>
        <v>2.4</v>
      </c>
      <c r="X645">
        <f t="shared" si="140"/>
        <v>3.3</v>
      </c>
      <c r="Y645">
        <f t="shared" si="140"/>
        <v>2.9</v>
      </c>
      <c r="Z645">
        <f t="shared" si="141"/>
        <v>0.87878787878787878</v>
      </c>
      <c r="AA645">
        <f t="shared" si="142"/>
        <v>1</v>
      </c>
      <c r="AB645">
        <f t="shared" si="143"/>
        <v>1</v>
      </c>
    </row>
    <row r="646" spans="1:28" x14ac:dyDescent="0.25">
      <c r="A646" t="s">
        <v>863</v>
      </c>
      <c r="B646" t="s">
        <v>124</v>
      </c>
      <c r="C646" t="s">
        <v>918</v>
      </c>
      <c r="D646" t="str">
        <f t="shared" si="144"/>
        <v>Getafe</v>
      </c>
      <c r="E646" t="str">
        <f t="shared" si="145"/>
        <v>Valencia</v>
      </c>
      <c r="F646" s="3" t="s">
        <v>34</v>
      </c>
      <c r="G646" s="9">
        <v>1</v>
      </c>
      <c r="H646" s="10">
        <v>1</v>
      </c>
      <c r="I646" s="5" t="s">
        <v>9</v>
      </c>
      <c r="J646">
        <f t="shared" si="133"/>
        <v>1</v>
      </c>
      <c r="K646">
        <f t="shared" si="134"/>
        <v>0</v>
      </c>
      <c r="L646">
        <f t="shared" si="135"/>
        <v>1</v>
      </c>
      <c r="M646" s="1">
        <f t="shared" si="136"/>
        <v>1</v>
      </c>
      <c r="N646" s="7">
        <v>3</v>
      </c>
      <c r="O646" s="8">
        <v>0</v>
      </c>
      <c r="P646">
        <f t="shared" si="137"/>
        <v>1</v>
      </c>
      <c r="Q646">
        <f t="shared" si="138"/>
        <v>1</v>
      </c>
      <c r="R646">
        <f t="shared" si="139"/>
        <v>1</v>
      </c>
      <c r="S646" s="1">
        <f t="shared" si="139"/>
        <v>0</v>
      </c>
      <c r="T646" t="s">
        <v>168</v>
      </c>
      <c r="U646" t="s">
        <v>25</v>
      </c>
      <c r="V646" s="1" t="s">
        <v>94</v>
      </c>
      <c r="W646">
        <f t="shared" si="140"/>
        <v>1.95</v>
      </c>
      <c r="X646">
        <f t="shared" si="140"/>
        <v>3.3</v>
      </c>
      <c r="Y646">
        <f t="shared" si="140"/>
        <v>4.2</v>
      </c>
      <c r="Z646">
        <f t="shared" si="141"/>
        <v>1.2727272727272729</v>
      </c>
      <c r="AA646">
        <f t="shared" si="142"/>
        <v>0</v>
      </c>
      <c r="AB646">
        <f t="shared" si="143"/>
        <v>0</v>
      </c>
    </row>
    <row r="647" spans="1:28" x14ac:dyDescent="0.25">
      <c r="A647" t="s">
        <v>863</v>
      </c>
      <c r="B647" t="s">
        <v>124</v>
      </c>
      <c r="C647" t="s">
        <v>919</v>
      </c>
      <c r="D647" t="str">
        <f t="shared" si="144"/>
        <v>Valladolid</v>
      </c>
      <c r="E647" t="str">
        <f t="shared" si="145"/>
        <v>Villarreal</v>
      </c>
      <c r="F647" s="3" t="s">
        <v>15</v>
      </c>
      <c r="G647" s="9">
        <v>1</v>
      </c>
      <c r="H647" s="10">
        <v>2</v>
      </c>
      <c r="I647" s="5" t="s">
        <v>45</v>
      </c>
      <c r="J647">
        <f t="shared" si="133"/>
        <v>1</v>
      </c>
      <c r="K647">
        <f t="shared" si="134"/>
        <v>1</v>
      </c>
      <c r="L647">
        <f t="shared" si="135"/>
        <v>1</v>
      </c>
      <c r="M647" s="1">
        <f t="shared" si="136"/>
        <v>1</v>
      </c>
      <c r="N647" s="7">
        <v>1</v>
      </c>
      <c r="O647" s="8">
        <v>1</v>
      </c>
      <c r="P647">
        <f t="shared" si="137"/>
        <v>1</v>
      </c>
      <c r="Q647">
        <f t="shared" si="138"/>
        <v>0</v>
      </c>
      <c r="R647">
        <f t="shared" si="139"/>
        <v>1</v>
      </c>
      <c r="S647" s="1">
        <f t="shared" si="139"/>
        <v>1</v>
      </c>
      <c r="T647" t="s">
        <v>248</v>
      </c>
      <c r="U647" t="s">
        <v>24</v>
      </c>
      <c r="V647" s="1" t="s">
        <v>920</v>
      </c>
      <c r="W647">
        <f t="shared" si="140"/>
        <v>3</v>
      </c>
      <c r="X647">
        <f t="shared" si="140"/>
        <v>3.4</v>
      </c>
      <c r="Y647">
        <f t="shared" si="140"/>
        <v>2.35</v>
      </c>
      <c r="Z647">
        <f t="shared" si="141"/>
        <v>1.1333333333333333</v>
      </c>
      <c r="AA647">
        <f t="shared" si="142"/>
        <v>1</v>
      </c>
      <c r="AB647">
        <f t="shared" si="143"/>
        <v>0</v>
      </c>
    </row>
    <row r="648" spans="1:28" x14ac:dyDescent="0.25">
      <c r="A648" t="s">
        <v>863</v>
      </c>
      <c r="B648" t="s">
        <v>124</v>
      </c>
      <c r="C648" t="s">
        <v>921</v>
      </c>
      <c r="D648" t="str">
        <f t="shared" si="144"/>
        <v>Atletico Madrid</v>
      </c>
      <c r="E648" t="str">
        <f t="shared" si="145"/>
        <v>Granada</v>
      </c>
      <c r="F648" s="3" t="s">
        <v>8</v>
      </c>
      <c r="G648" s="9">
        <v>1</v>
      </c>
      <c r="H648" s="10">
        <v>0</v>
      </c>
      <c r="I648" s="5" t="s">
        <v>16</v>
      </c>
      <c r="J648">
        <f t="shared" si="133"/>
        <v>0</v>
      </c>
      <c r="K648">
        <f t="shared" si="134"/>
        <v>0</v>
      </c>
      <c r="L648">
        <f t="shared" si="135"/>
        <v>1</v>
      </c>
      <c r="M648" s="1">
        <f t="shared" si="136"/>
        <v>0</v>
      </c>
      <c r="N648" s="7">
        <v>1</v>
      </c>
      <c r="O648" s="8">
        <v>0</v>
      </c>
      <c r="P648">
        <f t="shared" si="137"/>
        <v>0</v>
      </c>
      <c r="Q648">
        <f t="shared" si="138"/>
        <v>0</v>
      </c>
      <c r="R648">
        <f t="shared" si="139"/>
        <v>1</v>
      </c>
      <c r="S648" s="1">
        <f t="shared" si="139"/>
        <v>0</v>
      </c>
      <c r="T648" t="s">
        <v>133</v>
      </c>
      <c r="U648" t="s">
        <v>64</v>
      </c>
      <c r="V648" s="1" t="s">
        <v>147</v>
      </c>
      <c r="W648">
        <f t="shared" si="140"/>
        <v>1.36</v>
      </c>
      <c r="X648">
        <f t="shared" si="140"/>
        <v>4.33</v>
      </c>
      <c r="Y648">
        <f t="shared" si="140"/>
        <v>10</v>
      </c>
      <c r="Z648">
        <f t="shared" si="141"/>
        <v>2.3094688221709005</v>
      </c>
      <c r="AA648">
        <f t="shared" si="142"/>
        <v>1</v>
      </c>
      <c r="AB648">
        <f t="shared" si="143"/>
        <v>1</v>
      </c>
    </row>
    <row r="649" spans="1:28" x14ac:dyDescent="0.25">
      <c r="A649" t="s">
        <v>863</v>
      </c>
      <c r="B649" t="s">
        <v>410</v>
      </c>
      <c r="C649" t="s">
        <v>922</v>
      </c>
      <c r="D649" t="str">
        <f t="shared" si="144"/>
        <v>Hamilton</v>
      </c>
      <c r="E649" t="str">
        <f t="shared" si="145"/>
        <v>Rangers</v>
      </c>
      <c r="F649" s="3" t="s">
        <v>247</v>
      </c>
      <c r="G649" s="9">
        <v>0</v>
      </c>
      <c r="H649" s="10">
        <v>2</v>
      </c>
      <c r="I649" s="5" t="s">
        <v>195</v>
      </c>
      <c r="J649">
        <f t="shared" si="133"/>
        <v>1</v>
      </c>
      <c r="K649">
        <f t="shared" si="134"/>
        <v>0</v>
      </c>
      <c r="L649">
        <f t="shared" si="135"/>
        <v>0</v>
      </c>
      <c r="M649" s="1">
        <f t="shared" si="136"/>
        <v>1</v>
      </c>
      <c r="N649" s="7">
        <v>1</v>
      </c>
      <c r="O649" s="8">
        <v>4</v>
      </c>
      <c r="P649">
        <f t="shared" si="137"/>
        <v>1</v>
      </c>
      <c r="Q649">
        <f t="shared" si="138"/>
        <v>1</v>
      </c>
      <c r="R649">
        <f t="shared" si="139"/>
        <v>1</v>
      </c>
      <c r="S649" s="1">
        <f t="shared" si="139"/>
        <v>1</v>
      </c>
      <c r="T649" t="s">
        <v>923</v>
      </c>
      <c r="U649" t="s">
        <v>165</v>
      </c>
      <c r="V649" s="1" t="s">
        <v>384</v>
      </c>
      <c r="W649">
        <f t="shared" si="140"/>
        <v>15</v>
      </c>
      <c r="X649">
        <f t="shared" si="140"/>
        <v>7</v>
      </c>
      <c r="Y649">
        <f t="shared" si="140"/>
        <v>1.1599999999999999</v>
      </c>
      <c r="Z649">
        <f t="shared" si="141"/>
        <v>0.46666666666666667</v>
      </c>
      <c r="AA649">
        <f t="shared" si="142"/>
        <v>0</v>
      </c>
      <c r="AB649">
        <f t="shared" si="143"/>
        <v>0</v>
      </c>
    </row>
    <row r="650" spans="1:28" x14ac:dyDescent="0.25">
      <c r="A650" t="s">
        <v>863</v>
      </c>
      <c r="B650" t="s">
        <v>410</v>
      </c>
      <c r="C650" t="s">
        <v>924</v>
      </c>
      <c r="D650" t="str">
        <f t="shared" si="144"/>
        <v>Aberdeen</v>
      </c>
      <c r="E650" t="str">
        <f t="shared" si="145"/>
        <v>Kilmarnock</v>
      </c>
      <c r="F650" s="3" t="s">
        <v>28</v>
      </c>
      <c r="G650" s="9">
        <v>2</v>
      </c>
      <c r="H650" s="10">
        <v>1</v>
      </c>
      <c r="I650" s="5" t="s">
        <v>29</v>
      </c>
      <c r="J650">
        <f t="shared" si="133"/>
        <v>1</v>
      </c>
      <c r="K650">
        <f t="shared" si="134"/>
        <v>1</v>
      </c>
      <c r="L650">
        <f t="shared" si="135"/>
        <v>1</v>
      </c>
      <c r="M650" s="1">
        <f t="shared" si="136"/>
        <v>1</v>
      </c>
      <c r="N650" s="7">
        <v>0</v>
      </c>
      <c r="O650" s="8">
        <v>0</v>
      </c>
      <c r="P650">
        <f t="shared" si="137"/>
        <v>0</v>
      </c>
      <c r="Q650">
        <f t="shared" si="138"/>
        <v>0</v>
      </c>
      <c r="R650">
        <f t="shared" si="139"/>
        <v>0</v>
      </c>
      <c r="S650" s="1">
        <f t="shared" si="139"/>
        <v>0</v>
      </c>
      <c r="T650" t="s">
        <v>214</v>
      </c>
      <c r="U650" t="s">
        <v>60</v>
      </c>
      <c r="V650" s="1" t="s">
        <v>142</v>
      </c>
      <c r="W650">
        <f t="shared" si="140"/>
        <v>1.75</v>
      </c>
      <c r="X650">
        <f t="shared" si="140"/>
        <v>3.5</v>
      </c>
      <c r="Y650">
        <f t="shared" si="140"/>
        <v>4.75</v>
      </c>
      <c r="Z650">
        <f t="shared" si="141"/>
        <v>1.3571428571428572</v>
      </c>
      <c r="AA650">
        <f t="shared" si="142"/>
        <v>0</v>
      </c>
      <c r="AB650">
        <f t="shared" si="143"/>
        <v>0</v>
      </c>
    </row>
    <row r="651" spans="1:28" x14ac:dyDescent="0.25">
      <c r="A651" t="s">
        <v>863</v>
      </c>
      <c r="B651" t="s">
        <v>410</v>
      </c>
      <c r="C651" t="s">
        <v>925</v>
      </c>
      <c r="D651" t="str">
        <f t="shared" si="144"/>
        <v>Ayr</v>
      </c>
      <c r="E651" t="str">
        <f t="shared" si="145"/>
        <v>St Johnstone</v>
      </c>
      <c r="F651" s="3" t="s">
        <v>34</v>
      </c>
      <c r="G651" s="9">
        <v>1</v>
      </c>
      <c r="H651" s="10">
        <v>1</v>
      </c>
      <c r="I651" s="5" t="s">
        <v>82</v>
      </c>
      <c r="J651">
        <f t="shared" si="133"/>
        <v>1</v>
      </c>
      <c r="K651">
        <f t="shared" si="134"/>
        <v>0</v>
      </c>
      <c r="L651">
        <f t="shared" si="135"/>
        <v>1</v>
      </c>
      <c r="M651" s="1">
        <f t="shared" si="136"/>
        <v>1</v>
      </c>
      <c r="N651" s="7">
        <v>1</v>
      </c>
      <c r="O651" s="8">
        <v>2</v>
      </c>
      <c r="P651">
        <f t="shared" si="137"/>
        <v>1</v>
      </c>
      <c r="Q651">
        <f t="shared" si="138"/>
        <v>1</v>
      </c>
      <c r="R651">
        <f t="shared" si="139"/>
        <v>1</v>
      </c>
      <c r="S651" s="1">
        <f t="shared" si="139"/>
        <v>1</v>
      </c>
      <c r="T651" t="s">
        <v>595</v>
      </c>
      <c r="U651" t="s">
        <v>37</v>
      </c>
      <c r="V651" s="1" t="s">
        <v>127</v>
      </c>
      <c r="W651">
        <f t="shared" si="140"/>
        <v>3.75</v>
      </c>
      <c r="X651">
        <f t="shared" si="140"/>
        <v>3.25</v>
      </c>
      <c r="Y651">
        <f t="shared" si="140"/>
        <v>2.0499999999999998</v>
      </c>
      <c r="Z651">
        <f t="shared" si="141"/>
        <v>0.8666666666666667</v>
      </c>
      <c r="AA651">
        <f t="shared" si="142"/>
        <v>1</v>
      </c>
      <c r="AB651">
        <f t="shared" si="143"/>
        <v>0</v>
      </c>
    </row>
    <row r="652" spans="1:28" x14ac:dyDescent="0.25">
      <c r="A652" t="s">
        <v>863</v>
      </c>
      <c r="B652" t="s">
        <v>410</v>
      </c>
      <c r="C652" t="s">
        <v>926</v>
      </c>
      <c r="D652" t="str">
        <f t="shared" si="144"/>
        <v>Inverness</v>
      </c>
      <c r="E652" t="str">
        <f t="shared" si="145"/>
        <v>Livingston</v>
      </c>
      <c r="F652" s="3" t="s">
        <v>34</v>
      </c>
      <c r="G652" s="9">
        <v>1</v>
      </c>
      <c r="H652" s="10">
        <v>1</v>
      </c>
      <c r="I652" s="5" t="s">
        <v>16</v>
      </c>
      <c r="J652">
        <f t="shared" si="133"/>
        <v>1</v>
      </c>
      <c r="K652">
        <f t="shared" si="134"/>
        <v>0</v>
      </c>
      <c r="L652">
        <f t="shared" si="135"/>
        <v>1</v>
      </c>
      <c r="M652" s="1">
        <f t="shared" si="136"/>
        <v>1</v>
      </c>
      <c r="N652" s="7">
        <v>1</v>
      </c>
      <c r="O652" s="8">
        <v>0</v>
      </c>
      <c r="P652">
        <f t="shared" si="137"/>
        <v>0</v>
      </c>
      <c r="Q652">
        <f t="shared" si="138"/>
        <v>0</v>
      </c>
      <c r="R652">
        <f t="shared" si="139"/>
        <v>1</v>
      </c>
      <c r="S652" s="1">
        <f t="shared" si="139"/>
        <v>0</v>
      </c>
      <c r="T652" t="s">
        <v>512</v>
      </c>
      <c r="U652" t="s">
        <v>18</v>
      </c>
      <c r="V652" s="1" t="s">
        <v>433</v>
      </c>
      <c r="W652">
        <f t="shared" si="140"/>
        <v>4</v>
      </c>
      <c r="X652">
        <f t="shared" si="140"/>
        <v>3.6</v>
      </c>
      <c r="Y652">
        <f t="shared" si="140"/>
        <v>1.85</v>
      </c>
      <c r="Z652">
        <f t="shared" si="141"/>
        <v>0.9</v>
      </c>
      <c r="AA652">
        <f t="shared" si="142"/>
        <v>1</v>
      </c>
      <c r="AB652">
        <f t="shared" si="143"/>
        <v>0</v>
      </c>
    </row>
    <row r="653" spans="1:28" x14ac:dyDescent="0.25">
      <c r="A653" t="s">
        <v>863</v>
      </c>
      <c r="B653" t="s">
        <v>410</v>
      </c>
      <c r="C653" t="s">
        <v>927</v>
      </c>
      <c r="D653" t="str">
        <f t="shared" si="144"/>
        <v>St Mirren</v>
      </c>
      <c r="E653" t="str">
        <f t="shared" si="145"/>
        <v>Motherwell</v>
      </c>
      <c r="F653" s="3" t="s">
        <v>8</v>
      </c>
      <c r="G653" s="9">
        <v>1</v>
      </c>
      <c r="H653" s="10">
        <v>0</v>
      </c>
      <c r="I653" s="5" t="s">
        <v>45</v>
      </c>
      <c r="J653">
        <f t="shared" ref="J653:J716" si="146">IF(G653+H653&gt;=1.5,1,0)</f>
        <v>0</v>
      </c>
      <c r="K653">
        <f t="shared" ref="K653:K716" si="147">IF(G653+H653&gt;=2.5,1,0)</f>
        <v>0</v>
      </c>
      <c r="L653">
        <f t="shared" ref="L653:L716" si="148">IF(G653&gt;=0.1,1,0)</f>
        <v>1</v>
      </c>
      <c r="M653" s="1">
        <f t="shared" ref="M653:M716" si="149">IF(H653&gt;=0.1,1,0)</f>
        <v>0</v>
      </c>
      <c r="N653" s="7">
        <v>1</v>
      </c>
      <c r="O653" s="8">
        <v>1</v>
      </c>
      <c r="P653">
        <f t="shared" ref="P653:P716" si="150">IF(N653+O653&gt;=1.5,1,0)</f>
        <v>1</v>
      </c>
      <c r="Q653">
        <f t="shared" ref="Q653:Q716" si="151">IF(O653+N653&gt;=2.5,1,0)</f>
        <v>0</v>
      </c>
      <c r="R653">
        <f t="shared" ref="R653:S716" si="152">IF(N653&gt;=0.1,1,0)</f>
        <v>1</v>
      </c>
      <c r="S653" s="1">
        <f t="shared" si="152"/>
        <v>1</v>
      </c>
      <c r="T653" t="s">
        <v>122</v>
      </c>
      <c r="U653" t="s">
        <v>160</v>
      </c>
      <c r="V653" s="1" t="s">
        <v>221</v>
      </c>
      <c r="W653">
        <f t="shared" ref="W653:Y716" si="153">1*T653</f>
        <v>2.87</v>
      </c>
      <c r="X653">
        <f t="shared" si="153"/>
        <v>3.2</v>
      </c>
      <c r="Y653">
        <f t="shared" si="153"/>
        <v>2.5</v>
      </c>
      <c r="Z653">
        <f t="shared" ref="Z653:Z716" si="154">IF(W653&gt;=Y653,X653/W653,Y653/X653)</f>
        <v>1.1149825783972125</v>
      </c>
      <c r="AA653">
        <f t="shared" ref="AA653:AA716" si="155">IF(N653=G653,1,0)</f>
        <v>1</v>
      </c>
      <c r="AB653">
        <f t="shared" ref="AB653:AB716" si="156">IF(O653=H653,1,0)</f>
        <v>0</v>
      </c>
    </row>
    <row r="654" spans="1:28" x14ac:dyDescent="0.25">
      <c r="A654" t="s">
        <v>863</v>
      </c>
      <c r="B654" t="s">
        <v>410</v>
      </c>
      <c r="C654" t="s">
        <v>928</v>
      </c>
      <c r="D654" t="str">
        <f t="shared" si="144"/>
        <v>Falkirk</v>
      </c>
      <c r="E654" t="str">
        <f t="shared" si="145"/>
        <v>Hearts</v>
      </c>
      <c r="F654" s="3" t="s">
        <v>22</v>
      </c>
      <c r="G654" s="9">
        <v>2</v>
      </c>
      <c r="H654" s="10">
        <v>2</v>
      </c>
      <c r="I654" s="5" t="s">
        <v>59</v>
      </c>
      <c r="J654">
        <f t="shared" si="146"/>
        <v>1</v>
      </c>
      <c r="K654">
        <f t="shared" si="147"/>
        <v>1</v>
      </c>
      <c r="L654">
        <f t="shared" si="148"/>
        <v>1</v>
      </c>
      <c r="M654" s="1">
        <f t="shared" si="149"/>
        <v>1</v>
      </c>
      <c r="N654" s="7">
        <v>0</v>
      </c>
      <c r="O654" s="8">
        <v>1</v>
      </c>
      <c r="P654">
        <f t="shared" si="150"/>
        <v>0</v>
      </c>
      <c r="Q654">
        <f t="shared" si="151"/>
        <v>0</v>
      </c>
      <c r="R654">
        <f t="shared" si="152"/>
        <v>0</v>
      </c>
      <c r="S654" s="1">
        <f t="shared" si="152"/>
        <v>1</v>
      </c>
      <c r="T654" t="s">
        <v>192</v>
      </c>
      <c r="U654" t="s">
        <v>31</v>
      </c>
      <c r="V654" s="1" t="s">
        <v>83</v>
      </c>
      <c r="W654">
        <f t="shared" si="153"/>
        <v>4.5</v>
      </c>
      <c r="X654">
        <f t="shared" si="153"/>
        <v>3.75</v>
      </c>
      <c r="Y654">
        <f t="shared" si="153"/>
        <v>1.75</v>
      </c>
      <c r="Z654">
        <f t="shared" si="154"/>
        <v>0.83333333333333337</v>
      </c>
      <c r="AA654">
        <f t="shared" si="155"/>
        <v>0</v>
      </c>
      <c r="AB654">
        <f t="shared" si="156"/>
        <v>0</v>
      </c>
    </row>
    <row r="655" spans="1:28" x14ac:dyDescent="0.25">
      <c r="A655" t="s">
        <v>863</v>
      </c>
      <c r="B655" t="s">
        <v>140</v>
      </c>
      <c r="C655" t="s">
        <v>929</v>
      </c>
      <c r="D655" t="str">
        <f t="shared" si="144"/>
        <v>Fiorentina</v>
      </c>
      <c r="E655" t="str">
        <f t="shared" si="145"/>
        <v>Atalanta</v>
      </c>
      <c r="F655" s="3" t="s">
        <v>15</v>
      </c>
      <c r="G655" s="9">
        <v>1</v>
      </c>
      <c r="H655" s="10">
        <v>2</v>
      </c>
      <c r="I655" s="5" t="s">
        <v>82</v>
      </c>
      <c r="J655">
        <f t="shared" si="146"/>
        <v>1</v>
      </c>
      <c r="K655">
        <f t="shared" si="147"/>
        <v>1</v>
      </c>
      <c r="L655">
        <f t="shared" si="148"/>
        <v>1</v>
      </c>
      <c r="M655" s="1">
        <f t="shared" si="149"/>
        <v>1</v>
      </c>
      <c r="N655" s="7">
        <v>1</v>
      </c>
      <c r="O655" s="8">
        <v>2</v>
      </c>
      <c r="P655">
        <f t="shared" si="150"/>
        <v>1</v>
      </c>
      <c r="Q655">
        <f t="shared" si="151"/>
        <v>1</v>
      </c>
      <c r="R655">
        <f t="shared" si="152"/>
        <v>1</v>
      </c>
      <c r="S655" s="1">
        <f t="shared" si="152"/>
        <v>1</v>
      </c>
      <c r="T655" t="s">
        <v>621</v>
      </c>
      <c r="U655" t="s">
        <v>73</v>
      </c>
      <c r="V655" s="1" t="s">
        <v>336</v>
      </c>
      <c r="W655">
        <f t="shared" si="153"/>
        <v>3.8</v>
      </c>
      <c r="X655">
        <f t="shared" si="153"/>
        <v>3.8</v>
      </c>
      <c r="Y655">
        <f t="shared" si="153"/>
        <v>1.9</v>
      </c>
      <c r="Z655">
        <f t="shared" si="154"/>
        <v>1</v>
      </c>
      <c r="AA655">
        <f t="shared" si="155"/>
        <v>1</v>
      </c>
      <c r="AB655">
        <f t="shared" si="156"/>
        <v>1</v>
      </c>
    </row>
    <row r="656" spans="1:28" x14ac:dyDescent="0.25">
      <c r="A656" t="s">
        <v>863</v>
      </c>
      <c r="B656" t="s">
        <v>140</v>
      </c>
      <c r="C656" t="s">
        <v>930</v>
      </c>
      <c r="D656" t="str">
        <f t="shared" si="144"/>
        <v>Torino</v>
      </c>
      <c r="E656" t="str">
        <f t="shared" si="145"/>
        <v>Sampdoria</v>
      </c>
      <c r="F656" s="3" t="s">
        <v>28</v>
      </c>
      <c r="G656" s="9">
        <v>2</v>
      </c>
      <c r="H656" s="10">
        <v>1</v>
      </c>
      <c r="I656" s="5" t="s">
        <v>35</v>
      </c>
      <c r="J656">
        <f t="shared" si="146"/>
        <v>1</v>
      </c>
      <c r="K656">
        <f t="shared" si="147"/>
        <v>1</v>
      </c>
      <c r="L656">
        <f t="shared" si="148"/>
        <v>1</v>
      </c>
      <c r="M656" s="1">
        <f t="shared" si="149"/>
        <v>1</v>
      </c>
      <c r="N656" s="7">
        <v>1</v>
      </c>
      <c r="O656" s="8">
        <v>3</v>
      </c>
      <c r="P656">
        <f t="shared" si="150"/>
        <v>1</v>
      </c>
      <c r="Q656">
        <f t="shared" si="151"/>
        <v>1</v>
      </c>
      <c r="R656">
        <f t="shared" si="152"/>
        <v>1</v>
      </c>
      <c r="S656" s="1">
        <f t="shared" si="152"/>
        <v>1</v>
      </c>
      <c r="T656" t="s">
        <v>266</v>
      </c>
      <c r="U656" t="s">
        <v>160</v>
      </c>
      <c r="V656" s="1" t="s">
        <v>37</v>
      </c>
      <c r="W656">
        <f t="shared" si="153"/>
        <v>2.2999999999999998</v>
      </c>
      <c r="X656">
        <f t="shared" si="153"/>
        <v>3.2</v>
      </c>
      <c r="Y656">
        <f t="shared" si="153"/>
        <v>3.25</v>
      </c>
      <c r="Z656">
        <f t="shared" si="154"/>
        <v>1.015625</v>
      </c>
      <c r="AA656">
        <f t="shared" si="155"/>
        <v>0</v>
      </c>
      <c r="AB656">
        <f t="shared" si="156"/>
        <v>0</v>
      </c>
    </row>
    <row r="657" spans="1:28" x14ac:dyDescent="0.25">
      <c r="A657" t="s">
        <v>863</v>
      </c>
      <c r="B657" t="s">
        <v>140</v>
      </c>
      <c r="C657" t="s">
        <v>931</v>
      </c>
      <c r="D657" t="str">
        <f t="shared" si="144"/>
        <v>Verona</v>
      </c>
      <c r="E657" t="str">
        <f t="shared" si="145"/>
        <v>Juventus</v>
      </c>
      <c r="F657" s="3" t="s">
        <v>247</v>
      </c>
      <c r="G657" s="9">
        <v>0</v>
      </c>
      <c r="H657" s="10">
        <v>2</v>
      </c>
      <c r="I657" s="5" t="s">
        <v>41</v>
      </c>
      <c r="J657">
        <f t="shared" si="146"/>
        <v>1</v>
      </c>
      <c r="K657">
        <f t="shared" si="147"/>
        <v>0</v>
      </c>
      <c r="L657">
        <f t="shared" si="148"/>
        <v>0</v>
      </c>
      <c r="M657" s="1">
        <f t="shared" si="149"/>
        <v>1</v>
      </c>
      <c r="N657" s="7">
        <v>2</v>
      </c>
      <c r="O657" s="8">
        <v>1</v>
      </c>
      <c r="P657">
        <f t="shared" si="150"/>
        <v>1</v>
      </c>
      <c r="Q657">
        <f t="shared" si="151"/>
        <v>1</v>
      </c>
      <c r="R657">
        <f t="shared" si="152"/>
        <v>1</v>
      </c>
      <c r="S657" s="1">
        <f t="shared" si="152"/>
        <v>1</v>
      </c>
      <c r="T657" t="s">
        <v>932</v>
      </c>
      <c r="U657" t="s">
        <v>73</v>
      </c>
      <c r="V657" s="1" t="s">
        <v>63</v>
      </c>
      <c r="W657">
        <f t="shared" si="153"/>
        <v>6.25</v>
      </c>
      <c r="X657">
        <f t="shared" si="153"/>
        <v>3.8</v>
      </c>
      <c r="Y657">
        <f t="shared" si="153"/>
        <v>1.57</v>
      </c>
      <c r="Z657">
        <f t="shared" si="154"/>
        <v>0.60799999999999998</v>
      </c>
      <c r="AA657">
        <f t="shared" si="155"/>
        <v>0</v>
      </c>
      <c r="AB657">
        <f t="shared" si="156"/>
        <v>0</v>
      </c>
    </row>
    <row r="658" spans="1:28" x14ac:dyDescent="0.25">
      <c r="A658" t="s">
        <v>933</v>
      </c>
      <c r="B658" t="s">
        <v>87</v>
      </c>
      <c r="C658" t="s">
        <v>934</v>
      </c>
      <c r="D658" t="str">
        <f t="shared" si="144"/>
        <v>Frankfurt</v>
      </c>
      <c r="E658" t="str">
        <f t="shared" si="145"/>
        <v>Augsburg</v>
      </c>
      <c r="F658" s="3" t="s">
        <v>28</v>
      </c>
      <c r="G658" s="9">
        <v>2</v>
      </c>
      <c r="H658" s="10">
        <v>1</v>
      </c>
      <c r="I658" s="5" t="s">
        <v>158</v>
      </c>
      <c r="J658">
        <f t="shared" si="146"/>
        <v>1</v>
      </c>
      <c r="K658">
        <f t="shared" si="147"/>
        <v>1</v>
      </c>
      <c r="L658">
        <f t="shared" si="148"/>
        <v>1</v>
      </c>
      <c r="M658" s="1">
        <f t="shared" si="149"/>
        <v>1</v>
      </c>
      <c r="N658" s="7">
        <v>5</v>
      </c>
      <c r="O658" s="8">
        <v>0</v>
      </c>
      <c r="P658">
        <f t="shared" si="150"/>
        <v>1</v>
      </c>
      <c r="Q658">
        <f t="shared" si="151"/>
        <v>1</v>
      </c>
      <c r="R658">
        <f t="shared" si="152"/>
        <v>1</v>
      </c>
      <c r="S658" s="1">
        <f t="shared" si="152"/>
        <v>0</v>
      </c>
      <c r="T658" t="s">
        <v>150</v>
      </c>
      <c r="U658" t="s">
        <v>73</v>
      </c>
      <c r="V658" s="1" t="s">
        <v>18</v>
      </c>
      <c r="W658">
        <f t="shared" si="153"/>
        <v>1.9</v>
      </c>
      <c r="X658">
        <f t="shared" si="153"/>
        <v>3.8</v>
      </c>
      <c r="Y658">
        <f t="shared" si="153"/>
        <v>3.6</v>
      </c>
      <c r="Z658">
        <f t="shared" si="154"/>
        <v>0.94736842105263164</v>
      </c>
      <c r="AA658">
        <f t="shared" si="155"/>
        <v>0</v>
      </c>
      <c r="AB658">
        <f t="shared" si="156"/>
        <v>0</v>
      </c>
    </row>
    <row r="659" spans="1:28" x14ac:dyDescent="0.25">
      <c r="A659" t="s">
        <v>933</v>
      </c>
      <c r="B659" t="s">
        <v>151</v>
      </c>
      <c r="C659" t="s">
        <v>935</v>
      </c>
      <c r="D659" t="str">
        <f t="shared" si="144"/>
        <v>Bristol City</v>
      </c>
      <c r="E659" t="str">
        <f t="shared" si="145"/>
        <v>Birmingham City</v>
      </c>
      <c r="F659" s="3" t="s">
        <v>34</v>
      </c>
      <c r="G659" s="9">
        <v>1</v>
      </c>
      <c r="H659" s="10">
        <v>1</v>
      </c>
      <c r="I659" s="5" t="s">
        <v>35</v>
      </c>
      <c r="J659">
        <f t="shared" si="146"/>
        <v>1</v>
      </c>
      <c r="K659">
        <f t="shared" si="147"/>
        <v>0</v>
      </c>
      <c r="L659">
        <f t="shared" si="148"/>
        <v>1</v>
      </c>
      <c r="M659" s="1">
        <f t="shared" si="149"/>
        <v>1</v>
      </c>
      <c r="N659" s="7">
        <v>1</v>
      </c>
      <c r="O659" s="8">
        <v>3</v>
      </c>
      <c r="P659">
        <f t="shared" si="150"/>
        <v>1</v>
      </c>
      <c r="Q659">
        <f t="shared" si="151"/>
        <v>1</v>
      </c>
      <c r="R659">
        <f t="shared" si="152"/>
        <v>1</v>
      </c>
      <c r="S659" s="1">
        <f t="shared" si="152"/>
        <v>1</v>
      </c>
      <c r="T659" t="s">
        <v>162</v>
      </c>
      <c r="U659" t="s">
        <v>60</v>
      </c>
      <c r="V659" s="1" t="s">
        <v>37</v>
      </c>
      <c r="W659">
        <f t="shared" si="153"/>
        <v>2.15</v>
      </c>
      <c r="X659">
        <f t="shared" si="153"/>
        <v>3.5</v>
      </c>
      <c r="Y659">
        <f t="shared" si="153"/>
        <v>3.25</v>
      </c>
      <c r="Z659">
        <f t="shared" si="154"/>
        <v>0.9285714285714286</v>
      </c>
      <c r="AA659">
        <f t="shared" si="155"/>
        <v>1</v>
      </c>
      <c r="AB659">
        <f t="shared" si="156"/>
        <v>0</v>
      </c>
    </row>
    <row r="660" spans="1:28" x14ac:dyDescent="0.25">
      <c r="A660" t="s">
        <v>933</v>
      </c>
      <c r="B660" t="s">
        <v>108</v>
      </c>
      <c r="C660" t="s">
        <v>936</v>
      </c>
      <c r="D660" t="str">
        <f t="shared" si="144"/>
        <v>Lincoln</v>
      </c>
      <c r="E660" t="str">
        <f t="shared" si="145"/>
        <v>Rotherham</v>
      </c>
      <c r="F660" s="3" t="s">
        <v>15</v>
      </c>
      <c r="G660" s="9">
        <v>1</v>
      </c>
      <c r="H660" s="10">
        <v>2</v>
      </c>
      <c r="I660" s="5" t="s">
        <v>59</v>
      </c>
      <c r="J660">
        <f t="shared" si="146"/>
        <v>1</v>
      </c>
      <c r="K660">
        <f t="shared" si="147"/>
        <v>1</v>
      </c>
      <c r="L660">
        <f t="shared" si="148"/>
        <v>1</v>
      </c>
      <c r="M660" s="1">
        <f t="shared" si="149"/>
        <v>1</v>
      </c>
      <c r="N660" s="7">
        <v>0</v>
      </c>
      <c r="O660" s="8">
        <v>1</v>
      </c>
      <c r="P660">
        <f t="shared" si="150"/>
        <v>0</v>
      </c>
      <c r="Q660">
        <f t="shared" si="151"/>
        <v>0</v>
      </c>
      <c r="R660">
        <f t="shared" si="152"/>
        <v>0</v>
      </c>
      <c r="S660" s="1">
        <f t="shared" si="152"/>
        <v>1</v>
      </c>
      <c r="T660" t="s">
        <v>99</v>
      </c>
      <c r="U660" t="s">
        <v>18</v>
      </c>
      <c r="V660" s="1" t="s">
        <v>227</v>
      </c>
      <c r="W660">
        <f t="shared" si="153"/>
        <v>3.3</v>
      </c>
      <c r="X660">
        <f t="shared" si="153"/>
        <v>3.6</v>
      </c>
      <c r="Y660">
        <f t="shared" si="153"/>
        <v>2.1</v>
      </c>
      <c r="Z660">
        <f t="shared" si="154"/>
        <v>1.0909090909090911</v>
      </c>
      <c r="AA660">
        <f t="shared" si="155"/>
        <v>0</v>
      </c>
      <c r="AB660">
        <f t="shared" si="156"/>
        <v>0</v>
      </c>
    </row>
    <row r="661" spans="1:28" x14ac:dyDescent="0.25">
      <c r="A661" t="s">
        <v>933</v>
      </c>
      <c r="B661" t="s">
        <v>154</v>
      </c>
      <c r="C661" t="s">
        <v>937</v>
      </c>
      <c r="D661" t="str">
        <f t="shared" si="144"/>
        <v>Angers</v>
      </c>
      <c r="E661" t="str">
        <f t="shared" si="145"/>
        <v>Lille</v>
      </c>
      <c r="F661" s="3" t="s">
        <v>15</v>
      </c>
      <c r="G661" s="9">
        <v>1</v>
      </c>
      <c r="H661" s="10">
        <v>2</v>
      </c>
      <c r="I661" s="5" t="s">
        <v>229</v>
      </c>
      <c r="J661">
        <f t="shared" si="146"/>
        <v>1</v>
      </c>
      <c r="K661">
        <f t="shared" si="147"/>
        <v>1</v>
      </c>
      <c r="L661">
        <f t="shared" si="148"/>
        <v>1</v>
      </c>
      <c r="M661" s="1">
        <f t="shared" si="149"/>
        <v>1</v>
      </c>
      <c r="N661" s="7">
        <v>0</v>
      </c>
      <c r="O661" s="8">
        <v>2</v>
      </c>
      <c r="P661">
        <f t="shared" si="150"/>
        <v>1</v>
      </c>
      <c r="Q661">
        <f t="shared" si="151"/>
        <v>0</v>
      </c>
      <c r="R661">
        <f t="shared" si="152"/>
        <v>0</v>
      </c>
      <c r="S661" s="1">
        <f t="shared" si="152"/>
        <v>1</v>
      </c>
      <c r="T661" t="s">
        <v>597</v>
      </c>
      <c r="U661" t="s">
        <v>52</v>
      </c>
      <c r="V661" s="1" t="s">
        <v>659</v>
      </c>
      <c r="W661">
        <f t="shared" si="153"/>
        <v>2.8</v>
      </c>
      <c r="X661">
        <f t="shared" si="153"/>
        <v>3.1</v>
      </c>
      <c r="Y661">
        <f t="shared" si="153"/>
        <v>2.65</v>
      </c>
      <c r="Z661">
        <f t="shared" si="154"/>
        <v>1.1071428571428572</v>
      </c>
      <c r="AA661">
        <f t="shared" si="155"/>
        <v>0</v>
      </c>
      <c r="AB661">
        <f t="shared" si="156"/>
        <v>1</v>
      </c>
    </row>
    <row r="662" spans="1:28" x14ac:dyDescent="0.25">
      <c r="A662" t="s">
        <v>933</v>
      </c>
      <c r="B662" t="s">
        <v>179</v>
      </c>
      <c r="C662" t="s">
        <v>938</v>
      </c>
      <c r="D662" t="str">
        <f t="shared" si="144"/>
        <v>Ferreira</v>
      </c>
      <c r="E662" t="str">
        <f t="shared" si="145"/>
        <v>Boavista</v>
      </c>
      <c r="F662" s="3" t="s">
        <v>67</v>
      </c>
      <c r="G662" s="9">
        <v>0</v>
      </c>
      <c r="H662" s="10">
        <v>1</v>
      </c>
      <c r="I662" s="5" t="s">
        <v>59</v>
      </c>
      <c r="J662">
        <f t="shared" si="146"/>
        <v>0</v>
      </c>
      <c r="K662">
        <f t="shared" si="147"/>
        <v>0</v>
      </c>
      <c r="L662">
        <f t="shared" si="148"/>
        <v>0</v>
      </c>
      <c r="M662" s="1">
        <f t="shared" si="149"/>
        <v>1</v>
      </c>
      <c r="N662" s="7">
        <v>0</v>
      </c>
      <c r="O662" s="8">
        <v>1</v>
      </c>
      <c r="P662">
        <f t="shared" si="150"/>
        <v>0</v>
      </c>
      <c r="Q662">
        <f t="shared" si="151"/>
        <v>0</v>
      </c>
      <c r="R662">
        <f t="shared" si="152"/>
        <v>0</v>
      </c>
      <c r="S662" s="1">
        <f t="shared" si="152"/>
        <v>1</v>
      </c>
      <c r="T662" t="s">
        <v>220</v>
      </c>
      <c r="U662" t="s">
        <v>43</v>
      </c>
      <c r="V662" s="1" t="s">
        <v>52</v>
      </c>
      <c r="W662">
        <f t="shared" si="153"/>
        <v>2.6</v>
      </c>
      <c r="X662">
        <f t="shared" si="153"/>
        <v>2.87</v>
      </c>
      <c r="Y662">
        <f t="shared" si="153"/>
        <v>3.1</v>
      </c>
      <c r="Z662">
        <f t="shared" si="154"/>
        <v>1.0801393728222997</v>
      </c>
      <c r="AA662">
        <f t="shared" si="155"/>
        <v>1</v>
      </c>
      <c r="AB662">
        <f t="shared" si="156"/>
        <v>1</v>
      </c>
    </row>
    <row r="663" spans="1:28" x14ac:dyDescent="0.25">
      <c r="A663" t="s">
        <v>933</v>
      </c>
      <c r="B663" t="s">
        <v>124</v>
      </c>
      <c r="C663" t="s">
        <v>939</v>
      </c>
      <c r="D663" t="str">
        <f t="shared" si="144"/>
        <v>Alaves</v>
      </c>
      <c r="E663" t="str">
        <f t="shared" si="145"/>
        <v>Eibar</v>
      </c>
      <c r="F663" s="3" t="s">
        <v>8</v>
      </c>
      <c r="G663" s="9">
        <v>1</v>
      </c>
      <c r="H663" s="10">
        <v>0</v>
      </c>
      <c r="I663" s="5" t="s">
        <v>41</v>
      </c>
      <c r="J663">
        <f t="shared" si="146"/>
        <v>0</v>
      </c>
      <c r="K663">
        <f t="shared" si="147"/>
        <v>0</v>
      </c>
      <c r="L663">
        <f t="shared" si="148"/>
        <v>1</v>
      </c>
      <c r="M663" s="1">
        <f t="shared" si="149"/>
        <v>0</v>
      </c>
      <c r="N663" s="7">
        <v>2</v>
      </c>
      <c r="O663" s="8">
        <v>1</v>
      </c>
      <c r="P663">
        <f t="shared" si="150"/>
        <v>1</v>
      </c>
      <c r="Q663">
        <f t="shared" si="151"/>
        <v>1</v>
      </c>
      <c r="R663">
        <f t="shared" si="152"/>
        <v>1</v>
      </c>
      <c r="S663" s="1">
        <f t="shared" si="152"/>
        <v>1</v>
      </c>
      <c r="T663" t="s">
        <v>159</v>
      </c>
      <c r="U663" t="s">
        <v>11</v>
      </c>
      <c r="V663" s="1" t="s">
        <v>18</v>
      </c>
      <c r="W663">
        <f t="shared" si="153"/>
        <v>2.25</v>
      </c>
      <c r="X663">
        <f t="shared" si="153"/>
        <v>3</v>
      </c>
      <c r="Y663">
        <f t="shared" si="153"/>
        <v>3.6</v>
      </c>
      <c r="Z663">
        <f t="shared" si="154"/>
        <v>1.2</v>
      </c>
      <c r="AA663">
        <f t="shared" si="155"/>
        <v>0</v>
      </c>
      <c r="AB663">
        <f t="shared" si="156"/>
        <v>0</v>
      </c>
    </row>
    <row r="664" spans="1:28" x14ac:dyDescent="0.25">
      <c r="A664" t="s">
        <v>933</v>
      </c>
      <c r="B664" t="s">
        <v>140</v>
      </c>
      <c r="C664" t="s">
        <v>940</v>
      </c>
      <c r="D664" t="str">
        <f t="shared" si="144"/>
        <v>AS Roma</v>
      </c>
      <c r="E664" t="str">
        <f t="shared" si="145"/>
        <v>Bologna</v>
      </c>
      <c r="F664" s="3" t="s">
        <v>34</v>
      </c>
      <c r="G664" s="9">
        <v>1</v>
      </c>
      <c r="H664" s="10">
        <v>1</v>
      </c>
      <c r="I664" s="5" t="s">
        <v>255</v>
      </c>
      <c r="J664">
        <f t="shared" si="146"/>
        <v>1</v>
      </c>
      <c r="K664">
        <f t="shared" si="147"/>
        <v>0</v>
      </c>
      <c r="L664">
        <f t="shared" si="148"/>
        <v>1</v>
      </c>
      <c r="M664" s="1">
        <f t="shared" si="149"/>
        <v>1</v>
      </c>
      <c r="N664" s="7">
        <v>2</v>
      </c>
      <c r="O664" s="8">
        <v>3</v>
      </c>
      <c r="P664">
        <f t="shared" si="150"/>
        <v>1</v>
      </c>
      <c r="Q664">
        <f t="shared" si="151"/>
        <v>1</v>
      </c>
      <c r="R664">
        <f t="shared" si="152"/>
        <v>1</v>
      </c>
      <c r="S664" s="1">
        <f t="shared" si="152"/>
        <v>1</v>
      </c>
      <c r="T664" t="s">
        <v>117</v>
      </c>
      <c r="U664" t="s">
        <v>64</v>
      </c>
      <c r="V664" s="1" t="s">
        <v>103</v>
      </c>
      <c r="W664">
        <f t="shared" si="153"/>
        <v>1.55</v>
      </c>
      <c r="X664">
        <f t="shared" si="153"/>
        <v>4.33</v>
      </c>
      <c r="Y664">
        <f t="shared" si="153"/>
        <v>5.75</v>
      </c>
      <c r="Z664">
        <f t="shared" si="154"/>
        <v>1.3279445727482679</v>
      </c>
      <c r="AA664">
        <f t="shared" si="155"/>
        <v>0</v>
      </c>
      <c r="AB664">
        <f t="shared" si="156"/>
        <v>0</v>
      </c>
    </row>
    <row r="665" spans="1:28" x14ac:dyDescent="0.25">
      <c r="A665" t="s">
        <v>941</v>
      </c>
      <c r="B665" t="s">
        <v>320</v>
      </c>
      <c r="C665" t="s">
        <v>942</v>
      </c>
      <c r="D665" t="str">
        <f t="shared" si="144"/>
        <v>Real Madrid</v>
      </c>
      <c r="E665" t="str">
        <f t="shared" si="145"/>
        <v>Real Sociedad</v>
      </c>
      <c r="F665" s="3" t="s">
        <v>40</v>
      </c>
      <c r="G665" s="9">
        <v>2</v>
      </c>
      <c r="H665" s="10">
        <v>0</v>
      </c>
      <c r="I665" s="5" t="s">
        <v>105</v>
      </c>
      <c r="J665">
        <f t="shared" si="146"/>
        <v>1</v>
      </c>
      <c r="K665">
        <f t="shared" si="147"/>
        <v>0</v>
      </c>
      <c r="L665">
        <f t="shared" si="148"/>
        <v>1</v>
      </c>
      <c r="M665" s="1">
        <f t="shared" si="149"/>
        <v>0</v>
      </c>
      <c r="N665" s="7">
        <v>3</v>
      </c>
      <c r="O665" s="8">
        <v>4</v>
      </c>
      <c r="P665">
        <f t="shared" si="150"/>
        <v>1</v>
      </c>
      <c r="Q665">
        <f t="shared" si="151"/>
        <v>1</v>
      </c>
      <c r="R665">
        <f t="shared" si="152"/>
        <v>1</v>
      </c>
      <c r="S665" s="1">
        <f t="shared" si="152"/>
        <v>1</v>
      </c>
      <c r="T665" t="s">
        <v>164</v>
      </c>
      <c r="U665" t="s">
        <v>138</v>
      </c>
      <c r="V665" s="1" t="s">
        <v>32</v>
      </c>
      <c r="W665">
        <f t="shared" si="153"/>
        <v>1.44</v>
      </c>
      <c r="X665">
        <f t="shared" si="153"/>
        <v>4.5</v>
      </c>
      <c r="Y665">
        <f t="shared" si="153"/>
        <v>6.5</v>
      </c>
      <c r="Z665">
        <f t="shared" si="154"/>
        <v>1.4444444444444444</v>
      </c>
      <c r="AA665">
        <f t="shared" si="155"/>
        <v>0</v>
      </c>
      <c r="AB665">
        <f t="shared" si="156"/>
        <v>0</v>
      </c>
    </row>
    <row r="666" spans="1:28" x14ac:dyDescent="0.25">
      <c r="A666" t="s">
        <v>941</v>
      </c>
      <c r="B666" t="s">
        <v>320</v>
      </c>
      <c r="C666" t="s">
        <v>943</v>
      </c>
      <c r="D666" t="str">
        <f t="shared" si="144"/>
        <v>Athletic Bilbao</v>
      </c>
      <c r="E666" t="str">
        <f t="shared" si="145"/>
        <v>Barcelona</v>
      </c>
      <c r="F666" s="3" t="s">
        <v>34</v>
      </c>
      <c r="G666" s="9">
        <v>1</v>
      </c>
      <c r="H666" s="10">
        <v>1</v>
      </c>
      <c r="I666" s="5" t="s">
        <v>16</v>
      </c>
      <c r="J666">
        <f t="shared" si="146"/>
        <v>1</v>
      </c>
      <c r="K666">
        <f t="shared" si="147"/>
        <v>0</v>
      </c>
      <c r="L666">
        <f t="shared" si="148"/>
        <v>1</v>
      </c>
      <c r="M666" s="1">
        <f t="shared" si="149"/>
        <v>1</v>
      </c>
      <c r="N666" s="7">
        <v>1</v>
      </c>
      <c r="O666" s="8">
        <v>0</v>
      </c>
      <c r="P666">
        <f t="shared" si="150"/>
        <v>0</v>
      </c>
      <c r="Q666">
        <f t="shared" si="151"/>
        <v>0</v>
      </c>
      <c r="R666">
        <f t="shared" si="152"/>
        <v>1</v>
      </c>
      <c r="S666" s="1">
        <f t="shared" si="152"/>
        <v>0</v>
      </c>
      <c r="T666" t="s">
        <v>490</v>
      </c>
      <c r="U666" t="s">
        <v>60</v>
      </c>
      <c r="V666" s="1" t="s">
        <v>336</v>
      </c>
      <c r="W666">
        <f t="shared" si="153"/>
        <v>4.2</v>
      </c>
      <c r="X666">
        <f t="shared" si="153"/>
        <v>3.5</v>
      </c>
      <c r="Y666">
        <f t="shared" si="153"/>
        <v>1.9</v>
      </c>
      <c r="Z666">
        <f t="shared" si="154"/>
        <v>0.83333333333333326</v>
      </c>
      <c r="AA666">
        <f t="shared" si="155"/>
        <v>1</v>
      </c>
      <c r="AB666">
        <f t="shared" si="156"/>
        <v>0</v>
      </c>
    </row>
    <row r="667" spans="1:28" x14ac:dyDescent="0.25">
      <c r="A667" t="s">
        <v>944</v>
      </c>
      <c r="B667" t="s">
        <v>320</v>
      </c>
      <c r="C667" t="s">
        <v>945</v>
      </c>
      <c r="D667" t="str">
        <f t="shared" si="144"/>
        <v>Mirandes</v>
      </c>
      <c r="E667" t="str">
        <f t="shared" si="145"/>
        <v>Vilarreal</v>
      </c>
      <c r="F667" s="3" t="s">
        <v>15</v>
      </c>
      <c r="G667" s="9">
        <v>1</v>
      </c>
      <c r="H667" s="10">
        <v>2</v>
      </c>
      <c r="I667" s="5" t="s">
        <v>541</v>
      </c>
      <c r="J667">
        <f t="shared" si="146"/>
        <v>1</v>
      </c>
      <c r="K667">
        <f t="shared" si="147"/>
        <v>1</v>
      </c>
      <c r="L667">
        <f t="shared" si="148"/>
        <v>1</v>
      </c>
      <c r="M667" s="1">
        <f t="shared" si="149"/>
        <v>1</v>
      </c>
      <c r="N667" s="7">
        <v>4</v>
      </c>
      <c r="O667" s="8">
        <v>2</v>
      </c>
      <c r="P667">
        <f t="shared" si="150"/>
        <v>1</v>
      </c>
      <c r="Q667">
        <f t="shared" si="151"/>
        <v>1</v>
      </c>
      <c r="R667">
        <f t="shared" si="152"/>
        <v>1</v>
      </c>
      <c r="S667" s="1">
        <f t="shared" si="152"/>
        <v>1</v>
      </c>
      <c r="T667" t="s">
        <v>142</v>
      </c>
      <c r="U667" t="s">
        <v>73</v>
      </c>
      <c r="V667" s="1" t="s">
        <v>77</v>
      </c>
      <c r="W667">
        <f t="shared" si="153"/>
        <v>4.75</v>
      </c>
      <c r="X667">
        <f t="shared" si="153"/>
        <v>3.8</v>
      </c>
      <c r="Y667">
        <f t="shared" si="153"/>
        <v>1.72</v>
      </c>
      <c r="Z667">
        <f t="shared" si="154"/>
        <v>0.79999999999999993</v>
      </c>
      <c r="AA667">
        <f t="shared" si="155"/>
        <v>0</v>
      </c>
      <c r="AB667">
        <f t="shared" si="156"/>
        <v>1</v>
      </c>
    </row>
    <row r="668" spans="1:28" x14ac:dyDescent="0.25">
      <c r="A668" t="s">
        <v>944</v>
      </c>
      <c r="B668" t="s">
        <v>333</v>
      </c>
      <c r="C668" t="s">
        <v>946</v>
      </c>
      <c r="D668" t="str">
        <f t="shared" si="144"/>
        <v>Bayer Leverkusen</v>
      </c>
      <c r="E668" t="str">
        <f t="shared" si="145"/>
        <v>Stuttgart</v>
      </c>
      <c r="F668" s="3" t="s">
        <v>40</v>
      </c>
      <c r="G668" s="9">
        <v>2</v>
      </c>
      <c r="H668" s="10">
        <v>0</v>
      </c>
      <c r="I668" s="5" t="s">
        <v>41</v>
      </c>
      <c r="J668">
        <f t="shared" si="146"/>
        <v>1</v>
      </c>
      <c r="K668">
        <f t="shared" si="147"/>
        <v>0</v>
      </c>
      <c r="L668">
        <f t="shared" si="148"/>
        <v>1</v>
      </c>
      <c r="M668" s="1">
        <f t="shared" si="149"/>
        <v>0</v>
      </c>
      <c r="N668" s="7">
        <v>2</v>
      </c>
      <c r="O668" s="8">
        <v>1</v>
      </c>
      <c r="P668">
        <f t="shared" si="150"/>
        <v>1</v>
      </c>
      <c r="Q668">
        <f t="shared" si="151"/>
        <v>1</v>
      </c>
      <c r="R668">
        <f t="shared" si="152"/>
        <v>1</v>
      </c>
      <c r="S668" s="1">
        <f t="shared" si="152"/>
        <v>1</v>
      </c>
      <c r="T668" t="s">
        <v>369</v>
      </c>
      <c r="U668" t="s">
        <v>64</v>
      </c>
      <c r="V668" s="1" t="s">
        <v>139</v>
      </c>
      <c r="W668">
        <f t="shared" si="153"/>
        <v>1.5</v>
      </c>
      <c r="X668">
        <f t="shared" si="153"/>
        <v>4.33</v>
      </c>
      <c r="Y668">
        <f t="shared" si="153"/>
        <v>6</v>
      </c>
      <c r="Z668">
        <f t="shared" si="154"/>
        <v>1.3856812933025404</v>
      </c>
      <c r="AA668">
        <f t="shared" si="155"/>
        <v>1</v>
      </c>
      <c r="AB668">
        <f t="shared" si="156"/>
        <v>0</v>
      </c>
    </row>
    <row r="669" spans="1:28" x14ac:dyDescent="0.25">
      <c r="A669" t="s">
        <v>944</v>
      </c>
      <c r="B669" t="s">
        <v>333</v>
      </c>
      <c r="C669" t="s">
        <v>947</v>
      </c>
      <c r="D669" t="str">
        <f t="shared" si="144"/>
        <v>Verl</v>
      </c>
      <c r="E669" t="str">
        <f t="shared" si="145"/>
        <v>Union Berlin</v>
      </c>
      <c r="F669" s="3" t="s">
        <v>247</v>
      </c>
      <c r="G669" s="9">
        <v>0</v>
      </c>
      <c r="H669" s="10">
        <v>2</v>
      </c>
      <c r="I669" s="5" t="s">
        <v>59</v>
      </c>
      <c r="J669">
        <f t="shared" si="146"/>
        <v>1</v>
      </c>
      <c r="K669">
        <f t="shared" si="147"/>
        <v>0</v>
      </c>
      <c r="L669">
        <f t="shared" si="148"/>
        <v>0</v>
      </c>
      <c r="M669" s="1">
        <f t="shared" si="149"/>
        <v>1</v>
      </c>
      <c r="N669" s="7">
        <v>0</v>
      </c>
      <c r="O669" s="8">
        <v>1</v>
      </c>
      <c r="P669">
        <f t="shared" si="150"/>
        <v>0</v>
      </c>
      <c r="Q669">
        <f t="shared" si="151"/>
        <v>0</v>
      </c>
      <c r="R669">
        <f t="shared" si="152"/>
        <v>0</v>
      </c>
      <c r="S669" s="1">
        <f t="shared" si="152"/>
        <v>1</v>
      </c>
      <c r="T669" t="s">
        <v>111</v>
      </c>
      <c r="U669" t="s">
        <v>73</v>
      </c>
      <c r="V669" s="1" t="s">
        <v>332</v>
      </c>
      <c r="W669">
        <f t="shared" si="153"/>
        <v>5.25</v>
      </c>
      <c r="X669">
        <f t="shared" si="153"/>
        <v>3.8</v>
      </c>
      <c r="Y669">
        <f t="shared" si="153"/>
        <v>1.6</v>
      </c>
      <c r="Z669">
        <f t="shared" si="154"/>
        <v>0.72380952380952379</v>
      </c>
      <c r="AA669">
        <f t="shared" si="155"/>
        <v>1</v>
      </c>
      <c r="AB669">
        <f t="shared" si="156"/>
        <v>0</v>
      </c>
    </row>
    <row r="670" spans="1:28" x14ac:dyDescent="0.25">
      <c r="A670" t="s">
        <v>944</v>
      </c>
      <c r="B670" t="s">
        <v>333</v>
      </c>
      <c r="C670" t="s">
        <v>948</v>
      </c>
      <c r="D670" t="str">
        <f t="shared" si="144"/>
        <v>Bayern Munich</v>
      </c>
      <c r="E670" t="str">
        <f t="shared" si="145"/>
        <v>Hoffenheim</v>
      </c>
      <c r="F670" s="3" t="s">
        <v>131</v>
      </c>
      <c r="G670" s="9">
        <v>3</v>
      </c>
      <c r="H670" s="10">
        <v>0</v>
      </c>
      <c r="I670" s="5" t="s">
        <v>554</v>
      </c>
      <c r="J670">
        <f t="shared" si="146"/>
        <v>1</v>
      </c>
      <c r="K670">
        <f t="shared" si="147"/>
        <v>1</v>
      </c>
      <c r="L670">
        <f t="shared" si="148"/>
        <v>1</v>
      </c>
      <c r="M670" s="1">
        <f t="shared" si="149"/>
        <v>0</v>
      </c>
      <c r="N670" s="7">
        <v>4</v>
      </c>
      <c r="O670" s="8">
        <v>3</v>
      </c>
      <c r="P670">
        <f t="shared" si="150"/>
        <v>1</v>
      </c>
      <c r="Q670">
        <f t="shared" si="151"/>
        <v>1</v>
      </c>
      <c r="R670">
        <f t="shared" si="152"/>
        <v>1</v>
      </c>
      <c r="S670" s="1">
        <f t="shared" si="152"/>
        <v>1</v>
      </c>
      <c r="T670" t="s">
        <v>949</v>
      </c>
      <c r="U670" t="s">
        <v>317</v>
      </c>
      <c r="V670" s="1" t="s">
        <v>709</v>
      </c>
      <c r="W670">
        <f t="shared" si="153"/>
        <v>1.1100000000000001</v>
      </c>
      <c r="X670">
        <f t="shared" si="153"/>
        <v>9</v>
      </c>
      <c r="Y670">
        <f t="shared" si="153"/>
        <v>15</v>
      </c>
      <c r="Z670">
        <f t="shared" si="154"/>
        <v>1.6666666666666667</v>
      </c>
      <c r="AA670">
        <f t="shared" si="155"/>
        <v>0</v>
      </c>
      <c r="AB670">
        <f t="shared" si="156"/>
        <v>0</v>
      </c>
    </row>
    <row r="671" spans="1:28" x14ac:dyDescent="0.25">
      <c r="A671" t="s">
        <v>944</v>
      </c>
      <c r="B671" t="s">
        <v>333</v>
      </c>
      <c r="C671" t="s">
        <v>950</v>
      </c>
      <c r="D671" t="str">
        <f t="shared" si="144"/>
        <v>Saarbrucken</v>
      </c>
      <c r="E671" t="str">
        <f t="shared" si="145"/>
        <v>Karlsruher</v>
      </c>
      <c r="F671" s="3" t="s">
        <v>28</v>
      </c>
      <c r="G671" s="9">
        <v>2</v>
      </c>
      <c r="H671" s="10">
        <v>1</v>
      </c>
      <c r="I671" s="5" t="s">
        <v>29</v>
      </c>
      <c r="J671">
        <f t="shared" si="146"/>
        <v>1</v>
      </c>
      <c r="K671">
        <f t="shared" si="147"/>
        <v>1</v>
      </c>
      <c r="L671">
        <f t="shared" si="148"/>
        <v>1</v>
      </c>
      <c r="M671" s="1">
        <f t="shared" si="149"/>
        <v>1</v>
      </c>
      <c r="N671" s="7">
        <v>0</v>
      </c>
      <c r="O671" s="8">
        <v>0</v>
      </c>
      <c r="P671">
        <f t="shared" si="150"/>
        <v>0</v>
      </c>
      <c r="Q671">
        <f t="shared" si="151"/>
        <v>0</v>
      </c>
      <c r="R671">
        <f t="shared" si="152"/>
        <v>0</v>
      </c>
      <c r="S671" s="1">
        <f t="shared" si="152"/>
        <v>0</v>
      </c>
      <c r="T671" t="s">
        <v>42</v>
      </c>
      <c r="U671" t="s">
        <v>60</v>
      </c>
      <c r="V671" s="1" t="s">
        <v>12</v>
      </c>
      <c r="W671">
        <f t="shared" si="153"/>
        <v>2.37</v>
      </c>
      <c r="X671">
        <f t="shared" si="153"/>
        <v>3.5</v>
      </c>
      <c r="Y671">
        <f t="shared" si="153"/>
        <v>2.8</v>
      </c>
      <c r="Z671">
        <f t="shared" si="154"/>
        <v>0.79999999999999993</v>
      </c>
      <c r="AA671">
        <f t="shared" si="155"/>
        <v>0</v>
      </c>
      <c r="AB671">
        <f t="shared" si="156"/>
        <v>0</v>
      </c>
    </row>
    <row r="672" spans="1:28" x14ac:dyDescent="0.25">
      <c r="A672" t="s">
        <v>944</v>
      </c>
      <c r="B672" t="s">
        <v>324</v>
      </c>
      <c r="C672" t="s">
        <v>951</v>
      </c>
      <c r="D672" t="str">
        <f t="shared" si="144"/>
        <v>Tottenham</v>
      </c>
      <c r="E672" t="str">
        <f t="shared" si="145"/>
        <v>Southampton</v>
      </c>
      <c r="F672" s="3" t="s">
        <v>131</v>
      </c>
      <c r="G672" s="9">
        <v>3</v>
      </c>
      <c r="H672" s="10">
        <v>0</v>
      </c>
      <c r="I672" s="5" t="s">
        <v>250</v>
      </c>
      <c r="J672">
        <f t="shared" si="146"/>
        <v>1</v>
      </c>
      <c r="K672">
        <f t="shared" si="147"/>
        <v>1</v>
      </c>
      <c r="L672">
        <f t="shared" si="148"/>
        <v>1</v>
      </c>
      <c r="M672" s="1">
        <f t="shared" si="149"/>
        <v>0</v>
      </c>
      <c r="N672" s="7">
        <v>3</v>
      </c>
      <c r="O672" s="8">
        <v>2</v>
      </c>
      <c r="P672">
        <f t="shared" si="150"/>
        <v>1</v>
      </c>
      <c r="Q672">
        <f t="shared" si="151"/>
        <v>1</v>
      </c>
      <c r="R672">
        <f t="shared" si="152"/>
        <v>1</v>
      </c>
      <c r="S672" s="1">
        <f t="shared" si="152"/>
        <v>1</v>
      </c>
      <c r="T672" t="s">
        <v>466</v>
      </c>
      <c r="U672" t="s">
        <v>60</v>
      </c>
      <c r="V672" s="1" t="s">
        <v>138</v>
      </c>
      <c r="W672">
        <f t="shared" si="153"/>
        <v>1.83</v>
      </c>
      <c r="X672">
        <f t="shared" si="153"/>
        <v>3.5</v>
      </c>
      <c r="Y672">
        <f t="shared" si="153"/>
        <v>4.5</v>
      </c>
      <c r="Z672">
        <f t="shared" si="154"/>
        <v>1.2857142857142858</v>
      </c>
      <c r="AA672">
        <f t="shared" si="155"/>
        <v>1</v>
      </c>
      <c r="AB672">
        <f t="shared" si="156"/>
        <v>0</v>
      </c>
    </row>
    <row r="673" spans="1:28" x14ac:dyDescent="0.25">
      <c r="A673" t="s">
        <v>944</v>
      </c>
      <c r="B673" t="s">
        <v>154</v>
      </c>
      <c r="C673" t="s">
        <v>952</v>
      </c>
      <c r="D673" t="str">
        <f t="shared" si="144"/>
        <v>Brest</v>
      </c>
      <c r="E673" t="str">
        <f t="shared" si="145"/>
        <v>Bordeaux</v>
      </c>
      <c r="F673" s="3" t="s">
        <v>879</v>
      </c>
      <c r="G673" s="9">
        <v>0</v>
      </c>
      <c r="H673" s="10">
        <v>0</v>
      </c>
      <c r="I673" s="5" t="s">
        <v>45</v>
      </c>
      <c r="J673">
        <f t="shared" si="146"/>
        <v>0</v>
      </c>
      <c r="K673">
        <f t="shared" si="147"/>
        <v>0</v>
      </c>
      <c r="L673">
        <f t="shared" si="148"/>
        <v>0</v>
      </c>
      <c r="M673" s="1">
        <f t="shared" si="149"/>
        <v>0</v>
      </c>
      <c r="N673" s="7">
        <v>1</v>
      </c>
      <c r="O673" s="8">
        <v>1</v>
      </c>
      <c r="P673">
        <f t="shared" si="150"/>
        <v>1</v>
      </c>
      <c r="Q673">
        <f t="shared" si="151"/>
        <v>0</v>
      </c>
      <c r="R673">
        <f t="shared" si="152"/>
        <v>1</v>
      </c>
      <c r="S673" s="1">
        <f t="shared" si="152"/>
        <v>1</v>
      </c>
      <c r="T673" t="s">
        <v>123</v>
      </c>
      <c r="U673" t="s">
        <v>160</v>
      </c>
      <c r="V673" s="1" t="s">
        <v>79</v>
      </c>
      <c r="W673">
        <f t="shared" si="153"/>
        <v>2.7</v>
      </c>
      <c r="X673">
        <f t="shared" si="153"/>
        <v>3.2</v>
      </c>
      <c r="Y673">
        <f t="shared" si="153"/>
        <v>2.6</v>
      </c>
      <c r="Z673">
        <f t="shared" si="154"/>
        <v>1.1851851851851851</v>
      </c>
      <c r="AA673">
        <f t="shared" si="155"/>
        <v>0</v>
      </c>
      <c r="AB673">
        <f t="shared" si="156"/>
        <v>0</v>
      </c>
    </row>
    <row r="674" spans="1:28" x14ac:dyDescent="0.25">
      <c r="A674" t="s">
        <v>944</v>
      </c>
      <c r="B674" t="s">
        <v>154</v>
      </c>
      <c r="C674" t="s">
        <v>953</v>
      </c>
      <c r="D674" t="str">
        <f t="shared" si="144"/>
        <v>Lyon</v>
      </c>
      <c r="E674" t="str">
        <f t="shared" si="145"/>
        <v>Amiens</v>
      </c>
      <c r="F674" s="3" t="s">
        <v>28</v>
      </c>
      <c r="G674" s="9">
        <v>2</v>
      </c>
      <c r="H674" s="10">
        <v>1</v>
      </c>
      <c r="I674" s="5" t="s">
        <v>29</v>
      </c>
      <c r="J674">
        <f t="shared" si="146"/>
        <v>1</v>
      </c>
      <c r="K674">
        <f t="shared" si="147"/>
        <v>1</v>
      </c>
      <c r="L674">
        <f t="shared" si="148"/>
        <v>1</v>
      </c>
      <c r="M674" s="1">
        <f t="shared" si="149"/>
        <v>1</v>
      </c>
      <c r="N674" s="7">
        <v>0</v>
      </c>
      <c r="O674" s="8">
        <v>0</v>
      </c>
      <c r="P674">
        <f t="shared" si="150"/>
        <v>0</v>
      </c>
      <c r="Q674">
        <f t="shared" si="151"/>
        <v>0</v>
      </c>
      <c r="R674">
        <f t="shared" si="152"/>
        <v>0</v>
      </c>
      <c r="S674" s="1">
        <f t="shared" si="152"/>
        <v>0</v>
      </c>
      <c r="T674" t="s">
        <v>327</v>
      </c>
      <c r="U674" t="s">
        <v>142</v>
      </c>
      <c r="V674" s="1" t="s">
        <v>264</v>
      </c>
      <c r="W674">
        <f t="shared" si="153"/>
        <v>1.4</v>
      </c>
      <c r="X674">
        <f t="shared" si="153"/>
        <v>4.75</v>
      </c>
      <c r="Y674">
        <f t="shared" si="153"/>
        <v>8</v>
      </c>
      <c r="Z674">
        <f t="shared" si="154"/>
        <v>1.6842105263157894</v>
      </c>
      <c r="AA674">
        <f t="shared" si="155"/>
        <v>0</v>
      </c>
      <c r="AB674">
        <f t="shared" si="156"/>
        <v>0</v>
      </c>
    </row>
    <row r="675" spans="1:28" x14ac:dyDescent="0.25">
      <c r="A675" t="s">
        <v>944</v>
      </c>
      <c r="B675" t="s">
        <v>154</v>
      </c>
      <c r="C675" t="s">
        <v>954</v>
      </c>
      <c r="D675" t="str">
        <f t="shared" si="144"/>
        <v>Montpellier</v>
      </c>
      <c r="E675" t="str">
        <f t="shared" si="145"/>
        <v>Metz</v>
      </c>
      <c r="F675" s="3" t="s">
        <v>8</v>
      </c>
      <c r="G675" s="9">
        <v>1</v>
      </c>
      <c r="H675" s="10">
        <v>0</v>
      </c>
      <c r="I675" s="5" t="s">
        <v>45</v>
      </c>
      <c r="J675">
        <f t="shared" si="146"/>
        <v>0</v>
      </c>
      <c r="K675">
        <f t="shared" si="147"/>
        <v>0</v>
      </c>
      <c r="L675">
        <f t="shared" si="148"/>
        <v>1</v>
      </c>
      <c r="M675" s="1">
        <f t="shared" si="149"/>
        <v>0</v>
      </c>
      <c r="N675" s="7">
        <v>1</v>
      </c>
      <c r="O675" s="8">
        <v>1</v>
      </c>
      <c r="P675">
        <f t="shared" si="150"/>
        <v>1</v>
      </c>
      <c r="Q675">
        <f t="shared" si="151"/>
        <v>0</v>
      </c>
      <c r="R675">
        <f t="shared" si="152"/>
        <v>1</v>
      </c>
      <c r="S675" s="1">
        <f t="shared" si="152"/>
        <v>1</v>
      </c>
      <c r="T675" t="s">
        <v>766</v>
      </c>
      <c r="U675" t="s">
        <v>60</v>
      </c>
      <c r="V675" s="1" t="s">
        <v>32</v>
      </c>
      <c r="W675">
        <f t="shared" si="153"/>
        <v>1.61</v>
      </c>
      <c r="X675">
        <f t="shared" si="153"/>
        <v>3.5</v>
      </c>
      <c r="Y675">
        <f t="shared" si="153"/>
        <v>6.5</v>
      </c>
      <c r="Z675">
        <f t="shared" si="154"/>
        <v>1.8571428571428572</v>
      </c>
      <c r="AA675">
        <f t="shared" si="155"/>
        <v>1</v>
      </c>
      <c r="AB675">
        <f t="shared" si="156"/>
        <v>0</v>
      </c>
    </row>
    <row r="676" spans="1:28" x14ac:dyDescent="0.25">
      <c r="A676" t="s">
        <v>944</v>
      </c>
      <c r="B676" t="s">
        <v>154</v>
      </c>
      <c r="C676" t="s">
        <v>955</v>
      </c>
      <c r="D676" t="str">
        <f t="shared" si="144"/>
        <v>Nimes</v>
      </c>
      <c r="E676" t="str">
        <f t="shared" si="145"/>
        <v>Dijon</v>
      </c>
      <c r="F676" s="3" t="s">
        <v>34</v>
      </c>
      <c r="G676" s="9">
        <v>1</v>
      </c>
      <c r="H676" s="10">
        <v>1</v>
      </c>
      <c r="I676" s="5" t="s">
        <v>23</v>
      </c>
      <c r="J676">
        <f t="shared" si="146"/>
        <v>1</v>
      </c>
      <c r="K676">
        <f t="shared" si="147"/>
        <v>0</v>
      </c>
      <c r="L676">
        <f t="shared" si="148"/>
        <v>1</v>
      </c>
      <c r="M676" s="1">
        <f t="shared" si="149"/>
        <v>1</v>
      </c>
      <c r="N676" s="7">
        <v>2</v>
      </c>
      <c r="O676" s="8">
        <v>0</v>
      </c>
      <c r="P676">
        <f t="shared" si="150"/>
        <v>1</v>
      </c>
      <c r="Q676">
        <f t="shared" si="151"/>
        <v>0</v>
      </c>
      <c r="R676">
        <f t="shared" si="152"/>
        <v>1</v>
      </c>
      <c r="S676" s="1">
        <f t="shared" si="152"/>
        <v>0</v>
      </c>
      <c r="T676" t="s">
        <v>46</v>
      </c>
      <c r="U676" t="s">
        <v>25</v>
      </c>
      <c r="V676" s="1" t="s">
        <v>60</v>
      </c>
      <c r="W676">
        <f t="shared" si="153"/>
        <v>2.2000000000000002</v>
      </c>
      <c r="X676">
        <f t="shared" si="153"/>
        <v>3.3</v>
      </c>
      <c r="Y676">
        <f t="shared" si="153"/>
        <v>3.5</v>
      </c>
      <c r="Z676">
        <f t="shared" si="154"/>
        <v>1.0606060606060606</v>
      </c>
      <c r="AA676">
        <f t="shared" si="155"/>
        <v>0</v>
      </c>
      <c r="AB676">
        <f t="shared" si="156"/>
        <v>0</v>
      </c>
    </row>
    <row r="677" spans="1:28" x14ac:dyDescent="0.25">
      <c r="A677" t="s">
        <v>944</v>
      </c>
      <c r="B677" t="s">
        <v>154</v>
      </c>
      <c r="C677" t="s">
        <v>956</v>
      </c>
      <c r="D677" t="str">
        <f t="shared" si="144"/>
        <v>Reims</v>
      </c>
      <c r="E677" t="str">
        <f t="shared" si="145"/>
        <v>Nice</v>
      </c>
      <c r="F677" s="3" t="s">
        <v>34</v>
      </c>
      <c r="G677" s="9">
        <v>1</v>
      </c>
      <c r="H677" s="10">
        <v>1</v>
      </c>
      <c r="I677" s="5" t="s">
        <v>45</v>
      </c>
      <c r="J677">
        <f t="shared" si="146"/>
        <v>1</v>
      </c>
      <c r="K677">
        <f t="shared" si="147"/>
        <v>0</v>
      </c>
      <c r="L677">
        <f t="shared" si="148"/>
        <v>1</v>
      </c>
      <c r="M677" s="1">
        <f t="shared" si="149"/>
        <v>1</v>
      </c>
      <c r="N677" s="7">
        <v>1</v>
      </c>
      <c r="O677" s="8">
        <v>1</v>
      </c>
      <c r="P677">
        <f t="shared" si="150"/>
        <v>1</v>
      </c>
      <c r="Q677">
        <f t="shared" si="151"/>
        <v>0</v>
      </c>
      <c r="R677">
        <f t="shared" si="152"/>
        <v>1</v>
      </c>
      <c r="S677" s="1">
        <f t="shared" si="152"/>
        <v>1</v>
      </c>
      <c r="T677" t="s">
        <v>466</v>
      </c>
      <c r="U677" t="s">
        <v>24</v>
      </c>
      <c r="V677" s="1" t="s">
        <v>138</v>
      </c>
      <c r="W677">
        <f t="shared" si="153"/>
        <v>1.83</v>
      </c>
      <c r="X677">
        <f t="shared" si="153"/>
        <v>3.4</v>
      </c>
      <c r="Y677">
        <f t="shared" si="153"/>
        <v>4.5</v>
      </c>
      <c r="Z677">
        <f t="shared" si="154"/>
        <v>1.3235294117647058</v>
      </c>
      <c r="AA677">
        <f t="shared" si="155"/>
        <v>1</v>
      </c>
      <c r="AB677">
        <f t="shared" si="156"/>
        <v>1</v>
      </c>
    </row>
    <row r="678" spans="1:28" x14ac:dyDescent="0.25">
      <c r="A678" t="s">
        <v>944</v>
      </c>
      <c r="B678" t="s">
        <v>154</v>
      </c>
      <c r="C678" t="s">
        <v>957</v>
      </c>
      <c r="D678" t="str">
        <f t="shared" si="144"/>
        <v>Toulouse</v>
      </c>
      <c r="E678" t="str">
        <f t="shared" si="145"/>
        <v>Strasbourg</v>
      </c>
      <c r="F678" s="3" t="s">
        <v>247</v>
      </c>
      <c r="G678" s="9">
        <v>0</v>
      </c>
      <c r="H678" s="10">
        <v>2</v>
      </c>
      <c r="I678" s="5" t="s">
        <v>59</v>
      </c>
      <c r="J678">
        <f t="shared" si="146"/>
        <v>1</v>
      </c>
      <c r="K678">
        <f t="shared" si="147"/>
        <v>0</v>
      </c>
      <c r="L678">
        <f t="shared" si="148"/>
        <v>0</v>
      </c>
      <c r="M678" s="1">
        <f t="shared" si="149"/>
        <v>1</v>
      </c>
      <c r="N678" s="7">
        <v>0</v>
      </c>
      <c r="O678" s="8">
        <v>1</v>
      </c>
      <c r="P678">
        <f t="shared" si="150"/>
        <v>0</v>
      </c>
      <c r="Q678">
        <f t="shared" si="151"/>
        <v>0</v>
      </c>
      <c r="R678">
        <f t="shared" si="152"/>
        <v>0</v>
      </c>
      <c r="S678" s="1">
        <f t="shared" si="152"/>
        <v>1</v>
      </c>
      <c r="T678" t="s">
        <v>60</v>
      </c>
      <c r="U678" t="s">
        <v>160</v>
      </c>
      <c r="V678" s="1" t="s">
        <v>46</v>
      </c>
      <c r="W678">
        <f t="shared" si="153"/>
        <v>3.5</v>
      </c>
      <c r="X678">
        <f t="shared" si="153"/>
        <v>3.2</v>
      </c>
      <c r="Y678">
        <f t="shared" si="153"/>
        <v>2.2000000000000002</v>
      </c>
      <c r="Z678">
        <f t="shared" si="154"/>
        <v>0.91428571428571437</v>
      </c>
      <c r="AA678">
        <f t="shared" si="155"/>
        <v>1</v>
      </c>
      <c r="AB678">
        <f t="shared" si="156"/>
        <v>0</v>
      </c>
    </row>
    <row r="679" spans="1:28" x14ac:dyDescent="0.25">
      <c r="A679" t="s">
        <v>944</v>
      </c>
      <c r="B679" t="s">
        <v>154</v>
      </c>
      <c r="C679" t="s">
        <v>958</v>
      </c>
      <c r="D679" t="str">
        <f t="shared" si="144"/>
        <v>St Etienne</v>
      </c>
      <c r="E679" t="str">
        <f t="shared" si="145"/>
        <v>Marseille</v>
      </c>
      <c r="F679" s="3" t="s">
        <v>34</v>
      </c>
      <c r="G679" s="9">
        <v>1</v>
      </c>
      <c r="H679" s="10">
        <v>1</v>
      </c>
      <c r="I679" s="5" t="s">
        <v>229</v>
      </c>
      <c r="J679">
        <f t="shared" si="146"/>
        <v>1</v>
      </c>
      <c r="K679">
        <f t="shared" si="147"/>
        <v>0</v>
      </c>
      <c r="L679">
        <f t="shared" si="148"/>
        <v>1</v>
      </c>
      <c r="M679" s="1">
        <f t="shared" si="149"/>
        <v>1</v>
      </c>
      <c r="N679" s="7">
        <v>0</v>
      </c>
      <c r="O679" s="8">
        <v>2</v>
      </c>
      <c r="P679">
        <f t="shared" si="150"/>
        <v>1</v>
      </c>
      <c r="Q679">
        <f t="shared" si="151"/>
        <v>0</v>
      </c>
      <c r="R679">
        <f t="shared" si="152"/>
        <v>0</v>
      </c>
      <c r="S679" s="1">
        <f t="shared" si="152"/>
        <v>1</v>
      </c>
      <c r="T679" t="s">
        <v>12</v>
      </c>
      <c r="U679" t="s">
        <v>160</v>
      </c>
      <c r="V679" s="1" t="s">
        <v>53</v>
      </c>
      <c r="W679">
        <f t="shared" si="153"/>
        <v>2.8</v>
      </c>
      <c r="X679">
        <f t="shared" si="153"/>
        <v>3.2</v>
      </c>
      <c r="Y679">
        <f t="shared" si="153"/>
        <v>2.5499999999999998</v>
      </c>
      <c r="Z679">
        <f t="shared" si="154"/>
        <v>1.142857142857143</v>
      </c>
      <c r="AA679">
        <f t="shared" si="155"/>
        <v>0</v>
      </c>
      <c r="AB679">
        <f t="shared" si="156"/>
        <v>0</v>
      </c>
    </row>
    <row r="680" spans="1:28" x14ac:dyDescent="0.25">
      <c r="A680" t="s">
        <v>944</v>
      </c>
      <c r="B680" t="s">
        <v>97</v>
      </c>
      <c r="C680" t="s">
        <v>959</v>
      </c>
      <c r="D680" t="str">
        <f t="shared" si="144"/>
        <v>Aberdeen</v>
      </c>
      <c r="E680" t="str">
        <f t="shared" si="145"/>
        <v>Johnstone</v>
      </c>
      <c r="F680" s="3" t="s">
        <v>28</v>
      </c>
      <c r="G680" s="9">
        <v>2</v>
      </c>
      <c r="H680" s="10">
        <v>1</v>
      </c>
      <c r="I680" s="5" t="s">
        <v>59</v>
      </c>
      <c r="J680">
        <f t="shared" si="146"/>
        <v>1</v>
      </c>
      <c r="K680">
        <f t="shared" si="147"/>
        <v>1</v>
      </c>
      <c r="L680">
        <f t="shared" si="148"/>
        <v>1</v>
      </c>
      <c r="M680" s="1">
        <f t="shared" si="149"/>
        <v>1</v>
      </c>
      <c r="N680" s="7">
        <v>0</v>
      </c>
      <c r="O680" s="8">
        <v>1</v>
      </c>
      <c r="P680">
        <f t="shared" si="150"/>
        <v>0</v>
      </c>
      <c r="Q680">
        <f t="shared" si="151"/>
        <v>0</v>
      </c>
      <c r="R680">
        <f t="shared" si="152"/>
        <v>0</v>
      </c>
      <c r="S680" s="1">
        <f t="shared" si="152"/>
        <v>1</v>
      </c>
      <c r="T680" t="s">
        <v>430</v>
      </c>
      <c r="U680" t="s">
        <v>60</v>
      </c>
      <c r="V680" s="1" t="s">
        <v>74</v>
      </c>
      <c r="W680">
        <f t="shared" si="153"/>
        <v>1.66</v>
      </c>
      <c r="X680">
        <f t="shared" si="153"/>
        <v>3.5</v>
      </c>
      <c r="Y680">
        <f t="shared" si="153"/>
        <v>5.5</v>
      </c>
      <c r="Z680">
        <f t="shared" si="154"/>
        <v>1.5714285714285714</v>
      </c>
      <c r="AA680">
        <f t="shared" si="155"/>
        <v>0</v>
      </c>
      <c r="AB680">
        <f t="shared" si="156"/>
        <v>1</v>
      </c>
    </row>
    <row r="681" spans="1:28" x14ac:dyDescent="0.25">
      <c r="A681" t="s">
        <v>944</v>
      </c>
      <c r="B681" t="s">
        <v>97</v>
      </c>
      <c r="C681" t="s">
        <v>960</v>
      </c>
      <c r="D681" t="str">
        <f t="shared" si="144"/>
        <v>Hearts</v>
      </c>
      <c r="E681" t="str">
        <f t="shared" si="145"/>
        <v>Kilmarnock</v>
      </c>
      <c r="F681" s="3" t="s">
        <v>28</v>
      </c>
      <c r="G681" s="9">
        <v>2</v>
      </c>
      <c r="H681" s="10">
        <v>1</v>
      </c>
      <c r="I681" s="5" t="s">
        <v>255</v>
      </c>
      <c r="J681">
        <f t="shared" si="146"/>
        <v>1</v>
      </c>
      <c r="K681">
        <f t="shared" si="147"/>
        <v>1</v>
      </c>
      <c r="L681">
        <f t="shared" si="148"/>
        <v>1</v>
      </c>
      <c r="M681" s="1">
        <f t="shared" si="149"/>
        <v>1</v>
      </c>
      <c r="N681" s="7">
        <v>2</v>
      </c>
      <c r="O681" s="8">
        <v>3</v>
      </c>
      <c r="P681">
        <f t="shared" si="150"/>
        <v>1</v>
      </c>
      <c r="Q681">
        <f t="shared" si="151"/>
        <v>1</v>
      </c>
      <c r="R681">
        <f t="shared" si="152"/>
        <v>1</v>
      </c>
      <c r="S681" s="1">
        <f t="shared" si="152"/>
        <v>1</v>
      </c>
      <c r="T681" t="s">
        <v>336</v>
      </c>
      <c r="U681" t="s">
        <v>24</v>
      </c>
      <c r="V681" s="1" t="s">
        <v>472</v>
      </c>
      <c r="W681">
        <f t="shared" si="153"/>
        <v>1.9</v>
      </c>
      <c r="X681">
        <f t="shared" si="153"/>
        <v>3.4</v>
      </c>
      <c r="Y681">
        <f t="shared" si="153"/>
        <v>4.0999999999999996</v>
      </c>
      <c r="Z681">
        <f t="shared" si="154"/>
        <v>1.2058823529411764</v>
      </c>
      <c r="AA681">
        <f t="shared" si="155"/>
        <v>1</v>
      </c>
      <c r="AB681">
        <f t="shared" si="156"/>
        <v>0</v>
      </c>
    </row>
    <row r="682" spans="1:28" x14ac:dyDescent="0.25">
      <c r="A682" t="s">
        <v>944</v>
      </c>
      <c r="B682" t="s">
        <v>97</v>
      </c>
      <c r="C682" t="s">
        <v>961</v>
      </c>
      <c r="D682" t="str">
        <f t="shared" si="144"/>
        <v>Motherwell</v>
      </c>
      <c r="E682" t="str">
        <f t="shared" si="145"/>
        <v>Celtic</v>
      </c>
      <c r="F682" s="3" t="s">
        <v>247</v>
      </c>
      <c r="G682" s="9">
        <v>0</v>
      </c>
      <c r="H682" s="10">
        <v>2</v>
      </c>
      <c r="I682" s="5" t="s">
        <v>425</v>
      </c>
      <c r="J682">
        <f t="shared" si="146"/>
        <v>1</v>
      </c>
      <c r="K682">
        <f t="shared" si="147"/>
        <v>0</v>
      </c>
      <c r="L682">
        <f t="shared" si="148"/>
        <v>0</v>
      </c>
      <c r="M682" s="1">
        <f t="shared" si="149"/>
        <v>1</v>
      </c>
      <c r="N682" s="7">
        <v>0</v>
      </c>
      <c r="O682" s="8">
        <v>4</v>
      </c>
      <c r="P682">
        <f t="shared" si="150"/>
        <v>1</v>
      </c>
      <c r="Q682">
        <f t="shared" si="151"/>
        <v>1</v>
      </c>
      <c r="R682">
        <f t="shared" si="152"/>
        <v>0</v>
      </c>
      <c r="S682" s="1">
        <f t="shared" si="152"/>
        <v>1</v>
      </c>
      <c r="T682" t="s">
        <v>376</v>
      </c>
      <c r="U682" t="s">
        <v>74</v>
      </c>
      <c r="V682" s="1" t="s">
        <v>400</v>
      </c>
      <c r="W682">
        <f t="shared" si="153"/>
        <v>13</v>
      </c>
      <c r="X682">
        <f t="shared" si="153"/>
        <v>5.5</v>
      </c>
      <c r="Y682">
        <f t="shared" si="153"/>
        <v>1.25</v>
      </c>
      <c r="Z682">
        <f t="shared" si="154"/>
        <v>0.42307692307692307</v>
      </c>
      <c r="AA682">
        <f t="shared" si="155"/>
        <v>1</v>
      </c>
      <c r="AB682">
        <f t="shared" si="156"/>
        <v>0</v>
      </c>
    </row>
    <row r="683" spans="1:28" x14ac:dyDescent="0.25">
      <c r="A683" t="s">
        <v>944</v>
      </c>
      <c r="B683" t="s">
        <v>97</v>
      </c>
      <c r="C683" t="s">
        <v>962</v>
      </c>
      <c r="D683" t="str">
        <f t="shared" si="144"/>
        <v>Rangers</v>
      </c>
      <c r="E683" t="str">
        <f t="shared" si="145"/>
        <v>Hibernian</v>
      </c>
      <c r="F683" s="3" t="s">
        <v>40</v>
      </c>
      <c r="G683" s="9">
        <v>2</v>
      </c>
      <c r="H683" s="10">
        <v>0</v>
      </c>
      <c r="I683" s="5" t="s">
        <v>41</v>
      </c>
      <c r="J683">
        <f t="shared" si="146"/>
        <v>1</v>
      </c>
      <c r="K683">
        <f t="shared" si="147"/>
        <v>0</v>
      </c>
      <c r="L683">
        <f t="shared" si="148"/>
        <v>1</v>
      </c>
      <c r="M683" s="1">
        <f t="shared" si="149"/>
        <v>0</v>
      </c>
      <c r="N683" s="7">
        <v>2</v>
      </c>
      <c r="O683" s="8">
        <v>1</v>
      </c>
      <c r="P683">
        <f t="shared" si="150"/>
        <v>1</v>
      </c>
      <c r="Q683">
        <f t="shared" si="151"/>
        <v>1</v>
      </c>
      <c r="R683">
        <f t="shared" si="152"/>
        <v>1</v>
      </c>
      <c r="S683" s="1">
        <f t="shared" si="152"/>
        <v>1</v>
      </c>
      <c r="T683" t="s">
        <v>384</v>
      </c>
      <c r="U683" t="s">
        <v>134</v>
      </c>
      <c r="V683" s="1" t="s">
        <v>376</v>
      </c>
      <c r="W683">
        <f t="shared" si="153"/>
        <v>1.1599999999999999</v>
      </c>
      <c r="X683">
        <f t="shared" si="153"/>
        <v>7.5</v>
      </c>
      <c r="Y683">
        <f t="shared" si="153"/>
        <v>13</v>
      </c>
      <c r="Z683">
        <f t="shared" si="154"/>
        <v>1.7333333333333334</v>
      </c>
      <c r="AA683">
        <f t="shared" si="155"/>
        <v>1</v>
      </c>
      <c r="AB683">
        <f t="shared" si="156"/>
        <v>0</v>
      </c>
    </row>
    <row r="684" spans="1:28" x14ac:dyDescent="0.25">
      <c r="A684" t="s">
        <v>944</v>
      </c>
      <c r="B684" t="s">
        <v>97</v>
      </c>
      <c r="C684" t="s">
        <v>963</v>
      </c>
      <c r="D684" t="str">
        <f t="shared" si="144"/>
        <v>Ross County</v>
      </c>
      <c r="E684" t="str">
        <f t="shared" si="145"/>
        <v>Livingston</v>
      </c>
      <c r="F684" s="3" t="s">
        <v>22</v>
      </c>
      <c r="G684" s="9">
        <v>2</v>
      </c>
      <c r="H684" s="10">
        <v>2</v>
      </c>
      <c r="I684" s="5" t="s">
        <v>23</v>
      </c>
      <c r="J684">
        <f t="shared" si="146"/>
        <v>1</v>
      </c>
      <c r="K684">
        <f t="shared" si="147"/>
        <v>1</v>
      </c>
      <c r="L684">
        <f t="shared" si="148"/>
        <v>1</v>
      </c>
      <c r="M684" s="1">
        <f t="shared" si="149"/>
        <v>1</v>
      </c>
      <c r="N684" s="7">
        <v>2</v>
      </c>
      <c r="O684" s="8">
        <v>0</v>
      </c>
      <c r="P684">
        <f t="shared" si="150"/>
        <v>1</v>
      </c>
      <c r="Q684">
        <f t="shared" si="151"/>
        <v>0</v>
      </c>
      <c r="R684">
        <f t="shared" si="152"/>
        <v>1</v>
      </c>
      <c r="S684" s="1">
        <f t="shared" si="152"/>
        <v>0</v>
      </c>
      <c r="T684" t="s">
        <v>25</v>
      </c>
      <c r="U684" t="s">
        <v>25</v>
      </c>
      <c r="V684" s="1" t="s">
        <v>46</v>
      </c>
      <c r="W684">
        <f t="shared" si="153"/>
        <v>3.3</v>
      </c>
      <c r="X684">
        <f t="shared" si="153"/>
        <v>3.3</v>
      </c>
      <c r="Y684">
        <f t="shared" si="153"/>
        <v>2.2000000000000002</v>
      </c>
      <c r="Z684">
        <f t="shared" si="154"/>
        <v>1</v>
      </c>
      <c r="AA684">
        <f t="shared" si="155"/>
        <v>1</v>
      </c>
      <c r="AB684">
        <f t="shared" si="156"/>
        <v>0</v>
      </c>
    </row>
    <row r="685" spans="1:28" x14ac:dyDescent="0.25">
      <c r="A685" t="s">
        <v>944</v>
      </c>
      <c r="B685" t="s">
        <v>97</v>
      </c>
      <c r="C685" t="s">
        <v>964</v>
      </c>
      <c r="D685" t="str">
        <f t="shared" si="144"/>
        <v>St Mirren</v>
      </c>
      <c r="E685" t="str">
        <f t="shared" si="145"/>
        <v>Hamilton</v>
      </c>
      <c r="F685" s="3" t="s">
        <v>28</v>
      </c>
      <c r="G685" s="9">
        <v>2</v>
      </c>
      <c r="H685" s="10">
        <v>1</v>
      </c>
      <c r="I685" s="5" t="s">
        <v>45</v>
      </c>
      <c r="J685">
        <f t="shared" si="146"/>
        <v>1</v>
      </c>
      <c r="K685">
        <f t="shared" si="147"/>
        <v>1</v>
      </c>
      <c r="L685">
        <f t="shared" si="148"/>
        <v>1</v>
      </c>
      <c r="M685" s="1">
        <f t="shared" si="149"/>
        <v>1</v>
      </c>
      <c r="N685" s="7">
        <v>1</v>
      </c>
      <c r="O685" s="8">
        <v>1</v>
      </c>
      <c r="P685">
        <f t="shared" si="150"/>
        <v>1</v>
      </c>
      <c r="Q685">
        <f t="shared" si="151"/>
        <v>0</v>
      </c>
      <c r="R685">
        <f t="shared" si="152"/>
        <v>1</v>
      </c>
      <c r="S685" s="1">
        <f t="shared" si="152"/>
        <v>1</v>
      </c>
      <c r="T685" t="s">
        <v>188</v>
      </c>
      <c r="U685" t="s">
        <v>18</v>
      </c>
      <c r="V685" s="1" t="s">
        <v>64</v>
      </c>
      <c r="W685">
        <f t="shared" si="153"/>
        <v>1.8</v>
      </c>
      <c r="X685">
        <f t="shared" si="153"/>
        <v>3.6</v>
      </c>
      <c r="Y685">
        <f t="shared" si="153"/>
        <v>4.33</v>
      </c>
      <c r="Z685">
        <f t="shared" si="154"/>
        <v>1.2027777777777777</v>
      </c>
      <c r="AA685">
        <f t="shared" si="155"/>
        <v>0</v>
      </c>
      <c r="AB685">
        <f t="shared" si="156"/>
        <v>1</v>
      </c>
    </row>
    <row r="686" spans="1:28" x14ac:dyDescent="0.25">
      <c r="A686" t="s">
        <v>944</v>
      </c>
      <c r="B686" t="s">
        <v>140</v>
      </c>
      <c r="C686" t="s">
        <v>965</v>
      </c>
      <c r="D686" t="str">
        <f t="shared" si="144"/>
        <v>Lazio</v>
      </c>
      <c r="E686" t="str">
        <f t="shared" si="145"/>
        <v>Verona</v>
      </c>
      <c r="F686" s="3" t="s">
        <v>92</v>
      </c>
      <c r="G686" s="9">
        <v>3</v>
      </c>
      <c r="H686" s="10">
        <v>1</v>
      </c>
      <c r="I686" s="5" t="s">
        <v>29</v>
      </c>
      <c r="J686">
        <f t="shared" si="146"/>
        <v>1</v>
      </c>
      <c r="K686">
        <f t="shared" si="147"/>
        <v>1</v>
      </c>
      <c r="L686">
        <f t="shared" si="148"/>
        <v>1</v>
      </c>
      <c r="M686" s="1">
        <f t="shared" si="149"/>
        <v>1</v>
      </c>
      <c r="N686" s="7">
        <v>0</v>
      </c>
      <c r="O686" s="8">
        <v>0</v>
      </c>
      <c r="P686">
        <f t="shared" si="150"/>
        <v>0</v>
      </c>
      <c r="Q686">
        <f t="shared" si="151"/>
        <v>0</v>
      </c>
      <c r="R686">
        <f t="shared" si="152"/>
        <v>0</v>
      </c>
      <c r="S686" s="1">
        <f t="shared" si="152"/>
        <v>0</v>
      </c>
      <c r="T686" t="s">
        <v>327</v>
      </c>
      <c r="U686" t="s">
        <v>142</v>
      </c>
      <c r="V686" s="1" t="s">
        <v>134</v>
      </c>
      <c r="W686">
        <f t="shared" si="153"/>
        <v>1.4</v>
      </c>
      <c r="X686">
        <f t="shared" si="153"/>
        <v>4.75</v>
      </c>
      <c r="Y686">
        <f t="shared" si="153"/>
        <v>7.5</v>
      </c>
      <c r="Z686">
        <f t="shared" si="154"/>
        <v>1.5789473684210527</v>
      </c>
      <c r="AA686">
        <f t="shared" si="155"/>
        <v>0</v>
      </c>
      <c r="AB686">
        <f t="shared" si="156"/>
        <v>0</v>
      </c>
    </row>
    <row r="687" spans="1:28" x14ac:dyDescent="0.25">
      <c r="A687" t="s">
        <v>966</v>
      </c>
      <c r="B687" t="s">
        <v>320</v>
      </c>
      <c r="C687" t="s">
        <v>967</v>
      </c>
      <c r="D687" t="str">
        <f t="shared" si="144"/>
        <v>Granada</v>
      </c>
      <c r="E687" t="str">
        <f t="shared" si="145"/>
        <v>Valencia</v>
      </c>
      <c r="F687" s="3" t="s">
        <v>34</v>
      </c>
      <c r="G687" s="9">
        <v>1</v>
      </c>
      <c r="H687" s="10">
        <v>1</v>
      </c>
      <c r="I687" s="5" t="s">
        <v>41</v>
      </c>
      <c r="J687">
        <f t="shared" si="146"/>
        <v>1</v>
      </c>
      <c r="K687">
        <f t="shared" si="147"/>
        <v>0</v>
      </c>
      <c r="L687">
        <f t="shared" si="148"/>
        <v>1</v>
      </c>
      <c r="M687" s="1">
        <f t="shared" si="149"/>
        <v>1</v>
      </c>
      <c r="N687" s="7">
        <v>2</v>
      </c>
      <c r="O687" s="8">
        <v>1</v>
      </c>
      <c r="P687">
        <f t="shared" si="150"/>
        <v>1</v>
      </c>
      <c r="Q687">
        <f t="shared" si="151"/>
        <v>1</v>
      </c>
      <c r="R687">
        <f t="shared" si="152"/>
        <v>1</v>
      </c>
      <c r="S687" s="1">
        <f t="shared" si="152"/>
        <v>1</v>
      </c>
      <c r="T687" t="s">
        <v>277</v>
      </c>
      <c r="U687" t="s">
        <v>160</v>
      </c>
      <c r="V687" s="1" t="s">
        <v>46</v>
      </c>
      <c r="W687">
        <f t="shared" si="153"/>
        <v>3.4</v>
      </c>
      <c r="X687">
        <f t="shared" si="153"/>
        <v>3.2</v>
      </c>
      <c r="Y687">
        <f t="shared" si="153"/>
        <v>2.2000000000000002</v>
      </c>
      <c r="Z687">
        <f t="shared" si="154"/>
        <v>0.94117647058823539</v>
      </c>
      <c r="AA687">
        <f t="shared" si="155"/>
        <v>0</v>
      </c>
      <c r="AB687">
        <f t="shared" si="156"/>
        <v>1</v>
      </c>
    </row>
    <row r="688" spans="1:28" x14ac:dyDescent="0.25">
      <c r="A688" t="s">
        <v>966</v>
      </c>
      <c r="B688" t="s">
        <v>333</v>
      </c>
      <c r="C688" t="s">
        <v>968</v>
      </c>
      <c r="D688" t="str">
        <f t="shared" si="144"/>
        <v>Frankfurt</v>
      </c>
      <c r="E688" t="str">
        <f t="shared" si="145"/>
        <v>Leipzig</v>
      </c>
      <c r="F688" s="3" t="s">
        <v>22</v>
      </c>
      <c r="G688" s="9">
        <v>2</v>
      </c>
      <c r="H688" s="10">
        <v>2</v>
      </c>
      <c r="I688" s="5" t="s">
        <v>216</v>
      </c>
      <c r="J688">
        <f t="shared" si="146"/>
        <v>1</v>
      </c>
      <c r="K688">
        <f t="shared" si="147"/>
        <v>1</v>
      </c>
      <c r="L688">
        <f t="shared" si="148"/>
        <v>1</v>
      </c>
      <c r="M688" s="1">
        <f t="shared" si="149"/>
        <v>1</v>
      </c>
      <c r="N688" s="7">
        <v>3</v>
      </c>
      <c r="O688" s="8">
        <v>1</v>
      </c>
      <c r="P688">
        <f t="shared" si="150"/>
        <v>1</v>
      </c>
      <c r="Q688">
        <f t="shared" si="151"/>
        <v>1</v>
      </c>
      <c r="R688">
        <f t="shared" si="152"/>
        <v>1</v>
      </c>
      <c r="S688" s="1">
        <f t="shared" si="152"/>
        <v>1</v>
      </c>
      <c r="T688" t="s">
        <v>126</v>
      </c>
      <c r="U688" t="s">
        <v>106</v>
      </c>
      <c r="V688" s="1" t="s">
        <v>336</v>
      </c>
      <c r="W688">
        <f t="shared" si="153"/>
        <v>3.6</v>
      </c>
      <c r="X688">
        <f t="shared" si="153"/>
        <v>4</v>
      </c>
      <c r="Y688">
        <f t="shared" si="153"/>
        <v>1.9</v>
      </c>
      <c r="Z688">
        <f t="shared" si="154"/>
        <v>1.1111111111111112</v>
      </c>
      <c r="AA688">
        <f t="shared" si="155"/>
        <v>0</v>
      </c>
      <c r="AB688">
        <f t="shared" si="156"/>
        <v>0</v>
      </c>
    </row>
    <row r="689" spans="1:28" x14ac:dyDescent="0.25">
      <c r="A689" t="s">
        <v>966</v>
      </c>
      <c r="B689" t="s">
        <v>333</v>
      </c>
      <c r="C689" t="s">
        <v>969</v>
      </c>
      <c r="D689" t="str">
        <f t="shared" si="144"/>
        <v>Kaiserslautern</v>
      </c>
      <c r="E689" t="str">
        <f t="shared" si="145"/>
        <v>Fortuna Dusseldorf</v>
      </c>
      <c r="F689" s="3" t="s">
        <v>28</v>
      </c>
      <c r="G689" s="9">
        <v>2</v>
      </c>
      <c r="H689" s="10">
        <v>1</v>
      </c>
      <c r="I689" s="5" t="s">
        <v>167</v>
      </c>
      <c r="J689">
        <f t="shared" si="146"/>
        <v>1</v>
      </c>
      <c r="K689">
        <f t="shared" si="147"/>
        <v>1</v>
      </c>
      <c r="L689">
        <f t="shared" si="148"/>
        <v>1</v>
      </c>
      <c r="M689" s="1">
        <f t="shared" si="149"/>
        <v>1</v>
      </c>
      <c r="N689" s="7">
        <v>2</v>
      </c>
      <c r="O689" s="8">
        <v>5</v>
      </c>
      <c r="P689">
        <f t="shared" si="150"/>
        <v>1</v>
      </c>
      <c r="Q689">
        <f t="shared" si="151"/>
        <v>1</v>
      </c>
      <c r="R689">
        <f t="shared" si="152"/>
        <v>1</v>
      </c>
      <c r="S689" s="1">
        <f t="shared" si="152"/>
        <v>1</v>
      </c>
      <c r="T689" t="s">
        <v>256</v>
      </c>
      <c r="U689" t="s">
        <v>24</v>
      </c>
      <c r="V689" s="1" t="s">
        <v>46</v>
      </c>
      <c r="W689">
        <f t="shared" si="153"/>
        <v>3.2</v>
      </c>
      <c r="X689">
        <f t="shared" si="153"/>
        <v>3.4</v>
      </c>
      <c r="Y689">
        <f t="shared" si="153"/>
        <v>2.2000000000000002</v>
      </c>
      <c r="Z689">
        <f t="shared" si="154"/>
        <v>1.0625</v>
      </c>
      <c r="AA689">
        <f t="shared" si="155"/>
        <v>1</v>
      </c>
      <c r="AB689">
        <f t="shared" si="156"/>
        <v>0</v>
      </c>
    </row>
    <row r="690" spans="1:28" x14ac:dyDescent="0.25">
      <c r="A690" t="s">
        <v>966</v>
      </c>
      <c r="B690" t="s">
        <v>333</v>
      </c>
      <c r="C690" t="s">
        <v>970</v>
      </c>
      <c r="D690" t="str">
        <f t="shared" si="144"/>
        <v>Schalke</v>
      </c>
      <c r="E690" t="str">
        <f t="shared" si="145"/>
        <v>Hertha</v>
      </c>
      <c r="F690" s="3" t="s">
        <v>40</v>
      </c>
      <c r="G690" s="9">
        <v>2</v>
      </c>
      <c r="H690" s="10">
        <v>0</v>
      </c>
      <c r="I690" s="5" t="s">
        <v>116</v>
      </c>
      <c r="J690">
        <f t="shared" si="146"/>
        <v>1</v>
      </c>
      <c r="K690">
        <f t="shared" si="147"/>
        <v>0</v>
      </c>
      <c r="L690">
        <f t="shared" si="148"/>
        <v>1</v>
      </c>
      <c r="M690" s="1">
        <f t="shared" si="149"/>
        <v>0</v>
      </c>
      <c r="N690" s="7">
        <v>2</v>
      </c>
      <c r="O690" s="8">
        <v>2</v>
      </c>
      <c r="P690">
        <f t="shared" si="150"/>
        <v>1</v>
      </c>
      <c r="Q690">
        <f t="shared" si="151"/>
        <v>1</v>
      </c>
      <c r="R690">
        <f t="shared" si="152"/>
        <v>1</v>
      </c>
      <c r="S690" s="1">
        <f t="shared" si="152"/>
        <v>1</v>
      </c>
      <c r="T690" t="s">
        <v>296</v>
      </c>
      <c r="U690" t="s">
        <v>18</v>
      </c>
      <c r="V690" s="1" t="s">
        <v>64</v>
      </c>
      <c r="W690">
        <f t="shared" si="153"/>
        <v>1.72</v>
      </c>
      <c r="X690">
        <f t="shared" si="153"/>
        <v>3.6</v>
      </c>
      <c r="Y690">
        <f t="shared" si="153"/>
        <v>4.33</v>
      </c>
      <c r="Z690">
        <f t="shared" si="154"/>
        <v>1.2027777777777777</v>
      </c>
      <c r="AA690">
        <f t="shared" si="155"/>
        <v>1</v>
      </c>
      <c r="AB690">
        <f t="shared" si="156"/>
        <v>0</v>
      </c>
    </row>
    <row r="691" spans="1:28" x14ac:dyDescent="0.25">
      <c r="A691" t="s">
        <v>966</v>
      </c>
      <c r="B691" t="s">
        <v>333</v>
      </c>
      <c r="C691" t="s">
        <v>578</v>
      </c>
      <c r="D691" t="str">
        <f t="shared" si="144"/>
        <v>Werder Bremen</v>
      </c>
      <c r="E691" t="str">
        <f t="shared" si="145"/>
        <v>Borussia Dortmund</v>
      </c>
      <c r="F691" s="3" t="s">
        <v>223</v>
      </c>
      <c r="G691" s="9">
        <v>1</v>
      </c>
      <c r="H691" s="10">
        <v>3</v>
      </c>
      <c r="I691" s="5" t="s">
        <v>250</v>
      </c>
      <c r="J691">
        <f t="shared" si="146"/>
        <v>1</v>
      </c>
      <c r="K691">
        <f t="shared" si="147"/>
        <v>1</v>
      </c>
      <c r="L691">
        <f t="shared" si="148"/>
        <v>1</v>
      </c>
      <c r="M691" s="1">
        <f t="shared" si="149"/>
        <v>1</v>
      </c>
      <c r="N691" s="7">
        <v>3</v>
      </c>
      <c r="O691" s="8">
        <v>2</v>
      </c>
      <c r="P691">
        <f t="shared" si="150"/>
        <v>1</v>
      </c>
      <c r="Q691">
        <f t="shared" si="151"/>
        <v>1</v>
      </c>
      <c r="R691">
        <f t="shared" si="152"/>
        <v>1</v>
      </c>
      <c r="S691" s="1">
        <f t="shared" si="152"/>
        <v>1</v>
      </c>
      <c r="T691" t="s">
        <v>326</v>
      </c>
      <c r="U691" t="s">
        <v>74</v>
      </c>
      <c r="V691" s="1" t="s">
        <v>415</v>
      </c>
      <c r="W691">
        <f t="shared" si="153"/>
        <v>7</v>
      </c>
      <c r="X691">
        <f t="shared" si="153"/>
        <v>5.5</v>
      </c>
      <c r="Y691">
        <f t="shared" si="153"/>
        <v>1.36</v>
      </c>
      <c r="Z691">
        <f t="shared" si="154"/>
        <v>0.7857142857142857</v>
      </c>
      <c r="AA691">
        <f t="shared" si="155"/>
        <v>0</v>
      </c>
      <c r="AB691">
        <f t="shared" si="156"/>
        <v>0</v>
      </c>
    </row>
    <row r="692" spans="1:28" x14ac:dyDescent="0.25">
      <c r="A692" t="s">
        <v>966</v>
      </c>
      <c r="B692" t="s">
        <v>324</v>
      </c>
      <c r="C692" t="s">
        <v>971</v>
      </c>
      <c r="D692" t="str">
        <f t="shared" si="144"/>
        <v>Birmingham City</v>
      </c>
      <c r="E692" t="str">
        <f t="shared" si="145"/>
        <v>Coventry</v>
      </c>
      <c r="F692" s="3" t="s">
        <v>28</v>
      </c>
      <c r="G692" s="9">
        <v>2</v>
      </c>
      <c r="H692" s="10">
        <v>1</v>
      </c>
      <c r="I692" s="5" t="s">
        <v>45</v>
      </c>
      <c r="J692">
        <f t="shared" si="146"/>
        <v>1</v>
      </c>
      <c r="K692">
        <f t="shared" si="147"/>
        <v>1</v>
      </c>
      <c r="L692">
        <f t="shared" si="148"/>
        <v>1</v>
      </c>
      <c r="M692" s="1">
        <f t="shared" si="149"/>
        <v>1</v>
      </c>
      <c r="N692" s="7">
        <v>1</v>
      </c>
      <c r="O692" s="8">
        <v>1</v>
      </c>
      <c r="P692">
        <f t="shared" si="150"/>
        <v>1</v>
      </c>
      <c r="Q692">
        <f t="shared" si="151"/>
        <v>0</v>
      </c>
      <c r="R692">
        <f t="shared" si="152"/>
        <v>1</v>
      </c>
      <c r="S692" s="1">
        <f t="shared" si="152"/>
        <v>1</v>
      </c>
      <c r="T692" t="s">
        <v>217</v>
      </c>
      <c r="U692" t="s">
        <v>52</v>
      </c>
      <c r="V692" s="1" t="s">
        <v>160</v>
      </c>
      <c r="W692">
        <f t="shared" si="153"/>
        <v>2.37</v>
      </c>
      <c r="X692">
        <f t="shared" si="153"/>
        <v>3.1</v>
      </c>
      <c r="Y692">
        <f t="shared" si="153"/>
        <v>3.2</v>
      </c>
      <c r="Z692">
        <f t="shared" si="154"/>
        <v>1.032258064516129</v>
      </c>
      <c r="AA692">
        <f t="shared" si="155"/>
        <v>0</v>
      </c>
      <c r="AB692">
        <f t="shared" si="156"/>
        <v>1</v>
      </c>
    </row>
    <row r="693" spans="1:28" x14ac:dyDescent="0.25">
      <c r="A693" t="s">
        <v>966</v>
      </c>
      <c r="B693" t="s">
        <v>324</v>
      </c>
      <c r="C693" t="s">
        <v>972</v>
      </c>
      <c r="D693" t="str">
        <f t="shared" si="144"/>
        <v>Cardiff</v>
      </c>
      <c r="E693" t="str">
        <f t="shared" si="145"/>
        <v>Reading</v>
      </c>
      <c r="F693" s="3" t="s">
        <v>40</v>
      </c>
      <c r="G693" s="9">
        <v>2</v>
      </c>
      <c r="H693" s="10">
        <v>0</v>
      </c>
      <c r="I693" s="5" t="s">
        <v>116</v>
      </c>
      <c r="J693">
        <f t="shared" si="146"/>
        <v>1</v>
      </c>
      <c r="K693">
        <f t="shared" si="147"/>
        <v>0</v>
      </c>
      <c r="L693">
        <f t="shared" si="148"/>
        <v>1</v>
      </c>
      <c r="M693" s="1">
        <f t="shared" si="149"/>
        <v>0</v>
      </c>
      <c r="N693" s="7">
        <v>2</v>
      </c>
      <c r="O693" s="8">
        <v>2</v>
      </c>
      <c r="P693">
        <f t="shared" si="150"/>
        <v>1</v>
      </c>
      <c r="Q693">
        <f t="shared" si="151"/>
        <v>1</v>
      </c>
      <c r="R693">
        <f t="shared" si="152"/>
        <v>1</v>
      </c>
      <c r="S693" s="1">
        <f t="shared" si="152"/>
        <v>1</v>
      </c>
      <c r="T693" t="s">
        <v>89</v>
      </c>
      <c r="U693" t="s">
        <v>60</v>
      </c>
      <c r="V693" s="1" t="s">
        <v>64</v>
      </c>
      <c r="W693">
        <f t="shared" si="153"/>
        <v>1.85</v>
      </c>
      <c r="X693">
        <f t="shared" si="153"/>
        <v>3.5</v>
      </c>
      <c r="Y693">
        <f t="shared" si="153"/>
        <v>4.33</v>
      </c>
      <c r="Z693">
        <f t="shared" si="154"/>
        <v>1.2371428571428571</v>
      </c>
      <c r="AA693">
        <f t="shared" si="155"/>
        <v>1</v>
      </c>
      <c r="AB693">
        <f t="shared" si="156"/>
        <v>0</v>
      </c>
    </row>
    <row r="694" spans="1:28" x14ac:dyDescent="0.25">
      <c r="A694" t="s">
        <v>966</v>
      </c>
      <c r="B694" t="s">
        <v>324</v>
      </c>
      <c r="C694" t="s">
        <v>973</v>
      </c>
      <c r="D694" t="str">
        <f t="shared" si="144"/>
        <v>Derby</v>
      </c>
      <c r="E694" t="str">
        <f t="shared" si="145"/>
        <v>Northampton</v>
      </c>
      <c r="F694" s="3" t="s">
        <v>8</v>
      </c>
      <c r="G694" s="9">
        <v>1</v>
      </c>
      <c r="H694" s="10">
        <v>0</v>
      </c>
      <c r="I694" s="5" t="s">
        <v>541</v>
      </c>
      <c r="J694">
        <f t="shared" si="146"/>
        <v>0</v>
      </c>
      <c r="K694">
        <f t="shared" si="147"/>
        <v>0</v>
      </c>
      <c r="L694">
        <f t="shared" si="148"/>
        <v>1</v>
      </c>
      <c r="M694" s="1">
        <f t="shared" si="149"/>
        <v>0</v>
      </c>
      <c r="N694" s="7">
        <v>4</v>
      </c>
      <c r="O694" s="8">
        <v>2</v>
      </c>
      <c r="P694">
        <f t="shared" si="150"/>
        <v>1</v>
      </c>
      <c r="Q694">
        <f t="shared" si="151"/>
        <v>1</v>
      </c>
      <c r="R694">
        <f t="shared" si="152"/>
        <v>1</v>
      </c>
      <c r="S694" s="1">
        <f t="shared" si="152"/>
        <v>1</v>
      </c>
      <c r="T694" t="s">
        <v>133</v>
      </c>
      <c r="U694" t="s">
        <v>138</v>
      </c>
      <c r="V694" s="1" t="s">
        <v>412</v>
      </c>
      <c r="W694">
        <f t="shared" si="153"/>
        <v>1.36</v>
      </c>
      <c r="X694">
        <f t="shared" si="153"/>
        <v>4.5</v>
      </c>
      <c r="Y694">
        <f t="shared" si="153"/>
        <v>9.5</v>
      </c>
      <c r="Z694">
        <f t="shared" si="154"/>
        <v>2.1111111111111112</v>
      </c>
      <c r="AA694">
        <f t="shared" si="155"/>
        <v>0</v>
      </c>
      <c r="AB694">
        <f t="shared" si="156"/>
        <v>0</v>
      </c>
    </row>
    <row r="695" spans="1:28" x14ac:dyDescent="0.25">
      <c r="A695" t="s">
        <v>966</v>
      </c>
      <c r="B695" t="s">
        <v>324</v>
      </c>
      <c r="C695" t="s">
        <v>974</v>
      </c>
      <c r="D695" t="str">
        <f t="shared" si="144"/>
        <v>Liverpool</v>
      </c>
      <c r="E695" t="str">
        <f t="shared" si="145"/>
        <v>Shrewsbury</v>
      </c>
      <c r="F695" s="3" t="s">
        <v>28</v>
      </c>
      <c r="G695" s="9">
        <v>2</v>
      </c>
      <c r="H695" s="10">
        <v>1</v>
      </c>
      <c r="I695" s="5" t="s">
        <v>16</v>
      </c>
      <c r="J695">
        <f t="shared" si="146"/>
        <v>1</v>
      </c>
      <c r="K695">
        <f t="shared" si="147"/>
        <v>1</v>
      </c>
      <c r="L695">
        <f t="shared" si="148"/>
        <v>1</v>
      </c>
      <c r="M695" s="1">
        <f t="shared" si="149"/>
        <v>1</v>
      </c>
      <c r="N695" s="7">
        <v>1</v>
      </c>
      <c r="O695" s="8">
        <v>0</v>
      </c>
      <c r="P695">
        <f t="shared" si="150"/>
        <v>0</v>
      </c>
      <c r="Q695">
        <f t="shared" si="151"/>
        <v>0</v>
      </c>
      <c r="R695">
        <f t="shared" si="152"/>
        <v>1</v>
      </c>
      <c r="S695" s="1">
        <f t="shared" si="152"/>
        <v>0</v>
      </c>
      <c r="T695" t="s">
        <v>119</v>
      </c>
      <c r="U695" t="s">
        <v>73</v>
      </c>
      <c r="V695" s="1" t="s">
        <v>24</v>
      </c>
      <c r="W695">
        <f t="shared" si="153"/>
        <v>2</v>
      </c>
      <c r="X695">
        <f t="shared" si="153"/>
        <v>3.8</v>
      </c>
      <c r="Y695">
        <f t="shared" si="153"/>
        <v>3.4</v>
      </c>
      <c r="Z695">
        <f t="shared" si="154"/>
        <v>0.89473684210526316</v>
      </c>
      <c r="AA695">
        <f t="shared" si="155"/>
        <v>0</v>
      </c>
      <c r="AB695">
        <f t="shared" si="156"/>
        <v>0</v>
      </c>
    </row>
    <row r="696" spans="1:28" x14ac:dyDescent="0.25">
      <c r="A696" t="s">
        <v>966</v>
      </c>
      <c r="B696" t="s">
        <v>324</v>
      </c>
      <c r="C696" t="s">
        <v>975</v>
      </c>
      <c r="D696" t="str">
        <f t="shared" si="144"/>
        <v>Oxford United</v>
      </c>
      <c r="E696" t="str">
        <f t="shared" si="145"/>
        <v>Newcastle</v>
      </c>
      <c r="F696" s="3" t="s">
        <v>34</v>
      </c>
      <c r="G696" s="9">
        <v>1</v>
      </c>
      <c r="H696" s="10">
        <v>1</v>
      </c>
      <c r="I696" s="5" t="s">
        <v>116</v>
      </c>
      <c r="J696">
        <f t="shared" si="146"/>
        <v>1</v>
      </c>
      <c r="K696">
        <f t="shared" si="147"/>
        <v>0</v>
      </c>
      <c r="L696">
        <f t="shared" si="148"/>
        <v>1</v>
      </c>
      <c r="M696" s="1">
        <f t="shared" si="149"/>
        <v>1</v>
      </c>
      <c r="N696" s="7">
        <v>2</v>
      </c>
      <c r="O696" s="8">
        <v>2</v>
      </c>
      <c r="P696">
        <f t="shared" si="150"/>
        <v>1</v>
      </c>
      <c r="Q696">
        <f t="shared" si="151"/>
        <v>1</v>
      </c>
      <c r="R696">
        <f t="shared" si="152"/>
        <v>1</v>
      </c>
      <c r="S696" s="1">
        <f t="shared" si="152"/>
        <v>1</v>
      </c>
      <c r="T696" t="s">
        <v>595</v>
      </c>
      <c r="U696" t="s">
        <v>25</v>
      </c>
      <c r="V696" s="1" t="s">
        <v>127</v>
      </c>
      <c r="W696">
        <f t="shared" si="153"/>
        <v>3.75</v>
      </c>
      <c r="X696">
        <f t="shared" si="153"/>
        <v>3.3</v>
      </c>
      <c r="Y696">
        <f t="shared" si="153"/>
        <v>2.0499999999999998</v>
      </c>
      <c r="Z696">
        <f t="shared" si="154"/>
        <v>0.88</v>
      </c>
      <c r="AA696">
        <f t="shared" si="155"/>
        <v>0</v>
      </c>
      <c r="AB696">
        <f t="shared" si="156"/>
        <v>0</v>
      </c>
    </row>
    <row r="697" spans="1:28" x14ac:dyDescent="0.25">
      <c r="A697" t="s">
        <v>966</v>
      </c>
      <c r="B697" t="s">
        <v>108</v>
      </c>
      <c r="C697" t="s">
        <v>976</v>
      </c>
      <c r="D697" t="str">
        <f t="shared" si="144"/>
        <v>Tranmere</v>
      </c>
      <c r="E697" t="str">
        <f t="shared" si="145"/>
        <v>Doncaster</v>
      </c>
      <c r="F697" s="3" t="s">
        <v>67</v>
      </c>
      <c r="G697" s="9">
        <v>0</v>
      </c>
      <c r="H697" s="10">
        <v>1</v>
      </c>
      <c r="I697" s="5" t="s">
        <v>71</v>
      </c>
      <c r="J697">
        <f t="shared" si="146"/>
        <v>0</v>
      </c>
      <c r="K697">
        <f t="shared" si="147"/>
        <v>0</v>
      </c>
      <c r="L697">
        <f t="shared" si="148"/>
        <v>0</v>
      </c>
      <c r="M697" s="1">
        <f t="shared" si="149"/>
        <v>1</v>
      </c>
      <c r="N697" s="7">
        <v>0</v>
      </c>
      <c r="O697" s="8">
        <v>3</v>
      </c>
      <c r="P697">
        <f t="shared" si="150"/>
        <v>1</v>
      </c>
      <c r="Q697">
        <f t="shared" si="151"/>
        <v>1</v>
      </c>
      <c r="R697">
        <f t="shared" si="152"/>
        <v>0</v>
      </c>
      <c r="S697" s="1">
        <f t="shared" si="152"/>
        <v>1</v>
      </c>
      <c r="T697" t="s">
        <v>977</v>
      </c>
      <c r="U697" t="s">
        <v>49</v>
      </c>
      <c r="V697" s="1" t="s">
        <v>240</v>
      </c>
      <c r="W697">
        <f t="shared" si="153"/>
        <v>4.0999999999999996</v>
      </c>
      <c r="X697">
        <f t="shared" si="153"/>
        <v>3.7</v>
      </c>
      <c r="Y697">
        <f t="shared" si="153"/>
        <v>1.95</v>
      </c>
      <c r="Z697">
        <f t="shared" si="154"/>
        <v>0.90243902439024404</v>
      </c>
      <c r="AA697">
        <f t="shared" si="155"/>
        <v>1</v>
      </c>
      <c r="AB697">
        <f t="shared" si="156"/>
        <v>0</v>
      </c>
    </row>
    <row r="698" spans="1:28" x14ac:dyDescent="0.25">
      <c r="A698" t="s">
        <v>966</v>
      </c>
      <c r="B698" t="s">
        <v>154</v>
      </c>
      <c r="C698" t="s">
        <v>978</v>
      </c>
      <c r="D698" t="str">
        <f t="shared" si="144"/>
        <v>Lille</v>
      </c>
      <c r="E698" t="str">
        <f t="shared" si="145"/>
        <v>Rennes</v>
      </c>
      <c r="F698" s="3" t="s">
        <v>22</v>
      </c>
      <c r="G698" s="9">
        <v>2</v>
      </c>
      <c r="H698" s="10">
        <v>2</v>
      </c>
      <c r="I698" s="5" t="s">
        <v>16</v>
      </c>
      <c r="J698">
        <f t="shared" si="146"/>
        <v>1</v>
      </c>
      <c r="K698">
        <f t="shared" si="147"/>
        <v>1</v>
      </c>
      <c r="L698">
        <f t="shared" si="148"/>
        <v>1</v>
      </c>
      <c r="M698" s="1">
        <f t="shared" si="149"/>
        <v>1</v>
      </c>
      <c r="N698" s="7">
        <v>1</v>
      </c>
      <c r="O698" s="8">
        <v>0</v>
      </c>
      <c r="P698">
        <f t="shared" si="150"/>
        <v>0</v>
      </c>
      <c r="Q698">
        <f t="shared" si="151"/>
        <v>0</v>
      </c>
      <c r="R698">
        <f t="shared" si="152"/>
        <v>1</v>
      </c>
      <c r="S698" s="1">
        <f t="shared" si="152"/>
        <v>0</v>
      </c>
      <c r="T698" t="s">
        <v>168</v>
      </c>
      <c r="U698" t="s">
        <v>25</v>
      </c>
      <c r="V698" s="1" t="s">
        <v>94</v>
      </c>
      <c r="W698">
        <f t="shared" si="153"/>
        <v>1.95</v>
      </c>
      <c r="X698">
        <f t="shared" si="153"/>
        <v>3.3</v>
      </c>
      <c r="Y698">
        <f t="shared" si="153"/>
        <v>4.2</v>
      </c>
      <c r="Z698">
        <f t="shared" si="154"/>
        <v>1.2727272727272729</v>
      </c>
      <c r="AA698">
        <f t="shared" si="155"/>
        <v>0</v>
      </c>
      <c r="AB698">
        <f t="shared" si="156"/>
        <v>0</v>
      </c>
    </row>
    <row r="699" spans="1:28" x14ac:dyDescent="0.25">
      <c r="A699" t="s">
        <v>966</v>
      </c>
      <c r="B699" t="s">
        <v>154</v>
      </c>
      <c r="C699" t="s">
        <v>979</v>
      </c>
      <c r="D699" t="str">
        <f t="shared" si="144"/>
        <v>Monaco</v>
      </c>
      <c r="E699" t="str">
        <f t="shared" si="145"/>
        <v>Angers</v>
      </c>
      <c r="F699" s="3" t="s">
        <v>34</v>
      </c>
      <c r="G699" s="9">
        <v>1</v>
      </c>
      <c r="H699" s="10">
        <v>1</v>
      </c>
      <c r="I699" s="5" t="s">
        <v>16</v>
      </c>
      <c r="J699">
        <f t="shared" si="146"/>
        <v>1</v>
      </c>
      <c r="K699">
        <f t="shared" si="147"/>
        <v>0</v>
      </c>
      <c r="L699">
        <f t="shared" si="148"/>
        <v>1</v>
      </c>
      <c r="M699" s="1">
        <f t="shared" si="149"/>
        <v>1</v>
      </c>
      <c r="N699" s="7">
        <v>1</v>
      </c>
      <c r="O699" s="8">
        <v>0</v>
      </c>
      <c r="P699">
        <f t="shared" si="150"/>
        <v>0</v>
      </c>
      <c r="Q699">
        <f t="shared" si="151"/>
        <v>0</v>
      </c>
      <c r="R699">
        <f t="shared" si="152"/>
        <v>1</v>
      </c>
      <c r="S699" s="1">
        <f t="shared" si="152"/>
        <v>0</v>
      </c>
      <c r="T699" t="s">
        <v>170</v>
      </c>
      <c r="U699" t="s">
        <v>106</v>
      </c>
      <c r="V699" s="1" t="s">
        <v>111</v>
      </c>
      <c r="W699">
        <f t="shared" si="153"/>
        <v>1.61</v>
      </c>
      <c r="X699">
        <f t="shared" si="153"/>
        <v>4</v>
      </c>
      <c r="Y699">
        <f t="shared" si="153"/>
        <v>5.25</v>
      </c>
      <c r="Z699">
        <f t="shared" si="154"/>
        <v>1.3125</v>
      </c>
      <c r="AA699">
        <f t="shared" si="155"/>
        <v>1</v>
      </c>
      <c r="AB699">
        <f t="shared" si="156"/>
        <v>0</v>
      </c>
    </row>
    <row r="700" spans="1:28" x14ac:dyDescent="0.25">
      <c r="A700" t="s">
        <v>966</v>
      </c>
      <c r="B700" t="s">
        <v>154</v>
      </c>
      <c r="C700" t="s">
        <v>980</v>
      </c>
      <c r="D700" t="str">
        <f t="shared" si="144"/>
        <v>Nantes</v>
      </c>
      <c r="E700" t="str">
        <f t="shared" si="145"/>
        <v>PSG</v>
      </c>
      <c r="F700" s="3" t="s">
        <v>223</v>
      </c>
      <c r="G700" s="9">
        <v>1</v>
      </c>
      <c r="H700" s="10">
        <v>3</v>
      </c>
      <c r="I700" s="5" t="s">
        <v>82</v>
      </c>
      <c r="J700">
        <f t="shared" si="146"/>
        <v>1</v>
      </c>
      <c r="K700">
        <f t="shared" si="147"/>
        <v>1</v>
      </c>
      <c r="L700">
        <f t="shared" si="148"/>
        <v>1</v>
      </c>
      <c r="M700" s="1">
        <f t="shared" si="149"/>
        <v>1</v>
      </c>
      <c r="N700" s="7">
        <v>1</v>
      </c>
      <c r="O700" s="8">
        <v>2</v>
      </c>
      <c r="P700">
        <f t="shared" si="150"/>
        <v>1</v>
      </c>
      <c r="Q700">
        <f t="shared" si="151"/>
        <v>1</v>
      </c>
      <c r="R700">
        <f t="shared" si="152"/>
        <v>1</v>
      </c>
      <c r="S700" s="1">
        <f t="shared" si="152"/>
        <v>1</v>
      </c>
      <c r="T700" t="s">
        <v>799</v>
      </c>
      <c r="U700" t="s">
        <v>103</v>
      </c>
      <c r="V700" s="1" t="s">
        <v>396</v>
      </c>
      <c r="W700">
        <f t="shared" si="153"/>
        <v>9.5</v>
      </c>
      <c r="X700">
        <f t="shared" si="153"/>
        <v>5.75</v>
      </c>
      <c r="Y700">
        <f t="shared" si="153"/>
        <v>1.28</v>
      </c>
      <c r="Z700">
        <f t="shared" si="154"/>
        <v>0.60526315789473684</v>
      </c>
      <c r="AA700">
        <f t="shared" si="155"/>
        <v>1</v>
      </c>
      <c r="AB700">
        <f t="shared" si="156"/>
        <v>0</v>
      </c>
    </row>
    <row r="701" spans="1:28" x14ac:dyDescent="0.25">
      <c r="A701" t="s">
        <v>966</v>
      </c>
      <c r="B701" t="s">
        <v>802</v>
      </c>
      <c r="C701" t="s">
        <v>981</v>
      </c>
      <c r="D701" t="str">
        <f t="shared" si="144"/>
        <v>Benfica</v>
      </c>
      <c r="E701" t="str">
        <f t="shared" si="145"/>
        <v>Famalicao</v>
      </c>
      <c r="F701" s="3" t="s">
        <v>28</v>
      </c>
      <c r="G701" s="9">
        <v>2</v>
      </c>
      <c r="H701" s="10">
        <v>1</v>
      </c>
      <c r="I701" s="5" t="s">
        <v>250</v>
      </c>
      <c r="J701">
        <f t="shared" si="146"/>
        <v>1</v>
      </c>
      <c r="K701">
        <f t="shared" si="147"/>
        <v>1</v>
      </c>
      <c r="L701">
        <f t="shared" si="148"/>
        <v>1</v>
      </c>
      <c r="M701" s="1">
        <f t="shared" si="149"/>
        <v>1</v>
      </c>
      <c r="N701" s="7">
        <v>3</v>
      </c>
      <c r="O701" s="8">
        <v>2</v>
      </c>
      <c r="P701">
        <f t="shared" si="150"/>
        <v>1</v>
      </c>
      <c r="Q701">
        <f t="shared" si="151"/>
        <v>1</v>
      </c>
      <c r="R701">
        <f t="shared" si="152"/>
        <v>1</v>
      </c>
      <c r="S701" s="1">
        <f t="shared" si="152"/>
        <v>1</v>
      </c>
      <c r="T701" t="s">
        <v>184</v>
      </c>
      <c r="U701" t="s">
        <v>103</v>
      </c>
      <c r="V701" s="1" t="s">
        <v>572</v>
      </c>
      <c r="W701">
        <f t="shared" si="153"/>
        <v>1.25</v>
      </c>
      <c r="X701">
        <f t="shared" si="153"/>
        <v>5.75</v>
      </c>
      <c r="Y701">
        <f t="shared" si="153"/>
        <v>11</v>
      </c>
      <c r="Z701">
        <f t="shared" si="154"/>
        <v>1.9130434782608696</v>
      </c>
      <c r="AA701">
        <f t="shared" si="155"/>
        <v>0</v>
      </c>
      <c r="AB701">
        <f t="shared" si="156"/>
        <v>0</v>
      </c>
    </row>
    <row r="702" spans="1:28" x14ac:dyDescent="0.25">
      <c r="A702" t="s">
        <v>966</v>
      </c>
      <c r="B702" t="s">
        <v>802</v>
      </c>
      <c r="C702" t="s">
        <v>982</v>
      </c>
      <c r="D702" t="str">
        <f t="shared" si="144"/>
        <v>Academico Viseu</v>
      </c>
      <c r="E702" t="str">
        <f t="shared" si="145"/>
        <v>Porto</v>
      </c>
      <c r="F702" s="3" t="s">
        <v>247</v>
      </c>
      <c r="G702" s="9">
        <v>0</v>
      </c>
      <c r="H702" s="10">
        <v>2</v>
      </c>
      <c r="I702" s="5" t="s">
        <v>45</v>
      </c>
      <c r="J702">
        <f t="shared" si="146"/>
        <v>1</v>
      </c>
      <c r="K702">
        <f t="shared" si="147"/>
        <v>0</v>
      </c>
      <c r="L702">
        <f t="shared" si="148"/>
        <v>0</v>
      </c>
      <c r="M702" s="1">
        <f t="shared" si="149"/>
        <v>1</v>
      </c>
      <c r="N702" s="7">
        <v>1</v>
      </c>
      <c r="O702" s="8">
        <v>1</v>
      </c>
      <c r="P702">
        <f t="shared" si="150"/>
        <v>1</v>
      </c>
      <c r="Q702">
        <f t="shared" si="151"/>
        <v>0</v>
      </c>
      <c r="R702">
        <f t="shared" si="152"/>
        <v>1</v>
      </c>
      <c r="S702" s="1">
        <f t="shared" si="152"/>
        <v>1</v>
      </c>
      <c r="T702" t="s">
        <v>372</v>
      </c>
      <c r="U702" t="s">
        <v>138</v>
      </c>
      <c r="V702" s="1" t="s">
        <v>438</v>
      </c>
      <c r="W702">
        <f t="shared" si="153"/>
        <v>6.5</v>
      </c>
      <c r="X702">
        <f t="shared" si="153"/>
        <v>4.5</v>
      </c>
      <c r="Y702">
        <f t="shared" si="153"/>
        <v>1.44</v>
      </c>
      <c r="Z702">
        <f t="shared" si="154"/>
        <v>0.69230769230769229</v>
      </c>
      <c r="AA702">
        <f t="shared" si="155"/>
        <v>0</v>
      </c>
      <c r="AB702">
        <f t="shared" si="156"/>
        <v>0</v>
      </c>
    </row>
    <row r="703" spans="1:28" x14ac:dyDescent="0.25">
      <c r="A703" t="s">
        <v>983</v>
      </c>
      <c r="B703" t="s">
        <v>140</v>
      </c>
      <c r="C703" t="s">
        <v>984</v>
      </c>
      <c r="D703" t="str">
        <f t="shared" si="144"/>
        <v>Sampdoria</v>
      </c>
      <c r="E703" t="str">
        <f t="shared" si="145"/>
        <v>Napoli</v>
      </c>
      <c r="F703" s="3" t="s">
        <v>15</v>
      </c>
      <c r="G703" s="9">
        <v>1</v>
      </c>
      <c r="H703" s="10">
        <v>2</v>
      </c>
      <c r="I703" s="5" t="s">
        <v>985</v>
      </c>
      <c r="J703">
        <f t="shared" si="146"/>
        <v>1</v>
      </c>
      <c r="K703">
        <f t="shared" si="147"/>
        <v>1</v>
      </c>
      <c r="L703">
        <f t="shared" si="148"/>
        <v>1</v>
      </c>
      <c r="M703" s="1">
        <f t="shared" si="149"/>
        <v>1</v>
      </c>
      <c r="N703" s="7">
        <v>2</v>
      </c>
      <c r="O703" s="8">
        <v>4</v>
      </c>
      <c r="P703">
        <f t="shared" si="150"/>
        <v>1</v>
      </c>
      <c r="Q703">
        <f t="shared" si="151"/>
        <v>1</v>
      </c>
      <c r="R703">
        <f t="shared" si="152"/>
        <v>1</v>
      </c>
      <c r="S703" s="1">
        <f t="shared" si="152"/>
        <v>1</v>
      </c>
      <c r="T703" t="s">
        <v>621</v>
      </c>
      <c r="U703" t="s">
        <v>24</v>
      </c>
      <c r="V703" s="1" t="s">
        <v>48</v>
      </c>
      <c r="W703">
        <f t="shared" si="153"/>
        <v>3.8</v>
      </c>
      <c r="X703">
        <f t="shared" si="153"/>
        <v>3.4</v>
      </c>
      <c r="Y703">
        <f t="shared" si="153"/>
        <v>2</v>
      </c>
      <c r="Z703">
        <f t="shared" si="154"/>
        <v>0.89473684210526316</v>
      </c>
      <c r="AA703">
        <f t="shared" si="155"/>
        <v>0</v>
      </c>
      <c r="AB703">
        <f t="shared" si="156"/>
        <v>0</v>
      </c>
    </row>
    <row r="704" spans="1:28" x14ac:dyDescent="0.25">
      <c r="A704" t="s">
        <v>986</v>
      </c>
      <c r="B704" t="s">
        <v>87</v>
      </c>
      <c r="C704" t="s">
        <v>987</v>
      </c>
      <c r="D704" t="str">
        <f t="shared" si="144"/>
        <v>Koln</v>
      </c>
      <c r="E704" t="str">
        <f t="shared" si="145"/>
        <v>Freiburg</v>
      </c>
      <c r="F704" s="3" t="s">
        <v>34</v>
      </c>
      <c r="G704" s="9">
        <v>1</v>
      </c>
      <c r="H704" s="10">
        <v>1</v>
      </c>
      <c r="I704" s="5" t="s">
        <v>137</v>
      </c>
      <c r="J704">
        <f t="shared" si="146"/>
        <v>1</v>
      </c>
      <c r="K704">
        <f t="shared" si="147"/>
        <v>0</v>
      </c>
      <c r="L704">
        <f t="shared" si="148"/>
        <v>1</v>
      </c>
      <c r="M704" s="1">
        <f t="shared" si="149"/>
        <v>1</v>
      </c>
      <c r="N704" s="7">
        <v>4</v>
      </c>
      <c r="O704" s="8">
        <v>0</v>
      </c>
      <c r="P704">
        <f t="shared" si="150"/>
        <v>1</v>
      </c>
      <c r="Q704">
        <f t="shared" si="151"/>
        <v>1</v>
      </c>
      <c r="R704">
        <f t="shared" si="152"/>
        <v>1</v>
      </c>
      <c r="S704" s="1">
        <f t="shared" si="152"/>
        <v>0</v>
      </c>
      <c r="T704" t="s">
        <v>150</v>
      </c>
      <c r="U704" t="s">
        <v>18</v>
      </c>
      <c r="V704" s="1" t="s">
        <v>31</v>
      </c>
      <c r="W704">
        <f t="shared" si="153"/>
        <v>1.9</v>
      </c>
      <c r="X704">
        <f t="shared" si="153"/>
        <v>3.6</v>
      </c>
      <c r="Y704">
        <f t="shared" si="153"/>
        <v>3.75</v>
      </c>
      <c r="Z704">
        <f t="shared" si="154"/>
        <v>1.0416666666666667</v>
      </c>
      <c r="AA704">
        <f t="shared" si="155"/>
        <v>0</v>
      </c>
      <c r="AB704">
        <f t="shared" si="156"/>
        <v>0</v>
      </c>
    </row>
    <row r="705" spans="1:28" x14ac:dyDescent="0.25">
      <c r="A705" t="s">
        <v>986</v>
      </c>
      <c r="B705" t="s">
        <v>87</v>
      </c>
      <c r="C705" t="s">
        <v>988</v>
      </c>
      <c r="D705" t="str">
        <f t="shared" si="144"/>
        <v>Paderborn</v>
      </c>
      <c r="E705" t="str">
        <f t="shared" si="145"/>
        <v>Wolfsburg</v>
      </c>
      <c r="F705" s="3" t="s">
        <v>8</v>
      </c>
      <c r="G705" s="9">
        <v>1</v>
      </c>
      <c r="H705" s="10">
        <v>0</v>
      </c>
      <c r="I705" s="5" t="s">
        <v>985</v>
      </c>
      <c r="J705">
        <f t="shared" si="146"/>
        <v>0</v>
      </c>
      <c r="K705">
        <f t="shared" si="147"/>
        <v>0</v>
      </c>
      <c r="L705">
        <f t="shared" si="148"/>
        <v>1</v>
      </c>
      <c r="M705" s="1">
        <f t="shared" si="149"/>
        <v>0</v>
      </c>
      <c r="N705" s="7">
        <v>2</v>
      </c>
      <c r="O705" s="8">
        <v>4</v>
      </c>
      <c r="P705">
        <f t="shared" si="150"/>
        <v>1</v>
      </c>
      <c r="Q705">
        <f t="shared" si="151"/>
        <v>1</v>
      </c>
      <c r="R705">
        <f t="shared" si="152"/>
        <v>1</v>
      </c>
      <c r="S705" s="1">
        <f t="shared" si="152"/>
        <v>1</v>
      </c>
      <c r="T705" t="s">
        <v>126</v>
      </c>
      <c r="U705" t="s">
        <v>106</v>
      </c>
      <c r="V705" s="1" t="s">
        <v>336</v>
      </c>
      <c r="W705">
        <f t="shared" si="153"/>
        <v>3.6</v>
      </c>
      <c r="X705">
        <f t="shared" si="153"/>
        <v>4</v>
      </c>
      <c r="Y705">
        <f t="shared" si="153"/>
        <v>1.9</v>
      </c>
      <c r="Z705">
        <f t="shared" si="154"/>
        <v>1.1111111111111112</v>
      </c>
      <c r="AA705">
        <f t="shared" si="155"/>
        <v>0</v>
      </c>
      <c r="AB705">
        <f t="shared" si="156"/>
        <v>0</v>
      </c>
    </row>
    <row r="706" spans="1:28" x14ac:dyDescent="0.25">
      <c r="A706" t="s">
        <v>986</v>
      </c>
      <c r="B706" t="s">
        <v>154</v>
      </c>
      <c r="C706" t="s">
        <v>989</v>
      </c>
      <c r="D706" t="str">
        <f t="shared" si="144"/>
        <v>Nice</v>
      </c>
      <c r="E706" t="str">
        <f t="shared" si="145"/>
        <v>Lyon</v>
      </c>
      <c r="F706" s="3" t="s">
        <v>34</v>
      </c>
      <c r="G706" s="9">
        <v>1</v>
      </c>
      <c r="H706" s="10">
        <v>1</v>
      </c>
      <c r="I706" s="5" t="s">
        <v>41</v>
      </c>
      <c r="J706">
        <f t="shared" si="146"/>
        <v>1</v>
      </c>
      <c r="K706">
        <f t="shared" si="147"/>
        <v>0</v>
      </c>
      <c r="L706">
        <f t="shared" si="148"/>
        <v>1</v>
      </c>
      <c r="M706" s="1">
        <f t="shared" si="149"/>
        <v>1</v>
      </c>
      <c r="N706" s="7">
        <v>2</v>
      </c>
      <c r="O706" s="8">
        <v>1</v>
      </c>
      <c r="P706">
        <f t="shared" si="150"/>
        <v>1</v>
      </c>
      <c r="Q706">
        <f t="shared" si="151"/>
        <v>1</v>
      </c>
      <c r="R706">
        <f t="shared" si="152"/>
        <v>1</v>
      </c>
      <c r="S706" s="1">
        <f t="shared" si="152"/>
        <v>1</v>
      </c>
      <c r="T706" t="s">
        <v>512</v>
      </c>
      <c r="U706" t="s">
        <v>60</v>
      </c>
      <c r="V706" s="1" t="s">
        <v>336</v>
      </c>
      <c r="W706">
        <f t="shared" si="153"/>
        <v>4</v>
      </c>
      <c r="X706">
        <f t="shared" si="153"/>
        <v>3.5</v>
      </c>
      <c r="Y706">
        <f t="shared" si="153"/>
        <v>1.9</v>
      </c>
      <c r="Z706">
        <f t="shared" si="154"/>
        <v>0.875</v>
      </c>
      <c r="AA706">
        <f t="shared" si="155"/>
        <v>0</v>
      </c>
      <c r="AB706">
        <f t="shared" si="156"/>
        <v>1</v>
      </c>
    </row>
    <row r="707" spans="1:28" x14ac:dyDescent="0.25">
      <c r="A707" t="s">
        <v>986</v>
      </c>
      <c r="B707" t="s">
        <v>154</v>
      </c>
      <c r="C707" t="s">
        <v>990</v>
      </c>
      <c r="D707" t="str">
        <f t="shared" ref="D707:D770" si="157">LEFT(C707,SEARCH(" - ",C707,1)-1)</f>
        <v>Metz</v>
      </c>
      <c r="E707" t="str">
        <f t="shared" ref="E707:E770" si="158">RIGHT(C707,LEN(C707)-SEARCH(" - ",C707,1)-2)</f>
        <v>St Etienne</v>
      </c>
      <c r="F707" s="3" t="s">
        <v>34</v>
      </c>
      <c r="G707" s="9">
        <v>1</v>
      </c>
      <c r="H707" s="10">
        <v>1</v>
      </c>
      <c r="I707" s="5" t="s">
        <v>216</v>
      </c>
      <c r="J707">
        <f t="shared" si="146"/>
        <v>1</v>
      </c>
      <c r="K707">
        <f t="shared" si="147"/>
        <v>0</v>
      </c>
      <c r="L707">
        <f t="shared" si="148"/>
        <v>1</v>
      </c>
      <c r="M707" s="1">
        <f t="shared" si="149"/>
        <v>1</v>
      </c>
      <c r="N707" s="7">
        <v>3</v>
      </c>
      <c r="O707" s="8">
        <v>1</v>
      </c>
      <c r="P707">
        <f t="shared" si="150"/>
        <v>1</v>
      </c>
      <c r="Q707">
        <f t="shared" si="151"/>
        <v>1</v>
      </c>
      <c r="R707">
        <f t="shared" si="152"/>
        <v>1</v>
      </c>
      <c r="S707" s="1">
        <f t="shared" si="152"/>
        <v>1</v>
      </c>
      <c r="T707" t="s">
        <v>233</v>
      </c>
      <c r="U707" t="s">
        <v>38</v>
      </c>
      <c r="V707" s="1" t="s">
        <v>221</v>
      </c>
      <c r="W707">
        <f t="shared" si="153"/>
        <v>3.1</v>
      </c>
      <c r="X707">
        <f t="shared" si="153"/>
        <v>2.9</v>
      </c>
      <c r="Y707">
        <f t="shared" si="153"/>
        <v>2.5</v>
      </c>
      <c r="Z707">
        <f t="shared" si="154"/>
        <v>0.93548387096774188</v>
      </c>
      <c r="AA707">
        <f t="shared" si="155"/>
        <v>0</v>
      </c>
      <c r="AB707">
        <f t="shared" si="156"/>
        <v>1</v>
      </c>
    </row>
    <row r="708" spans="1:28" x14ac:dyDescent="0.25">
      <c r="A708" t="s">
        <v>986</v>
      </c>
      <c r="B708" t="s">
        <v>154</v>
      </c>
      <c r="C708" t="s">
        <v>991</v>
      </c>
      <c r="D708" t="str">
        <f t="shared" si="157"/>
        <v>Bordeaux</v>
      </c>
      <c r="E708" t="str">
        <f t="shared" si="158"/>
        <v>Marseille</v>
      </c>
      <c r="F708" s="3" t="s">
        <v>67</v>
      </c>
      <c r="G708" s="9">
        <v>0</v>
      </c>
      <c r="H708" s="10">
        <v>1</v>
      </c>
      <c r="I708" s="5" t="s">
        <v>29</v>
      </c>
      <c r="J708">
        <f t="shared" si="146"/>
        <v>0</v>
      </c>
      <c r="K708">
        <f t="shared" si="147"/>
        <v>0</v>
      </c>
      <c r="L708">
        <f t="shared" si="148"/>
        <v>0</v>
      </c>
      <c r="M708" s="1">
        <f t="shared" si="149"/>
        <v>1</v>
      </c>
      <c r="N708" s="7">
        <v>0</v>
      </c>
      <c r="O708" s="8">
        <v>0</v>
      </c>
      <c r="P708">
        <f t="shared" si="150"/>
        <v>0</v>
      </c>
      <c r="Q708">
        <f t="shared" si="151"/>
        <v>0</v>
      </c>
      <c r="R708">
        <f t="shared" si="152"/>
        <v>0</v>
      </c>
      <c r="S708" s="1">
        <f t="shared" si="152"/>
        <v>0</v>
      </c>
      <c r="T708" t="s">
        <v>126</v>
      </c>
      <c r="U708" t="s">
        <v>52</v>
      </c>
      <c r="V708" s="1" t="s">
        <v>46</v>
      </c>
      <c r="W708">
        <f t="shared" si="153"/>
        <v>3.6</v>
      </c>
      <c r="X708">
        <f t="shared" si="153"/>
        <v>3.1</v>
      </c>
      <c r="Y708">
        <f t="shared" si="153"/>
        <v>2.2000000000000002</v>
      </c>
      <c r="Z708">
        <f t="shared" si="154"/>
        <v>0.86111111111111116</v>
      </c>
      <c r="AA708">
        <f t="shared" si="155"/>
        <v>1</v>
      </c>
      <c r="AB708">
        <f t="shared" si="156"/>
        <v>0</v>
      </c>
    </row>
    <row r="709" spans="1:28" x14ac:dyDescent="0.25">
      <c r="A709" t="s">
        <v>986</v>
      </c>
      <c r="B709" t="s">
        <v>179</v>
      </c>
      <c r="C709" t="s">
        <v>992</v>
      </c>
      <c r="D709" t="str">
        <f t="shared" si="157"/>
        <v>Gil Vicente</v>
      </c>
      <c r="E709" t="str">
        <f t="shared" si="158"/>
        <v>Moreirense</v>
      </c>
      <c r="F709" s="3" t="s">
        <v>28</v>
      </c>
      <c r="G709" s="9">
        <v>2</v>
      </c>
      <c r="H709" s="10">
        <v>1</v>
      </c>
      <c r="I709" s="5" t="s">
        <v>331</v>
      </c>
      <c r="J709">
        <f t="shared" si="146"/>
        <v>1</v>
      </c>
      <c r="K709">
        <f t="shared" si="147"/>
        <v>1</v>
      </c>
      <c r="L709">
        <f t="shared" si="148"/>
        <v>1</v>
      </c>
      <c r="M709" s="1">
        <f t="shared" si="149"/>
        <v>1</v>
      </c>
      <c r="N709" s="7">
        <v>1</v>
      </c>
      <c r="O709" s="8">
        <v>5</v>
      </c>
      <c r="P709">
        <f t="shared" si="150"/>
        <v>1</v>
      </c>
      <c r="Q709">
        <f t="shared" si="151"/>
        <v>1</v>
      </c>
      <c r="R709">
        <f t="shared" si="152"/>
        <v>1</v>
      </c>
      <c r="S709" s="1">
        <f t="shared" si="152"/>
        <v>1</v>
      </c>
      <c r="T709" t="s">
        <v>89</v>
      </c>
      <c r="U709" t="s">
        <v>25</v>
      </c>
      <c r="V709" s="1" t="s">
        <v>138</v>
      </c>
      <c r="W709">
        <f t="shared" si="153"/>
        <v>1.85</v>
      </c>
      <c r="X709">
        <f t="shared" si="153"/>
        <v>3.3</v>
      </c>
      <c r="Y709">
        <f t="shared" si="153"/>
        <v>4.5</v>
      </c>
      <c r="Z709">
        <f t="shared" si="154"/>
        <v>1.3636363636363638</v>
      </c>
      <c r="AA709">
        <f t="shared" si="155"/>
        <v>0</v>
      </c>
      <c r="AB709">
        <f t="shared" si="156"/>
        <v>0</v>
      </c>
    </row>
    <row r="710" spans="1:28" x14ac:dyDescent="0.25">
      <c r="A710" t="s">
        <v>986</v>
      </c>
      <c r="B710" t="s">
        <v>179</v>
      </c>
      <c r="C710" t="s">
        <v>993</v>
      </c>
      <c r="D710" t="str">
        <f t="shared" si="157"/>
        <v>Maritimo</v>
      </c>
      <c r="E710" t="str">
        <f t="shared" si="158"/>
        <v>Aves</v>
      </c>
      <c r="F710" s="3" t="s">
        <v>40</v>
      </c>
      <c r="G710" s="9">
        <v>2</v>
      </c>
      <c r="H710" s="10">
        <v>0</v>
      </c>
      <c r="I710" s="5" t="s">
        <v>82</v>
      </c>
      <c r="J710">
        <f t="shared" si="146"/>
        <v>1</v>
      </c>
      <c r="K710">
        <f t="shared" si="147"/>
        <v>0</v>
      </c>
      <c r="L710">
        <f t="shared" si="148"/>
        <v>1</v>
      </c>
      <c r="M710" s="1">
        <f t="shared" si="149"/>
        <v>0</v>
      </c>
      <c r="N710" s="7">
        <v>1</v>
      </c>
      <c r="O710" s="8">
        <v>2</v>
      </c>
      <c r="P710">
        <f t="shared" si="150"/>
        <v>1</v>
      </c>
      <c r="Q710">
        <f t="shared" si="151"/>
        <v>1</v>
      </c>
      <c r="R710">
        <f t="shared" si="152"/>
        <v>1</v>
      </c>
      <c r="S710" s="1">
        <f t="shared" si="152"/>
        <v>1</v>
      </c>
      <c r="T710" t="s">
        <v>168</v>
      </c>
      <c r="U710" t="s">
        <v>37</v>
      </c>
      <c r="V710" s="1" t="s">
        <v>472</v>
      </c>
      <c r="W710">
        <f t="shared" si="153"/>
        <v>1.95</v>
      </c>
      <c r="X710">
        <f t="shared" si="153"/>
        <v>3.25</v>
      </c>
      <c r="Y710">
        <f t="shared" si="153"/>
        <v>4.0999999999999996</v>
      </c>
      <c r="Z710">
        <f t="shared" si="154"/>
        <v>1.2615384615384615</v>
      </c>
      <c r="AA710">
        <f t="shared" si="155"/>
        <v>0</v>
      </c>
      <c r="AB710">
        <f t="shared" si="156"/>
        <v>0</v>
      </c>
    </row>
    <row r="711" spans="1:28" x14ac:dyDescent="0.25">
      <c r="A711" t="s">
        <v>986</v>
      </c>
      <c r="B711" t="s">
        <v>179</v>
      </c>
      <c r="C711" t="s">
        <v>994</v>
      </c>
      <c r="D711" t="str">
        <f t="shared" si="157"/>
        <v>Braga</v>
      </c>
      <c r="E711" t="str">
        <f t="shared" si="158"/>
        <v>Sporting</v>
      </c>
      <c r="F711" s="3" t="s">
        <v>8</v>
      </c>
      <c r="G711" s="9">
        <v>1</v>
      </c>
      <c r="H711" s="10">
        <v>0</v>
      </c>
      <c r="I711" s="5" t="s">
        <v>16</v>
      </c>
      <c r="J711">
        <f t="shared" si="146"/>
        <v>0</v>
      </c>
      <c r="K711">
        <f t="shared" si="147"/>
        <v>0</v>
      </c>
      <c r="L711">
        <f t="shared" si="148"/>
        <v>1</v>
      </c>
      <c r="M711" s="1">
        <f t="shared" si="149"/>
        <v>0</v>
      </c>
      <c r="N711" s="7">
        <v>1</v>
      </c>
      <c r="O711" s="8">
        <v>0</v>
      </c>
      <c r="P711">
        <f t="shared" si="150"/>
        <v>0</v>
      </c>
      <c r="Q711">
        <f t="shared" si="151"/>
        <v>0</v>
      </c>
      <c r="R711">
        <f t="shared" si="152"/>
        <v>1</v>
      </c>
      <c r="S711" s="1">
        <f t="shared" si="152"/>
        <v>0</v>
      </c>
      <c r="T711" t="s">
        <v>214</v>
      </c>
      <c r="U711" t="s">
        <v>18</v>
      </c>
      <c r="V711" s="1" t="s">
        <v>138</v>
      </c>
      <c r="W711">
        <f t="shared" si="153"/>
        <v>1.75</v>
      </c>
      <c r="X711">
        <f t="shared" si="153"/>
        <v>3.6</v>
      </c>
      <c r="Y711">
        <f t="shared" si="153"/>
        <v>4.5</v>
      </c>
      <c r="Z711">
        <f t="shared" si="154"/>
        <v>1.25</v>
      </c>
      <c r="AA711">
        <f t="shared" si="155"/>
        <v>1</v>
      </c>
      <c r="AB711">
        <f t="shared" si="156"/>
        <v>1</v>
      </c>
    </row>
    <row r="712" spans="1:28" x14ac:dyDescent="0.25">
      <c r="A712" t="s">
        <v>986</v>
      </c>
      <c r="B712" t="s">
        <v>179</v>
      </c>
      <c r="C712" t="s">
        <v>995</v>
      </c>
      <c r="D712" t="str">
        <f t="shared" si="157"/>
        <v>Boavista</v>
      </c>
      <c r="E712" t="str">
        <f t="shared" si="158"/>
        <v>Guimaraes</v>
      </c>
      <c r="F712" s="3" t="s">
        <v>34</v>
      </c>
      <c r="G712" s="9">
        <v>1</v>
      </c>
      <c r="H712" s="10">
        <v>1</v>
      </c>
      <c r="I712" s="5" t="s">
        <v>23</v>
      </c>
      <c r="J712">
        <f t="shared" si="146"/>
        <v>1</v>
      </c>
      <c r="K712">
        <f t="shared" si="147"/>
        <v>0</v>
      </c>
      <c r="L712">
        <f t="shared" si="148"/>
        <v>1</v>
      </c>
      <c r="M712" s="1">
        <f t="shared" si="149"/>
        <v>1</v>
      </c>
      <c r="N712" s="7">
        <v>2</v>
      </c>
      <c r="O712" s="8">
        <v>0</v>
      </c>
      <c r="P712">
        <f t="shared" si="150"/>
        <v>1</v>
      </c>
      <c r="Q712">
        <f t="shared" si="151"/>
        <v>0</v>
      </c>
      <c r="R712">
        <f t="shared" si="152"/>
        <v>1</v>
      </c>
      <c r="S712" s="1">
        <f t="shared" si="152"/>
        <v>0</v>
      </c>
      <c r="T712" t="s">
        <v>192</v>
      </c>
      <c r="U712" t="s">
        <v>25</v>
      </c>
      <c r="V712" s="1" t="s">
        <v>433</v>
      </c>
      <c r="W712">
        <f t="shared" si="153"/>
        <v>4.5</v>
      </c>
      <c r="X712">
        <f t="shared" si="153"/>
        <v>3.3</v>
      </c>
      <c r="Y712">
        <f t="shared" si="153"/>
        <v>1.85</v>
      </c>
      <c r="Z712">
        <f t="shared" si="154"/>
        <v>0.73333333333333328</v>
      </c>
      <c r="AA712">
        <f t="shared" si="155"/>
        <v>0</v>
      </c>
      <c r="AB712">
        <f t="shared" si="156"/>
        <v>0</v>
      </c>
    </row>
    <row r="713" spans="1:28" x14ac:dyDescent="0.25">
      <c r="A713" t="s">
        <v>986</v>
      </c>
      <c r="B713" t="s">
        <v>135</v>
      </c>
      <c r="C713" t="s">
        <v>996</v>
      </c>
      <c r="D713" t="str">
        <f t="shared" si="157"/>
        <v>Burnley</v>
      </c>
      <c r="E713" t="str">
        <f t="shared" si="158"/>
        <v>Arsenal</v>
      </c>
      <c r="F713" s="3" t="s">
        <v>34</v>
      </c>
      <c r="G713" s="9">
        <v>1</v>
      </c>
      <c r="H713" s="10">
        <v>1</v>
      </c>
      <c r="I713" s="5" t="s">
        <v>29</v>
      </c>
      <c r="J713">
        <f t="shared" si="146"/>
        <v>1</v>
      </c>
      <c r="K713">
        <f t="shared" si="147"/>
        <v>0</v>
      </c>
      <c r="L713">
        <f t="shared" si="148"/>
        <v>1</v>
      </c>
      <c r="M713" s="1">
        <f t="shared" si="149"/>
        <v>1</v>
      </c>
      <c r="N713" s="7">
        <v>0</v>
      </c>
      <c r="O713" s="8">
        <v>0</v>
      </c>
      <c r="P713">
        <f t="shared" si="150"/>
        <v>0</v>
      </c>
      <c r="Q713">
        <f t="shared" si="151"/>
        <v>0</v>
      </c>
      <c r="R713">
        <f t="shared" si="152"/>
        <v>0</v>
      </c>
      <c r="S713" s="1">
        <f t="shared" si="152"/>
        <v>0</v>
      </c>
      <c r="T713" t="s">
        <v>239</v>
      </c>
      <c r="U713" t="s">
        <v>31</v>
      </c>
      <c r="V713" s="1" t="s">
        <v>336</v>
      </c>
      <c r="W713">
        <f t="shared" si="153"/>
        <v>3.9</v>
      </c>
      <c r="X713">
        <f t="shared" si="153"/>
        <v>3.75</v>
      </c>
      <c r="Y713">
        <f t="shared" si="153"/>
        <v>1.9</v>
      </c>
      <c r="Z713">
        <f t="shared" si="154"/>
        <v>0.96153846153846156</v>
      </c>
      <c r="AA713">
        <f t="shared" si="155"/>
        <v>0</v>
      </c>
      <c r="AB713">
        <f t="shared" si="156"/>
        <v>0</v>
      </c>
    </row>
    <row r="714" spans="1:28" x14ac:dyDescent="0.25">
      <c r="A714" t="s">
        <v>986</v>
      </c>
      <c r="B714" t="s">
        <v>135</v>
      </c>
      <c r="C714" t="s">
        <v>997</v>
      </c>
      <c r="D714" t="str">
        <f t="shared" si="157"/>
        <v>Tottenham</v>
      </c>
      <c r="E714" t="str">
        <f t="shared" si="158"/>
        <v>Man City</v>
      </c>
      <c r="F714" s="3" t="s">
        <v>223</v>
      </c>
      <c r="G714" s="9">
        <v>1</v>
      </c>
      <c r="H714" s="10">
        <v>3</v>
      </c>
      <c r="I714" s="5" t="s">
        <v>23</v>
      </c>
      <c r="J714">
        <f t="shared" si="146"/>
        <v>1</v>
      </c>
      <c r="K714">
        <f t="shared" si="147"/>
        <v>1</v>
      </c>
      <c r="L714">
        <f t="shared" si="148"/>
        <v>1</v>
      </c>
      <c r="M714" s="1">
        <f t="shared" si="149"/>
        <v>1</v>
      </c>
      <c r="N714" s="7">
        <v>2</v>
      </c>
      <c r="O714" s="8">
        <v>0</v>
      </c>
      <c r="P714">
        <f t="shared" si="150"/>
        <v>1</v>
      </c>
      <c r="Q714">
        <f t="shared" si="151"/>
        <v>0</v>
      </c>
      <c r="R714">
        <f t="shared" si="152"/>
        <v>1</v>
      </c>
      <c r="S714" s="1">
        <f t="shared" si="152"/>
        <v>0</v>
      </c>
      <c r="T714" t="s">
        <v>113</v>
      </c>
      <c r="U714" t="s">
        <v>138</v>
      </c>
      <c r="V714" s="1" t="s">
        <v>373</v>
      </c>
      <c r="W714">
        <f t="shared" si="153"/>
        <v>5.5</v>
      </c>
      <c r="X714">
        <f t="shared" si="153"/>
        <v>4.5</v>
      </c>
      <c r="Y714">
        <f t="shared" si="153"/>
        <v>1.53</v>
      </c>
      <c r="Z714">
        <f t="shared" si="154"/>
        <v>0.81818181818181823</v>
      </c>
      <c r="AA714">
        <f t="shared" si="155"/>
        <v>0</v>
      </c>
      <c r="AB714">
        <f t="shared" si="156"/>
        <v>0</v>
      </c>
    </row>
    <row r="715" spans="1:28" x14ac:dyDescent="0.25">
      <c r="A715" t="s">
        <v>986</v>
      </c>
      <c r="B715" t="s">
        <v>124</v>
      </c>
      <c r="C715" t="s">
        <v>998</v>
      </c>
      <c r="D715" t="str">
        <f t="shared" si="157"/>
        <v>Leganes</v>
      </c>
      <c r="E715" t="str">
        <f t="shared" si="158"/>
        <v>Real Sociedad</v>
      </c>
      <c r="F715" s="3" t="s">
        <v>34</v>
      </c>
      <c r="G715" s="9">
        <v>1</v>
      </c>
      <c r="H715" s="10">
        <v>1</v>
      </c>
      <c r="I715" s="5" t="s">
        <v>41</v>
      </c>
      <c r="J715">
        <f t="shared" si="146"/>
        <v>1</v>
      </c>
      <c r="K715">
        <f t="shared" si="147"/>
        <v>0</v>
      </c>
      <c r="L715">
        <f t="shared" si="148"/>
        <v>1</v>
      </c>
      <c r="M715" s="1">
        <f t="shared" si="149"/>
        <v>1</v>
      </c>
      <c r="N715" s="7">
        <v>2</v>
      </c>
      <c r="O715" s="8">
        <v>1</v>
      </c>
      <c r="P715">
        <f t="shared" si="150"/>
        <v>1</v>
      </c>
      <c r="Q715">
        <f t="shared" si="151"/>
        <v>1</v>
      </c>
      <c r="R715">
        <f t="shared" si="152"/>
        <v>1</v>
      </c>
      <c r="S715" s="1">
        <f t="shared" si="152"/>
        <v>1</v>
      </c>
      <c r="T715" t="s">
        <v>281</v>
      </c>
      <c r="U715" t="s">
        <v>52</v>
      </c>
      <c r="V715" s="1" t="s">
        <v>37</v>
      </c>
      <c r="W715">
        <f t="shared" si="153"/>
        <v>2.4</v>
      </c>
      <c r="X715">
        <f t="shared" si="153"/>
        <v>3.1</v>
      </c>
      <c r="Y715">
        <f t="shared" si="153"/>
        <v>3.25</v>
      </c>
      <c r="Z715">
        <f t="shared" si="154"/>
        <v>1.0483870967741935</v>
      </c>
      <c r="AA715">
        <f t="shared" si="155"/>
        <v>0</v>
      </c>
      <c r="AB715">
        <f t="shared" si="156"/>
        <v>1</v>
      </c>
    </row>
    <row r="716" spans="1:28" x14ac:dyDescent="0.25">
      <c r="A716" t="s">
        <v>986</v>
      </c>
      <c r="B716" t="s">
        <v>124</v>
      </c>
      <c r="C716" t="s">
        <v>999</v>
      </c>
      <c r="D716" t="str">
        <f t="shared" si="157"/>
        <v>Eibar</v>
      </c>
      <c r="E716" t="str">
        <f t="shared" si="158"/>
        <v>Betis</v>
      </c>
      <c r="F716" s="3" t="s">
        <v>34</v>
      </c>
      <c r="G716" s="9">
        <v>1</v>
      </c>
      <c r="H716" s="10">
        <v>1</v>
      </c>
      <c r="I716" s="5" t="s">
        <v>45</v>
      </c>
      <c r="J716">
        <f t="shared" si="146"/>
        <v>1</v>
      </c>
      <c r="K716">
        <f t="shared" si="147"/>
        <v>0</v>
      </c>
      <c r="L716">
        <f t="shared" si="148"/>
        <v>1</v>
      </c>
      <c r="M716" s="1">
        <f t="shared" si="149"/>
        <v>1</v>
      </c>
      <c r="N716" s="7">
        <v>1</v>
      </c>
      <c r="O716" s="8">
        <v>1</v>
      </c>
      <c r="P716">
        <f t="shared" si="150"/>
        <v>1</v>
      </c>
      <c r="Q716">
        <f t="shared" si="151"/>
        <v>0</v>
      </c>
      <c r="R716">
        <f t="shared" si="152"/>
        <v>1</v>
      </c>
      <c r="S716" s="1">
        <f t="shared" si="152"/>
        <v>1</v>
      </c>
      <c r="T716" t="s">
        <v>208</v>
      </c>
      <c r="U716" t="s">
        <v>24</v>
      </c>
      <c r="V716" s="1" t="s">
        <v>403</v>
      </c>
      <c r="W716">
        <f t="shared" si="153"/>
        <v>2.5</v>
      </c>
      <c r="X716">
        <f t="shared" si="153"/>
        <v>3.4</v>
      </c>
      <c r="Y716">
        <f t="shared" si="153"/>
        <v>2.75</v>
      </c>
      <c r="Z716">
        <f t="shared" si="154"/>
        <v>0.80882352941176472</v>
      </c>
      <c r="AA716">
        <f t="shared" si="155"/>
        <v>1</v>
      </c>
      <c r="AB716">
        <f t="shared" si="156"/>
        <v>1</v>
      </c>
    </row>
    <row r="717" spans="1:28" x14ac:dyDescent="0.25">
      <c r="A717" t="s">
        <v>986</v>
      </c>
      <c r="B717" t="s">
        <v>124</v>
      </c>
      <c r="C717" t="s">
        <v>1000</v>
      </c>
      <c r="D717" t="str">
        <f t="shared" si="157"/>
        <v>Athletic Bilbao</v>
      </c>
      <c r="E717" t="str">
        <f t="shared" si="158"/>
        <v>Getafe</v>
      </c>
      <c r="F717" s="3" t="s">
        <v>879</v>
      </c>
      <c r="G717" s="9">
        <v>0</v>
      </c>
      <c r="H717" s="10">
        <v>0</v>
      </c>
      <c r="I717" s="5" t="s">
        <v>229</v>
      </c>
      <c r="J717">
        <f t="shared" ref="J717:J780" si="159">IF(G717+H717&gt;=1.5,1,0)</f>
        <v>0</v>
      </c>
      <c r="K717">
        <f t="shared" ref="K717:K780" si="160">IF(G717+H717&gt;=2.5,1,0)</f>
        <v>0</v>
      </c>
      <c r="L717">
        <f t="shared" ref="L717:L780" si="161">IF(G717&gt;=0.1,1,0)</f>
        <v>0</v>
      </c>
      <c r="M717" s="1">
        <f t="shared" ref="M717:M780" si="162">IF(H717&gt;=0.1,1,0)</f>
        <v>0</v>
      </c>
      <c r="N717" s="7">
        <v>0</v>
      </c>
      <c r="O717" s="8">
        <v>2</v>
      </c>
      <c r="P717">
        <f t="shared" ref="P717:P780" si="163">IF(N717+O717&gt;=1.5,1,0)</f>
        <v>1</v>
      </c>
      <c r="Q717">
        <f t="shared" ref="Q717:Q780" si="164">IF(O717+N717&gt;=2.5,1,0)</f>
        <v>0</v>
      </c>
      <c r="R717">
        <f t="shared" ref="R717:S780" si="165">IF(N717&gt;=0.1,1,0)</f>
        <v>0</v>
      </c>
      <c r="S717" s="1">
        <f t="shared" si="165"/>
        <v>1</v>
      </c>
      <c r="T717" t="s">
        <v>159</v>
      </c>
      <c r="U717" t="s">
        <v>43</v>
      </c>
      <c r="V717" s="1" t="s">
        <v>73</v>
      </c>
      <c r="W717">
        <f t="shared" ref="W717:Y780" si="166">1*T717</f>
        <v>2.25</v>
      </c>
      <c r="X717">
        <f t="shared" si="166"/>
        <v>2.87</v>
      </c>
      <c r="Y717">
        <f t="shared" si="166"/>
        <v>3.8</v>
      </c>
      <c r="Z717">
        <f t="shared" ref="Z717:Z780" si="167">IF(W717&gt;=Y717,X717/W717,Y717/X717)</f>
        <v>1.3240418118466897</v>
      </c>
      <c r="AA717">
        <f t="shared" ref="AA717:AA780" si="168">IF(N717=G717,1,0)</f>
        <v>1</v>
      </c>
      <c r="AB717">
        <f t="shared" ref="AB717:AB780" si="169">IF(O717=H717,1,0)</f>
        <v>0</v>
      </c>
    </row>
    <row r="718" spans="1:28" x14ac:dyDescent="0.25">
      <c r="A718" t="s">
        <v>986</v>
      </c>
      <c r="B718" t="s">
        <v>124</v>
      </c>
      <c r="C718" t="s">
        <v>1001</v>
      </c>
      <c r="D718" t="str">
        <f t="shared" si="157"/>
        <v>Sevilla</v>
      </c>
      <c r="E718" t="str">
        <f t="shared" si="158"/>
        <v>Alaves</v>
      </c>
      <c r="F718" s="3" t="s">
        <v>40</v>
      </c>
      <c r="G718" s="9">
        <v>2</v>
      </c>
      <c r="H718" s="10">
        <v>0</v>
      </c>
      <c r="I718" s="5" t="s">
        <v>45</v>
      </c>
      <c r="J718">
        <f t="shared" si="159"/>
        <v>1</v>
      </c>
      <c r="K718">
        <f t="shared" si="160"/>
        <v>0</v>
      </c>
      <c r="L718">
        <f t="shared" si="161"/>
        <v>1</v>
      </c>
      <c r="M718" s="1">
        <f t="shared" si="162"/>
        <v>0</v>
      </c>
      <c r="N718" s="7">
        <v>1</v>
      </c>
      <c r="O718" s="8">
        <v>1</v>
      </c>
      <c r="P718">
        <f t="shared" si="163"/>
        <v>1</v>
      </c>
      <c r="Q718">
        <f t="shared" si="164"/>
        <v>0</v>
      </c>
      <c r="R718">
        <f t="shared" si="165"/>
        <v>1</v>
      </c>
      <c r="S718" s="1">
        <f t="shared" si="165"/>
        <v>1</v>
      </c>
      <c r="T718" t="s">
        <v>623</v>
      </c>
      <c r="U718" t="s">
        <v>65</v>
      </c>
      <c r="V718" s="1" t="s">
        <v>572</v>
      </c>
      <c r="W718">
        <f t="shared" si="166"/>
        <v>1.3</v>
      </c>
      <c r="X718">
        <f t="shared" si="166"/>
        <v>5</v>
      </c>
      <c r="Y718">
        <f t="shared" si="166"/>
        <v>11</v>
      </c>
      <c r="Z718">
        <f t="shared" si="167"/>
        <v>2.2000000000000002</v>
      </c>
      <c r="AA718">
        <f t="shared" si="168"/>
        <v>0</v>
      </c>
      <c r="AB718">
        <f t="shared" si="169"/>
        <v>0</v>
      </c>
    </row>
    <row r="719" spans="1:28" x14ac:dyDescent="0.25">
      <c r="A719" t="s">
        <v>986</v>
      </c>
      <c r="B719" t="s">
        <v>124</v>
      </c>
      <c r="C719" t="s">
        <v>1002</v>
      </c>
      <c r="D719" t="str">
        <f t="shared" si="157"/>
        <v>Barcelona</v>
      </c>
      <c r="E719" t="str">
        <f t="shared" si="158"/>
        <v>Levante</v>
      </c>
      <c r="F719" s="3" t="s">
        <v>131</v>
      </c>
      <c r="G719" s="9">
        <v>3</v>
      </c>
      <c r="H719" s="10">
        <v>0</v>
      </c>
      <c r="I719" s="5" t="s">
        <v>41</v>
      </c>
      <c r="J719">
        <f t="shared" si="159"/>
        <v>1</v>
      </c>
      <c r="K719">
        <f t="shared" si="160"/>
        <v>1</v>
      </c>
      <c r="L719">
        <f t="shared" si="161"/>
        <v>1</v>
      </c>
      <c r="M719" s="1">
        <f t="shared" si="162"/>
        <v>0</v>
      </c>
      <c r="N719" s="7">
        <v>2</v>
      </c>
      <c r="O719" s="8">
        <v>1</v>
      </c>
      <c r="P719">
        <f t="shared" si="163"/>
        <v>1</v>
      </c>
      <c r="Q719">
        <f t="shared" si="164"/>
        <v>1</v>
      </c>
      <c r="R719">
        <f t="shared" si="165"/>
        <v>1</v>
      </c>
      <c r="S719" s="1">
        <f t="shared" si="165"/>
        <v>1</v>
      </c>
      <c r="T719" t="s">
        <v>146</v>
      </c>
      <c r="U719" t="s">
        <v>147</v>
      </c>
      <c r="V719" s="1" t="s">
        <v>57</v>
      </c>
      <c r="W719">
        <f t="shared" si="166"/>
        <v>1.1100000000000001</v>
      </c>
      <c r="X719">
        <f t="shared" si="166"/>
        <v>10</v>
      </c>
      <c r="Y719">
        <f t="shared" si="166"/>
        <v>17</v>
      </c>
      <c r="Z719">
        <f t="shared" si="167"/>
        <v>1.7</v>
      </c>
      <c r="AA719">
        <f t="shared" si="168"/>
        <v>0</v>
      </c>
      <c r="AB719">
        <f t="shared" si="169"/>
        <v>0</v>
      </c>
    </row>
    <row r="720" spans="1:28" x14ac:dyDescent="0.25">
      <c r="A720" t="s">
        <v>986</v>
      </c>
      <c r="B720" t="s">
        <v>97</v>
      </c>
      <c r="C720" t="s">
        <v>1003</v>
      </c>
      <c r="D720" t="str">
        <f t="shared" si="157"/>
        <v>Hamilton</v>
      </c>
      <c r="E720" t="str">
        <f t="shared" si="158"/>
        <v>Celtic</v>
      </c>
      <c r="F720" s="3" t="s">
        <v>223</v>
      </c>
      <c r="G720" s="9">
        <v>1</v>
      </c>
      <c r="H720" s="10">
        <v>3</v>
      </c>
      <c r="I720" s="5" t="s">
        <v>195</v>
      </c>
      <c r="J720">
        <f t="shared" si="159"/>
        <v>1</v>
      </c>
      <c r="K720">
        <f t="shared" si="160"/>
        <v>1</v>
      </c>
      <c r="L720">
        <f t="shared" si="161"/>
        <v>1</v>
      </c>
      <c r="M720" s="1">
        <f t="shared" si="162"/>
        <v>1</v>
      </c>
      <c r="N720" s="7">
        <v>1</v>
      </c>
      <c r="O720" s="8">
        <v>4</v>
      </c>
      <c r="P720">
        <f t="shared" si="163"/>
        <v>1</v>
      </c>
      <c r="Q720">
        <f t="shared" si="164"/>
        <v>1</v>
      </c>
      <c r="R720">
        <f t="shared" si="165"/>
        <v>1</v>
      </c>
      <c r="S720" s="1">
        <f t="shared" si="165"/>
        <v>1</v>
      </c>
      <c r="T720" t="s">
        <v>1004</v>
      </c>
      <c r="U720" t="s">
        <v>264</v>
      </c>
      <c r="V720" s="1" t="s">
        <v>341</v>
      </c>
      <c r="W720">
        <f t="shared" si="166"/>
        <v>21</v>
      </c>
      <c r="X720">
        <f t="shared" si="166"/>
        <v>8</v>
      </c>
      <c r="Y720">
        <f t="shared" si="166"/>
        <v>1.1200000000000001</v>
      </c>
      <c r="Z720">
        <f t="shared" si="167"/>
        <v>0.38095238095238093</v>
      </c>
      <c r="AA720">
        <f t="shared" si="168"/>
        <v>1</v>
      </c>
      <c r="AB720">
        <f t="shared" si="169"/>
        <v>0</v>
      </c>
    </row>
    <row r="721" spans="1:28" x14ac:dyDescent="0.25">
      <c r="A721" t="s">
        <v>986</v>
      </c>
      <c r="B721" t="s">
        <v>140</v>
      </c>
      <c r="C721" t="s">
        <v>1005</v>
      </c>
      <c r="D721" t="str">
        <f t="shared" si="157"/>
        <v>Juventus</v>
      </c>
      <c r="E721" t="str">
        <f t="shared" si="158"/>
        <v>Fiorentina</v>
      </c>
      <c r="F721" s="3" t="s">
        <v>28</v>
      </c>
      <c r="G721" s="9">
        <v>2</v>
      </c>
      <c r="H721" s="10">
        <v>1</v>
      </c>
      <c r="I721" s="5" t="s">
        <v>9</v>
      </c>
      <c r="J721">
        <f t="shared" si="159"/>
        <v>1</v>
      </c>
      <c r="K721">
        <f t="shared" si="160"/>
        <v>1</v>
      </c>
      <c r="L721">
        <f t="shared" si="161"/>
        <v>1</v>
      </c>
      <c r="M721" s="1">
        <f t="shared" si="162"/>
        <v>1</v>
      </c>
      <c r="N721" s="7">
        <v>3</v>
      </c>
      <c r="O721" s="8">
        <v>0</v>
      </c>
      <c r="P721">
        <f t="shared" si="163"/>
        <v>1</v>
      </c>
      <c r="Q721">
        <f t="shared" si="164"/>
        <v>1</v>
      </c>
      <c r="R721">
        <f t="shared" si="165"/>
        <v>1</v>
      </c>
      <c r="S721" s="1">
        <f t="shared" si="165"/>
        <v>0</v>
      </c>
      <c r="T721" t="s">
        <v>303</v>
      </c>
      <c r="U721" t="s">
        <v>111</v>
      </c>
      <c r="V721" s="1" t="s">
        <v>383</v>
      </c>
      <c r="W721">
        <f t="shared" si="166"/>
        <v>1.33</v>
      </c>
      <c r="X721">
        <f t="shared" si="166"/>
        <v>5.25</v>
      </c>
      <c r="Y721">
        <f t="shared" si="166"/>
        <v>8.5</v>
      </c>
      <c r="Z721">
        <f t="shared" si="167"/>
        <v>1.6190476190476191</v>
      </c>
      <c r="AA721">
        <f t="shared" si="168"/>
        <v>0</v>
      </c>
      <c r="AB721">
        <f t="shared" si="169"/>
        <v>0</v>
      </c>
    </row>
    <row r="722" spans="1:28" x14ac:dyDescent="0.25">
      <c r="A722" t="s">
        <v>986</v>
      </c>
      <c r="B722" t="s">
        <v>140</v>
      </c>
      <c r="C722" t="s">
        <v>1006</v>
      </c>
      <c r="D722" t="str">
        <f t="shared" si="157"/>
        <v>Milan</v>
      </c>
      <c r="E722" t="str">
        <f t="shared" si="158"/>
        <v>Verona</v>
      </c>
      <c r="F722" s="3" t="s">
        <v>8</v>
      </c>
      <c r="G722" s="9">
        <v>1</v>
      </c>
      <c r="H722" s="10">
        <v>0</v>
      </c>
      <c r="I722" s="5" t="s">
        <v>45</v>
      </c>
      <c r="J722">
        <f t="shared" si="159"/>
        <v>0</v>
      </c>
      <c r="K722">
        <f t="shared" si="160"/>
        <v>0</v>
      </c>
      <c r="L722">
        <f t="shared" si="161"/>
        <v>1</v>
      </c>
      <c r="M722" s="1">
        <f t="shared" si="162"/>
        <v>0</v>
      </c>
      <c r="N722" s="7">
        <v>1</v>
      </c>
      <c r="O722" s="8">
        <v>1</v>
      </c>
      <c r="P722">
        <f t="shared" si="163"/>
        <v>1</v>
      </c>
      <c r="Q722">
        <f t="shared" si="164"/>
        <v>0</v>
      </c>
      <c r="R722">
        <f t="shared" si="165"/>
        <v>1</v>
      </c>
      <c r="S722" s="1">
        <f t="shared" si="165"/>
        <v>1</v>
      </c>
      <c r="T722" t="s">
        <v>296</v>
      </c>
      <c r="U722" t="s">
        <v>73</v>
      </c>
      <c r="V722" s="1" t="s">
        <v>142</v>
      </c>
      <c r="W722">
        <f t="shared" si="166"/>
        <v>1.72</v>
      </c>
      <c r="X722">
        <f t="shared" si="166"/>
        <v>3.8</v>
      </c>
      <c r="Y722">
        <f t="shared" si="166"/>
        <v>4.75</v>
      </c>
      <c r="Z722">
        <f t="shared" si="167"/>
        <v>1.25</v>
      </c>
      <c r="AA722">
        <f t="shared" si="168"/>
        <v>1</v>
      </c>
      <c r="AB722">
        <f t="shared" si="169"/>
        <v>0</v>
      </c>
    </row>
    <row r="723" spans="1:28" x14ac:dyDescent="0.25">
      <c r="A723" t="s">
        <v>986</v>
      </c>
      <c r="B723" t="s">
        <v>140</v>
      </c>
      <c r="C723" t="s">
        <v>1007</v>
      </c>
      <c r="D723" t="str">
        <f t="shared" si="157"/>
        <v>Atalanta</v>
      </c>
      <c r="E723" t="str">
        <f t="shared" si="158"/>
        <v>Genoa</v>
      </c>
      <c r="F723" s="3" t="s">
        <v>131</v>
      </c>
      <c r="G723" s="9">
        <v>3</v>
      </c>
      <c r="H723" s="10">
        <v>0</v>
      </c>
      <c r="I723" s="5" t="s">
        <v>116</v>
      </c>
      <c r="J723">
        <f t="shared" si="159"/>
        <v>1</v>
      </c>
      <c r="K723">
        <f t="shared" si="160"/>
        <v>1</v>
      </c>
      <c r="L723">
        <f t="shared" si="161"/>
        <v>1</v>
      </c>
      <c r="M723" s="1">
        <f t="shared" si="162"/>
        <v>0</v>
      </c>
      <c r="N723" s="7">
        <v>2</v>
      </c>
      <c r="O723" s="8">
        <v>2</v>
      </c>
      <c r="P723">
        <f t="shared" si="163"/>
        <v>1</v>
      </c>
      <c r="Q723">
        <f t="shared" si="164"/>
        <v>1</v>
      </c>
      <c r="R723">
        <f t="shared" si="165"/>
        <v>1</v>
      </c>
      <c r="S723" s="1">
        <f t="shared" si="165"/>
        <v>1</v>
      </c>
      <c r="T723" t="s">
        <v>1008</v>
      </c>
      <c r="U723" t="s">
        <v>32</v>
      </c>
      <c r="V723" s="1" t="s">
        <v>185</v>
      </c>
      <c r="W723">
        <f t="shared" si="166"/>
        <v>1.22</v>
      </c>
      <c r="X723">
        <f t="shared" si="166"/>
        <v>6.5</v>
      </c>
      <c r="Y723">
        <f t="shared" si="166"/>
        <v>12</v>
      </c>
      <c r="Z723">
        <f t="shared" si="167"/>
        <v>1.8461538461538463</v>
      </c>
      <c r="AA723">
        <f t="shared" si="168"/>
        <v>0</v>
      </c>
      <c r="AB723">
        <f t="shared" si="169"/>
        <v>0</v>
      </c>
    </row>
    <row r="724" spans="1:28" x14ac:dyDescent="0.25">
      <c r="A724" t="s">
        <v>986</v>
      </c>
      <c r="B724" t="s">
        <v>140</v>
      </c>
      <c r="C724" t="s">
        <v>1009</v>
      </c>
      <c r="D724" t="str">
        <f t="shared" si="157"/>
        <v>Lazio</v>
      </c>
      <c r="E724" t="str">
        <f t="shared" si="158"/>
        <v>SPAL</v>
      </c>
      <c r="F724" s="3" t="s">
        <v>131</v>
      </c>
      <c r="G724" s="9">
        <v>3</v>
      </c>
      <c r="H724" s="10">
        <v>0</v>
      </c>
      <c r="I724" s="5" t="s">
        <v>237</v>
      </c>
      <c r="J724">
        <f t="shared" si="159"/>
        <v>1</v>
      </c>
      <c r="K724">
        <f t="shared" si="160"/>
        <v>1</v>
      </c>
      <c r="L724">
        <f t="shared" si="161"/>
        <v>1</v>
      </c>
      <c r="M724" s="1">
        <f t="shared" si="162"/>
        <v>0</v>
      </c>
      <c r="N724" s="7">
        <v>5</v>
      </c>
      <c r="O724" s="8">
        <v>1</v>
      </c>
      <c r="P724">
        <f t="shared" si="163"/>
        <v>1</v>
      </c>
      <c r="Q724">
        <f t="shared" si="164"/>
        <v>1</v>
      </c>
      <c r="R724">
        <f t="shared" si="165"/>
        <v>1</v>
      </c>
      <c r="S724" s="1">
        <f t="shared" si="165"/>
        <v>1</v>
      </c>
      <c r="T724" t="s">
        <v>1008</v>
      </c>
      <c r="U724" t="s">
        <v>909</v>
      </c>
      <c r="V724" s="1" t="s">
        <v>376</v>
      </c>
      <c r="W724">
        <f t="shared" si="166"/>
        <v>1.22</v>
      </c>
      <c r="X724">
        <f t="shared" si="166"/>
        <v>6.25</v>
      </c>
      <c r="Y724">
        <f t="shared" si="166"/>
        <v>13</v>
      </c>
      <c r="Z724">
        <f t="shared" si="167"/>
        <v>2.08</v>
      </c>
      <c r="AA724">
        <f t="shared" si="168"/>
        <v>0</v>
      </c>
      <c r="AB724">
        <f t="shared" si="169"/>
        <v>0</v>
      </c>
    </row>
    <row r="725" spans="1:28" x14ac:dyDescent="0.25">
      <c r="A725" t="s">
        <v>986</v>
      </c>
      <c r="B725" t="s">
        <v>140</v>
      </c>
      <c r="C725" t="s">
        <v>1010</v>
      </c>
      <c r="D725" t="str">
        <f t="shared" si="157"/>
        <v>Lecce</v>
      </c>
      <c r="E725" t="str">
        <f t="shared" si="158"/>
        <v>Torino</v>
      </c>
      <c r="F725" s="3" t="s">
        <v>8</v>
      </c>
      <c r="G725" s="9">
        <v>1</v>
      </c>
      <c r="H725" s="10">
        <v>0</v>
      </c>
      <c r="I725" s="5" t="s">
        <v>137</v>
      </c>
      <c r="J725">
        <f t="shared" si="159"/>
        <v>0</v>
      </c>
      <c r="K725">
        <f t="shared" si="160"/>
        <v>0</v>
      </c>
      <c r="L725">
        <f t="shared" si="161"/>
        <v>1</v>
      </c>
      <c r="M725" s="1">
        <f t="shared" si="162"/>
        <v>0</v>
      </c>
      <c r="N725" s="7">
        <v>4</v>
      </c>
      <c r="O725" s="8">
        <v>0</v>
      </c>
      <c r="P725">
        <f t="shared" si="163"/>
        <v>1</v>
      </c>
      <c r="Q725">
        <f t="shared" si="164"/>
        <v>1</v>
      </c>
      <c r="R725">
        <f t="shared" si="165"/>
        <v>1</v>
      </c>
      <c r="S725" s="1">
        <f t="shared" si="165"/>
        <v>0</v>
      </c>
      <c r="T725" t="s">
        <v>248</v>
      </c>
      <c r="U725" t="s">
        <v>60</v>
      </c>
      <c r="V725" s="1" t="s">
        <v>107</v>
      </c>
      <c r="W725">
        <f t="shared" si="166"/>
        <v>3</v>
      </c>
      <c r="X725">
        <f t="shared" si="166"/>
        <v>3.5</v>
      </c>
      <c r="Y725">
        <f t="shared" si="166"/>
        <v>2.2999999999999998</v>
      </c>
      <c r="Z725">
        <f t="shared" si="167"/>
        <v>1.1666666666666667</v>
      </c>
      <c r="AA725">
        <f t="shared" si="168"/>
        <v>0</v>
      </c>
      <c r="AB725">
        <f t="shared" si="169"/>
        <v>1</v>
      </c>
    </row>
    <row r="726" spans="1:28" x14ac:dyDescent="0.25">
      <c r="A726" t="s">
        <v>986</v>
      </c>
      <c r="B726" t="s">
        <v>140</v>
      </c>
      <c r="C726" t="s">
        <v>1011</v>
      </c>
      <c r="D726" t="str">
        <f t="shared" si="157"/>
        <v>Udinese</v>
      </c>
      <c r="E726" t="str">
        <f t="shared" si="158"/>
        <v>Inter</v>
      </c>
      <c r="F726" s="3" t="s">
        <v>15</v>
      </c>
      <c r="G726" s="9">
        <v>1</v>
      </c>
      <c r="H726" s="10">
        <v>2</v>
      </c>
      <c r="I726" s="5" t="s">
        <v>229</v>
      </c>
      <c r="J726">
        <f t="shared" si="159"/>
        <v>1</v>
      </c>
      <c r="K726">
        <f t="shared" si="160"/>
        <v>1</v>
      </c>
      <c r="L726">
        <f t="shared" si="161"/>
        <v>1</v>
      </c>
      <c r="M726" s="1">
        <f t="shared" si="162"/>
        <v>1</v>
      </c>
      <c r="N726" s="7">
        <v>0</v>
      </c>
      <c r="O726" s="8">
        <v>2</v>
      </c>
      <c r="P726">
        <f t="shared" si="163"/>
        <v>1</v>
      </c>
      <c r="Q726">
        <f t="shared" si="164"/>
        <v>0</v>
      </c>
      <c r="R726">
        <f t="shared" si="165"/>
        <v>0</v>
      </c>
      <c r="S726" s="1">
        <f t="shared" si="165"/>
        <v>1</v>
      </c>
      <c r="T726" t="s">
        <v>490</v>
      </c>
      <c r="U726" t="s">
        <v>18</v>
      </c>
      <c r="V726" s="1" t="s">
        <v>188</v>
      </c>
      <c r="W726">
        <f t="shared" si="166"/>
        <v>4.2</v>
      </c>
      <c r="X726">
        <f t="shared" si="166"/>
        <v>3.6</v>
      </c>
      <c r="Y726">
        <f t="shared" si="166"/>
        <v>1.8</v>
      </c>
      <c r="Z726">
        <f t="shared" si="167"/>
        <v>0.8571428571428571</v>
      </c>
      <c r="AA726">
        <f t="shared" si="168"/>
        <v>0</v>
      </c>
      <c r="AB726">
        <f t="shared" si="169"/>
        <v>1</v>
      </c>
    </row>
    <row r="727" spans="1:28" x14ac:dyDescent="0.25">
      <c r="A727" t="s">
        <v>1012</v>
      </c>
      <c r="B727" t="s">
        <v>87</v>
      </c>
      <c r="C727" t="s">
        <v>1013</v>
      </c>
      <c r="D727" t="str">
        <f t="shared" si="157"/>
        <v>Augsburg</v>
      </c>
      <c r="E727" t="str">
        <f t="shared" si="158"/>
        <v>Werder Bremen</v>
      </c>
      <c r="F727" s="3" t="s">
        <v>172</v>
      </c>
      <c r="G727" s="9">
        <v>3</v>
      </c>
      <c r="H727" s="10">
        <v>2</v>
      </c>
      <c r="I727" s="5" t="s">
        <v>41</v>
      </c>
      <c r="J727">
        <f t="shared" si="159"/>
        <v>1</v>
      </c>
      <c r="K727">
        <f t="shared" si="160"/>
        <v>1</v>
      </c>
      <c r="L727">
        <f t="shared" si="161"/>
        <v>1</v>
      </c>
      <c r="M727" s="1">
        <f t="shared" si="162"/>
        <v>1</v>
      </c>
      <c r="N727" s="7">
        <v>2</v>
      </c>
      <c r="O727" s="8">
        <v>1</v>
      </c>
      <c r="P727">
        <f t="shared" si="163"/>
        <v>1</v>
      </c>
      <c r="Q727">
        <f t="shared" si="164"/>
        <v>1</v>
      </c>
      <c r="R727">
        <f t="shared" si="165"/>
        <v>1</v>
      </c>
      <c r="S727" s="1">
        <f t="shared" si="165"/>
        <v>1</v>
      </c>
      <c r="T727" t="s">
        <v>162</v>
      </c>
      <c r="U727" t="s">
        <v>73</v>
      </c>
      <c r="V727" s="1" t="s">
        <v>52</v>
      </c>
      <c r="W727">
        <f t="shared" si="166"/>
        <v>2.15</v>
      </c>
      <c r="X727">
        <f t="shared" si="166"/>
        <v>3.8</v>
      </c>
      <c r="Y727">
        <f t="shared" si="166"/>
        <v>3.1</v>
      </c>
      <c r="Z727">
        <f t="shared" si="167"/>
        <v>0.81578947368421062</v>
      </c>
      <c r="AA727">
        <f t="shared" si="168"/>
        <v>0</v>
      </c>
      <c r="AB727">
        <f t="shared" si="169"/>
        <v>0</v>
      </c>
    </row>
    <row r="728" spans="1:28" x14ac:dyDescent="0.25">
      <c r="A728" t="s">
        <v>1012</v>
      </c>
      <c r="B728" t="s">
        <v>87</v>
      </c>
      <c r="C728" t="s">
        <v>1014</v>
      </c>
      <c r="D728" t="str">
        <f t="shared" si="157"/>
        <v>Borussia Dortmund</v>
      </c>
      <c r="E728" t="str">
        <f t="shared" si="158"/>
        <v>Union Berlin</v>
      </c>
      <c r="F728" s="3" t="s">
        <v>92</v>
      </c>
      <c r="G728" s="9">
        <v>3</v>
      </c>
      <c r="H728" s="10">
        <v>1</v>
      </c>
      <c r="I728" s="5" t="s">
        <v>158</v>
      </c>
      <c r="J728">
        <f t="shared" si="159"/>
        <v>1</v>
      </c>
      <c r="K728">
        <f t="shared" si="160"/>
        <v>1</v>
      </c>
      <c r="L728">
        <f t="shared" si="161"/>
        <v>1</v>
      </c>
      <c r="M728" s="1">
        <f t="shared" si="162"/>
        <v>1</v>
      </c>
      <c r="N728" s="7">
        <v>5</v>
      </c>
      <c r="O728" s="8">
        <v>0</v>
      </c>
      <c r="P728">
        <f t="shared" si="163"/>
        <v>1</v>
      </c>
      <c r="Q728">
        <f t="shared" si="164"/>
        <v>1</v>
      </c>
      <c r="R728">
        <f t="shared" si="165"/>
        <v>1</v>
      </c>
      <c r="S728" s="1">
        <f t="shared" si="165"/>
        <v>0</v>
      </c>
      <c r="T728" t="s">
        <v>1008</v>
      </c>
      <c r="U728" t="s">
        <v>32</v>
      </c>
      <c r="V728" s="1" t="s">
        <v>572</v>
      </c>
      <c r="W728">
        <f t="shared" si="166"/>
        <v>1.22</v>
      </c>
      <c r="X728">
        <f t="shared" si="166"/>
        <v>6.5</v>
      </c>
      <c r="Y728">
        <f t="shared" si="166"/>
        <v>11</v>
      </c>
      <c r="Z728">
        <f t="shared" si="167"/>
        <v>1.6923076923076923</v>
      </c>
      <c r="AA728">
        <f t="shared" si="168"/>
        <v>0</v>
      </c>
      <c r="AB728">
        <f t="shared" si="169"/>
        <v>0</v>
      </c>
    </row>
    <row r="729" spans="1:28" x14ac:dyDescent="0.25">
      <c r="A729" t="s">
        <v>1012</v>
      </c>
      <c r="B729" t="s">
        <v>87</v>
      </c>
      <c r="C729" t="s">
        <v>1015</v>
      </c>
      <c r="D729" t="str">
        <f t="shared" si="157"/>
        <v>Fortuna Dusseldorf</v>
      </c>
      <c r="E729" t="str">
        <f t="shared" si="158"/>
        <v>Frankfurt</v>
      </c>
      <c r="F729" s="3" t="s">
        <v>15</v>
      </c>
      <c r="G729" s="9">
        <v>1</v>
      </c>
      <c r="H729" s="10">
        <v>2</v>
      </c>
      <c r="I729" s="5" t="s">
        <v>45</v>
      </c>
      <c r="J729">
        <f t="shared" si="159"/>
        <v>1</v>
      </c>
      <c r="K729">
        <f t="shared" si="160"/>
        <v>1</v>
      </c>
      <c r="L729">
        <f t="shared" si="161"/>
        <v>1</v>
      </c>
      <c r="M729" s="1">
        <f t="shared" si="162"/>
        <v>1</v>
      </c>
      <c r="N729" s="7">
        <v>1</v>
      </c>
      <c r="O729" s="8">
        <v>1</v>
      </c>
      <c r="P729">
        <f t="shared" si="163"/>
        <v>1</v>
      </c>
      <c r="Q729">
        <f t="shared" si="164"/>
        <v>0</v>
      </c>
      <c r="R729">
        <f t="shared" si="165"/>
        <v>1</v>
      </c>
      <c r="S729" s="1">
        <f t="shared" si="165"/>
        <v>1</v>
      </c>
      <c r="T729" t="s">
        <v>277</v>
      </c>
      <c r="U729" t="s">
        <v>73</v>
      </c>
      <c r="V729" s="1" t="s">
        <v>48</v>
      </c>
      <c r="W729">
        <f t="shared" si="166"/>
        <v>3.4</v>
      </c>
      <c r="X729">
        <f t="shared" si="166"/>
        <v>3.8</v>
      </c>
      <c r="Y729">
        <f t="shared" si="166"/>
        <v>2</v>
      </c>
      <c r="Z729">
        <f t="shared" si="167"/>
        <v>1.1176470588235294</v>
      </c>
      <c r="AA729">
        <f t="shared" si="168"/>
        <v>1</v>
      </c>
      <c r="AB729">
        <f t="shared" si="169"/>
        <v>0</v>
      </c>
    </row>
    <row r="730" spans="1:28" x14ac:dyDescent="0.25">
      <c r="A730" t="s">
        <v>1012</v>
      </c>
      <c r="B730" t="s">
        <v>87</v>
      </c>
      <c r="C730" t="s">
        <v>1016</v>
      </c>
      <c r="D730" t="str">
        <f t="shared" si="157"/>
        <v>Hoffenheim</v>
      </c>
      <c r="E730" t="str">
        <f t="shared" si="158"/>
        <v>Bayer Leverkusen</v>
      </c>
      <c r="F730" s="3" t="s">
        <v>22</v>
      </c>
      <c r="G730" s="9">
        <v>2</v>
      </c>
      <c r="H730" s="10">
        <v>2</v>
      </c>
      <c r="I730" s="5" t="s">
        <v>41</v>
      </c>
      <c r="J730">
        <f t="shared" si="159"/>
        <v>1</v>
      </c>
      <c r="K730">
        <f t="shared" si="160"/>
        <v>1</v>
      </c>
      <c r="L730">
        <f t="shared" si="161"/>
        <v>1</v>
      </c>
      <c r="M730" s="1">
        <f t="shared" si="162"/>
        <v>1</v>
      </c>
      <c r="N730" s="7">
        <v>2</v>
      </c>
      <c r="O730" s="8">
        <v>1</v>
      </c>
      <c r="P730">
        <f t="shared" si="163"/>
        <v>1</v>
      </c>
      <c r="Q730">
        <f t="shared" si="164"/>
        <v>1</v>
      </c>
      <c r="R730">
        <f t="shared" si="165"/>
        <v>1</v>
      </c>
      <c r="S730" s="1">
        <f t="shared" si="165"/>
        <v>1</v>
      </c>
      <c r="T730" t="s">
        <v>248</v>
      </c>
      <c r="U730" t="s">
        <v>94</v>
      </c>
      <c r="V730" s="1" t="s">
        <v>127</v>
      </c>
      <c r="W730">
        <f t="shared" si="166"/>
        <v>3</v>
      </c>
      <c r="X730">
        <f t="shared" si="166"/>
        <v>4.2</v>
      </c>
      <c r="Y730">
        <f t="shared" si="166"/>
        <v>2.0499999999999998</v>
      </c>
      <c r="Z730">
        <f t="shared" si="167"/>
        <v>1.4000000000000001</v>
      </c>
      <c r="AA730">
        <f t="shared" si="168"/>
        <v>1</v>
      </c>
      <c r="AB730">
        <f t="shared" si="169"/>
        <v>0</v>
      </c>
    </row>
    <row r="731" spans="1:28" x14ac:dyDescent="0.25">
      <c r="A731" t="s">
        <v>1012</v>
      </c>
      <c r="B731" t="s">
        <v>87</v>
      </c>
      <c r="C731" t="s">
        <v>1017</v>
      </c>
      <c r="D731" t="str">
        <f t="shared" si="157"/>
        <v>Mainz</v>
      </c>
      <c r="E731" t="str">
        <f t="shared" si="158"/>
        <v>Bayern Munich</v>
      </c>
      <c r="F731" s="3" t="s">
        <v>382</v>
      </c>
      <c r="G731" s="9">
        <v>0</v>
      </c>
      <c r="H731" s="10">
        <v>3</v>
      </c>
      <c r="I731" s="5" t="s">
        <v>35</v>
      </c>
      <c r="J731">
        <f t="shared" si="159"/>
        <v>1</v>
      </c>
      <c r="K731">
        <f t="shared" si="160"/>
        <v>1</v>
      </c>
      <c r="L731">
        <f t="shared" si="161"/>
        <v>0</v>
      </c>
      <c r="M731" s="1">
        <f t="shared" si="162"/>
        <v>1</v>
      </c>
      <c r="N731" s="7">
        <v>1</v>
      </c>
      <c r="O731" s="8">
        <v>3</v>
      </c>
      <c r="P731">
        <f t="shared" si="163"/>
        <v>1</v>
      </c>
      <c r="Q731">
        <f t="shared" si="164"/>
        <v>1</v>
      </c>
      <c r="R731">
        <f t="shared" si="165"/>
        <v>1</v>
      </c>
      <c r="S731" s="1">
        <f t="shared" si="165"/>
        <v>1</v>
      </c>
      <c r="T731" t="s">
        <v>923</v>
      </c>
      <c r="U731" t="s">
        <v>317</v>
      </c>
      <c r="V731" s="1" t="s">
        <v>1018</v>
      </c>
      <c r="W731">
        <f t="shared" si="166"/>
        <v>15</v>
      </c>
      <c r="X731">
        <f t="shared" si="166"/>
        <v>9</v>
      </c>
      <c r="Y731">
        <f t="shared" si="166"/>
        <v>1.1399999999999999</v>
      </c>
      <c r="Z731">
        <f t="shared" si="167"/>
        <v>0.6</v>
      </c>
      <c r="AA731">
        <f t="shared" si="168"/>
        <v>0</v>
      </c>
      <c r="AB731">
        <f t="shared" si="169"/>
        <v>1</v>
      </c>
    </row>
    <row r="732" spans="1:28" x14ac:dyDescent="0.25">
      <c r="A732" t="s">
        <v>1012</v>
      </c>
      <c r="B732" t="s">
        <v>87</v>
      </c>
      <c r="C732" t="s">
        <v>1019</v>
      </c>
      <c r="D732" t="str">
        <f t="shared" si="157"/>
        <v>Leipzig</v>
      </c>
      <c r="E732" t="str">
        <f t="shared" si="158"/>
        <v>Monchengladbach</v>
      </c>
      <c r="F732" s="3" t="s">
        <v>40</v>
      </c>
      <c r="G732" s="9">
        <v>2</v>
      </c>
      <c r="H732" s="10">
        <v>0</v>
      </c>
      <c r="I732" s="5" t="s">
        <v>116</v>
      </c>
      <c r="J732">
        <f t="shared" si="159"/>
        <v>1</v>
      </c>
      <c r="K732">
        <f t="shared" si="160"/>
        <v>0</v>
      </c>
      <c r="L732">
        <f t="shared" si="161"/>
        <v>1</v>
      </c>
      <c r="M732" s="1">
        <f t="shared" si="162"/>
        <v>0</v>
      </c>
      <c r="N732" s="7">
        <v>2</v>
      </c>
      <c r="O732" s="8">
        <v>2</v>
      </c>
      <c r="P732">
        <f t="shared" si="163"/>
        <v>1</v>
      </c>
      <c r="Q732">
        <f t="shared" si="164"/>
        <v>1</v>
      </c>
      <c r="R732">
        <f t="shared" si="165"/>
        <v>1</v>
      </c>
      <c r="S732" s="1">
        <f t="shared" si="165"/>
        <v>1</v>
      </c>
      <c r="T732" t="s">
        <v>575</v>
      </c>
      <c r="U732" t="s">
        <v>142</v>
      </c>
      <c r="V732" s="1" t="s">
        <v>111</v>
      </c>
      <c r="W732">
        <f t="shared" si="166"/>
        <v>1.53</v>
      </c>
      <c r="X732">
        <f t="shared" si="166"/>
        <v>4.75</v>
      </c>
      <c r="Y732">
        <f t="shared" si="166"/>
        <v>5.25</v>
      </c>
      <c r="Z732">
        <f t="shared" si="167"/>
        <v>1.1052631578947369</v>
      </c>
      <c r="AA732">
        <f t="shared" si="168"/>
        <v>1</v>
      </c>
      <c r="AB732">
        <f t="shared" si="169"/>
        <v>0</v>
      </c>
    </row>
    <row r="733" spans="1:28" x14ac:dyDescent="0.25">
      <c r="A733" t="s">
        <v>1012</v>
      </c>
      <c r="B733" t="s">
        <v>151</v>
      </c>
      <c r="C733" t="s">
        <v>1020</v>
      </c>
      <c r="D733" t="str">
        <f t="shared" si="157"/>
        <v>Hull City</v>
      </c>
      <c r="E733" t="str">
        <f t="shared" si="158"/>
        <v>Brentford</v>
      </c>
      <c r="F733" s="3" t="s">
        <v>15</v>
      </c>
      <c r="G733" s="9">
        <v>1</v>
      </c>
      <c r="H733" s="10">
        <v>2</v>
      </c>
      <c r="I733" s="5" t="s">
        <v>331</v>
      </c>
      <c r="J733">
        <f t="shared" si="159"/>
        <v>1</v>
      </c>
      <c r="K733">
        <f t="shared" si="160"/>
        <v>1</v>
      </c>
      <c r="L733">
        <f t="shared" si="161"/>
        <v>1</v>
      </c>
      <c r="M733" s="1">
        <f t="shared" si="162"/>
        <v>1</v>
      </c>
      <c r="N733" s="7">
        <v>1</v>
      </c>
      <c r="O733" s="8">
        <v>5</v>
      </c>
      <c r="P733">
        <f t="shared" si="163"/>
        <v>1</v>
      </c>
      <c r="Q733">
        <f t="shared" si="164"/>
        <v>1</v>
      </c>
      <c r="R733">
        <f t="shared" si="165"/>
        <v>1</v>
      </c>
      <c r="S733" s="1">
        <f t="shared" si="165"/>
        <v>1</v>
      </c>
      <c r="T733" t="s">
        <v>200</v>
      </c>
      <c r="U733" t="s">
        <v>84</v>
      </c>
      <c r="V733" s="1" t="s">
        <v>83</v>
      </c>
      <c r="W733">
        <f t="shared" si="166"/>
        <v>4.33</v>
      </c>
      <c r="X733">
        <f t="shared" si="166"/>
        <v>3.9</v>
      </c>
      <c r="Y733">
        <f t="shared" si="166"/>
        <v>1.75</v>
      </c>
      <c r="Z733">
        <f t="shared" si="167"/>
        <v>0.90069284064665123</v>
      </c>
      <c r="AA733">
        <f t="shared" si="168"/>
        <v>1</v>
      </c>
      <c r="AB733">
        <f t="shared" si="169"/>
        <v>0</v>
      </c>
    </row>
    <row r="734" spans="1:28" x14ac:dyDescent="0.25">
      <c r="A734" t="s">
        <v>1012</v>
      </c>
      <c r="B734" t="s">
        <v>151</v>
      </c>
      <c r="C734" t="s">
        <v>1021</v>
      </c>
      <c r="D734" t="str">
        <f t="shared" si="157"/>
        <v>Birmingham City</v>
      </c>
      <c r="E734" t="str">
        <f t="shared" si="158"/>
        <v>Nottingham Forest</v>
      </c>
      <c r="F734" s="3" t="s">
        <v>67</v>
      </c>
      <c r="G734" s="9">
        <v>0</v>
      </c>
      <c r="H734" s="10">
        <v>1</v>
      </c>
      <c r="I734" s="5" t="s">
        <v>41</v>
      </c>
      <c r="J734">
        <f t="shared" si="159"/>
        <v>0</v>
      </c>
      <c r="K734">
        <f t="shared" si="160"/>
        <v>0</v>
      </c>
      <c r="L734">
        <f t="shared" si="161"/>
        <v>0</v>
      </c>
      <c r="M734" s="1">
        <f t="shared" si="162"/>
        <v>1</v>
      </c>
      <c r="N734" s="7">
        <v>2</v>
      </c>
      <c r="O734" s="8">
        <v>1</v>
      </c>
      <c r="P734">
        <f t="shared" si="163"/>
        <v>1</v>
      </c>
      <c r="Q734">
        <f t="shared" si="164"/>
        <v>1</v>
      </c>
      <c r="R734">
        <f t="shared" si="165"/>
        <v>1</v>
      </c>
      <c r="S734" s="1">
        <f t="shared" si="165"/>
        <v>1</v>
      </c>
      <c r="T734" t="s">
        <v>220</v>
      </c>
      <c r="U734" t="s">
        <v>37</v>
      </c>
      <c r="V734" s="1" t="s">
        <v>403</v>
      </c>
      <c r="W734">
        <f t="shared" si="166"/>
        <v>2.6</v>
      </c>
      <c r="X734">
        <f t="shared" si="166"/>
        <v>3.25</v>
      </c>
      <c r="Y734">
        <f t="shared" si="166"/>
        <v>2.75</v>
      </c>
      <c r="Z734">
        <f t="shared" si="167"/>
        <v>0.84615384615384615</v>
      </c>
      <c r="AA734">
        <f t="shared" si="168"/>
        <v>0</v>
      </c>
      <c r="AB734">
        <f t="shared" si="169"/>
        <v>1</v>
      </c>
    </row>
    <row r="735" spans="1:28" x14ac:dyDescent="0.25">
      <c r="A735" t="s">
        <v>1012</v>
      </c>
      <c r="B735" t="s">
        <v>151</v>
      </c>
      <c r="C735" t="s">
        <v>1022</v>
      </c>
      <c r="D735" t="str">
        <f t="shared" si="157"/>
        <v>Charlton</v>
      </c>
      <c r="E735" t="str">
        <f t="shared" si="158"/>
        <v>Barnsley</v>
      </c>
      <c r="F735" s="3" t="s">
        <v>28</v>
      </c>
      <c r="G735" s="9">
        <v>2</v>
      </c>
      <c r="H735" s="10">
        <v>1</v>
      </c>
      <c r="I735" s="5" t="s">
        <v>41</v>
      </c>
      <c r="J735">
        <f t="shared" si="159"/>
        <v>1</v>
      </c>
      <c r="K735">
        <f t="shared" si="160"/>
        <v>1</v>
      </c>
      <c r="L735">
        <f t="shared" si="161"/>
        <v>1</v>
      </c>
      <c r="M735" s="1">
        <f t="shared" si="162"/>
        <v>1</v>
      </c>
      <c r="N735" s="7">
        <v>2</v>
      </c>
      <c r="O735" s="8">
        <v>1</v>
      </c>
      <c r="P735">
        <f t="shared" si="163"/>
        <v>1</v>
      </c>
      <c r="Q735">
        <f t="shared" si="164"/>
        <v>1</v>
      </c>
      <c r="R735">
        <f t="shared" si="165"/>
        <v>1</v>
      </c>
      <c r="S735" s="1">
        <f t="shared" si="165"/>
        <v>1</v>
      </c>
      <c r="T735" t="s">
        <v>10</v>
      </c>
      <c r="U735" t="s">
        <v>60</v>
      </c>
      <c r="V735" s="1" t="s">
        <v>221</v>
      </c>
      <c r="W735">
        <f t="shared" si="166"/>
        <v>2.7</v>
      </c>
      <c r="X735">
        <f t="shared" si="166"/>
        <v>3.5</v>
      </c>
      <c r="Y735">
        <f t="shared" si="166"/>
        <v>2.5</v>
      </c>
      <c r="Z735">
        <f t="shared" si="167"/>
        <v>1.2962962962962963</v>
      </c>
      <c r="AA735">
        <f t="shared" si="168"/>
        <v>1</v>
      </c>
      <c r="AB735">
        <f t="shared" si="169"/>
        <v>1</v>
      </c>
    </row>
    <row r="736" spans="1:28" x14ac:dyDescent="0.25">
      <c r="A736" t="s">
        <v>1012</v>
      </c>
      <c r="B736" t="s">
        <v>151</v>
      </c>
      <c r="C736" t="s">
        <v>1023</v>
      </c>
      <c r="D736" t="str">
        <f t="shared" si="157"/>
        <v>Fulham</v>
      </c>
      <c r="E736" t="str">
        <f t="shared" si="158"/>
        <v>Huddersfield</v>
      </c>
      <c r="F736" s="3" t="s">
        <v>8</v>
      </c>
      <c r="G736" s="9">
        <v>1</v>
      </c>
      <c r="H736" s="10">
        <v>0</v>
      </c>
      <c r="I736" s="5" t="s">
        <v>250</v>
      </c>
      <c r="J736">
        <f t="shared" si="159"/>
        <v>0</v>
      </c>
      <c r="K736">
        <f t="shared" si="160"/>
        <v>0</v>
      </c>
      <c r="L736">
        <f t="shared" si="161"/>
        <v>1</v>
      </c>
      <c r="M736" s="1">
        <f t="shared" si="162"/>
        <v>0</v>
      </c>
      <c r="N736" s="7">
        <v>3</v>
      </c>
      <c r="O736" s="8">
        <v>2</v>
      </c>
      <c r="P736">
        <f t="shared" si="163"/>
        <v>1</v>
      </c>
      <c r="Q736">
        <f t="shared" si="164"/>
        <v>1</v>
      </c>
      <c r="R736">
        <f t="shared" si="165"/>
        <v>1</v>
      </c>
      <c r="S736" s="1">
        <f t="shared" si="165"/>
        <v>1</v>
      </c>
      <c r="T736" t="s">
        <v>178</v>
      </c>
      <c r="U736" t="s">
        <v>106</v>
      </c>
      <c r="V736" s="1" t="s">
        <v>139</v>
      </c>
      <c r="W736">
        <f t="shared" si="166"/>
        <v>1.57</v>
      </c>
      <c r="X736">
        <f t="shared" si="166"/>
        <v>4</v>
      </c>
      <c r="Y736">
        <f t="shared" si="166"/>
        <v>6</v>
      </c>
      <c r="Z736">
        <f t="shared" si="167"/>
        <v>1.5</v>
      </c>
      <c r="AA736">
        <f t="shared" si="168"/>
        <v>0</v>
      </c>
      <c r="AB736">
        <f t="shared" si="169"/>
        <v>0</v>
      </c>
    </row>
    <row r="737" spans="1:28" x14ac:dyDescent="0.25">
      <c r="A737" t="s">
        <v>1012</v>
      </c>
      <c r="B737" t="s">
        <v>151</v>
      </c>
      <c r="C737" t="s">
        <v>1024</v>
      </c>
      <c r="D737" t="str">
        <f t="shared" si="157"/>
        <v>Leeds United</v>
      </c>
      <c r="E737" t="str">
        <f t="shared" si="158"/>
        <v>Wigan</v>
      </c>
      <c r="F737" s="3" t="s">
        <v>40</v>
      </c>
      <c r="G737" s="9">
        <v>2</v>
      </c>
      <c r="H737" s="10">
        <v>0</v>
      </c>
      <c r="I737" s="5" t="s">
        <v>59</v>
      </c>
      <c r="J737">
        <f t="shared" si="159"/>
        <v>1</v>
      </c>
      <c r="K737">
        <f t="shared" si="160"/>
        <v>0</v>
      </c>
      <c r="L737">
        <f t="shared" si="161"/>
        <v>1</v>
      </c>
      <c r="M737" s="1">
        <f t="shared" si="162"/>
        <v>0</v>
      </c>
      <c r="N737" s="7">
        <v>0</v>
      </c>
      <c r="O737" s="8">
        <v>1</v>
      </c>
      <c r="P737">
        <f t="shared" si="163"/>
        <v>0</v>
      </c>
      <c r="Q737">
        <f t="shared" si="164"/>
        <v>0</v>
      </c>
      <c r="R737">
        <f t="shared" si="165"/>
        <v>0</v>
      </c>
      <c r="S737" s="1">
        <f t="shared" si="165"/>
        <v>1</v>
      </c>
      <c r="T737" t="s">
        <v>623</v>
      </c>
      <c r="U737" t="s">
        <v>74</v>
      </c>
      <c r="V737" s="1" t="s">
        <v>412</v>
      </c>
      <c r="W737">
        <f t="shared" si="166"/>
        <v>1.3</v>
      </c>
      <c r="X737">
        <f t="shared" si="166"/>
        <v>5.5</v>
      </c>
      <c r="Y737">
        <f t="shared" si="166"/>
        <v>9.5</v>
      </c>
      <c r="Z737">
        <f t="shared" si="167"/>
        <v>1.7272727272727273</v>
      </c>
      <c r="AA737">
        <f t="shared" si="168"/>
        <v>0</v>
      </c>
      <c r="AB737">
        <f t="shared" si="169"/>
        <v>0</v>
      </c>
    </row>
    <row r="738" spans="1:28" x14ac:dyDescent="0.25">
      <c r="A738" t="s">
        <v>1012</v>
      </c>
      <c r="B738" t="s">
        <v>151</v>
      </c>
      <c r="C738" t="s">
        <v>1025</v>
      </c>
      <c r="D738" t="str">
        <f t="shared" si="157"/>
        <v>Middlesbrough</v>
      </c>
      <c r="E738" t="str">
        <f t="shared" si="158"/>
        <v>Blackburn Rovers</v>
      </c>
      <c r="F738" s="3" t="s">
        <v>67</v>
      </c>
      <c r="G738" s="9">
        <v>0</v>
      </c>
      <c r="H738" s="10">
        <v>1</v>
      </c>
      <c r="I738" s="5" t="s">
        <v>45</v>
      </c>
      <c r="J738">
        <f t="shared" si="159"/>
        <v>0</v>
      </c>
      <c r="K738">
        <f t="shared" si="160"/>
        <v>0</v>
      </c>
      <c r="L738">
        <f t="shared" si="161"/>
        <v>0</v>
      </c>
      <c r="M738" s="1">
        <f t="shared" si="162"/>
        <v>1</v>
      </c>
      <c r="N738" s="7">
        <v>1</v>
      </c>
      <c r="O738" s="8">
        <v>1</v>
      </c>
      <c r="P738">
        <f t="shared" si="163"/>
        <v>1</v>
      </c>
      <c r="Q738">
        <f t="shared" si="164"/>
        <v>0</v>
      </c>
      <c r="R738">
        <f t="shared" si="165"/>
        <v>1</v>
      </c>
      <c r="S738" s="1">
        <f t="shared" si="165"/>
        <v>1</v>
      </c>
      <c r="T738" t="s">
        <v>217</v>
      </c>
      <c r="U738" t="s">
        <v>25</v>
      </c>
      <c r="V738" s="1" t="s">
        <v>52</v>
      </c>
      <c r="W738">
        <f t="shared" si="166"/>
        <v>2.37</v>
      </c>
      <c r="X738">
        <f t="shared" si="166"/>
        <v>3.3</v>
      </c>
      <c r="Y738">
        <f t="shared" si="166"/>
        <v>3.1</v>
      </c>
      <c r="Z738">
        <f t="shared" si="167"/>
        <v>0.93939393939393945</v>
      </c>
      <c r="AA738">
        <f t="shared" si="168"/>
        <v>0</v>
      </c>
      <c r="AB738">
        <f t="shared" si="169"/>
        <v>1</v>
      </c>
    </row>
    <row r="739" spans="1:28" x14ac:dyDescent="0.25">
      <c r="A739" t="s">
        <v>1012</v>
      </c>
      <c r="B739" t="s">
        <v>151</v>
      </c>
      <c r="C739" t="s">
        <v>1026</v>
      </c>
      <c r="D739" t="str">
        <f t="shared" si="157"/>
        <v>Preston</v>
      </c>
      <c r="E739" t="str">
        <f t="shared" si="158"/>
        <v>Swansea</v>
      </c>
      <c r="F739" s="3" t="s">
        <v>34</v>
      </c>
      <c r="G739" s="9">
        <v>1</v>
      </c>
      <c r="H739" s="10">
        <v>1</v>
      </c>
      <c r="I739" s="5" t="s">
        <v>45</v>
      </c>
      <c r="J739">
        <f t="shared" si="159"/>
        <v>1</v>
      </c>
      <c r="K739">
        <f t="shared" si="160"/>
        <v>0</v>
      </c>
      <c r="L739">
        <f t="shared" si="161"/>
        <v>1</v>
      </c>
      <c r="M739" s="1">
        <f t="shared" si="162"/>
        <v>1</v>
      </c>
      <c r="N739" s="7">
        <v>1</v>
      </c>
      <c r="O739" s="8">
        <v>1</v>
      </c>
      <c r="P739">
        <f t="shared" si="163"/>
        <v>1</v>
      </c>
      <c r="Q739">
        <f t="shared" si="164"/>
        <v>0</v>
      </c>
      <c r="R739">
        <f t="shared" si="165"/>
        <v>1</v>
      </c>
      <c r="S739" s="1">
        <f t="shared" si="165"/>
        <v>1</v>
      </c>
      <c r="T739" t="s">
        <v>119</v>
      </c>
      <c r="U739" t="s">
        <v>60</v>
      </c>
      <c r="V739" s="1" t="s">
        <v>31</v>
      </c>
      <c r="W739">
        <f t="shared" si="166"/>
        <v>2</v>
      </c>
      <c r="X739">
        <f t="shared" si="166"/>
        <v>3.5</v>
      </c>
      <c r="Y739">
        <f t="shared" si="166"/>
        <v>3.75</v>
      </c>
      <c r="Z739">
        <f t="shared" si="167"/>
        <v>1.0714285714285714</v>
      </c>
      <c r="AA739">
        <f t="shared" si="168"/>
        <v>1</v>
      </c>
      <c r="AB739">
        <f t="shared" si="169"/>
        <v>1</v>
      </c>
    </row>
    <row r="740" spans="1:28" x14ac:dyDescent="0.25">
      <c r="A740" t="s">
        <v>1012</v>
      </c>
      <c r="B740" t="s">
        <v>151</v>
      </c>
      <c r="C740" t="s">
        <v>1027</v>
      </c>
      <c r="D740" t="str">
        <f t="shared" si="157"/>
        <v>QPR</v>
      </c>
      <c r="E740" t="str">
        <f t="shared" si="158"/>
        <v>Bristol City</v>
      </c>
      <c r="F740" s="3" t="s">
        <v>34</v>
      </c>
      <c r="G740" s="9">
        <v>1</v>
      </c>
      <c r="H740" s="10">
        <v>1</v>
      </c>
      <c r="I740" s="5" t="s">
        <v>59</v>
      </c>
      <c r="J740">
        <f t="shared" si="159"/>
        <v>1</v>
      </c>
      <c r="K740">
        <f t="shared" si="160"/>
        <v>0</v>
      </c>
      <c r="L740">
        <f t="shared" si="161"/>
        <v>1</v>
      </c>
      <c r="M740" s="1">
        <f t="shared" si="162"/>
        <v>1</v>
      </c>
      <c r="N740" s="7">
        <v>0</v>
      </c>
      <c r="O740" s="8">
        <v>1</v>
      </c>
      <c r="P740">
        <f t="shared" si="163"/>
        <v>0</v>
      </c>
      <c r="Q740">
        <f t="shared" si="164"/>
        <v>0</v>
      </c>
      <c r="R740">
        <f t="shared" si="165"/>
        <v>0</v>
      </c>
      <c r="S740" s="1">
        <f t="shared" si="165"/>
        <v>1</v>
      </c>
      <c r="T740" t="s">
        <v>119</v>
      </c>
      <c r="U740" t="s">
        <v>18</v>
      </c>
      <c r="V740" s="1" t="s">
        <v>18</v>
      </c>
      <c r="W740">
        <f t="shared" si="166"/>
        <v>2</v>
      </c>
      <c r="X740">
        <f t="shared" si="166"/>
        <v>3.6</v>
      </c>
      <c r="Y740">
        <f t="shared" si="166"/>
        <v>3.6</v>
      </c>
      <c r="Z740">
        <f t="shared" si="167"/>
        <v>1</v>
      </c>
      <c r="AA740">
        <f t="shared" si="168"/>
        <v>0</v>
      </c>
      <c r="AB740">
        <f t="shared" si="169"/>
        <v>1</v>
      </c>
    </row>
    <row r="741" spans="1:28" x14ac:dyDescent="0.25">
      <c r="A741" t="s">
        <v>1012</v>
      </c>
      <c r="B741" t="s">
        <v>151</v>
      </c>
      <c r="C741" t="s">
        <v>1028</v>
      </c>
      <c r="D741" t="str">
        <f t="shared" si="157"/>
        <v>Sheffield Wednesday</v>
      </c>
      <c r="E741" t="str">
        <f t="shared" si="158"/>
        <v>Millwall</v>
      </c>
      <c r="F741" s="3" t="s">
        <v>8</v>
      </c>
      <c r="G741" s="9">
        <v>1</v>
      </c>
      <c r="H741" s="10">
        <v>0</v>
      </c>
      <c r="I741" s="5" t="s">
        <v>29</v>
      </c>
      <c r="J741">
        <f t="shared" si="159"/>
        <v>0</v>
      </c>
      <c r="K741">
        <f t="shared" si="160"/>
        <v>0</v>
      </c>
      <c r="L741">
        <f t="shared" si="161"/>
        <v>1</v>
      </c>
      <c r="M741" s="1">
        <f t="shared" si="162"/>
        <v>0</v>
      </c>
      <c r="N741" s="7">
        <v>0</v>
      </c>
      <c r="O741" s="8">
        <v>0</v>
      </c>
      <c r="P741">
        <f t="shared" si="163"/>
        <v>0</v>
      </c>
      <c r="Q741">
        <f t="shared" si="164"/>
        <v>0</v>
      </c>
      <c r="R741">
        <f t="shared" si="165"/>
        <v>0</v>
      </c>
      <c r="S741" s="1">
        <f t="shared" si="165"/>
        <v>0</v>
      </c>
      <c r="T741" t="s">
        <v>156</v>
      </c>
      <c r="U741" t="s">
        <v>52</v>
      </c>
      <c r="V741" s="1" t="s">
        <v>18</v>
      </c>
      <c r="W741">
        <f t="shared" si="166"/>
        <v>2.2000000000000002</v>
      </c>
      <c r="X741">
        <f t="shared" si="166"/>
        <v>3.1</v>
      </c>
      <c r="Y741">
        <f t="shared" si="166"/>
        <v>3.6</v>
      </c>
      <c r="Z741">
        <f t="shared" si="167"/>
        <v>1.1612903225806452</v>
      </c>
      <c r="AA741">
        <f t="shared" si="168"/>
        <v>0</v>
      </c>
      <c r="AB741">
        <f t="shared" si="169"/>
        <v>1</v>
      </c>
    </row>
    <row r="742" spans="1:28" x14ac:dyDescent="0.25">
      <c r="A742" t="s">
        <v>1012</v>
      </c>
      <c r="B742" t="s">
        <v>151</v>
      </c>
      <c r="C742" t="s">
        <v>1029</v>
      </c>
      <c r="D742" t="str">
        <f t="shared" si="157"/>
        <v>West Bromwich</v>
      </c>
      <c r="E742" t="str">
        <f t="shared" si="158"/>
        <v>Luton</v>
      </c>
      <c r="F742" s="3" t="s">
        <v>92</v>
      </c>
      <c r="G742" s="9">
        <v>3</v>
      </c>
      <c r="H742" s="10">
        <v>1</v>
      </c>
      <c r="I742" s="5" t="s">
        <v>23</v>
      </c>
      <c r="J742">
        <f t="shared" si="159"/>
        <v>1</v>
      </c>
      <c r="K742">
        <f t="shared" si="160"/>
        <v>1</v>
      </c>
      <c r="L742">
        <f t="shared" si="161"/>
        <v>1</v>
      </c>
      <c r="M742" s="1">
        <f t="shared" si="162"/>
        <v>1</v>
      </c>
      <c r="N742" s="7">
        <v>2</v>
      </c>
      <c r="O742" s="8">
        <v>0</v>
      </c>
      <c r="P742">
        <f t="shared" si="163"/>
        <v>1</v>
      </c>
      <c r="Q742">
        <f t="shared" si="164"/>
        <v>0</v>
      </c>
      <c r="R742">
        <f t="shared" si="165"/>
        <v>1</v>
      </c>
      <c r="S742" s="1">
        <f t="shared" si="165"/>
        <v>0</v>
      </c>
      <c r="T742" t="s">
        <v>133</v>
      </c>
      <c r="U742" t="s">
        <v>111</v>
      </c>
      <c r="V742" s="1" t="s">
        <v>264</v>
      </c>
      <c r="W742">
        <f t="shared" si="166"/>
        <v>1.36</v>
      </c>
      <c r="X742">
        <f t="shared" si="166"/>
        <v>5.25</v>
      </c>
      <c r="Y742">
        <f t="shared" si="166"/>
        <v>8</v>
      </c>
      <c r="Z742">
        <f t="shared" si="167"/>
        <v>1.5238095238095237</v>
      </c>
      <c r="AA742">
        <f t="shared" si="168"/>
        <v>0</v>
      </c>
      <c r="AB742">
        <f t="shared" si="169"/>
        <v>0</v>
      </c>
    </row>
    <row r="743" spans="1:28" x14ac:dyDescent="0.25">
      <c r="A743" t="s">
        <v>1012</v>
      </c>
      <c r="B743" t="s">
        <v>108</v>
      </c>
      <c r="C743" t="s">
        <v>1030</v>
      </c>
      <c r="D743" t="str">
        <f t="shared" si="157"/>
        <v>Accrington</v>
      </c>
      <c r="E743" t="str">
        <f t="shared" si="158"/>
        <v>AFC Wimbledon</v>
      </c>
      <c r="F743" s="3" t="s">
        <v>15</v>
      </c>
      <c r="G743" s="9">
        <v>1</v>
      </c>
      <c r="H743" s="10">
        <v>2</v>
      </c>
      <c r="I743" s="5" t="s">
        <v>41</v>
      </c>
      <c r="J743">
        <f t="shared" si="159"/>
        <v>1</v>
      </c>
      <c r="K743">
        <f t="shared" si="160"/>
        <v>1</v>
      </c>
      <c r="L743">
        <f t="shared" si="161"/>
        <v>1</v>
      </c>
      <c r="M743" s="1">
        <f t="shared" si="162"/>
        <v>1</v>
      </c>
      <c r="N743" s="7">
        <v>2</v>
      </c>
      <c r="O743" s="8">
        <v>1</v>
      </c>
      <c r="P743">
        <f t="shared" si="163"/>
        <v>1</v>
      </c>
      <c r="Q743">
        <f t="shared" si="164"/>
        <v>1</v>
      </c>
      <c r="R743">
        <f t="shared" si="165"/>
        <v>1</v>
      </c>
      <c r="S743" s="1">
        <f t="shared" si="165"/>
        <v>1</v>
      </c>
      <c r="T743" t="s">
        <v>532</v>
      </c>
      <c r="U743" t="s">
        <v>94</v>
      </c>
      <c r="V743" s="1" t="s">
        <v>74</v>
      </c>
      <c r="W743">
        <f t="shared" si="166"/>
        <v>1.65</v>
      </c>
      <c r="X743">
        <f t="shared" si="166"/>
        <v>4.2</v>
      </c>
      <c r="Y743">
        <f t="shared" si="166"/>
        <v>5.5</v>
      </c>
      <c r="Z743">
        <f t="shared" si="167"/>
        <v>1.3095238095238095</v>
      </c>
      <c r="AA743">
        <f t="shared" si="168"/>
        <v>0</v>
      </c>
      <c r="AB743">
        <f t="shared" si="169"/>
        <v>0</v>
      </c>
    </row>
    <row r="744" spans="1:28" x14ac:dyDescent="0.25">
      <c r="A744" t="s">
        <v>1012</v>
      </c>
      <c r="B744" t="s">
        <v>108</v>
      </c>
      <c r="C744" t="s">
        <v>1031</v>
      </c>
      <c r="D744" t="str">
        <f t="shared" si="157"/>
        <v>Bolton</v>
      </c>
      <c r="E744" t="str">
        <f t="shared" si="158"/>
        <v>Tranmere</v>
      </c>
      <c r="F744" s="3" t="s">
        <v>28</v>
      </c>
      <c r="G744" s="9">
        <v>2</v>
      </c>
      <c r="H744" s="10">
        <v>1</v>
      </c>
      <c r="I744" s="5" t="s">
        <v>23</v>
      </c>
      <c r="J744">
        <f t="shared" si="159"/>
        <v>1</v>
      </c>
      <c r="K744">
        <f t="shared" si="160"/>
        <v>1</v>
      </c>
      <c r="L744">
        <f t="shared" si="161"/>
        <v>1</v>
      </c>
      <c r="M744" s="1">
        <f t="shared" si="162"/>
        <v>1</v>
      </c>
      <c r="N744" s="7">
        <v>2</v>
      </c>
      <c r="O744" s="8">
        <v>0</v>
      </c>
      <c r="P744">
        <f t="shared" si="163"/>
        <v>1</v>
      </c>
      <c r="Q744">
        <f t="shared" si="164"/>
        <v>0</v>
      </c>
      <c r="R744">
        <f t="shared" si="165"/>
        <v>1</v>
      </c>
      <c r="S744" s="1">
        <f t="shared" si="165"/>
        <v>0</v>
      </c>
      <c r="T744" t="s">
        <v>597</v>
      </c>
      <c r="U744" t="s">
        <v>25</v>
      </c>
      <c r="V744" s="1" t="s">
        <v>403</v>
      </c>
      <c r="W744">
        <f t="shared" si="166"/>
        <v>2.8</v>
      </c>
      <c r="X744">
        <f t="shared" si="166"/>
        <v>3.3</v>
      </c>
      <c r="Y744">
        <f t="shared" si="166"/>
        <v>2.75</v>
      </c>
      <c r="Z744">
        <f t="shared" si="167"/>
        <v>1.1785714285714286</v>
      </c>
      <c r="AA744">
        <f t="shared" si="168"/>
        <v>1</v>
      </c>
      <c r="AB744">
        <f t="shared" si="169"/>
        <v>0</v>
      </c>
    </row>
    <row r="745" spans="1:28" x14ac:dyDescent="0.25">
      <c r="A745" t="s">
        <v>1012</v>
      </c>
      <c r="B745" t="s">
        <v>108</v>
      </c>
      <c r="C745" t="s">
        <v>1032</v>
      </c>
      <c r="D745" t="str">
        <f t="shared" si="157"/>
        <v>Bristol Rovers</v>
      </c>
      <c r="E745" t="str">
        <f t="shared" si="158"/>
        <v>Coventry</v>
      </c>
      <c r="F745" s="3" t="s">
        <v>67</v>
      </c>
      <c r="G745" s="9">
        <v>0</v>
      </c>
      <c r="H745" s="10">
        <v>1</v>
      </c>
      <c r="I745" s="5" t="s">
        <v>82</v>
      </c>
      <c r="J745">
        <f t="shared" si="159"/>
        <v>0</v>
      </c>
      <c r="K745">
        <f t="shared" si="160"/>
        <v>0</v>
      </c>
      <c r="L745">
        <f t="shared" si="161"/>
        <v>0</v>
      </c>
      <c r="M745" s="1">
        <f t="shared" si="162"/>
        <v>1</v>
      </c>
      <c r="N745" s="7">
        <v>1</v>
      </c>
      <c r="O745" s="8">
        <v>2</v>
      </c>
      <c r="P745">
        <f t="shared" si="163"/>
        <v>1</v>
      </c>
      <c r="Q745">
        <f t="shared" si="164"/>
        <v>1</v>
      </c>
      <c r="R745">
        <f t="shared" si="165"/>
        <v>1</v>
      </c>
      <c r="S745" s="1">
        <f t="shared" si="165"/>
        <v>1</v>
      </c>
      <c r="T745" t="s">
        <v>192</v>
      </c>
      <c r="U745" t="s">
        <v>31</v>
      </c>
      <c r="V745" s="1" t="s">
        <v>433</v>
      </c>
      <c r="W745">
        <f t="shared" si="166"/>
        <v>4.5</v>
      </c>
      <c r="X745">
        <f t="shared" si="166"/>
        <v>3.75</v>
      </c>
      <c r="Y745">
        <f t="shared" si="166"/>
        <v>1.85</v>
      </c>
      <c r="Z745">
        <f t="shared" si="167"/>
        <v>0.83333333333333337</v>
      </c>
      <c r="AA745">
        <f t="shared" si="168"/>
        <v>0</v>
      </c>
      <c r="AB745">
        <f t="shared" si="169"/>
        <v>0</v>
      </c>
    </row>
    <row r="746" spans="1:28" x14ac:dyDescent="0.25">
      <c r="A746" t="s">
        <v>1012</v>
      </c>
      <c r="B746" t="s">
        <v>108</v>
      </c>
      <c r="C746" t="s">
        <v>1033</v>
      </c>
      <c r="D746" t="str">
        <f t="shared" si="157"/>
        <v>Fleetwood</v>
      </c>
      <c r="E746" t="str">
        <f t="shared" si="158"/>
        <v>Doncaster</v>
      </c>
      <c r="F746" s="3" t="s">
        <v>22</v>
      </c>
      <c r="G746" s="9">
        <v>2</v>
      </c>
      <c r="H746" s="10">
        <v>2</v>
      </c>
      <c r="I746" s="5" t="s">
        <v>41</v>
      </c>
      <c r="J746">
        <f t="shared" si="159"/>
        <v>1</v>
      </c>
      <c r="K746">
        <f t="shared" si="160"/>
        <v>1</v>
      </c>
      <c r="L746">
        <f t="shared" si="161"/>
        <v>1</v>
      </c>
      <c r="M746" s="1">
        <f t="shared" si="162"/>
        <v>1</v>
      </c>
      <c r="N746" s="7">
        <v>2</v>
      </c>
      <c r="O746" s="8">
        <v>1</v>
      </c>
      <c r="P746">
        <f t="shared" si="163"/>
        <v>1</v>
      </c>
      <c r="Q746">
        <f t="shared" si="164"/>
        <v>1</v>
      </c>
      <c r="R746">
        <f t="shared" si="165"/>
        <v>1</v>
      </c>
      <c r="S746" s="1">
        <f t="shared" si="165"/>
        <v>1</v>
      </c>
      <c r="T746" t="s">
        <v>281</v>
      </c>
      <c r="U746" t="s">
        <v>24</v>
      </c>
      <c r="V746" s="1" t="s">
        <v>160</v>
      </c>
      <c r="W746">
        <f t="shared" si="166"/>
        <v>2.4</v>
      </c>
      <c r="X746">
        <f t="shared" si="166"/>
        <v>3.4</v>
      </c>
      <c r="Y746">
        <f t="shared" si="166"/>
        <v>3.2</v>
      </c>
      <c r="Z746">
        <f t="shared" si="167"/>
        <v>0.94117647058823539</v>
      </c>
      <c r="AA746">
        <f t="shared" si="168"/>
        <v>1</v>
      </c>
      <c r="AB746">
        <f t="shared" si="169"/>
        <v>0</v>
      </c>
    </row>
    <row r="747" spans="1:28" x14ac:dyDescent="0.25">
      <c r="A747" t="s">
        <v>1012</v>
      </c>
      <c r="B747" t="s">
        <v>108</v>
      </c>
      <c r="C747" t="s">
        <v>1034</v>
      </c>
      <c r="D747" t="str">
        <f t="shared" si="157"/>
        <v>Ipswich</v>
      </c>
      <c r="E747" t="str">
        <f t="shared" si="158"/>
        <v>Peterborough</v>
      </c>
      <c r="F747" s="3" t="s">
        <v>22</v>
      </c>
      <c r="G747" s="9">
        <v>2</v>
      </c>
      <c r="H747" s="10">
        <v>2</v>
      </c>
      <c r="I747" s="5" t="s">
        <v>195</v>
      </c>
      <c r="J747">
        <f t="shared" si="159"/>
        <v>1</v>
      </c>
      <c r="K747">
        <f t="shared" si="160"/>
        <v>1</v>
      </c>
      <c r="L747">
        <f t="shared" si="161"/>
        <v>1</v>
      </c>
      <c r="M747" s="1">
        <f t="shared" si="162"/>
        <v>1</v>
      </c>
      <c r="N747" s="7">
        <v>1</v>
      </c>
      <c r="O747" s="8">
        <v>4</v>
      </c>
      <c r="P747">
        <f t="shared" si="163"/>
        <v>1</v>
      </c>
      <c r="Q747">
        <f t="shared" si="164"/>
        <v>1</v>
      </c>
      <c r="R747">
        <f t="shared" si="165"/>
        <v>1</v>
      </c>
      <c r="S747" s="1">
        <f t="shared" si="165"/>
        <v>1</v>
      </c>
      <c r="T747" t="s">
        <v>217</v>
      </c>
      <c r="U747" t="s">
        <v>18</v>
      </c>
      <c r="V747" s="1" t="s">
        <v>11</v>
      </c>
      <c r="W747">
        <f t="shared" si="166"/>
        <v>2.37</v>
      </c>
      <c r="X747">
        <f t="shared" si="166"/>
        <v>3.6</v>
      </c>
      <c r="Y747">
        <f t="shared" si="166"/>
        <v>3</v>
      </c>
      <c r="Z747">
        <f t="shared" si="167"/>
        <v>0.83333333333333326</v>
      </c>
      <c r="AA747">
        <f t="shared" si="168"/>
        <v>0</v>
      </c>
      <c r="AB747">
        <f t="shared" si="169"/>
        <v>0</v>
      </c>
    </row>
    <row r="748" spans="1:28" x14ac:dyDescent="0.25">
      <c r="A748" t="s">
        <v>1012</v>
      </c>
      <c r="B748" t="s">
        <v>108</v>
      </c>
      <c r="C748" t="s">
        <v>1035</v>
      </c>
      <c r="D748" t="str">
        <f t="shared" si="157"/>
        <v>MK Dons</v>
      </c>
      <c r="E748" t="str">
        <f t="shared" si="158"/>
        <v>Wycombe</v>
      </c>
      <c r="F748" s="3" t="s">
        <v>34</v>
      </c>
      <c r="G748" s="9">
        <v>1</v>
      </c>
      <c r="H748" s="10">
        <v>1</v>
      </c>
      <c r="I748" s="5" t="s">
        <v>23</v>
      </c>
      <c r="J748">
        <f t="shared" si="159"/>
        <v>1</v>
      </c>
      <c r="K748">
        <f t="shared" si="160"/>
        <v>0</v>
      </c>
      <c r="L748">
        <f t="shared" si="161"/>
        <v>1</v>
      </c>
      <c r="M748" s="1">
        <f t="shared" si="162"/>
        <v>1</v>
      </c>
      <c r="N748" s="7">
        <v>2</v>
      </c>
      <c r="O748" s="8">
        <v>0</v>
      </c>
      <c r="P748">
        <f t="shared" si="163"/>
        <v>1</v>
      </c>
      <c r="Q748">
        <f t="shared" si="164"/>
        <v>0</v>
      </c>
      <c r="R748">
        <f t="shared" si="165"/>
        <v>1</v>
      </c>
      <c r="S748" s="1">
        <f t="shared" si="165"/>
        <v>0</v>
      </c>
      <c r="T748" t="s">
        <v>266</v>
      </c>
      <c r="U748" t="s">
        <v>24</v>
      </c>
      <c r="V748" s="1" t="s">
        <v>24</v>
      </c>
      <c r="W748">
        <f t="shared" si="166"/>
        <v>2.2999999999999998</v>
      </c>
      <c r="X748">
        <f t="shared" si="166"/>
        <v>3.4</v>
      </c>
      <c r="Y748">
        <f t="shared" si="166"/>
        <v>3.4</v>
      </c>
      <c r="Z748">
        <f t="shared" si="167"/>
        <v>1</v>
      </c>
      <c r="AA748">
        <f t="shared" si="168"/>
        <v>0</v>
      </c>
      <c r="AB748">
        <f t="shared" si="169"/>
        <v>0</v>
      </c>
    </row>
    <row r="749" spans="1:28" x14ac:dyDescent="0.25">
      <c r="A749" t="s">
        <v>1012</v>
      </c>
      <c r="B749" t="s">
        <v>108</v>
      </c>
      <c r="C749" t="s">
        <v>1036</v>
      </c>
      <c r="D749" t="str">
        <f t="shared" si="157"/>
        <v>Oxford United</v>
      </c>
      <c r="E749" t="str">
        <f t="shared" si="158"/>
        <v>Blackpool</v>
      </c>
      <c r="F749" s="3" t="s">
        <v>40</v>
      </c>
      <c r="G749" s="9">
        <v>2</v>
      </c>
      <c r="H749" s="10">
        <v>0</v>
      </c>
      <c r="I749" s="5" t="s">
        <v>41</v>
      </c>
      <c r="J749">
        <f t="shared" si="159"/>
        <v>1</v>
      </c>
      <c r="K749">
        <f t="shared" si="160"/>
        <v>0</v>
      </c>
      <c r="L749">
        <f t="shared" si="161"/>
        <v>1</v>
      </c>
      <c r="M749" s="1">
        <f t="shared" si="162"/>
        <v>0</v>
      </c>
      <c r="N749" s="7">
        <v>2</v>
      </c>
      <c r="O749" s="8">
        <v>1</v>
      </c>
      <c r="P749">
        <f t="shared" si="163"/>
        <v>1</v>
      </c>
      <c r="Q749">
        <f t="shared" si="164"/>
        <v>1</v>
      </c>
      <c r="R749">
        <f t="shared" si="165"/>
        <v>1</v>
      </c>
      <c r="S749" s="1">
        <f t="shared" si="165"/>
        <v>1</v>
      </c>
      <c r="T749" t="s">
        <v>190</v>
      </c>
      <c r="U749" t="s">
        <v>31</v>
      </c>
      <c r="V749" s="1" t="s">
        <v>142</v>
      </c>
      <c r="W749">
        <f t="shared" si="166"/>
        <v>1.83</v>
      </c>
      <c r="X749">
        <f t="shared" si="166"/>
        <v>3.75</v>
      </c>
      <c r="Y749">
        <f t="shared" si="166"/>
        <v>4.75</v>
      </c>
      <c r="Z749">
        <f t="shared" si="167"/>
        <v>1.2666666666666666</v>
      </c>
      <c r="AA749">
        <f t="shared" si="168"/>
        <v>1</v>
      </c>
      <c r="AB749">
        <f t="shared" si="169"/>
        <v>0</v>
      </c>
    </row>
    <row r="750" spans="1:28" x14ac:dyDescent="0.25">
      <c r="A750" t="s">
        <v>1012</v>
      </c>
      <c r="B750" t="s">
        <v>108</v>
      </c>
      <c r="C750" t="s">
        <v>1037</v>
      </c>
      <c r="D750" t="str">
        <f t="shared" si="157"/>
        <v>Portsmouth</v>
      </c>
      <c r="E750" t="str">
        <f t="shared" si="158"/>
        <v>Sunderland</v>
      </c>
      <c r="F750" s="3" t="s">
        <v>34</v>
      </c>
      <c r="G750" s="9">
        <v>1</v>
      </c>
      <c r="H750" s="10">
        <v>1</v>
      </c>
      <c r="I750" s="5" t="s">
        <v>23</v>
      </c>
      <c r="J750">
        <f t="shared" si="159"/>
        <v>1</v>
      </c>
      <c r="K750">
        <f t="shared" si="160"/>
        <v>0</v>
      </c>
      <c r="L750">
        <f t="shared" si="161"/>
        <v>1</v>
      </c>
      <c r="M750" s="1">
        <f t="shared" si="162"/>
        <v>1</v>
      </c>
      <c r="N750" s="7">
        <v>2</v>
      </c>
      <c r="O750" s="8">
        <v>0</v>
      </c>
      <c r="P750">
        <f t="shared" si="163"/>
        <v>1</v>
      </c>
      <c r="Q750">
        <f t="shared" si="164"/>
        <v>0</v>
      </c>
      <c r="R750">
        <f t="shared" si="165"/>
        <v>1</v>
      </c>
      <c r="S750" s="1">
        <f t="shared" si="165"/>
        <v>0</v>
      </c>
      <c r="T750" t="s">
        <v>217</v>
      </c>
      <c r="U750" t="s">
        <v>37</v>
      </c>
      <c r="V750" s="1" t="s">
        <v>24</v>
      </c>
      <c r="W750">
        <f t="shared" si="166"/>
        <v>2.37</v>
      </c>
      <c r="X750">
        <f t="shared" si="166"/>
        <v>3.25</v>
      </c>
      <c r="Y750">
        <f t="shared" si="166"/>
        <v>3.4</v>
      </c>
      <c r="Z750">
        <f t="shared" si="167"/>
        <v>1.0461538461538462</v>
      </c>
      <c r="AA750">
        <f t="shared" si="168"/>
        <v>0</v>
      </c>
      <c r="AB750">
        <f t="shared" si="169"/>
        <v>0</v>
      </c>
    </row>
    <row r="751" spans="1:28" x14ac:dyDescent="0.25">
      <c r="A751" t="s">
        <v>1012</v>
      </c>
      <c r="B751" t="s">
        <v>108</v>
      </c>
      <c r="C751" t="s">
        <v>1038</v>
      </c>
      <c r="D751" t="str">
        <f t="shared" si="157"/>
        <v>Rochdale</v>
      </c>
      <c r="E751" t="str">
        <f t="shared" si="158"/>
        <v>Shrewsbury</v>
      </c>
      <c r="F751" s="3" t="s">
        <v>34</v>
      </c>
      <c r="G751" s="9">
        <v>1</v>
      </c>
      <c r="H751" s="10">
        <v>1</v>
      </c>
      <c r="I751" s="5" t="s">
        <v>16</v>
      </c>
      <c r="J751">
        <f t="shared" si="159"/>
        <v>1</v>
      </c>
      <c r="K751">
        <f t="shared" si="160"/>
        <v>0</v>
      </c>
      <c r="L751">
        <f t="shared" si="161"/>
        <v>1</v>
      </c>
      <c r="M751" s="1">
        <f t="shared" si="162"/>
        <v>1</v>
      </c>
      <c r="N751" s="7">
        <v>1</v>
      </c>
      <c r="O751" s="8">
        <v>0</v>
      </c>
      <c r="P751">
        <f t="shared" si="163"/>
        <v>0</v>
      </c>
      <c r="Q751">
        <f t="shared" si="164"/>
        <v>0</v>
      </c>
      <c r="R751">
        <f t="shared" si="165"/>
        <v>1</v>
      </c>
      <c r="S751" s="1">
        <f t="shared" si="165"/>
        <v>0</v>
      </c>
      <c r="T751" t="s">
        <v>122</v>
      </c>
      <c r="U751" t="s">
        <v>25</v>
      </c>
      <c r="V751" s="1" t="s">
        <v>123</v>
      </c>
      <c r="W751">
        <f t="shared" si="166"/>
        <v>2.87</v>
      </c>
      <c r="X751">
        <f t="shared" si="166"/>
        <v>3.3</v>
      </c>
      <c r="Y751">
        <f t="shared" si="166"/>
        <v>2.7</v>
      </c>
      <c r="Z751">
        <f t="shared" si="167"/>
        <v>1.1498257839721253</v>
      </c>
      <c r="AA751">
        <f t="shared" si="168"/>
        <v>1</v>
      </c>
      <c r="AB751">
        <f t="shared" si="169"/>
        <v>0</v>
      </c>
    </row>
    <row r="752" spans="1:28" x14ac:dyDescent="0.25">
      <c r="A752" t="s">
        <v>1012</v>
      </c>
      <c r="B752" t="s">
        <v>108</v>
      </c>
      <c r="C752" t="s">
        <v>1039</v>
      </c>
      <c r="D752" t="str">
        <f t="shared" si="157"/>
        <v>Rotherham</v>
      </c>
      <c r="E752" t="str">
        <f t="shared" si="158"/>
        <v>Burton</v>
      </c>
      <c r="F752" s="3" t="s">
        <v>40</v>
      </c>
      <c r="G752" s="9">
        <v>2</v>
      </c>
      <c r="H752" s="10">
        <v>0</v>
      </c>
      <c r="I752" s="5" t="s">
        <v>250</v>
      </c>
      <c r="J752">
        <f t="shared" si="159"/>
        <v>1</v>
      </c>
      <c r="K752">
        <f t="shared" si="160"/>
        <v>0</v>
      </c>
      <c r="L752">
        <f t="shared" si="161"/>
        <v>1</v>
      </c>
      <c r="M752" s="1">
        <f t="shared" si="162"/>
        <v>0</v>
      </c>
      <c r="N752" s="7">
        <v>3</v>
      </c>
      <c r="O752" s="8">
        <v>2</v>
      </c>
      <c r="P752">
        <f t="shared" si="163"/>
        <v>1</v>
      </c>
      <c r="Q752">
        <f t="shared" si="164"/>
        <v>1</v>
      </c>
      <c r="R752">
        <f t="shared" si="165"/>
        <v>1</v>
      </c>
      <c r="S752" s="1">
        <f t="shared" si="165"/>
        <v>1</v>
      </c>
      <c r="T752" t="s">
        <v>96</v>
      </c>
      <c r="U752" t="s">
        <v>106</v>
      </c>
      <c r="V752" s="1" t="s">
        <v>138</v>
      </c>
      <c r="W752">
        <f t="shared" si="166"/>
        <v>1.8</v>
      </c>
      <c r="X752">
        <f t="shared" si="166"/>
        <v>4</v>
      </c>
      <c r="Y752">
        <f t="shared" si="166"/>
        <v>4.5</v>
      </c>
      <c r="Z752">
        <f t="shared" si="167"/>
        <v>1.125</v>
      </c>
      <c r="AA752">
        <f t="shared" si="168"/>
        <v>0</v>
      </c>
      <c r="AB752">
        <f t="shared" si="169"/>
        <v>0</v>
      </c>
    </row>
    <row r="753" spans="1:28" x14ac:dyDescent="0.25">
      <c r="A753" t="s">
        <v>1012</v>
      </c>
      <c r="B753" t="s">
        <v>108</v>
      </c>
      <c r="C753" t="s">
        <v>1040</v>
      </c>
      <c r="D753" t="str">
        <f t="shared" si="157"/>
        <v>Southend</v>
      </c>
      <c r="E753" t="str">
        <f t="shared" si="158"/>
        <v>Lincoln</v>
      </c>
      <c r="F753" s="3" t="s">
        <v>223</v>
      </c>
      <c r="G753" s="9">
        <v>1</v>
      </c>
      <c r="H753" s="10">
        <v>3</v>
      </c>
      <c r="I753" s="5" t="s">
        <v>41</v>
      </c>
      <c r="J753">
        <f t="shared" si="159"/>
        <v>1</v>
      </c>
      <c r="K753">
        <f t="shared" si="160"/>
        <v>1</v>
      </c>
      <c r="L753">
        <f t="shared" si="161"/>
        <v>1</v>
      </c>
      <c r="M753" s="1">
        <f t="shared" si="162"/>
        <v>1</v>
      </c>
      <c r="N753" s="7">
        <v>2</v>
      </c>
      <c r="O753" s="8">
        <v>1</v>
      </c>
      <c r="P753">
        <f t="shared" si="163"/>
        <v>1</v>
      </c>
      <c r="Q753">
        <f t="shared" si="164"/>
        <v>1</v>
      </c>
      <c r="R753">
        <f t="shared" si="165"/>
        <v>1</v>
      </c>
      <c r="S753" s="1">
        <f t="shared" si="165"/>
        <v>1</v>
      </c>
      <c r="T753" t="s">
        <v>1041</v>
      </c>
      <c r="U753" t="s">
        <v>31</v>
      </c>
      <c r="V753" s="1" t="s">
        <v>466</v>
      </c>
      <c r="W753">
        <f t="shared" si="166"/>
        <v>4.5999999999999996</v>
      </c>
      <c r="X753">
        <f t="shared" si="166"/>
        <v>3.75</v>
      </c>
      <c r="Y753">
        <f t="shared" si="166"/>
        <v>1.83</v>
      </c>
      <c r="Z753">
        <f t="shared" si="167"/>
        <v>0.81521739130434789</v>
      </c>
      <c r="AA753">
        <f t="shared" si="168"/>
        <v>0</v>
      </c>
      <c r="AB753">
        <f t="shared" si="169"/>
        <v>0</v>
      </c>
    </row>
    <row r="754" spans="1:28" x14ac:dyDescent="0.25">
      <c r="A754" t="s">
        <v>1012</v>
      </c>
      <c r="B754" t="s">
        <v>120</v>
      </c>
      <c r="C754" t="s">
        <v>1042</v>
      </c>
      <c r="D754" t="str">
        <f t="shared" si="157"/>
        <v>Cambridge United</v>
      </c>
      <c r="E754" t="str">
        <f t="shared" si="158"/>
        <v>Colchester</v>
      </c>
      <c r="F754" s="3" t="s">
        <v>15</v>
      </c>
      <c r="G754" s="9">
        <v>1</v>
      </c>
      <c r="H754" s="10">
        <v>2</v>
      </c>
      <c r="I754" s="5" t="s">
        <v>41</v>
      </c>
      <c r="J754">
        <f t="shared" si="159"/>
        <v>1</v>
      </c>
      <c r="K754">
        <f t="shared" si="160"/>
        <v>1</v>
      </c>
      <c r="L754">
        <f t="shared" si="161"/>
        <v>1</v>
      </c>
      <c r="M754" s="1">
        <f t="shared" si="162"/>
        <v>1</v>
      </c>
      <c r="N754" s="7">
        <v>2</v>
      </c>
      <c r="O754" s="8">
        <v>1</v>
      </c>
      <c r="P754">
        <f t="shared" si="163"/>
        <v>1</v>
      </c>
      <c r="Q754">
        <f t="shared" si="164"/>
        <v>1</v>
      </c>
      <c r="R754">
        <f t="shared" si="165"/>
        <v>1</v>
      </c>
      <c r="S754" s="1">
        <f t="shared" si="165"/>
        <v>1</v>
      </c>
      <c r="T754" t="s">
        <v>595</v>
      </c>
      <c r="U754" t="s">
        <v>24</v>
      </c>
      <c r="V754" s="1" t="s">
        <v>26</v>
      </c>
      <c r="W754">
        <f t="shared" si="166"/>
        <v>3.75</v>
      </c>
      <c r="X754">
        <f t="shared" si="166"/>
        <v>3.4</v>
      </c>
      <c r="Y754">
        <f t="shared" si="166"/>
        <v>2.15</v>
      </c>
      <c r="Z754">
        <f t="shared" si="167"/>
        <v>0.90666666666666662</v>
      </c>
      <c r="AA754">
        <f t="shared" si="168"/>
        <v>0</v>
      </c>
      <c r="AB754">
        <f t="shared" si="169"/>
        <v>0</v>
      </c>
    </row>
    <row r="755" spans="1:28" x14ac:dyDescent="0.25">
      <c r="A755" t="s">
        <v>1012</v>
      </c>
      <c r="B755" t="s">
        <v>120</v>
      </c>
      <c r="C755" t="s">
        <v>1043</v>
      </c>
      <c r="D755" t="str">
        <f t="shared" si="157"/>
        <v>Cheltenham</v>
      </c>
      <c r="E755" t="str">
        <f t="shared" si="158"/>
        <v>Morecambe</v>
      </c>
      <c r="F755" s="3" t="s">
        <v>40</v>
      </c>
      <c r="G755" s="9">
        <v>2</v>
      </c>
      <c r="H755" s="10">
        <v>0</v>
      </c>
      <c r="I755" s="5" t="s">
        <v>41</v>
      </c>
      <c r="J755">
        <f t="shared" si="159"/>
        <v>1</v>
      </c>
      <c r="K755">
        <f t="shared" si="160"/>
        <v>0</v>
      </c>
      <c r="L755">
        <f t="shared" si="161"/>
        <v>1</v>
      </c>
      <c r="M755" s="1">
        <f t="shared" si="162"/>
        <v>0</v>
      </c>
      <c r="N755" s="7">
        <v>2</v>
      </c>
      <c r="O755" s="8">
        <v>1</v>
      </c>
      <c r="P755">
        <f t="shared" si="163"/>
        <v>1</v>
      </c>
      <c r="Q755">
        <f t="shared" si="164"/>
        <v>1</v>
      </c>
      <c r="R755">
        <f t="shared" si="165"/>
        <v>1</v>
      </c>
      <c r="S755" s="1">
        <f t="shared" si="165"/>
        <v>1</v>
      </c>
      <c r="T755" t="s">
        <v>110</v>
      </c>
      <c r="U755" t="s">
        <v>84</v>
      </c>
      <c r="V755" s="1" t="s">
        <v>139</v>
      </c>
      <c r="W755">
        <f t="shared" si="166"/>
        <v>1.66</v>
      </c>
      <c r="X755">
        <f t="shared" si="166"/>
        <v>3.9</v>
      </c>
      <c r="Y755">
        <f t="shared" si="166"/>
        <v>6</v>
      </c>
      <c r="Z755">
        <f t="shared" si="167"/>
        <v>1.5384615384615385</v>
      </c>
      <c r="AA755">
        <f t="shared" si="168"/>
        <v>1</v>
      </c>
      <c r="AB755">
        <f t="shared" si="169"/>
        <v>0</v>
      </c>
    </row>
    <row r="756" spans="1:28" x14ac:dyDescent="0.25">
      <c r="A756" t="s">
        <v>1012</v>
      </c>
      <c r="B756" t="s">
        <v>120</v>
      </c>
      <c r="C756" t="s">
        <v>1044</v>
      </c>
      <c r="D756" t="str">
        <f t="shared" si="157"/>
        <v>Crawley</v>
      </c>
      <c r="E756" t="str">
        <f t="shared" si="158"/>
        <v>Scunthorpe</v>
      </c>
      <c r="F756" s="3" t="s">
        <v>28</v>
      </c>
      <c r="G756" s="9">
        <v>2</v>
      </c>
      <c r="H756" s="10">
        <v>1</v>
      </c>
      <c r="I756" s="5" t="s">
        <v>216</v>
      </c>
      <c r="J756">
        <f t="shared" si="159"/>
        <v>1</v>
      </c>
      <c r="K756">
        <f t="shared" si="160"/>
        <v>1</v>
      </c>
      <c r="L756">
        <f t="shared" si="161"/>
        <v>1</v>
      </c>
      <c r="M756" s="1">
        <f t="shared" si="162"/>
        <v>1</v>
      </c>
      <c r="N756" s="7">
        <v>3</v>
      </c>
      <c r="O756" s="8">
        <v>1</v>
      </c>
      <c r="P756">
        <f t="shared" si="163"/>
        <v>1</v>
      </c>
      <c r="Q756">
        <f t="shared" si="164"/>
        <v>1</v>
      </c>
      <c r="R756">
        <f t="shared" si="165"/>
        <v>1</v>
      </c>
      <c r="S756" s="1">
        <f t="shared" si="165"/>
        <v>1</v>
      </c>
      <c r="T756" t="s">
        <v>217</v>
      </c>
      <c r="U756" t="s">
        <v>60</v>
      </c>
      <c r="V756" s="1" t="s">
        <v>52</v>
      </c>
      <c r="W756">
        <f t="shared" si="166"/>
        <v>2.37</v>
      </c>
      <c r="X756">
        <f t="shared" si="166"/>
        <v>3.5</v>
      </c>
      <c r="Y756">
        <f t="shared" si="166"/>
        <v>3.1</v>
      </c>
      <c r="Z756">
        <f t="shared" si="167"/>
        <v>0.88571428571428579</v>
      </c>
      <c r="AA756">
        <f t="shared" si="168"/>
        <v>0</v>
      </c>
      <c r="AB756">
        <f t="shared" si="169"/>
        <v>1</v>
      </c>
    </row>
    <row r="757" spans="1:28" x14ac:dyDescent="0.25">
      <c r="A757" t="s">
        <v>1012</v>
      </c>
      <c r="B757" t="s">
        <v>120</v>
      </c>
      <c r="C757" t="s">
        <v>1045</v>
      </c>
      <c r="D757" t="str">
        <f t="shared" si="157"/>
        <v>Grimsby</v>
      </c>
      <c r="E757" t="str">
        <f t="shared" si="158"/>
        <v>Forest Green</v>
      </c>
      <c r="F757" s="3" t="s">
        <v>28</v>
      </c>
      <c r="G757" s="9">
        <v>2</v>
      </c>
      <c r="H757" s="10">
        <v>1</v>
      </c>
      <c r="I757" s="5" t="s">
        <v>116</v>
      </c>
      <c r="J757">
        <f t="shared" si="159"/>
        <v>1</v>
      </c>
      <c r="K757">
        <f t="shared" si="160"/>
        <v>1</v>
      </c>
      <c r="L757">
        <f t="shared" si="161"/>
        <v>1</v>
      </c>
      <c r="M757" s="1">
        <f t="shared" si="162"/>
        <v>1</v>
      </c>
      <c r="N757" s="7">
        <v>2</v>
      </c>
      <c r="O757" s="8">
        <v>2</v>
      </c>
      <c r="P757">
        <f t="shared" si="163"/>
        <v>1</v>
      </c>
      <c r="Q757">
        <f t="shared" si="164"/>
        <v>1</v>
      </c>
      <c r="R757">
        <f t="shared" si="165"/>
        <v>1</v>
      </c>
      <c r="S757" s="1">
        <f t="shared" si="165"/>
        <v>1</v>
      </c>
      <c r="T757" t="s">
        <v>233</v>
      </c>
      <c r="U757" t="s">
        <v>52</v>
      </c>
      <c r="V757" s="1" t="s">
        <v>79</v>
      </c>
      <c r="W757">
        <f t="shared" si="166"/>
        <v>3.1</v>
      </c>
      <c r="X757">
        <f t="shared" si="166"/>
        <v>3.1</v>
      </c>
      <c r="Y757">
        <f t="shared" si="166"/>
        <v>2.6</v>
      </c>
      <c r="Z757">
        <f t="shared" si="167"/>
        <v>1</v>
      </c>
      <c r="AA757">
        <f t="shared" si="168"/>
        <v>1</v>
      </c>
      <c r="AB757">
        <f t="shared" si="169"/>
        <v>0</v>
      </c>
    </row>
    <row r="758" spans="1:28" x14ac:dyDescent="0.25">
      <c r="A758" t="s">
        <v>1012</v>
      </c>
      <c r="B758" t="s">
        <v>120</v>
      </c>
      <c r="C758" t="s">
        <v>1046</v>
      </c>
      <c r="D758" t="str">
        <f t="shared" si="157"/>
        <v>Macclesfield</v>
      </c>
      <c r="E758" t="str">
        <f t="shared" si="158"/>
        <v>Northampton</v>
      </c>
      <c r="F758" s="3" t="s">
        <v>22</v>
      </c>
      <c r="G758" s="9">
        <v>2</v>
      </c>
      <c r="H758" s="10">
        <v>2</v>
      </c>
      <c r="I758" s="5" t="s">
        <v>59</v>
      </c>
      <c r="J758">
        <f t="shared" si="159"/>
        <v>1</v>
      </c>
      <c r="K758">
        <f t="shared" si="160"/>
        <v>1</v>
      </c>
      <c r="L758">
        <f t="shared" si="161"/>
        <v>1</v>
      </c>
      <c r="M758" s="1">
        <f t="shared" si="162"/>
        <v>1</v>
      </c>
      <c r="N758" s="7">
        <v>0</v>
      </c>
      <c r="O758" s="8">
        <v>1</v>
      </c>
      <c r="P758">
        <f t="shared" si="163"/>
        <v>0</v>
      </c>
      <c r="Q758">
        <f t="shared" si="164"/>
        <v>0</v>
      </c>
      <c r="R758">
        <f t="shared" si="165"/>
        <v>0</v>
      </c>
      <c r="S758" s="1">
        <f t="shared" si="165"/>
        <v>1</v>
      </c>
      <c r="T758" t="s">
        <v>277</v>
      </c>
      <c r="U758" t="s">
        <v>60</v>
      </c>
      <c r="V758" s="1" t="s">
        <v>19</v>
      </c>
      <c r="W758">
        <f t="shared" si="166"/>
        <v>3.4</v>
      </c>
      <c r="X758">
        <f t="shared" si="166"/>
        <v>3.5</v>
      </c>
      <c r="Y758">
        <f t="shared" si="166"/>
        <v>2.25</v>
      </c>
      <c r="Z758">
        <f t="shared" si="167"/>
        <v>1.0294117647058825</v>
      </c>
      <c r="AA758">
        <f t="shared" si="168"/>
        <v>0</v>
      </c>
      <c r="AB758">
        <f t="shared" si="169"/>
        <v>0</v>
      </c>
    </row>
    <row r="759" spans="1:28" x14ac:dyDescent="0.25">
      <c r="A759" t="s">
        <v>1012</v>
      </c>
      <c r="B759" t="s">
        <v>120</v>
      </c>
      <c r="C759" t="s">
        <v>1047</v>
      </c>
      <c r="D759" t="str">
        <f t="shared" si="157"/>
        <v>Mansfield</v>
      </c>
      <c r="E759" t="str">
        <f t="shared" si="158"/>
        <v>Carlisle</v>
      </c>
      <c r="F759" s="3" t="s">
        <v>22</v>
      </c>
      <c r="G759" s="9">
        <v>2</v>
      </c>
      <c r="H759" s="10">
        <v>2</v>
      </c>
      <c r="I759" s="5" t="s">
        <v>116</v>
      </c>
      <c r="J759">
        <f t="shared" si="159"/>
        <v>1</v>
      </c>
      <c r="K759">
        <f t="shared" si="160"/>
        <v>1</v>
      </c>
      <c r="L759">
        <f t="shared" si="161"/>
        <v>1</v>
      </c>
      <c r="M759" s="1">
        <f t="shared" si="162"/>
        <v>1</v>
      </c>
      <c r="N759" s="7">
        <v>2</v>
      </c>
      <c r="O759" s="8">
        <v>2</v>
      </c>
      <c r="P759">
        <f t="shared" si="163"/>
        <v>1</v>
      </c>
      <c r="Q759">
        <f t="shared" si="164"/>
        <v>1</v>
      </c>
      <c r="R759">
        <f t="shared" si="165"/>
        <v>1</v>
      </c>
      <c r="S759" s="1">
        <f t="shared" si="165"/>
        <v>1</v>
      </c>
      <c r="T759" t="s">
        <v>89</v>
      </c>
      <c r="U759" t="s">
        <v>18</v>
      </c>
      <c r="V759" s="1" t="s">
        <v>142</v>
      </c>
      <c r="W759">
        <f t="shared" si="166"/>
        <v>1.85</v>
      </c>
      <c r="X759">
        <f t="shared" si="166"/>
        <v>3.6</v>
      </c>
      <c r="Y759">
        <f t="shared" si="166"/>
        <v>4.75</v>
      </c>
      <c r="Z759">
        <f t="shared" si="167"/>
        <v>1.3194444444444444</v>
      </c>
      <c r="AA759">
        <f t="shared" si="168"/>
        <v>1</v>
      </c>
      <c r="AB759">
        <f t="shared" si="169"/>
        <v>1</v>
      </c>
    </row>
    <row r="760" spans="1:28" x14ac:dyDescent="0.25">
      <c r="A760" t="s">
        <v>1012</v>
      </c>
      <c r="B760" t="s">
        <v>120</v>
      </c>
      <c r="C760" t="s">
        <v>1048</v>
      </c>
      <c r="D760" t="str">
        <f t="shared" si="157"/>
        <v>Oldham</v>
      </c>
      <c r="E760" t="str">
        <f t="shared" si="158"/>
        <v>Bradford</v>
      </c>
      <c r="F760" s="3" t="s">
        <v>40</v>
      </c>
      <c r="G760" s="9">
        <v>2</v>
      </c>
      <c r="H760" s="10">
        <v>0</v>
      </c>
      <c r="I760" s="5" t="s">
        <v>9</v>
      </c>
      <c r="J760">
        <f t="shared" si="159"/>
        <v>1</v>
      </c>
      <c r="K760">
        <f t="shared" si="160"/>
        <v>0</v>
      </c>
      <c r="L760">
        <f t="shared" si="161"/>
        <v>1</v>
      </c>
      <c r="M760" s="1">
        <f t="shared" si="162"/>
        <v>0</v>
      </c>
      <c r="N760" s="7">
        <v>3</v>
      </c>
      <c r="O760" s="8">
        <v>0</v>
      </c>
      <c r="P760">
        <f t="shared" si="163"/>
        <v>1</v>
      </c>
      <c r="Q760">
        <f t="shared" si="164"/>
        <v>1</v>
      </c>
      <c r="R760">
        <f t="shared" si="165"/>
        <v>1</v>
      </c>
      <c r="S760" s="1">
        <f t="shared" si="165"/>
        <v>0</v>
      </c>
      <c r="T760" t="s">
        <v>220</v>
      </c>
      <c r="U760" t="s">
        <v>25</v>
      </c>
      <c r="V760" s="1" t="s">
        <v>38</v>
      </c>
      <c r="W760">
        <f t="shared" si="166"/>
        <v>2.6</v>
      </c>
      <c r="X760">
        <f t="shared" si="166"/>
        <v>3.3</v>
      </c>
      <c r="Y760">
        <f t="shared" si="166"/>
        <v>2.9</v>
      </c>
      <c r="Z760">
        <f t="shared" si="167"/>
        <v>0.87878787878787878</v>
      </c>
      <c r="AA760">
        <f t="shared" si="168"/>
        <v>0</v>
      </c>
      <c r="AB760">
        <f t="shared" si="169"/>
        <v>1</v>
      </c>
    </row>
    <row r="761" spans="1:28" x14ac:dyDescent="0.25">
      <c r="A761" t="s">
        <v>1012</v>
      </c>
      <c r="B761" t="s">
        <v>120</v>
      </c>
      <c r="C761" t="s">
        <v>1049</v>
      </c>
      <c r="D761" t="str">
        <f t="shared" si="157"/>
        <v>Plymouth</v>
      </c>
      <c r="E761" t="str">
        <f t="shared" si="158"/>
        <v>Newport County</v>
      </c>
      <c r="F761" s="3" t="s">
        <v>28</v>
      </c>
      <c r="G761" s="9">
        <v>2</v>
      </c>
      <c r="H761" s="10">
        <v>1</v>
      </c>
      <c r="I761" s="5" t="s">
        <v>16</v>
      </c>
      <c r="J761">
        <f t="shared" si="159"/>
        <v>1</v>
      </c>
      <c r="K761">
        <f t="shared" si="160"/>
        <v>1</v>
      </c>
      <c r="L761">
        <f t="shared" si="161"/>
        <v>1</v>
      </c>
      <c r="M761" s="1">
        <f t="shared" si="162"/>
        <v>1</v>
      </c>
      <c r="N761" s="7">
        <v>1</v>
      </c>
      <c r="O761" s="8">
        <v>0</v>
      </c>
      <c r="P761">
        <f t="shared" si="163"/>
        <v>0</v>
      </c>
      <c r="Q761">
        <f t="shared" si="164"/>
        <v>0</v>
      </c>
      <c r="R761">
        <f t="shared" si="165"/>
        <v>1</v>
      </c>
      <c r="S761" s="1">
        <f t="shared" si="165"/>
        <v>0</v>
      </c>
      <c r="T761" t="s">
        <v>197</v>
      </c>
      <c r="U761" t="s">
        <v>18</v>
      </c>
      <c r="V761" s="1" t="s">
        <v>84</v>
      </c>
      <c r="W761">
        <f t="shared" si="166"/>
        <v>2.0499999999999998</v>
      </c>
      <c r="X761">
        <f t="shared" si="166"/>
        <v>3.6</v>
      </c>
      <c r="Y761">
        <f t="shared" si="166"/>
        <v>3.9</v>
      </c>
      <c r="Z761">
        <f t="shared" si="167"/>
        <v>1.0833333333333333</v>
      </c>
      <c r="AA761">
        <f t="shared" si="168"/>
        <v>0</v>
      </c>
      <c r="AB761">
        <f t="shared" si="169"/>
        <v>0</v>
      </c>
    </row>
    <row r="762" spans="1:28" x14ac:dyDescent="0.25">
      <c r="A762" t="s">
        <v>1012</v>
      </c>
      <c r="B762" t="s">
        <v>120</v>
      </c>
      <c r="C762" t="s">
        <v>1050</v>
      </c>
      <c r="D762" t="str">
        <f t="shared" si="157"/>
        <v>Port Vale</v>
      </c>
      <c r="E762" t="str">
        <f t="shared" si="158"/>
        <v>Salford</v>
      </c>
      <c r="F762" s="3" t="s">
        <v>22</v>
      </c>
      <c r="G762" s="9">
        <v>2</v>
      </c>
      <c r="H762" s="10">
        <v>2</v>
      </c>
      <c r="I762" s="5" t="s">
        <v>45</v>
      </c>
      <c r="J762">
        <f t="shared" si="159"/>
        <v>1</v>
      </c>
      <c r="K762">
        <f t="shared" si="160"/>
        <v>1</v>
      </c>
      <c r="L762">
        <f t="shared" si="161"/>
        <v>1</v>
      </c>
      <c r="M762" s="1">
        <f t="shared" si="162"/>
        <v>1</v>
      </c>
      <c r="N762" s="7">
        <v>1</v>
      </c>
      <c r="O762" s="8">
        <v>1</v>
      </c>
      <c r="P762">
        <f t="shared" si="163"/>
        <v>1</v>
      </c>
      <c r="Q762">
        <f t="shared" si="164"/>
        <v>0</v>
      </c>
      <c r="R762">
        <f t="shared" si="165"/>
        <v>1</v>
      </c>
      <c r="S762" s="1">
        <f t="shared" si="165"/>
        <v>1</v>
      </c>
      <c r="T762" t="s">
        <v>17</v>
      </c>
      <c r="U762" t="s">
        <v>37</v>
      </c>
      <c r="V762" s="1" t="s">
        <v>123</v>
      </c>
      <c r="W762">
        <f t="shared" si="166"/>
        <v>2.9</v>
      </c>
      <c r="X762">
        <f t="shared" si="166"/>
        <v>3.25</v>
      </c>
      <c r="Y762">
        <f t="shared" si="166"/>
        <v>2.7</v>
      </c>
      <c r="Z762">
        <f t="shared" si="167"/>
        <v>1.1206896551724139</v>
      </c>
      <c r="AA762">
        <f t="shared" si="168"/>
        <v>0</v>
      </c>
      <c r="AB762">
        <f t="shared" si="169"/>
        <v>0</v>
      </c>
    </row>
    <row r="763" spans="1:28" x14ac:dyDescent="0.25">
      <c r="A763" t="s">
        <v>1012</v>
      </c>
      <c r="B763" t="s">
        <v>120</v>
      </c>
      <c r="C763" t="s">
        <v>1051</v>
      </c>
      <c r="D763" t="str">
        <f t="shared" si="157"/>
        <v>Stevenage</v>
      </c>
      <c r="E763" t="str">
        <f t="shared" si="158"/>
        <v>Leyton Orient</v>
      </c>
      <c r="F763" s="3" t="s">
        <v>67</v>
      </c>
      <c r="G763" s="9">
        <v>0</v>
      </c>
      <c r="H763" s="10">
        <v>1</v>
      </c>
      <c r="I763" s="5" t="s">
        <v>71</v>
      </c>
      <c r="J763">
        <f t="shared" si="159"/>
        <v>0</v>
      </c>
      <c r="K763">
        <f t="shared" si="160"/>
        <v>0</v>
      </c>
      <c r="L763">
        <f t="shared" si="161"/>
        <v>0</v>
      </c>
      <c r="M763" s="1">
        <f t="shared" si="162"/>
        <v>1</v>
      </c>
      <c r="N763" s="7">
        <v>0</v>
      </c>
      <c r="O763" s="8">
        <v>3</v>
      </c>
      <c r="P763">
        <f t="shared" si="163"/>
        <v>1</v>
      </c>
      <c r="Q763">
        <f t="shared" si="164"/>
        <v>1</v>
      </c>
      <c r="R763">
        <f t="shared" si="165"/>
        <v>0</v>
      </c>
      <c r="S763" s="1">
        <f t="shared" si="165"/>
        <v>1</v>
      </c>
      <c r="T763" t="s">
        <v>10</v>
      </c>
      <c r="U763" t="s">
        <v>24</v>
      </c>
      <c r="V763" s="1" t="s">
        <v>12</v>
      </c>
      <c r="W763">
        <f t="shared" si="166"/>
        <v>2.7</v>
      </c>
      <c r="X763">
        <f t="shared" si="166"/>
        <v>3.4</v>
      </c>
      <c r="Y763">
        <f t="shared" si="166"/>
        <v>2.8</v>
      </c>
      <c r="Z763">
        <f t="shared" si="167"/>
        <v>0.82352941176470584</v>
      </c>
      <c r="AA763">
        <f t="shared" si="168"/>
        <v>1</v>
      </c>
      <c r="AB763">
        <f t="shared" si="169"/>
        <v>0</v>
      </c>
    </row>
    <row r="764" spans="1:28" x14ac:dyDescent="0.25">
      <c r="A764" t="s">
        <v>1012</v>
      </c>
      <c r="B764" t="s">
        <v>120</v>
      </c>
      <c r="C764" t="s">
        <v>1052</v>
      </c>
      <c r="D764" t="str">
        <f t="shared" si="157"/>
        <v>Swindon</v>
      </c>
      <c r="E764" t="str">
        <f t="shared" si="158"/>
        <v>Exeter</v>
      </c>
      <c r="F764" s="3" t="s">
        <v>40</v>
      </c>
      <c r="G764" s="9">
        <v>2</v>
      </c>
      <c r="H764" s="10">
        <v>0</v>
      </c>
      <c r="I764" s="5" t="s">
        <v>41</v>
      </c>
      <c r="J764">
        <f t="shared" si="159"/>
        <v>1</v>
      </c>
      <c r="K764">
        <f t="shared" si="160"/>
        <v>0</v>
      </c>
      <c r="L764">
        <f t="shared" si="161"/>
        <v>1</v>
      </c>
      <c r="M764" s="1">
        <f t="shared" si="162"/>
        <v>0</v>
      </c>
      <c r="N764" s="7">
        <v>2</v>
      </c>
      <c r="O764" s="8">
        <v>1</v>
      </c>
      <c r="P764">
        <f t="shared" si="163"/>
        <v>1</v>
      </c>
      <c r="Q764">
        <f t="shared" si="164"/>
        <v>1</v>
      </c>
      <c r="R764">
        <f t="shared" si="165"/>
        <v>1</v>
      </c>
      <c r="S764" s="1">
        <f t="shared" si="165"/>
        <v>1</v>
      </c>
      <c r="T764" t="s">
        <v>205</v>
      </c>
      <c r="U764" t="s">
        <v>18</v>
      </c>
      <c r="V764" s="1" t="s">
        <v>31</v>
      </c>
      <c r="W764">
        <f t="shared" si="166"/>
        <v>2.1</v>
      </c>
      <c r="X764">
        <f t="shared" si="166"/>
        <v>3.6</v>
      </c>
      <c r="Y764">
        <f t="shared" si="166"/>
        <v>3.75</v>
      </c>
      <c r="Z764">
        <f t="shared" si="167"/>
        <v>1.0416666666666667</v>
      </c>
      <c r="AA764">
        <f t="shared" si="168"/>
        <v>1</v>
      </c>
      <c r="AB764">
        <f t="shared" si="169"/>
        <v>0</v>
      </c>
    </row>
    <row r="765" spans="1:28" x14ac:dyDescent="0.25">
      <c r="A765" t="s">
        <v>1012</v>
      </c>
      <c r="B765" t="s">
        <v>120</v>
      </c>
      <c r="C765" t="s">
        <v>1053</v>
      </c>
      <c r="D765" t="str">
        <f t="shared" si="157"/>
        <v>Walsall</v>
      </c>
      <c r="E765" t="str">
        <f t="shared" si="158"/>
        <v>Crewe</v>
      </c>
      <c r="F765" s="3" t="s">
        <v>247</v>
      </c>
      <c r="G765" s="9">
        <v>0</v>
      </c>
      <c r="H765" s="10">
        <v>2</v>
      </c>
      <c r="I765" s="5" t="s">
        <v>82</v>
      </c>
      <c r="J765">
        <f t="shared" si="159"/>
        <v>1</v>
      </c>
      <c r="K765">
        <f t="shared" si="160"/>
        <v>0</v>
      </c>
      <c r="L765">
        <f t="shared" si="161"/>
        <v>0</v>
      </c>
      <c r="M765" s="1">
        <f t="shared" si="162"/>
        <v>1</v>
      </c>
      <c r="N765" s="7">
        <v>1</v>
      </c>
      <c r="O765" s="8">
        <v>2</v>
      </c>
      <c r="P765">
        <f t="shared" si="163"/>
        <v>1</v>
      </c>
      <c r="Q765">
        <f t="shared" si="164"/>
        <v>1</v>
      </c>
      <c r="R765">
        <f t="shared" si="165"/>
        <v>1</v>
      </c>
      <c r="S765" s="1">
        <f t="shared" si="165"/>
        <v>1</v>
      </c>
      <c r="T765" t="s">
        <v>277</v>
      </c>
      <c r="U765" t="s">
        <v>18</v>
      </c>
      <c r="V765" s="1" t="s">
        <v>46</v>
      </c>
      <c r="W765">
        <f t="shared" si="166"/>
        <v>3.4</v>
      </c>
      <c r="X765">
        <f t="shared" si="166"/>
        <v>3.6</v>
      </c>
      <c r="Y765">
        <f t="shared" si="166"/>
        <v>2.2000000000000002</v>
      </c>
      <c r="Z765">
        <f t="shared" si="167"/>
        <v>1.0588235294117647</v>
      </c>
      <c r="AA765">
        <f t="shared" si="168"/>
        <v>0</v>
      </c>
      <c r="AB765">
        <f t="shared" si="169"/>
        <v>1</v>
      </c>
    </row>
    <row r="766" spans="1:28" x14ac:dyDescent="0.25">
      <c r="A766" t="s">
        <v>1012</v>
      </c>
      <c r="B766" t="s">
        <v>154</v>
      </c>
      <c r="C766" t="s">
        <v>1054</v>
      </c>
      <c r="D766" t="str">
        <f t="shared" si="157"/>
        <v>PSG</v>
      </c>
      <c r="E766" t="str">
        <f t="shared" si="158"/>
        <v>Montpellier</v>
      </c>
      <c r="F766" s="3" t="s">
        <v>92</v>
      </c>
      <c r="G766" s="9">
        <v>3</v>
      </c>
      <c r="H766" s="10">
        <v>1</v>
      </c>
      <c r="I766" s="5" t="s">
        <v>158</v>
      </c>
      <c r="J766">
        <f t="shared" si="159"/>
        <v>1</v>
      </c>
      <c r="K766">
        <f t="shared" si="160"/>
        <v>1</v>
      </c>
      <c r="L766">
        <f t="shared" si="161"/>
        <v>1</v>
      </c>
      <c r="M766" s="1">
        <f t="shared" si="162"/>
        <v>1</v>
      </c>
      <c r="N766" s="7">
        <v>5</v>
      </c>
      <c r="O766" s="8">
        <v>0</v>
      </c>
      <c r="P766">
        <f t="shared" si="163"/>
        <v>1</v>
      </c>
      <c r="Q766">
        <f t="shared" si="164"/>
        <v>1</v>
      </c>
      <c r="R766">
        <f t="shared" si="165"/>
        <v>1</v>
      </c>
      <c r="S766" s="1">
        <f t="shared" si="165"/>
        <v>0</v>
      </c>
      <c r="T766" t="s">
        <v>307</v>
      </c>
      <c r="U766" t="s">
        <v>383</v>
      </c>
      <c r="V766" s="1" t="s">
        <v>148</v>
      </c>
      <c r="W766">
        <f t="shared" si="166"/>
        <v>1.1200000000000001</v>
      </c>
      <c r="X766">
        <f t="shared" si="166"/>
        <v>8.5</v>
      </c>
      <c r="Y766">
        <f t="shared" si="166"/>
        <v>21</v>
      </c>
      <c r="Z766">
        <f t="shared" si="167"/>
        <v>2.4705882352941178</v>
      </c>
      <c r="AA766">
        <f t="shared" si="168"/>
        <v>0</v>
      </c>
      <c r="AB766">
        <f t="shared" si="169"/>
        <v>0</v>
      </c>
    </row>
    <row r="767" spans="1:28" x14ac:dyDescent="0.25">
      <c r="A767" t="s">
        <v>1012</v>
      </c>
      <c r="B767" t="s">
        <v>154</v>
      </c>
      <c r="C767" t="s">
        <v>1055</v>
      </c>
      <c r="D767" t="str">
        <f t="shared" si="157"/>
        <v>Amiens</v>
      </c>
      <c r="E767" t="str">
        <f t="shared" si="158"/>
        <v>Toulouse</v>
      </c>
      <c r="F767" s="3" t="s">
        <v>40</v>
      </c>
      <c r="G767" s="9">
        <v>2</v>
      </c>
      <c r="H767" s="10">
        <v>0</v>
      </c>
      <c r="I767" s="5" t="s">
        <v>29</v>
      </c>
      <c r="J767">
        <f t="shared" si="159"/>
        <v>1</v>
      </c>
      <c r="K767">
        <f t="shared" si="160"/>
        <v>0</v>
      </c>
      <c r="L767">
        <f t="shared" si="161"/>
        <v>1</v>
      </c>
      <c r="M767" s="1">
        <f t="shared" si="162"/>
        <v>0</v>
      </c>
      <c r="N767" s="7">
        <v>0</v>
      </c>
      <c r="O767" s="8">
        <v>0</v>
      </c>
      <c r="P767">
        <f t="shared" si="163"/>
        <v>0</v>
      </c>
      <c r="Q767">
        <f t="shared" si="164"/>
        <v>0</v>
      </c>
      <c r="R767">
        <f t="shared" si="165"/>
        <v>0</v>
      </c>
      <c r="S767" s="1">
        <f t="shared" si="165"/>
        <v>0</v>
      </c>
      <c r="T767" t="s">
        <v>119</v>
      </c>
      <c r="U767" t="s">
        <v>25</v>
      </c>
      <c r="V767" s="1" t="s">
        <v>106</v>
      </c>
      <c r="W767">
        <f t="shared" si="166"/>
        <v>2</v>
      </c>
      <c r="X767">
        <f t="shared" si="166"/>
        <v>3.3</v>
      </c>
      <c r="Y767">
        <f t="shared" si="166"/>
        <v>4</v>
      </c>
      <c r="Z767">
        <f t="shared" si="167"/>
        <v>1.2121212121212122</v>
      </c>
      <c r="AA767">
        <f t="shared" si="168"/>
        <v>0</v>
      </c>
      <c r="AB767">
        <f t="shared" si="169"/>
        <v>1</v>
      </c>
    </row>
    <row r="768" spans="1:28" x14ac:dyDescent="0.25">
      <c r="A768" t="s">
        <v>1012</v>
      </c>
      <c r="B768" t="s">
        <v>154</v>
      </c>
      <c r="C768" t="s">
        <v>1056</v>
      </c>
      <c r="D768" t="str">
        <f t="shared" si="157"/>
        <v>Angers</v>
      </c>
      <c r="E768" t="str">
        <f t="shared" si="158"/>
        <v>Reims</v>
      </c>
      <c r="F768" s="3" t="s">
        <v>40</v>
      </c>
      <c r="G768" s="9">
        <v>2</v>
      </c>
      <c r="H768" s="10">
        <v>0</v>
      </c>
      <c r="I768" s="5" t="s">
        <v>195</v>
      </c>
      <c r="J768">
        <f t="shared" si="159"/>
        <v>1</v>
      </c>
      <c r="K768">
        <f t="shared" si="160"/>
        <v>0</v>
      </c>
      <c r="L768">
        <f t="shared" si="161"/>
        <v>1</v>
      </c>
      <c r="M768" s="1">
        <f t="shared" si="162"/>
        <v>0</v>
      </c>
      <c r="N768" s="7">
        <v>1</v>
      </c>
      <c r="O768" s="8">
        <v>4</v>
      </c>
      <c r="P768">
        <f t="shared" si="163"/>
        <v>1</v>
      </c>
      <c r="Q768">
        <f t="shared" si="164"/>
        <v>1</v>
      </c>
      <c r="R768">
        <f t="shared" si="165"/>
        <v>1</v>
      </c>
      <c r="S768" s="1">
        <f t="shared" si="165"/>
        <v>1</v>
      </c>
      <c r="T768" t="s">
        <v>150</v>
      </c>
      <c r="U768" t="s">
        <v>52</v>
      </c>
      <c r="V768" s="1" t="s">
        <v>142</v>
      </c>
      <c r="W768">
        <f t="shared" si="166"/>
        <v>1.9</v>
      </c>
      <c r="X768">
        <f t="shared" si="166"/>
        <v>3.1</v>
      </c>
      <c r="Y768">
        <f t="shared" si="166"/>
        <v>4.75</v>
      </c>
      <c r="Z768">
        <f t="shared" si="167"/>
        <v>1.532258064516129</v>
      </c>
      <c r="AA768">
        <f t="shared" si="168"/>
        <v>0</v>
      </c>
      <c r="AB768">
        <f t="shared" si="169"/>
        <v>0</v>
      </c>
    </row>
    <row r="769" spans="1:28" x14ac:dyDescent="0.25">
      <c r="A769" t="s">
        <v>1012</v>
      </c>
      <c r="B769" t="s">
        <v>154</v>
      </c>
      <c r="C769" t="s">
        <v>1057</v>
      </c>
      <c r="D769" t="str">
        <f t="shared" si="157"/>
        <v>Dijon</v>
      </c>
      <c r="E769" t="str">
        <f t="shared" si="158"/>
        <v>Brest</v>
      </c>
      <c r="F769" s="3" t="s">
        <v>28</v>
      </c>
      <c r="G769" s="9">
        <v>2</v>
      </c>
      <c r="H769" s="10">
        <v>1</v>
      </c>
      <c r="I769" s="5" t="s">
        <v>9</v>
      </c>
      <c r="J769">
        <f t="shared" si="159"/>
        <v>1</v>
      </c>
      <c r="K769">
        <f t="shared" si="160"/>
        <v>1</v>
      </c>
      <c r="L769">
        <f t="shared" si="161"/>
        <v>1</v>
      </c>
      <c r="M769" s="1">
        <f t="shared" si="162"/>
        <v>1</v>
      </c>
      <c r="N769" s="7">
        <v>3</v>
      </c>
      <c r="O769" s="8">
        <v>0</v>
      </c>
      <c r="P769">
        <f t="shared" si="163"/>
        <v>1</v>
      </c>
      <c r="Q769">
        <f t="shared" si="164"/>
        <v>1</v>
      </c>
      <c r="R769">
        <f t="shared" si="165"/>
        <v>1</v>
      </c>
      <c r="S769" s="1">
        <f t="shared" si="165"/>
        <v>0</v>
      </c>
      <c r="T769" t="s">
        <v>197</v>
      </c>
      <c r="U769" t="s">
        <v>24</v>
      </c>
      <c r="V769" s="1" t="s">
        <v>18</v>
      </c>
      <c r="W769">
        <f t="shared" si="166"/>
        <v>2.0499999999999998</v>
      </c>
      <c r="X769">
        <f t="shared" si="166"/>
        <v>3.4</v>
      </c>
      <c r="Y769">
        <f t="shared" si="166"/>
        <v>3.6</v>
      </c>
      <c r="Z769">
        <f t="shared" si="167"/>
        <v>1.0588235294117647</v>
      </c>
      <c r="AA769">
        <f t="shared" si="168"/>
        <v>0</v>
      </c>
      <c r="AB769">
        <f t="shared" si="169"/>
        <v>0</v>
      </c>
    </row>
    <row r="770" spans="1:28" x14ac:dyDescent="0.25">
      <c r="A770" t="s">
        <v>1012</v>
      </c>
      <c r="B770" t="s">
        <v>154</v>
      </c>
      <c r="C770" t="s">
        <v>1058</v>
      </c>
      <c r="D770" t="str">
        <f t="shared" si="157"/>
        <v>Nimes</v>
      </c>
      <c r="E770" t="str">
        <f t="shared" si="158"/>
        <v>Monaco</v>
      </c>
      <c r="F770" s="3" t="s">
        <v>15</v>
      </c>
      <c r="G770" s="9">
        <v>1</v>
      </c>
      <c r="H770" s="10">
        <v>2</v>
      </c>
      <c r="I770" s="5" t="s">
        <v>216</v>
      </c>
      <c r="J770">
        <f t="shared" si="159"/>
        <v>1</v>
      </c>
      <c r="K770">
        <f t="shared" si="160"/>
        <v>1</v>
      </c>
      <c r="L770">
        <f t="shared" si="161"/>
        <v>1</v>
      </c>
      <c r="M770" s="1">
        <f t="shared" si="162"/>
        <v>1</v>
      </c>
      <c r="N770" s="7">
        <v>3</v>
      </c>
      <c r="O770" s="8">
        <v>1</v>
      </c>
      <c r="P770">
        <f t="shared" si="163"/>
        <v>1</v>
      </c>
      <c r="Q770">
        <f t="shared" si="164"/>
        <v>1</v>
      </c>
      <c r="R770">
        <f t="shared" si="165"/>
        <v>1</v>
      </c>
      <c r="S770" s="1">
        <f t="shared" si="165"/>
        <v>1</v>
      </c>
      <c r="T770" t="s">
        <v>512</v>
      </c>
      <c r="U770" t="s">
        <v>106</v>
      </c>
      <c r="V770" s="1" t="s">
        <v>466</v>
      </c>
      <c r="W770">
        <f t="shared" si="166"/>
        <v>4</v>
      </c>
      <c r="X770">
        <f t="shared" si="166"/>
        <v>4</v>
      </c>
      <c r="Y770">
        <f t="shared" si="166"/>
        <v>1.83</v>
      </c>
      <c r="Z770">
        <f t="shared" si="167"/>
        <v>1</v>
      </c>
      <c r="AA770">
        <f t="shared" si="168"/>
        <v>0</v>
      </c>
      <c r="AB770">
        <f t="shared" si="169"/>
        <v>0</v>
      </c>
    </row>
    <row r="771" spans="1:28" x14ac:dyDescent="0.25">
      <c r="A771" t="s">
        <v>1012</v>
      </c>
      <c r="B771" t="s">
        <v>154</v>
      </c>
      <c r="C771" t="s">
        <v>1059</v>
      </c>
      <c r="D771" t="str">
        <f t="shared" ref="D771:D834" si="170">LEFT(C771,SEARCH(" - ",C771,1)-1)</f>
        <v>Strasbourg</v>
      </c>
      <c r="E771" t="str">
        <f t="shared" ref="E771:E834" si="171">RIGHT(C771,LEN(C771)-SEARCH(" - ",C771,1)-2)</f>
        <v>Lille</v>
      </c>
      <c r="F771" s="3" t="s">
        <v>8</v>
      </c>
      <c r="G771" s="9">
        <v>1</v>
      </c>
      <c r="H771" s="10">
        <v>0</v>
      </c>
      <c r="I771" s="5" t="s">
        <v>82</v>
      </c>
      <c r="J771">
        <f t="shared" si="159"/>
        <v>0</v>
      </c>
      <c r="K771">
        <f t="shared" si="160"/>
        <v>0</v>
      </c>
      <c r="L771">
        <f t="shared" si="161"/>
        <v>1</v>
      </c>
      <c r="M771" s="1">
        <f t="shared" si="162"/>
        <v>0</v>
      </c>
      <c r="N771" s="7">
        <v>1</v>
      </c>
      <c r="O771" s="8">
        <v>2</v>
      </c>
      <c r="P771">
        <f t="shared" si="163"/>
        <v>1</v>
      </c>
      <c r="Q771">
        <f t="shared" si="164"/>
        <v>1</v>
      </c>
      <c r="R771">
        <f t="shared" si="165"/>
        <v>1</v>
      </c>
      <c r="S771" s="1">
        <f t="shared" si="165"/>
        <v>1</v>
      </c>
      <c r="T771" t="s">
        <v>366</v>
      </c>
      <c r="U771" t="s">
        <v>11</v>
      </c>
      <c r="V771" s="1" t="s">
        <v>52</v>
      </c>
      <c r="W771">
        <f t="shared" si="166"/>
        <v>2.5499999999999998</v>
      </c>
      <c r="X771">
        <f t="shared" si="166"/>
        <v>3</v>
      </c>
      <c r="Y771">
        <f t="shared" si="166"/>
        <v>3.1</v>
      </c>
      <c r="Z771">
        <f t="shared" si="167"/>
        <v>1.0333333333333334</v>
      </c>
      <c r="AA771">
        <f t="shared" si="168"/>
        <v>1</v>
      </c>
      <c r="AB771">
        <f t="shared" si="169"/>
        <v>0</v>
      </c>
    </row>
    <row r="772" spans="1:28" x14ac:dyDescent="0.25">
      <c r="A772" t="s">
        <v>1012</v>
      </c>
      <c r="B772" t="s">
        <v>179</v>
      </c>
      <c r="C772" t="s">
        <v>1060</v>
      </c>
      <c r="D772" t="str">
        <f t="shared" si="170"/>
        <v>Portimonense</v>
      </c>
      <c r="E772" t="str">
        <f t="shared" si="171"/>
        <v>Tondela</v>
      </c>
      <c r="F772" s="3" t="s">
        <v>67</v>
      </c>
      <c r="G772" s="9">
        <v>0</v>
      </c>
      <c r="H772" s="10">
        <v>1</v>
      </c>
      <c r="I772" s="5" t="s">
        <v>59</v>
      </c>
      <c r="J772">
        <f t="shared" si="159"/>
        <v>0</v>
      </c>
      <c r="K772">
        <f t="shared" si="160"/>
        <v>0</v>
      </c>
      <c r="L772">
        <f t="shared" si="161"/>
        <v>0</v>
      </c>
      <c r="M772" s="1">
        <f t="shared" si="162"/>
        <v>1</v>
      </c>
      <c r="N772" s="7">
        <v>0</v>
      </c>
      <c r="O772" s="8">
        <v>1</v>
      </c>
      <c r="P772">
        <f t="shared" si="163"/>
        <v>0</v>
      </c>
      <c r="Q772">
        <f t="shared" si="164"/>
        <v>0</v>
      </c>
      <c r="R772">
        <f t="shared" si="165"/>
        <v>0</v>
      </c>
      <c r="S772" s="1">
        <f t="shared" si="165"/>
        <v>1</v>
      </c>
      <c r="T772" t="s">
        <v>119</v>
      </c>
      <c r="U772" t="s">
        <v>25</v>
      </c>
      <c r="V772" s="1" t="s">
        <v>73</v>
      </c>
      <c r="W772">
        <f t="shared" si="166"/>
        <v>2</v>
      </c>
      <c r="X772">
        <f t="shared" si="166"/>
        <v>3.3</v>
      </c>
      <c r="Y772">
        <f t="shared" si="166"/>
        <v>3.8</v>
      </c>
      <c r="Z772">
        <f t="shared" si="167"/>
        <v>1.1515151515151516</v>
      </c>
      <c r="AA772">
        <f t="shared" si="168"/>
        <v>1</v>
      </c>
      <c r="AB772">
        <f t="shared" si="169"/>
        <v>1</v>
      </c>
    </row>
    <row r="773" spans="1:28" x14ac:dyDescent="0.25">
      <c r="A773" t="s">
        <v>1012</v>
      </c>
      <c r="B773" t="s">
        <v>179</v>
      </c>
      <c r="C773" t="s">
        <v>1061</v>
      </c>
      <c r="D773" t="str">
        <f t="shared" si="170"/>
        <v>Setubal</v>
      </c>
      <c r="E773" t="str">
        <f t="shared" si="171"/>
        <v>Porto</v>
      </c>
      <c r="F773" s="3" t="s">
        <v>15</v>
      </c>
      <c r="G773" s="9">
        <v>1</v>
      </c>
      <c r="H773" s="10">
        <v>2</v>
      </c>
      <c r="I773" s="5" t="s">
        <v>425</v>
      </c>
      <c r="J773">
        <f t="shared" si="159"/>
        <v>1</v>
      </c>
      <c r="K773">
        <f t="shared" si="160"/>
        <v>1</v>
      </c>
      <c r="L773">
        <f t="shared" si="161"/>
        <v>1</v>
      </c>
      <c r="M773" s="1">
        <f t="shared" si="162"/>
        <v>1</v>
      </c>
      <c r="N773" s="7">
        <v>0</v>
      </c>
      <c r="O773" s="8">
        <v>4</v>
      </c>
      <c r="P773">
        <f t="shared" si="163"/>
        <v>1</v>
      </c>
      <c r="Q773">
        <f t="shared" si="164"/>
        <v>1</v>
      </c>
      <c r="R773">
        <f t="shared" si="165"/>
        <v>0</v>
      </c>
      <c r="S773" s="1">
        <f t="shared" si="165"/>
        <v>1</v>
      </c>
      <c r="T773" t="s">
        <v>1062</v>
      </c>
      <c r="U773" t="s">
        <v>64</v>
      </c>
      <c r="V773" s="1" t="s">
        <v>327</v>
      </c>
      <c r="W773">
        <f t="shared" si="166"/>
        <v>8.5</v>
      </c>
      <c r="X773">
        <f t="shared" si="166"/>
        <v>4.33</v>
      </c>
      <c r="Y773">
        <f t="shared" si="166"/>
        <v>1.4</v>
      </c>
      <c r="Z773">
        <f t="shared" si="167"/>
        <v>0.50941176470588234</v>
      </c>
      <c r="AA773">
        <f t="shared" si="168"/>
        <v>0</v>
      </c>
      <c r="AB773">
        <f t="shared" si="169"/>
        <v>0</v>
      </c>
    </row>
    <row r="774" spans="1:28" x14ac:dyDescent="0.25">
      <c r="A774" t="s">
        <v>1012</v>
      </c>
      <c r="B774" t="s">
        <v>179</v>
      </c>
      <c r="C774" t="s">
        <v>1063</v>
      </c>
      <c r="D774" t="str">
        <f t="shared" si="170"/>
        <v>Santa Clara</v>
      </c>
      <c r="E774" t="str">
        <f t="shared" si="171"/>
        <v>Ferreira</v>
      </c>
      <c r="F774" s="3" t="s">
        <v>40</v>
      </c>
      <c r="G774" s="9">
        <v>2</v>
      </c>
      <c r="H774" s="10">
        <v>0</v>
      </c>
      <c r="I774" s="5" t="s">
        <v>41</v>
      </c>
      <c r="J774">
        <f t="shared" si="159"/>
        <v>1</v>
      </c>
      <c r="K774">
        <f t="shared" si="160"/>
        <v>0</v>
      </c>
      <c r="L774">
        <f t="shared" si="161"/>
        <v>1</v>
      </c>
      <c r="M774" s="1">
        <f t="shared" si="162"/>
        <v>0</v>
      </c>
      <c r="N774" s="7">
        <v>2</v>
      </c>
      <c r="O774" s="8">
        <v>1</v>
      </c>
      <c r="P774">
        <f t="shared" si="163"/>
        <v>1</v>
      </c>
      <c r="Q774">
        <f t="shared" si="164"/>
        <v>1</v>
      </c>
      <c r="R774">
        <f t="shared" si="165"/>
        <v>1</v>
      </c>
      <c r="S774" s="1">
        <f t="shared" si="165"/>
        <v>1</v>
      </c>
      <c r="T774" t="s">
        <v>159</v>
      </c>
      <c r="U774" t="s">
        <v>12</v>
      </c>
      <c r="V774" s="1" t="s">
        <v>31</v>
      </c>
      <c r="W774">
        <f t="shared" si="166"/>
        <v>2.25</v>
      </c>
      <c r="X774">
        <f t="shared" si="166"/>
        <v>2.8</v>
      </c>
      <c r="Y774">
        <f t="shared" si="166"/>
        <v>3.75</v>
      </c>
      <c r="Z774">
        <f t="shared" si="167"/>
        <v>1.3392857142857144</v>
      </c>
      <c r="AA774">
        <f t="shared" si="168"/>
        <v>1</v>
      </c>
      <c r="AB774">
        <f t="shared" si="169"/>
        <v>0</v>
      </c>
    </row>
    <row r="775" spans="1:28" x14ac:dyDescent="0.25">
      <c r="A775" t="s">
        <v>1012</v>
      </c>
      <c r="B775" t="s">
        <v>135</v>
      </c>
      <c r="C775" t="s">
        <v>1064</v>
      </c>
      <c r="D775" t="str">
        <f t="shared" si="170"/>
        <v>Leicester</v>
      </c>
      <c r="E775" t="str">
        <f t="shared" si="171"/>
        <v>Chelsea</v>
      </c>
      <c r="F775" s="3" t="s">
        <v>34</v>
      </c>
      <c r="G775" s="9">
        <v>1</v>
      </c>
      <c r="H775" s="10">
        <v>1</v>
      </c>
      <c r="I775" s="5" t="s">
        <v>116</v>
      </c>
      <c r="J775">
        <f t="shared" si="159"/>
        <v>1</v>
      </c>
      <c r="K775">
        <f t="shared" si="160"/>
        <v>0</v>
      </c>
      <c r="L775">
        <f t="shared" si="161"/>
        <v>1</v>
      </c>
      <c r="M775" s="1">
        <f t="shared" si="162"/>
        <v>1</v>
      </c>
      <c r="N775" s="7">
        <v>2</v>
      </c>
      <c r="O775" s="8">
        <v>2</v>
      </c>
      <c r="P775">
        <f t="shared" si="163"/>
        <v>1</v>
      </c>
      <c r="Q775">
        <f t="shared" si="164"/>
        <v>1</v>
      </c>
      <c r="R775">
        <f t="shared" si="165"/>
        <v>1</v>
      </c>
      <c r="S775" s="1">
        <f t="shared" si="165"/>
        <v>1</v>
      </c>
      <c r="T775" t="s">
        <v>208</v>
      </c>
      <c r="U775" t="s">
        <v>60</v>
      </c>
      <c r="V775" s="1" t="s">
        <v>123</v>
      </c>
      <c r="W775">
        <f t="shared" si="166"/>
        <v>2.5</v>
      </c>
      <c r="X775">
        <f t="shared" si="166"/>
        <v>3.5</v>
      </c>
      <c r="Y775">
        <f t="shared" si="166"/>
        <v>2.7</v>
      </c>
      <c r="Z775">
        <f t="shared" si="167"/>
        <v>0.77142857142857146</v>
      </c>
      <c r="AA775">
        <f t="shared" si="168"/>
        <v>0</v>
      </c>
      <c r="AB775">
        <f t="shared" si="169"/>
        <v>0</v>
      </c>
    </row>
    <row r="776" spans="1:28" x14ac:dyDescent="0.25">
      <c r="A776" t="s">
        <v>1012</v>
      </c>
      <c r="B776" t="s">
        <v>135</v>
      </c>
      <c r="C776" t="s">
        <v>1065</v>
      </c>
      <c r="D776" t="str">
        <f t="shared" si="170"/>
        <v>Bournemouth</v>
      </c>
      <c r="E776" t="str">
        <f t="shared" si="171"/>
        <v>Aston Villa</v>
      </c>
      <c r="F776" s="3" t="s">
        <v>28</v>
      </c>
      <c r="G776" s="9">
        <v>2</v>
      </c>
      <c r="H776" s="10">
        <v>1</v>
      </c>
      <c r="I776" s="5" t="s">
        <v>41</v>
      </c>
      <c r="J776">
        <f t="shared" si="159"/>
        <v>1</v>
      </c>
      <c r="K776">
        <f t="shared" si="160"/>
        <v>1</v>
      </c>
      <c r="L776">
        <f t="shared" si="161"/>
        <v>1</v>
      </c>
      <c r="M776" s="1">
        <f t="shared" si="162"/>
        <v>1</v>
      </c>
      <c r="N776" s="7">
        <v>2</v>
      </c>
      <c r="O776" s="8">
        <v>1</v>
      </c>
      <c r="P776">
        <f t="shared" si="163"/>
        <v>1</v>
      </c>
      <c r="Q776">
        <f t="shared" si="164"/>
        <v>1</v>
      </c>
      <c r="R776">
        <f t="shared" si="165"/>
        <v>1</v>
      </c>
      <c r="S776" s="1">
        <f t="shared" si="165"/>
        <v>1</v>
      </c>
      <c r="T776" t="s">
        <v>162</v>
      </c>
      <c r="U776" t="s">
        <v>24</v>
      </c>
      <c r="V776" s="1" t="s">
        <v>24</v>
      </c>
      <c r="W776">
        <f t="shared" si="166"/>
        <v>2.15</v>
      </c>
      <c r="X776">
        <f t="shared" si="166"/>
        <v>3.4</v>
      </c>
      <c r="Y776">
        <f t="shared" si="166"/>
        <v>3.4</v>
      </c>
      <c r="Z776">
        <f t="shared" si="167"/>
        <v>1</v>
      </c>
      <c r="AA776">
        <f t="shared" si="168"/>
        <v>1</v>
      </c>
      <c r="AB776">
        <f t="shared" si="169"/>
        <v>1</v>
      </c>
    </row>
    <row r="777" spans="1:28" x14ac:dyDescent="0.25">
      <c r="A777" t="s">
        <v>1012</v>
      </c>
      <c r="B777" t="s">
        <v>135</v>
      </c>
      <c r="C777" t="s">
        <v>1066</v>
      </c>
      <c r="D777" t="str">
        <f t="shared" si="170"/>
        <v>Crystal Palace</v>
      </c>
      <c r="E777" t="str">
        <f t="shared" si="171"/>
        <v>Sheffield United</v>
      </c>
      <c r="F777" s="3" t="s">
        <v>34</v>
      </c>
      <c r="G777" s="9">
        <v>1</v>
      </c>
      <c r="H777" s="10">
        <v>1</v>
      </c>
      <c r="I777" s="5" t="s">
        <v>59</v>
      </c>
      <c r="J777">
        <f t="shared" si="159"/>
        <v>1</v>
      </c>
      <c r="K777">
        <f t="shared" si="160"/>
        <v>0</v>
      </c>
      <c r="L777">
        <f t="shared" si="161"/>
        <v>1</v>
      </c>
      <c r="M777" s="1">
        <f t="shared" si="162"/>
        <v>1</v>
      </c>
      <c r="N777" s="7">
        <v>0</v>
      </c>
      <c r="O777" s="8">
        <v>1</v>
      </c>
      <c r="P777">
        <f t="shared" si="163"/>
        <v>0</v>
      </c>
      <c r="Q777">
        <f t="shared" si="164"/>
        <v>0</v>
      </c>
      <c r="R777">
        <f t="shared" si="165"/>
        <v>0</v>
      </c>
      <c r="S777" s="1">
        <f t="shared" si="165"/>
        <v>1</v>
      </c>
      <c r="T777" t="s">
        <v>233</v>
      </c>
      <c r="U777" t="s">
        <v>11</v>
      </c>
      <c r="V777" s="1" t="s">
        <v>221</v>
      </c>
      <c r="W777">
        <f t="shared" si="166"/>
        <v>3.1</v>
      </c>
      <c r="X777">
        <f t="shared" si="166"/>
        <v>3</v>
      </c>
      <c r="Y777">
        <f t="shared" si="166"/>
        <v>2.5</v>
      </c>
      <c r="Z777">
        <f t="shared" si="167"/>
        <v>0.96774193548387089</v>
      </c>
      <c r="AA777">
        <f t="shared" si="168"/>
        <v>0</v>
      </c>
      <c r="AB777">
        <f t="shared" si="169"/>
        <v>1</v>
      </c>
    </row>
    <row r="778" spans="1:28" x14ac:dyDescent="0.25">
      <c r="A778" t="s">
        <v>1012</v>
      </c>
      <c r="B778" t="s">
        <v>135</v>
      </c>
      <c r="C778" t="s">
        <v>1067</v>
      </c>
      <c r="D778" t="str">
        <f t="shared" si="170"/>
        <v>Liverpool</v>
      </c>
      <c r="E778" t="str">
        <f t="shared" si="171"/>
        <v>Southampton</v>
      </c>
      <c r="F778" s="3" t="s">
        <v>28</v>
      </c>
      <c r="G778" s="9">
        <v>2</v>
      </c>
      <c r="H778" s="10">
        <v>1</v>
      </c>
      <c r="I778" s="5" t="s">
        <v>137</v>
      </c>
      <c r="J778">
        <f t="shared" si="159"/>
        <v>1</v>
      </c>
      <c r="K778">
        <f t="shared" si="160"/>
        <v>1</v>
      </c>
      <c r="L778">
        <f t="shared" si="161"/>
        <v>1</v>
      </c>
      <c r="M778" s="1">
        <f t="shared" si="162"/>
        <v>1</v>
      </c>
      <c r="N778" s="7">
        <v>4</v>
      </c>
      <c r="O778" s="8">
        <v>0</v>
      </c>
      <c r="P778">
        <f t="shared" si="163"/>
        <v>1</v>
      </c>
      <c r="Q778">
        <f t="shared" si="164"/>
        <v>1</v>
      </c>
      <c r="R778">
        <f t="shared" si="165"/>
        <v>1</v>
      </c>
      <c r="S778" s="1">
        <f t="shared" si="165"/>
        <v>0</v>
      </c>
      <c r="T778" t="s">
        <v>586</v>
      </c>
      <c r="U778" t="s">
        <v>103</v>
      </c>
      <c r="V778" s="1" t="s">
        <v>412</v>
      </c>
      <c r="W778">
        <f t="shared" si="166"/>
        <v>1.28</v>
      </c>
      <c r="X778">
        <f t="shared" si="166"/>
        <v>5.75</v>
      </c>
      <c r="Y778">
        <f t="shared" si="166"/>
        <v>9.5</v>
      </c>
      <c r="Z778">
        <f t="shared" si="167"/>
        <v>1.6521739130434783</v>
      </c>
      <c r="AA778">
        <f t="shared" si="168"/>
        <v>0</v>
      </c>
      <c r="AB778">
        <f t="shared" si="169"/>
        <v>0</v>
      </c>
    </row>
    <row r="779" spans="1:28" x14ac:dyDescent="0.25">
      <c r="A779" t="s">
        <v>1012</v>
      </c>
      <c r="B779" t="s">
        <v>135</v>
      </c>
      <c r="C779" t="s">
        <v>1068</v>
      </c>
      <c r="D779" t="str">
        <f t="shared" si="170"/>
        <v>Newcastle</v>
      </c>
      <c r="E779" t="str">
        <f t="shared" si="171"/>
        <v>Norwich</v>
      </c>
      <c r="F779" s="3" t="s">
        <v>34</v>
      </c>
      <c r="G779" s="9">
        <v>1</v>
      </c>
      <c r="H779" s="10">
        <v>1</v>
      </c>
      <c r="I779" s="5" t="s">
        <v>29</v>
      </c>
      <c r="J779">
        <f t="shared" si="159"/>
        <v>1</v>
      </c>
      <c r="K779">
        <f t="shared" si="160"/>
        <v>0</v>
      </c>
      <c r="L779">
        <f t="shared" si="161"/>
        <v>1</v>
      </c>
      <c r="M779" s="1">
        <f t="shared" si="162"/>
        <v>1</v>
      </c>
      <c r="N779" s="7">
        <v>0</v>
      </c>
      <c r="O779" s="8">
        <v>0</v>
      </c>
      <c r="P779">
        <f t="shared" si="163"/>
        <v>0</v>
      </c>
      <c r="Q779">
        <f t="shared" si="164"/>
        <v>0</v>
      </c>
      <c r="R779">
        <f t="shared" si="165"/>
        <v>0</v>
      </c>
      <c r="S779" s="1">
        <f t="shared" si="165"/>
        <v>0</v>
      </c>
      <c r="T779" t="s">
        <v>156</v>
      </c>
      <c r="U779" t="s">
        <v>24</v>
      </c>
      <c r="V779" s="1" t="s">
        <v>25</v>
      </c>
      <c r="W779">
        <f t="shared" si="166"/>
        <v>2.2000000000000002</v>
      </c>
      <c r="X779">
        <f t="shared" si="166"/>
        <v>3.4</v>
      </c>
      <c r="Y779">
        <f t="shared" si="166"/>
        <v>3.3</v>
      </c>
      <c r="Z779">
        <f t="shared" si="167"/>
        <v>0.97058823529411764</v>
      </c>
      <c r="AA779">
        <f t="shared" si="168"/>
        <v>0</v>
      </c>
      <c r="AB779">
        <f t="shared" si="169"/>
        <v>0</v>
      </c>
    </row>
    <row r="780" spans="1:28" x14ac:dyDescent="0.25">
      <c r="A780" t="s">
        <v>1012</v>
      </c>
      <c r="B780" t="s">
        <v>135</v>
      </c>
      <c r="C780" t="s">
        <v>1069</v>
      </c>
      <c r="D780" t="str">
        <f t="shared" si="170"/>
        <v>Watford</v>
      </c>
      <c r="E780" t="str">
        <f t="shared" si="171"/>
        <v>Everton</v>
      </c>
      <c r="F780" s="3" t="s">
        <v>28</v>
      </c>
      <c r="G780" s="9">
        <v>2</v>
      </c>
      <c r="H780" s="10">
        <v>1</v>
      </c>
      <c r="I780" s="5" t="s">
        <v>255</v>
      </c>
      <c r="J780">
        <f t="shared" si="159"/>
        <v>1</v>
      </c>
      <c r="K780">
        <f t="shared" si="160"/>
        <v>1</v>
      </c>
      <c r="L780">
        <f t="shared" si="161"/>
        <v>1</v>
      </c>
      <c r="M780" s="1">
        <f t="shared" si="162"/>
        <v>1</v>
      </c>
      <c r="N780" s="7">
        <v>2</v>
      </c>
      <c r="O780" s="8">
        <v>3</v>
      </c>
      <c r="P780">
        <f t="shared" si="163"/>
        <v>1</v>
      </c>
      <c r="Q780">
        <f t="shared" si="164"/>
        <v>1</v>
      </c>
      <c r="R780">
        <f t="shared" si="165"/>
        <v>1</v>
      </c>
      <c r="S780" s="1">
        <f t="shared" si="165"/>
        <v>1</v>
      </c>
      <c r="T780" t="s">
        <v>17</v>
      </c>
      <c r="U780" t="s">
        <v>24</v>
      </c>
      <c r="V780" s="1" t="s">
        <v>36</v>
      </c>
      <c r="W780">
        <f t="shared" si="166"/>
        <v>2.9</v>
      </c>
      <c r="X780">
        <f t="shared" si="166"/>
        <v>3.4</v>
      </c>
      <c r="Y780">
        <f t="shared" si="166"/>
        <v>2.4</v>
      </c>
      <c r="Z780">
        <f t="shared" si="167"/>
        <v>1.1724137931034482</v>
      </c>
      <c r="AA780">
        <f t="shared" si="168"/>
        <v>1</v>
      </c>
      <c r="AB780">
        <f t="shared" si="169"/>
        <v>0</v>
      </c>
    </row>
    <row r="781" spans="1:28" x14ac:dyDescent="0.25">
      <c r="A781" t="s">
        <v>1012</v>
      </c>
      <c r="B781" t="s">
        <v>135</v>
      </c>
      <c r="C781" t="s">
        <v>1070</v>
      </c>
      <c r="D781" t="str">
        <f t="shared" si="170"/>
        <v>West Ham</v>
      </c>
      <c r="E781" t="str">
        <f t="shared" si="171"/>
        <v>Brighton</v>
      </c>
      <c r="F781" s="3" t="s">
        <v>22</v>
      </c>
      <c r="G781" s="9">
        <v>2</v>
      </c>
      <c r="H781" s="10">
        <v>2</v>
      </c>
      <c r="I781" s="5" t="s">
        <v>132</v>
      </c>
      <c r="J781">
        <f t="shared" ref="J781:J844" si="172">IF(G781+H781&gt;=1.5,1,0)</f>
        <v>1</v>
      </c>
      <c r="K781">
        <f t="shared" ref="K781:K844" si="173">IF(G781+H781&gt;=2.5,1,0)</f>
        <v>1</v>
      </c>
      <c r="L781">
        <f t="shared" ref="L781:L844" si="174">IF(G781&gt;=0.1,1,0)</f>
        <v>1</v>
      </c>
      <c r="M781" s="1">
        <f t="shared" ref="M781:M844" si="175">IF(H781&gt;=0.1,1,0)</f>
        <v>1</v>
      </c>
      <c r="N781" s="7">
        <v>3</v>
      </c>
      <c r="O781" s="8">
        <v>3</v>
      </c>
      <c r="P781">
        <f t="shared" ref="P781:P844" si="176">IF(N781+O781&gt;=1.5,1,0)</f>
        <v>1</v>
      </c>
      <c r="Q781">
        <f t="shared" ref="Q781:Q844" si="177">IF(O781+N781&gt;=2.5,1,0)</f>
        <v>1</v>
      </c>
      <c r="R781">
        <f t="shared" ref="R781:S844" si="178">IF(N781&gt;=0.1,1,0)</f>
        <v>1</v>
      </c>
      <c r="S781" s="1">
        <f t="shared" si="178"/>
        <v>1</v>
      </c>
      <c r="T781" t="s">
        <v>281</v>
      </c>
      <c r="U781" t="s">
        <v>24</v>
      </c>
      <c r="V781" s="1" t="s">
        <v>43</v>
      </c>
      <c r="W781">
        <f t="shared" ref="W781:Y844" si="179">1*T781</f>
        <v>2.4</v>
      </c>
      <c r="X781">
        <f t="shared" si="179"/>
        <v>3.4</v>
      </c>
      <c r="Y781">
        <f t="shared" si="179"/>
        <v>2.87</v>
      </c>
      <c r="Z781">
        <f t="shared" ref="Z781:Z844" si="180">IF(W781&gt;=Y781,X781/W781,Y781/X781)</f>
        <v>0.84411764705882353</v>
      </c>
      <c r="AA781">
        <f t="shared" ref="AA781:AA844" si="181">IF(N781=G781,1,0)</f>
        <v>0</v>
      </c>
      <c r="AB781">
        <f t="shared" ref="AB781:AB844" si="182">IF(O781=H781,1,0)</f>
        <v>0</v>
      </c>
    </row>
    <row r="782" spans="1:28" x14ac:dyDescent="0.25">
      <c r="A782" t="s">
        <v>1012</v>
      </c>
      <c r="B782" t="s">
        <v>135</v>
      </c>
      <c r="C782" t="s">
        <v>1071</v>
      </c>
      <c r="D782" t="str">
        <f t="shared" si="170"/>
        <v>Manchester United</v>
      </c>
      <c r="E782" t="str">
        <f t="shared" si="171"/>
        <v>Wolves</v>
      </c>
      <c r="F782" s="3" t="s">
        <v>34</v>
      </c>
      <c r="G782" s="9">
        <v>1</v>
      </c>
      <c r="H782" s="10">
        <v>1</v>
      </c>
      <c r="I782" s="5" t="s">
        <v>29</v>
      </c>
      <c r="J782">
        <f t="shared" si="172"/>
        <v>1</v>
      </c>
      <c r="K782">
        <f t="shared" si="173"/>
        <v>0</v>
      </c>
      <c r="L782">
        <f t="shared" si="174"/>
        <v>1</v>
      </c>
      <c r="M782" s="1">
        <f t="shared" si="175"/>
        <v>1</v>
      </c>
      <c r="N782" s="7">
        <v>0</v>
      </c>
      <c r="O782" s="8">
        <v>0</v>
      </c>
      <c r="P782">
        <f t="shared" si="176"/>
        <v>0</v>
      </c>
      <c r="Q782">
        <f t="shared" si="177"/>
        <v>0</v>
      </c>
      <c r="R782">
        <f t="shared" si="178"/>
        <v>0</v>
      </c>
      <c r="S782" s="1">
        <f t="shared" si="178"/>
        <v>0</v>
      </c>
      <c r="T782" t="s">
        <v>205</v>
      </c>
      <c r="U782" t="s">
        <v>24</v>
      </c>
      <c r="V782" s="1" t="s">
        <v>60</v>
      </c>
      <c r="W782">
        <f t="shared" si="179"/>
        <v>2.1</v>
      </c>
      <c r="X782">
        <f t="shared" si="179"/>
        <v>3.4</v>
      </c>
      <c r="Y782">
        <f t="shared" si="179"/>
        <v>3.5</v>
      </c>
      <c r="Z782">
        <f t="shared" si="180"/>
        <v>1.0294117647058825</v>
      </c>
      <c r="AA782">
        <f t="shared" si="181"/>
        <v>0</v>
      </c>
      <c r="AB782">
        <f t="shared" si="182"/>
        <v>0</v>
      </c>
    </row>
    <row r="783" spans="1:28" x14ac:dyDescent="0.25">
      <c r="A783" t="s">
        <v>1012</v>
      </c>
      <c r="B783" t="s">
        <v>124</v>
      </c>
      <c r="C783" t="s">
        <v>1072</v>
      </c>
      <c r="D783" t="str">
        <f t="shared" si="170"/>
        <v>Granada</v>
      </c>
      <c r="E783" t="str">
        <f t="shared" si="171"/>
        <v>Espanyol</v>
      </c>
      <c r="F783" s="3" t="s">
        <v>8</v>
      </c>
      <c r="G783" s="9">
        <v>1</v>
      </c>
      <c r="H783" s="10">
        <v>0</v>
      </c>
      <c r="I783" s="5" t="s">
        <v>41</v>
      </c>
      <c r="J783">
        <f t="shared" si="172"/>
        <v>0</v>
      </c>
      <c r="K783">
        <f t="shared" si="173"/>
        <v>0</v>
      </c>
      <c r="L783">
        <f t="shared" si="174"/>
        <v>1</v>
      </c>
      <c r="M783" s="1">
        <f t="shared" si="175"/>
        <v>0</v>
      </c>
      <c r="N783" s="7">
        <v>2</v>
      </c>
      <c r="O783" s="8">
        <v>1</v>
      </c>
      <c r="P783">
        <f t="shared" si="176"/>
        <v>1</v>
      </c>
      <c r="Q783">
        <f t="shared" si="177"/>
        <v>1</v>
      </c>
      <c r="R783">
        <f t="shared" si="178"/>
        <v>1</v>
      </c>
      <c r="S783" s="1">
        <f t="shared" si="178"/>
        <v>1</v>
      </c>
      <c r="T783" t="s">
        <v>299</v>
      </c>
      <c r="U783" t="s">
        <v>38</v>
      </c>
      <c r="V783" s="1" t="s">
        <v>11</v>
      </c>
      <c r="W783">
        <f t="shared" si="179"/>
        <v>2.62</v>
      </c>
      <c r="X783">
        <f t="shared" si="179"/>
        <v>2.9</v>
      </c>
      <c r="Y783">
        <f t="shared" si="179"/>
        <v>3</v>
      </c>
      <c r="Z783">
        <f t="shared" si="180"/>
        <v>1.0344827586206897</v>
      </c>
      <c r="AA783">
        <f t="shared" si="181"/>
        <v>0</v>
      </c>
      <c r="AB783">
        <f t="shared" si="182"/>
        <v>0</v>
      </c>
    </row>
    <row r="784" spans="1:28" x14ac:dyDescent="0.25">
      <c r="A784" t="s">
        <v>1012</v>
      </c>
      <c r="B784" t="s">
        <v>124</v>
      </c>
      <c r="C784" t="s">
        <v>1073</v>
      </c>
      <c r="D784" t="str">
        <f t="shared" si="170"/>
        <v>Real Madrid</v>
      </c>
      <c r="E784" t="str">
        <f t="shared" si="171"/>
        <v>Atletico Madrid</v>
      </c>
      <c r="F784" s="3" t="s">
        <v>8</v>
      </c>
      <c r="G784" s="9">
        <v>1</v>
      </c>
      <c r="H784" s="10">
        <v>0</v>
      </c>
      <c r="I784" s="5" t="s">
        <v>16</v>
      </c>
      <c r="J784">
        <f t="shared" si="172"/>
        <v>0</v>
      </c>
      <c r="K784">
        <f t="shared" si="173"/>
        <v>0</v>
      </c>
      <c r="L784">
        <f t="shared" si="174"/>
        <v>1</v>
      </c>
      <c r="M784" s="1">
        <f t="shared" si="175"/>
        <v>0</v>
      </c>
      <c r="N784" s="7">
        <v>1</v>
      </c>
      <c r="O784" s="8">
        <v>0</v>
      </c>
      <c r="P784">
        <f t="shared" si="176"/>
        <v>0</v>
      </c>
      <c r="Q784">
        <f t="shared" si="177"/>
        <v>0</v>
      </c>
      <c r="R784">
        <f t="shared" si="178"/>
        <v>1</v>
      </c>
      <c r="S784" s="1">
        <f t="shared" si="178"/>
        <v>0</v>
      </c>
      <c r="T784" t="s">
        <v>190</v>
      </c>
      <c r="U784" t="s">
        <v>24</v>
      </c>
      <c r="V784" s="1" t="s">
        <v>142</v>
      </c>
      <c r="W784">
        <f t="shared" si="179"/>
        <v>1.83</v>
      </c>
      <c r="X784">
        <f t="shared" si="179"/>
        <v>3.4</v>
      </c>
      <c r="Y784">
        <f t="shared" si="179"/>
        <v>4.75</v>
      </c>
      <c r="Z784">
        <f t="shared" si="180"/>
        <v>1.3970588235294119</v>
      </c>
      <c r="AA784">
        <f t="shared" si="181"/>
        <v>1</v>
      </c>
      <c r="AB784">
        <f t="shared" si="182"/>
        <v>1</v>
      </c>
    </row>
    <row r="785" spans="1:28" x14ac:dyDescent="0.25">
      <c r="A785" t="s">
        <v>1012</v>
      </c>
      <c r="B785" t="s">
        <v>124</v>
      </c>
      <c r="C785" t="s">
        <v>1074</v>
      </c>
      <c r="D785" t="str">
        <f t="shared" si="170"/>
        <v>Mallorca</v>
      </c>
      <c r="E785" t="str">
        <f t="shared" si="171"/>
        <v>Valladolid</v>
      </c>
      <c r="F785" s="3" t="s">
        <v>8</v>
      </c>
      <c r="G785" s="9">
        <v>1</v>
      </c>
      <c r="H785" s="10">
        <v>0</v>
      </c>
      <c r="I785" s="5" t="s">
        <v>59</v>
      </c>
      <c r="J785">
        <f t="shared" si="172"/>
        <v>0</v>
      </c>
      <c r="K785">
        <f t="shared" si="173"/>
        <v>0</v>
      </c>
      <c r="L785">
        <f t="shared" si="174"/>
        <v>1</v>
      </c>
      <c r="M785" s="1">
        <f t="shared" si="175"/>
        <v>0</v>
      </c>
      <c r="N785" s="7">
        <v>0</v>
      </c>
      <c r="O785" s="8">
        <v>1</v>
      </c>
      <c r="P785">
        <f t="shared" si="176"/>
        <v>0</v>
      </c>
      <c r="Q785">
        <f t="shared" si="177"/>
        <v>0</v>
      </c>
      <c r="R785">
        <f t="shared" si="178"/>
        <v>0</v>
      </c>
      <c r="S785" s="1">
        <f t="shared" si="178"/>
        <v>1</v>
      </c>
      <c r="T785" t="s">
        <v>266</v>
      </c>
      <c r="U785" t="s">
        <v>160</v>
      </c>
      <c r="V785" s="1" t="s">
        <v>25</v>
      </c>
      <c r="W785">
        <f t="shared" si="179"/>
        <v>2.2999999999999998</v>
      </c>
      <c r="X785">
        <f t="shared" si="179"/>
        <v>3.2</v>
      </c>
      <c r="Y785">
        <f t="shared" si="179"/>
        <v>3.3</v>
      </c>
      <c r="Z785">
        <f t="shared" si="180"/>
        <v>1.0312499999999998</v>
      </c>
      <c r="AA785">
        <f t="shared" si="181"/>
        <v>0</v>
      </c>
      <c r="AB785">
        <f t="shared" si="182"/>
        <v>0</v>
      </c>
    </row>
    <row r="786" spans="1:28" x14ac:dyDescent="0.25">
      <c r="A786" t="s">
        <v>1012</v>
      </c>
      <c r="B786" t="s">
        <v>124</v>
      </c>
      <c r="C786" t="s">
        <v>1075</v>
      </c>
      <c r="D786" t="str">
        <f t="shared" si="170"/>
        <v>Valencia</v>
      </c>
      <c r="E786" t="str">
        <f t="shared" si="171"/>
        <v>Celta Vigo</v>
      </c>
      <c r="F786" s="3" t="s">
        <v>8</v>
      </c>
      <c r="G786" s="9">
        <v>1</v>
      </c>
      <c r="H786" s="10">
        <v>0</v>
      </c>
      <c r="I786" s="5" t="s">
        <v>16</v>
      </c>
      <c r="J786">
        <f t="shared" si="172"/>
        <v>0</v>
      </c>
      <c r="K786">
        <f t="shared" si="173"/>
        <v>0</v>
      </c>
      <c r="L786">
        <f t="shared" si="174"/>
        <v>1</v>
      </c>
      <c r="M786" s="1">
        <f t="shared" si="175"/>
        <v>0</v>
      </c>
      <c r="N786" s="7">
        <v>1</v>
      </c>
      <c r="O786" s="8">
        <v>0</v>
      </c>
      <c r="P786">
        <f t="shared" si="176"/>
        <v>0</v>
      </c>
      <c r="Q786">
        <f t="shared" si="177"/>
        <v>0</v>
      </c>
      <c r="R786">
        <f t="shared" si="178"/>
        <v>1</v>
      </c>
      <c r="S786" s="1">
        <f t="shared" si="178"/>
        <v>0</v>
      </c>
      <c r="T786" t="s">
        <v>89</v>
      </c>
      <c r="U786" t="s">
        <v>18</v>
      </c>
      <c r="V786" s="1" t="s">
        <v>94</v>
      </c>
      <c r="W786">
        <f t="shared" si="179"/>
        <v>1.85</v>
      </c>
      <c r="X786">
        <f t="shared" si="179"/>
        <v>3.6</v>
      </c>
      <c r="Y786">
        <f t="shared" si="179"/>
        <v>4.2</v>
      </c>
      <c r="Z786">
        <f t="shared" si="180"/>
        <v>1.1666666666666667</v>
      </c>
      <c r="AA786">
        <f t="shared" si="181"/>
        <v>1</v>
      </c>
      <c r="AB786">
        <f t="shared" si="182"/>
        <v>1</v>
      </c>
    </row>
    <row r="787" spans="1:28" x14ac:dyDescent="0.25">
      <c r="A787" t="s">
        <v>1012</v>
      </c>
      <c r="B787" t="s">
        <v>97</v>
      </c>
      <c r="C787" t="s">
        <v>1076</v>
      </c>
      <c r="D787" t="str">
        <f t="shared" si="170"/>
        <v>Hibernian</v>
      </c>
      <c r="E787" t="str">
        <f t="shared" si="171"/>
        <v>St Mirren</v>
      </c>
      <c r="F787" s="3" t="s">
        <v>40</v>
      </c>
      <c r="G787" s="9">
        <v>2</v>
      </c>
      <c r="H787" s="10">
        <v>0</v>
      </c>
      <c r="I787" s="5" t="s">
        <v>116</v>
      </c>
      <c r="J787">
        <f t="shared" si="172"/>
        <v>1</v>
      </c>
      <c r="K787">
        <f t="shared" si="173"/>
        <v>0</v>
      </c>
      <c r="L787">
        <f t="shared" si="174"/>
        <v>1</v>
      </c>
      <c r="M787" s="1">
        <f t="shared" si="175"/>
        <v>0</v>
      </c>
      <c r="N787" s="7">
        <v>2</v>
      </c>
      <c r="O787" s="8">
        <v>2</v>
      </c>
      <c r="P787">
        <f t="shared" si="176"/>
        <v>1</v>
      </c>
      <c r="Q787">
        <f t="shared" si="177"/>
        <v>1</v>
      </c>
      <c r="R787">
        <f t="shared" si="178"/>
        <v>1</v>
      </c>
      <c r="S787" s="1">
        <f t="shared" si="178"/>
        <v>1</v>
      </c>
      <c r="T787" t="s">
        <v>214</v>
      </c>
      <c r="U787" t="s">
        <v>31</v>
      </c>
      <c r="V787" s="1" t="s">
        <v>138</v>
      </c>
      <c r="W787">
        <f t="shared" si="179"/>
        <v>1.75</v>
      </c>
      <c r="X787">
        <f t="shared" si="179"/>
        <v>3.75</v>
      </c>
      <c r="Y787">
        <f t="shared" si="179"/>
        <v>4.5</v>
      </c>
      <c r="Z787">
        <f t="shared" si="180"/>
        <v>1.2</v>
      </c>
      <c r="AA787">
        <f t="shared" si="181"/>
        <v>1</v>
      </c>
      <c r="AB787">
        <f t="shared" si="182"/>
        <v>0</v>
      </c>
    </row>
    <row r="788" spans="1:28" x14ac:dyDescent="0.25">
      <c r="A788" t="s">
        <v>1012</v>
      </c>
      <c r="B788" t="s">
        <v>97</v>
      </c>
      <c r="C788" t="s">
        <v>1077</v>
      </c>
      <c r="D788" t="str">
        <f t="shared" si="170"/>
        <v>Kilmarnock</v>
      </c>
      <c r="E788" t="str">
        <f t="shared" si="171"/>
        <v>Ross County</v>
      </c>
      <c r="F788" s="3" t="s">
        <v>40</v>
      </c>
      <c r="G788" s="9">
        <v>2</v>
      </c>
      <c r="H788" s="10">
        <v>0</v>
      </c>
      <c r="I788" s="5" t="s">
        <v>216</v>
      </c>
      <c r="J788">
        <f t="shared" si="172"/>
        <v>1</v>
      </c>
      <c r="K788">
        <f t="shared" si="173"/>
        <v>0</v>
      </c>
      <c r="L788">
        <f t="shared" si="174"/>
        <v>1</v>
      </c>
      <c r="M788" s="1">
        <f t="shared" si="175"/>
        <v>0</v>
      </c>
      <c r="N788" s="7">
        <v>3</v>
      </c>
      <c r="O788" s="8">
        <v>1</v>
      </c>
      <c r="P788">
        <f t="shared" si="176"/>
        <v>1</v>
      </c>
      <c r="Q788">
        <f t="shared" si="177"/>
        <v>1</v>
      </c>
      <c r="R788">
        <f t="shared" si="178"/>
        <v>1</v>
      </c>
      <c r="S788" s="1">
        <f t="shared" si="178"/>
        <v>1</v>
      </c>
      <c r="T788" t="s">
        <v>214</v>
      </c>
      <c r="U788" t="s">
        <v>60</v>
      </c>
      <c r="V788" s="1" t="s">
        <v>142</v>
      </c>
      <c r="W788">
        <f t="shared" si="179"/>
        <v>1.75</v>
      </c>
      <c r="X788">
        <f t="shared" si="179"/>
        <v>3.5</v>
      </c>
      <c r="Y788">
        <f t="shared" si="179"/>
        <v>4.75</v>
      </c>
      <c r="Z788">
        <f t="shared" si="180"/>
        <v>1.3571428571428572</v>
      </c>
      <c r="AA788">
        <f t="shared" si="181"/>
        <v>0</v>
      </c>
      <c r="AB788">
        <f t="shared" si="182"/>
        <v>0</v>
      </c>
    </row>
    <row r="789" spans="1:28" x14ac:dyDescent="0.25">
      <c r="A789" t="s">
        <v>1012</v>
      </c>
      <c r="B789" t="s">
        <v>97</v>
      </c>
      <c r="C789" t="s">
        <v>1078</v>
      </c>
      <c r="D789" t="str">
        <f t="shared" si="170"/>
        <v>Livingston</v>
      </c>
      <c r="E789" t="str">
        <f t="shared" si="171"/>
        <v>Motherwell</v>
      </c>
      <c r="F789" s="3" t="s">
        <v>34</v>
      </c>
      <c r="G789" s="9">
        <v>1</v>
      </c>
      <c r="H789" s="10">
        <v>1</v>
      </c>
      <c r="I789" s="5" t="s">
        <v>16</v>
      </c>
      <c r="J789">
        <f t="shared" si="172"/>
        <v>1</v>
      </c>
      <c r="K789">
        <f t="shared" si="173"/>
        <v>0</v>
      </c>
      <c r="L789">
        <f t="shared" si="174"/>
        <v>1</v>
      </c>
      <c r="M789" s="1">
        <f t="shared" si="175"/>
        <v>1</v>
      </c>
      <c r="N789" s="7">
        <v>1</v>
      </c>
      <c r="O789" s="8">
        <v>0</v>
      </c>
      <c r="P789">
        <f t="shared" si="176"/>
        <v>0</v>
      </c>
      <c r="Q789">
        <f t="shared" si="177"/>
        <v>0</v>
      </c>
      <c r="R789">
        <f t="shared" si="178"/>
        <v>1</v>
      </c>
      <c r="S789" s="1">
        <f t="shared" si="178"/>
        <v>0</v>
      </c>
      <c r="T789" t="s">
        <v>266</v>
      </c>
      <c r="U789" t="s">
        <v>37</v>
      </c>
      <c r="V789" s="1" t="s">
        <v>52</v>
      </c>
      <c r="W789">
        <f t="shared" si="179"/>
        <v>2.2999999999999998</v>
      </c>
      <c r="X789">
        <f t="shared" si="179"/>
        <v>3.25</v>
      </c>
      <c r="Y789">
        <f t="shared" si="179"/>
        <v>3.1</v>
      </c>
      <c r="Z789">
        <f t="shared" si="180"/>
        <v>0.9538461538461539</v>
      </c>
      <c r="AA789">
        <f t="shared" si="181"/>
        <v>1</v>
      </c>
      <c r="AB789">
        <f t="shared" si="182"/>
        <v>0</v>
      </c>
    </row>
    <row r="790" spans="1:28" x14ac:dyDescent="0.25">
      <c r="A790" t="s">
        <v>1012</v>
      </c>
      <c r="B790" t="s">
        <v>97</v>
      </c>
      <c r="C790" t="s">
        <v>1079</v>
      </c>
      <c r="D790" t="str">
        <f t="shared" si="170"/>
        <v>Rangers</v>
      </c>
      <c r="E790" t="str">
        <f t="shared" si="171"/>
        <v>Aberdeen</v>
      </c>
      <c r="F790" s="3" t="s">
        <v>40</v>
      </c>
      <c r="G790" s="9">
        <v>2</v>
      </c>
      <c r="H790" s="10">
        <v>0</v>
      </c>
      <c r="I790" s="5" t="s">
        <v>29</v>
      </c>
      <c r="J790">
        <f t="shared" si="172"/>
        <v>1</v>
      </c>
      <c r="K790">
        <f t="shared" si="173"/>
        <v>0</v>
      </c>
      <c r="L790">
        <f t="shared" si="174"/>
        <v>1</v>
      </c>
      <c r="M790" s="1">
        <f t="shared" si="175"/>
        <v>0</v>
      </c>
      <c r="N790" s="7">
        <v>0</v>
      </c>
      <c r="O790" s="8">
        <v>0</v>
      </c>
      <c r="P790">
        <f t="shared" si="176"/>
        <v>0</v>
      </c>
      <c r="Q790">
        <f t="shared" si="177"/>
        <v>0</v>
      </c>
      <c r="R790">
        <f t="shared" si="178"/>
        <v>0</v>
      </c>
      <c r="S790" s="1">
        <f t="shared" si="178"/>
        <v>0</v>
      </c>
      <c r="T790" t="s">
        <v>184</v>
      </c>
      <c r="U790" t="s">
        <v>139</v>
      </c>
      <c r="V790" s="1" t="s">
        <v>147</v>
      </c>
      <c r="W790">
        <f t="shared" si="179"/>
        <v>1.25</v>
      </c>
      <c r="X790">
        <f t="shared" si="179"/>
        <v>6</v>
      </c>
      <c r="Y790">
        <f t="shared" si="179"/>
        <v>10</v>
      </c>
      <c r="Z790">
        <f t="shared" si="180"/>
        <v>1.6666666666666667</v>
      </c>
      <c r="AA790">
        <f t="shared" si="181"/>
        <v>0</v>
      </c>
      <c r="AB790">
        <f t="shared" si="182"/>
        <v>1</v>
      </c>
    </row>
    <row r="791" spans="1:28" x14ac:dyDescent="0.25">
      <c r="A791" t="s">
        <v>1012</v>
      </c>
      <c r="B791" t="s">
        <v>97</v>
      </c>
      <c r="C791" t="s">
        <v>1080</v>
      </c>
      <c r="D791" t="str">
        <f t="shared" si="170"/>
        <v>St Johnstone</v>
      </c>
      <c r="E791" t="str">
        <f t="shared" si="171"/>
        <v>Hearts</v>
      </c>
      <c r="F791" s="3" t="s">
        <v>28</v>
      </c>
      <c r="G791" s="9">
        <v>2</v>
      </c>
      <c r="H791" s="10">
        <v>1</v>
      </c>
      <c r="I791" s="5" t="s">
        <v>132</v>
      </c>
      <c r="J791">
        <f t="shared" si="172"/>
        <v>1</v>
      </c>
      <c r="K791">
        <f t="shared" si="173"/>
        <v>1</v>
      </c>
      <c r="L791">
        <f t="shared" si="174"/>
        <v>1</v>
      </c>
      <c r="M791" s="1">
        <f t="shared" si="175"/>
        <v>1</v>
      </c>
      <c r="N791" s="7">
        <v>3</v>
      </c>
      <c r="O791" s="8">
        <v>3</v>
      </c>
      <c r="P791">
        <f t="shared" si="176"/>
        <v>1</v>
      </c>
      <c r="Q791">
        <f t="shared" si="177"/>
        <v>1</v>
      </c>
      <c r="R791">
        <f t="shared" si="178"/>
        <v>1</v>
      </c>
      <c r="S791" s="1">
        <f t="shared" si="178"/>
        <v>1</v>
      </c>
      <c r="T791" t="s">
        <v>597</v>
      </c>
      <c r="U791" t="s">
        <v>52</v>
      </c>
      <c r="V791" s="1" t="s">
        <v>210</v>
      </c>
      <c r="W791">
        <f t="shared" si="179"/>
        <v>2.8</v>
      </c>
      <c r="X791">
        <f t="shared" si="179"/>
        <v>3.1</v>
      </c>
      <c r="Y791">
        <f t="shared" si="179"/>
        <v>2.62</v>
      </c>
      <c r="Z791">
        <f t="shared" si="180"/>
        <v>1.1071428571428572</v>
      </c>
      <c r="AA791">
        <f t="shared" si="181"/>
        <v>0</v>
      </c>
      <c r="AB791">
        <f t="shared" si="182"/>
        <v>0</v>
      </c>
    </row>
    <row r="792" spans="1:28" x14ac:dyDescent="0.25">
      <c r="A792" t="s">
        <v>1012</v>
      </c>
      <c r="B792" t="s">
        <v>140</v>
      </c>
      <c r="C792" t="s">
        <v>1081</v>
      </c>
      <c r="D792" t="str">
        <f t="shared" si="170"/>
        <v>Bologna</v>
      </c>
      <c r="E792" t="str">
        <f t="shared" si="171"/>
        <v>Brescia</v>
      </c>
      <c r="F792" s="3" t="s">
        <v>40</v>
      </c>
      <c r="G792" s="9">
        <v>2</v>
      </c>
      <c r="H792" s="10">
        <v>0</v>
      </c>
      <c r="I792" s="5" t="s">
        <v>41</v>
      </c>
      <c r="J792">
        <f t="shared" si="172"/>
        <v>1</v>
      </c>
      <c r="K792">
        <f t="shared" si="173"/>
        <v>0</v>
      </c>
      <c r="L792">
        <f t="shared" si="174"/>
        <v>1</v>
      </c>
      <c r="M792" s="1">
        <f t="shared" si="175"/>
        <v>0</v>
      </c>
      <c r="N792" s="7">
        <v>2</v>
      </c>
      <c r="O792" s="8">
        <v>1</v>
      </c>
      <c r="P792">
        <f t="shared" si="176"/>
        <v>1</v>
      </c>
      <c r="Q792">
        <f t="shared" si="177"/>
        <v>1</v>
      </c>
      <c r="R792">
        <f t="shared" si="178"/>
        <v>1</v>
      </c>
      <c r="S792" s="1">
        <f t="shared" si="178"/>
        <v>1</v>
      </c>
      <c r="T792" t="s">
        <v>173</v>
      </c>
      <c r="U792" t="s">
        <v>94</v>
      </c>
      <c r="V792" s="1" t="s">
        <v>111</v>
      </c>
      <c r="W792">
        <f t="shared" si="179"/>
        <v>1.6</v>
      </c>
      <c r="X792">
        <f t="shared" si="179"/>
        <v>4.2</v>
      </c>
      <c r="Y792">
        <f t="shared" si="179"/>
        <v>5.25</v>
      </c>
      <c r="Z792">
        <f t="shared" si="180"/>
        <v>1.25</v>
      </c>
      <c r="AA792">
        <f t="shared" si="181"/>
        <v>1</v>
      </c>
      <c r="AB792">
        <f t="shared" si="182"/>
        <v>0</v>
      </c>
    </row>
    <row r="793" spans="1:28" x14ac:dyDescent="0.25">
      <c r="A793" t="s">
        <v>1012</v>
      </c>
      <c r="B793" t="s">
        <v>140</v>
      </c>
      <c r="C793" t="s">
        <v>1082</v>
      </c>
      <c r="D793" t="str">
        <f t="shared" si="170"/>
        <v>Cagliari</v>
      </c>
      <c r="E793" t="str">
        <f t="shared" si="171"/>
        <v>Parma</v>
      </c>
      <c r="F793" s="3" t="s">
        <v>40</v>
      </c>
      <c r="G793" s="9">
        <v>2</v>
      </c>
      <c r="H793" s="10">
        <v>0</v>
      </c>
      <c r="I793" s="5" t="s">
        <v>116</v>
      </c>
      <c r="J793">
        <f t="shared" si="172"/>
        <v>1</v>
      </c>
      <c r="K793">
        <f t="shared" si="173"/>
        <v>0</v>
      </c>
      <c r="L793">
        <f t="shared" si="174"/>
        <v>1</v>
      </c>
      <c r="M793" s="1">
        <f t="shared" si="175"/>
        <v>0</v>
      </c>
      <c r="N793" s="7">
        <v>2</v>
      </c>
      <c r="O793" s="8">
        <v>2</v>
      </c>
      <c r="P793">
        <f t="shared" si="176"/>
        <v>1</v>
      </c>
      <c r="Q793">
        <f t="shared" si="177"/>
        <v>1</v>
      </c>
      <c r="R793">
        <f t="shared" si="178"/>
        <v>1</v>
      </c>
      <c r="S793" s="1">
        <f t="shared" si="178"/>
        <v>1</v>
      </c>
      <c r="T793" t="s">
        <v>214</v>
      </c>
      <c r="U793" t="s">
        <v>31</v>
      </c>
      <c r="V793" s="1" t="s">
        <v>138</v>
      </c>
      <c r="W793">
        <f t="shared" si="179"/>
        <v>1.75</v>
      </c>
      <c r="X793">
        <f t="shared" si="179"/>
        <v>3.75</v>
      </c>
      <c r="Y793">
        <f t="shared" si="179"/>
        <v>4.5</v>
      </c>
      <c r="Z793">
        <f t="shared" si="180"/>
        <v>1.2</v>
      </c>
      <c r="AA793">
        <f t="shared" si="181"/>
        <v>1</v>
      </c>
      <c r="AB793">
        <f t="shared" si="182"/>
        <v>0</v>
      </c>
    </row>
    <row r="794" spans="1:28" x14ac:dyDescent="0.25">
      <c r="A794" t="s">
        <v>1012</v>
      </c>
      <c r="B794" t="s">
        <v>140</v>
      </c>
      <c r="C794" t="s">
        <v>1083</v>
      </c>
      <c r="D794" t="str">
        <f t="shared" si="170"/>
        <v>Sassuolo</v>
      </c>
      <c r="E794" t="str">
        <f t="shared" si="171"/>
        <v>AS Roma</v>
      </c>
      <c r="F794" s="3" t="s">
        <v>223</v>
      </c>
      <c r="G794" s="9">
        <v>1</v>
      </c>
      <c r="H794" s="10">
        <v>3</v>
      </c>
      <c r="I794" s="5" t="s">
        <v>541</v>
      </c>
      <c r="J794">
        <f t="shared" si="172"/>
        <v>1</v>
      </c>
      <c r="K794">
        <f t="shared" si="173"/>
        <v>1</v>
      </c>
      <c r="L794">
        <f t="shared" si="174"/>
        <v>1</v>
      </c>
      <c r="M794" s="1">
        <f t="shared" si="175"/>
        <v>1</v>
      </c>
      <c r="N794" s="7">
        <v>4</v>
      </c>
      <c r="O794" s="8">
        <v>2</v>
      </c>
      <c r="P794">
        <f t="shared" si="176"/>
        <v>1</v>
      </c>
      <c r="Q794">
        <f t="shared" si="177"/>
        <v>1</v>
      </c>
      <c r="R794">
        <f t="shared" si="178"/>
        <v>1</v>
      </c>
      <c r="S794" s="1">
        <f t="shared" si="178"/>
        <v>1</v>
      </c>
      <c r="T794" t="s">
        <v>200</v>
      </c>
      <c r="U794" t="s">
        <v>106</v>
      </c>
      <c r="V794" s="1" t="s">
        <v>114</v>
      </c>
      <c r="W794">
        <f t="shared" si="179"/>
        <v>4.33</v>
      </c>
      <c r="X794">
        <f t="shared" si="179"/>
        <v>4</v>
      </c>
      <c r="Y794">
        <f t="shared" si="179"/>
        <v>1.7</v>
      </c>
      <c r="Z794">
        <f t="shared" si="180"/>
        <v>0.92378752886836024</v>
      </c>
      <c r="AA794">
        <f t="shared" si="181"/>
        <v>0</v>
      </c>
      <c r="AB794">
        <f t="shared" si="182"/>
        <v>0</v>
      </c>
    </row>
    <row r="795" spans="1:28" x14ac:dyDescent="0.25">
      <c r="A795" t="s">
        <v>1084</v>
      </c>
      <c r="B795" t="s">
        <v>87</v>
      </c>
      <c r="C795" t="s">
        <v>1085</v>
      </c>
      <c r="D795" t="str">
        <f t="shared" si="170"/>
        <v>Hertha</v>
      </c>
      <c r="E795" t="str">
        <f t="shared" si="171"/>
        <v>Schalke</v>
      </c>
      <c r="F795" s="3" t="s">
        <v>34</v>
      </c>
      <c r="G795" s="9">
        <v>1</v>
      </c>
      <c r="H795" s="10">
        <v>1</v>
      </c>
      <c r="I795" s="5" t="s">
        <v>29</v>
      </c>
      <c r="J795">
        <f t="shared" si="172"/>
        <v>1</v>
      </c>
      <c r="K795">
        <f t="shared" si="173"/>
        <v>0</v>
      </c>
      <c r="L795">
        <f t="shared" si="174"/>
        <v>1</v>
      </c>
      <c r="M795" s="1">
        <f t="shared" si="175"/>
        <v>1</v>
      </c>
      <c r="N795" s="7">
        <v>0</v>
      </c>
      <c r="O795" s="8">
        <v>0</v>
      </c>
      <c r="P795">
        <f t="shared" si="176"/>
        <v>0</v>
      </c>
      <c r="Q795">
        <f t="shared" si="177"/>
        <v>0</v>
      </c>
      <c r="R795">
        <f t="shared" si="178"/>
        <v>0</v>
      </c>
      <c r="S795" s="1">
        <f t="shared" si="178"/>
        <v>0</v>
      </c>
      <c r="T795" t="s">
        <v>597</v>
      </c>
      <c r="U795" t="s">
        <v>24</v>
      </c>
      <c r="V795" s="1" t="s">
        <v>386</v>
      </c>
      <c r="W795">
        <f t="shared" si="179"/>
        <v>2.8</v>
      </c>
      <c r="X795">
        <f t="shared" si="179"/>
        <v>3.4</v>
      </c>
      <c r="Y795">
        <f t="shared" si="179"/>
        <v>2.4500000000000002</v>
      </c>
      <c r="Z795">
        <f t="shared" si="180"/>
        <v>1.2142857142857144</v>
      </c>
      <c r="AA795">
        <f t="shared" si="181"/>
        <v>0</v>
      </c>
      <c r="AB795">
        <f t="shared" si="182"/>
        <v>0</v>
      </c>
    </row>
    <row r="796" spans="1:28" x14ac:dyDescent="0.25">
      <c r="A796" t="s">
        <v>1084</v>
      </c>
      <c r="B796" t="s">
        <v>151</v>
      </c>
      <c r="C796" t="s">
        <v>972</v>
      </c>
      <c r="D796" t="str">
        <f t="shared" si="170"/>
        <v>Cardiff</v>
      </c>
      <c r="E796" t="str">
        <f t="shared" si="171"/>
        <v>Reading</v>
      </c>
      <c r="F796" s="3" t="s">
        <v>28</v>
      </c>
      <c r="G796" s="9">
        <v>2</v>
      </c>
      <c r="H796" s="10">
        <v>1</v>
      </c>
      <c r="I796" s="5" t="s">
        <v>45</v>
      </c>
      <c r="J796">
        <f t="shared" si="172"/>
        <v>1</v>
      </c>
      <c r="K796">
        <f t="shared" si="173"/>
        <v>1</v>
      </c>
      <c r="L796">
        <f t="shared" si="174"/>
        <v>1</v>
      </c>
      <c r="M796" s="1">
        <f t="shared" si="175"/>
        <v>1</v>
      </c>
      <c r="N796" s="7">
        <v>1</v>
      </c>
      <c r="O796" s="8">
        <v>1</v>
      </c>
      <c r="P796">
        <f t="shared" si="176"/>
        <v>1</v>
      </c>
      <c r="Q796">
        <f t="shared" si="177"/>
        <v>0</v>
      </c>
      <c r="R796">
        <f t="shared" si="178"/>
        <v>1</v>
      </c>
      <c r="S796" s="1">
        <f t="shared" si="178"/>
        <v>1</v>
      </c>
      <c r="T796" t="s">
        <v>197</v>
      </c>
      <c r="U796" t="s">
        <v>24</v>
      </c>
      <c r="V796" s="1" t="s">
        <v>18</v>
      </c>
      <c r="W796">
        <f t="shared" si="179"/>
        <v>2.0499999999999998</v>
      </c>
      <c r="X796">
        <f t="shared" si="179"/>
        <v>3.4</v>
      </c>
      <c r="Y796">
        <f t="shared" si="179"/>
        <v>3.6</v>
      </c>
      <c r="Z796">
        <f t="shared" si="180"/>
        <v>1.0588235294117647</v>
      </c>
      <c r="AA796">
        <f t="shared" si="181"/>
        <v>0</v>
      </c>
      <c r="AB796">
        <f t="shared" si="182"/>
        <v>1</v>
      </c>
    </row>
    <row r="797" spans="1:28" x14ac:dyDescent="0.25">
      <c r="A797" t="s">
        <v>1084</v>
      </c>
      <c r="B797" t="s">
        <v>151</v>
      </c>
      <c r="C797" t="s">
        <v>1086</v>
      </c>
      <c r="D797" t="str">
        <f t="shared" si="170"/>
        <v>Derby</v>
      </c>
      <c r="E797" t="str">
        <f t="shared" si="171"/>
        <v>Stoke City</v>
      </c>
      <c r="F797" s="3" t="s">
        <v>34</v>
      </c>
      <c r="G797" s="9">
        <v>1</v>
      </c>
      <c r="H797" s="10">
        <v>1</v>
      </c>
      <c r="I797" s="5" t="s">
        <v>137</v>
      </c>
      <c r="J797">
        <f t="shared" si="172"/>
        <v>1</v>
      </c>
      <c r="K797">
        <f t="shared" si="173"/>
        <v>0</v>
      </c>
      <c r="L797">
        <f t="shared" si="174"/>
        <v>1</v>
      </c>
      <c r="M797" s="1">
        <f t="shared" si="175"/>
        <v>1</v>
      </c>
      <c r="N797" s="7">
        <v>4</v>
      </c>
      <c r="O797" s="8">
        <v>0</v>
      </c>
      <c r="P797">
        <f t="shared" si="176"/>
        <v>1</v>
      </c>
      <c r="Q797">
        <f t="shared" si="177"/>
        <v>1</v>
      </c>
      <c r="R797">
        <f t="shared" si="178"/>
        <v>1</v>
      </c>
      <c r="S797" s="1">
        <f t="shared" si="178"/>
        <v>0</v>
      </c>
      <c r="T797" t="s">
        <v>248</v>
      </c>
      <c r="U797" t="s">
        <v>52</v>
      </c>
      <c r="V797" s="1" t="s">
        <v>221</v>
      </c>
      <c r="W797">
        <f t="shared" si="179"/>
        <v>3</v>
      </c>
      <c r="X797">
        <f t="shared" si="179"/>
        <v>3.1</v>
      </c>
      <c r="Y797">
        <f t="shared" si="179"/>
        <v>2.5</v>
      </c>
      <c r="Z797">
        <f t="shared" si="180"/>
        <v>1.0333333333333334</v>
      </c>
      <c r="AA797">
        <f t="shared" si="181"/>
        <v>0</v>
      </c>
      <c r="AB797">
        <f t="shared" si="182"/>
        <v>0</v>
      </c>
    </row>
    <row r="798" spans="1:28" x14ac:dyDescent="0.25">
      <c r="A798" t="s">
        <v>1084</v>
      </c>
      <c r="B798" t="s">
        <v>154</v>
      </c>
      <c r="C798" t="s">
        <v>1087</v>
      </c>
      <c r="D798" t="str">
        <f t="shared" si="170"/>
        <v>Rennes</v>
      </c>
      <c r="E798" t="str">
        <f t="shared" si="171"/>
        <v>Nantes</v>
      </c>
      <c r="F798" s="3" t="s">
        <v>28</v>
      </c>
      <c r="G798" s="9">
        <v>2</v>
      </c>
      <c r="H798" s="10">
        <v>1</v>
      </c>
      <c r="I798" s="5" t="s">
        <v>250</v>
      </c>
      <c r="J798">
        <f t="shared" si="172"/>
        <v>1</v>
      </c>
      <c r="K798">
        <f t="shared" si="173"/>
        <v>1</v>
      </c>
      <c r="L798">
        <f t="shared" si="174"/>
        <v>1</v>
      </c>
      <c r="M798" s="1">
        <f t="shared" si="175"/>
        <v>1</v>
      </c>
      <c r="N798" s="7">
        <v>3</v>
      </c>
      <c r="O798" s="8">
        <v>2</v>
      </c>
      <c r="P798">
        <f t="shared" si="176"/>
        <v>1</v>
      </c>
      <c r="Q798">
        <f t="shared" si="177"/>
        <v>1</v>
      </c>
      <c r="R798">
        <f t="shared" si="178"/>
        <v>1</v>
      </c>
      <c r="S798" s="1">
        <f t="shared" si="178"/>
        <v>1</v>
      </c>
      <c r="T798" t="s">
        <v>150</v>
      </c>
      <c r="U798" t="s">
        <v>25</v>
      </c>
      <c r="V798" s="1" t="s">
        <v>64</v>
      </c>
      <c r="W798">
        <f t="shared" si="179"/>
        <v>1.9</v>
      </c>
      <c r="X798">
        <f t="shared" si="179"/>
        <v>3.3</v>
      </c>
      <c r="Y798">
        <f t="shared" si="179"/>
        <v>4.33</v>
      </c>
      <c r="Z798">
        <f t="shared" si="180"/>
        <v>1.3121212121212122</v>
      </c>
      <c r="AA798">
        <f t="shared" si="181"/>
        <v>0</v>
      </c>
      <c r="AB798">
        <f t="shared" si="182"/>
        <v>0</v>
      </c>
    </row>
    <row r="799" spans="1:28" x14ac:dyDescent="0.25">
      <c r="A799" t="s">
        <v>1084</v>
      </c>
      <c r="B799" t="s">
        <v>179</v>
      </c>
      <c r="C799" t="s">
        <v>1088</v>
      </c>
      <c r="D799" t="str">
        <f t="shared" si="170"/>
        <v>Benfica</v>
      </c>
      <c r="E799" t="str">
        <f t="shared" si="171"/>
        <v>Belenenses</v>
      </c>
      <c r="F799" s="3" t="s">
        <v>131</v>
      </c>
      <c r="G799" s="9">
        <v>3</v>
      </c>
      <c r="H799" s="10">
        <v>0</v>
      </c>
      <c r="I799" s="5" t="s">
        <v>250</v>
      </c>
      <c r="J799">
        <f t="shared" si="172"/>
        <v>1</v>
      </c>
      <c r="K799">
        <f t="shared" si="173"/>
        <v>1</v>
      </c>
      <c r="L799">
        <f t="shared" si="174"/>
        <v>1</v>
      </c>
      <c r="M799" s="1">
        <f t="shared" si="175"/>
        <v>0</v>
      </c>
      <c r="N799" s="7">
        <v>3</v>
      </c>
      <c r="O799" s="8">
        <v>2</v>
      </c>
      <c r="P799">
        <f t="shared" si="176"/>
        <v>1</v>
      </c>
      <c r="Q799">
        <f t="shared" si="177"/>
        <v>1</v>
      </c>
      <c r="R799">
        <f t="shared" si="178"/>
        <v>1</v>
      </c>
      <c r="S799" s="1">
        <f t="shared" si="178"/>
        <v>1</v>
      </c>
      <c r="T799" t="s">
        <v>1089</v>
      </c>
      <c r="U799" t="s">
        <v>317</v>
      </c>
      <c r="V799" s="1" t="s">
        <v>1090</v>
      </c>
      <c r="W799">
        <f t="shared" si="179"/>
        <v>1.1000000000000001</v>
      </c>
      <c r="X799">
        <f t="shared" si="179"/>
        <v>9</v>
      </c>
      <c r="Y799">
        <f t="shared" si="179"/>
        <v>23</v>
      </c>
      <c r="Z799">
        <f t="shared" si="180"/>
        <v>2.5555555555555554</v>
      </c>
      <c r="AA799">
        <f t="shared" si="181"/>
        <v>1</v>
      </c>
      <c r="AB799">
        <f t="shared" si="182"/>
        <v>0</v>
      </c>
    </row>
    <row r="800" spans="1:28" x14ac:dyDescent="0.25">
      <c r="A800" t="s">
        <v>1084</v>
      </c>
      <c r="B800" t="s">
        <v>179</v>
      </c>
      <c r="C800" t="s">
        <v>1091</v>
      </c>
      <c r="D800" t="str">
        <f t="shared" si="170"/>
        <v>Rio Ave</v>
      </c>
      <c r="E800" t="str">
        <f t="shared" si="171"/>
        <v>Famalicao</v>
      </c>
      <c r="F800" s="3" t="s">
        <v>28</v>
      </c>
      <c r="G800" s="9">
        <v>2</v>
      </c>
      <c r="H800" s="10">
        <v>1</v>
      </c>
      <c r="I800" s="5" t="s">
        <v>116</v>
      </c>
      <c r="J800">
        <f t="shared" si="172"/>
        <v>1</v>
      </c>
      <c r="K800">
        <f t="shared" si="173"/>
        <v>1</v>
      </c>
      <c r="L800">
        <f t="shared" si="174"/>
        <v>1</v>
      </c>
      <c r="M800" s="1">
        <f t="shared" si="175"/>
        <v>1</v>
      </c>
      <c r="N800" s="7">
        <v>2</v>
      </c>
      <c r="O800" s="8">
        <v>2</v>
      </c>
      <c r="P800">
        <f t="shared" si="176"/>
        <v>1</v>
      </c>
      <c r="Q800">
        <f t="shared" si="177"/>
        <v>1</v>
      </c>
      <c r="R800">
        <f t="shared" si="178"/>
        <v>1</v>
      </c>
      <c r="S800" s="1">
        <f t="shared" si="178"/>
        <v>1</v>
      </c>
      <c r="T800" t="s">
        <v>168</v>
      </c>
      <c r="U800" t="s">
        <v>25</v>
      </c>
      <c r="V800" s="1" t="s">
        <v>106</v>
      </c>
      <c r="W800">
        <f t="shared" si="179"/>
        <v>1.95</v>
      </c>
      <c r="X800">
        <f t="shared" si="179"/>
        <v>3.3</v>
      </c>
      <c r="Y800">
        <f t="shared" si="179"/>
        <v>4</v>
      </c>
      <c r="Z800">
        <f t="shared" si="180"/>
        <v>1.2121212121212122</v>
      </c>
      <c r="AA800">
        <f t="shared" si="181"/>
        <v>1</v>
      </c>
      <c r="AB800">
        <f t="shared" si="182"/>
        <v>0</v>
      </c>
    </row>
    <row r="801" spans="1:28" x14ac:dyDescent="0.25">
      <c r="A801" t="s">
        <v>1084</v>
      </c>
      <c r="B801" t="s">
        <v>124</v>
      </c>
      <c r="C801" t="s">
        <v>1092</v>
      </c>
      <c r="D801" t="str">
        <f t="shared" si="170"/>
        <v>Villarreal</v>
      </c>
      <c r="E801" t="str">
        <f t="shared" si="171"/>
        <v>Osasuna</v>
      </c>
      <c r="F801" s="3" t="s">
        <v>8</v>
      </c>
      <c r="G801" s="9">
        <v>1</v>
      </c>
      <c r="H801" s="10">
        <v>0</v>
      </c>
      <c r="I801" s="5" t="s">
        <v>216</v>
      </c>
      <c r="J801">
        <f t="shared" si="172"/>
        <v>0</v>
      </c>
      <c r="K801">
        <f t="shared" si="173"/>
        <v>0</v>
      </c>
      <c r="L801">
        <f t="shared" si="174"/>
        <v>1</v>
      </c>
      <c r="M801" s="1">
        <f t="shared" si="175"/>
        <v>0</v>
      </c>
      <c r="N801" s="7">
        <v>3</v>
      </c>
      <c r="O801" s="8">
        <v>1</v>
      </c>
      <c r="P801">
        <f t="shared" si="176"/>
        <v>1</v>
      </c>
      <c r="Q801">
        <f t="shared" si="177"/>
        <v>1</v>
      </c>
      <c r="R801">
        <f t="shared" si="178"/>
        <v>1</v>
      </c>
      <c r="S801" s="1">
        <f t="shared" si="178"/>
        <v>1</v>
      </c>
      <c r="T801" t="s">
        <v>242</v>
      </c>
      <c r="U801" t="s">
        <v>106</v>
      </c>
      <c r="V801" s="1" t="s">
        <v>65</v>
      </c>
      <c r="W801">
        <f t="shared" si="179"/>
        <v>1.7</v>
      </c>
      <c r="X801">
        <f t="shared" si="179"/>
        <v>4</v>
      </c>
      <c r="Y801">
        <f t="shared" si="179"/>
        <v>5</v>
      </c>
      <c r="Z801">
        <f t="shared" si="180"/>
        <v>1.25</v>
      </c>
      <c r="AA801">
        <f t="shared" si="181"/>
        <v>0</v>
      </c>
      <c r="AB801">
        <f t="shared" si="182"/>
        <v>0</v>
      </c>
    </row>
    <row r="802" spans="1:28" x14ac:dyDescent="0.25">
      <c r="A802" t="s">
        <v>1093</v>
      </c>
      <c r="B802" t="s">
        <v>320</v>
      </c>
      <c r="C802" t="s">
        <v>1094</v>
      </c>
      <c r="D802" t="str">
        <f t="shared" si="170"/>
        <v>Barcelona</v>
      </c>
      <c r="E802" t="str">
        <f t="shared" si="171"/>
        <v>Leganes</v>
      </c>
      <c r="F802" s="3" t="s">
        <v>131</v>
      </c>
      <c r="G802" s="9">
        <v>3</v>
      </c>
      <c r="H802" s="10">
        <v>0</v>
      </c>
      <c r="I802" s="5" t="s">
        <v>158</v>
      </c>
      <c r="J802">
        <f t="shared" si="172"/>
        <v>1</v>
      </c>
      <c r="K802">
        <f t="shared" si="173"/>
        <v>1</v>
      </c>
      <c r="L802">
        <f t="shared" si="174"/>
        <v>1</v>
      </c>
      <c r="M802" s="1">
        <f t="shared" si="175"/>
        <v>0</v>
      </c>
      <c r="N802" s="7">
        <v>5</v>
      </c>
      <c r="O802" s="8">
        <v>0</v>
      </c>
      <c r="P802">
        <f t="shared" si="176"/>
        <v>1</v>
      </c>
      <c r="Q802">
        <f t="shared" si="177"/>
        <v>1</v>
      </c>
      <c r="R802">
        <f t="shared" si="178"/>
        <v>1</v>
      </c>
      <c r="S802" s="1">
        <f t="shared" si="178"/>
        <v>0</v>
      </c>
      <c r="T802" t="s">
        <v>291</v>
      </c>
      <c r="U802" t="s">
        <v>139</v>
      </c>
      <c r="V802" s="1" t="s">
        <v>185</v>
      </c>
      <c r="W802">
        <f t="shared" si="179"/>
        <v>1.2</v>
      </c>
      <c r="X802">
        <f t="shared" si="179"/>
        <v>6</v>
      </c>
      <c r="Y802">
        <f t="shared" si="179"/>
        <v>12</v>
      </c>
      <c r="Z802">
        <f t="shared" si="180"/>
        <v>2</v>
      </c>
      <c r="AA802">
        <f t="shared" si="181"/>
        <v>0</v>
      </c>
      <c r="AB802">
        <f t="shared" si="182"/>
        <v>1</v>
      </c>
    </row>
    <row r="803" spans="1:28" x14ac:dyDescent="0.25">
      <c r="A803" t="s">
        <v>1093</v>
      </c>
      <c r="B803" t="s">
        <v>320</v>
      </c>
      <c r="C803" t="s">
        <v>1095</v>
      </c>
      <c r="D803" t="str">
        <f t="shared" si="170"/>
        <v>Mirandes</v>
      </c>
      <c r="E803" t="str">
        <f t="shared" si="171"/>
        <v>Sevilla</v>
      </c>
      <c r="F803" s="3" t="s">
        <v>15</v>
      </c>
      <c r="G803" s="9">
        <v>1</v>
      </c>
      <c r="H803" s="10">
        <v>2</v>
      </c>
      <c r="I803" s="5" t="s">
        <v>216</v>
      </c>
      <c r="J803">
        <f t="shared" si="172"/>
        <v>1</v>
      </c>
      <c r="K803">
        <f t="shared" si="173"/>
        <v>1</v>
      </c>
      <c r="L803">
        <f t="shared" si="174"/>
        <v>1</v>
      </c>
      <c r="M803" s="1">
        <f t="shared" si="175"/>
        <v>1</v>
      </c>
      <c r="N803" s="7">
        <v>3</v>
      </c>
      <c r="O803" s="8">
        <v>1</v>
      </c>
      <c r="P803">
        <f t="shared" si="176"/>
        <v>1</v>
      </c>
      <c r="Q803">
        <f t="shared" si="177"/>
        <v>1</v>
      </c>
      <c r="R803">
        <f t="shared" si="178"/>
        <v>1</v>
      </c>
      <c r="S803" s="1">
        <f t="shared" si="178"/>
        <v>1</v>
      </c>
      <c r="T803" t="s">
        <v>1062</v>
      </c>
      <c r="U803" t="s">
        <v>94</v>
      </c>
      <c r="V803" s="1" t="s">
        <v>405</v>
      </c>
      <c r="W803">
        <f t="shared" si="179"/>
        <v>8.5</v>
      </c>
      <c r="X803">
        <f t="shared" si="179"/>
        <v>4.2</v>
      </c>
      <c r="Y803">
        <f t="shared" si="179"/>
        <v>1.45</v>
      </c>
      <c r="Z803">
        <f t="shared" si="180"/>
        <v>0.49411764705882355</v>
      </c>
      <c r="AA803">
        <f t="shared" si="181"/>
        <v>0</v>
      </c>
      <c r="AB803">
        <f t="shared" si="182"/>
        <v>0</v>
      </c>
    </row>
    <row r="804" spans="1:28" x14ac:dyDescent="0.25">
      <c r="A804" t="s">
        <v>1093</v>
      </c>
      <c r="B804" t="s">
        <v>322</v>
      </c>
      <c r="C804" t="s">
        <v>989</v>
      </c>
      <c r="D804" t="str">
        <f t="shared" si="170"/>
        <v>Nice</v>
      </c>
      <c r="E804" t="str">
        <f t="shared" si="171"/>
        <v>Lyon</v>
      </c>
      <c r="F804" s="3" t="s">
        <v>28</v>
      </c>
      <c r="G804" s="9">
        <v>2</v>
      </c>
      <c r="H804" s="10">
        <v>1</v>
      </c>
      <c r="I804" s="5" t="s">
        <v>82</v>
      </c>
      <c r="J804">
        <f t="shared" si="172"/>
        <v>1</v>
      </c>
      <c r="K804">
        <f t="shared" si="173"/>
        <v>1</v>
      </c>
      <c r="L804">
        <f t="shared" si="174"/>
        <v>1</v>
      </c>
      <c r="M804" s="1">
        <f t="shared" si="175"/>
        <v>1</v>
      </c>
      <c r="N804" s="7">
        <v>1</v>
      </c>
      <c r="O804" s="8">
        <v>2</v>
      </c>
      <c r="P804">
        <f t="shared" si="176"/>
        <v>1</v>
      </c>
      <c r="Q804">
        <f t="shared" si="177"/>
        <v>1</v>
      </c>
      <c r="R804">
        <f t="shared" si="178"/>
        <v>1</v>
      </c>
      <c r="S804" s="1">
        <f t="shared" si="178"/>
        <v>1</v>
      </c>
      <c r="T804" t="s">
        <v>248</v>
      </c>
      <c r="U804" t="s">
        <v>18</v>
      </c>
      <c r="V804" s="1" t="s">
        <v>19</v>
      </c>
      <c r="W804">
        <f t="shared" si="179"/>
        <v>3</v>
      </c>
      <c r="X804">
        <f t="shared" si="179"/>
        <v>3.6</v>
      </c>
      <c r="Y804">
        <f t="shared" si="179"/>
        <v>2.25</v>
      </c>
      <c r="Z804">
        <f t="shared" si="180"/>
        <v>1.2</v>
      </c>
      <c r="AA804">
        <f t="shared" si="181"/>
        <v>0</v>
      </c>
      <c r="AB804">
        <f t="shared" si="182"/>
        <v>0</v>
      </c>
    </row>
    <row r="805" spans="1:28" x14ac:dyDescent="0.25">
      <c r="A805" t="s">
        <v>1096</v>
      </c>
      <c r="B805" t="s">
        <v>320</v>
      </c>
      <c r="C805" t="s">
        <v>1097</v>
      </c>
      <c r="D805" t="str">
        <f t="shared" si="170"/>
        <v>Leonesa</v>
      </c>
      <c r="E805" t="str">
        <f t="shared" si="171"/>
        <v>Valencia</v>
      </c>
      <c r="F805" s="3" t="s">
        <v>247</v>
      </c>
      <c r="G805" s="9">
        <v>0</v>
      </c>
      <c r="H805" s="10">
        <v>2</v>
      </c>
      <c r="I805" s="5" t="s">
        <v>29</v>
      </c>
      <c r="J805">
        <f t="shared" si="172"/>
        <v>1</v>
      </c>
      <c r="K805">
        <f t="shared" si="173"/>
        <v>0</v>
      </c>
      <c r="L805">
        <f t="shared" si="174"/>
        <v>0</v>
      </c>
      <c r="M805" s="1">
        <f t="shared" si="175"/>
        <v>1</v>
      </c>
      <c r="N805" s="7">
        <v>0</v>
      </c>
      <c r="O805" s="8">
        <v>0</v>
      </c>
      <c r="P805">
        <f t="shared" si="176"/>
        <v>0</v>
      </c>
      <c r="Q805">
        <f t="shared" si="177"/>
        <v>0</v>
      </c>
      <c r="R805">
        <f t="shared" si="178"/>
        <v>0</v>
      </c>
      <c r="S805" s="1">
        <f t="shared" si="178"/>
        <v>0</v>
      </c>
      <c r="T805" t="s">
        <v>368</v>
      </c>
      <c r="U805" t="s">
        <v>73</v>
      </c>
      <c r="V805" s="1" t="s">
        <v>369</v>
      </c>
      <c r="W805">
        <f t="shared" si="179"/>
        <v>6</v>
      </c>
      <c r="X805">
        <f t="shared" si="179"/>
        <v>3.8</v>
      </c>
      <c r="Y805">
        <f t="shared" si="179"/>
        <v>1.5</v>
      </c>
      <c r="Z805">
        <f t="shared" si="180"/>
        <v>0.6333333333333333</v>
      </c>
      <c r="AA805">
        <f t="shared" si="181"/>
        <v>1</v>
      </c>
      <c r="AB805">
        <f t="shared" si="182"/>
        <v>0</v>
      </c>
    </row>
    <row r="806" spans="1:28" x14ac:dyDescent="0.25">
      <c r="A806" t="s">
        <v>1096</v>
      </c>
      <c r="B806" t="s">
        <v>320</v>
      </c>
      <c r="C806" t="s">
        <v>1098</v>
      </c>
      <c r="D806" t="str">
        <f t="shared" si="170"/>
        <v>Rayo Vallecano</v>
      </c>
      <c r="E806" t="str">
        <f t="shared" si="171"/>
        <v>Villarreal</v>
      </c>
      <c r="F806" s="3" t="s">
        <v>34</v>
      </c>
      <c r="G806" s="9">
        <v>1</v>
      </c>
      <c r="H806" s="10">
        <v>1</v>
      </c>
      <c r="I806" s="5" t="s">
        <v>229</v>
      </c>
      <c r="J806">
        <f t="shared" si="172"/>
        <v>1</v>
      </c>
      <c r="K806">
        <f t="shared" si="173"/>
        <v>0</v>
      </c>
      <c r="L806">
        <f t="shared" si="174"/>
        <v>1</v>
      </c>
      <c r="M806" s="1">
        <f t="shared" si="175"/>
        <v>1</v>
      </c>
      <c r="N806" s="7">
        <v>0</v>
      </c>
      <c r="O806" s="8">
        <v>2</v>
      </c>
      <c r="P806">
        <f t="shared" si="176"/>
        <v>1</v>
      </c>
      <c r="Q806">
        <f t="shared" si="177"/>
        <v>0</v>
      </c>
      <c r="R806">
        <f t="shared" si="178"/>
        <v>0</v>
      </c>
      <c r="S806" s="1">
        <f t="shared" si="178"/>
        <v>1</v>
      </c>
      <c r="T806" t="s">
        <v>126</v>
      </c>
      <c r="U806" t="s">
        <v>24</v>
      </c>
      <c r="V806" s="1" t="s">
        <v>48</v>
      </c>
      <c r="W806">
        <f t="shared" si="179"/>
        <v>3.6</v>
      </c>
      <c r="X806">
        <f t="shared" si="179"/>
        <v>3.4</v>
      </c>
      <c r="Y806">
        <f t="shared" si="179"/>
        <v>2</v>
      </c>
      <c r="Z806">
        <f t="shared" si="180"/>
        <v>0.94444444444444442</v>
      </c>
      <c r="AA806">
        <f t="shared" si="181"/>
        <v>0</v>
      </c>
      <c r="AB806">
        <f t="shared" si="182"/>
        <v>0</v>
      </c>
    </row>
    <row r="807" spans="1:28" x14ac:dyDescent="0.25">
      <c r="A807" t="s">
        <v>1096</v>
      </c>
      <c r="B807" t="s">
        <v>320</v>
      </c>
      <c r="C807" t="s">
        <v>1099</v>
      </c>
      <c r="D807" t="str">
        <f t="shared" si="170"/>
        <v>Badajoz</v>
      </c>
      <c r="E807" t="str">
        <f t="shared" si="171"/>
        <v>Granada</v>
      </c>
      <c r="F807" s="3" t="s">
        <v>879</v>
      </c>
      <c r="G807" s="9">
        <v>0</v>
      </c>
      <c r="H807" s="10">
        <v>0</v>
      </c>
      <c r="I807" s="5" t="s">
        <v>116</v>
      </c>
      <c r="J807">
        <f t="shared" si="172"/>
        <v>0</v>
      </c>
      <c r="K807">
        <f t="shared" si="173"/>
        <v>0</v>
      </c>
      <c r="L807">
        <f t="shared" si="174"/>
        <v>0</v>
      </c>
      <c r="M807" s="1">
        <f t="shared" si="175"/>
        <v>0</v>
      </c>
      <c r="N807" s="7">
        <v>2</v>
      </c>
      <c r="O807" s="8">
        <v>2</v>
      </c>
      <c r="P807">
        <f t="shared" si="176"/>
        <v>1</v>
      </c>
      <c r="Q807">
        <f t="shared" si="177"/>
        <v>1</v>
      </c>
      <c r="R807">
        <f t="shared" si="178"/>
        <v>1</v>
      </c>
      <c r="S807" s="1">
        <f t="shared" si="178"/>
        <v>1</v>
      </c>
      <c r="T807" t="s">
        <v>248</v>
      </c>
      <c r="U807" t="s">
        <v>37</v>
      </c>
      <c r="V807" s="1" t="s">
        <v>42</v>
      </c>
      <c r="W807">
        <f t="shared" si="179"/>
        <v>3</v>
      </c>
      <c r="X807">
        <f t="shared" si="179"/>
        <v>3.25</v>
      </c>
      <c r="Y807">
        <f t="shared" si="179"/>
        <v>2.37</v>
      </c>
      <c r="Z807">
        <f t="shared" si="180"/>
        <v>1.0833333333333333</v>
      </c>
      <c r="AA807">
        <f t="shared" si="181"/>
        <v>0</v>
      </c>
      <c r="AB807">
        <f t="shared" si="182"/>
        <v>0</v>
      </c>
    </row>
    <row r="808" spans="1:28" x14ac:dyDescent="0.25">
      <c r="A808" t="s">
        <v>1096</v>
      </c>
      <c r="B808" t="s">
        <v>320</v>
      </c>
      <c r="C808" t="s">
        <v>1100</v>
      </c>
      <c r="D808" t="str">
        <f t="shared" si="170"/>
        <v>Zaragoza</v>
      </c>
      <c r="E808" t="str">
        <f t="shared" si="171"/>
        <v>Real Madrid</v>
      </c>
      <c r="F808" s="3" t="s">
        <v>34</v>
      </c>
      <c r="G808" s="9">
        <v>1</v>
      </c>
      <c r="H808" s="10">
        <v>1</v>
      </c>
      <c r="I808" s="5" t="s">
        <v>425</v>
      </c>
      <c r="J808">
        <f t="shared" si="172"/>
        <v>1</v>
      </c>
      <c r="K808">
        <f t="shared" si="173"/>
        <v>0</v>
      </c>
      <c r="L808">
        <f t="shared" si="174"/>
        <v>1</v>
      </c>
      <c r="M808" s="1">
        <f t="shared" si="175"/>
        <v>1</v>
      </c>
      <c r="N808" s="7">
        <v>0</v>
      </c>
      <c r="O808" s="8">
        <v>4</v>
      </c>
      <c r="P808">
        <f t="shared" si="176"/>
        <v>1</v>
      </c>
      <c r="Q808">
        <f t="shared" si="177"/>
        <v>1</v>
      </c>
      <c r="R808">
        <f t="shared" si="178"/>
        <v>0</v>
      </c>
      <c r="S808" s="1">
        <f t="shared" si="178"/>
        <v>1</v>
      </c>
      <c r="T808" t="s">
        <v>1101</v>
      </c>
      <c r="U808" t="s">
        <v>94</v>
      </c>
      <c r="V808" s="1" t="s">
        <v>400</v>
      </c>
      <c r="W808">
        <f t="shared" si="179"/>
        <v>13</v>
      </c>
      <c r="X808">
        <f t="shared" si="179"/>
        <v>4.2</v>
      </c>
      <c r="Y808">
        <f t="shared" si="179"/>
        <v>1.25</v>
      </c>
      <c r="Z808">
        <f t="shared" si="180"/>
        <v>0.32307692307692309</v>
      </c>
      <c r="AA808">
        <f t="shared" si="181"/>
        <v>0</v>
      </c>
      <c r="AB808">
        <f t="shared" si="182"/>
        <v>0</v>
      </c>
    </row>
    <row r="809" spans="1:28" x14ac:dyDescent="0.25">
      <c r="A809" t="s">
        <v>1096</v>
      </c>
      <c r="B809" t="s">
        <v>320</v>
      </c>
      <c r="C809" t="s">
        <v>1102</v>
      </c>
      <c r="D809" t="str">
        <f t="shared" si="170"/>
        <v>Real Sociedad</v>
      </c>
      <c r="E809" t="str">
        <f t="shared" si="171"/>
        <v>Osasuna</v>
      </c>
      <c r="F809" s="3" t="s">
        <v>40</v>
      </c>
      <c r="G809" s="9">
        <v>2</v>
      </c>
      <c r="H809" s="10">
        <v>0</v>
      </c>
      <c r="I809" s="5" t="s">
        <v>216</v>
      </c>
      <c r="J809">
        <f t="shared" si="172"/>
        <v>1</v>
      </c>
      <c r="K809">
        <f t="shared" si="173"/>
        <v>0</v>
      </c>
      <c r="L809">
        <f t="shared" si="174"/>
        <v>1</v>
      </c>
      <c r="M809" s="1">
        <f t="shared" si="175"/>
        <v>0</v>
      </c>
      <c r="N809" s="7">
        <v>3</v>
      </c>
      <c r="O809" s="8">
        <v>1</v>
      </c>
      <c r="P809">
        <f t="shared" si="176"/>
        <v>1</v>
      </c>
      <c r="Q809">
        <f t="shared" si="177"/>
        <v>1</v>
      </c>
      <c r="R809">
        <f t="shared" si="178"/>
        <v>1</v>
      </c>
      <c r="S809" s="1">
        <f t="shared" si="178"/>
        <v>1</v>
      </c>
      <c r="T809" t="s">
        <v>117</v>
      </c>
      <c r="U809" t="s">
        <v>73</v>
      </c>
      <c r="V809" s="1" t="s">
        <v>65</v>
      </c>
      <c r="W809">
        <f t="shared" si="179"/>
        <v>1.55</v>
      </c>
      <c r="X809">
        <f t="shared" si="179"/>
        <v>3.8</v>
      </c>
      <c r="Y809">
        <f t="shared" si="179"/>
        <v>5</v>
      </c>
      <c r="Z809">
        <f t="shared" si="180"/>
        <v>1.3157894736842106</v>
      </c>
      <c r="AA809">
        <f t="shared" si="181"/>
        <v>0</v>
      </c>
      <c r="AB809">
        <f t="shared" si="182"/>
        <v>0</v>
      </c>
    </row>
    <row r="810" spans="1:28" x14ac:dyDescent="0.25">
      <c r="A810" t="s">
        <v>1096</v>
      </c>
      <c r="B810" t="s">
        <v>781</v>
      </c>
      <c r="C810" t="s">
        <v>1103</v>
      </c>
      <c r="D810" t="str">
        <f t="shared" si="170"/>
        <v>Inter</v>
      </c>
      <c r="E810" t="str">
        <f t="shared" si="171"/>
        <v>Fiorentina</v>
      </c>
      <c r="F810" s="3" t="s">
        <v>40</v>
      </c>
      <c r="G810" s="9">
        <v>2</v>
      </c>
      <c r="H810" s="10">
        <v>0</v>
      </c>
      <c r="I810" s="5" t="s">
        <v>41</v>
      </c>
      <c r="J810">
        <f t="shared" si="172"/>
        <v>1</v>
      </c>
      <c r="K810">
        <f t="shared" si="173"/>
        <v>0</v>
      </c>
      <c r="L810">
        <f t="shared" si="174"/>
        <v>1</v>
      </c>
      <c r="M810" s="1">
        <f t="shared" si="175"/>
        <v>0</v>
      </c>
      <c r="N810" s="7">
        <v>2</v>
      </c>
      <c r="O810" s="8">
        <v>1</v>
      </c>
      <c r="P810">
        <f t="shared" si="176"/>
        <v>1</v>
      </c>
      <c r="Q810">
        <f t="shared" si="177"/>
        <v>1</v>
      </c>
      <c r="R810">
        <f t="shared" si="178"/>
        <v>1</v>
      </c>
      <c r="S810" s="1">
        <f t="shared" si="178"/>
        <v>1</v>
      </c>
      <c r="T810" t="s">
        <v>575</v>
      </c>
      <c r="U810" t="s">
        <v>106</v>
      </c>
      <c r="V810" s="1" t="s">
        <v>32</v>
      </c>
      <c r="W810">
        <f t="shared" si="179"/>
        <v>1.53</v>
      </c>
      <c r="X810">
        <f t="shared" si="179"/>
        <v>4</v>
      </c>
      <c r="Y810">
        <f t="shared" si="179"/>
        <v>6.5</v>
      </c>
      <c r="Z810">
        <f t="shared" si="180"/>
        <v>1.625</v>
      </c>
      <c r="AA810">
        <f t="shared" si="181"/>
        <v>1</v>
      </c>
      <c r="AB810">
        <f t="shared" si="182"/>
        <v>0</v>
      </c>
    </row>
    <row r="811" spans="1:28" x14ac:dyDescent="0.25">
      <c r="A811" t="s">
        <v>1096</v>
      </c>
      <c r="B811" t="s">
        <v>322</v>
      </c>
      <c r="C811" t="s">
        <v>1104</v>
      </c>
      <c r="D811" t="str">
        <f t="shared" si="170"/>
        <v>Epinal</v>
      </c>
      <c r="E811" t="str">
        <f t="shared" si="171"/>
        <v>Lille</v>
      </c>
      <c r="F811" s="3" t="s">
        <v>15</v>
      </c>
      <c r="G811" s="9">
        <v>1</v>
      </c>
      <c r="H811" s="10">
        <v>2</v>
      </c>
      <c r="I811" s="5" t="s">
        <v>41</v>
      </c>
      <c r="J811">
        <f t="shared" si="172"/>
        <v>1</v>
      </c>
      <c r="K811">
        <f t="shared" si="173"/>
        <v>1</v>
      </c>
      <c r="L811">
        <f t="shared" si="174"/>
        <v>1</v>
      </c>
      <c r="M811" s="1">
        <f t="shared" si="175"/>
        <v>1</v>
      </c>
      <c r="N811" s="7">
        <v>2</v>
      </c>
      <c r="O811" s="8">
        <v>1</v>
      </c>
      <c r="P811">
        <f t="shared" si="176"/>
        <v>1</v>
      </c>
      <c r="Q811">
        <f t="shared" si="177"/>
        <v>1</v>
      </c>
      <c r="R811">
        <f t="shared" si="178"/>
        <v>1</v>
      </c>
      <c r="S811" s="1">
        <f t="shared" si="178"/>
        <v>1</v>
      </c>
      <c r="T811" t="s">
        <v>1101</v>
      </c>
      <c r="U811" t="s">
        <v>138</v>
      </c>
      <c r="V811" s="1" t="s">
        <v>338</v>
      </c>
      <c r="W811">
        <f t="shared" si="179"/>
        <v>13</v>
      </c>
      <c r="X811">
        <f t="shared" si="179"/>
        <v>4.5</v>
      </c>
      <c r="Y811">
        <f t="shared" si="179"/>
        <v>1.3</v>
      </c>
      <c r="Z811">
        <f t="shared" si="180"/>
        <v>0.34615384615384615</v>
      </c>
      <c r="AA811">
        <f t="shared" si="181"/>
        <v>0</v>
      </c>
      <c r="AB811">
        <f t="shared" si="182"/>
        <v>0</v>
      </c>
    </row>
    <row r="812" spans="1:28" x14ac:dyDescent="0.25">
      <c r="A812" t="s">
        <v>1096</v>
      </c>
      <c r="B812" t="s">
        <v>322</v>
      </c>
      <c r="C812" t="s">
        <v>1105</v>
      </c>
      <c r="D812" t="str">
        <f t="shared" si="170"/>
        <v>Pau</v>
      </c>
      <c r="E812" t="str">
        <f t="shared" si="171"/>
        <v>PSG</v>
      </c>
      <c r="F812" s="3" t="s">
        <v>247</v>
      </c>
      <c r="G812" s="9">
        <v>0</v>
      </c>
      <c r="H812" s="10">
        <v>2</v>
      </c>
      <c r="I812" s="5" t="s">
        <v>229</v>
      </c>
      <c r="J812">
        <f t="shared" si="172"/>
        <v>1</v>
      </c>
      <c r="K812">
        <f t="shared" si="173"/>
        <v>0</v>
      </c>
      <c r="L812">
        <f t="shared" si="174"/>
        <v>0</v>
      </c>
      <c r="M812" s="1">
        <f t="shared" si="175"/>
        <v>1</v>
      </c>
      <c r="N812" s="7">
        <v>0</v>
      </c>
      <c r="O812" s="8">
        <v>2</v>
      </c>
      <c r="P812">
        <f t="shared" si="176"/>
        <v>1</v>
      </c>
      <c r="Q812">
        <f t="shared" si="177"/>
        <v>0</v>
      </c>
      <c r="R812">
        <f t="shared" si="178"/>
        <v>0</v>
      </c>
      <c r="S812" s="1">
        <f t="shared" si="178"/>
        <v>1</v>
      </c>
      <c r="T812" t="s">
        <v>923</v>
      </c>
      <c r="U812" t="s">
        <v>383</v>
      </c>
      <c r="V812" s="1" t="s">
        <v>1018</v>
      </c>
      <c r="W812">
        <f t="shared" si="179"/>
        <v>15</v>
      </c>
      <c r="X812">
        <f t="shared" si="179"/>
        <v>8.5</v>
      </c>
      <c r="Y812">
        <f t="shared" si="179"/>
        <v>1.1399999999999999</v>
      </c>
      <c r="Z812">
        <f t="shared" si="180"/>
        <v>0.56666666666666665</v>
      </c>
      <c r="AA812">
        <f t="shared" si="181"/>
        <v>1</v>
      </c>
      <c r="AB812">
        <f t="shared" si="182"/>
        <v>1</v>
      </c>
    </row>
    <row r="813" spans="1:28" x14ac:dyDescent="0.25">
      <c r="A813" t="s">
        <v>1096</v>
      </c>
      <c r="B813" t="s">
        <v>322</v>
      </c>
      <c r="C813" t="s">
        <v>1106</v>
      </c>
      <c r="D813" t="str">
        <f t="shared" si="170"/>
        <v>Marseille</v>
      </c>
      <c r="E813" t="str">
        <f t="shared" si="171"/>
        <v>Strasbourg</v>
      </c>
      <c r="F813" s="3" t="s">
        <v>34</v>
      </c>
      <c r="G813" s="9">
        <v>1</v>
      </c>
      <c r="H813" s="10">
        <v>1</v>
      </c>
      <c r="I813" s="5" t="s">
        <v>216</v>
      </c>
      <c r="J813">
        <f t="shared" si="172"/>
        <v>1</v>
      </c>
      <c r="K813">
        <f t="shared" si="173"/>
        <v>0</v>
      </c>
      <c r="L813">
        <f t="shared" si="174"/>
        <v>1</v>
      </c>
      <c r="M813" s="1">
        <f t="shared" si="175"/>
        <v>1</v>
      </c>
      <c r="N813" s="7">
        <v>3</v>
      </c>
      <c r="O813" s="8">
        <v>1</v>
      </c>
      <c r="P813">
        <f t="shared" si="176"/>
        <v>1</v>
      </c>
      <c r="Q813">
        <f t="shared" si="177"/>
        <v>1</v>
      </c>
      <c r="R813">
        <f t="shared" si="178"/>
        <v>1</v>
      </c>
      <c r="S813" s="1">
        <f t="shared" si="178"/>
        <v>1</v>
      </c>
      <c r="T813" t="s">
        <v>117</v>
      </c>
      <c r="U813" t="s">
        <v>106</v>
      </c>
      <c r="V813" s="1" t="s">
        <v>139</v>
      </c>
      <c r="W813">
        <f t="shared" si="179"/>
        <v>1.55</v>
      </c>
      <c r="X813">
        <f t="shared" si="179"/>
        <v>4</v>
      </c>
      <c r="Y813">
        <f t="shared" si="179"/>
        <v>6</v>
      </c>
      <c r="Z813">
        <f t="shared" si="180"/>
        <v>1.5</v>
      </c>
      <c r="AA813">
        <f t="shared" si="181"/>
        <v>0</v>
      </c>
      <c r="AB813">
        <f t="shared" si="182"/>
        <v>1</v>
      </c>
    </row>
    <row r="814" spans="1:28" x14ac:dyDescent="0.25">
      <c r="A814" t="s">
        <v>1096</v>
      </c>
      <c r="B814" t="s">
        <v>380</v>
      </c>
      <c r="C814" t="s">
        <v>1107</v>
      </c>
      <c r="D814" t="str">
        <f t="shared" si="170"/>
        <v>Man City</v>
      </c>
      <c r="E814" t="str">
        <f t="shared" si="171"/>
        <v>Manchester United</v>
      </c>
      <c r="F814" s="3" t="s">
        <v>92</v>
      </c>
      <c r="G814" s="9">
        <v>3</v>
      </c>
      <c r="H814" s="10">
        <v>1</v>
      </c>
      <c r="I814" s="5" t="s">
        <v>59</v>
      </c>
      <c r="J814">
        <f t="shared" si="172"/>
        <v>1</v>
      </c>
      <c r="K814">
        <f t="shared" si="173"/>
        <v>1</v>
      </c>
      <c r="L814">
        <f t="shared" si="174"/>
        <v>1</v>
      </c>
      <c r="M814" s="1">
        <f t="shared" si="175"/>
        <v>1</v>
      </c>
      <c r="N814" s="7">
        <v>0</v>
      </c>
      <c r="O814" s="8">
        <v>1</v>
      </c>
      <c r="P814">
        <f t="shared" si="176"/>
        <v>0</v>
      </c>
      <c r="Q814">
        <f t="shared" si="177"/>
        <v>0</v>
      </c>
      <c r="R814">
        <f t="shared" si="178"/>
        <v>0</v>
      </c>
      <c r="S814" s="1">
        <f t="shared" si="178"/>
        <v>1</v>
      </c>
      <c r="T814" t="s">
        <v>303</v>
      </c>
      <c r="U814" t="s">
        <v>103</v>
      </c>
      <c r="V814" s="1" t="s">
        <v>264</v>
      </c>
      <c r="W814">
        <f t="shared" si="179"/>
        <v>1.33</v>
      </c>
      <c r="X814">
        <f t="shared" si="179"/>
        <v>5.75</v>
      </c>
      <c r="Y814">
        <f t="shared" si="179"/>
        <v>8</v>
      </c>
      <c r="Z814">
        <f t="shared" si="180"/>
        <v>1.3913043478260869</v>
      </c>
      <c r="AA814">
        <f t="shared" si="181"/>
        <v>0</v>
      </c>
      <c r="AB814">
        <f t="shared" si="182"/>
        <v>1</v>
      </c>
    </row>
    <row r="815" spans="1:28" x14ac:dyDescent="0.25">
      <c r="A815" t="s">
        <v>1096</v>
      </c>
      <c r="B815" t="s">
        <v>108</v>
      </c>
      <c r="C815" t="s">
        <v>1108</v>
      </c>
      <c r="D815" t="str">
        <f t="shared" si="170"/>
        <v>Gillingham</v>
      </c>
      <c r="E815" t="str">
        <f t="shared" si="171"/>
        <v>Shrewsbury</v>
      </c>
      <c r="F815" s="3" t="s">
        <v>34</v>
      </c>
      <c r="G815" s="9">
        <v>1</v>
      </c>
      <c r="H815" s="10">
        <v>1</v>
      </c>
      <c r="I815" s="5" t="s">
        <v>23</v>
      </c>
      <c r="J815">
        <f t="shared" si="172"/>
        <v>1</v>
      </c>
      <c r="K815">
        <f t="shared" si="173"/>
        <v>0</v>
      </c>
      <c r="L815">
        <f t="shared" si="174"/>
        <v>1</v>
      </c>
      <c r="M815" s="1">
        <f t="shared" si="175"/>
        <v>1</v>
      </c>
      <c r="N815" s="7">
        <v>2</v>
      </c>
      <c r="O815" s="8">
        <v>0</v>
      </c>
      <c r="P815">
        <f t="shared" si="176"/>
        <v>1</v>
      </c>
      <c r="Q815">
        <f t="shared" si="177"/>
        <v>0</v>
      </c>
      <c r="R815">
        <f t="shared" si="178"/>
        <v>1</v>
      </c>
      <c r="S815" s="1">
        <f t="shared" si="178"/>
        <v>0</v>
      </c>
      <c r="T815" t="s">
        <v>119</v>
      </c>
      <c r="U815" t="s">
        <v>25</v>
      </c>
      <c r="V815" s="1" t="s">
        <v>64</v>
      </c>
      <c r="W815">
        <f t="shared" si="179"/>
        <v>2</v>
      </c>
      <c r="X815">
        <f t="shared" si="179"/>
        <v>3.3</v>
      </c>
      <c r="Y815">
        <f t="shared" si="179"/>
        <v>4.33</v>
      </c>
      <c r="Z815">
        <f t="shared" si="180"/>
        <v>1.3121212121212122</v>
      </c>
      <c r="AA815">
        <f t="shared" si="181"/>
        <v>0</v>
      </c>
      <c r="AB815">
        <f t="shared" si="182"/>
        <v>0</v>
      </c>
    </row>
    <row r="816" spans="1:28" x14ac:dyDescent="0.25">
      <c r="A816" t="s">
        <v>1096</v>
      </c>
      <c r="B816" t="s">
        <v>179</v>
      </c>
      <c r="C816" t="s">
        <v>1109</v>
      </c>
      <c r="D816" t="str">
        <f t="shared" si="170"/>
        <v>Moreirense</v>
      </c>
      <c r="E816" t="str">
        <f t="shared" si="171"/>
        <v>Braga</v>
      </c>
      <c r="F816" s="3" t="s">
        <v>15</v>
      </c>
      <c r="G816" s="9">
        <v>1</v>
      </c>
      <c r="H816" s="10">
        <v>2</v>
      </c>
      <c r="I816" s="5" t="s">
        <v>82</v>
      </c>
      <c r="J816">
        <f t="shared" si="172"/>
        <v>1</v>
      </c>
      <c r="K816">
        <f t="shared" si="173"/>
        <v>1</v>
      </c>
      <c r="L816">
        <f t="shared" si="174"/>
        <v>1</v>
      </c>
      <c r="M816" s="1">
        <f t="shared" si="175"/>
        <v>1</v>
      </c>
      <c r="N816" s="7">
        <v>1</v>
      </c>
      <c r="O816" s="8">
        <v>2</v>
      </c>
      <c r="P816">
        <f t="shared" si="176"/>
        <v>1</v>
      </c>
      <c r="Q816">
        <f t="shared" si="177"/>
        <v>1</v>
      </c>
      <c r="R816">
        <f t="shared" si="178"/>
        <v>1</v>
      </c>
      <c r="S816" s="1">
        <f t="shared" si="178"/>
        <v>1</v>
      </c>
      <c r="T816" t="s">
        <v>326</v>
      </c>
      <c r="U816" t="s">
        <v>106</v>
      </c>
      <c r="V816" s="1" t="s">
        <v>373</v>
      </c>
      <c r="W816">
        <f t="shared" si="179"/>
        <v>7</v>
      </c>
      <c r="X816">
        <f t="shared" si="179"/>
        <v>4</v>
      </c>
      <c r="Y816">
        <f t="shared" si="179"/>
        <v>1.53</v>
      </c>
      <c r="Z816">
        <f t="shared" si="180"/>
        <v>0.5714285714285714</v>
      </c>
      <c r="AA816">
        <f t="shared" si="181"/>
        <v>1</v>
      </c>
      <c r="AB816">
        <f t="shared" si="182"/>
        <v>1</v>
      </c>
    </row>
    <row r="817" spans="1:28" x14ac:dyDescent="0.25">
      <c r="A817" t="s">
        <v>1096</v>
      </c>
      <c r="B817" t="s">
        <v>135</v>
      </c>
      <c r="C817" t="s">
        <v>1110</v>
      </c>
      <c r="D817" t="str">
        <f t="shared" si="170"/>
        <v>West Ham</v>
      </c>
      <c r="E817" t="str">
        <f t="shared" si="171"/>
        <v>Liverpool</v>
      </c>
      <c r="F817" s="3" t="s">
        <v>223</v>
      </c>
      <c r="G817" s="9">
        <v>1</v>
      </c>
      <c r="H817" s="10">
        <v>3</v>
      </c>
      <c r="I817" s="5" t="s">
        <v>229</v>
      </c>
      <c r="J817">
        <f t="shared" si="172"/>
        <v>1</v>
      </c>
      <c r="K817">
        <f t="shared" si="173"/>
        <v>1</v>
      </c>
      <c r="L817">
        <f t="shared" si="174"/>
        <v>1</v>
      </c>
      <c r="M817" s="1">
        <f t="shared" si="175"/>
        <v>1</v>
      </c>
      <c r="N817" s="7">
        <v>0</v>
      </c>
      <c r="O817" s="8">
        <v>2</v>
      </c>
      <c r="P817">
        <f t="shared" si="176"/>
        <v>1</v>
      </c>
      <c r="Q817">
        <f t="shared" si="177"/>
        <v>0</v>
      </c>
      <c r="R817">
        <f t="shared" si="178"/>
        <v>0</v>
      </c>
      <c r="S817" s="1">
        <f t="shared" si="178"/>
        <v>1</v>
      </c>
      <c r="T817" t="s">
        <v>1062</v>
      </c>
      <c r="U817" t="s">
        <v>111</v>
      </c>
      <c r="V817" s="1" t="s">
        <v>288</v>
      </c>
      <c r="W817">
        <f t="shared" si="179"/>
        <v>8.5</v>
      </c>
      <c r="X817">
        <f t="shared" si="179"/>
        <v>5.25</v>
      </c>
      <c r="Y817">
        <f t="shared" si="179"/>
        <v>1.33</v>
      </c>
      <c r="Z817">
        <f t="shared" si="180"/>
        <v>0.61764705882352944</v>
      </c>
      <c r="AA817">
        <f t="shared" si="181"/>
        <v>0</v>
      </c>
      <c r="AB817">
        <f t="shared" si="182"/>
        <v>0</v>
      </c>
    </row>
    <row r="818" spans="1:28" x14ac:dyDescent="0.25">
      <c r="A818" t="s">
        <v>1096</v>
      </c>
      <c r="B818" t="s">
        <v>97</v>
      </c>
      <c r="C818" t="s">
        <v>1111</v>
      </c>
      <c r="D818" t="str">
        <f t="shared" si="170"/>
        <v>Rangers</v>
      </c>
      <c r="E818" t="str">
        <f t="shared" si="171"/>
        <v>Ross County</v>
      </c>
      <c r="F818" s="3" t="s">
        <v>131</v>
      </c>
      <c r="G818" s="9">
        <v>3</v>
      </c>
      <c r="H818" s="10">
        <v>0</v>
      </c>
      <c r="I818" s="5" t="s">
        <v>23</v>
      </c>
      <c r="J818">
        <f t="shared" si="172"/>
        <v>1</v>
      </c>
      <c r="K818">
        <f t="shared" si="173"/>
        <v>1</v>
      </c>
      <c r="L818">
        <f t="shared" si="174"/>
        <v>1</v>
      </c>
      <c r="M818" s="1">
        <f t="shared" si="175"/>
        <v>0</v>
      </c>
      <c r="N818" s="7">
        <v>2</v>
      </c>
      <c r="O818" s="8">
        <v>0</v>
      </c>
      <c r="P818">
        <f t="shared" si="176"/>
        <v>1</v>
      </c>
      <c r="Q818">
        <f t="shared" si="177"/>
        <v>0</v>
      </c>
      <c r="R818">
        <f t="shared" si="178"/>
        <v>1</v>
      </c>
      <c r="S818" s="1">
        <f t="shared" si="178"/>
        <v>0</v>
      </c>
      <c r="T818" t="s">
        <v>1112</v>
      </c>
      <c r="U818" t="s">
        <v>572</v>
      </c>
      <c r="V818" s="1" t="s">
        <v>856</v>
      </c>
      <c r="W818">
        <f t="shared" si="179"/>
        <v>1.07</v>
      </c>
      <c r="X818">
        <f t="shared" si="179"/>
        <v>11</v>
      </c>
      <c r="Y818">
        <f t="shared" si="179"/>
        <v>26</v>
      </c>
      <c r="Z818">
        <f t="shared" si="180"/>
        <v>2.3636363636363638</v>
      </c>
      <c r="AA818">
        <f t="shared" si="181"/>
        <v>0</v>
      </c>
      <c r="AB818">
        <f t="shared" si="182"/>
        <v>1</v>
      </c>
    </row>
    <row r="819" spans="1:28" x14ac:dyDescent="0.25">
      <c r="A819" t="s">
        <v>1096</v>
      </c>
      <c r="B819" t="s">
        <v>97</v>
      </c>
      <c r="C819" t="s">
        <v>411</v>
      </c>
      <c r="D819" t="str">
        <f t="shared" si="170"/>
        <v>St Johnstone</v>
      </c>
      <c r="E819" t="str">
        <f t="shared" si="171"/>
        <v>Celtic</v>
      </c>
      <c r="F819" s="3" t="s">
        <v>223</v>
      </c>
      <c r="G819" s="9">
        <v>1</v>
      </c>
      <c r="H819" s="10">
        <v>3</v>
      </c>
      <c r="I819" s="5" t="s">
        <v>71</v>
      </c>
      <c r="J819">
        <f t="shared" si="172"/>
        <v>1</v>
      </c>
      <c r="K819">
        <f t="shared" si="173"/>
        <v>1</v>
      </c>
      <c r="L819">
        <f t="shared" si="174"/>
        <v>1</v>
      </c>
      <c r="M819" s="1">
        <f t="shared" si="175"/>
        <v>1</v>
      </c>
      <c r="N819" s="7">
        <v>0</v>
      </c>
      <c r="O819" s="8">
        <v>3</v>
      </c>
      <c r="P819">
        <f t="shared" si="176"/>
        <v>1</v>
      </c>
      <c r="Q819">
        <f t="shared" si="177"/>
        <v>1</v>
      </c>
      <c r="R819">
        <f t="shared" si="178"/>
        <v>0</v>
      </c>
      <c r="S819" s="1">
        <f t="shared" si="178"/>
        <v>1</v>
      </c>
      <c r="T819" t="s">
        <v>1113</v>
      </c>
      <c r="U819" t="s">
        <v>74</v>
      </c>
      <c r="V819" s="1" t="s">
        <v>288</v>
      </c>
      <c r="W819">
        <f t="shared" si="179"/>
        <v>8</v>
      </c>
      <c r="X819">
        <f t="shared" si="179"/>
        <v>5.5</v>
      </c>
      <c r="Y819">
        <f t="shared" si="179"/>
        <v>1.33</v>
      </c>
      <c r="Z819">
        <f t="shared" si="180"/>
        <v>0.6875</v>
      </c>
      <c r="AA819">
        <f t="shared" si="181"/>
        <v>0</v>
      </c>
      <c r="AB819">
        <f t="shared" si="182"/>
        <v>1</v>
      </c>
    </row>
    <row r="820" spans="1:28" x14ac:dyDescent="0.25">
      <c r="A820" t="s">
        <v>1114</v>
      </c>
      <c r="B820" t="s">
        <v>151</v>
      </c>
      <c r="C820" t="s">
        <v>1115</v>
      </c>
      <c r="D820" t="str">
        <f t="shared" si="170"/>
        <v>Blackburn Rovers</v>
      </c>
      <c r="E820" t="str">
        <f t="shared" si="171"/>
        <v>QPR</v>
      </c>
      <c r="F820" s="3" t="s">
        <v>28</v>
      </c>
      <c r="G820" s="9">
        <v>2</v>
      </c>
      <c r="H820" s="10">
        <v>1</v>
      </c>
      <c r="I820" s="5" t="s">
        <v>41</v>
      </c>
      <c r="J820">
        <f t="shared" si="172"/>
        <v>1</v>
      </c>
      <c r="K820">
        <f t="shared" si="173"/>
        <v>1</v>
      </c>
      <c r="L820">
        <f t="shared" si="174"/>
        <v>1</v>
      </c>
      <c r="M820" s="1">
        <f t="shared" si="175"/>
        <v>1</v>
      </c>
      <c r="N820" s="7">
        <v>2</v>
      </c>
      <c r="O820" s="8">
        <v>1</v>
      </c>
      <c r="P820">
        <f t="shared" si="176"/>
        <v>1</v>
      </c>
      <c r="Q820">
        <f t="shared" si="177"/>
        <v>1</v>
      </c>
      <c r="R820">
        <f t="shared" si="178"/>
        <v>1</v>
      </c>
      <c r="S820" s="1">
        <f t="shared" si="178"/>
        <v>1</v>
      </c>
      <c r="T820" t="s">
        <v>336</v>
      </c>
      <c r="U820" t="s">
        <v>49</v>
      </c>
      <c r="V820" s="1" t="s">
        <v>73</v>
      </c>
      <c r="W820">
        <f t="shared" si="179"/>
        <v>1.9</v>
      </c>
      <c r="X820">
        <f t="shared" si="179"/>
        <v>3.7</v>
      </c>
      <c r="Y820">
        <f t="shared" si="179"/>
        <v>3.8</v>
      </c>
      <c r="Z820">
        <f t="shared" si="180"/>
        <v>1.027027027027027</v>
      </c>
      <c r="AA820">
        <f t="shared" si="181"/>
        <v>1</v>
      </c>
      <c r="AB820">
        <f t="shared" si="182"/>
        <v>1</v>
      </c>
    </row>
    <row r="821" spans="1:28" x14ac:dyDescent="0.25">
      <c r="A821" t="s">
        <v>1114</v>
      </c>
      <c r="B821" t="s">
        <v>151</v>
      </c>
      <c r="C821" t="s">
        <v>1116</v>
      </c>
      <c r="D821" t="str">
        <f t="shared" si="170"/>
        <v>Brentford</v>
      </c>
      <c r="E821" t="str">
        <f t="shared" si="171"/>
        <v>Nottingham Forest</v>
      </c>
      <c r="F821" s="3" t="s">
        <v>34</v>
      </c>
      <c r="G821" s="9">
        <v>1</v>
      </c>
      <c r="H821" s="10">
        <v>1</v>
      </c>
      <c r="I821" s="5" t="s">
        <v>59</v>
      </c>
      <c r="J821">
        <f t="shared" si="172"/>
        <v>1</v>
      </c>
      <c r="K821">
        <f t="shared" si="173"/>
        <v>0</v>
      </c>
      <c r="L821">
        <f t="shared" si="174"/>
        <v>1</v>
      </c>
      <c r="M821" s="1">
        <f t="shared" si="175"/>
        <v>1</v>
      </c>
      <c r="N821" s="7">
        <v>0</v>
      </c>
      <c r="O821" s="8">
        <v>1</v>
      </c>
      <c r="P821">
        <f t="shared" si="176"/>
        <v>0</v>
      </c>
      <c r="Q821">
        <f t="shared" si="177"/>
        <v>0</v>
      </c>
      <c r="R821">
        <f t="shared" si="178"/>
        <v>0</v>
      </c>
      <c r="S821" s="1">
        <f t="shared" si="178"/>
        <v>1</v>
      </c>
      <c r="T821" t="s">
        <v>72</v>
      </c>
      <c r="U821" t="s">
        <v>73</v>
      </c>
      <c r="V821" s="1" t="s">
        <v>74</v>
      </c>
      <c r="W821">
        <f t="shared" si="179"/>
        <v>1.65</v>
      </c>
      <c r="X821">
        <f t="shared" si="179"/>
        <v>3.8</v>
      </c>
      <c r="Y821">
        <f t="shared" si="179"/>
        <v>5.5</v>
      </c>
      <c r="Z821">
        <f t="shared" si="180"/>
        <v>1.4473684210526316</v>
      </c>
      <c r="AA821">
        <f t="shared" si="181"/>
        <v>0</v>
      </c>
      <c r="AB821">
        <f t="shared" si="182"/>
        <v>1</v>
      </c>
    </row>
    <row r="822" spans="1:28" x14ac:dyDescent="0.25">
      <c r="A822" t="s">
        <v>1114</v>
      </c>
      <c r="B822" t="s">
        <v>151</v>
      </c>
      <c r="C822" t="s">
        <v>1117</v>
      </c>
      <c r="D822" t="str">
        <f t="shared" si="170"/>
        <v>Hull City</v>
      </c>
      <c r="E822" t="str">
        <f t="shared" si="171"/>
        <v>Huddersfield</v>
      </c>
      <c r="F822" s="3" t="s">
        <v>40</v>
      </c>
      <c r="G822" s="9">
        <v>2</v>
      </c>
      <c r="H822" s="10">
        <v>0</v>
      </c>
      <c r="I822" s="5" t="s">
        <v>82</v>
      </c>
      <c r="J822">
        <f t="shared" si="172"/>
        <v>1</v>
      </c>
      <c r="K822">
        <f t="shared" si="173"/>
        <v>0</v>
      </c>
      <c r="L822">
        <f t="shared" si="174"/>
        <v>1</v>
      </c>
      <c r="M822" s="1">
        <f t="shared" si="175"/>
        <v>0</v>
      </c>
      <c r="N822" s="7">
        <v>1</v>
      </c>
      <c r="O822" s="8">
        <v>2</v>
      </c>
      <c r="P822">
        <f t="shared" si="176"/>
        <v>1</v>
      </c>
      <c r="Q822">
        <f t="shared" si="177"/>
        <v>1</v>
      </c>
      <c r="R822">
        <f t="shared" si="178"/>
        <v>1</v>
      </c>
      <c r="S822" s="1">
        <f t="shared" si="178"/>
        <v>1</v>
      </c>
      <c r="T822" t="s">
        <v>26</v>
      </c>
      <c r="U822" t="s">
        <v>24</v>
      </c>
      <c r="V822" s="1" t="s">
        <v>24</v>
      </c>
      <c r="W822">
        <f t="shared" si="179"/>
        <v>2.15</v>
      </c>
      <c r="X822">
        <f t="shared" si="179"/>
        <v>3.4</v>
      </c>
      <c r="Y822">
        <f t="shared" si="179"/>
        <v>3.4</v>
      </c>
      <c r="Z822">
        <f t="shared" si="180"/>
        <v>1</v>
      </c>
      <c r="AA822">
        <f t="shared" si="181"/>
        <v>0</v>
      </c>
      <c r="AB822">
        <f t="shared" si="182"/>
        <v>0</v>
      </c>
    </row>
    <row r="823" spans="1:28" x14ac:dyDescent="0.25">
      <c r="A823" t="s">
        <v>1114</v>
      </c>
      <c r="B823" t="s">
        <v>151</v>
      </c>
      <c r="C823" t="s">
        <v>1118</v>
      </c>
      <c r="D823" t="str">
        <f t="shared" si="170"/>
        <v>Leeds United</v>
      </c>
      <c r="E823" t="str">
        <f t="shared" si="171"/>
        <v>Millwall</v>
      </c>
      <c r="F823" s="3" t="s">
        <v>40</v>
      </c>
      <c r="G823" s="9">
        <v>2</v>
      </c>
      <c r="H823" s="10">
        <v>0</v>
      </c>
      <c r="I823" s="5" t="s">
        <v>250</v>
      </c>
      <c r="J823">
        <f t="shared" si="172"/>
        <v>1</v>
      </c>
      <c r="K823">
        <f t="shared" si="173"/>
        <v>0</v>
      </c>
      <c r="L823">
        <f t="shared" si="174"/>
        <v>1</v>
      </c>
      <c r="M823" s="1">
        <f t="shared" si="175"/>
        <v>0</v>
      </c>
      <c r="N823" s="7">
        <v>3</v>
      </c>
      <c r="O823" s="8">
        <v>2</v>
      </c>
      <c r="P823">
        <f t="shared" si="176"/>
        <v>1</v>
      </c>
      <c r="Q823">
        <f t="shared" si="177"/>
        <v>1</v>
      </c>
      <c r="R823">
        <f t="shared" si="178"/>
        <v>1</v>
      </c>
      <c r="S823" s="1">
        <f t="shared" si="178"/>
        <v>1</v>
      </c>
      <c r="T823" t="s">
        <v>373</v>
      </c>
      <c r="U823" t="s">
        <v>106</v>
      </c>
      <c r="V823" s="1" t="s">
        <v>32</v>
      </c>
      <c r="W823">
        <f t="shared" si="179"/>
        <v>1.53</v>
      </c>
      <c r="X823">
        <f t="shared" si="179"/>
        <v>4</v>
      </c>
      <c r="Y823">
        <f t="shared" si="179"/>
        <v>6.5</v>
      </c>
      <c r="Z823">
        <f t="shared" si="180"/>
        <v>1.625</v>
      </c>
      <c r="AA823">
        <f t="shared" si="181"/>
        <v>0</v>
      </c>
      <c r="AB823">
        <f t="shared" si="182"/>
        <v>0</v>
      </c>
    </row>
    <row r="824" spans="1:28" x14ac:dyDescent="0.25">
      <c r="A824" t="s">
        <v>1114</v>
      </c>
      <c r="B824" t="s">
        <v>151</v>
      </c>
      <c r="C824" t="s">
        <v>1119</v>
      </c>
      <c r="D824" t="str">
        <f t="shared" si="170"/>
        <v>Luton</v>
      </c>
      <c r="E824" t="str">
        <f t="shared" si="171"/>
        <v>Derby</v>
      </c>
      <c r="F824" s="3" t="s">
        <v>22</v>
      </c>
      <c r="G824" s="9">
        <v>2</v>
      </c>
      <c r="H824" s="10">
        <v>2</v>
      </c>
      <c r="I824" s="5" t="s">
        <v>250</v>
      </c>
      <c r="J824">
        <f t="shared" si="172"/>
        <v>1</v>
      </c>
      <c r="K824">
        <f t="shared" si="173"/>
        <v>1</v>
      </c>
      <c r="L824">
        <f t="shared" si="174"/>
        <v>1</v>
      </c>
      <c r="M824" s="1">
        <f t="shared" si="175"/>
        <v>1</v>
      </c>
      <c r="N824" s="7">
        <v>3</v>
      </c>
      <c r="O824" s="8">
        <v>2</v>
      </c>
      <c r="P824">
        <f t="shared" si="176"/>
        <v>1</v>
      </c>
      <c r="Q824">
        <f t="shared" si="177"/>
        <v>1</v>
      </c>
      <c r="R824">
        <f t="shared" si="178"/>
        <v>1</v>
      </c>
      <c r="S824" s="1">
        <f t="shared" si="178"/>
        <v>1</v>
      </c>
      <c r="T824" t="s">
        <v>52</v>
      </c>
      <c r="U824" t="s">
        <v>18</v>
      </c>
      <c r="V824" s="1" t="s">
        <v>46</v>
      </c>
      <c r="W824">
        <f t="shared" si="179"/>
        <v>3.1</v>
      </c>
      <c r="X824">
        <f t="shared" si="179"/>
        <v>3.6</v>
      </c>
      <c r="Y824">
        <f t="shared" si="179"/>
        <v>2.2000000000000002</v>
      </c>
      <c r="Z824">
        <f t="shared" si="180"/>
        <v>1.1612903225806452</v>
      </c>
      <c r="AA824">
        <f t="shared" si="181"/>
        <v>0</v>
      </c>
      <c r="AB824">
        <f t="shared" si="182"/>
        <v>1</v>
      </c>
    </row>
    <row r="825" spans="1:28" x14ac:dyDescent="0.25">
      <c r="A825" t="s">
        <v>1114</v>
      </c>
      <c r="B825" t="s">
        <v>151</v>
      </c>
      <c r="C825" t="s">
        <v>1120</v>
      </c>
      <c r="D825" t="str">
        <f t="shared" si="170"/>
        <v>Wigan</v>
      </c>
      <c r="E825" t="str">
        <f t="shared" si="171"/>
        <v>Sheffield Wednesday</v>
      </c>
      <c r="F825" s="3" t="s">
        <v>8</v>
      </c>
      <c r="G825" s="9">
        <v>1</v>
      </c>
      <c r="H825" s="10">
        <v>0</v>
      </c>
      <c r="I825" s="5" t="s">
        <v>41</v>
      </c>
      <c r="J825">
        <f t="shared" si="172"/>
        <v>0</v>
      </c>
      <c r="K825">
        <f t="shared" si="173"/>
        <v>0</v>
      </c>
      <c r="L825">
        <f t="shared" si="174"/>
        <v>1</v>
      </c>
      <c r="M825" s="1">
        <f t="shared" si="175"/>
        <v>0</v>
      </c>
      <c r="N825" s="7">
        <v>2</v>
      </c>
      <c r="O825" s="8">
        <v>1</v>
      </c>
      <c r="P825">
        <f t="shared" si="176"/>
        <v>1</v>
      </c>
      <c r="Q825">
        <f t="shared" si="177"/>
        <v>1</v>
      </c>
      <c r="R825">
        <f t="shared" si="178"/>
        <v>1</v>
      </c>
      <c r="S825" s="1">
        <f t="shared" si="178"/>
        <v>1</v>
      </c>
      <c r="T825" t="s">
        <v>403</v>
      </c>
      <c r="U825" t="s">
        <v>160</v>
      </c>
      <c r="V825" s="1" t="s">
        <v>210</v>
      </c>
      <c r="W825">
        <f t="shared" si="179"/>
        <v>2.75</v>
      </c>
      <c r="X825">
        <f t="shared" si="179"/>
        <v>3.2</v>
      </c>
      <c r="Y825">
        <f t="shared" si="179"/>
        <v>2.62</v>
      </c>
      <c r="Z825">
        <f t="shared" si="180"/>
        <v>1.1636363636363638</v>
      </c>
      <c r="AA825">
        <f t="shared" si="181"/>
        <v>0</v>
      </c>
      <c r="AB825">
        <f t="shared" si="182"/>
        <v>0</v>
      </c>
    </row>
    <row r="826" spans="1:28" x14ac:dyDescent="0.25">
      <c r="A826" t="s">
        <v>1114</v>
      </c>
      <c r="B826" t="s">
        <v>151</v>
      </c>
      <c r="C826" t="s">
        <v>1121</v>
      </c>
      <c r="D826" t="str">
        <f t="shared" si="170"/>
        <v>Cardiff</v>
      </c>
      <c r="E826" t="str">
        <f t="shared" si="171"/>
        <v>West Bromwich</v>
      </c>
      <c r="F826" s="3" t="s">
        <v>8</v>
      </c>
      <c r="G826" s="9">
        <v>1</v>
      </c>
      <c r="H826" s="10">
        <v>0</v>
      </c>
      <c r="I826" s="5" t="s">
        <v>41</v>
      </c>
      <c r="J826">
        <f t="shared" si="172"/>
        <v>0</v>
      </c>
      <c r="K826">
        <f t="shared" si="173"/>
        <v>0</v>
      </c>
      <c r="L826">
        <f t="shared" si="174"/>
        <v>1</v>
      </c>
      <c r="M826" s="1">
        <f t="shared" si="175"/>
        <v>0</v>
      </c>
      <c r="N826" s="7">
        <v>2</v>
      </c>
      <c r="O826" s="8">
        <v>1</v>
      </c>
      <c r="P826">
        <f t="shared" si="176"/>
        <v>1</v>
      </c>
      <c r="Q826">
        <f t="shared" si="177"/>
        <v>1</v>
      </c>
      <c r="R826">
        <f t="shared" si="178"/>
        <v>1</v>
      </c>
      <c r="S826" s="1">
        <f t="shared" si="178"/>
        <v>1</v>
      </c>
      <c r="T826" t="s">
        <v>38</v>
      </c>
      <c r="U826" t="s">
        <v>25</v>
      </c>
      <c r="V826" s="1" t="s">
        <v>386</v>
      </c>
      <c r="W826">
        <f t="shared" si="179"/>
        <v>2.9</v>
      </c>
      <c r="X826">
        <f t="shared" si="179"/>
        <v>3.3</v>
      </c>
      <c r="Y826">
        <f t="shared" si="179"/>
        <v>2.4500000000000002</v>
      </c>
      <c r="Z826">
        <f t="shared" si="180"/>
        <v>1.1379310344827587</v>
      </c>
      <c r="AA826">
        <f t="shared" si="181"/>
        <v>0</v>
      </c>
      <c r="AB826">
        <f t="shared" si="182"/>
        <v>0</v>
      </c>
    </row>
    <row r="827" spans="1:28" x14ac:dyDescent="0.25">
      <c r="A827" t="s">
        <v>1114</v>
      </c>
      <c r="B827" t="s">
        <v>151</v>
      </c>
      <c r="C827" t="s">
        <v>1122</v>
      </c>
      <c r="D827" t="str">
        <f t="shared" si="170"/>
        <v>Reading</v>
      </c>
      <c r="E827" t="str">
        <f t="shared" si="171"/>
        <v>Bristol City</v>
      </c>
      <c r="F827" s="3" t="s">
        <v>15</v>
      </c>
      <c r="G827" s="9">
        <v>1</v>
      </c>
      <c r="H827" s="10">
        <v>2</v>
      </c>
      <c r="I827" s="5" t="s">
        <v>59</v>
      </c>
      <c r="J827">
        <f t="shared" si="172"/>
        <v>1</v>
      </c>
      <c r="K827">
        <f t="shared" si="173"/>
        <v>1</v>
      </c>
      <c r="L827">
        <f t="shared" si="174"/>
        <v>1</v>
      </c>
      <c r="M827" s="1">
        <f t="shared" si="175"/>
        <v>1</v>
      </c>
      <c r="N827" s="7">
        <v>0</v>
      </c>
      <c r="O827" s="8">
        <v>1</v>
      </c>
      <c r="P827">
        <f t="shared" si="176"/>
        <v>0</v>
      </c>
      <c r="Q827">
        <f t="shared" si="177"/>
        <v>0</v>
      </c>
      <c r="R827">
        <f t="shared" si="178"/>
        <v>0</v>
      </c>
      <c r="S827" s="1">
        <f t="shared" si="178"/>
        <v>1</v>
      </c>
      <c r="T827" t="s">
        <v>46</v>
      </c>
      <c r="U827" t="s">
        <v>60</v>
      </c>
      <c r="V827" s="1" t="s">
        <v>160</v>
      </c>
      <c r="W827">
        <f t="shared" si="179"/>
        <v>2.2000000000000002</v>
      </c>
      <c r="X827">
        <f t="shared" si="179"/>
        <v>3.5</v>
      </c>
      <c r="Y827">
        <f t="shared" si="179"/>
        <v>3.2</v>
      </c>
      <c r="Z827">
        <f t="shared" si="180"/>
        <v>0.91428571428571437</v>
      </c>
      <c r="AA827">
        <f t="shared" si="181"/>
        <v>0</v>
      </c>
      <c r="AB827">
        <f t="shared" si="182"/>
        <v>0</v>
      </c>
    </row>
    <row r="828" spans="1:28" x14ac:dyDescent="0.25">
      <c r="A828" t="s">
        <v>1114</v>
      </c>
      <c r="B828" t="s">
        <v>320</v>
      </c>
      <c r="C828" t="s">
        <v>1123</v>
      </c>
      <c r="D828" t="str">
        <f t="shared" si="170"/>
        <v>Tenerife</v>
      </c>
      <c r="E828" t="str">
        <f t="shared" si="171"/>
        <v>Athletic Bilbao</v>
      </c>
      <c r="F828" s="3" t="s">
        <v>34</v>
      </c>
      <c r="G828" s="9">
        <v>1</v>
      </c>
      <c r="H828" s="10">
        <v>1</v>
      </c>
      <c r="I828" s="5" t="s">
        <v>116</v>
      </c>
      <c r="J828">
        <f t="shared" si="172"/>
        <v>1</v>
      </c>
      <c r="K828">
        <f t="shared" si="173"/>
        <v>0</v>
      </c>
      <c r="L828">
        <f t="shared" si="174"/>
        <v>1</v>
      </c>
      <c r="M828" s="1">
        <f t="shared" si="175"/>
        <v>1</v>
      </c>
      <c r="N828" s="7">
        <v>2</v>
      </c>
      <c r="O828" s="8">
        <v>2</v>
      </c>
      <c r="P828">
        <f t="shared" si="176"/>
        <v>1</v>
      </c>
      <c r="Q828">
        <f t="shared" si="177"/>
        <v>1</v>
      </c>
      <c r="R828">
        <f t="shared" si="178"/>
        <v>1</v>
      </c>
      <c r="S828" s="1">
        <f t="shared" si="178"/>
        <v>1</v>
      </c>
      <c r="T828" t="s">
        <v>64</v>
      </c>
      <c r="U828" t="s">
        <v>25</v>
      </c>
      <c r="V828" s="1" t="s">
        <v>188</v>
      </c>
      <c r="W828">
        <f t="shared" si="179"/>
        <v>4.33</v>
      </c>
      <c r="X828">
        <f t="shared" si="179"/>
        <v>3.3</v>
      </c>
      <c r="Y828">
        <f t="shared" si="179"/>
        <v>1.8</v>
      </c>
      <c r="Z828">
        <f t="shared" si="180"/>
        <v>0.76212471131639714</v>
      </c>
      <c r="AA828">
        <f t="shared" si="181"/>
        <v>0</v>
      </c>
      <c r="AB828">
        <f t="shared" si="182"/>
        <v>0</v>
      </c>
    </row>
    <row r="829" spans="1:28" x14ac:dyDescent="0.25">
      <c r="A829" t="s">
        <v>1114</v>
      </c>
      <c r="B829" t="s">
        <v>781</v>
      </c>
      <c r="C829" t="s">
        <v>686</v>
      </c>
      <c r="D829" t="str">
        <f t="shared" si="170"/>
        <v>Milan</v>
      </c>
      <c r="E829" t="str">
        <f t="shared" si="171"/>
        <v>Torino</v>
      </c>
      <c r="F829" s="3" t="s">
        <v>8</v>
      </c>
      <c r="G829" s="9">
        <v>1</v>
      </c>
      <c r="H829" s="10">
        <v>0</v>
      </c>
      <c r="I829" s="5" t="s">
        <v>116</v>
      </c>
      <c r="J829">
        <f t="shared" si="172"/>
        <v>0</v>
      </c>
      <c r="K829">
        <f t="shared" si="173"/>
        <v>0</v>
      </c>
      <c r="L829">
        <f t="shared" si="174"/>
        <v>1</v>
      </c>
      <c r="M829" s="1">
        <f t="shared" si="175"/>
        <v>0</v>
      </c>
      <c r="N829" s="7">
        <v>2</v>
      </c>
      <c r="O829" s="8">
        <v>2</v>
      </c>
      <c r="P829">
        <f t="shared" si="176"/>
        <v>1</v>
      </c>
      <c r="Q829">
        <f t="shared" si="177"/>
        <v>1</v>
      </c>
      <c r="R829">
        <f t="shared" si="178"/>
        <v>1</v>
      </c>
      <c r="S829" s="1">
        <f t="shared" si="178"/>
        <v>1</v>
      </c>
      <c r="T829" t="s">
        <v>766</v>
      </c>
      <c r="U829" t="s">
        <v>106</v>
      </c>
      <c r="V829" s="1" t="s">
        <v>65</v>
      </c>
      <c r="W829">
        <f t="shared" si="179"/>
        <v>1.61</v>
      </c>
      <c r="X829">
        <f t="shared" si="179"/>
        <v>4</v>
      </c>
      <c r="Y829">
        <f t="shared" si="179"/>
        <v>5</v>
      </c>
      <c r="Z829">
        <f t="shared" si="180"/>
        <v>1.25</v>
      </c>
      <c r="AA829">
        <f t="shared" si="181"/>
        <v>0</v>
      </c>
      <c r="AB829">
        <f t="shared" si="182"/>
        <v>0</v>
      </c>
    </row>
    <row r="830" spans="1:28" x14ac:dyDescent="0.25">
      <c r="A830" t="s">
        <v>1114</v>
      </c>
      <c r="B830" t="s">
        <v>322</v>
      </c>
      <c r="C830" t="s">
        <v>1124</v>
      </c>
      <c r="D830" t="str">
        <f t="shared" si="170"/>
        <v>Angers</v>
      </c>
      <c r="E830" t="str">
        <f t="shared" si="171"/>
        <v>Rennes</v>
      </c>
      <c r="F830" s="3" t="s">
        <v>34</v>
      </c>
      <c r="G830" s="9">
        <v>1</v>
      </c>
      <c r="H830" s="10">
        <v>1</v>
      </c>
      <c r="I830" s="5" t="s">
        <v>132</v>
      </c>
      <c r="J830">
        <f t="shared" si="172"/>
        <v>1</v>
      </c>
      <c r="K830">
        <f t="shared" si="173"/>
        <v>0</v>
      </c>
      <c r="L830">
        <f t="shared" si="174"/>
        <v>1</v>
      </c>
      <c r="M830" s="1">
        <f t="shared" si="175"/>
        <v>1</v>
      </c>
      <c r="N830" s="7">
        <v>3</v>
      </c>
      <c r="O830" s="8">
        <v>3</v>
      </c>
      <c r="P830">
        <f t="shared" si="176"/>
        <v>1</v>
      </c>
      <c r="Q830">
        <f t="shared" si="177"/>
        <v>1</v>
      </c>
      <c r="R830">
        <f t="shared" si="178"/>
        <v>1</v>
      </c>
      <c r="S830" s="1">
        <f t="shared" si="178"/>
        <v>1</v>
      </c>
      <c r="T830" t="s">
        <v>210</v>
      </c>
      <c r="U830" t="s">
        <v>160</v>
      </c>
      <c r="V830" s="1" t="s">
        <v>403</v>
      </c>
      <c r="W830">
        <f t="shared" si="179"/>
        <v>2.62</v>
      </c>
      <c r="X830">
        <f t="shared" si="179"/>
        <v>3.2</v>
      </c>
      <c r="Y830">
        <f t="shared" si="179"/>
        <v>2.75</v>
      </c>
      <c r="Z830">
        <f t="shared" si="180"/>
        <v>0.859375</v>
      </c>
      <c r="AA830">
        <f t="shared" si="181"/>
        <v>0</v>
      </c>
      <c r="AB830">
        <f t="shared" si="182"/>
        <v>0</v>
      </c>
    </row>
    <row r="831" spans="1:28" x14ac:dyDescent="0.25">
      <c r="A831" t="s">
        <v>1114</v>
      </c>
      <c r="B831" t="s">
        <v>322</v>
      </c>
      <c r="C831" t="s">
        <v>1125</v>
      </c>
      <c r="D831" t="str">
        <f t="shared" si="170"/>
        <v>Belfort</v>
      </c>
      <c r="E831" t="str">
        <f t="shared" si="171"/>
        <v>Montpellier</v>
      </c>
      <c r="F831" s="3" t="s">
        <v>247</v>
      </c>
      <c r="G831" s="9">
        <v>0</v>
      </c>
      <c r="H831" s="10">
        <v>2</v>
      </c>
      <c r="I831" s="5" t="s">
        <v>29</v>
      </c>
      <c r="J831">
        <f t="shared" si="172"/>
        <v>1</v>
      </c>
      <c r="K831">
        <f t="shared" si="173"/>
        <v>0</v>
      </c>
      <c r="L831">
        <f t="shared" si="174"/>
        <v>0</v>
      </c>
      <c r="M831" s="1">
        <f t="shared" si="175"/>
        <v>1</v>
      </c>
      <c r="N831" s="7">
        <v>0</v>
      </c>
      <c r="O831" s="8">
        <v>0</v>
      </c>
      <c r="P831">
        <f t="shared" si="176"/>
        <v>0</v>
      </c>
      <c r="Q831">
        <f t="shared" si="177"/>
        <v>0</v>
      </c>
      <c r="R831">
        <f t="shared" si="178"/>
        <v>0</v>
      </c>
      <c r="S831" s="1">
        <f t="shared" si="178"/>
        <v>0</v>
      </c>
      <c r="T831" t="s">
        <v>185</v>
      </c>
      <c r="U831" t="s">
        <v>139</v>
      </c>
      <c r="V831" s="1" t="s">
        <v>400</v>
      </c>
      <c r="W831">
        <f t="shared" si="179"/>
        <v>12</v>
      </c>
      <c r="X831">
        <f t="shared" si="179"/>
        <v>6</v>
      </c>
      <c r="Y831">
        <f t="shared" si="179"/>
        <v>1.25</v>
      </c>
      <c r="Z831">
        <f t="shared" si="180"/>
        <v>0.5</v>
      </c>
      <c r="AA831">
        <f t="shared" si="181"/>
        <v>1</v>
      </c>
      <c r="AB831">
        <f t="shared" si="182"/>
        <v>0</v>
      </c>
    </row>
    <row r="832" spans="1:28" x14ac:dyDescent="0.25">
      <c r="A832" t="s">
        <v>1114</v>
      </c>
      <c r="B832" t="s">
        <v>322</v>
      </c>
      <c r="C832" t="s">
        <v>1126</v>
      </c>
      <c r="D832" t="str">
        <f t="shared" si="170"/>
        <v>Limonest</v>
      </c>
      <c r="E832" t="str">
        <f t="shared" si="171"/>
        <v>Dijon</v>
      </c>
      <c r="F832" s="3" t="s">
        <v>15</v>
      </c>
      <c r="G832" s="9">
        <v>1</v>
      </c>
      <c r="H832" s="10">
        <v>2</v>
      </c>
      <c r="I832" s="5" t="s">
        <v>45</v>
      </c>
      <c r="J832">
        <f t="shared" si="172"/>
        <v>1</v>
      </c>
      <c r="K832">
        <f t="shared" si="173"/>
        <v>1</v>
      </c>
      <c r="L832">
        <f t="shared" si="174"/>
        <v>1</v>
      </c>
      <c r="M832" s="1">
        <f t="shared" si="175"/>
        <v>1</v>
      </c>
      <c r="N832" s="7">
        <v>1</v>
      </c>
      <c r="O832" s="8">
        <v>1</v>
      </c>
      <c r="P832">
        <f t="shared" si="176"/>
        <v>1</v>
      </c>
      <c r="Q832">
        <f t="shared" si="177"/>
        <v>0</v>
      </c>
      <c r="R832">
        <f t="shared" si="178"/>
        <v>1</v>
      </c>
      <c r="S832" s="1">
        <f t="shared" si="178"/>
        <v>1</v>
      </c>
      <c r="T832" t="s">
        <v>383</v>
      </c>
      <c r="U832" t="s">
        <v>65</v>
      </c>
      <c r="V832" s="1" t="s">
        <v>338</v>
      </c>
      <c r="W832">
        <f t="shared" si="179"/>
        <v>8.5</v>
      </c>
      <c r="X832">
        <f t="shared" si="179"/>
        <v>5</v>
      </c>
      <c r="Y832">
        <f t="shared" si="179"/>
        <v>1.3</v>
      </c>
      <c r="Z832">
        <f t="shared" si="180"/>
        <v>0.58823529411764708</v>
      </c>
      <c r="AA832">
        <f t="shared" si="181"/>
        <v>1</v>
      </c>
      <c r="AB832">
        <f t="shared" si="182"/>
        <v>0</v>
      </c>
    </row>
    <row r="833" spans="1:28" x14ac:dyDescent="0.25">
      <c r="A833" t="s">
        <v>1114</v>
      </c>
      <c r="B833" t="s">
        <v>322</v>
      </c>
      <c r="C833" t="s">
        <v>1127</v>
      </c>
      <c r="D833" t="str">
        <f t="shared" si="170"/>
        <v>Monaco</v>
      </c>
      <c r="E833" t="str">
        <f t="shared" si="171"/>
        <v>St Etienne</v>
      </c>
      <c r="F833" s="3" t="s">
        <v>34</v>
      </c>
      <c r="G833" s="9">
        <v>1</v>
      </c>
      <c r="H833" s="10">
        <v>1</v>
      </c>
      <c r="I833" s="5" t="s">
        <v>59</v>
      </c>
      <c r="J833">
        <f t="shared" si="172"/>
        <v>1</v>
      </c>
      <c r="K833">
        <f t="shared" si="173"/>
        <v>0</v>
      </c>
      <c r="L833">
        <f t="shared" si="174"/>
        <v>1</v>
      </c>
      <c r="M833" s="1">
        <f t="shared" si="175"/>
        <v>1</v>
      </c>
      <c r="N833" s="7">
        <v>0</v>
      </c>
      <c r="O833" s="8">
        <v>1</v>
      </c>
      <c r="P833">
        <f t="shared" si="176"/>
        <v>0</v>
      </c>
      <c r="Q833">
        <f t="shared" si="177"/>
        <v>0</v>
      </c>
      <c r="R833">
        <f t="shared" si="178"/>
        <v>0</v>
      </c>
      <c r="S833" s="1">
        <f t="shared" si="178"/>
        <v>1</v>
      </c>
      <c r="T833" t="s">
        <v>766</v>
      </c>
      <c r="U833" t="s">
        <v>94</v>
      </c>
      <c r="V833" s="1" t="s">
        <v>142</v>
      </c>
      <c r="W833">
        <f t="shared" si="179"/>
        <v>1.61</v>
      </c>
      <c r="X833">
        <f t="shared" si="179"/>
        <v>4.2</v>
      </c>
      <c r="Y833">
        <f t="shared" si="179"/>
        <v>4.75</v>
      </c>
      <c r="Z833">
        <f t="shared" si="180"/>
        <v>1.1309523809523809</v>
      </c>
      <c r="AA833">
        <f t="shared" si="181"/>
        <v>0</v>
      </c>
      <c r="AB833">
        <f t="shared" si="182"/>
        <v>1</v>
      </c>
    </row>
    <row r="834" spans="1:28" x14ac:dyDescent="0.25">
      <c r="A834" t="s">
        <v>1114</v>
      </c>
      <c r="B834" t="s">
        <v>380</v>
      </c>
      <c r="C834" t="s">
        <v>1128</v>
      </c>
      <c r="D834" t="str">
        <f t="shared" si="170"/>
        <v>Aston Villa</v>
      </c>
      <c r="E834" t="str">
        <f t="shared" si="171"/>
        <v>Leicester</v>
      </c>
      <c r="F834" s="3" t="s">
        <v>15</v>
      </c>
      <c r="G834" s="9">
        <v>1</v>
      </c>
      <c r="H834" s="10">
        <v>2</v>
      </c>
      <c r="I834" s="5" t="s">
        <v>41</v>
      </c>
      <c r="J834">
        <f t="shared" si="172"/>
        <v>1</v>
      </c>
      <c r="K834">
        <f t="shared" si="173"/>
        <v>1</v>
      </c>
      <c r="L834">
        <f t="shared" si="174"/>
        <v>1</v>
      </c>
      <c r="M834" s="1">
        <f t="shared" si="175"/>
        <v>1</v>
      </c>
      <c r="N834" s="7">
        <v>2</v>
      </c>
      <c r="O834" s="8">
        <v>1</v>
      </c>
      <c r="P834">
        <f t="shared" si="176"/>
        <v>1</v>
      </c>
      <c r="Q834">
        <f t="shared" si="177"/>
        <v>1</v>
      </c>
      <c r="R834">
        <f t="shared" si="178"/>
        <v>1</v>
      </c>
      <c r="S834" s="1">
        <f t="shared" si="178"/>
        <v>1</v>
      </c>
      <c r="T834" t="s">
        <v>142</v>
      </c>
      <c r="U834" t="s">
        <v>94</v>
      </c>
      <c r="V834" s="1" t="s">
        <v>72</v>
      </c>
      <c r="W834">
        <f t="shared" si="179"/>
        <v>4.75</v>
      </c>
      <c r="X834">
        <f t="shared" si="179"/>
        <v>4.2</v>
      </c>
      <c r="Y834">
        <f t="shared" si="179"/>
        <v>1.65</v>
      </c>
      <c r="Z834">
        <f t="shared" si="180"/>
        <v>0.88421052631578956</v>
      </c>
      <c r="AA834">
        <f t="shared" si="181"/>
        <v>0</v>
      </c>
      <c r="AB834">
        <f t="shared" si="182"/>
        <v>0</v>
      </c>
    </row>
    <row r="835" spans="1:28" x14ac:dyDescent="0.25">
      <c r="A835" t="s">
        <v>1114</v>
      </c>
      <c r="B835" t="s">
        <v>108</v>
      </c>
      <c r="C835" t="s">
        <v>1129</v>
      </c>
      <c r="D835" t="str">
        <f t="shared" ref="D835:D898" si="183">LEFT(C835,SEARCH(" - ",C835,1)-1)</f>
        <v>Accrington</v>
      </c>
      <c r="E835" t="str">
        <f t="shared" ref="E835:E898" si="184">RIGHT(C835,LEN(C835)-SEARCH(" - ",C835,1)-2)</f>
        <v>Peterborough</v>
      </c>
      <c r="F835" s="3" t="s">
        <v>247</v>
      </c>
      <c r="G835" s="9">
        <v>0</v>
      </c>
      <c r="H835" s="10">
        <v>2</v>
      </c>
      <c r="I835" s="5" t="s">
        <v>229</v>
      </c>
      <c r="J835">
        <f t="shared" si="172"/>
        <v>1</v>
      </c>
      <c r="K835">
        <f t="shared" si="173"/>
        <v>0</v>
      </c>
      <c r="L835">
        <f t="shared" si="174"/>
        <v>0</v>
      </c>
      <c r="M835" s="1">
        <f t="shared" si="175"/>
        <v>1</v>
      </c>
      <c r="N835" s="7">
        <v>0</v>
      </c>
      <c r="O835" s="8">
        <v>2</v>
      </c>
      <c r="P835">
        <f t="shared" si="176"/>
        <v>1</v>
      </c>
      <c r="Q835">
        <f t="shared" si="177"/>
        <v>0</v>
      </c>
      <c r="R835">
        <f t="shared" si="178"/>
        <v>0</v>
      </c>
      <c r="S835" s="1">
        <f t="shared" si="178"/>
        <v>1</v>
      </c>
      <c r="T835" t="s">
        <v>659</v>
      </c>
      <c r="U835" t="s">
        <v>49</v>
      </c>
      <c r="V835" s="1" t="s">
        <v>659</v>
      </c>
      <c r="W835">
        <f t="shared" si="179"/>
        <v>2.65</v>
      </c>
      <c r="X835">
        <f t="shared" si="179"/>
        <v>3.7</v>
      </c>
      <c r="Y835">
        <f t="shared" si="179"/>
        <v>2.65</v>
      </c>
      <c r="Z835">
        <f t="shared" si="180"/>
        <v>1.3962264150943398</v>
      </c>
      <c r="AA835">
        <f t="shared" si="181"/>
        <v>1</v>
      </c>
      <c r="AB835">
        <f t="shared" si="182"/>
        <v>1</v>
      </c>
    </row>
    <row r="836" spans="1:28" x14ac:dyDescent="0.25">
      <c r="A836" t="s">
        <v>1114</v>
      </c>
      <c r="B836" t="s">
        <v>108</v>
      </c>
      <c r="C836" t="s">
        <v>1130</v>
      </c>
      <c r="D836" t="str">
        <f t="shared" si="183"/>
        <v>AFC Wimbledon</v>
      </c>
      <c r="E836" t="str">
        <f t="shared" si="184"/>
        <v>Burton</v>
      </c>
      <c r="F836" s="3" t="s">
        <v>34</v>
      </c>
      <c r="G836" s="9">
        <v>1</v>
      </c>
      <c r="H836" s="10">
        <v>1</v>
      </c>
      <c r="I836" s="5" t="s">
        <v>116</v>
      </c>
      <c r="J836">
        <f t="shared" si="172"/>
        <v>1</v>
      </c>
      <c r="K836">
        <f t="shared" si="173"/>
        <v>0</v>
      </c>
      <c r="L836">
        <f t="shared" si="174"/>
        <v>1</v>
      </c>
      <c r="M836" s="1">
        <f t="shared" si="175"/>
        <v>1</v>
      </c>
      <c r="N836" s="7">
        <v>2</v>
      </c>
      <c r="O836" s="8">
        <v>2</v>
      </c>
      <c r="P836">
        <f t="shared" si="176"/>
        <v>1</v>
      </c>
      <c r="Q836">
        <f t="shared" si="177"/>
        <v>1</v>
      </c>
      <c r="R836">
        <f t="shared" si="178"/>
        <v>1</v>
      </c>
      <c r="S836" s="1">
        <f t="shared" si="178"/>
        <v>1</v>
      </c>
      <c r="T836" t="s">
        <v>106</v>
      </c>
      <c r="U836" t="s">
        <v>31</v>
      </c>
      <c r="V836" s="1" t="s">
        <v>240</v>
      </c>
      <c r="W836">
        <f t="shared" si="179"/>
        <v>4</v>
      </c>
      <c r="X836">
        <f t="shared" si="179"/>
        <v>3.75</v>
      </c>
      <c r="Y836">
        <f t="shared" si="179"/>
        <v>1.95</v>
      </c>
      <c r="Z836">
        <f t="shared" si="180"/>
        <v>0.9375</v>
      </c>
      <c r="AA836">
        <f t="shared" si="181"/>
        <v>0</v>
      </c>
      <c r="AB836">
        <f t="shared" si="182"/>
        <v>0</v>
      </c>
    </row>
    <row r="837" spans="1:28" x14ac:dyDescent="0.25">
      <c r="A837" t="s">
        <v>1114</v>
      </c>
      <c r="B837" t="s">
        <v>108</v>
      </c>
      <c r="C837" t="s">
        <v>1131</v>
      </c>
      <c r="D837" t="str">
        <f t="shared" si="183"/>
        <v>Doncaster</v>
      </c>
      <c r="E837" t="str">
        <f t="shared" si="184"/>
        <v>Southend</v>
      </c>
      <c r="F837" s="3" t="s">
        <v>8</v>
      </c>
      <c r="G837" s="9">
        <v>1</v>
      </c>
      <c r="H837" s="10">
        <v>0</v>
      </c>
      <c r="I837" s="5" t="s">
        <v>216</v>
      </c>
      <c r="J837">
        <f t="shared" si="172"/>
        <v>0</v>
      </c>
      <c r="K837">
        <f t="shared" si="173"/>
        <v>0</v>
      </c>
      <c r="L837">
        <f t="shared" si="174"/>
        <v>1</v>
      </c>
      <c r="M837" s="1">
        <f t="shared" si="175"/>
        <v>0</v>
      </c>
      <c r="N837" s="7">
        <v>3</v>
      </c>
      <c r="O837" s="8">
        <v>1</v>
      </c>
      <c r="P837">
        <f t="shared" si="176"/>
        <v>1</v>
      </c>
      <c r="Q837">
        <f t="shared" si="177"/>
        <v>1</v>
      </c>
      <c r="R837">
        <f t="shared" si="178"/>
        <v>1</v>
      </c>
      <c r="S837" s="1">
        <f t="shared" si="178"/>
        <v>1</v>
      </c>
      <c r="T837" t="s">
        <v>369</v>
      </c>
      <c r="U837" t="s">
        <v>85</v>
      </c>
      <c r="V837" s="1" t="s">
        <v>134</v>
      </c>
      <c r="W837">
        <f t="shared" si="179"/>
        <v>1.5</v>
      </c>
      <c r="X837">
        <f t="shared" si="179"/>
        <v>4.4000000000000004</v>
      </c>
      <c r="Y837">
        <f t="shared" si="179"/>
        <v>7.5</v>
      </c>
      <c r="Z837">
        <f t="shared" si="180"/>
        <v>1.7045454545454544</v>
      </c>
      <c r="AA837">
        <f t="shared" si="181"/>
        <v>0</v>
      </c>
      <c r="AB837">
        <f t="shared" si="182"/>
        <v>0</v>
      </c>
    </row>
    <row r="838" spans="1:28" x14ac:dyDescent="0.25">
      <c r="A838" t="s">
        <v>1114</v>
      </c>
      <c r="B838" t="s">
        <v>108</v>
      </c>
      <c r="C838" t="s">
        <v>1132</v>
      </c>
      <c r="D838" t="str">
        <f t="shared" si="183"/>
        <v>Fleetwood</v>
      </c>
      <c r="E838" t="str">
        <f t="shared" si="184"/>
        <v>Coventry</v>
      </c>
      <c r="F838" s="3" t="s">
        <v>34</v>
      </c>
      <c r="G838" s="9">
        <v>1</v>
      </c>
      <c r="H838" s="10">
        <v>1</v>
      </c>
      <c r="I838" s="5" t="s">
        <v>29</v>
      </c>
      <c r="J838">
        <f t="shared" si="172"/>
        <v>1</v>
      </c>
      <c r="K838">
        <f t="shared" si="173"/>
        <v>0</v>
      </c>
      <c r="L838">
        <f t="shared" si="174"/>
        <v>1</v>
      </c>
      <c r="M838" s="1">
        <f t="shared" si="175"/>
        <v>1</v>
      </c>
      <c r="N838" s="7">
        <v>0</v>
      </c>
      <c r="O838" s="8">
        <v>0</v>
      </c>
      <c r="P838">
        <f t="shared" si="176"/>
        <v>0</v>
      </c>
      <c r="Q838">
        <f t="shared" si="177"/>
        <v>0</v>
      </c>
      <c r="R838">
        <f t="shared" si="178"/>
        <v>0</v>
      </c>
      <c r="S838" s="1">
        <f t="shared" si="178"/>
        <v>0</v>
      </c>
      <c r="T838" t="s">
        <v>403</v>
      </c>
      <c r="U838" t="s">
        <v>25</v>
      </c>
      <c r="V838" s="1" t="s">
        <v>12</v>
      </c>
      <c r="W838">
        <f t="shared" si="179"/>
        <v>2.75</v>
      </c>
      <c r="X838">
        <f t="shared" si="179"/>
        <v>3.3</v>
      </c>
      <c r="Y838">
        <f t="shared" si="179"/>
        <v>2.8</v>
      </c>
      <c r="Z838">
        <f t="shared" si="180"/>
        <v>0.84848484848484851</v>
      </c>
      <c r="AA838">
        <f t="shared" si="181"/>
        <v>0</v>
      </c>
      <c r="AB838">
        <f t="shared" si="182"/>
        <v>0</v>
      </c>
    </row>
    <row r="839" spans="1:28" x14ac:dyDescent="0.25">
      <c r="A839" t="s">
        <v>1114</v>
      </c>
      <c r="B839" t="s">
        <v>108</v>
      </c>
      <c r="C839" t="s">
        <v>1133</v>
      </c>
      <c r="D839" t="str">
        <f t="shared" si="183"/>
        <v>Lincoln</v>
      </c>
      <c r="E839" t="str">
        <f t="shared" si="184"/>
        <v>Portsmouth</v>
      </c>
      <c r="F839" s="3" t="s">
        <v>22</v>
      </c>
      <c r="G839" s="9">
        <v>2</v>
      </c>
      <c r="H839" s="10">
        <v>2</v>
      </c>
      <c r="I839" s="5" t="s">
        <v>229</v>
      </c>
      <c r="J839">
        <f t="shared" si="172"/>
        <v>1</v>
      </c>
      <c r="K839">
        <f t="shared" si="173"/>
        <v>1</v>
      </c>
      <c r="L839">
        <f t="shared" si="174"/>
        <v>1</v>
      </c>
      <c r="M839" s="1">
        <f t="shared" si="175"/>
        <v>1</v>
      </c>
      <c r="N839" s="7">
        <v>0</v>
      </c>
      <c r="O839" s="8">
        <v>2</v>
      </c>
      <c r="P839">
        <f t="shared" si="176"/>
        <v>1</v>
      </c>
      <c r="Q839">
        <f t="shared" si="177"/>
        <v>0</v>
      </c>
      <c r="R839">
        <f t="shared" si="178"/>
        <v>0</v>
      </c>
      <c r="S839" s="1">
        <f t="shared" si="178"/>
        <v>1</v>
      </c>
      <c r="T839" t="s">
        <v>403</v>
      </c>
      <c r="U839" t="s">
        <v>25</v>
      </c>
      <c r="V839" s="1" t="s">
        <v>12</v>
      </c>
      <c r="W839">
        <f t="shared" si="179"/>
        <v>2.75</v>
      </c>
      <c r="X839">
        <f t="shared" si="179"/>
        <v>3.3</v>
      </c>
      <c r="Y839">
        <f t="shared" si="179"/>
        <v>2.8</v>
      </c>
      <c r="Z839">
        <f t="shared" si="180"/>
        <v>0.84848484848484851</v>
      </c>
      <c r="AA839">
        <f t="shared" si="181"/>
        <v>0</v>
      </c>
      <c r="AB839">
        <f t="shared" si="182"/>
        <v>1</v>
      </c>
    </row>
    <row r="840" spans="1:28" x14ac:dyDescent="0.25">
      <c r="A840" t="s">
        <v>1114</v>
      </c>
      <c r="B840" t="s">
        <v>108</v>
      </c>
      <c r="C840" t="s">
        <v>1134</v>
      </c>
      <c r="D840" t="str">
        <f t="shared" si="183"/>
        <v>MK Dons</v>
      </c>
      <c r="E840" t="str">
        <f t="shared" si="184"/>
        <v>Rochdale</v>
      </c>
      <c r="F840" s="3" t="s">
        <v>28</v>
      </c>
      <c r="G840" s="9">
        <v>2</v>
      </c>
      <c r="H840" s="10">
        <v>1</v>
      </c>
      <c r="I840" s="5" t="s">
        <v>41</v>
      </c>
      <c r="J840">
        <f t="shared" si="172"/>
        <v>1</v>
      </c>
      <c r="K840">
        <f t="shared" si="173"/>
        <v>1</v>
      </c>
      <c r="L840">
        <f t="shared" si="174"/>
        <v>1</v>
      </c>
      <c r="M840" s="1">
        <f t="shared" si="175"/>
        <v>1</v>
      </c>
      <c r="N840" s="7">
        <v>2</v>
      </c>
      <c r="O840" s="8">
        <v>1</v>
      </c>
      <c r="P840">
        <f t="shared" si="176"/>
        <v>1</v>
      </c>
      <c r="Q840">
        <f t="shared" si="177"/>
        <v>1</v>
      </c>
      <c r="R840">
        <f t="shared" si="178"/>
        <v>1</v>
      </c>
      <c r="S840" s="1">
        <f t="shared" si="178"/>
        <v>1</v>
      </c>
      <c r="T840" t="s">
        <v>466</v>
      </c>
      <c r="U840" t="s">
        <v>73</v>
      </c>
      <c r="V840" s="1" t="s">
        <v>138</v>
      </c>
      <c r="W840">
        <f t="shared" si="179"/>
        <v>1.83</v>
      </c>
      <c r="X840">
        <f t="shared" si="179"/>
        <v>3.8</v>
      </c>
      <c r="Y840">
        <f t="shared" si="179"/>
        <v>4.5</v>
      </c>
      <c r="Z840">
        <f t="shared" si="180"/>
        <v>1.1842105263157896</v>
      </c>
      <c r="AA840">
        <f t="shared" si="181"/>
        <v>1</v>
      </c>
      <c r="AB840">
        <f t="shared" si="182"/>
        <v>1</v>
      </c>
    </row>
    <row r="841" spans="1:28" x14ac:dyDescent="0.25">
      <c r="A841" t="s">
        <v>1114</v>
      </c>
      <c r="B841" t="s">
        <v>108</v>
      </c>
      <c r="C841" t="s">
        <v>1135</v>
      </c>
      <c r="D841" t="str">
        <f t="shared" si="183"/>
        <v>Rotherham</v>
      </c>
      <c r="E841" t="str">
        <f t="shared" si="184"/>
        <v>Ipswich</v>
      </c>
      <c r="F841" s="3" t="s">
        <v>34</v>
      </c>
      <c r="G841" s="9">
        <v>1</v>
      </c>
      <c r="H841" s="10">
        <v>1</v>
      </c>
      <c r="I841" s="5" t="s">
        <v>16</v>
      </c>
      <c r="J841">
        <f t="shared" si="172"/>
        <v>1</v>
      </c>
      <c r="K841">
        <f t="shared" si="173"/>
        <v>0</v>
      </c>
      <c r="L841">
        <f t="shared" si="174"/>
        <v>1</v>
      </c>
      <c r="M841" s="1">
        <f t="shared" si="175"/>
        <v>1</v>
      </c>
      <c r="N841" s="7">
        <v>1</v>
      </c>
      <c r="O841" s="8">
        <v>0</v>
      </c>
      <c r="P841">
        <f t="shared" si="176"/>
        <v>0</v>
      </c>
      <c r="Q841">
        <f t="shared" si="177"/>
        <v>0</v>
      </c>
      <c r="R841">
        <f t="shared" si="178"/>
        <v>1</v>
      </c>
      <c r="S841" s="1">
        <f t="shared" si="178"/>
        <v>0</v>
      </c>
      <c r="T841" t="s">
        <v>42</v>
      </c>
      <c r="U841" t="s">
        <v>37</v>
      </c>
      <c r="V841" s="1" t="s">
        <v>24</v>
      </c>
      <c r="W841">
        <f t="shared" si="179"/>
        <v>2.37</v>
      </c>
      <c r="X841">
        <f t="shared" si="179"/>
        <v>3.25</v>
      </c>
      <c r="Y841">
        <f t="shared" si="179"/>
        <v>3.4</v>
      </c>
      <c r="Z841">
        <f t="shared" si="180"/>
        <v>1.0461538461538462</v>
      </c>
      <c r="AA841">
        <f t="shared" si="181"/>
        <v>1</v>
      </c>
      <c r="AB841">
        <f t="shared" si="182"/>
        <v>0</v>
      </c>
    </row>
    <row r="842" spans="1:28" x14ac:dyDescent="0.25">
      <c r="A842" t="s">
        <v>1114</v>
      </c>
      <c r="B842" t="s">
        <v>108</v>
      </c>
      <c r="C842" t="s">
        <v>1136</v>
      </c>
      <c r="D842" t="str">
        <f t="shared" si="183"/>
        <v>Tranmere</v>
      </c>
      <c r="E842" t="str">
        <f t="shared" si="184"/>
        <v>Sunderland</v>
      </c>
      <c r="F842" s="3" t="s">
        <v>247</v>
      </c>
      <c r="G842" s="9">
        <v>0</v>
      </c>
      <c r="H842" s="10">
        <v>2</v>
      </c>
      <c r="I842" s="5" t="s">
        <v>59</v>
      </c>
      <c r="J842">
        <f t="shared" si="172"/>
        <v>1</v>
      </c>
      <c r="K842">
        <f t="shared" si="173"/>
        <v>0</v>
      </c>
      <c r="L842">
        <f t="shared" si="174"/>
        <v>0</v>
      </c>
      <c r="M842" s="1">
        <f t="shared" si="175"/>
        <v>1</v>
      </c>
      <c r="N842" s="7">
        <v>0</v>
      </c>
      <c r="O842" s="8">
        <v>1</v>
      </c>
      <c r="P842">
        <f t="shared" si="176"/>
        <v>0</v>
      </c>
      <c r="Q842">
        <f t="shared" si="177"/>
        <v>0</v>
      </c>
      <c r="R842">
        <f t="shared" si="178"/>
        <v>0</v>
      </c>
      <c r="S842" s="1">
        <f t="shared" si="178"/>
        <v>1</v>
      </c>
      <c r="T842" t="s">
        <v>111</v>
      </c>
      <c r="U842" t="s">
        <v>31</v>
      </c>
      <c r="V842" s="1" t="s">
        <v>83</v>
      </c>
      <c r="W842">
        <f t="shared" si="179"/>
        <v>5.25</v>
      </c>
      <c r="X842">
        <f t="shared" si="179"/>
        <v>3.75</v>
      </c>
      <c r="Y842">
        <f t="shared" si="179"/>
        <v>1.75</v>
      </c>
      <c r="Z842">
        <f t="shared" si="180"/>
        <v>0.7142857142857143</v>
      </c>
      <c r="AA842">
        <f t="shared" si="181"/>
        <v>1</v>
      </c>
      <c r="AB842">
        <f t="shared" si="182"/>
        <v>0</v>
      </c>
    </row>
    <row r="843" spans="1:28" x14ac:dyDescent="0.25">
      <c r="A843" t="s">
        <v>1114</v>
      </c>
      <c r="B843" t="s">
        <v>108</v>
      </c>
      <c r="C843" t="s">
        <v>1137</v>
      </c>
      <c r="D843" t="str">
        <f t="shared" si="183"/>
        <v>Wycombe</v>
      </c>
      <c r="E843" t="str">
        <f t="shared" si="184"/>
        <v>Blackpool</v>
      </c>
      <c r="F843" s="3" t="s">
        <v>8</v>
      </c>
      <c r="G843" s="9">
        <v>1</v>
      </c>
      <c r="H843" s="10">
        <v>0</v>
      </c>
      <c r="I843" s="5" t="s">
        <v>41</v>
      </c>
      <c r="J843">
        <f t="shared" si="172"/>
        <v>0</v>
      </c>
      <c r="K843">
        <f t="shared" si="173"/>
        <v>0</v>
      </c>
      <c r="L843">
        <f t="shared" si="174"/>
        <v>1</v>
      </c>
      <c r="M843" s="1">
        <f t="shared" si="175"/>
        <v>0</v>
      </c>
      <c r="N843" s="7">
        <v>2</v>
      </c>
      <c r="O843" s="8">
        <v>1</v>
      </c>
      <c r="P843">
        <f t="shared" si="176"/>
        <v>1</v>
      </c>
      <c r="Q843">
        <f t="shared" si="177"/>
        <v>1</v>
      </c>
      <c r="R843">
        <f t="shared" si="178"/>
        <v>1</v>
      </c>
      <c r="S843" s="1">
        <f t="shared" si="178"/>
        <v>1</v>
      </c>
      <c r="T843" t="s">
        <v>386</v>
      </c>
      <c r="U843" t="s">
        <v>25</v>
      </c>
      <c r="V843" s="1" t="s">
        <v>160</v>
      </c>
      <c r="W843">
        <f t="shared" si="179"/>
        <v>2.4500000000000002</v>
      </c>
      <c r="X843">
        <f t="shared" si="179"/>
        <v>3.3</v>
      </c>
      <c r="Y843">
        <f t="shared" si="179"/>
        <v>3.2</v>
      </c>
      <c r="Z843">
        <f t="shared" si="180"/>
        <v>0.96969696969696983</v>
      </c>
      <c r="AA843">
        <f t="shared" si="181"/>
        <v>0</v>
      </c>
      <c r="AB843">
        <f t="shared" si="182"/>
        <v>0</v>
      </c>
    </row>
    <row r="844" spans="1:28" x14ac:dyDescent="0.25">
      <c r="A844" t="s">
        <v>1114</v>
      </c>
      <c r="B844" t="s">
        <v>108</v>
      </c>
      <c r="C844" t="s">
        <v>1138</v>
      </c>
      <c r="D844" t="str">
        <f t="shared" si="183"/>
        <v>Bolton</v>
      </c>
      <c r="E844" t="str">
        <f t="shared" si="184"/>
        <v>Bristol Rovers</v>
      </c>
      <c r="F844" s="3" t="s">
        <v>247</v>
      </c>
      <c r="G844" s="9">
        <v>0</v>
      </c>
      <c r="H844" s="10">
        <v>2</v>
      </c>
      <c r="I844" s="5" t="s">
        <v>45</v>
      </c>
      <c r="J844">
        <f t="shared" si="172"/>
        <v>1</v>
      </c>
      <c r="K844">
        <f t="shared" si="173"/>
        <v>0</v>
      </c>
      <c r="L844">
        <f t="shared" si="174"/>
        <v>0</v>
      </c>
      <c r="M844" s="1">
        <f t="shared" si="175"/>
        <v>1</v>
      </c>
      <c r="N844" s="7">
        <v>1</v>
      </c>
      <c r="O844" s="8">
        <v>1</v>
      </c>
      <c r="P844">
        <f t="shared" si="176"/>
        <v>1</v>
      </c>
      <c r="Q844">
        <f t="shared" si="177"/>
        <v>0</v>
      </c>
      <c r="R844">
        <f t="shared" si="178"/>
        <v>1</v>
      </c>
      <c r="S844" s="1">
        <f t="shared" si="178"/>
        <v>1</v>
      </c>
      <c r="T844" t="s">
        <v>79</v>
      </c>
      <c r="U844" t="s">
        <v>60</v>
      </c>
      <c r="V844" s="1" t="s">
        <v>12</v>
      </c>
      <c r="W844">
        <f t="shared" si="179"/>
        <v>2.6</v>
      </c>
      <c r="X844">
        <f t="shared" si="179"/>
        <v>3.5</v>
      </c>
      <c r="Y844">
        <f t="shared" si="179"/>
        <v>2.8</v>
      </c>
      <c r="Z844">
        <f t="shared" si="180"/>
        <v>0.79999999999999993</v>
      </c>
      <c r="AA844">
        <f t="shared" si="181"/>
        <v>0</v>
      </c>
      <c r="AB844">
        <f t="shared" si="182"/>
        <v>0</v>
      </c>
    </row>
    <row r="845" spans="1:28" x14ac:dyDescent="0.25">
      <c r="A845" t="s">
        <v>1114</v>
      </c>
      <c r="B845" t="s">
        <v>120</v>
      </c>
      <c r="C845" t="s">
        <v>1139</v>
      </c>
      <c r="D845" t="str">
        <f t="shared" si="183"/>
        <v>Bradford</v>
      </c>
      <c r="E845" t="str">
        <f t="shared" si="184"/>
        <v>Cheltenham</v>
      </c>
      <c r="F845" s="3" t="s">
        <v>34</v>
      </c>
      <c r="G845" s="9">
        <v>1</v>
      </c>
      <c r="H845" s="10">
        <v>1</v>
      </c>
      <c r="I845" s="5" t="s">
        <v>45</v>
      </c>
      <c r="J845">
        <f t="shared" ref="J845:J908" si="185">IF(G845+H845&gt;=1.5,1,0)</f>
        <v>1</v>
      </c>
      <c r="K845">
        <f t="shared" ref="K845:K908" si="186">IF(G845+H845&gt;=2.5,1,0)</f>
        <v>0</v>
      </c>
      <c r="L845">
        <f t="shared" ref="L845:L908" si="187">IF(G845&gt;=0.1,1,0)</f>
        <v>1</v>
      </c>
      <c r="M845" s="1">
        <f t="shared" ref="M845:M908" si="188">IF(H845&gt;=0.1,1,0)</f>
        <v>1</v>
      </c>
      <c r="N845" s="7">
        <v>1</v>
      </c>
      <c r="O845" s="8">
        <v>1</v>
      </c>
      <c r="P845">
        <f t="shared" ref="P845:P908" si="189">IF(N845+O845&gt;=1.5,1,0)</f>
        <v>1</v>
      </c>
      <c r="Q845">
        <f t="shared" ref="Q845:Q908" si="190">IF(O845+N845&gt;=2.5,1,0)</f>
        <v>0</v>
      </c>
      <c r="R845">
        <f t="shared" ref="R845:S908" si="191">IF(N845&gt;=0.1,1,0)</f>
        <v>1</v>
      </c>
      <c r="S845" s="1">
        <f t="shared" si="191"/>
        <v>1</v>
      </c>
      <c r="T845" t="s">
        <v>53</v>
      </c>
      <c r="U845" t="s">
        <v>52</v>
      </c>
      <c r="V845" s="1" t="s">
        <v>160</v>
      </c>
      <c r="W845">
        <f t="shared" ref="W845:Y908" si="192">1*T845</f>
        <v>2.5499999999999998</v>
      </c>
      <c r="X845">
        <f t="shared" si="192"/>
        <v>3.1</v>
      </c>
      <c r="Y845">
        <f t="shared" si="192"/>
        <v>3.2</v>
      </c>
      <c r="Z845">
        <f t="shared" ref="Z845:Z908" si="193">IF(W845&gt;=Y845,X845/W845,Y845/X845)</f>
        <v>1.032258064516129</v>
      </c>
      <c r="AA845">
        <f t="shared" ref="AA845:AA908" si="194">IF(N845=G845,1,0)</f>
        <v>1</v>
      </c>
      <c r="AB845">
        <f t="shared" ref="AB845:AB908" si="195">IF(O845=H845,1,0)</f>
        <v>1</v>
      </c>
    </row>
    <row r="846" spans="1:28" x14ac:dyDescent="0.25">
      <c r="A846" t="s">
        <v>1114</v>
      </c>
      <c r="B846" t="s">
        <v>120</v>
      </c>
      <c r="C846" t="s">
        <v>1140</v>
      </c>
      <c r="D846" t="str">
        <f t="shared" si="183"/>
        <v>Cambridge United</v>
      </c>
      <c r="E846" t="str">
        <f t="shared" si="184"/>
        <v>Salford</v>
      </c>
      <c r="F846" s="3" t="s">
        <v>247</v>
      </c>
      <c r="G846" s="9">
        <v>0</v>
      </c>
      <c r="H846" s="10">
        <v>2</v>
      </c>
      <c r="I846" s="5" t="s">
        <v>425</v>
      </c>
      <c r="J846">
        <f t="shared" si="185"/>
        <v>1</v>
      </c>
      <c r="K846">
        <f t="shared" si="186"/>
        <v>0</v>
      </c>
      <c r="L846">
        <f t="shared" si="187"/>
        <v>0</v>
      </c>
      <c r="M846" s="1">
        <f t="shared" si="188"/>
        <v>1</v>
      </c>
      <c r="N846" s="7">
        <v>0</v>
      </c>
      <c r="O846" s="8">
        <v>4</v>
      </c>
      <c r="P846">
        <f t="shared" si="189"/>
        <v>1</v>
      </c>
      <c r="Q846">
        <f t="shared" si="190"/>
        <v>1</v>
      </c>
      <c r="R846">
        <f t="shared" si="191"/>
        <v>0</v>
      </c>
      <c r="S846" s="1">
        <f t="shared" si="191"/>
        <v>1</v>
      </c>
      <c r="T846" t="s">
        <v>38</v>
      </c>
      <c r="U846" t="s">
        <v>60</v>
      </c>
      <c r="V846" s="1" t="s">
        <v>53</v>
      </c>
      <c r="W846">
        <f t="shared" si="192"/>
        <v>2.9</v>
      </c>
      <c r="X846">
        <f t="shared" si="192"/>
        <v>3.5</v>
      </c>
      <c r="Y846">
        <f t="shared" si="192"/>
        <v>2.5499999999999998</v>
      </c>
      <c r="Z846">
        <f t="shared" si="193"/>
        <v>1.2068965517241379</v>
      </c>
      <c r="AA846">
        <f t="shared" si="194"/>
        <v>1</v>
      </c>
      <c r="AB846">
        <f t="shared" si="195"/>
        <v>0</v>
      </c>
    </row>
    <row r="847" spans="1:28" x14ac:dyDescent="0.25">
      <c r="A847" t="s">
        <v>1114</v>
      </c>
      <c r="B847" t="s">
        <v>120</v>
      </c>
      <c r="C847" t="s">
        <v>1141</v>
      </c>
      <c r="D847" t="str">
        <f t="shared" si="183"/>
        <v>Colchester</v>
      </c>
      <c r="E847" t="str">
        <f t="shared" si="184"/>
        <v>Swindon</v>
      </c>
      <c r="F847" s="3" t="s">
        <v>67</v>
      </c>
      <c r="G847" s="9">
        <v>0</v>
      </c>
      <c r="H847" s="10">
        <v>1</v>
      </c>
      <c r="I847" s="5" t="s">
        <v>216</v>
      </c>
      <c r="J847">
        <f t="shared" si="185"/>
        <v>0</v>
      </c>
      <c r="K847">
        <f t="shared" si="186"/>
        <v>0</v>
      </c>
      <c r="L847">
        <f t="shared" si="187"/>
        <v>0</v>
      </c>
      <c r="M847" s="1">
        <f t="shared" si="188"/>
        <v>1</v>
      </c>
      <c r="N847" s="7">
        <v>3</v>
      </c>
      <c r="O847" s="8">
        <v>1</v>
      </c>
      <c r="P847">
        <f t="shared" si="189"/>
        <v>1</v>
      </c>
      <c r="Q847">
        <f t="shared" si="190"/>
        <v>1</v>
      </c>
      <c r="R847">
        <f t="shared" si="191"/>
        <v>1</v>
      </c>
      <c r="S847" s="1">
        <f t="shared" si="191"/>
        <v>1</v>
      </c>
      <c r="T847" t="s">
        <v>79</v>
      </c>
      <c r="U847" t="s">
        <v>52</v>
      </c>
      <c r="V847" s="1" t="s">
        <v>52</v>
      </c>
      <c r="W847">
        <f t="shared" si="192"/>
        <v>2.6</v>
      </c>
      <c r="X847">
        <f t="shared" si="192"/>
        <v>3.1</v>
      </c>
      <c r="Y847">
        <f t="shared" si="192"/>
        <v>3.1</v>
      </c>
      <c r="Z847">
        <f t="shared" si="193"/>
        <v>1</v>
      </c>
      <c r="AA847">
        <f t="shared" si="194"/>
        <v>0</v>
      </c>
      <c r="AB847">
        <f t="shared" si="195"/>
        <v>1</v>
      </c>
    </row>
    <row r="848" spans="1:28" x14ac:dyDescent="0.25">
      <c r="A848" t="s">
        <v>1114</v>
      </c>
      <c r="B848" t="s">
        <v>120</v>
      </c>
      <c r="C848" t="s">
        <v>1142</v>
      </c>
      <c r="D848" t="str">
        <f t="shared" si="183"/>
        <v>Crewe</v>
      </c>
      <c r="E848" t="str">
        <f t="shared" si="184"/>
        <v>Leyton Orient</v>
      </c>
      <c r="F848" s="3" t="s">
        <v>28</v>
      </c>
      <c r="G848" s="9">
        <v>2</v>
      </c>
      <c r="H848" s="10">
        <v>1</v>
      </c>
      <c r="I848" s="5" t="s">
        <v>23</v>
      </c>
      <c r="J848">
        <f t="shared" si="185"/>
        <v>1</v>
      </c>
      <c r="K848">
        <f t="shared" si="186"/>
        <v>1</v>
      </c>
      <c r="L848">
        <f t="shared" si="187"/>
        <v>1</v>
      </c>
      <c r="M848" s="1">
        <f t="shared" si="188"/>
        <v>1</v>
      </c>
      <c r="N848" s="7">
        <v>2</v>
      </c>
      <c r="O848" s="8">
        <v>0</v>
      </c>
      <c r="P848">
        <f t="shared" si="189"/>
        <v>1</v>
      </c>
      <c r="Q848">
        <f t="shared" si="190"/>
        <v>0</v>
      </c>
      <c r="R848">
        <f t="shared" si="191"/>
        <v>1</v>
      </c>
      <c r="S848" s="1">
        <f t="shared" si="191"/>
        <v>0</v>
      </c>
      <c r="T848" t="s">
        <v>766</v>
      </c>
      <c r="U848" t="s">
        <v>85</v>
      </c>
      <c r="V848" s="1" t="s">
        <v>74</v>
      </c>
      <c r="W848">
        <f t="shared" si="192"/>
        <v>1.61</v>
      </c>
      <c r="X848">
        <f t="shared" si="192"/>
        <v>4.4000000000000004</v>
      </c>
      <c r="Y848">
        <f t="shared" si="192"/>
        <v>5.5</v>
      </c>
      <c r="Z848">
        <f t="shared" si="193"/>
        <v>1.25</v>
      </c>
      <c r="AA848">
        <f t="shared" si="194"/>
        <v>1</v>
      </c>
      <c r="AB848">
        <f t="shared" si="195"/>
        <v>0</v>
      </c>
    </row>
    <row r="849" spans="1:28" x14ac:dyDescent="0.25">
      <c r="A849" t="s">
        <v>1114</v>
      </c>
      <c r="B849" t="s">
        <v>120</v>
      </c>
      <c r="C849" t="s">
        <v>1143</v>
      </c>
      <c r="D849" t="str">
        <f t="shared" si="183"/>
        <v>Forest Green</v>
      </c>
      <c r="E849" t="str">
        <f t="shared" si="184"/>
        <v>Carlisle</v>
      </c>
      <c r="F849" s="3" t="s">
        <v>28</v>
      </c>
      <c r="G849" s="9">
        <v>2</v>
      </c>
      <c r="H849" s="10">
        <v>1</v>
      </c>
      <c r="I849" s="5" t="s">
        <v>195</v>
      </c>
      <c r="J849">
        <f t="shared" si="185"/>
        <v>1</v>
      </c>
      <c r="K849">
        <f t="shared" si="186"/>
        <v>1</v>
      </c>
      <c r="L849">
        <f t="shared" si="187"/>
        <v>1</v>
      </c>
      <c r="M849" s="1">
        <f t="shared" si="188"/>
        <v>1</v>
      </c>
      <c r="N849" s="7">
        <v>1</v>
      </c>
      <c r="O849" s="8">
        <v>4</v>
      </c>
      <c r="P849">
        <f t="shared" si="189"/>
        <v>1</v>
      </c>
      <c r="Q849">
        <f t="shared" si="190"/>
        <v>1</v>
      </c>
      <c r="R849">
        <f t="shared" si="191"/>
        <v>1</v>
      </c>
      <c r="S849" s="1">
        <f t="shared" si="191"/>
        <v>1</v>
      </c>
      <c r="T849" t="s">
        <v>114</v>
      </c>
      <c r="U849" t="s">
        <v>73</v>
      </c>
      <c r="V849" s="1" t="s">
        <v>103</v>
      </c>
      <c r="W849">
        <f t="shared" si="192"/>
        <v>1.7</v>
      </c>
      <c r="X849">
        <f t="shared" si="192"/>
        <v>3.8</v>
      </c>
      <c r="Y849">
        <f t="shared" si="192"/>
        <v>5.75</v>
      </c>
      <c r="Z849">
        <f t="shared" si="193"/>
        <v>1.5131578947368423</v>
      </c>
      <c r="AA849">
        <f t="shared" si="194"/>
        <v>0</v>
      </c>
      <c r="AB849">
        <f t="shared" si="195"/>
        <v>0</v>
      </c>
    </row>
    <row r="850" spans="1:28" x14ac:dyDescent="0.25">
      <c r="A850" t="s">
        <v>1114</v>
      </c>
      <c r="B850" t="s">
        <v>120</v>
      </c>
      <c r="C850" t="s">
        <v>1144</v>
      </c>
      <c r="D850" t="str">
        <f t="shared" si="183"/>
        <v>Grimsby</v>
      </c>
      <c r="E850" t="str">
        <f t="shared" si="184"/>
        <v>Stevenage</v>
      </c>
      <c r="F850" s="3" t="s">
        <v>28</v>
      </c>
      <c r="G850" s="9">
        <v>2</v>
      </c>
      <c r="H850" s="10">
        <v>1</v>
      </c>
      <c r="I850" s="5" t="s">
        <v>216</v>
      </c>
      <c r="J850">
        <f t="shared" si="185"/>
        <v>1</v>
      </c>
      <c r="K850">
        <f t="shared" si="186"/>
        <v>1</v>
      </c>
      <c r="L850">
        <f t="shared" si="187"/>
        <v>1</v>
      </c>
      <c r="M850" s="1">
        <f t="shared" si="188"/>
        <v>1</v>
      </c>
      <c r="N850" s="7">
        <v>3</v>
      </c>
      <c r="O850" s="8">
        <v>1</v>
      </c>
      <c r="P850">
        <f t="shared" si="189"/>
        <v>1</v>
      </c>
      <c r="Q850">
        <f t="shared" si="190"/>
        <v>1</v>
      </c>
      <c r="R850">
        <f t="shared" si="191"/>
        <v>1</v>
      </c>
      <c r="S850" s="1">
        <f t="shared" si="191"/>
        <v>1</v>
      </c>
      <c r="T850" t="s">
        <v>48</v>
      </c>
      <c r="U850" t="s">
        <v>24</v>
      </c>
      <c r="V850" s="1" t="s">
        <v>64</v>
      </c>
      <c r="W850">
        <f t="shared" si="192"/>
        <v>2</v>
      </c>
      <c r="X850">
        <f t="shared" si="192"/>
        <v>3.4</v>
      </c>
      <c r="Y850">
        <f t="shared" si="192"/>
        <v>4.33</v>
      </c>
      <c r="Z850">
        <f t="shared" si="193"/>
        <v>1.273529411764706</v>
      </c>
      <c r="AA850">
        <f t="shared" si="194"/>
        <v>0</v>
      </c>
      <c r="AB850">
        <f t="shared" si="195"/>
        <v>1</v>
      </c>
    </row>
    <row r="851" spans="1:28" x14ac:dyDescent="0.25">
      <c r="A851" t="s">
        <v>1114</v>
      </c>
      <c r="B851" t="s">
        <v>120</v>
      </c>
      <c r="C851" t="s">
        <v>1145</v>
      </c>
      <c r="D851" t="str">
        <f t="shared" si="183"/>
        <v>Newport County</v>
      </c>
      <c r="E851" t="str">
        <f t="shared" si="184"/>
        <v>Macclesfield</v>
      </c>
      <c r="F851" s="3" t="s">
        <v>40</v>
      </c>
      <c r="G851" s="9">
        <v>2</v>
      </c>
      <c r="H851" s="10">
        <v>0</v>
      </c>
      <c r="I851" s="5" t="s">
        <v>16</v>
      </c>
      <c r="J851">
        <f t="shared" si="185"/>
        <v>1</v>
      </c>
      <c r="K851">
        <f t="shared" si="186"/>
        <v>0</v>
      </c>
      <c r="L851">
        <f t="shared" si="187"/>
        <v>1</v>
      </c>
      <c r="M851" s="1">
        <f t="shared" si="188"/>
        <v>0</v>
      </c>
      <c r="N851" s="7">
        <v>1</v>
      </c>
      <c r="O851" s="8">
        <v>0</v>
      </c>
      <c r="P851">
        <f t="shared" si="189"/>
        <v>0</v>
      </c>
      <c r="Q851">
        <f t="shared" si="190"/>
        <v>0</v>
      </c>
      <c r="R851">
        <f t="shared" si="191"/>
        <v>1</v>
      </c>
      <c r="S851" s="1">
        <f t="shared" si="191"/>
        <v>0</v>
      </c>
      <c r="T851" t="s">
        <v>466</v>
      </c>
      <c r="U851" t="s">
        <v>60</v>
      </c>
      <c r="V851" s="1" t="s">
        <v>111</v>
      </c>
      <c r="W851">
        <f t="shared" si="192"/>
        <v>1.83</v>
      </c>
      <c r="X851">
        <f t="shared" si="192"/>
        <v>3.5</v>
      </c>
      <c r="Y851">
        <f t="shared" si="192"/>
        <v>5.25</v>
      </c>
      <c r="Z851">
        <f t="shared" si="193"/>
        <v>1.5</v>
      </c>
      <c r="AA851">
        <f t="shared" si="194"/>
        <v>0</v>
      </c>
      <c r="AB851">
        <f t="shared" si="195"/>
        <v>1</v>
      </c>
    </row>
    <row r="852" spans="1:28" x14ac:dyDescent="0.25">
      <c r="A852" t="s">
        <v>1114</v>
      </c>
      <c r="B852" t="s">
        <v>120</v>
      </c>
      <c r="C852" t="s">
        <v>1146</v>
      </c>
      <c r="D852" t="str">
        <f t="shared" si="183"/>
        <v>Northampton</v>
      </c>
      <c r="E852" t="str">
        <f t="shared" si="184"/>
        <v>Scunthorpe</v>
      </c>
      <c r="F852" s="3" t="s">
        <v>28</v>
      </c>
      <c r="G852" s="9">
        <v>2</v>
      </c>
      <c r="H852" s="10">
        <v>1</v>
      </c>
      <c r="I852" s="5" t="s">
        <v>9</v>
      </c>
      <c r="J852">
        <f t="shared" si="185"/>
        <v>1</v>
      </c>
      <c r="K852">
        <f t="shared" si="186"/>
        <v>1</v>
      </c>
      <c r="L852">
        <f t="shared" si="187"/>
        <v>1</v>
      </c>
      <c r="M852" s="1">
        <f t="shared" si="188"/>
        <v>1</v>
      </c>
      <c r="N852" s="7">
        <v>3</v>
      </c>
      <c r="O852" s="8">
        <v>0</v>
      </c>
      <c r="P852">
        <f t="shared" si="189"/>
        <v>1</v>
      </c>
      <c r="Q852">
        <f t="shared" si="190"/>
        <v>1</v>
      </c>
      <c r="R852">
        <f t="shared" si="191"/>
        <v>1</v>
      </c>
      <c r="S852" s="1">
        <f t="shared" si="191"/>
        <v>0</v>
      </c>
      <c r="T852" t="s">
        <v>221</v>
      </c>
      <c r="U852" t="s">
        <v>24</v>
      </c>
      <c r="V852" s="1" t="s">
        <v>11</v>
      </c>
      <c r="W852">
        <f t="shared" si="192"/>
        <v>2.5</v>
      </c>
      <c r="X852">
        <f t="shared" si="192"/>
        <v>3.4</v>
      </c>
      <c r="Y852">
        <f t="shared" si="192"/>
        <v>3</v>
      </c>
      <c r="Z852">
        <f t="shared" si="193"/>
        <v>0.88235294117647056</v>
      </c>
      <c r="AA852">
        <f t="shared" si="194"/>
        <v>0</v>
      </c>
      <c r="AB852">
        <f t="shared" si="195"/>
        <v>0</v>
      </c>
    </row>
    <row r="853" spans="1:28" x14ac:dyDescent="0.25">
      <c r="A853" t="s">
        <v>1114</v>
      </c>
      <c r="B853" t="s">
        <v>120</v>
      </c>
      <c r="C853" t="s">
        <v>1147</v>
      </c>
      <c r="D853" t="str">
        <f t="shared" si="183"/>
        <v>Oldham</v>
      </c>
      <c r="E853" t="str">
        <f t="shared" si="184"/>
        <v>Mansfield</v>
      </c>
      <c r="F853" s="3" t="s">
        <v>22</v>
      </c>
      <c r="G853" s="9">
        <v>2</v>
      </c>
      <c r="H853" s="10">
        <v>2</v>
      </c>
      <c r="I853" s="5" t="s">
        <v>216</v>
      </c>
      <c r="J853">
        <f t="shared" si="185"/>
        <v>1</v>
      </c>
      <c r="K853">
        <f t="shared" si="186"/>
        <v>1</v>
      </c>
      <c r="L853">
        <f t="shared" si="187"/>
        <v>1</v>
      </c>
      <c r="M853" s="1">
        <f t="shared" si="188"/>
        <v>1</v>
      </c>
      <c r="N853" s="7">
        <v>3</v>
      </c>
      <c r="O853" s="8">
        <v>1</v>
      </c>
      <c r="P853">
        <f t="shared" si="189"/>
        <v>1</v>
      </c>
      <c r="Q853">
        <f t="shared" si="190"/>
        <v>1</v>
      </c>
      <c r="R853">
        <f t="shared" si="191"/>
        <v>1</v>
      </c>
      <c r="S853" s="1">
        <f t="shared" si="191"/>
        <v>1</v>
      </c>
      <c r="T853" t="s">
        <v>160</v>
      </c>
      <c r="U853" t="s">
        <v>24</v>
      </c>
      <c r="V853" s="1" t="s">
        <v>42</v>
      </c>
      <c r="W853">
        <f t="shared" si="192"/>
        <v>3.2</v>
      </c>
      <c r="X853">
        <f t="shared" si="192"/>
        <v>3.4</v>
      </c>
      <c r="Y853">
        <f t="shared" si="192"/>
        <v>2.37</v>
      </c>
      <c r="Z853">
        <f t="shared" si="193"/>
        <v>1.0625</v>
      </c>
      <c r="AA853">
        <f t="shared" si="194"/>
        <v>0</v>
      </c>
      <c r="AB853">
        <f t="shared" si="195"/>
        <v>0</v>
      </c>
    </row>
    <row r="854" spans="1:28" x14ac:dyDescent="0.25">
      <c r="A854" t="s">
        <v>1114</v>
      </c>
      <c r="B854" t="s">
        <v>120</v>
      </c>
      <c r="C854" t="s">
        <v>1148</v>
      </c>
      <c r="D854" t="str">
        <f t="shared" si="183"/>
        <v>Plymouth</v>
      </c>
      <c r="E854" t="str">
        <f t="shared" si="184"/>
        <v>Crawley</v>
      </c>
      <c r="F854" s="3" t="s">
        <v>28</v>
      </c>
      <c r="G854" s="9">
        <v>2</v>
      </c>
      <c r="H854" s="10">
        <v>1</v>
      </c>
      <c r="I854" s="5" t="s">
        <v>116</v>
      </c>
      <c r="J854">
        <f t="shared" si="185"/>
        <v>1</v>
      </c>
      <c r="K854">
        <f t="shared" si="186"/>
        <v>1</v>
      </c>
      <c r="L854">
        <f t="shared" si="187"/>
        <v>1</v>
      </c>
      <c r="M854" s="1">
        <f t="shared" si="188"/>
        <v>1</v>
      </c>
      <c r="N854" s="7">
        <v>2</v>
      </c>
      <c r="O854" s="8">
        <v>2</v>
      </c>
      <c r="P854">
        <f t="shared" si="189"/>
        <v>1</v>
      </c>
      <c r="Q854">
        <f t="shared" si="190"/>
        <v>1</v>
      </c>
      <c r="R854">
        <f t="shared" si="191"/>
        <v>1</v>
      </c>
      <c r="S854" s="1">
        <f t="shared" si="191"/>
        <v>1</v>
      </c>
      <c r="T854" t="s">
        <v>430</v>
      </c>
      <c r="U854" t="s">
        <v>94</v>
      </c>
      <c r="V854" s="1" t="s">
        <v>111</v>
      </c>
      <c r="W854">
        <f t="shared" si="192"/>
        <v>1.66</v>
      </c>
      <c r="X854">
        <f t="shared" si="192"/>
        <v>4.2</v>
      </c>
      <c r="Y854">
        <f t="shared" si="192"/>
        <v>5.25</v>
      </c>
      <c r="Z854">
        <f t="shared" si="193"/>
        <v>1.25</v>
      </c>
      <c r="AA854">
        <f t="shared" si="194"/>
        <v>1</v>
      </c>
      <c r="AB854">
        <f t="shared" si="195"/>
        <v>0</v>
      </c>
    </row>
    <row r="855" spans="1:28" x14ac:dyDescent="0.25">
      <c r="A855" t="s">
        <v>1114</v>
      </c>
      <c r="B855" t="s">
        <v>120</v>
      </c>
      <c r="C855" t="s">
        <v>1149</v>
      </c>
      <c r="D855" t="str">
        <f t="shared" si="183"/>
        <v>Port Vale</v>
      </c>
      <c r="E855" t="str">
        <f t="shared" si="184"/>
        <v>Exeter</v>
      </c>
      <c r="F855" s="3" t="s">
        <v>67</v>
      </c>
      <c r="G855" s="9">
        <v>0</v>
      </c>
      <c r="H855" s="10">
        <v>1</v>
      </c>
      <c r="I855" s="5" t="s">
        <v>216</v>
      </c>
      <c r="J855">
        <f t="shared" si="185"/>
        <v>0</v>
      </c>
      <c r="K855">
        <f t="shared" si="186"/>
        <v>0</v>
      </c>
      <c r="L855">
        <f t="shared" si="187"/>
        <v>0</v>
      </c>
      <c r="M855" s="1">
        <f t="shared" si="188"/>
        <v>1</v>
      </c>
      <c r="N855" s="7">
        <v>3</v>
      </c>
      <c r="O855" s="8">
        <v>1</v>
      </c>
      <c r="P855">
        <f t="shared" si="189"/>
        <v>1</v>
      </c>
      <c r="Q855">
        <f t="shared" si="190"/>
        <v>1</v>
      </c>
      <c r="R855">
        <f t="shared" si="191"/>
        <v>1</v>
      </c>
      <c r="S855" s="1">
        <f t="shared" si="191"/>
        <v>1</v>
      </c>
      <c r="T855" t="s">
        <v>38</v>
      </c>
      <c r="U855" t="s">
        <v>24</v>
      </c>
      <c r="V855" s="1" t="s">
        <v>79</v>
      </c>
      <c r="W855">
        <f t="shared" si="192"/>
        <v>2.9</v>
      </c>
      <c r="X855">
        <f t="shared" si="192"/>
        <v>3.4</v>
      </c>
      <c r="Y855">
        <f t="shared" si="192"/>
        <v>2.6</v>
      </c>
      <c r="Z855">
        <f t="shared" si="193"/>
        <v>1.1724137931034482</v>
      </c>
      <c r="AA855">
        <f t="shared" si="194"/>
        <v>0</v>
      </c>
      <c r="AB855">
        <f t="shared" si="195"/>
        <v>1</v>
      </c>
    </row>
    <row r="856" spans="1:28" x14ac:dyDescent="0.25">
      <c r="A856" t="s">
        <v>1114</v>
      </c>
      <c r="B856" t="s">
        <v>120</v>
      </c>
      <c r="C856" t="s">
        <v>1150</v>
      </c>
      <c r="D856" t="str">
        <f t="shared" si="183"/>
        <v>Walsall</v>
      </c>
      <c r="E856" t="str">
        <f t="shared" si="184"/>
        <v>Morecambe</v>
      </c>
      <c r="F856" s="3" t="s">
        <v>8</v>
      </c>
      <c r="G856" s="9">
        <v>1</v>
      </c>
      <c r="H856" s="10">
        <v>0</v>
      </c>
      <c r="I856" s="5" t="s">
        <v>229</v>
      </c>
      <c r="J856">
        <f t="shared" si="185"/>
        <v>0</v>
      </c>
      <c r="K856">
        <f t="shared" si="186"/>
        <v>0</v>
      </c>
      <c r="L856">
        <f t="shared" si="187"/>
        <v>1</v>
      </c>
      <c r="M856" s="1">
        <f t="shared" si="188"/>
        <v>0</v>
      </c>
      <c r="N856" s="7">
        <v>0</v>
      </c>
      <c r="O856" s="8">
        <v>2</v>
      </c>
      <c r="P856">
        <f t="shared" si="189"/>
        <v>1</v>
      </c>
      <c r="Q856">
        <f t="shared" si="190"/>
        <v>0</v>
      </c>
      <c r="R856">
        <f t="shared" si="191"/>
        <v>0</v>
      </c>
      <c r="S856" s="1">
        <f t="shared" si="191"/>
        <v>1</v>
      </c>
      <c r="T856" t="s">
        <v>336</v>
      </c>
      <c r="U856" t="s">
        <v>18</v>
      </c>
      <c r="V856" s="1" t="s">
        <v>138</v>
      </c>
      <c r="W856">
        <f t="shared" si="192"/>
        <v>1.9</v>
      </c>
      <c r="X856">
        <f t="shared" si="192"/>
        <v>3.6</v>
      </c>
      <c r="Y856">
        <f t="shared" si="192"/>
        <v>4.5</v>
      </c>
      <c r="Z856">
        <f t="shared" si="193"/>
        <v>1.25</v>
      </c>
      <c r="AA856">
        <f t="shared" si="194"/>
        <v>0</v>
      </c>
      <c r="AB856">
        <f t="shared" si="195"/>
        <v>0</v>
      </c>
    </row>
    <row r="857" spans="1:28" x14ac:dyDescent="0.25">
      <c r="A857" t="s">
        <v>1114</v>
      </c>
      <c r="B857" t="s">
        <v>179</v>
      </c>
      <c r="C857" t="s">
        <v>1151</v>
      </c>
      <c r="D857" t="str">
        <f t="shared" si="183"/>
        <v>Porto</v>
      </c>
      <c r="E857" t="str">
        <f t="shared" si="184"/>
        <v>Gil Vicente</v>
      </c>
      <c r="F857" s="3" t="s">
        <v>92</v>
      </c>
      <c r="G857" s="9">
        <v>3</v>
      </c>
      <c r="H857" s="10">
        <v>1</v>
      </c>
      <c r="I857" s="5" t="s">
        <v>41</v>
      </c>
      <c r="J857">
        <f t="shared" si="185"/>
        <v>1</v>
      </c>
      <c r="K857">
        <f t="shared" si="186"/>
        <v>1</v>
      </c>
      <c r="L857">
        <f t="shared" si="187"/>
        <v>1</v>
      </c>
      <c r="M857" s="1">
        <f t="shared" si="188"/>
        <v>1</v>
      </c>
      <c r="N857" s="7">
        <v>2</v>
      </c>
      <c r="O857" s="8">
        <v>1</v>
      </c>
      <c r="P857">
        <f t="shared" si="189"/>
        <v>1</v>
      </c>
      <c r="Q857">
        <f t="shared" si="190"/>
        <v>1</v>
      </c>
      <c r="R857">
        <f t="shared" si="191"/>
        <v>1</v>
      </c>
      <c r="S857" s="1">
        <f t="shared" si="191"/>
        <v>1</v>
      </c>
      <c r="T857" t="s">
        <v>288</v>
      </c>
      <c r="U857" t="s">
        <v>142</v>
      </c>
      <c r="V857" s="1" t="s">
        <v>147</v>
      </c>
      <c r="W857">
        <f t="shared" si="192"/>
        <v>1.33</v>
      </c>
      <c r="X857">
        <f t="shared" si="192"/>
        <v>4.75</v>
      </c>
      <c r="Y857">
        <f t="shared" si="192"/>
        <v>10</v>
      </c>
      <c r="Z857">
        <f t="shared" si="193"/>
        <v>2.1052631578947367</v>
      </c>
      <c r="AA857">
        <f t="shared" si="194"/>
        <v>0</v>
      </c>
      <c r="AB857">
        <f t="shared" si="195"/>
        <v>1</v>
      </c>
    </row>
    <row r="858" spans="1:28" x14ac:dyDescent="0.25">
      <c r="A858" t="s">
        <v>1114</v>
      </c>
      <c r="B858" t="s">
        <v>410</v>
      </c>
      <c r="C858" t="s">
        <v>1152</v>
      </c>
      <c r="D858" t="str">
        <f t="shared" si="183"/>
        <v>Falkirk</v>
      </c>
      <c r="E858" t="str">
        <f t="shared" si="184"/>
        <v>Arbroath</v>
      </c>
      <c r="F858" s="3" t="s">
        <v>34</v>
      </c>
      <c r="G858" s="9">
        <v>1</v>
      </c>
      <c r="H858" s="10">
        <v>1</v>
      </c>
      <c r="I858" s="5" t="s">
        <v>23</v>
      </c>
      <c r="J858">
        <f t="shared" si="185"/>
        <v>1</v>
      </c>
      <c r="K858">
        <f t="shared" si="186"/>
        <v>0</v>
      </c>
      <c r="L858">
        <f t="shared" si="187"/>
        <v>1</v>
      </c>
      <c r="M858" s="1">
        <f t="shared" si="188"/>
        <v>1</v>
      </c>
      <c r="N858" s="7">
        <v>2</v>
      </c>
      <c r="O858" s="8">
        <v>0</v>
      </c>
      <c r="P858">
        <f t="shared" si="189"/>
        <v>1</v>
      </c>
      <c r="Q858">
        <f t="shared" si="190"/>
        <v>0</v>
      </c>
      <c r="R858">
        <f t="shared" si="191"/>
        <v>1</v>
      </c>
      <c r="S858" s="1">
        <f t="shared" si="191"/>
        <v>0</v>
      </c>
      <c r="T858" t="s">
        <v>48</v>
      </c>
      <c r="U858" t="s">
        <v>60</v>
      </c>
      <c r="V858" s="1" t="s">
        <v>18</v>
      </c>
      <c r="W858">
        <f t="shared" si="192"/>
        <v>2</v>
      </c>
      <c r="X858">
        <f t="shared" si="192"/>
        <v>3.5</v>
      </c>
      <c r="Y858">
        <f t="shared" si="192"/>
        <v>3.6</v>
      </c>
      <c r="Z858">
        <f t="shared" si="193"/>
        <v>1.0285714285714287</v>
      </c>
      <c r="AA858">
        <f t="shared" si="194"/>
        <v>0</v>
      </c>
      <c r="AB858">
        <f t="shared" si="195"/>
        <v>0</v>
      </c>
    </row>
    <row r="859" spans="1:28" x14ac:dyDescent="0.25">
      <c r="A859" t="s">
        <v>1114</v>
      </c>
      <c r="B859" t="s">
        <v>410</v>
      </c>
      <c r="C859" t="s">
        <v>1153</v>
      </c>
      <c r="D859" t="str">
        <f t="shared" si="183"/>
        <v>Hibernian</v>
      </c>
      <c r="E859" t="str">
        <f t="shared" si="184"/>
        <v>Dundee United</v>
      </c>
      <c r="F859" s="3" t="s">
        <v>28</v>
      </c>
      <c r="G859" s="9">
        <v>2</v>
      </c>
      <c r="H859" s="10">
        <v>1</v>
      </c>
      <c r="I859" s="5" t="s">
        <v>541</v>
      </c>
      <c r="J859">
        <f t="shared" si="185"/>
        <v>1</v>
      </c>
      <c r="K859">
        <f t="shared" si="186"/>
        <v>1</v>
      </c>
      <c r="L859">
        <f t="shared" si="187"/>
        <v>1</v>
      </c>
      <c r="M859" s="1">
        <f t="shared" si="188"/>
        <v>1</v>
      </c>
      <c r="N859" s="7">
        <v>4</v>
      </c>
      <c r="O859" s="8">
        <v>2</v>
      </c>
      <c r="P859">
        <f t="shared" si="189"/>
        <v>1</v>
      </c>
      <c r="Q859">
        <f t="shared" si="190"/>
        <v>1</v>
      </c>
      <c r="R859">
        <f t="shared" si="191"/>
        <v>1</v>
      </c>
      <c r="S859" s="1">
        <f t="shared" si="191"/>
        <v>1</v>
      </c>
      <c r="T859" t="s">
        <v>336</v>
      </c>
      <c r="U859" t="s">
        <v>18</v>
      </c>
      <c r="V859" s="1" t="s">
        <v>73</v>
      </c>
      <c r="W859">
        <f t="shared" si="192"/>
        <v>1.9</v>
      </c>
      <c r="X859">
        <f t="shared" si="192"/>
        <v>3.6</v>
      </c>
      <c r="Y859">
        <f t="shared" si="192"/>
        <v>3.8</v>
      </c>
      <c r="Z859">
        <f t="shared" si="193"/>
        <v>1.0555555555555556</v>
      </c>
      <c r="AA859">
        <f t="shared" si="194"/>
        <v>0</v>
      </c>
      <c r="AB859">
        <f t="shared" si="195"/>
        <v>0</v>
      </c>
    </row>
    <row r="860" spans="1:28" x14ac:dyDescent="0.25">
      <c r="A860" t="s">
        <v>1154</v>
      </c>
      <c r="B860" t="s">
        <v>324</v>
      </c>
      <c r="C860" t="s">
        <v>1155</v>
      </c>
      <c r="D860" t="str">
        <f t="shared" si="183"/>
        <v>Bournemouth</v>
      </c>
      <c r="E860" t="str">
        <f t="shared" si="184"/>
        <v>Arsenal</v>
      </c>
      <c r="F860" s="3" t="s">
        <v>15</v>
      </c>
      <c r="G860" s="9">
        <v>1</v>
      </c>
      <c r="H860" s="10">
        <v>2</v>
      </c>
      <c r="I860" s="5" t="s">
        <v>82</v>
      </c>
      <c r="J860">
        <f t="shared" si="185"/>
        <v>1</v>
      </c>
      <c r="K860">
        <f t="shared" si="186"/>
        <v>1</v>
      </c>
      <c r="L860">
        <f t="shared" si="187"/>
        <v>1</v>
      </c>
      <c r="M860" s="1">
        <f t="shared" si="188"/>
        <v>1</v>
      </c>
      <c r="N860" s="7">
        <v>1</v>
      </c>
      <c r="O860" s="8">
        <v>2</v>
      </c>
      <c r="P860">
        <f t="shared" si="189"/>
        <v>1</v>
      </c>
      <c r="Q860">
        <f t="shared" si="190"/>
        <v>1</v>
      </c>
      <c r="R860">
        <f t="shared" si="191"/>
        <v>1</v>
      </c>
      <c r="S860" s="1">
        <f t="shared" si="191"/>
        <v>1</v>
      </c>
      <c r="T860" t="s">
        <v>490</v>
      </c>
      <c r="U860" t="s">
        <v>31</v>
      </c>
      <c r="V860" s="1" t="s">
        <v>466</v>
      </c>
      <c r="W860">
        <f t="shared" si="192"/>
        <v>4.2</v>
      </c>
      <c r="X860">
        <f t="shared" si="192"/>
        <v>3.75</v>
      </c>
      <c r="Y860">
        <f t="shared" si="192"/>
        <v>1.83</v>
      </c>
      <c r="Z860">
        <f t="shared" si="193"/>
        <v>0.89285714285714279</v>
      </c>
      <c r="AA860">
        <f t="shared" si="194"/>
        <v>1</v>
      </c>
      <c r="AB860">
        <f t="shared" si="195"/>
        <v>1</v>
      </c>
    </row>
    <row r="861" spans="1:28" x14ac:dyDescent="0.25">
      <c r="A861" t="s">
        <v>1154</v>
      </c>
      <c r="B861" t="s">
        <v>179</v>
      </c>
      <c r="C861" t="s">
        <v>1156</v>
      </c>
      <c r="D861" t="str">
        <f t="shared" si="183"/>
        <v>Guimaraes</v>
      </c>
      <c r="E861" t="str">
        <f t="shared" si="184"/>
        <v>Rio Ave</v>
      </c>
      <c r="F861" s="3" t="s">
        <v>40</v>
      </c>
      <c r="G861" s="9">
        <v>2</v>
      </c>
      <c r="H861" s="10">
        <v>0</v>
      </c>
      <c r="I861" s="5" t="s">
        <v>82</v>
      </c>
      <c r="J861">
        <f t="shared" si="185"/>
        <v>1</v>
      </c>
      <c r="K861">
        <f t="shared" si="186"/>
        <v>0</v>
      </c>
      <c r="L861">
        <f t="shared" si="187"/>
        <v>1</v>
      </c>
      <c r="M861" s="1">
        <f t="shared" si="188"/>
        <v>0</v>
      </c>
      <c r="N861" s="7">
        <v>1</v>
      </c>
      <c r="O861" s="8">
        <v>2</v>
      </c>
      <c r="P861">
        <f t="shared" si="189"/>
        <v>1</v>
      </c>
      <c r="Q861">
        <f t="shared" si="190"/>
        <v>1</v>
      </c>
      <c r="R861">
        <f t="shared" si="191"/>
        <v>1</v>
      </c>
      <c r="S861" s="1">
        <f t="shared" si="191"/>
        <v>1</v>
      </c>
      <c r="T861" t="s">
        <v>170</v>
      </c>
      <c r="U861" t="s">
        <v>31</v>
      </c>
      <c r="V861" s="1" t="s">
        <v>74</v>
      </c>
      <c r="W861">
        <f t="shared" si="192"/>
        <v>1.61</v>
      </c>
      <c r="X861">
        <f t="shared" si="192"/>
        <v>3.75</v>
      </c>
      <c r="Y861">
        <f t="shared" si="192"/>
        <v>5.5</v>
      </c>
      <c r="Z861">
        <f t="shared" si="193"/>
        <v>1.4666666666666666</v>
      </c>
      <c r="AA861">
        <f t="shared" si="194"/>
        <v>0</v>
      </c>
      <c r="AB861">
        <f t="shared" si="195"/>
        <v>0</v>
      </c>
    </row>
    <row r="862" spans="1:28" x14ac:dyDescent="0.25">
      <c r="A862" t="s">
        <v>1154</v>
      </c>
      <c r="B862" t="s">
        <v>179</v>
      </c>
      <c r="C862" t="s">
        <v>1157</v>
      </c>
      <c r="D862" t="str">
        <f t="shared" si="183"/>
        <v>Sporting</v>
      </c>
      <c r="E862" t="str">
        <f t="shared" si="184"/>
        <v>Maritimo</v>
      </c>
      <c r="F862" s="3" t="s">
        <v>40</v>
      </c>
      <c r="G862" s="9">
        <v>2</v>
      </c>
      <c r="H862" s="10">
        <v>0</v>
      </c>
      <c r="I862" s="5" t="s">
        <v>16</v>
      </c>
      <c r="J862">
        <f t="shared" si="185"/>
        <v>1</v>
      </c>
      <c r="K862">
        <f t="shared" si="186"/>
        <v>0</v>
      </c>
      <c r="L862">
        <f t="shared" si="187"/>
        <v>1</v>
      </c>
      <c r="M862" s="1">
        <f t="shared" si="188"/>
        <v>0</v>
      </c>
      <c r="N862" s="7">
        <v>1</v>
      </c>
      <c r="O862" s="8">
        <v>0</v>
      </c>
      <c r="P862">
        <f t="shared" si="189"/>
        <v>0</v>
      </c>
      <c r="Q862">
        <f t="shared" si="190"/>
        <v>0</v>
      </c>
      <c r="R862">
        <f t="shared" si="191"/>
        <v>1</v>
      </c>
      <c r="S862" s="1">
        <f t="shared" si="191"/>
        <v>0</v>
      </c>
      <c r="T862" t="s">
        <v>303</v>
      </c>
      <c r="U862" t="s">
        <v>65</v>
      </c>
      <c r="V862" s="1" t="s">
        <v>317</v>
      </c>
      <c r="W862">
        <f t="shared" si="192"/>
        <v>1.33</v>
      </c>
      <c r="X862">
        <f t="shared" si="192"/>
        <v>5</v>
      </c>
      <c r="Y862">
        <f t="shared" si="192"/>
        <v>9</v>
      </c>
      <c r="Z862">
        <f t="shared" si="193"/>
        <v>1.8</v>
      </c>
      <c r="AA862">
        <f t="shared" si="194"/>
        <v>0</v>
      </c>
      <c r="AB862">
        <f t="shared" si="195"/>
        <v>1</v>
      </c>
    </row>
    <row r="863" spans="1:28" x14ac:dyDescent="0.25">
      <c r="A863" t="s">
        <v>1158</v>
      </c>
      <c r="B863" t="s">
        <v>87</v>
      </c>
      <c r="C863" t="s">
        <v>1159</v>
      </c>
      <c r="D863" t="str">
        <f t="shared" si="183"/>
        <v>Werder Bremen</v>
      </c>
      <c r="E863" t="str">
        <f t="shared" si="184"/>
        <v>Hoffenheim</v>
      </c>
      <c r="F863" s="3" t="s">
        <v>8</v>
      </c>
      <c r="G863" s="9">
        <v>1</v>
      </c>
      <c r="H863" s="10">
        <v>0</v>
      </c>
      <c r="I863" s="5" t="s">
        <v>71</v>
      </c>
      <c r="J863">
        <f t="shared" si="185"/>
        <v>0</v>
      </c>
      <c r="K863">
        <f t="shared" si="186"/>
        <v>0</v>
      </c>
      <c r="L863">
        <f t="shared" si="187"/>
        <v>1</v>
      </c>
      <c r="M863" s="1">
        <f t="shared" si="188"/>
        <v>0</v>
      </c>
      <c r="N863" s="7">
        <v>0</v>
      </c>
      <c r="O863" s="8">
        <v>3</v>
      </c>
      <c r="P863">
        <f t="shared" si="189"/>
        <v>1</v>
      </c>
      <c r="Q863">
        <f t="shared" si="190"/>
        <v>1</v>
      </c>
      <c r="R863">
        <f t="shared" si="191"/>
        <v>0</v>
      </c>
      <c r="S863" s="1">
        <f t="shared" si="191"/>
        <v>1</v>
      </c>
      <c r="T863" t="s">
        <v>281</v>
      </c>
      <c r="U863" t="s">
        <v>31</v>
      </c>
      <c r="V863" s="1" t="s">
        <v>123</v>
      </c>
      <c r="W863">
        <f t="shared" si="192"/>
        <v>2.4</v>
      </c>
      <c r="X863">
        <f t="shared" si="192"/>
        <v>3.75</v>
      </c>
      <c r="Y863">
        <f t="shared" si="192"/>
        <v>2.7</v>
      </c>
      <c r="Z863">
        <f t="shared" si="193"/>
        <v>0.72000000000000008</v>
      </c>
      <c r="AA863">
        <f t="shared" si="194"/>
        <v>0</v>
      </c>
      <c r="AB863">
        <f t="shared" si="195"/>
        <v>0</v>
      </c>
    </row>
    <row r="864" spans="1:28" x14ac:dyDescent="0.25">
      <c r="A864" t="s">
        <v>1158</v>
      </c>
      <c r="B864" t="s">
        <v>87</v>
      </c>
      <c r="C864" t="s">
        <v>1160</v>
      </c>
      <c r="D864" t="str">
        <f t="shared" si="183"/>
        <v>Bayer Leverkusen</v>
      </c>
      <c r="E864" t="str">
        <f t="shared" si="184"/>
        <v>Fortuna Dusseldorf</v>
      </c>
      <c r="F864" s="3" t="s">
        <v>40</v>
      </c>
      <c r="G864" s="9">
        <v>2</v>
      </c>
      <c r="H864" s="10">
        <v>0</v>
      </c>
      <c r="I864" s="5" t="s">
        <v>9</v>
      </c>
      <c r="J864">
        <f t="shared" si="185"/>
        <v>1</v>
      </c>
      <c r="K864">
        <f t="shared" si="186"/>
        <v>0</v>
      </c>
      <c r="L864">
        <f t="shared" si="187"/>
        <v>1</v>
      </c>
      <c r="M864" s="1">
        <f t="shared" si="188"/>
        <v>0</v>
      </c>
      <c r="N864" s="7">
        <v>3</v>
      </c>
      <c r="O864" s="8">
        <v>0</v>
      </c>
      <c r="P864">
        <f t="shared" si="189"/>
        <v>1</v>
      </c>
      <c r="Q864">
        <f t="shared" si="190"/>
        <v>1</v>
      </c>
      <c r="R864">
        <f t="shared" si="191"/>
        <v>1</v>
      </c>
      <c r="S864" s="1">
        <f t="shared" si="191"/>
        <v>0</v>
      </c>
      <c r="T864" t="s">
        <v>303</v>
      </c>
      <c r="U864" t="s">
        <v>74</v>
      </c>
      <c r="V864" s="1" t="s">
        <v>264</v>
      </c>
      <c r="W864">
        <f t="shared" si="192"/>
        <v>1.33</v>
      </c>
      <c r="X864">
        <f t="shared" si="192"/>
        <v>5.5</v>
      </c>
      <c r="Y864">
        <f t="shared" si="192"/>
        <v>8</v>
      </c>
      <c r="Z864">
        <f t="shared" si="193"/>
        <v>1.4545454545454546</v>
      </c>
      <c r="AA864">
        <f t="shared" si="194"/>
        <v>0</v>
      </c>
      <c r="AB864">
        <f t="shared" si="195"/>
        <v>1</v>
      </c>
    </row>
    <row r="865" spans="1:28" x14ac:dyDescent="0.25">
      <c r="A865" t="s">
        <v>1158</v>
      </c>
      <c r="B865" t="s">
        <v>324</v>
      </c>
      <c r="C865" t="s">
        <v>1161</v>
      </c>
      <c r="D865" t="str">
        <f t="shared" si="183"/>
        <v>Man City</v>
      </c>
      <c r="E865" t="str">
        <f t="shared" si="184"/>
        <v>Fulham</v>
      </c>
      <c r="F865" s="3" t="s">
        <v>1162</v>
      </c>
      <c r="G865" s="9">
        <v>4</v>
      </c>
      <c r="H865" s="10">
        <v>0</v>
      </c>
      <c r="I865" s="5" t="s">
        <v>137</v>
      </c>
      <c r="J865">
        <f t="shared" si="185"/>
        <v>1</v>
      </c>
      <c r="K865">
        <f t="shared" si="186"/>
        <v>1</v>
      </c>
      <c r="L865">
        <f t="shared" si="187"/>
        <v>1</v>
      </c>
      <c r="M865" s="1">
        <f t="shared" si="188"/>
        <v>0</v>
      </c>
      <c r="N865" s="7">
        <v>4</v>
      </c>
      <c r="O865" s="8">
        <v>0</v>
      </c>
      <c r="P865">
        <f t="shared" si="189"/>
        <v>1</v>
      </c>
      <c r="Q865">
        <f t="shared" si="190"/>
        <v>1</v>
      </c>
      <c r="R865">
        <f t="shared" si="191"/>
        <v>1</v>
      </c>
      <c r="S865" s="1">
        <f t="shared" si="191"/>
        <v>0</v>
      </c>
      <c r="T865" t="s">
        <v>1163</v>
      </c>
      <c r="U865" t="s">
        <v>185</v>
      </c>
      <c r="V865" s="1" t="s">
        <v>148</v>
      </c>
      <c r="W865">
        <f t="shared" si="192"/>
        <v>1.08</v>
      </c>
      <c r="X865">
        <f t="shared" si="192"/>
        <v>12</v>
      </c>
      <c r="Y865">
        <f t="shared" si="192"/>
        <v>21</v>
      </c>
      <c r="Z865">
        <f t="shared" si="193"/>
        <v>1.75</v>
      </c>
      <c r="AA865">
        <f t="shared" si="194"/>
        <v>1</v>
      </c>
      <c r="AB865">
        <f t="shared" si="195"/>
        <v>1</v>
      </c>
    </row>
    <row r="866" spans="1:28" x14ac:dyDescent="0.25">
      <c r="A866" t="s">
        <v>1158</v>
      </c>
      <c r="B866" t="s">
        <v>324</v>
      </c>
      <c r="C866" t="s">
        <v>1164</v>
      </c>
      <c r="D866" t="str">
        <f t="shared" si="183"/>
        <v>Tranmere</v>
      </c>
      <c r="E866" t="str">
        <f t="shared" si="184"/>
        <v>Manchester United</v>
      </c>
      <c r="F866" s="3" t="s">
        <v>15</v>
      </c>
      <c r="G866" s="9">
        <v>1</v>
      </c>
      <c r="H866" s="10">
        <v>2</v>
      </c>
      <c r="I866" s="5" t="s">
        <v>421</v>
      </c>
      <c r="J866">
        <f t="shared" si="185"/>
        <v>1</v>
      </c>
      <c r="K866">
        <f t="shared" si="186"/>
        <v>1</v>
      </c>
      <c r="L866">
        <f t="shared" si="187"/>
        <v>1</v>
      </c>
      <c r="M866" s="1">
        <f t="shared" si="188"/>
        <v>1</v>
      </c>
      <c r="N866" s="7">
        <v>0</v>
      </c>
      <c r="O866" s="8">
        <v>6</v>
      </c>
      <c r="P866">
        <f t="shared" si="189"/>
        <v>1</v>
      </c>
      <c r="Q866">
        <f t="shared" si="190"/>
        <v>1</v>
      </c>
      <c r="R866">
        <f t="shared" si="191"/>
        <v>0</v>
      </c>
      <c r="S866" s="1">
        <f t="shared" si="191"/>
        <v>1</v>
      </c>
      <c r="T866" t="s">
        <v>1101</v>
      </c>
      <c r="U866" t="s">
        <v>165</v>
      </c>
      <c r="V866" s="1" t="s">
        <v>354</v>
      </c>
      <c r="W866">
        <f t="shared" si="192"/>
        <v>13</v>
      </c>
      <c r="X866">
        <f t="shared" si="192"/>
        <v>7</v>
      </c>
      <c r="Y866">
        <f t="shared" si="192"/>
        <v>1.2</v>
      </c>
      <c r="Z866">
        <f t="shared" si="193"/>
        <v>0.53846153846153844</v>
      </c>
      <c r="AA866">
        <f t="shared" si="194"/>
        <v>0</v>
      </c>
      <c r="AB866">
        <f t="shared" si="195"/>
        <v>0</v>
      </c>
    </row>
    <row r="867" spans="1:28" x14ac:dyDescent="0.25">
      <c r="A867" t="s">
        <v>1158</v>
      </c>
      <c r="B867" t="s">
        <v>324</v>
      </c>
      <c r="C867" t="s">
        <v>1165</v>
      </c>
      <c r="D867" t="str">
        <f t="shared" si="183"/>
        <v>Shrewsbury</v>
      </c>
      <c r="E867" t="str">
        <f t="shared" si="184"/>
        <v>Liverpool</v>
      </c>
      <c r="F867" s="3" t="s">
        <v>67</v>
      </c>
      <c r="G867" s="9">
        <v>0</v>
      </c>
      <c r="H867" s="10">
        <v>1</v>
      </c>
      <c r="I867" s="5" t="s">
        <v>116</v>
      </c>
      <c r="J867">
        <f t="shared" si="185"/>
        <v>0</v>
      </c>
      <c r="K867">
        <f t="shared" si="186"/>
        <v>0</v>
      </c>
      <c r="L867">
        <f t="shared" si="187"/>
        <v>0</v>
      </c>
      <c r="M867" s="1">
        <f t="shared" si="188"/>
        <v>1</v>
      </c>
      <c r="N867" s="7">
        <v>2</v>
      </c>
      <c r="O867" s="8">
        <v>2</v>
      </c>
      <c r="P867">
        <f t="shared" si="189"/>
        <v>1</v>
      </c>
      <c r="Q867">
        <f t="shared" si="190"/>
        <v>1</v>
      </c>
      <c r="R867">
        <f t="shared" si="191"/>
        <v>1</v>
      </c>
      <c r="S867" s="1">
        <f t="shared" si="191"/>
        <v>1</v>
      </c>
      <c r="T867" t="s">
        <v>1166</v>
      </c>
      <c r="U867" t="s">
        <v>1167</v>
      </c>
      <c r="V867" s="1" t="s">
        <v>415</v>
      </c>
      <c r="W867">
        <f t="shared" si="192"/>
        <v>9</v>
      </c>
      <c r="X867">
        <f t="shared" si="192"/>
        <v>4.8</v>
      </c>
      <c r="Y867">
        <f t="shared" si="192"/>
        <v>1.36</v>
      </c>
      <c r="Z867">
        <f t="shared" si="193"/>
        <v>0.53333333333333333</v>
      </c>
      <c r="AA867">
        <f t="shared" si="194"/>
        <v>0</v>
      </c>
      <c r="AB867">
        <f t="shared" si="195"/>
        <v>0</v>
      </c>
    </row>
    <row r="868" spans="1:28" x14ac:dyDescent="0.25">
      <c r="A868" t="s">
        <v>1158</v>
      </c>
      <c r="B868" t="s">
        <v>154</v>
      </c>
      <c r="C868" t="s">
        <v>1168</v>
      </c>
      <c r="D868" t="str">
        <f t="shared" si="183"/>
        <v>Nantes</v>
      </c>
      <c r="E868" t="str">
        <f t="shared" si="184"/>
        <v>Bordeaux</v>
      </c>
      <c r="F868" s="3" t="s">
        <v>28</v>
      </c>
      <c r="G868" s="9">
        <v>2</v>
      </c>
      <c r="H868" s="10">
        <v>1</v>
      </c>
      <c r="I868" s="5" t="s">
        <v>59</v>
      </c>
      <c r="J868">
        <f t="shared" si="185"/>
        <v>1</v>
      </c>
      <c r="K868">
        <f t="shared" si="186"/>
        <v>1</v>
      </c>
      <c r="L868">
        <f t="shared" si="187"/>
        <v>1</v>
      </c>
      <c r="M868" s="1">
        <f t="shared" si="188"/>
        <v>1</v>
      </c>
      <c r="N868" s="7">
        <v>0</v>
      </c>
      <c r="O868" s="8">
        <v>1</v>
      </c>
      <c r="P868">
        <f t="shared" si="189"/>
        <v>0</v>
      </c>
      <c r="Q868">
        <f t="shared" si="190"/>
        <v>0</v>
      </c>
      <c r="R868">
        <f t="shared" si="191"/>
        <v>0</v>
      </c>
      <c r="S868" s="1">
        <f t="shared" si="191"/>
        <v>1</v>
      </c>
      <c r="T868" t="s">
        <v>119</v>
      </c>
      <c r="U868" t="s">
        <v>37</v>
      </c>
      <c r="V868" s="1" t="s">
        <v>106</v>
      </c>
      <c r="W868">
        <f t="shared" si="192"/>
        <v>2</v>
      </c>
      <c r="X868">
        <f t="shared" si="192"/>
        <v>3.25</v>
      </c>
      <c r="Y868">
        <f t="shared" si="192"/>
        <v>4</v>
      </c>
      <c r="Z868">
        <f t="shared" si="193"/>
        <v>1.2307692307692308</v>
      </c>
      <c r="AA868">
        <f t="shared" si="194"/>
        <v>0</v>
      </c>
      <c r="AB868">
        <f t="shared" si="195"/>
        <v>1</v>
      </c>
    </row>
    <row r="869" spans="1:28" x14ac:dyDescent="0.25">
      <c r="A869" t="s">
        <v>1158</v>
      </c>
      <c r="B869" t="s">
        <v>154</v>
      </c>
      <c r="C869" t="s">
        <v>1169</v>
      </c>
      <c r="D869" t="str">
        <f t="shared" si="183"/>
        <v>Lille</v>
      </c>
      <c r="E869" t="str">
        <f t="shared" si="184"/>
        <v>PSG</v>
      </c>
      <c r="F869" s="3" t="s">
        <v>22</v>
      </c>
      <c r="G869" s="9">
        <v>2</v>
      </c>
      <c r="H869" s="10">
        <v>2</v>
      </c>
      <c r="I869" s="5" t="s">
        <v>229</v>
      </c>
      <c r="J869">
        <f t="shared" si="185"/>
        <v>1</v>
      </c>
      <c r="K869">
        <f t="shared" si="186"/>
        <v>1</v>
      </c>
      <c r="L869">
        <f t="shared" si="187"/>
        <v>1</v>
      </c>
      <c r="M869" s="1">
        <f t="shared" si="188"/>
        <v>1</v>
      </c>
      <c r="N869" s="7">
        <v>0</v>
      </c>
      <c r="O869" s="8">
        <v>2</v>
      </c>
      <c r="P869">
        <f t="shared" si="189"/>
        <v>1</v>
      </c>
      <c r="Q869">
        <f t="shared" si="190"/>
        <v>0</v>
      </c>
      <c r="R869">
        <f t="shared" si="191"/>
        <v>0</v>
      </c>
      <c r="S869" s="1">
        <f t="shared" si="191"/>
        <v>1</v>
      </c>
      <c r="T869" t="s">
        <v>372</v>
      </c>
      <c r="U869" t="s">
        <v>142</v>
      </c>
      <c r="V869" s="1" t="s">
        <v>405</v>
      </c>
      <c r="W869">
        <f t="shared" si="192"/>
        <v>6.5</v>
      </c>
      <c r="X869">
        <f t="shared" si="192"/>
        <v>4.75</v>
      </c>
      <c r="Y869">
        <f t="shared" si="192"/>
        <v>1.45</v>
      </c>
      <c r="Z869">
        <f t="shared" si="193"/>
        <v>0.73076923076923073</v>
      </c>
      <c r="AA869">
        <f t="shared" si="194"/>
        <v>0</v>
      </c>
      <c r="AB869">
        <f t="shared" si="195"/>
        <v>1</v>
      </c>
    </row>
    <row r="870" spans="1:28" x14ac:dyDescent="0.25">
      <c r="A870" t="s">
        <v>1158</v>
      </c>
      <c r="B870" t="s">
        <v>179</v>
      </c>
      <c r="C870" t="s">
        <v>1170</v>
      </c>
      <c r="D870" t="str">
        <f t="shared" si="183"/>
        <v>Belenenses</v>
      </c>
      <c r="E870" t="str">
        <f t="shared" si="184"/>
        <v>Portimonense</v>
      </c>
      <c r="F870" s="3" t="s">
        <v>34</v>
      </c>
      <c r="G870" s="9">
        <v>1</v>
      </c>
      <c r="H870" s="10">
        <v>1</v>
      </c>
      <c r="I870" s="5" t="s">
        <v>41</v>
      </c>
      <c r="J870">
        <f t="shared" si="185"/>
        <v>1</v>
      </c>
      <c r="K870">
        <f t="shared" si="186"/>
        <v>0</v>
      </c>
      <c r="L870">
        <f t="shared" si="187"/>
        <v>1</v>
      </c>
      <c r="M870" s="1">
        <f t="shared" si="188"/>
        <v>1</v>
      </c>
      <c r="N870" s="7">
        <v>2</v>
      </c>
      <c r="O870" s="8">
        <v>1</v>
      </c>
      <c r="P870">
        <f t="shared" si="189"/>
        <v>1</v>
      </c>
      <c r="Q870">
        <f t="shared" si="190"/>
        <v>1</v>
      </c>
      <c r="R870">
        <f t="shared" si="191"/>
        <v>1</v>
      </c>
      <c r="S870" s="1">
        <f t="shared" si="191"/>
        <v>1</v>
      </c>
      <c r="T870" t="s">
        <v>592</v>
      </c>
      <c r="U870" t="s">
        <v>52</v>
      </c>
      <c r="V870" s="1" t="s">
        <v>210</v>
      </c>
      <c r="W870">
        <f t="shared" si="192"/>
        <v>2.75</v>
      </c>
      <c r="X870">
        <f t="shared" si="192"/>
        <v>3.1</v>
      </c>
      <c r="Y870">
        <f t="shared" si="192"/>
        <v>2.62</v>
      </c>
      <c r="Z870">
        <f t="shared" si="193"/>
        <v>1.1272727272727272</v>
      </c>
      <c r="AA870">
        <f t="shared" si="194"/>
        <v>0</v>
      </c>
      <c r="AB870">
        <f t="shared" si="195"/>
        <v>1</v>
      </c>
    </row>
    <row r="871" spans="1:28" x14ac:dyDescent="0.25">
      <c r="A871" t="s">
        <v>1158</v>
      </c>
      <c r="B871" t="s">
        <v>179</v>
      </c>
      <c r="C871" t="s">
        <v>1171</v>
      </c>
      <c r="D871" t="str">
        <f t="shared" si="183"/>
        <v>Famalicao</v>
      </c>
      <c r="E871" t="str">
        <f t="shared" si="184"/>
        <v>Santa Clara</v>
      </c>
      <c r="F871" s="3" t="s">
        <v>28</v>
      </c>
      <c r="G871" s="9">
        <v>2</v>
      </c>
      <c r="H871" s="10">
        <v>1</v>
      </c>
      <c r="I871" s="5" t="s">
        <v>59</v>
      </c>
      <c r="J871">
        <f t="shared" si="185"/>
        <v>1</v>
      </c>
      <c r="K871">
        <f t="shared" si="186"/>
        <v>1</v>
      </c>
      <c r="L871">
        <f t="shared" si="187"/>
        <v>1</v>
      </c>
      <c r="M871" s="1">
        <f t="shared" si="188"/>
        <v>1</v>
      </c>
      <c r="N871" s="7">
        <v>0</v>
      </c>
      <c r="O871" s="8">
        <v>1</v>
      </c>
      <c r="P871">
        <f t="shared" si="189"/>
        <v>0</v>
      </c>
      <c r="Q871">
        <f t="shared" si="190"/>
        <v>0</v>
      </c>
      <c r="R871">
        <f t="shared" si="191"/>
        <v>0</v>
      </c>
      <c r="S871" s="1">
        <f t="shared" si="191"/>
        <v>1</v>
      </c>
      <c r="T871" t="s">
        <v>110</v>
      </c>
      <c r="U871" t="s">
        <v>18</v>
      </c>
      <c r="V871" s="1" t="s">
        <v>74</v>
      </c>
      <c r="W871">
        <f t="shared" si="192"/>
        <v>1.66</v>
      </c>
      <c r="X871">
        <f t="shared" si="192"/>
        <v>3.6</v>
      </c>
      <c r="Y871">
        <f t="shared" si="192"/>
        <v>5.5</v>
      </c>
      <c r="Z871">
        <f t="shared" si="193"/>
        <v>1.5277777777777777</v>
      </c>
      <c r="AA871">
        <f t="shared" si="194"/>
        <v>0</v>
      </c>
      <c r="AB871">
        <f t="shared" si="195"/>
        <v>1</v>
      </c>
    </row>
    <row r="872" spans="1:28" x14ac:dyDescent="0.25">
      <c r="A872" t="s">
        <v>1158</v>
      </c>
      <c r="B872" t="s">
        <v>179</v>
      </c>
      <c r="C872" t="s">
        <v>1172</v>
      </c>
      <c r="D872" t="str">
        <f t="shared" si="183"/>
        <v>Tondela</v>
      </c>
      <c r="E872" t="str">
        <f t="shared" si="184"/>
        <v>Setubal</v>
      </c>
      <c r="F872" s="3" t="s">
        <v>34</v>
      </c>
      <c r="G872" s="9">
        <v>1</v>
      </c>
      <c r="H872" s="10">
        <v>1</v>
      </c>
      <c r="I872" s="5" t="s">
        <v>71</v>
      </c>
      <c r="J872">
        <f t="shared" si="185"/>
        <v>1</v>
      </c>
      <c r="K872">
        <f t="shared" si="186"/>
        <v>0</v>
      </c>
      <c r="L872">
        <f t="shared" si="187"/>
        <v>1</v>
      </c>
      <c r="M872" s="1">
        <f t="shared" si="188"/>
        <v>1</v>
      </c>
      <c r="N872" s="7">
        <v>0</v>
      </c>
      <c r="O872" s="8">
        <v>3</v>
      </c>
      <c r="P872">
        <f t="shared" si="189"/>
        <v>1</v>
      </c>
      <c r="Q872">
        <f t="shared" si="190"/>
        <v>1</v>
      </c>
      <c r="R872">
        <f t="shared" si="191"/>
        <v>0</v>
      </c>
      <c r="S872" s="1">
        <f t="shared" si="191"/>
        <v>1</v>
      </c>
      <c r="T872" t="s">
        <v>89</v>
      </c>
      <c r="U872" t="s">
        <v>37</v>
      </c>
      <c r="V872" s="1" t="s">
        <v>102</v>
      </c>
      <c r="W872">
        <f t="shared" si="192"/>
        <v>1.85</v>
      </c>
      <c r="X872">
        <f t="shared" si="192"/>
        <v>3.25</v>
      </c>
      <c r="Y872">
        <f t="shared" si="192"/>
        <v>4.5999999999999996</v>
      </c>
      <c r="Z872">
        <f t="shared" si="193"/>
        <v>1.4153846153846152</v>
      </c>
      <c r="AA872">
        <f t="shared" si="194"/>
        <v>0</v>
      </c>
      <c r="AB872">
        <f t="shared" si="195"/>
        <v>0</v>
      </c>
    </row>
    <row r="873" spans="1:28" x14ac:dyDescent="0.25">
      <c r="A873" t="s">
        <v>1158</v>
      </c>
      <c r="B873" t="s">
        <v>179</v>
      </c>
      <c r="C873" t="s">
        <v>1173</v>
      </c>
      <c r="D873" t="str">
        <f t="shared" si="183"/>
        <v>Ferreira</v>
      </c>
      <c r="E873" t="str">
        <f t="shared" si="184"/>
        <v>Benfica</v>
      </c>
      <c r="F873" s="3" t="s">
        <v>15</v>
      </c>
      <c r="G873" s="9">
        <v>1</v>
      </c>
      <c r="H873" s="10">
        <v>2</v>
      </c>
      <c r="I873" s="5" t="s">
        <v>229</v>
      </c>
      <c r="J873">
        <f t="shared" si="185"/>
        <v>1</v>
      </c>
      <c r="K873">
        <f t="shared" si="186"/>
        <v>1</v>
      </c>
      <c r="L873">
        <f t="shared" si="187"/>
        <v>1</v>
      </c>
      <c r="M873" s="1">
        <f t="shared" si="188"/>
        <v>1</v>
      </c>
      <c r="N873" s="7">
        <v>0</v>
      </c>
      <c r="O873" s="8">
        <v>2</v>
      </c>
      <c r="P873">
        <f t="shared" si="189"/>
        <v>1</v>
      </c>
      <c r="Q873">
        <f t="shared" si="190"/>
        <v>0</v>
      </c>
      <c r="R873">
        <f t="shared" si="191"/>
        <v>0</v>
      </c>
      <c r="S873" s="1">
        <f t="shared" si="191"/>
        <v>1</v>
      </c>
      <c r="T873" t="s">
        <v>202</v>
      </c>
      <c r="U873" t="s">
        <v>111</v>
      </c>
      <c r="V873" s="1" t="s">
        <v>338</v>
      </c>
      <c r="W873">
        <f t="shared" si="192"/>
        <v>11</v>
      </c>
      <c r="X873">
        <f t="shared" si="192"/>
        <v>5.25</v>
      </c>
      <c r="Y873">
        <f t="shared" si="192"/>
        <v>1.3</v>
      </c>
      <c r="Z873">
        <f t="shared" si="193"/>
        <v>0.47727272727272729</v>
      </c>
      <c r="AA873">
        <f t="shared" si="194"/>
        <v>0</v>
      </c>
      <c r="AB873">
        <f t="shared" si="195"/>
        <v>1</v>
      </c>
    </row>
    <row r="874" spans="1:28" x14ac:dyDescent="0.25">
      <c r="A874" t="s">
        <v>1158</v>
      </c>
      <c r="B874" t="s">
        <v>179</v>
      </c>
      <c r="C874" t="s">
        <v>1174</v>
      </c>
      <c r="D874" t="str">
        <f t="shared" si="183"/>
        <v>Aves</v>
      </c>
      <c r="E874" t="str">
        <f t="shared" si="184"/>
        <v>Boavista</v>
      </c>
      <c r="F874" s="3" t="s">
        <v>8</v>
      </c>
      <c r="G874" s="9">
        <v>1</v>
      </c>
      <c r="H874" s="10">
        <v>0</v>
      </c>
      <c r="I874" s="5" t="s">
        <v>59</v>
      </c>
      <c r="J874">
        <f t="shared" si="185"/>
        <v>0</v>
      </c>
      <c r="K874">
        <f t="shared" si="186"/>
        <v>0</v>
      </c>
      <c r="L874">
        <f t="shared" si="187"/>
        <v>1</v>
      </c>
      <c r="M874" s="1">
        <f t="shared" si="188"/>
        <v>0</v>
      </c>
      <c r="N874" s="7">
        <v>0</v>
      </c>
      <c r="O874" s="8">
        <v>1</v>
      </c>
      <c r="P874">
        <f t="shared" si="189"/>
        <v>0</v>
      </c>
      <c r="Q874">
        <f t="shared" si="190"/>
        <v>0</v>
      </c>
      <c r="R874">
        <f t="shared" si="191"/>
        <v>0</v>
      </c>
      <c r="S874" s="1">
        <f t="shared" si="191"/>
        <v>1</v>
      </c>
      <c r="T874" t="s">
        <v>217</v>
      </c>
      <c r="U874" t="s">
        <v>160</v>
      </c>
      <c r="V874" s="1" t="s">
        <v>52</v>
      </c>
      <c r="W874">
        <f t="shared" si="192"/>
        <v>2.37</v>
      </c>
      <c r="X874">
        <f t="shared" si="192"/>
        <v>3.2</v>
      </c>
      <c r="Y874">
        <f t="shared" si="192"/>
        <v>3.1</v>
      </c>
      <c r="Z874">
        <f t="shared" si="193"/>
        <v>0.96875</v>
      </c>
      <c r="AA874">
        <f t="shared" si="194"/>
        <v>0</v>
      </c>
      <c r="AB874">
        <f t="shared" si="195"/>
        <v>0</v>
      </c>
    </row>
    <row r="875" spans="1:28" x14ac:dyDescent="0.25">
      <c r="A875" t="s">
        <v>1158</v>
      </c>
      <c r="B875" t="s">
        <v>124</v>
      </c>
      <c r="C875" t="s">
        <v>1175</v>
      </c>
      <c r="D875" t="str">
        <f t="shared" si="183"/>
        <v>Atletico Madrid</v>
      </c>
      <c r="E875" t="str">
        <f t="shared" si="184"/>
        <v>Leganes</v>
      </c>
      <c r="F875" s="3" t="s">
        <v>8</v>
      </c>
      <c r="G875" s="9">
        <v>1</v>
      </c>
      <c r="H875" s="10">
        <v>0</v>
      </c>
      <c r="I875" s="5" t="s">
        <v>29</v>
      </c>
      <c r="J875">
        <f t="shared" si="185"/>
        <v>0</v>
      </c>
      <c r="K875">
        <f t="shared" si="186"/>
        <v>0</v>
      </c>
      <c r="L875">
        <f t="shared" si="187"/>
        <v>1</v>
      </c>
      <c r="M875" s="1">
        <f t="shared" si="188"/>
        <v>0</v>
      </c>
      <c r="N875" s="7">
        <v>0</v>
      </c>
      <c r="O875" s="8">
        <v>0</v>
      </c>
      <c r="P875">
        <f t="shared" si="189"/>
        <v>0</v>
      </c>
      <c r="Q875">
        <f t="shared" si="190"/>
        <v>0</v>
      </c>
      <c r="R875">
        <f t="shared" si="191"/>
        <v>0</v>
      </c>
      <c r="S875" s="1">
        <f t="shared" si="191"/>
        <v>0</v>
      </c>
      <c r="T875" t="s">
        <v>117</v>
      </c>
      <c r="U875" t="s">
        <v>18</v>
      </c>
      <c r="V875" s="1" t="s">
        <v>134</v>
      </c>
      <c r="W875">
        <f t="shared" si="192"/>
        <v>1.55</v>
      </c>
      <c r="X875">
        <f t="shared" si="192"/>
        <v>3.6</v>
      </c>
      <c r="Y875">
        <f t="shared" si="192"/>
        <v>7.5</v>
      </c>
      <c r="Z875">
        <f t="shared" si="193"/>
        <v>2.0833333333333335</v>
      </c>
      <c r="AA875">
        <f t="shared" si="194"/>
        <v>0</v>
      </c>
      <c r="AB875">
        <f t="shared" si="195"/>
        <v>1</v>
      </c>
    </row>
    <row r="876" spans="1:28" x14ac:dyDescent="0.25">
      <c r="A876" t="s">
        <v>1158</v>
      </c>
      <c r="B876" t="s">
        <v>124</v>
      </c>
      <c r="C876" t="s">
        <v>1176</v>
      </c>
      <c r="D876" t="str">
        <f t="shared" si="183"/>
        <v>Celta Vigo</v>
      </c>
      <c r="E876" t="str">
        <f t="shared" si="184"/>
        <v>Eibar</v>
      </c>
      <c r="F876" s="3" t="s">
        <v>34</v>
      </c>
      <c r="G876" s="9">
        <v>1</v>
      </c>
      <c r="H876" s="10">
        <v>1</v>
      </c>
      <c r="I876" s="5" t="s">
        <v>29</v>
      </c>
      <c r="J876">
        <f t="shared" si="185"/>
        <v>1</v>
      </c>
      <c r="K876">
        <f t="shared" si="186"/>
        <v>0</v>
      </c>
      <c r="L876">
        <f t="shared" si="187"/>
        <v>1</v>
      </c>
      <c r="M876" s="1">
        <f t="shared" si="188"/>
        <v>1</v>
      </c>
      <c r="N876" s="7">
        <v>0</v>
      </c>
      <c r="O876" s="8">
        <v>0</v>
      </c>
      <c r="P876">
        <f t="shared" si="189"/>
        <v>0</v>
      </c>
      <c r="Q876">
        <f t="shared" si="190"/>
        <v>0</v>
      </c>
      <c r="R876">
        <f t="shared" si="191"/>
        <v>0</v>
      </c>
      <c r="S876" s="1">
        <f t="shared" si="191"/>
        <v>0</v>
      </c>
      <c r="T876" t="s">
        <v>168</v>
      </c>
      <c r="U876" t="s">
        <v>24</v>
      </c>
      <c r="V876" s="1" t="s">
        <v>106</v>
      </c>
      <c r="W876">
        <f t="shared" si="192"/>
        <v>1.95</v>
      </c>
      <c r="X876">
        <f t="shared" si="192"/>
        <v>3.4</v>
      </c>
      <c r="Y876">
        <f t="shared" si="192"/>
        <v>4</v>
      </c>
      <c r="Z876">
        <f t="shared" si="193"/>
        <v>1.1764705882352942</v>
      </c>
      <c r="AA876">
        <f t="shared" si="194"/>
        <v>0</v>
      </c>
      <c r="AB876">
        <f t="shared" si="195"/>
        <v>0</v>
      </c>
    </row>
    <row r="877" spans="1:28" x14ac:dyDescent="0.25">
      <c r="A877" t="s">
        <v>1158</v>
      </c>
      <c r="B877" t="s">
        <v>124</v>
      </c>
      <c r="C877" t="s">
        <v>1177</v>
      </c>
      <c r="D877" t="str">
        <f t="shared" si="183"/>
        <v>Getafe</v>
      </c>
      <c r="E877" t="str">
        <f t="shared" si="184"/>
        <v>Betis</v>
      </c>
      <c r="F877" s="3" t="s">
        <v>34</v>
      </c>
      <c r="G877" s="9">
        <v>1</v>
      </c>
      <c r="H877" s="10">
        <v>1</v>
      </c>
      <c r="I877" s="5" t="s">
        <v>16</v>
      </c>
      <c r="J877">
        <f t="shared" si="185"/>
        <v>1</v>
      </c>
      <c r="K877">
        <f t="shared" si="186"/>
        <v>0</v>
      </c>
      <c r="L877">
        <f t="shared" si="187"/>
        <v>1</v>
      </c>
      <c r="M877" s="1">
        <f t="shared" si="188"/>
        <v>1</v>
      </c>
      <c r="N877" s="7">
        <v>1</v>
      </c>
      <c r="O877" s="8">
        <v>0</v>
      </c>
      <c r="P877">
        <f t="shared" si="189"/>
        <v>0</v>
      </c>
      <c r="Q877">
        <f t="shared" si="190"/>
        <v>0</v>
      </c>
      <c r="R877">
        <f t="shared" si="191"/>
        <v>1</v>
      </c>
      <c r="S877" s="1">
        <f t="shared" si="191"/>
        <v>0</v>
      </c>
      <c r="T877" t="s">
        <v>150</v>
      </c>
      <c r="U877" t="s">
        <v>24</v>
      </c>
      <c r="V877" s="1" t="s">
        <v>94</v>
      </c>
      <c r="W877">
        <f t="shared" si="192"/>
        <v>1.9</v>
      </c>
      <c r="X877">
        <f t="shared" si="192"/>
        <v>3.4</v>
      </c>
      <c r="Y877">
        <f t="shared" si="192"/>
        <v>4.2</v>
      </c>
      <c r="Z877">
        <f t="shared" si="193"/>
        <v>1.2352941176470589</v>
      </c>
      <c r="AA877">
        <f t="shared" si="194"/>
        <v>1</v>
      </c>
      <c r="AB877">
        <f t="shared" si="195"/>
        <v>0</v>
      </c>
    </row>
    <row r="878" spans="1:28" x14ac:dyDescent="0.25">
      <c r="A878" t="s">
        <v>1158</v>
      </c>
      <c r="B878" t="s">
        <v>124</v>
      </c>
      <c r="C878" t="s">
        <v>1178</v>
      </c>
      <c r="D878" t="str">
        <f t="shared" si="183"/>
        <v>Real Sociedad</v>
      </c>
      <c r="E878" t="str">
        <f t="shared" si="184"/>
        <v>Mallorca</v>
      </c>
      <c r="F878" s="3" t="s">
        <v>40</v>
      </c>
      <c r="G878" s="9">
        <v>2</v>
      </c>
      <c r="H878" s="10">
        <v>0</v>
      </c>
      <c r="I878" s="5" t="s">
        <v>9</v>
      </c>
      <c r="J878">
        <f t="shared" si="185"/>
        <v>1</v>
      </c>
      <c r="K878">
        <f t="shared" si="186"/>
        <v>0</v>
      </c>
      <c r="L878">
        <f t="shared" si="187"/>
        <v>1</v>
      </c>
      <c r="M878" s="1">
        <f t="shared" si="188"/>
        <v>0</v>
      </c>
      <c r="N878" s="7">
        <v>3</v>
      </c>
      <c r="O878" s="8">
        <v>0</v>
      </c>
      <c r="P878">
        <f t="shared" si="189"/>
        <v>1</v>
      </c>
      <c r="Q878">
        <f t="shared" si="190"/>
        <v>1</v>
      </c>
      <c r="R878">
        <f t="shared" si="191"/>
        <v>1</v>
      </c>
      <c r="S878" s="1">
        <f t="shared" si="191"/>
        <v>0</v>
      </c>
      <c r="T878" t="s">
        <v>133</v>
      </c>
      <c r="U878" t="s">
        <v>138</v>
      </c>
      <c r="V878" s="1" t="s">
        <v>383</v>
      </c>
      <c r="W878">
        <f t="shared" si="192"/>
        <v>1.36</v>
      </c>
      <c r="X878">
        <f t="shared" si="192"/>
        <v>4.5</v>
      </c>
      <c r="Y878">
        <f t="shared" si="192"/>
        <v>8.5</v>
      </c>
      <c r="Z878">
        <f t="shared" si="193"/>
        <v>1.8888888888888888</v>
      </c>
      <c r="AA878">
        <f t="shared" si="194"/>
        <v>0</v>
      </c>
      <c r="AB878">
        <f t="shared" si="195"/>
        <v>1</v>
      </c>
    </row>
    <row r="879" spans="1:28" x14ac:dyDescent="0.25">
      <c r="A879" t="s">
        <v>1158</v>
      </c>
      <c r="B879" t="s">
        <v>124</v>
      </c>
      <c r="C879" t="s">
        <v>1179</v>
      </c>
      <c r="D879" t="str">
        <f t="shared" si="183"/>
        <v>Valladolid</v>
      </c>
      <c r="E879" t="str">
        <f t="shared" si="184"/>
        <v>Real Madrid</v>
      </c>
      <c r="F879" s="3" t="s">
        <v>223</v>
      </c>
      <c r="G879" s="9">
        <v>1</v>
      </c>
      <c r="H879" s="10">
        <v>3</v>
      </c>
      <c r="I879" s="5" t="s">
        <v>59</v>
      </c>
      <c r="J879">
        <f t="shared" si="185"/>
        <v>1</v>
      </c>
      <c r="K879">
        <f t="shared" si="186"/>
        <v>1</v>
      </c>
      <c r="L879">
        <f t="shared" si="187"/>
        <v>1</v>
      </c>
      <c r="M879" s="1">
        <f t="shared" si="188"/>
        <v>1</v>
      </c>
      <c r="N879" s="7">
        <v>0</v>
      </c>
      <c r="O879" s="8">
        <v>1</v>
      </c>
      <c r="P879">
        <f t="shared" si="189"/>
        <v>0</v>
      </c>
      <c r="Q879">
        <f t="shared" si="190"/>
        <v>0</v>
      </c>
      <c r="R879">
        <f t="shared" si="191"/>
        <v>0</v>
      </c>
      <c r="S879" s="1">
        <f t="shared" si="191"/>
        <v>1</v>
      </c>
      <c r="T879" t="s">
        <v>643</v>
      </c>
      <c r="U879" t="s">
        <v>94</v>
      </c>
      <c r="V879" s="1" t="s">
        <v>438</v>
      </c>
      <c r="W879">
        <f t="shared" si="192"/>
        <v>7.5</v>
      </c>
      <c r="X879">
        <f t="shared" si="192"/>
        <v>4.2</v>
      </c>
      <c r="Y879">
        <f t="shared" si="192"/>
        <v>1.44</v>
      </c>
      <c r="Z879">
        <f t="shared" si="193"/>
        <v>0.56000000000000005</v>
      </c>
      <c r="AA879">
        <f t="shared" si="194"/>
        <v>0</v>
      </c>
      <c r="AB879">
        <f t="shared" si="195"/>
        <v>0</v>
      </c>
    </row>
    <row r="880" spans="1:28" x14ac:dyDescent="0.25">
      <c r="A880" t="s">
        <v>1158</v>
      </c>
      <c r="B880" t="s">
        <v>97</v>
      </c>
      <c r="C880" t="s">
        <v>481</v>
      </c>
      <c r="D880" t="str">
        <f t="shared" si="183"/>
        <v>St Mirren</v>
      </c>
      <c r="E880" t="str">
        <f t="shared" si="184"/>
        <v>Aberdeen</v>
      </c>
      <c r="F880" s="3" t="s">
        <v>34</v>
      </c>
      <c r="G880" s="9">
        <v>1</v>
      </c>
      <c r="H880" s="10">
        <v>1</v>
      </c>
      <c r="I880" s="5" t="s">
        <v>29</v>
      </c>
      <c r="J880">
        <f t="shared" si="185"/>
        <v>1</v>
      </c>
      <c r="K880">
        <f t="shared" si="186"/>
        <v>0</v>
      </c>
      <c r="L880">
        <f t="shared" si="187"/>
        <v>1</v>
      </c>
      <c r="M880" s="1">
        <f t="shared" si="188"/>
        <v>1</v>
      </c>
      <c r="N880" s="7">
        <v>0</v>
      </c>
      <c r="O880" s="8">
        <v>0</v>
      </c>
      <c r="P880">
        <f t="shared" si="189"/>
        <v>0</v>
      </c>
      <c r="Q880">
        <f t="shared" si="190"/>
        <v>0</v>
      </c>
      <c r="R880">
        <f t="shared" si="191"/>
        <v>0</v>
      </c>
      <c r="S880" s="1">
        <f t="shared" si="191"/>
        <v>0</v>
      </c>
      <c r="T880" t="s">
        <v>277</v>
      </c>
      <c r="U880" t="s">
        <v>160</v>
      </c>
      <c r="V880" s="1" t="s">
        <v>46</v>
      </c>
      <c r="W880">
        <f t="shared" si="192"/>
        <v>3.4</v>
      </c>
      <c r="X880">
        <f t="shared" si="192"/>
        <v>3.2</v>
      </c>
      <c r="Y880">
        <f t="shared" si="192"/>
        <v>2.2000000000000002</v>
      </c>
      <c r="Z880">
        <f t="shared" si="193"/>
        <v>0.94117647058823539</v>
      </c>
      <c r="AA880">
        <f t="shared" si="194"/>
        <v>0</v>
      </c>
      <c r="AB880">
        <f t="shared" si="195"/>
        <v>0</v>
      </c>
    </row>
    <row r="881" spans="1:28" x14ac:dyDescent="0.25">
      <c r="A881" t="s">
        <v>1158</v>
      </c>
      <c r="B881" t="s">
        <v>97</v>
      </c>
      <c r="C881" t="s">
        <v>480</v>
      </c>
      <c r="D881" t="str">
        <f t="shared" si="183"/>
        <v>Hearts</v>
      </c>
      <c r="E881" t="str">
        <f t="shared" si="184"/>
        <v>Rangers</v>
      </c>
      <c r="F881" s="3" t="s">
        <v>247</v>
      </c>
      <c r="G881" s="9">
        <v>0</v>
      </c>
      <c r="H881" s="10">
        <v>2</v>
      </c>
      <c r="I881" s="5" t="s">
        <v>41</v>
      </c>
      <c r="J881">
        <f t="shared" si="185"/>
        <v>1</v>
      </c>
      <c r="K881">
        <f t="shared" si="186"/>
        <v>0</v>
      </c>
      <c r="L881">
        <f t="shared" si="187"/>
        <v>0</v>
      </c>
      <c r="M881" s="1">
        <f t="shared" si="188"/>
        <v>1</v>
      </c>
      <c r="N881" s="7">
        <v>2</v>
      </c>
      <c r="O881" s="8">
        <v>1</v>
      </c>
      <c r="P881">
        <f t="shared" si="189"/>
        <v>1</v>
      </c>
      <c r="Q881">
        <f t="shared" si="190"/>
        <v>1</v>
      </c>
      <c r="R881">
        <f t="shared" si="191"/>
        <v>1</v>
      </c>
      <c r="S881" s="1">
        <f t="shared" si="191"/>
        <v>1</v>
      </c>
      <c r="T881" t="s">
        <v>1062</v>
      </c>
      <c r="U881" t="s">
        <v>142</v>
      </c>
      <c r="V881" s="1" t="s">
        <v>415</v>
      </c>
      <c r="W881">
        <f t="shared" si="192"/>
        <v>8.5</v>
      </c>
      <c r="X881">
        <f t="shared" si="192"/>
        <v>4.75</v>
      </c>
      <c r="Y881">
        <f t="shared" si="192"/>
        <v>1.36</v>
      </c>
      <c r="Z881">
        <f t="shared" si="193"/>
        <v>0.55882352941176472</v>
      </c>
      <c r="AA881">
        <f t="shared" si="194"/>
        <v>0</v>
      </c>
      <c r="AB881">
        <f t="shared" si="195"/>
        <v>0</v>
      </c>
    </row>
    <row r="882" spans="1:28" x14ac:dyDescent="0.25">
      <c r="A882" t="s">
        <v>1158</v>
      </c>
      <c r="B882" t="s">
        <v>140</v>
      </c>
      <c r="C882" t="s">
        <v>1180</v>
      </c>
      <c r="D882" t="str">
        <f t="shared" si="183"/>
        <v>Inter</v>
      </c>
      <c r="E882" t="str">
        <f t="shared" si="184"/>
        <v>Cagliari</v>
      </c>
      <c r="F882" s="3" t="s">
        <v>28</v>
      </c>
      <c r="G882" s="9">
        <v>2</v>
      </c>
      <c r="H882" s="10">
        <v>1</v>
      </c>
      <c r="I882" s="5" t="s">
        <v>45</v>
      </c>
      <c r="J882">
        <f t="shared" si="185"/>
        <v>1</v>
      </c>
      <c r="K882">
        <f t="shared" si="186"/>
        <v>1</v>
      </c>
      <c r="L882">
        <f t="shared" si="187"/>
        <v>1</v>
      </c>
      <c r="M882" s="1">
        <f t="shared" si="188"/>
        <v>1</v>
      </c>
      <c r="N882" s="7">
        <v>1</v>
      </c>
      <c r="O882" s="8">
        <v>1</v>
      </c>
      <c r="P882">
        <f t="shared" si="189"/>
        <v>1</v>
      </c>
      <c r="Q882">
        <f t="shared" si="190"/>
        <v>0</v>
      </c>
      <c r="R882">
        <f t="shared" si="191"/>
        <v>1</v>
      </c>
      <c r="S882" s="1">
        <f t="shared" si="191"/>
        <v>1</v>
      </c>
      <c r="T882" t="s">
        <v>303</v>
      </c>
      <c r="U882" t="s">
        <v>111</v>
      </c>
      <c r="V882" s="1" t="s">
        <v>317</v>
      </c>
      <c r="W882">
        <f t="shared" si="192"/>
        <v>1.33</v>
      </c>
      <c r="X882">
        <f t="shared" si="192"/>
        <v>5.25</v>
      </c>
      <c r="Y882">
        <f t="shared" si="192"/>
        <v>9</v>
      </c>
      <c r="Z882">
        <f t="shared" si="193"/>
        <v>1.7142857142857142</v>
      </c>
      <c r="AA882">
        <f t="shared" si="194"/>
        <v>0</v>
      </c>
      <c r="AB882">
        <f t="shared" si="195"/>
        <v>1</v>
      </c>
    </row>
    <row r="883" spans="1:28" x14ac:dyDescent="0.25">
      <c r="A883" t="s">
        <v>1158</v>
      </c>
      <c r="B883" t="s">
        <v>140</v>
      </c>
      <c r="C883" t="s">
        <v>1181</v>
      </c>
      <c r="D883" t="str">
        <f t="shared" si="183"/>
        <v>Parma</v>
      </c>
      <c r="E883" t="str">
        <f t="shared" si="184"/>
        <v>Udinese</v>
      </c>
      <c r="F883" s="3" t="s">
        <v>67</v>
      </c>
      <c r="G883" s="9">
        <v>0</v>
      </c>
      <c r="H883" s="10">
        <v>1</v>
      </c>
      <c r="I883" s="5" t="s">
        <v>23</v>
      </c>
      <c r="J883">
        <f t="shared" si="185"/>
        <v>0</v>
      </c>
      <c r="K883">
        <f t="shared" si="186"/>
        <v>0</v>
      </c>
      <c r="L883">
        <f t="shared" si="187"/>
        <v>0</v>
      </c>
      <c r="M883" s="1">
        <f t="shared" si="188"/>
        <v>1</v>
      </c>
      <c r="N883" s="7">
        <v>2</v>
      </c>
      <c r="O883" s="8">
        <v>0</v>
      </c>
      <c r="P883">
        <f t="shared" si="189"/>
        <v>1</v>
      </c>
      <c r="Q883">
        <f t="shared" si="190"/>
        <v>0</v>
      </c>
      <c r="R883">
        <f t="shared" si="191"/>
        <v>1</v>
      </c>
      <c r="S883" s="1">
        <f t="shared" si="191"/>
        <v>0</v>
      </c>
      <c r="T883" t="s">
        <v>281</v>
      </c>
      <c r="U883" t="s">
        <v>37</v>
      </c>
      <c r="V883" s="1" t="s">
        <v>11</v>
      </c>
      <c r="W883">
        <f t="shared" si="192"/>
        <v>2.4</v>
      </c>
      <c r="X883">
        <f t="shared" si="192"/>
        <v>3.25</v>
      </c>
      <c r="Y883">
        <f t="shared" si="192"/>
        <v>3</v>
      </c>
      <c r="Z883">
        <f t="shared" si="193"/>
        <v>0.92307692307692313</v>
      </c>
      <c r="AA883">
        <f t="shared" si="194"/>
        <v>0</v>
      </c>
      <c r="AB883">
        <f t="shared" si="195"/>
        <v>0</v>
      </c>
    </row>
    <row r="884" spans="1:28" x14ac:dyDescent="0.25">
      <c r="A884" t="s">
        <v>1158</v>
      </c>
      <c r="B884" t="s">
        <v>140</v>
      </c>
      <c r="C884" t="s">
        <v>1182</v>
      </c>
      <c r="D884" t="str">
        <f t="shared" si="183"/>
        <v>Sampdoria</v>
      </c>
      <c r="E884" t="str">
        <f t="shared" si="184"/>
        <v>Sassuolo</v>
      </c>
      <c r="F884" s="3" t="s">
        <v>34</v>
      </c>
      <c r="G884" s="9">
        <v>1</v>
      </c>
      <c r="H884" s="10">
        <v>1</v>
      </c>
      <c r="I884" s="5" t="s">
        <v>29</v>
      </c>
      <c r="J884">
        <f t="shared" si="185"/>
        <v>1</v>
      </c>
      <c r="K884">
        <f t="shared" si="186"/>
        <v>0</v>
      </c>
      <c r="L884">
        <f t="shared" si="187"/>
        <v>1</v>
      </c>
      <c r="M884" s="1">
        <f t="shared" si="188"/>
        <v>1</v>
      </c>
      <c r="N884" s="7">
        <v>0</v>
      </c>
      <c r="O884" s="8">
        <v>0</v>
      </c>
      <c r="P884">
        <f t="shared" si="189"/>
        <v>0</v>
      </c>
      <c r="Q884">
        <f t="shared" si="190"/>
        <v>0</v>
      </c>
      <c r="R884">
        <f t="shared" si="191"/>
        <v>0</v>
      </c>
      <c r="S884" s="1">
        <f t="shared" si="191"/>
        <v>0</v>
      </c>
      <c r="T884" t="s">
        <v>266</v>
      </c>
      <c r="U884" t="s">
        <v>25</v>
      </c>
      <c r="V884" s="1" t="s">
        <v>52</v>
      </c>
      <c r="W884">
        <f t="shared" si="192"/>
        <v>2.2999999999999998</v>
      </c>
      <c r="X884">
        <f t="shared" si="192"/>
        <v>3.3</v>
      </c>
      <c r="Y884">
        <f t="shared" si="192"/>
        <v>3.1</v>
      </c>
      <c r="Z884">
        <f t="shared" si="193"/>
        <v>0.93939393939393945</v>
      </c>
      <c r="AA884">
        <f t="shared" si="194"/>
        <v>0</v>
      </c>
      <c r="AB884">
        <f t="shared" si="195"/>
        <v>0</v>
      </c>
    </row>
    <row r="885" spans="1:28" x14ac:dyDescent="0.25">
      <c r="A885" t="s">
        <v>1158</v>
      </c>
      <c r="B885" t="s">
        <v>140</v>
      </c>
      <c r="C885" t="s">
        <v>1183</v>
      </c>
      <c r="D885" t="str">
        <f t="shared" si="183"/>
        <v>Verona</v>
      </c>
      <c r="E885" t="str">
        <f t="shared" si="184"/>
        <v>Lecce</v>
      </c>
      <c r="F885" s="3" t="s">
        <v>40</v>
      </c>
      <c r="G885" s="9">
        <v>2</v>
      </c>
      <c r="H885" s="10">
        <v>0</v>
      </c>
      <c r="I885" s="5" t="s">
        <v>9</v>
      </c>
      <c r="J885">
        <f t="shared" si="185"/>
        <v>1</v>
      </c>
      <c r="K885">
        <f t="shared" si="186"/>
        <v>0</v>
      </c>
      <c r="L885">
        <f t="shared" si="187"/>
        <v>1</v>
      </c>
      <c r="M885" s="1">
        <f t="shared" si="188"/>
        <v>0</v>
      </c>
      <c r="N885" s="7">
        <v>3</v>
      </c>
      <c r="O885" s="8">
        <v>0</v>
      </c>
      <c r="P885">
        <f t="shared" si="189"/>
        <v>1</v>
      </c>
      <c r="Q885">
        <f t="shared" si="190"/>
        <v>1</v>
      </c>
      <c r="R885">
        <f t="shared" si="191"/>
        <v>1</v>
      </c>
      <c r="S885" s="1">
        <f t="shared" si="191"/>
        <v>0</v>
      </c>
      <c r="T885" t="s">
        <v>117</v>
      </c>
      <c r="U885" t="s">
        <v>472</v>
      </c>
      <c r="V885" s="1" t="s">
        <v>139</v>
      </c>
      <c r="W885">
        <f t="shared" si="192"/>
        <v>1.55</v>
      </c>
      <c r="X885">
        <f t="shared" si="192"/>
        <v>4.0999999999999996</v>
      </c>
      <c r="Y885">
        <f t="shared" si="192"/>
        <v>6</v>
      </c>
      <c r="Z885">
        <f t="shared" si="193"/>
        <v>1.4634146341463417</v>
      </c>
      <c r="AA885">
        <f t="shared" si="194"/>
        <v>0</v>
      </c>
      <c r="AB885">
        <f t="shared" si="195"/>
        <v>1</v>
      </c>
    </row>
    <row r="886" spans="1:28" x14ac:dyDescent="0.25">
      <c r="A886" t="s">
        <v>1158</v>
      </c>
      <c r="B886" t="s">
        <v>140</v>
      </c>
      <c r="C886" t="s">
        <v>1184</v>
      </c>
      <c r="D886" t="str">
        <f t="shared" si="183"/>
        <v>AS Roma</v>
      </c>
      <c r="E886" t="str">
        <f t="shared" si="184"/>
        <v>Lazio</v>
      </c>
      <c r="F886" s="3" t="s">
        <v>22</v>
      </c>
      <c r="G886" s="9">
        <v>2</v>
      </c>
      <c r="H886" s="10">
        <v>2</v>
      </c>
      <c r="I886" s="5" t="s">
        <v>45</v>
      </c>
      <c r="J886">
        <f t="shared" si="185"/>
        <v>1</v>
      </c>
      <c r="K886">
        <f t="shared" si="186"/>
        <v>1</v>
      </c>
      <c r="L886">
        <f t="shared" si="187"/>
        <v>1</v>
      </c>
      <c r="M886" s="1">
        <f t="shared" si="188"/>
        <v>1</v>
      </c>
      <c r="N886" s="7">
        <v>1</v>
      </c>
      <c r="O886" s="8">
        <v>1</v>
      </c>
      <c r="P886">
        <f t="shared" si="189"/>
        <v>1</v>
      </c>
      <c r="Q886">
        <f t="shared" si="190"/>
        <v>0</v>
      </c>
      <c r="R886">
        <f t="shared" si="191"/>
        <v>1</v>
      </c>
      <c r="S886" s="1">
        <f t="shared" si="191"/>
        <v>1</v>
      </c>
      <c r="T886" t="s">
        <v>17</v>
      </c>
      <c r="U886" t="s">
        <v>18</v>
      </c>
      <c r="V886" s="1" t="s">
        <v>107</v>
      </c>
      <c r="W886">
        <f t="shared" si="192"/>
        <v>2.9</v>
      </c>
      <c r="X886">
        <f t="shared" si="192"/>
        <v>3.6</v>
      </c>
      <c r="Y886">
        <f t="shared" si="192"/>
        <v>2.2999999999999998</v>
      </c>
      <c r="Z886">
        <f t="shared" si="193"/>
        <v>1.2413793103448276</v>
      </c>
      <c r="AA886">
        <f t="shared" si="194"/>
        <v>0</v>
      </c>
      <c r="AB886">
        <f t="shared" si="195"/>
        <v>0</v>
      </c>
    </row>
    <row r="887" spans="1:28" x14ac:dyDescent="0.25">
      <c r="A887" t="s">
        <v>1158</v>
      </c>
      <c r="B887" t="s">
        <v>140</v>
      </c>
      <c r="C887" t="s">
        <v>1185</v>
      </c>
      <c r="D887" t="str">
        <f t="shared" si="183"/>
        <v>Napoli</v>
      </c>
      <c r="E887" t="str">
        <f t="shared" si="184"/>
        <v>Juventus</v>
      </c>
      <c r="F887" s="3" t="s">
        <v>223</v>
      </c>
      <c r="G887" s="9">
        <v>1</v>
      </c>
      <c r="H887" s="10">
        <v>3</v>
      </c>
      <c r="I887" s="5" t="s">
        <v>41</v>
      </c>
      <c r="J887">
        <f t="shared" si="185"/>
        <v>1</v>
      </c>
      <c r="K887">
        <f t="shared" si="186"/>
        <v>1</v>
      </c>
      <c r="L887">
        <f t="shared" si="187"/>
        <v>1</v>
      </c>
      <c r="M887" s="1">
        <f t="shared" si="188"/>
        <v>1</v>
      </c>
      <c r="N887" s="7">
        <v>2</v>
      </c>
      <c r="O887" s="8">
        <v>1</v>
      </c>
      <c r="P887">
        <f t="shared" si="189"/>
        <v>1</v>
      </c>
      <c r="Q887">
        <f t="shared" si="190"/>
        <v>1</v>
      </c>
      <c r="R887">
        <f t="shared" si="191"/>
        <v>1</v>
      </c>
      <c r="S887" s="1">
        <f t="shared" si="191"/>
        <v>1</v>
      </c>
      <c r="T887" t="s">
        <v>224</v>
      </c>
      <c r="U887" t="s">
        <v>60</v>
      </c>
      <c r="V887" s="1" t="s">
        <v>227</v>
      </c>
      <c r="W887">
        <f t="shared" si="192"/>
        <v>3.5</v>
      </c>
      <c r="X887">
        <f t="shared" si="192"/>
        <v>3.5</v>
      </c>
      <c r="Y887">
        <f t="shared" si="192"/>
        <v>2.1</v>
      </c>
      <c r="Z887">
        <f t="shared" si="193"/>
        <v>1</v>
      </c>
      <c r="AA887">
        <f t="shared" si="194"/>
        <v>0</v>
      </c>
      <c r="AB887">
        <f t="shared" si="195"/>
        <v>0</v>
      </c>
    </row>
    <row r="888" spans="1:28" x14ac:dyDescent="0.25">
      <c r="A888" t="s">
        <v>1186</v>
      </c>
      <c r="B888" t="s">
        <v>87</v>
      </c>
      <c r="C888" t="s">
        <v>1187</v>
      </c>
      <c r="D888" t="str">
        <f t="shared" si="183"/>
        <v>Monchengladbach</v>
      </c>
      <c r="E888" t="str">
        <f t="shared" si="184"/>
        <v>Mainz</v>
      </c>
      <c r="F888" s="3" t="s">
        <v>40</v>
      </c>
      <c r="G888" s="9">
        <v>2</v>
      </c>
      <c r="H888" s="10">
        <v>0</v>
      </c>
      <c r="I888" s="5" t="s">
        <v>216</v>
      </c>
      <c r="J888">
        <f t="shared" si="185"/>
        <v>1</v>
      </c>
      <c r="K888">
        <f t="shared" si="186"/>
        <v>0</v>
      </c>
      <c r="L888">
        <f t="shared" si="187"/>
        <v>1</v>
      </c>
      <c r="M888" s="1">
        <f t="shared" si="188"/>
        <v>0</v>
      </c>
      <c r="N888" s="7">
        <v>3</v>
      </c>
      <c r="O888" s="8">
        <v>1</v>
      </c>
      <c r="P888">
        <f t="shared" si="189"/>
        <v>1</v>
      </c>
      <c r="Q888">
        <f t="shared" si="190"/>
        <v>1</v>
      </c>
      <c r="R888">
        <f t="shared" si="191"/>
        <v>1</v>
      </c>
      <c r="S888" s="1">
        <f t="shared" si="191"/>
        <v>1</v>
      </c>
      <c r="T888" t="s">
        <v>178</v>
      </c>
      <c r="U888" t="s">
        <v>138</v>
      </c>
      <c r="V888" s="1" t="s">
        <v>65</v>
      </c>
      <c r="W888">
        <f t="shared" si="192"/>
        <v>1.57</v>
      </c>
      <c r="X888">
        <f t="shared" si="192"/>
        <v>4.5</v>
      </c>
      <c r="Y888">
        <f t="shared" si="192"/>
        <v>5</v>
      </c>
      <c r="Z888">
        <f t="shared" si="193"/>
        <v>1.1111111111111112</v>
      </c>
      <c r="AA888">
        <f t="shared" si="194"/>
        <v>0</v>
      </c>
      <c r="AB888">
        <f t="shared" si="195"/>
        <v>0</v>
      </c>
    </row>
    <row r="889" spans="1:28" x14ac:dyDescent="0.25">
      <c r="A889" t="s">
        <v>1186</v>
      </c>
      <c r="B889" t="s">
        <v>87</v>
      </c>
      <c r="C889" t="s">
        <v>968</v>
      </c>
      <c r="D889" t="str">
        <f t="shared" si="183"/>
        <v>Frankfurt</v>
      </c>
      <c r="E889" t="str">
        <f t="shared" si="184"/>
        <v>Leipzig</v>
      </c>
      <c r="F889" s="3" t="s">
        <v>22</v>
      </c>
      <c r="G889" s="9">
        <v>2</v>
      </c>
      <c r="H889" s="10">
        <v>2</v>
      </c>
      <c r="I889" s="5" t="s">
        <v>23</v>
      </c>
      <c r="J889">
        <f t="shared" si="185"/>
        <v>1</v>
      </c>
      <c r="K889">
        <f t="shared" si="186"/>
        <v>1</v>
      </c>
      <c r="L889">
        <f t="shared" si="187"/>
        <v>1</v>
      </c>
      <c r="M889" s="1">
        <f t="shared" si="188"/>
        <v>1</v>
      </c>
      <c r="N889" s="7">
        <v>2</v>
      </c>
      <c r="O889" s="8">
        <v>0</v>
      </c>
      <c r="P889">
        <f t="shared" si="189"/>
        <v>1</v>
      </c>
      <c r="Q889">
        <f t="shared" si="190"/>
        <v>0</v>
      </c>
      <c r="R889">
        <f t="shared" si="191"/>
        <v>1</v>
      </c>
      <c r="S889" s="1">
        <f t="shared" si="191"/>
        <v>0</v>
      </c>
      <c r="T889" t="s">
        <v>200</v>
      </c>
      <c r="U889" t="s">
        <v>138</v>
      </c>
      <c r="V889" s="1" t="s">
        <v>72</v>
      </c>
      <c r="W889">
        <f t="shared" si="192"/>
        <v>4.33</v>
      </c>
      <c r="X889">
        <f t="shared" si="192"/>
        <v>4.5</v>
      </c>
      <c r="Y889">
        <f t="shared" si="192"/>
        <v>1.65</v>
      </c>
      <c r="Z889">
        <f t="shared" si="193"/>
        <v>1.0392609699769053</v>
      </c>
      <c r="AA889">
        <f t="shared" si="194"/>
        <v>1</v>
      </c>
      <c r="AB889">
        <f t="shared" si="195"/>
        <v>0</v>
      </c>
    </row>
    <row r="890" spans="1:28" x14ac:dyDescent="0.25">
      <c r="A890" t="s">
        <v>1186</v>
      </c>
      <c r="B890" t="s">
        <v>87</v>
      </c>
      <c r="C890" t="s">
        <v>1188</v>
      </c>
      <c r="D890" t="str">
        <f t="shared" si="183"/>
        <v>Freiburg</v>
      </c>
      <c r="E890" t="str">
        <f t="shared" si="184"/>
        <v>Paderborn</v>
      </c>
      <c r="F890" s="3" t="s">
        <v>92</v>
      </c>
      <c r="G890" s="9">
        <v>3</v>
      </c>
      <c r="H890" s="10">
        <v>1</v>
      </c>
      <c r="I890" s="5" t="s">
        <v>229</v>
      </c>
      <c r="J890">
        <f t="shared" si="185"/>
        <v>1</v>
      </c>
      <c r="K890">
        <f t="shared" si="186"/>
        <v>1</v>
      </c>
      <c r="L890">
        <f t="shared" si="187"/>
        <v>1</v>
      </c>
      <c r="M890" s="1">
        <f t="shared" si="188"/>
        <v>1</v>
      </c>
      <c r="N890" s="7">
        <v>0</v>
      </c>
      <c r="O890" s="8">
        <v>2</v>
      </c>
      <c r="P890">
        <f t="shared" si="189"/>
        <v>1</v>
      </c>
      <c r="Q890">
        <f t="shared" si="190"/>
        <v>0</v>
      </c>
      <c r="R890">
        <f t="shared" si="191"/>
        <v>0</v>
      </c>
      <c r="S890" s="1">
        <f t="shared" si="191"/>
        <v>1</v>
      </c>
      <c r="T890" t="s">
        <v>532</v>
      </c>
      <c r="U890" t="s">
        <v>64</v>
      </c>
      <c r="V890" s="1" t="s">
        <v>64</v>
      </c>
      <c r="W890">
        <f t="shared" si="192"/>
        <v>1.65</v>
      </c>
      <c r="X890">
        <f t="shared" si="192"/>
        <v>4.33</v>
      </c>
      <c r="Y890">
        <f t="shared" si="192"/>
        <v>4.33</v>
      </c>
      <c r="Z890">
        <f t="shared" si="193"/>
        <v>1</v>
      </c>
      <c r="AA890">
        <f t="shared" si="194"/>
        <v>0</v>
      </c>
      <c r="AB890">
        <f t="shared" si="195"/>
        <v>0</v>
      </c>
    </row>
    <row r="891" spans="1:28" x14ac:dyDescent="0.25">
      <c r="A891" t="s">
        <v>1186</v>
      </c>
      <c r="B891" t="s">
        <v>87</v>
      </c>
      <c r="C891" t="s">
        <v>1189</v>
      </c>
      <c r="D891" t="str">
        <f t="shared" si="183"/>
        <v>Union Berlin</v>
      </c>
      <c r="E891" t="str">
        <f t="shared" si="184"/>
        <v>Augsburg</v>
      </c>
      <c r="F891" s="3" t="s">
        <v>28</v>
      </c>
      <c r="G891" s="9">
        <v>2</v>
      </c>
      <c r="H891" s="10">
        <v>1</v>
      </c>
      <c r="I891" s="5" t="s">
        <v>23</v>
      </c>
      <c r="J891">
        <f t="shared" si="185"/>
        <v>1</v>
      </c>
      <c r="K891">
        <f t="shared" si="186"/>
        <v>1</v>
      </c>
      <c r="L891">
        <f t="shared" si="187"/>
        <v>1</v>
      </c>
      <c r="M891" s="1">
        <f t="shared" si="188"/>
        <v>1</v>
      </c>
      <c r="N891" s="7">
        <v>2</v>
      </c>
      <c r="O891" s="8">
        <v>0</v>
      </c>
      <c r="P891">
        <f t="shared" si="189"/>
        <v>1</v>
      </c>
      <c r="Q891">
        <f t="shared" si="190"/>
        <v>0</v>
      </c>
      <c r="R891">
        <f t="shared" si="191"/>
        <v>1</v>
      </c>
      <c r="S891" s="1">
        <f t="shared" si="191"/>
        <v>0</v>
      </c>
      <c r="T891" t="s">
        <v>162</v>
      </c>
      <c r="U891" t="s">
        <v>18</v>
      </c>
      <c r="V891" s="1" t="s">
        <v>25</v>
      </c>
      <c r="W891">
        <f t="shared" si="192"/>
        <v>2.15</v>
      </c>
      <c r="X891">
        <f t="shared" si="192"/>
        <v>3.6</v>
      </c>
      <c r="Y891">
        <f t="shared" si="192"/>
        <v>3.3</v>
      </c>
      <c r="Z891">
        <f t="shared" si="193"/>
        <v>0.91666666666666663</v>
      </c>
      <c r="AA891">
        <f t="shared" si="194"/>
        <v>1</v>
      </c>
      <c r="AB891">
        <f t="shared" si="195"/>
        <v>0</v>
      </c>
    </row>
    <row r="892" spans="1:28" x14ac:dyDescent="0.25">
      <c r="A892" t="s">
        <v>1186</v>
      </c>
      <c r="B892" t="s">
        <v>87</v>
      </c>
      <c r="C892" t="s">
        <v>1190</v>
      </c>
      <c r="D892" t="str">
        <f t="shared" si="183"/>
        <v>Wolfsburg</v>
      </c>
      <c r="E892" t="str">
        <f t="shared" si="184"/>
        <v>Hertha</v>
      </c>
      <c r="F892" s="3" t="s">
        <v>34</v>
      </c>
      <c r="G892" s="9">
        <v>1</v>
      </c>
      <c r="H892" s="10">
        <v>1</v>
      </c>
      <c r="I892" s="5" t="s">
        <v>82</v>
      </c>
      <c r="J892">
        <f t="shared" si="185"/>
        <v>1</v>
      </c>
      <c r="K892">
        <f t="shared" si="186"/>
        <v>0</v>
      </c>
      <c r="L892">
        <f t="shared" si="187"/>
        <v>1</v>
      </c>
      <c r="M892" s="1">
        <f t="shared" si="188"/>
        <v>1</v>
      </c>
      <c r="N892" s="7">
        <v>1</v>
      </c>
      <c r="O892" s="8">
        <v>2</v>
      </c>
      <c r="P892">
        <f t="shared" si="189"/>
        <v>1</v>
      </c>
      <c r="Q892">
        <f t="shared" si="190"/>
        <v>1</v>
      </c>
      <c r="R892">
        <f t="shared" si="191"/>
        <v>1</v>
      </c>
      <c r="S892" s="1">
        <f t="shared" si="191"/>
        <v>1</v>
      </c>
      <c r="T892" t="s">
        <v>296</v>
      </c>
      <c r="U892" t="s">
        <v>31</v>
      </c>
      <c r="V892" s="1" t="s">
        <v>142</v>
      </c>
      <c r="W892">
        <f t="shared" si="192"/>
        <v>1.72</v>
      </c>
      <c r="X892">
        <f t="shared" si="192"/>
        <v>3.75</v>
      </c>
      <c r="Y892">
        <f t="shared" si="192"/>
        <v>4.75</v>
      </c>
      <c r="Z892">
        <f t="shared" si="193"/>
        <v>1.2666666666666666</v>
      </c>
      <c r="AA892">
        <f t="shared" si="194"/>
        <v>1</v>
      </c>
      <c r="AB892">
        <f t="shared" si="195"/>
        <v>0</v>
      </c>
    </row>
    <row r="893" spans="1:28" x14ac:dyDescent="0.25">
      <c r="A893" t="s">
        <v>1186</v>
      </c>
      <c r="B893" t="s">
        <v>87</v>
      </c>
      <c r="C893" t="s">
        <v>1191</v>
      </c>
      <c r="D893" t="str">
        <f t="shared" si="183"/>
        <v>Bayern Munich</v>
      </c>
      <c r="E893" t="str">
        <f t="shared" si="184"/>
        <v>Schalke</v>
      </c>
      <c r="F893" s="3" t="s">
        <v>92</v>
      </c>
      <c r="G893" s="9">
        <v>3</v>
      </c>
      <c r="H893" s="10">
        <v>1</v>
      </c>
      <c r="I893" s="5" t="s">
        <v>158</v>
      </c>
      <c r="J893">
        <f t="shared" si="185"/>
        <v>1</v>
      </c>
      <c r="K893">
        <f t="shared" si="186"/>
        <v>1</v>
      </c>
      <c r="L893">
        <f t="shared" si="187"/>
        <v>1</v>
      </c>
      <c r="M893" s="1">
        <f t="shared" si="188"/>
        <v>1</v>
      </c>
      <c r="N893" s="7">
        <v>5</v>
      </c>
      <c r="O893" s="8">
        <v>0</v>
      </c>
      <c r="P893">
        <f t="shared" si="189"/>
        <v>1</v>
      </c>
      <c r="Q893">
        <f t="shared" si="190"/>
        <v>1</v>
      </c>
      <c r="R893">
        <f t="shared" si="191"/>
        <v>1</v>
      </c>
      <c r="S893" s="1">
        <f t="shared" si="191"/>
        <v>0</v>
      </c>
      <c r="T893" t="s">
        <v>1192</v>
      </c>
      <c r="U893" t="s">
        <v>264</v>
      </c>
      <c r="V893" s="1" t="s">
        <v>709</v>
      </c>
      <c r="W893">
        <f t="shared" si="192"/>
        <v>1.1399999999999999</v>
      </c>
      <c r="X893">
        <f t="shared" si="192"/>
        <v>8</v>
      </c>
      <c r="Y893">
        <f t="shared" si="192"/>
        <v>15</v>
      </c>
      <c r="Z893">
        <f t="shared" si="193"/>
        <v>1.875</v>
      </c>
      <c r="AA893">
        <f t="shared" si="194"/>
        <v>0</v>
      </c>
      <c r="AB893">
        <f t="shared" si="195"/>
        <v>0</v>
      </c>
    </row>
    <row r="894" spans="1:28" x14ac:dyDescent="0.25">
      <c r="A894" t="s">
        <v>1186</v>
      </c>
      <c r="B894" t="s">
        <v>151</v>
      </c>
      <c r="C894" t="s">
        <v>1193</v>
      </c>
      <c r="D894" t="str">
        <f t="shared" si="183"/>
        <v>Stoke City</v>
      </c>
      <c r="E894" t="str">
        <f t="shared" si="184"/>
        <v>Swansea</v>
      </c>
      <c r="F894" s="3" t="s">
        <v>879</v>
      </c>
      <c r="G894" s="9">
        <v>0</v>
      </c>
      <c r="H894" s="10">
        <v>0</v>
      </c>
      <c r="I894" s="5" t="s">
        <v>23</v>
      </c>
      <c r="J894">
        <f t="shared" si="185"/>
        <v>0</v>
      </c>
      <c r="K894">
        <f t="shared" si="186"/>
        <v>0</v>
      </c>
      <c r="L894">
        <f t="shared" si="187"/>
        <v>0</v>
      </c>
      <c r="M894" s="1">
        <f t="shared" si="188"/>
        <v>0</v>
      </c>
      <c r="N894" s="7">
        <v>2</v>
      </c>
      <c r="O894" s="8">
        <v>0</v>
      </c>
      <c r="P894">
        <f t="shared" si="189"/>
        <v>1</v>
      </c>
      <c r="Q894">
        <f t="shared" si="190"/>
        <v>0</v>
      </c>
      <c r="R894">
        <f t="shared" si="191"/>
        <v>1</v>
      </c>
      <c r="S894" s="1">
        <f t="shared" si="191"/>
        <v>0</v>
      </c>
      <c r="T894" t="s">
        <v>119</v>
      </c>
      <c r="U894" t="s">
        <v>24</v>
      </c>
      <c r="V894" s="1" t="s">
        <v>73</v>
      </c>
      <c r="W894">
        <f t="shared" si="192"/>
        <v>2</v>
      </c>
      <c r="X894">
        <f t="shared" si="192"/>
        <v>3.4</v>
      </c>
      <c r="Y894">
        <f t="shared" si="192"/>
        <v>3.8</v>
      </c>
      <c r="Z894">
        <f t="shared" si="193"/>
        <v>1.1176470588235294</v>
      </c>
      <c r="AA894">
        <f t="shared" si="194"/>
        <v>0</v>
      </c>
      <c r="AB894">
        <f t="shared" si="195"/>
        <v>1</v>
      </c>
    </row>
    <row r="895" spans="1:28" x14ac:dyDescent="0.25">
      <c r="A895" t="s">
        <v>1186</v>
      </c>
      <c r="B895" t="s">
        <v>324</v>
      </c>
      <c r="C895" t="s">
        <v>1194</v>
      </c>
      <c r="D895" t="str">
        <f t="shared" si="183"/>
        <v>Brentford</v>
      </c>
      <c r="E895" t="str">
        <f t="shared" si="184"/>
        <v>Leicester</v>
      </c>
      <c r="F895" s="3" t="s">
        <v>34</v>
      </c>
      <c r="G895" s="9">
        <v>1</v>
      </c>
      <c r="H895" s="10">
        <v>1</v>
      </c>
      <c r="I895" s="5" t="s">
        <v>59</v>
      </c>
      <c r="J895">
        <f t="shared" si="185"/>
        <v>1</v>
      </c>
      <c r="K895">
        <f t="shared" si="186"/>
        <v>0</v>
      </c>
      <c r="L895">
        <f t="shared" si="187"/>
        <v>1</v>
      </c>
      <c r="M895" s="1">
        <f t="shared" si="188"/>
        <v>1</v>
      </c>
      <c r="N895" s="7">
        <v>0</v>
      </c>
      <c r="O895" s="8">
        <v>1</v>
      </c>
      <c r="P895">
        <f t="shared" si="189"/>
        <v>0</v>
      </c>
      <c r="Q895">
        <f t="shared" si="190"/>
        <v>0</v>
      </c>
      <c r="R895">
        <f t="shared" si="191"/>
        <v>0</v>
      </c>
      <c r="S895" s="1">
        <f t="shared" si="191"/>
        <v>1</v>
      </c>
      <c r="T895" t="s">
        <v>368</v>
      </c>
      <c r="U895" t="s">
        <v>472</v>
      </c>
      <c r="V895" s="1" t="s">
        <v>30</v>
      </c>
      <c r="W895">
        <f t="shared" si="192"/>
        <v>6</v>
      </c>
      <c r="X895">
        <f t="shared" si="192"/>
        <v>4.0999999999999996</v>
      </c>
      <c r="Y895">
        <f t="shared" si="192"/>
        <v>1.55</v>
      </c>
      <c r="Z895">
        <f t="shared" si="193"/>
        <v>0.68333333333333324</v>
      </c>
      <c r="AA895">
        <f t="shared" si="194"/>
        <v>0</v>
      </c>
      <c r="AB895">
        <f t="shared" si="195"/>
        <v>1</v>
      </c>
    </row>
    <row r="896" spans="1:28" x14ac:dyDescent="0.25">
      <c r="A896" t="s">
        <v>1186</v>
      </c>
      <c r="B896" t="s">
        <v>324</v>
      </c>
      <c r="C896" t="s">
        <v>1195</v>
      </c>
      <c r="D896" t="str">
        <f t="shared" si="183"/>
        <v>Burnley</v>
      </c>
      <c r="E896" t="str">
        <f t="shared" si="184"/>
        <v>Norwich</v>
      </c>
      <c r="F896" s="3" t="s">
        <v>172</v>
      </c>
      <c r="G896" s="9">
        <v>3</v>
      </c>
      <c r="H896" s="10">
        <v>2</v>
      </c>
      <c r="I896" s="5" t="s">
        <v>82</v>
      </c>
      <c r="J896">
        <f t="shared" si="185"/>
        <v>1</v>
      </c>
      <c r="K896">
        <f t="shared" si="186"/>
        <v>1</v>
      </c>
      <c r="L896">
        <f t="shared" si="187"/>
        <v>1</v>
      </c>
      <c r="M896" s="1">
        <f t="shared" si="188"/>
        <v>1</v>
      </c>
      <c r="N896" s="7">
        <v>1</v>
      </c>
      <c r="O896" s="8">
        <v>2</v>
      </c>
      <c r="P896">
        <f t="shared" si="189"/>
        <v>1</v>
      </c>
      <c r="Q896">
        <f t="shared" si="190"/>
        <v>1</v>
      </c>
      <c r="R896">
        <f t="shared" si="191"/>
        <v>1</v>
      </c>
      <c r="S896" s="1">
        <f t="shared" si="191"/>
        <v>1</v>
      </c>
      <c r="T896" t="s">
        <v>197</v>
      </c>
      <c r="U896" t="s">
        <v>24</v>
      </c>
      <c r="V896" s="1" t="s">
        <v>18</v>
      </c>
      <c r="W896">
        <f t="shared" si="192"/>
        <v>2.0499999999999998</v>
      </c>
      <c r="X896">
        <f t="shared" si="192"/>
        <v>3.4</v>
      </c>
      <c r="Y896">
        <f t="shared" si="192"/>
        <v>3.6</v>
      </c>
      <c r="Z896">
        <f t="shared" si="193"/>
        <v>1.0588235294117647</v>
      </c>
      <c r="AA896">
        <f t="shared" si="194"/>
        <v>0</v>
      </c>
      <c r="AB896">
        <f t="shared" si="195"/>
        <v>1</v>
      </c>
    </row>
    <row r="897" spans="1:28" x14ac:dyDescent="0.25">
      <c r="A897" t="s">
        <v>1186</v>
      </c>
      <c r="B897" t="s">
        <v>324</v>
      </c>
      <c r="C897" t="s">
        <v>1196</v>
      </c>
      <c r="D897" t="str">
        <f t="shared" si="183"/>
        <v>Coventry</v>
      </c>
      <c r="E897" t="str">
        <f t="shared" si="184"/>
        <v>Birmingham City</v>
      </c>
      <c r="F897" s="3" t="s">
        <v>34</v>
      </c>
      <c r="G897" s="9">
        <v>1</v>
      </c>
      <c r="H897" s="10">
        <v>1</v>
      </c>
      <c r="I897" s="5" t="s">
        <v>29</v>
      </c>
      <c r="J897">
        <f t="shared" si="185"/>
        <v>1</v>
      </c>
      <c r="K897">
        <f t="shared" si="186"/>
        <v>0</v>
      </c>
      <c r="L897">
        <f t="shared" si="187"/>
        <v>1</v>
      </c>
      <c r="M897" s="1">
        <f t="shared" si="188"/>
        <v>1</v>
      </c>
      <c r="N897" s="7">
        <v>0</v>
      </c>
      <c r="O897" s="8">
        <v>0</v>
      </c>
      <c r="P897">
        <f t="shared" si="189"/>
        <v>0</v>
      </c>
      <c r="Q897">
        <f t="shared" si="190"/>
        <v>0</v>
      </c>
      <c r="R897">
        <f t="shared" si="191"/>
        <v>0</v>
      </c>
      <c r="S897" s="1">
        <f t="shared" si="191"/>
        <v>0</v>
      </c>
      <c r="T897" t="s">
        <v>592</v>
      </c>
      <c r="U897" t="s">
        <v>25</v>
      </c>
      <c r="V897" s="1" t="s">
        <v>53</v>
      </c>
      <c r="W897">
        <f t="shared" si="192"/>
        <v>2.75</v>
      </c>
      <c r="X897">
        <f t="shared" si="192"/>
        <v>3.3</v>
      </c>
      <c r="Y897">
        <f t="shared" si="192"/>
        <v>2.5499999999999998</v>
      </c>
      <c r="Z897">
        <f t="shared" si="193"/>
        <v>1.2</v>
      </c>
      <c r="AA897">
        <f t="shared" si="194"/>
        <v>0</v>
      </c>
      <c r="AB897">
        <f t="shared" si="195"/>
        <v>0</v>
      </c>
    </row>
    <row r="898" spans="1:28" x14ac:dyDescent="0.25">
      <c r="A898" t="s">
        <v>1186</v>
      </c>
      <c r="B898" t="s">
        <v>324</v>
      </c>
      <c r="C898" t="s">
        <v>1197</v>
      </c>
      <c r="D898" t="str">
        <f t="shared" si="183"/>
        <v>Millwall</v>
      </c>
      <c r="E898" t="str">
        <f t="shared" si="184"/>
        <v>Sheffield United</v>
      </c>
      <c r="F898" s="3" t="s">
        <v>34</v>
      </c>
      <c r="G898" s="9">
        <v>1</v>
      </c>
      <c r="H898" s="10">
        <v>1</v>
      </c>
      <c r="I898" s="5" t="s">
        <v>229</v>
      </c>
      <c r="J898">
        <f t="shared" si="185"/>
        <v>1</v>
      </c>
      <c r="K898">
        <f t="shared" si="186"/>
        <v>0</v>
      </c>
      <c r="L898">
        <f t="shared" si="187"/>
        <v>1</v>
      </c>
      <c r="M898" s="1">
        <f t="shared" si="188"/>
        <v>1</v>
      </c>
      <c r="N898" s="7">
        <v>0</v>
      </c>
      <c r="O898" s="8">
        <v>2</v>
      </c>
      <c r="P898">
        <f t="shared" si="189"/>
        <v>1</v>
      </c>
      <c r="Q898">
        <f t="shared" si="190"/>
        <v>0</v>
      </c>
      <c r="R898">
        <f t="shared" si="191"/>
        <v>0</v>
      </c>
      <c r="S898" s="1">
        <f t="shared" si="191"/>
        <v>1</v>
      </c>
      <c r="T898" t="s">
        <v>595</v>
      </c>
      <c r="U898" t="s">
        <v>160</v>
      </c>
      <c r="V898" s="1" t="s">
        <v>227</v>
      </c>
      <c r="W898">
        <f t="shared" si="192"/>
        <v>3.75</v>
      </c>
      <c r="X898">
        <f t="shared" si="192"/>
        <v>3.2</v>
      </c>
      <c r="Y898">
        <f t="shared" si="192"/>
        <v>2.1</v>
      </c>
      <c r="Z898">
        <f t="shared" si="193"/>
        <v>0.85333333333333339</v>
      </c>
      <c r="AA898">
        <f t="shared" si="194"/>
        <v>0</v>
      </c>
      <c r="AB898">
        <f t="shared" si="195"/>
        <v>0</v>
      </c>
    </row>
    <row r="899" spans="1:28" x14ac:dyDescent="0.25">
      <c r="A899" t="s">
        <v>1186</v>
      </c>
      <c r="B899" t="s">
        <v>324</v>
      </c>
      <c r="C899" t="s">
        <v>1198</v>
      </c>
      <c r="D899" t="str">
        <f t="shared" ref="D899:D962" si="196">LEFT(C899,SEARCH(" - ",C899,1)-1)</f>
        <v>Newcastle</v>
      </c>
      <c r="E899" t="str">
        <f t="shared" ref="E899:E962" si="197">RIGHT(C899,LEN(C899)-SEARCH(" - ",C899,1)-2)</f>
        <v>Oxford United</v>
      </c>
      <c r="F899" s="3" t="s">
        <v>40</v>
      </c>
      <c r="G899" s="9">
        <v>2</v>
      </c>
      <c r="H899" s="10">
        <v>0</v>
      </c>
      <c r="I899" s="5" t="s">
        <v>29</v>
      </c>
      <c r="J899">
        <f t="shared" si="185"/>
        <v>1</v>
      </c>
      <c r="K899">
        <f t="shared" si="186"/>
        <v>0</v>
      </c>
      <c r="L899">
        <f t="shared" si="187"/>
        <v>1</v>
      </c>
      <c r="M899" s="1">
        <f t="shared" si="188"/>
        <v>0</v>
      </c>
      <c r="N899" s="7">
        <v>0</v>
      </c>
      <c r="O899" s="8">
        <v>0</v>
      </c>
      <c r="P899">
        <f t="shared" si="189"/>
        <v>0</v>
      </c>
      <c r="Q899">
        <f t="shared" si="190"/>
        <v>0</v>
      </c>
      <c r="R899">
        <f t="shared" si="191"/>
        <v>0</v>
      </c>
      <c r="S899" s="1">
        <f t="shared" si="191"/>
        <v>0</v>
      </c>
      <c r="T899" t="s">
        <v>93</v>
      </c>
      <c r="U899" t="s">
        <v>94</v>
      </c>
      <c r="V899" s="1" t="s">
        <v>165</v>
      </c>
      <c r="W899">
        <f t="shared" si="192"/>
        <v>1.5</v>
      </c>
      <c r="X899">
        <f t="shared" si="192"/>
        <v>4.2</v>
      </c>
      <c r="Y899">
        <f t="shared" si="192"/>
        <v>7</v>
      </c>
      <c r="Z899">
        <f t="shared" si="193"/>
        <v>1.6666666666666665</v>
      </c>
      <c r="AA899">
        <f t="shared" si="194"/>
        <v>0</v>
      </c>
      <c r="AB899">
        <f t="shared" si="195"/>
        <v>1</v>
      </c>
    </row>
    <row r="900" spans="1:28" x14ac:dyDescent="0.25">
      <c r="A900" t="s">
        <v>1186</v>
      </c>
      <c r="B900" t="s">
        <v>324</v>
      </c>
      <c r="C900" t="s">
        <v>1199</v>
      </c>
      <c r="D900" t="str">
        <f t="shared" si="196"/>
        <v>Portsmouth</v>
      </c>
      <c r="E900" t="str">
        <f t="shared" si="197"/>
        <v>Barnsley</v>
      </c>
      <c r="F900" s="3" t="s">
        <v>28</v>
      </c>
      <c r="G900" s="9">
        <v>2</v>
      </c>
      <c r="H900" s="10">
        <v>1</v>
      </c>
      <c r="I900" s="5" t="s">
        <v>541</v>
      </c>
      <c r="J900">
        <f t="shared" si="185"/>
        <v>1</v>
      </c>
      <c r="K900">
        <f t="shared" si="186"/>
        <v>1</v>
      </c>
      <c r="L900">
        <f t="shared" si="187"/>
        <v>1</v>
      </c>
      <c r="M900" s="1">
        <f t="shared" si="188"/>
        <v>1</v>
      </c>
      <c r="N900" s="7">
        <v>4</v>
      </c>
      <c r="O900" s="8">
        <v>2</v>
      </c>
      <c r="P900">
        <f t="shared" si="189"/>
        <v>1</v>
      </c>
      <c r="Q900">
        <f t="shared" si="190"/>
        <v>1</v>
      </c>
      <c r="R900">
        <f t="shared" si="191"/>
        <v>1</v>
      </c>
      <c r="S900" s="1">
        <f t="shared" si="191"/>
        <v>1</v>
      </c>
      <c r="T900" t="s">
        <v>159</v>
      </c>
      <c r="U900" t="s">
        <v>60</v>
      </c>
      <c r="V900" s="1" t="s">
        <v>52</v>
      </c>
      <c r="W900">
        <f t="shared" si="192"/>
        <v>2.25</v>
      </c>
      <c r="X900">
        <f t="shared" si="192"/>
        <v>3.5</v>
      </c>
      <c r="Y900">
        <f t="shared" si="192"/>
        <v>3.1</v>
      </c>
      <c r="Z900">
        <f t="shared" si="193"/>
        <v>0.88571428571428579</v>
      </c>
      <c r="AA900">
        <f t="shared" si="194"/>
        <v>0</v>
      </c>
      <c r="AB900">
        <f t="shared" si="195"/>
        <v>0</v>
      </c>
    </row>
    <row r="901" spans="1:28" x14ac:dyDescent="0.25">
      <c r="A901" t="s">
        <v>1186</v>
      </c>
      <c r="B901" t="s">
        <v>324</v>
      </c>
      <c r="C901" t="s">
        <v>1200</v>
      </c>
      <c r="D901" t="str">
        <f t="shared" si="196"/>
        <v>Reading</v>
      </c>
      <c r="E901" t="str">
        <f t="shared" si="197"/>
        <v>Cardiff</v>
      </c>
      <c r="F901" s="3" t="s">
        <v>34</v>
      </c>
      <c r="G901" s="9">
        <v>1</v>
      </c>
      <c r="H901" s="10">
        <v>1</v>
      </c>
      <c r="I901" s="5" t="s">
        <v>45</v>
      </c>
      <c r="J901">
        <f t="shared" si="185"/>
        <v>1</v>
      </c>
      <c r="K901">
        <f t="shared" si="186"/>
        <v>0</v>
      </c>
      <c r="L901">
        <f t="shared" si="187"/>
        <v>1</v>
      </c>
      <c r="M901" s="1">
        <f t="shared" si="188"/>
        <v>1</v>
      </c>
      <c r="N901" s="7">
        <v>1</v>
      </c>
      <c r="O901" s="8">
        <v>1</v>
      </c>
      <c r="P901">
        <f t="shared" si="189"/>
        <v>1</v>
      </c>
      <c r="Q901">
        <f t="shared" si="190"/>
        <v>0</v>
      </c>
      <c r="R901">
        <f t="shared" si="191"/>
        <v>1</v>
      </c>
      <c r="S901" s="1">
        <f t="shared" si="191"/>
        <v>1</v>
      </c>
      <c r="T901" t="s">
        <v>17</v>
      </c>
      <c r="U901" t="s">
        <v>24</v>
      </c>
      <c r="V901" s="1" t="s">
        <v>36</v>
      </c>
      <c r="W901">
        <f t="shared" si="192"/>
        <v>2.9</v>
      </c>
      <c r="X901">
        <f t="shared" si="192"/>
        <v>3.4</v>
      </c>
      <c r="Y901">
        <f t="shared" si="192"/>
        <v>2.4</v>
      </c>
      <c r="Z901">
        <f t="shared" si="193"/>
        <v>1.1724137931034482</v>
      </c>
      <c r="AA901">
        <f t="shared" si="194"/>
        <v>1</v>
      </c>
      <c r="AB901">
        <f t="shared" si="195"/>
        <v>1</v>
      </c>
    </row>
    <row r="902" spans="1:28" x14ac:dyDescent="0.25">
      <c r="A902" t="s">
        <v>1186</v>
      </c>
      <c r="B902" t="s">
        <v>324</v>
      </c>
      <c r="C902" t="s">
        <v>1201</v>
      </c>
      <c r="D902" t="str">
        <f t="shared" si="196"/>
        <v>Southampton</v>
      </c>
      <c r="E902" t="str">
        <f t="shared" si="197"/>
        <v>Tottenham</v>
      </c>
      <c r="F902" s="3" t="s">
        <v>28</v>
      </c>
      <c r="G902" s="9">
        <v>2</v>
      </c>
      <c r="H902" s="10">
        <v>1</v>
      </c>
      <c r="I902" s="5" t="s">
        <v>45</v>
      </c>
      <c r="J902">
        <f t="shared" si="185"/>
        <v>1</v>
      </c>
      <c r="K902">
        <f t="shared" si="186"/>
        <v>1</v>
      </c>
      <c r="L902">
        <f t="shared" si="187"/>
        <v>1</v>
      </c>
      <c r="M902" s="1">
        <f t="shared" si="188"/>
        <v>1</v>
      </c>
      <c r="N902" s="7">
        <v>1</v>
      </c>
      <c r="O902" s="8">
        <v>1</v>
      </c>
      <c r="P902">
        <f t="shared" si="189"/>
        <v>1</v>
      </c>
      <c r="Q902">
        <f t="shared" si="190"/>
        <v>0</v>
      </c>
      <c r="R902">
        <f t="shared" si="191"/>
        <v>1</v>
      </c>
      <c r="S902" s="1">
        <f t="shared" si="191"/>
        <v>1</v>
      </c>
      <c r="T902" t="s">
        <v>17</v>
      </c>
      <c r="U902" t="s">
        <v>18</v>
      </c>
      <c r="V902" s="1" t="s">
        <v>107</v>
      </c>
      <c r="W902">
        <f t="shared" si="192"/>
        <v>2.9</v>
      </c>
      <c r="X902">
        <f t="shared" si="192"/>
        <v>3.6</v>
      </c>
      <c r="Y902">
        <f t="shared" si="192"/>
        <v>2.2999999999999998</v>
      </c>
      <c r="Z902">
        <f t="shared" si="193"/>
        <v>1.2413793103448276</v>
      </c>
      <c r="AA902">
        <f t="shared" si="194"/>
        <v>0</v>
      </c>
      <c r="AB902">
        <f t="shared" si="195"/>
        <v>1</v>
      </c>
    </row>
    <row r="903" spans="1:28" x14ac:dyDescent="0.25">
      <c r="A903" t="s">
        <v>1186</v>
      </c>
      <c r="B903" t="s">
        <v>324</v>
      </c>
      <c r="C903" t="s">
        <v>1202</v>
      </c>
      <c r="D903" t="str">
        <f t="shared" si="196"/>
        <v>West Ham</v>
      </c>
      <c r="E903" t="str">
        <f t="shared" si="197"/>
        <v>West Bromwich</v>
      </c>
      <c r="F903" s="3" t="s">
        <v>8</v>
      </c>
      <c r="G903" s="9">
        <v>1</v>
      </c>
      <c r="H903" s="10">
        <v>0</v>
      </c>
      <c r="I903" s="5" t="s">
        <v>59</v>
      </c>
      <c r="J903">
        <f t="shared" si="185"/>
        <v>0</v>
      </c>
      <c r="K903">
        <f t="shared" si="186"/>
        <v>0</v>
      </c>
      <c r="L903">
        <f t="shared" si="187"/>
        <v>1</v>
      </c>
      <c r="M903" s="1">
        <f t="shared" si="188"/>
        <v>0</v>
      </c>
      <c r="N903" s="7">
        <v>0</v>
      </c>
      <c r="O903" s="8">
        <v>1</v>
      </c>
      <c r="P903">
        <f t="shared" si="189"/>
        <v>0</v>
      </c>
      <c r="Q903">
        <f t="shared" si="190"/>
        <v>0</v>
      </c>
      <c r="R903">
        <f t="shared" si="191"/>
        <v>0</v>
      </c>
      <c r="S903" s="1">
        <f t="shared" si="191"/>
        <v>1</v>
      </c>
      <c r="T903" t="s">
        <v>242</v>
      </c>
      <c r="U903" t="s">
        <v>84</v>
      </c>
      <c r="V903" s="1" t="s">
        <v>142</v>
      </c>
      <c r="W903">
        <f t="shared" si="192"/>
        <v>1.7</v>
      </c>
      <c r="X903">
        <f t="shared" si="192"/>
        <v>3.9</v>
      </c>
      <c r="Y903">
        <f t="shared" si="192"/>
        <v>4.75</v>
      </c>
      <c r="Z903">
        <f t="shared" si="193"/>
        <v>1.2179487179487181</v>
      </c>
      <c r="AA903">
        <f t="shared" si="194"/>
        <v>0</v>
      </c>
      <c r="AB903">
        <f t="shared" si="195"/>
        <v>0</v>
      </c>
    </row>
    <row r="904" spans="1:28" x14ac:dyDescent="0.25">
      <c r="A904" t="s">
        <v>1186</v>
      </c>
      <c r="B904" t="s">
        <v>324</v>
      </c>
      <c r="C904" t="s">
        <v>1203</v>
      </c>
      <c r="D904" t="str">
        <f t="shared" si="196"/>
        <v>Hull City</v>
      </c>
      <c r="E904" t="str">
        <f t="shared" si="197"/>
        <v>Chelsea</v>
      </c>
      <c r="F904" s="3" t="s">
        <v>247</v>
      </c>
      <c r="G904" s="9">
        <v>0</v>
      </c>
      <c r="H904" s="10">
        <v>2</v>
      </c>
      <c r="I904" s="5" t="s">
        <v>82</v>
      </c>
      <c r="J904">
        <f t="shared" si="185"/>
        <v>1</v>
      </c>
      <c r="K904">
        <f t="shared" si="186"/>
        <v>0</v>
      </c>
      <c r="L904">
        <f t="shared" si="187"/>
        <v>0</v>
      </c>
      <c r="M904" s="1">
        <f t="shared" si="188"/>
        <v>1</v>
      </c>
      <c r="N904" s="7">
        <v>1</v>
      </c>
      <c r="O904" s="8">
        <v>2</v>
      </c>
      <c r="P904">
        <f t="shared" si="189"/>
        <v>1</v>
      </c>
      <c r="Q904">
        <f t="shared" si="190"/>
        <v>1</v>
      </c>
      <c r="R904">
        <f t="shared" si="191"/>
        <v>1</v>
      </c>
      <c r="S904" s="1">
        <f t="shared" si="191"/>
        <v>1</v>
      </c>
      <c r="T904" t="s">
        <v>1166</v>
      </c>
      <c r="U904" t="s">
        <v>139</v>
      </c>
      <c r="V904" s="1" t="s">
        <v>396</v>
      </c>
      <c r="W904">
        <f t="shared" si="192"/>
        <v>9</v>
      </c>
      <c r="X904">
        <f t="shared" si="192"/>
        <v>6</v>
      </c>
      <c r="Y904">
        <f t="shared" si="192"/>
        <v>1.28</v>
      </c>
      <c r="Z904">
        <f t="shared" si="193"/>
        <v>0.66666666666666663</v>
      </c>
      <c r="AA904">
        <f t="shared" si="194"/>
        <v>0</v>
      </c>
      <c r="AB904">
        <f t="shared" si="195"/>
        <v>1</v>
      </c>
    </row>
    <row r="905" spans="1:28" x14ac:dyDescent="0.25">
      <c r="A905" t="s">
        <v>1186</v>
      </c>
      <c r="B905" t="s">
        <v>108</v>
      </c>
      <c r="C905" t="s">
        <v>1204</v>
      </c>
      <c r="D905" t="str">
        <f t="shared" si="196"/>
        <v>Bristol Rovers</v>
      </c>
      <c r="E905" t="str">
        <f t="shared" si="197"/>
        <v>Fleetwood</v>
      </c>
      <c r="F905" s="3" t="s">
        <v>67</v>
      </c>
      <c r="G905" s="9">
        <v>0</v>
      </c>
      <c r="H905" s="10">
        <v>1</v>
      </c>
      <c r="I905" s="5" t="s">
        <v>29</v>
      </c>
      <c r="J905">
        <f t="shared" si="185"/>
        <v>0</v>
      </c>
      <c r="K905">
        <f t="shared" si="186"/>
        <v>0</v>
      </c>
      <c r="L905">
        <f t="shared" si="187"/>
        <v>0</v>
      </c>
      <c r="M905" s="1">
        <f t="shared" si="188"/>
        <v>1</v>
      </c>
      <c r="N905" s="7">
        <v>0</v>
      </c>
      <c r="O905" s="8">
        <v>0</v>
      </c>
      <c r="P905">
        <f t="shared" si="189"/>
        <v>0</v>
      </c>
      <c r="Q905">
        <f t="shared" si="190"/>
        <v>0</v>
      </c>
      <c r="R905">
        <f t="shared" si="191"/>
        <v>0</v>
      </c>
      <c r="S905" s="1">
        <f t="shared" si="191"/>
        <v>0</v>
      </c>
      <c r="T905" t="s">
        <v>621</v>
      </c>
      <c r="U905" t="s">
        <v>24</v>
      </c>
      <c r="V905" s="1" t="s">
        <v>26</v>
      </c>
      <c r="W905">
        <f t="shared" si="192"/>
        <v>3.8</v>
      </c>
      <c r="X905">
        <f t="shared" si="192"/>
        <v>3.4</v>
      </c>
      <c r="Y905">
        <f t="shared" si="192"/>
        <v>2.15</v>
      </c>
      <c r="Z905">
        <f t="shared" si="193"/>
        <v>0.89473684210526316</v>
      </c>
      <c r="AA905">
        <f t="shared" si="194"/>
        <v>1</v>
      </c>
      <c r="AB905">
        <f t="shared" si="195"/>
        <v>0</v>
      </c>
    </row>
    <row r="906" spans="1:28" x14ac:dyDescent="0.25">
      <c r="A906" t="s">
        <v>1186</v>
      </c>
      <c r="B906" t="s">
        <v>108</v>
      </c>
      <c r="C906" t="s">
        <v>1205</v>
      </c>
      <c r="D906" t="str">
        <f t="shared" si="196"/>
        <v>Burton</v>
      </c>
      <c r="E906" t="str">
        <f t="shared" si="197"/>
        <v>Accrington</v>
      </c>
      <c r="F906" s="3" t="s">
        <v>40</v>
      </c>
      <c r="G906" s="9">
        <v>2</v>
      </c>
      <c r="H906" s="10">
        <v>0</v>
      </c>
      <c r="I906" s="5" t="s">
        <v>45</v>
      </c>
      <c r="J906">
        <f t="shared" si="185"/>
        <v>1</v>
      </c>
      <c r="K906">
        <f t="shared" si="186"/>
        <v>0</v>
      </c>
      <c r="L906">
        <f t="shared" si="187"/>
        <v>1</v>
      </c>
      <c r="M906" s="1">
        <f t="shared" si="188"/>
        <v>0</v>
      </c>
      <c r="N906" s="7">
        <v>1</v>
      </c>
      <c r="O906" s="8">
        <v>1</v>
      </c>
      <c r="P906">
        <f t="shared" si="189"/>
        <v>1</v>
      </c>
      <c r="Q906">
        <f t="shared" si="190"/>
        <v>0</v>
      </c>
      <c r="R906">
        <f t="shared" si="191"/>
        <v>1</v>
      </c>
      <c r="S906" s="1">
        <f t="shared" si="191"/>
        <v>1</v>
      </c>
      <c r="T906" t="s">
        <v>119</v>
      </c>
      <c r="U906" t="s">
        <v>18</v>
      </c>
      <c r="V906" s="1" t="s">
        <v>106</v>
      </c>
      <c r="W906">
        <f t="shared" si="192"/>
        <v>2</v>
      </c>
      <c r="X906">
        <f t="shared" si="192"/>
        <v>3.6</v>
      </c>
      <c r="Y906">
        <f t="shared" si="192"/>
        <v>4</v>
      </c>
      <c r="Z906">
        <f t="shared" si="193"/>
        <v>1.1111111111111112</v>
      </c>
      <c r="AA906">
        <f t="shared" si="194"/>
        <v>0</v>
      </c>
      <c r="AB906">
        <f t="shared" si="195"/>
        <v>0</v>
      </c>
    </row>
    <row r="907" spans="1:28" x14ac:dyDescent="0.25">
      <c r="A907" t="s">
        <v>1186</v>
      </c>
      <c r="B907" t="s">
        <v>108</v>
      </c>
      <c r="C907" t="s">
        <v>1206</v>
      </c>
      <c r="D907" t="str">
        <f t="shared" si="196"/>
        <v>Ipswich</v>
      </c>
      <c r="E907" t="str">
        <f t="shared" si="197"/>
        <v>Lincoln</v>
      </c>
      <c r="F907" s="3" t="s">
        <v>92</v>
      </c>
      <c r="G907" s="9">
        <v>3</v>
      </c>
      <c r="H907" s="10">
        <v>1</v>
      </c>
      <c r="I907" s="5" t="s">
        <v>16</v>
      </c>
      <c r="J907">
        <f t="shared" si="185"/>
        <v>1</v>
      </c>
      <c r="K907">
        <f t="shared" si="186"/>
        <v>1</v>
      </c>
      <c r="L907">
        <f t="shared" si="187"/>
        <v>1</v>
      </c>
      <c r="M907" s="1">
        <f t="shared" si="188"/>
        <v>1</v>
      </c>
      <c r="N907" s="7">
        <v>1</v>
      </c>
      <c r="O907" s="8">
        <v>0</v>
      </c>
      <c r="P907">
        <f t="shared" si="189"/>
        <v>0</v>
      </c>
      <c r="Q907">
        <f t="shared" si="190"/>
        <v>0</v>
      </c>
      <c r="R907">
        <f t="shared" si="191"/>
        <v>1</v>
      </c>
      <c r="S907" s="1">
        <f t="shared" si="191"/>
        <v>0</v>
      </c>
      <c r="T907" t="s">
        <v>205</v>
      </c>
      <c r="U907" t="s">
        <v>24</v>
      </c>
      <c r="V907" s="1" t="s">
        <v>84</v>
      </c>
      <c r="W907">
        <f t="shared" si="192"/>
        <v>2.1</v>
      </c>
      <c r="X907">
        <f t="shared" si="192"/>
        <v>3.4</v>
      </c>
      <c r="Y907">
        <f t="shared" si="192"/>
        <v>3.9</v>
      </c>
      <c r="Z907">
        <f t="shared" si="193"/>
        <v>1.1470588235294117</v>
      </c>
      <c r="AA907">
        <f t="shared" si="194"/>
        <v>0</v>
      </c>
      <c r="AB907">
        <f t="shared" si="195"/>
        <v>0</v>
      </c>
    </row>
    <row r="908" spans="1:28" x14ac:dyDescent="0.25">
      <c r="A908" t="s">
        <v>1186</v>
      </c>
      <c r="B908" t="s">
        <v>108</v>
      </c>
      <c r="C908" t="s">
        <v>1207</v>
      </c>
      <c r="D908" t="str">
        <f t="shared" si="196"/>
        <v>Peterborough</v>
      </c>
      <c r="E908" t="str">
        <f t="shared" si="197"/>
        <v>Rotherham</v>
      </c>
      <c r="F908" s="3" t="s">
        <v>223</v>
      </c>
      <c r="G908" s="9">
        <v>1</v>
      </c>
      <c r="H908" s="10">
        <v>3</v>
      </c>
      <c r="I908" s="5" t="s">
        <v>41</v>
      </c>
      <c r="J908">
        <f t="shared" si="185"/>
        <v>1</v>
      </c>
      <c r="K908">
        <f t="shared" si="186"/>
        <v>1</v>
      </c>
      <c r="L908">
        <f t="shared" si="187"/>
        <v>1</v>
      </c>
      <c r="M908" s="1">
        <f t="shared" si="188"/>
        <v>1</v>
      </c>
      <c r="N908" s="7">
        <v>2</v>
      </c>
      <c r="O908" s="8">
        <v>1</v>
      </c>
      <c r="P908">
        <f t="shared" si="189"/>
        <v>1</v>
      </c>
      <c r="Q908">
        <f t="shared" si="190"/>
        <v>1</v>
      </c>
      <c r="R908">
        <f t="shared" si="191"/>
        <v>1</v>
      </c>
      <c r="S908" s="1">
        <f t="shared" si="191"/>
        <v>1</v>
      </c>
      <c r="T908" t="s">
        <v>1208</v>
      </c>
      <c r="U908" t="s">
        <v>49</v>
      </c>
      <c r="V908" s="1" t="s">
        <v>659</v>
      </c>
      <c r="W908">
        <f t="shared" si="192"/>
        <v>2.65</v>
      </c>
      <c r="X908">
        <f t="shared" si="192"/>
        <v>3.7</v>
      </c>
      <c r="Y908">
        <f t="shared" si="192"/>
        <v>2.65</v>
      </c>
      <c r="Z908">
        <f t="shared" si="193"/>
        <v>1.3962264150943398</v>
      </c>
      <c r="AA908">
        <f t="shared" si="194"/>
        <v>0</v>
      </c>
      <c r="AB908">
        <f t="shared" si="195"/>
        <v>0</v>
      </c>
    </row>
    <row r="909" spans="1:28" x14ac:dyDescent="0.25">
      <c r="A909" t="s">
        <v>1186</v>
      </c>
      <c r="B909" t="s">
        <v>108</v>
      </c>
      <c r="C909" t="s">
        <v>1209</v>
      </c>
      <c r="D909" t="str">
        <f t="shared" si="196"/>
        <v>Rochdale</v>
      </c>
      <c r="E909" t="str">
        <f t="shared" si="197"/>
        <v>Gillingham</v>
      </c>
      <c r="F909" s="3" t="s">
        <v>34</v>
      </c>
      <c r="G909" s="9">
        <v>1</v>
      </c>
      <c r="H909" s="10">
        <v>1</v>
      </c>
      <c r="I909" s="5" t="s">
        <v>116</v>
      </c>
      <c r="J909">
        <f t="shared" ref="J909:J972" si="198">IF(G909+H909&gt;=1.5,1,0)</f>
        <v>1</v>
      </c>
      <c r="K909">
        <f t="shared" ref="K909:K972" si="199">IF(G909+H909&gt;=2.5,1,0)</f>
        <v>0</v>
      </c>
      <c r="L909">
        <f t="shared" ref="L909:L972" si="200">IF(G909&gt;=0.1,1,0)</f>
        <v>1</v>
      </c>
      <c r="M909" s="1">
        <f t="shared" ref="M909:M972" si="201">IF(H909&gt;=0.1,1,0)</f>
        <v>1</v>
      </c>
      <c r="N909" s="7">
        <v>2</v>
      </c>
      <c r="O909" s="8">
        <v>2</v>
      </c>
      <c r="P909">
        <f t="shared" ref="P909:P972" si="202">IF(N909+O909&gt;=1.5,1,0)</f>
        <v>1</v>
      </c>
      <c r="Q909">
        <f t="shared" ref="Q909:Q972" si="203">IF(O909+N909&gt;=2.5,1,0)</f>
        <v>1</v>
      </c>
      <c r="R909">
        <f t="shared" ref="R909:S972" si="204">IF(N909&gt;=0.1,1,0)</f>
        <v>1</v>
      </c>
      <c r="S909" s="1">
        <f t="shared" si="204"/>
        <v>1</v>
      </c>
      <c r="T909" t="s">
        <v>512</v>
      </c>
      <c r="U909" t="s">
        <v>60</v>
      </c>
      <c r="V909" s="1" t="s">
        <v>127</v>
      </c>
      <c r="W909">
        <f t="shared" ref="W909:Y972" si="205">1*T909</f>
        <v>4</v>
      </c>
      <c r="X909">
        <f t="shared" si="205"/>
        <v>3.5</v>
      </c>
      <c r="Y909">
        <f t="shared" si="205"/>
        <v>2.0499999999999998</v>
      </c>
      <c r="Z909">
        <f t="shared" ref="Z909:Z972" si="206">IF(W909&gt;=Y909,X909/W909,Y909/X909)</f>
        <v>0.875</v>
      </c>
      <c r="AA909">
        <f t="shared" ref="AA909:AA972" si="207">IF(N909=G909,1,0)</f>
        <v>0</v>
      </c>
      <c r="AB909">
        <f t="shared" ref="AB909:AB972" si="208">IF(O909=H909,1,0)</f>
        <v>0</v>
      </c>
    </row>
    <row r="910" spans="1:28" x14ac:dyDescent="0.25">
      <c r="A910" t="s">
        <v>1186</v>
      </c>
      <c r="B910" t="s">
        <v>120</v>
      </c>
      <c r="C910" t="s">
        <v>1210</v>
      </c>
      <c r="D910" t="str">
        <f t="shared" si="196"/>
        <v>Carlisle</v>
      </c>
      <c r="E910" t="str">
        <f t="shared" si="197"/>
        <v>Walsall</v>
      </c>
      <c r="F910" s="3" t="s">
        <v>247</v>
      </c>
      <c r="G910" s="9">
        <v>0</v>
      </c>
      <c r="H910" s="10">
        <v>2</v>
      </c>
      <c r="I910" s="5" t="s">
        <v>41</v>
      </c>
      <c r="J910">
        <f t="shared" si="198"/>
        <v>1</v>
      </c>
      <c r="K910">
        <f t="shared" si="199"/>
        <v>0</v>
      </c>
      <c r="L910">
        <f t="shared" si="200"/>
        <v>0</v>
      </c>
      <c r="M910" s="1">
        <f t="shared" si="201"/>
        <v>1</v>
      </c>
      <c r="N910" s="7">
        <v>2</v>
      </c>
      <c r="O910" s="8">
        <v>1</v>
      </c>
      <c r="P910">
        <f t="shared" si="202"/>
        <v>1</v>
      </c>
      <c r="Q910">
        <f t="shared" si="203"/>
        <v>1</v>
      </c>
      <c r="R910">
        <f t="shared" si="204"/>
        <v>1</v>
      </c>
      <c r="S910" s="1">
        <f t="shared" si="204"/>
        <v>1</v>
      </c>
      <c r="T910" t="s">
        <v>17</v>
      </c>
      <c r="U910" t="s">
        <v>60</v>
      </c>
      <c r="V910" s="1" t="s">
        <v>53</v>
      </c>
      <c r="W910">
        <f t="shared" si="205"/>
        <v>2.9</v>
      </c>
      <c r="X910">
        <f t="shared" si="205"/>
        <v>3.5</v>
      </c>
      <c r="Y910">
        <f t="shared" si="205"/>
        <v>2.5499999999999998</v>
      </c>
      <c r="Z910">
        <f t="shared" si="206"/>
        <v>1.2068965517241379</v>
      </c>
      <c r="AA910">
        <f t="shared" si="207"/>
        <v>0</v>
      </c>
      <c r="AB910">
        <f t="shared" si="208"/>
        <v>0</v>
      </c>
    </row>
    <row r="911" spans="1:28" x14ac:dyDescent="0.25">
      <c r="A911" t="s">
        <v>1186</v>
      </c>
      <c r="B911" t="s">
        <v>120</v>
      </c>
      <c r="C911" t="s">
        <v>1211</v>
      </c>
      <c r="D911" t="str">
        <f t="shared" si="196"/>
        <v>Crawley</v>
      </c>
      <c r="E911" t="str">
        <f t="shared" si="197"/>
        <v>Grimsby</v>
      </c>
      <c r="F911" s="3" t="s">
        <v>34</v>
      </c>
      <c r="G911" s="9">
        <v>1</v>
      </c>
      <c r="H911" s="10">
        <v>1</v>
      </c>
      <c r="I911" s="5" t="s">
        <v>250</v>
      </c>
      <c r="J911">
        <f t="shared" si="198"/>
        <v>1</v>
      </c>
      <c r="K911">
        <f t="shared" si="199"/>
        <v>0</v>
      </c>
      <c r="L911">
        <f t="shared" si="200"/>
        <v>1</v>
      </c>
      <c r="M911" s="1">
        <f t="shared" si="201"/>
        <v>1</v>
      </c>
      <c r="N911" s="7">
        <v>3</v>
      </c>
      <c r="O911" s="8">
        <v>2</v>
      </c>
      <c r="P911">
        <f t="shared" si="202"/>
        <v>1</v>
      </c>
      <c r="Q911">
        <f t="shared" si="203"/>
        <v>1</v>
      </c>
      <c r="R911">
        <f t="shared" si="204"/>
        <v>1</v>
      </c>
      <c r="S911" s="1">
        <f t="shared" si="204"/>
        <v>1</v>
      </c>
      <c r="T911" t="s">
        <v>162</v>
      </c>
      <c r="U911" t="s">
        <v>24</v>
      </c>
      <c r="V911" s="1" t="s">
        <v>49</v>
      </c>
      <c r="W911">
        <f t="shared" si="205"/>
        <v>2.15</v>
      </c>
      <c r="X911">
        <f t="shared" si="205"/>
        <v>3.4</v>
      </c>
      <c r="Y911">
        <f t="shared" si="205"/>
        <v>3.7</v>
      </c>
      <c r="Z911">
        <f t="shared" si="206"/>
        <v>1.0882352941176472</v>
      </c>
      <c r="AA911">
        <f t="shared" si="207"/>
        <v>0</v>
      </c>
      <c r="AB911">
        <f t="shared" si="208"/>
        <v>0</v>
      </c>
    </row>
    <row r="912" spans="1:28" x14ac:dyDescent="0.25">
      <c r="A912" t="s">
        <v>1186</v>
      </c>
      <c r="B912" t="s">
        <v>120</v>
      </c>
      <c r="C912" t="s">
        <v>1212</v>
      </c>
      <c r="D912" t="str">
        <f t="shared" si="196"/>
        <v>Exeter</v>
      </c>
      <c r="E912" t="str">
        <f t="shared" si="197"/>
        <v>Colchester</v>
      </c>
      <c r="F912" s="3" t="s">
        <v>34</v>
      </c>
      <c r="G912" s="9">
        <v>1</v>
      </c>
      <c r="H912" s="10">
        <v>1</v>
      </c>
      <c r="I912" s="5" t="s">
        <v>29</v>
      </c>
      <c r="J912">
        <f t="shared" si="198"/>
        <v>1</v>
      </c>
      <c r="K912">
        <f t="shared" si="199"/>
        <v>0</v>
      </c>
      <c r="L912">
        <f t="shared" si="200"/>
        <v>1</v>
      </c>
      <c r="M912" s="1">
        <f t="shared" si="201"/>
        <v>1</v>
      </c>
      <c r="N912" s="7">
        <v>0</v>
      </c>
      <c r="O912" s="8">
        <v>0</v>
      </c>
      <c r="P912">
        <f t="shared" si="202"/>
        <v>0</v>
      </c>
      <c r="Q912">
        <f t="shared" si="203"/>
        <v>0</v>
      </c>
      <c r="R912">
        <f t="shared" si="204"/>
        <v>0</v>
      </c>
      <c r="S912" s="1">
        <f t="shared" si="204"/>
        <v>0</v>
      </c>
      <c r="T912" t="s">
        <v>159</v>
      </c>
      <c r="U912" t="s">
        <v>24</v>
      </c>
      <c r="V912" s="1" t="s">
        <v>60</v>
      </c>
      <c r="W912">
        <f t="shared" si="205"/>
        <v>2.25</v>
      </c>
      <c r="X912">
        <f t="shared" si="205"/>
        <v>3.4</v>
      </c>
      <c r="Y912">
        <f t="shared" si="205"/>
        <v>3.5</v>
      </c>
      <c r="Z912">
        <f t="shared" si="206"/>
        <v>1.0294117647058825</v>
      </c>
      <c r="AA912">
        <f t="shared" si="207"/>
        <v>0</v>
      </c>
      <c r="AB912">
        <f t="shared" si="208"/>
        <v>0</v>
      </c>
    </row>
    <row r="913" spans="1:28" x14ac:dyDescent="0.25">
      <c r="A913" t="s">
        <v>1186</v>
      </c>
      <c r="B913" t="s">
        <v>120</v>
      </c>
      <c r="C913" t="s">
        <v>1213</v>
      </c>
      <c r="D913" t="str">
        <f t="shared" si="196"/>
        <v>Leyton Orient</v>
      </c>
      <c r="E913" t="str">
        <f t="shared" si="197"/>
        <v>Newport County</v>
      </c>
      <c r="F913" s="3" t="s">
        <v>15</v>
      </c>
      <c r="G913" s="9">
        <v>1</v>
      </c>
      <c r="H913" s="10">
        <v>2</v>
      </c>
      <c r="I913" s="5" t="s">
        <v>41</v>
      </c>
      <c r="J913">
        <f t="shared" si="198"/>
        <v>1</v>
      </c>
      <c r="K913">
        <f t="shared" si="199"/>
        <v>1</v>
      </c>
      <c r="L913">
        <f t="shared" si="200"/>
        <v>1</v>
      </c>
      <c r="M913" s="1">
        <f t="shared" si="201"/>
        <v>1</v>
      </c>
      <c r="N913" s="7">
        <v>2</v>
      </c>
      <c r="O913" s="8">
        <v>1</v>
      </c>
      <c r="P913">
        <f t="shared" si="202"/>
        <v>1</v>
      </c>
      <c r="Q913">
        <f t="shared" si="203"/>
        <v>1</v>
      </c>
      <c r="R913">
        <f t="shared" si="204"/>
        <v>1</v>
      </c>
      <c r="S913" s="1">
        <f t="shared" si="204"/>
        <v>1</v>
      </c>
      <c r="T913" t="s">
        <v>17</v>
      </c>
      <c r="U913" t="s">
        <v>37</v>
      </c>
      <c r="V913" s="1" t="s">
        <v>123</v>
      </c>
      <c r="W913">
        <f t="shared" si="205"/>
        <v>2.9</v>
      </c>
      <c r="X913">
        <f t="shared" si="205"/>
        <v>3.25</v>
      </c>
      <c r="Y913">
        <f t="shared" si="205"/>
        <v>2.7</v>
      </c>
      <c r="Z913">
        <f t="shared" si="206"/>
        <v>1.1206896551724139</v>
      </c>
      <c r="AA913">
        <f t="shared" si="207"/>
        <v>0</v>
      </c>
      <c r="AB913">
        <f t="shared" si="208"/>
        <v>0</v>
      </c>
    </row>
    <row r="914" spans="1:28" x14ac:dyDescent="0.25">
      <c r="A914" t="s">
        <v>1186</v>
      </c>
      <c r="B914" t="s">
        <v>120</v>
      </c>
      <c r="C914" t="s">
        <v>1214</v>
      </c>
      <c r="D914" t="str">
        <f t="shared" si="196"/>
        <v>Macclesfield</v>
      </c>
      <c r="E914" t="str">
        <f t="shared" si="197"/>
        <v>Forest Green</v>
      </c>
      <c r="F914" s="3" t="s">
        <v>34</v>
      </c>
      <c r="G914" s="9">
        <v>1</v>
      </c>
      <c r="H914" s="10">
        <v>1</v>
      </c>
      <c r="I914" s="5" t="s">
        <v>41</v>
      </c>
      <c r="J914">
        <f t="shared" si="198"/>
        <v>1</v>
      </c>
      <c r="K914">
        <f t="shared" si="199"/>
        <v>0</v>
      </c>
      <c r="L914">
        <f t="shared" si="200"/>
        <v>1</v>
      </c>
      <c r="M914" s="1">
        <f t="shared" si="201"/>
        <v>1</v>
      </c>
      <c r="N914" s="7">
        <v>2</v>
      </c>
      <c r="O914" s="8">
        <v>1</v>
      </c>
      <c r="P914">
        <f t="shared" si="202"/>
        <v>1</v>
      </c>
      <c r="Q914">
        <f t="shared" si="203"/>
        <v>1</v>
      </c>
      <c r="R914">
        <f t="shared" si="204"/>
        <v>1</v>
      </c>
      <c r="S914" s="1">
        <f t="shared" si="204"/>
        <v>1</v>
      </c>
      <c r="T914" t="s">
        <v>224</v>
      </c>
      <c r="U914" t="s">
        <v>37</v>
      </c>
      <c r="V914" s="1" t="s">
        <v>107</v>
      </c>
      <c r="W914">
        <f t="shared" si="205"/>
        <v>3.5</v>
      </c>
      <c r="X914">
        <f t="shared" si="205"/>
        <v>3.25</v>
      </c>
      <c r="Y914">
        <f t="shared" si="205"/>
        <v>2.2999999999999998</v>
      </c>
      <c r="Z914">
        <f t="shared" si="206"/>
        <v>0.9285714285714286</v>
      </c>
      <c r="AA914">
        <f t="shared" si="207"/>
        <v>0</v>
      </c>
      <c r="AB914">
        <f t="shared" si="208"/>
        <v>1</v>
      </c>
    </row>
    <row r="915" spans="1:28" x14ac:dyDescent="0.25">
      <c r="A915" t="s">
        <v>1186</v>
      </c>
      <c r="B915" t="s">
        <v>120</v>
      </c>
      <c r="C915" t="s">
        <v>1215</v>
      </c>
      <c r="D915" t="str">
        <f t="shared" si="196"/>
        <v>Mansfield</v>
      </c>
      <c r="E915" t="str">
        <f t="shared" si="197"/>
        <v>Bradford</v>
      </c>
      <c r="F915" s="3" t="s">
        <v>223</v>
      </c>
      <c r="G915" s="9">
        <v>1</v>
      </c>
      <c r="H915" s="10">
        <v>3</v>
      </c>
      <c r="I915" s="5" t="s">
        <v>9</v>
      </c>
      <c r="J915">
        <f t="shared" si="198"/>
        <v>1</v>
      </c>
      <c r="K915">
        <f t="shared" si="199"/>
        <v>1</v>
      </c>
      <c r="L915">
        <f t="shared" si="200"/>
        <v>1</v>
      </c>
      <c r="M915" s="1">
        <f t="shared" si="201"/>
        <v>1</v>
      </c>
      <c r="N915" s="7">
        <v>3</v>
      </c>
      <c r="O915" s="8">
        <v>0</v>
      </c>
      <c r="P915">
        <f t="shared" si="202"/>
        <v>1</v>
      </c>
      <c r="Q915">
        <f t="shared" si="203"/>
        <v>1</v>
      </c>
      <c r="R915">
        <f t="shared" si="204"/>
        <v>1</v>
      </c>
      <c r="S915" s="1">
        <f t="shared" si="204"/>
        <v>0</v>
      </c>
      <c r="T915" t="s">
        <v>153</v>
      </c>
      <c r="U915" t="s">
        <v>24</v>
      </c>
      <c r="V915" s="1" t="s">
        <v>52</v>
      </c>
      <c r="W915">
        <f t="shared" si="205"/>
        <v>2.4500000000000002</v>
      </c>
      <c r="X915">
        <f t="shared" si="205"/>
        <v>3.4</v>
      </c>
      <c r="Y915">
        <f t="shared" si="205"/>
        <v>3.1</v>
      </c>
      <c r="Z915">
        <f t="shared" si="206"/>
        <v>0.91176470588235303</v>
      </c>
      <c r="AA915">
        <f t="shared" si="207"/>
        <v>0</v>
      </c>
      <c r="AB915">
        <f t="shared" si="208"/>
        <v>0</v>
      </c>
    </row>
    <row r="916" spans="1:28" x14ac:dyDescent="0.25">
      <c r="A916" t="s">
        <v>1186</v>
      </c>
      <c r="B916" t="s">
        <v>120</v>
      </c>
      <c r="C916" t="s">
        <v>1216</v>
      </c>
      <c r="D916" t="str">
        <f t="shared" si="196"/>
        <v>Morecambe</v>
      </c>
      <c r="E916" t="str">
        <f t="shared" si="197"/>
        <v>Cambridge United</v>
      </c>
      <c r="F916" s="3" t="s">
        <v>40</v>
      </c>
      <c r="G916" s="9">
        <v>2</v>
      </c>
      <c r="H916" s="10">
        <v>0</v>
      </c>
      <c r="I916" s="5" t="s">
        <v>45</v>
      </c>
      <c r="J916">
        <f t="shared" si="198"/>
        <v>1</v>
      </c>
      <c r="K916">
        <f t="shared" si="199"/>
        <v>0</v>
      </c>
      <c r="L916">
        <f t="shared" si="200"/>
        <v>1</v>
      </c>
      <c r="M916" s="1">
        <f t="shared" si="201"/>
        <v>0</v>
      </c>
      <c r="N916" s="7">
        <v>1</v>
      </c>
      <c r="O916" s="8">
        <v>1</v>
      </c>
      <c r="P916">
        <f t="shared" si="202"/>
        <v>1</v>
      </c>
      <c r="Q916">
        <f t="shared" si="203"/>
        <v>0</v>
      </c>
      <c r="R916">
        <f t="shared" si="204"/>
        <v>1</v>
      </c>
      <c r="S916" s="1">
        <f t="shared" si="204"/>
        <v>1</v>
      </c>
      <c r="T916" t="s">
        <v>208</v>
      </c>
      <c r="U916" t="s">
        <v>25</v>
      </c>
      <c r="V916" s="1" t="s">
        <v>52</v>
      </c>
      <c r="W916">
        <f t="shared" si="205"/>
        <v>2.5</v>
      </c>
      <c r="X916">
        <f t="shared" si="205"/>
        <v>3.3</v>
      </c>
      <c r="Y916">
        <f t="shared" si="205"/>
        <v>3.1</v>
      </c>
      <c r="Z916">
        <f t="shared" si="206"/>
        <v>0.93939393939393945</v>
      </c>
      <c r="AA916">
        <f t="shared" si="207"/>
        <v>0</v>
      </c>
      <c r="AB916">
        <f t="shared" si="208"/>
        <v>0</v>
      </c>
    </row>
    <row r="917" spans="1:28" x14ac:dyDescent="0.25">
      <c r="A917" t="s">
        <v>1186</v>
      </c>
      <c r="B917" t="s">
        <v>120</v>
      </c>
      <c r="C917" t="s">
        <v>1217</v>
      </c>
      <c r="D917" t="str">
        <f t="shared" si="196"/>
        <v>Salford</v>
      </c>
      <c r="E917" t="str">
        <f t="shared" si="197"/>
        <v>Oldham</v>
      </c>
      <c r="F917" s="3" t="s">
        <v>172</v>
      </c>
      <c r="G917" s="9">
        <v>3</v>
      </c>
      <c r="H917" s="10">
        <v>2</v>
      </c>
      <c r="I917" s="5" t="s">
        <v>82</v>
      </c>
      <c r="J917">
        <f t="shared" si="198"/>
        <v>1</v>
      </c>
      <c r="K917">
        <f t="shared" si="199"/>
        <v>1</v>
      </c>
      <c r="L917">
        <f t="shared" si="200"/>
        <v>1</v>
      </c>
      <c r="M917" s="1">
        <f t="shared" si="201"/>
        <v>1</v>
      </c>
      <c r="N917" s="7">
        <v>1</v>
      </c>
      <c r="O917" s="8">
        <v>2</v>
      </c>
      <c r="P917">
        <f t="shared" si="202"/>
        <v>1</v>
      </c>
      <c r="Q917">
        <f t="shared" si="203"/>
        <v>1</v>
      </c>
      <c r="R917">
        <f t="shared" si="204"/>
        <v>1</v>
      </c>
      <c r="S917" s="1">
        <f t="shared" si="204"/>
        <v>1</v>
      </c>
      <c r="T917" t="s">
        <v>220</v>
      </c>
      <c r="U917" t="s">
        <v>11</v>
      </c>
      <c r="V917" s="1" t="s">
        <v>11</v>
      </c>
      <c r="W917">
        <f t="shared" si="205"/>
        <v>2.6</v>
      </c>
      <c r="X917">
        <f t="shared" si="205"/>
        <v>3</v>
      </c>
      <c r="Y917">
        <f t="shared" si="205"/>
        <v>3</v>
      </c>
      <c r="Z917">
        <f t="shared" si="206"/>
        <v>1</v>
      </c>
      <c r="AA917">
        <f t="shared" si="207"/>
        <v>0</v>
      </c>
      <c r="AB917">
        <f t="shared" si="208"/>
        <v>1</v>
      </c>
    </row>
    <row r="918" spans="1:28" x14ac:dyDescent="0.25">
      <c r="A918" t="s">
        <v>1186</v>
      </c>
      <c r="B918" t="s">
        <v>120</v>
      </c>
      <c r="C918" t="s">
        <v>1218</v>
      </c>
      <c r="D918" t="str">
        <f t="shared" si="196"/>
        <v>Scunthorpe</v>
      </c>
      <c r="E918" t="str">
        <f t="shared" si="197"/>
        <v>Crewe</v>
      </c>
      <c r="F918" s="3" t="s">
        <v>34</v>
      </c>
      <c r="G918" s="9">
        <v>1</v>
      </c>
      <c r="H918" s="10">
        <v>1</v>
      </c>
      <c r="I918" s="5" t="s">
        <v>116</v>
      </c>
      <c r="J918">
        <f t="shared" si="198"/>
        <v>1</v>
      </c>
      <c r="K918">
        <f t="shared" si="199"/>
        <v>0</v>
      </c>
      <c r="L918">
        <f t="shared" si="200"/>
        <v>1</v>
      </c>
      <c r="M918" s="1">
        <f t="shared" si="201"/>
        <v>1</v>
      </c>
      <c r="N918" s="7">
        <v>2</v>
      </c>
      <c r="O918" s="8">
        <v>2</v>
      </c>
      <c r="P918">
        <f t="shared" si="202"/>
        <v>1</v>
      </c>
      <c r="Q918">
        <f t="shared" si="203"/>
        <v>1</v>
      </c>
      <c r="R918">
        <f t="shared" si="204"/>
        <v>1</v>
      </c>
      <c r="S918" s="1">
        <f t="shared" si="204"/>
        <v>1</v>
      </c>
      <c r="T918" t="s">
        <v>122</v>
      </c>
      <c r="U918" t="s">
        <v>49</v>
      </c>
      <c r="V918" s="1" t="s">
        <v>386</v>
      </c>
      <c r="W918">
        <f t="shared" si="205"/>
        <v>2.87</v>
      </c>
      <c r="X918">
        <f t="shared" si="205"/>
        <v>3.7</v>
      </c>
      <c r="Y918">
        <f t="shared" si="205"/>
        <v>2.4500000000000002</v>
      </c>
      <c r="Z918">
        <f t="shared" si="206"/>
        <v>1.2891986062717771</v>
      </c>
      <c r="AA918">
        <f t="shared" si="207"/>
        <v>0</v>
      </c>
      <c r="AB918">
        <f t="shared" si="208"/>
        <v>0</v>
      </c>
    </row>
    <row r="919" spans="1:28" x14ac:dyDescent="0.25">
      <c r="A919" t="s">
        <v>1186</v>
      </c>
      <c r="B919" t="s">
        <v>120</v>
      </c>
      <c r="C919" t="s">
        <v>1219</v>
      </c>
      <c r="D919" t="str">
        <f t="shared" si="196"/>
        <v>Stevenage</v>
      </c>
      <c r="E919" t="str">
        <f t="shared" si="197"/>
        <v>Plymouth</v>
      </c>
      <c r="F919" s="3" t="s">
        <v>22</v>
      </c>
      <c r="G919" s="9">
        <v>2</v>
      </c>
      <c r="H919" s="10">
        <v>2</v>
      </c>
      <c r="I919" s="5" t="s">
        <v>82</v>
      </c>
      <c r="J919">
        <f t="shared" si="198"/>
        <v>1</v>
      </c>
      <c r="K919">
        <f t="shared" si="199"/>
        <v>1</v>
      </c>
      <c r="L919">
        <f t="shared" si="200"/>
        <v>1</v>
      </c>
      <c r="M919" s="1">
        <f t="shared" si="201"/>
        <v>1</v>
      </c>
      <c r="N919" s="7">
        <v>1</v>
      </c>
      <c r="O919" s="8">
        <v>2</v>
      </c>
      <c r="P919">
        <f t="shared" si="202"/>
        <v>1</v>
      </c>
      <c r="Q919">
        <f t="shared" si="203"/>
        <v>1</v>
      </c>
      <c r="R919">
        <f t="shared" si="204"/>
        <v>1</v>
      </c>
      <c r="S919" s="1">
        <f t="shared" si="204"/>
        <v>1</v>
      </c>
      <c r="T919" t="s">
        <v>200</v>
      </c>
      <c r="U919" t="s">
        <v>60</v>
      </c>
      <c r="V919" s="1" t="s">
        <v>240</v>
      </c>
      <c r="W919">
        <f t="shared" si="205"/>
        <v>4.33</v>
      </c>
      <c r="X919">
        <f t="shared" si="205"/>
        <v>3.5</v>
      </c>
      <c r="Y919">
        <f t="shared" si="205"/>
        <v>1.95</v>
      </c>
      <c r="Z919">
        <f t="shared" si="206"/>
        <v>0.80831408775981528</v>
      </c>
      <c r="AA919">
        <f t="shared" si="207"/>
        <v>0</v>
      </c>
      <c r="AB919">
        <f t="shared" si="208"/>
        <v>1</v>
      </c>
    </row>
    <row r="920" spans="1:28" x14ac:dyDescent="0.25">
      <c r="A920" t="s">
        <v>1186</v>
      </c>
      <c r="B920" t="s">
        <v>120</v>
      </c>
      <c r="C920" t="s">
        <v>1220</v>
      </c>
      <c r="D920" t="str">
        <f t="shared" si="196"/>
        <v>Swindon</v>
      </c>
      <c r="E920" t="str">
        <f t="shared" si="197"/>
        <v>Port Vale</v>
      </c>
      <c r="F920" s="3" t="s">
        <v>40</v>
      </c>
      <c r="G920" s="9">
        <v>2</v>
      </c>
      <c r="H920" s="10">
        <v>0</v>
      </c>
      <c r="I920" s="5" t="s">
        <v>9</v>
      </c>
      <c r="J920">
        <f t="shared" si="198"/>
        <v>1</v>
      </c>
      <c r="K920">
        <f t="shared" si="199"/>
        <v>0</v>
      </c>
      <c r="L920">
        <f t="shared" si="200"/>
        <v>1</v>
      </c>
      <c r="M920" s="1">
        <f t="shared" si="201"/>
        <v>0</v>
      </c>
      <c r="N920" s="7">
        <v>3</v>
      </c>
      <c r="O920" s="8">
        <v>0</v>
      </c>
      <c r="P920">
        <f t="shared" si="202"/>
        <v>1</v>
      </c>
      <c r="Q920">
        <f t="shared" si="203"/>
        <v>1</v>
      </c>
      <c r="R920">
        <f t="shared" si="204"/>
        <v>1</v>
      </c>
      <c r="S920" s="1">
        <f t="shared" si="204"/>
        <v>0</v>
      </c>
      <c r="T920" t="s">
        <v>119</v>
      </c>
      <c r="U920" t="s">
        <v>60</v>
      </c>
      <c r="V920" s="1" t="s">
        <v>94</v>
      </c>
      <c r="W920">
        <f t="shared" si="205"/>
        <v>2</v>
      </c>
      <c r="X920">
        <f t="shared" si="205"/>
        <v>3.5</v>
      </c>
      <c r="Y920">
        <f t="shared" si="205"/>
        <v>4.2</v>
      </c>
      <c r="Z920">
        <f t="shared" si="206"/>
        <v>1.2</v>
      </c>
      <c r="AA920">
        <f t="shared" si="207"/>
        <v>0</v>
      </c>
      <c r="AB920">
        <f t="shared" si="208"/>
        <v>1</v>
      </c>
    </row>
    <row r="921" spans="1:28" x14ac:dyDescent="0.25">
      <c r="A921" t="s">
        <v>1186</v>
      </c>
      <c r="B921" t="s">
        <v>154</v>
      </c>
      <c r="C921" t="s">
        <v>1221</v>
      </c>
      <c r="D921" t="str">
        <f t="shared" si="196"/>
        <v>Lyon</v>
      </c>
      <c r="E921" t="str">
        <f t="shared" si="197"/>
        <v>Toulouse</v>
      </c>
      <c r="F921" s="3" t="s">
        <v>92</v>
      </c>
      <c r="G921" s="9">
        <v>3</v>
      </c>
      <c r="H921" s="10">
        <v>1</v>
      </c>
      <c r="I921" s="5" t="s">
        <v>9</v>
      </c>
      <c r="J921">
        <f t="shared" si="198"/>
        <v>1</v>
      </c>
      <c r="K921">
        <f t="shared" si="199"/>
        <v>1</v>
      </c>
      <c r="L921">
        <f t="shared" si="200"/>
        <v>1</v>
      </c>
      <c r="M921" s="1">
        <f t="shared" si="201"/>
        <v>1</v>
      </c>
      <c r="N921" s="7">
        <v>3</v>
      </c>
      <c r="O921" s="8">
        <v>0</v>
      </c>
      <c r="P921">
        <f t="shared" si="202"/>
        <v>1</v>
      </c>
      <c r="Q921">
        <f t="shared" si="203"/>
        <v>1</v>
      </c>
      <c r="R921">
        <f t="shared" si="204"/>
        <v>1</v>
      </c>
      <c r="S921" s="1">
        <f t="shared" si="204"/>
        <v>0</v>
      </c>
      <c r="T921" t="s">
        <v>1008</v>
      </c>
      <c r="U921" t="s">
        <v>32</v>
      </c>
      <c r="V921" s="1" t="s">
        <v>376</v>
      </c>
      <c r="W921">
        <f t="shared" si="205"/>
        <v>1.22</v>
      </c>
      <c r="X921">
        <f t="shared" si="205"/>
        <v>6.5</v>
      </c>
      <c r="Y921">
        <f t="shared" si="205"/>
        <v>13</v>
      </c>
      <c r="Z921">
        <f t="shared" si="206"/>
        <v>2</v>
      </c>
      <c r="AA921">
        <f t="shared" si="207"/>
        <v>1</v>
      </c>
      <c r="AB921">
        <f t="shared" si="208"/>
        <v>0</v>
      </c>
    </row>
    <row r="922" spans="1:28" x14ac:dyDescent="0.25">
      <c r="A922" t="s">
        <v>1186</v>
      </c>
      <c r="B922" t="s">
        <v>154</v>
      </c>
      <c r="C922" t="s">
        <v>1222</v>
      </c>
      <c r="D922" t="str">
        <f t="shared" si="196"/>
        <v>Marseille</v>
      </c>
      <c r="E922" t="str">
        <f t="shared" si="197"/>
        <v>Angers</v>
      </c>
      <c r="F922" s="3" t="s">
        <v>28</v>
      </c>
      <c r="G922" s="9">
        <v>2</v>
      </c>
      <c r="H922" s="10">
        <v>1</v>
      </c>
      <c r="I922" s="5" t="s">
        <v>29</v>
      </c>
      <c r="J922">
        <f t="shared" si="198"/>
        <v>1</v>
      </c>
      <c r="K922">
        <f t="shared" si="199"/>
        <v>1</v>
      </c>
      <c r="L922">
        <f t="shared" si="200"/>
        <v>1</v>
      </c>
      <c r="M922" s="1">
        <f t="shared" si="201"/>
        <v>1</v>
      </c>
      <c r="N922" s="7">
        <v>0</v>
      </c>
      <c r="O922" s="8">
        <v>0</v>
      </c>
      <c r="P922">
        <f t="shared" si="202"/>
        <v>0</v>
      </c>
      <c r="Q922">
        <f t="shared" si="203"/>
        <v>0</v>
      </c>
      <c r="R922">
        <f t="shared" si="204"/>
        <v>0</v>
      </c>
      <c r="S922" s="1">
        <f t="shared" si="204"/>
        <v>0</v>
      </c>
      <c r="T922" t="s">
        <v>168</v>
      </c>
      <c r="U922" t="s">
        <v>25</v>
      </c>
      <c r="V922" s="1" t="s">
        <v>106</v>
      </c>
      <c r="W922">
        <f t="shared" si="205"/>
        <v>1.95</v>
      </c>
      <c r="X922">
        <f t="shared" si="205"/>
        <v>3.3</v>
      </c>
      <c r="Y922">
        <f t="shared" si="205"/>
        <v>4</v>
      </c>
      <c r="Z922">
        <f t="shared" si="206"/>
        <v>1.2121212121212122</v>
      </c>
      <c r="AA922">
        <f t="shared" si="207"/>
        <v>0</v>
      </c>
      <c r="AB922">
        <f t="shared" si="208"/>
        <v>0</v>
      </c>
    </row>
    <row r="923" spans="1:28" x14ac:dyDescent="0.25">
      <c r="A923" t="s">
        <v>1186</v>
      </c>
      <c r="B923" t="s">
        <v>154</v>
      </c>
      <c r="C923" t="s">
        <v>1223</v>
      </c>
      <c r="D923" t="str">
        <f t="shared" si="196"/>
        <v>Brest</v>
      </c>
      <c r="E923" t="str">
        <f t="shared" si="197"/>
        <v>Amiens</v>
      </c>
      <c r="F923" s="3" t="s">
        <v>28</v>
      </c>
      <c r="G923" s="9">
        <v>2</v>
      </c>
      <c r="H923" s="10">
        <v>1</v>
      </c>
      <c r="I923" s="5" t="s">
        <v>41</v>
      </c>
      <c r="J923">
        <f t="shared" si="198"/>
        <v>1</v>
      </c>
      <c r="K923">
        <f t="shared" si="199"/>
        <v>1</v>
      </c>
      <c r="L923">
        <f t="shared" si="200"/>
        <v>1</v>
      </c>
      <c r="M923" s="1">
        <f t="shared" si="201"/>
        <v>1</v>
      </c>
      <c r="N923" s="7">
        <v>2</v>
      </c>
      <c r="O923" s="8">
        <v>1</v>
      </c>
      <c r="P923">
        <f t="shared" si="202"/>
        <v>1</v>
      </c>
      <c r="Q923">
        <f t="shared" si="203"/>
        <v>1</v>
      </c>
      <c r="R923">
        <f t="shared" si="204"/>
        <v>1</v>
      </c>
      <c r="S923" s="1">
        <f t="shared" si="204"/>
        <v>1</v>
      </c>
      <c r="T923" t="s">
        <v>119</v>
      </c>
      <c r="U923" t="s">
        <v>18</v>
      </c>
      <c r="V923" s="1" t="s">
        <v>60</v>
      </c>
      <c r="W923">
        <f t="shared" si="205"/>
        <v>2</v>
      </c>
      <c r="X923">
        <f t="shared" si="205"/>
        <v>3.6</v>
      </c>
      <c r="Y923">
        <f t="shared" si="205"/>
        <v>3.5</v>
      </c>
      <c r="Z923">
        <f t="shared" si="206"/>
        <v>0.97222222222222221</v>
      </c>
      <c r="AA923">
        <f t="shared" si="207"/>
        <v>1</v>
      </c>
      <c r="AB923">
        <f t="shared" si="208"/>
        <v>1</v>
      </c>
    </row>
    <row r="924" spans="1:28" x14ac:dyDescent="0.25">
      <c r="A924" t="s">
        <v>1186</v>
      </c>
      <c r="B924" t="s">
        <v>154</v>
      </c>
      <c r="C924" t="s">
        <v>1224</v>
      </c>
      <c r="D924" t="str">
        <f t="shared" si="196"/>
        <v>Monaco</v>
      </c>
      <c r="E924" t="str">
        <f t="shared" si="197"/>
        <v>Strasbourg</v>
      </c>
      <c r="F924" s="3" t="s">
        <v>28</v>
      </c>
      <c r="G924" s="9">
        <v>2</v>
      </c>
      <c r="H924" s="10">
        <v>1</v>
      </c>
      <c r="I924" s="5" t="s">
        <v>35</v>
      </c>
      <c r="J924">
        <f t="shared" si="198"/>
        <v>1</v>
      </c>
      <c r="K924">
        <f t="shared" si="199"/>
        <v>1</v>
      </c>
      <c r="L924">
        <f t="shared" si="200"/>
        <v>1</v>
      </c>
      <c r="M924" s="1">
        <f t="shared" si="201"/>
        <v>1</v>
      </c>
      <c r="N924" s="7">
        <v>1</v>
      </c>
      <c r="O924" s="8">
        <v>3</v>
      </c>
      <c r="P924">
        <f t="shared" si="202"/>
        <v>1</v>
      </c>
      <c r="Q924">
        <f t="shared" si="203"/>
        <v>1</v>
      </c>
      <c r="R924">
        <f t="shared" si="204"/>
        <v>1</v>
      </c>
      <c r="S924" s="1">
        <f t="shared" si="204"/>
        <v>1</v>
      </c>
      <c r="T924" t="s">
        <v>178</v>
      </c>
      <c r="U924" t="s">
        <v>106</v>
      </c>
      <c r="V924" s="1" t="s">
        <v>103</v>
      </c>
      <c r="W924">
        <f t="shared" si="205"/>
        <v>1.57</v>
      </c>
      <c r="X924">
        <f t="shared" si="205"/>
        <v>4</v>
      </c>
      <c r="Y924">
        <f t="shared" si="205"/>
        <v>5.75</v>
      </c>
      <c r="Z924">
        <f t="shared" si="206"/>
        <v>1.4375</v>
      </c>
      <c r="AA924">
        <f t="shared" si="207"/>
        <v>0</v>
      </c>
      <c r="AB924">
        <f t="shared" si="208"/>
        <v>0</v>
      </c>
    </row>
    <row r="925" spans="1:28" x14ac:dyDescent="0.25">
      <c r="A925" t="s">
        <v>1186</v>
      </c>
      <c r="B925" t="s">
        <v>154</v>
      </c>
      <c r="C925" t="s">
        <v>1225</v>
      </c>
      <c r="D925" t="str">
        <f t="shared" si="196"/>
        <v>Montpellier</v>
      </c>
      <c r="E925" t="str">
        <f t="shared" si="197"/>
        <v>Dijon</v>
      </c>
      <c r="F925" s="3" t="s">
        <v>40</v>
      </c>
      <c r="G925" s="9">
        <v>2</v>
      </c>
      <c r="H925" s="10">
        <v>0</v>
      </c>
      <c r="I925" s="5" t="s">
        <v>41</v>
      </c>
      <c r="J925">
        <f t="shared" si="198"/>
        <v>1</v>
      </c>
      <c r="K925">
        <f t="shared" si="199"/>
        <v>0</v>
      </c>
      <c r="L925">
        <f t="shared" si="200"/>
        <v>1</v>
      </c>
      <c r="M925" s="1">
        <f t="shared" si="201"/>
        <v>0</v>
      </c>
      <c r="N925" s="7">
        <v>2</v>
      </c>
      <c r="O925" s="8">
        <v>1</v>
      </c>
      <c r="P925">
        <f t="shared" si="202"/>
        <v>1</v>
      </c>
      <c r="Q925">
        <f t="shared" si="203"/>
        <v>1</v>
      </c>
      <c r="R925">
        <f t="shared" si="204"/>
        <v>1</v>
      </c>
      <c r="S925" s="1">
        <f t="shared" si="204"/>
        <v>1</v>
      </c>
      <c r="T925" t="s">
        <v>173</v>
      </c>
      <c r="U925" t="s">
        <v>73</v>
      </c>
      <c r="V925" s="1" t="s">
        <v>103</v>
      </c>
      <c r="W925">
        <f t="shared" si="205"/>
        <v>1.6</v>
      </c>
      <c r="X925">
        <f t="shared" si="205"/>
        <v>3.8</v>
      </c>
      <c r="Y925">
        <f t="shared" si="205"/>
        <v>5.75</v>
      </c>
      <c r="Z925">
        <f t="shared" si="206"/>
        <v>1.5131578947368423</v>
      </c>
      <c r="AA925">
        <f t="shared" si="207"/>
        <v>1</v>
      </c>
      <c r="AB925">
        <f t="shared" si="208"/>
        <v>0</v>
      </c>
    </row>
    <row r="926" spans="1:28" x14ac:dyDescent="0.25">
      <c r="A926" t="s">
        <v>1186</v>
      </c>
      <c r="B926" t="s">
        <v>154</v>
      </c>
      <c r="C926" t="s">
        <v>1226</v>
      </c>
      <c r="D926" t="str">
        <f t="shared" si="196"/>
        <v>Reims</v>
      </c>
      <c r="E926" t="str">
        <f t="shared" si="197"/>
        <v>Metz</v>
      </c>
      <c r="F926" s="3" t="s">
        <v>8</v>
      </c>
      <c r="G926" s="9">
        <v>1</v>
      </c>
      <c r="H926" s="10">
        <v>0</v>
      </c>
      <c r="I926" s="5" t="s">
        <v>59</v>
      </c>
      <c r="J926">
        <f t="shared" si="198"/>
        <v>0</v>
      </c>
      <c r="K926">
        <f t="shared" si="199"/>
        <v>0</v>
      </c>
      <c r="L926">
        <f t="shared" si="200"/>
        <v>1</v>
      </c>
      <c r="M926" s="1">
        <f t="shared" si="201"/>
        <v>0</v>
      </c>
      <c r="N926" s="7">
        <v>0</v>
      </c>
      <c r="O926" s="8">
        <v>1</v>
      </c>
      <c r="P926">
        <f t="shared" si="202"/>
        <v>0</v>
      </c>
      <c r="Q926">
        <f t="shared" si="203"/>
        <v>0</v>
      </c>
      <c r="R926">
        <f t="shared" si="204"/>
        <v>0</v>
      </c>
      <c r="S926" s="1">
        <f t="shared" si="204"/>
        <v>1</v>
      </c>
      <c r="T926" t="s">
        <v>168</v>
      </c>
      <c r="U926" t="s">
        <v>11</v>
      </c>
      <c r="V926" s="1" t="s">
        <v>142</v>
      </c>
      <c r="W926">
        <f t="shared" si="205"/>
        <v>1.95</v>
      </c>
      <c r="X926">
        <f t="shared" si="205"/>
        <v>3</v>
      </c>
      <c r="Y926">
        <f t="shared" si="205"/>
        <v>4.75</v>
      </c>
      <c r="Z926">
        <f t="shared" si="206"/>
        <v>1.5833333333333333</v>
      </c>
      <c r="AA926">
        <f t="shared" si="207"/>
        <v>0</v>
      </c>
      <c r="AB926">
        <f t="shared" si="208"/>
        <v>0</v>
      </c>
    </row>
    <row r="927" spans="1:28" x14ac:dyDescent="0.25">
      <c r="A927" t="s">
        <v>1186</v>
      </c>
      <c r="B927" t="s">
        <v>154</v>
      </c>
      <c r="C927" t="s">
        <v>1227</v>
      </c>
      <c r="D927" t="str">
        <f t="shared" si="196"/>
        <v>St Etienne</v>
      </c>
      <c r="E927" t="str">
        <f t="shared" si="197"/>
        <v>Nimes</v>
      </c>
      <c r="F927" s="3" t="s">
        <v>131</v>
      </c>
      <c r="G927" s="9">
        <v>3</v>
      </c>
      <c r="H927" s="10">
        <v>0</v>
      </c>
      <c r="I927" s="5" t="s">
        <v>41</v>
      </c>
      <c r="J927">
        <f t="shared" si="198"/>
        <v>1</v>
      </c>
      <c r="K927">
        <f t="shared" si="199"/>
        <v>1</v>
      </c>
      <c r="L927">
        <f t="shared" si="200"/>
        <v>1</v>
      </c>
      <c r="M927" s="1">
        <f t="shared" si="201"/>
        <v>0</v>
      </c>
      <c r="N927" s="7">
        <v>2</v>
      </c>
      <c r="O927" s="8">
        <v>1</v>
      </c>
      <c r="P927">
        <f t="shared" si="202"/>
        <v>1</v>
      </c>
      <c r="Q927">
        <f t="shared" si="203"/>
        <v>1</v>
      </c>
      <c r="R927">
        <f t="shared" si="204"/>
        <v>1</v>
      </c>
      <c r="S927" s="1">
        <f t="shared" si="204"/>
        <v>1</v>
      </c>
      <c r="T927" t="s">
        <v>242</v>
      </c>
      <c r="U927" t="s">
        <v>18</v>
      </c>
      <c r="V927" s="1" t="s">
        <v>111</v>
      </c>
      <c r="W927">
        <f t="shared" si="205"/>
        <v>1.7</v>
      </c>
      <c r="X927">
        <f t="shared" si="205"/>
        <v>3.6</v>
      </c>
      <c r="Y927">
        <f t="shared" si="205"/>
        <v>5.25</v>
      </c>
      <c r="Z927">
        <f t="shared" si="206"/>
        <v>1.4583333333333333</v>
      </c>
      <c r="AA927">
        <f t="shared" si="207"/>
        <v>0</v>
      </c>
      <c r="AB927">
        <f t="shared" si="208"/>
        <v>0</v>
      </c>
    </row>
    <row r="928" spans="1:28" x14ac:dyDescent="0.25">
      <c r="A928" t="s">
        <v>1186</v>
      </c>
      <c r="B928" t="s">
        <v>1228</v>
      </c>
      <c r="C928" t="s">
        <v>1229</v>
      </c>
      <c r="D928" t="str">
        <f t="shared" si="196"/>
        <v>Braga</v>
      </c>
      <c r="E928" t="str">
        <f t="shared" si="197"/>
        <v>Porto</v>
      </c>
      <c r="F928" s="3" t="s">
        <v>34</v>
      </c>
      <c r="G928" s="9">
        <v>1</v>
      </c>
      <c r="H928" s="10">
        <v>1</v>
      </c>
      <c r="I928" s="5" t="s">
        <v>16</v>
      </c>
      <c r="J928">
        <f t="shared" si="198"/>
        <v>1</v>
      </c>
      <c r="K928">
        <f t="shared" si="199"/>
        <v>0</v>
      </c>
      <c r="L928">
        <f t="shared" si="200"/>
        <v>1</v>
      </c>
      <c r="M928" s="1">
        <f t="shared" si="201"/>
        <v>1</v>
      </c>
      <c r="N928" s="7">
        <v>1</v>
      </c>
      <c r="O928" s="8">
        <v>0</v>
      </c>
      <c r="P928">
        <f t="shared" si="202"/>
        <v>0</v>
      </c>
      <c r="Q928">
        <f t="shared" si="203"/>
        <v>0</v>
      </c>
      <c r="R928">
        <f t="shared" si="204"/>
        <v>1</v>
      </c>
      <c r="S928" s="1">
        <f t="shared" si="204"/>
        <v>0</v>
      </c>
      <c r="T928" t="s">
        <v>17</v>
      </c>
      <c r="U928" t="s">
        <v>160</v>
      </c>
      <c r="V928" s="1" t="s">
        <v>386</v>
      </c>
      <c r="W928">
        <f t="shared" si="205"/>
        <v>2.9</v>
      </c>
      <c r="X928">
        <f t="shared" si="205"/>
        <v>3.2</v>
      </c>
      <c r="Y928">
        <f t="shared" si="205"/>
        <v>2.4500000000000002</v>
      </c>
      <c r="Z928">
        <f t="shared" si="206"/>
        <v>1.103448275862069</v>
      </c>
      <c r="AA928">
        <f t="shared" si="207"/>
        <v>1</v>
      </c>
      <c r="AB928">
        <f t="shared" si="208"/>
        <v>0</v>
      </c>
    </row>
    <row r="929" spans="1:28" x14ac:dyDescent="0.25">
      <c r="A929" t="s">
        <v>1186</v>
      </c>
      <c r="B929" t="s">
        <v>124</v>
      </c>
      <c r="C929" t="s">
        <v>1230</v>
      </c>
      <c r="D929" t="str">
        <f t="shared" si="196"/>
        <v>Espanyol</v>
      </c>
      <c r="E929" t="str">
        <f t="shared" si="197"/>
        <v>Athletic Bilbao</v>
      </c>
      <c r="F929" s="3" t="s">
        <v>8</v>
      </c>
      <c r="G929" s="9">
        <v>1</v>
      </c>
      <c r="H929" s="10">
        <v>0</v>
      </c>
      <c r="I929" s="5" t="s">
        <v>45</v>
      </c>
      <c r="J929">
        <f t="shared" si="198"/>
        <v>0</v>
      </c>
      <c r="K929">
        <f t="shared" si="199"/>
        <v>0</v>
      </c>
      <c r="L929">
        <f t="shared" si="200"/>
        <v>1</v>
      </c>
      <c r="M929" s="1">
        <f t="shared" si="201"/>
        <v>0</v>
      </c>
      <c r="N929" s="7">
        <v>1</v>
      </c>
      <c r="O929" s="8">
        <v>1</v>
      </c>
      <c r="P929">
        <f t="shared" si="202"/>
        <v>1</v>
      </c>
      <c r="Q929">
        <f t="shared" si="203"/>
        <v>0</v>
      </c>
      <c r="R929">
        <f t="shared" si="204"/>
        <v>1</v>
      </c>
      <c r="S929" s="1">
        <f t="shared" si="204"/>
        <v>1</v>
      </c>
      <c r="T929" t="s">
        <v>281</v>
      </c>
      <c r="U929" t="s">
        <v>11</v>
      </c>
      <c r="V929" s="1" t="s">
        <v>37</v>
      </c>
      <c r="W929">
        <f t="shared" si="205"/>
        <v>2.4</v>
      </c>
      <c r="X929">
        <f t="shared" si="205"/>
        <v>3</v>
      </c>
      <c r="Y929">
        <f t="shared" si="205"/>
        <v>3.25</v>
      </c>
      <c r="Z929">
        <f t="shared" si="206"/>
        <v>1.0833333333333333</v>
      </c>
      <c r="AA929">
        <f t="shared" si="207"/>
        <v>1</v>
      </c>
      <c r="AB929">
        <f t="shared" si="208"/>
        <v>0</v>
      </c>
    </row>
    <row r="930" spans="1:28" x14ac:dyDescent="0.25">
      <c r="A930" t="s">
        <v>1186</v>
      </c>
      <c r="B930" t="s">
        <v>124</v>
      </c>
      <c r="C930" t="s">
        <v>1231</v>
      </c>
      <c r="D930" t="str">
        <f t="shared" si="196"/>
        <v>Valencia</v>
      </c>
      <c r="E930" t="str">
        <f t="shared" si="197"/>
        <v>Barcelona</v>
      </c>
      <c r="F930" s="3" t="s">
        <v>247</v>
      </c>
      <c r="G930" s="9">
        <v>0</v>
      </c>
      <c r="H930" s="10">
        <v>2</v>
      </c>
      <c r="I930" s="5" t="s">
        <v>23</v>
      </c>
      <c r="J930">
        <f t="shared" si="198"/>
        <v>1</v>
      </c>
      <c r="K930">
        <f t="shared" si="199"/>
        <v>0</v>
      </c>
      <c r="L930">
        <f t="shared" si="200"/>
        <v>0</v>
      </c>
      <c r="M930" s="1">
        <f t="shared" si="201"/>
        <v>1</v>
      </c>
      <c r="N930" s="7">
        <v>2</v>
      </c>
      <c r="O930" s="8">
        <v>0</v>
      </c>
      <c r="P930">
        <f t="shared" si="202"/>
        <v>1</v>
      </c>
      <c r="Q930">
        <f t="shared" si="203"/>
        <v>0</v>
      </c>
      <c r="R930">
        <f t="shared" si="204"/>
        <v>1</v>
      </c>
      <c r="S930" s="1">
        <f t="shared" si="204"/>
        <v>0</v>
      </c>
      <c r="T930" t="s">
        <v>187</v>
      </c>
      <c r="U930" t="s">
        <v>472</v>
      </c>
      <c r="V930" s="1" t="s">
        <v>430</v>
      </c>
      <c r="W930">
        <f t="shared" si="205"/>
        <v>4.75</v>
      </c>
      <c r="X930">
        <f t="shared" si="205"/>
        <v>4.0999999999999996</v>
      </c>
      <c r="Y930">
        <f t="shared" si="205"/>
        <v>1.66</v>
      </c>
      <c r="Z930">
        <f t="shared" si="206"/>
        <v>0.86315789473684201</v>
      </c>
      <c r="AA930">
        <f t="shared" si="207"/>
        <v>0</v>
      </c>
      <c r="AB930">
        <f t="shared" si="208"/>
        <v>0</v>
      </c>
    </row>
    <row r="931" spans="1:28" x14ac:dyDescent="0.25">
      <c r="A931" t="s">
        <v>1186</v>
      </c>
      <c r="B931" t="s">
        <v>124</v>
      </c>
      <c r="C931" t="s">
        <v>1232</v>
      </c>
      <c r="D931" t="str">
        <f t="shared" si="196"/>
        <v>Alaves</v>
      </c>
      <c r="E931" t="str">
        <f t="shared" si="197"/>
        <v>Villarreal</v>
      </c>
      <c r="F931" s="3" t="s">
        <v>28</v>
      </c>
      <c r="G931" s="9">
        <v>2</v>
      </c>
      <c r="H931" s="10">
        <v>1</v>
      </c>
      <c r="I931" s="5" t="s">
        <v>82</v>
      </c>
      <c r="J931">
        <f t="shared" si="198"/>
        <v>1</v>
      </c>
      <c r="K931">
        <f t="shared" si="199"/>
        <v>1</v>
      </c>
      <c r="L931">
        <f t="shared" si="200"/>
        <v>1</v>
      </c>
      <c r="M931" s="1">
        <f t="shared" si="201"/>
        <v>1</v>
      </c>
      <c r="N931" s="7">
        <v>1</v>
      </c>
      <c r="O931" s="8">
        <v>2</v>
      </c>
      <c r="P931">
        <f t="shared" si="202"/>
        <v>1</v>
      </c>
      <c r="Q931">
        <f t="shared" si="203"/>
        <v>1</v>
      </c>
      <c r="R931">
        <f t="shared" si="204"/>
        <v>1</v>
      </c>
      <c r="S931" s="1">
        <f t="shared" si="204"/>
        <v>1</v>
      </c>
      <c r="T931" t="s">
        <v>122</v>
      </c>
      <c r="U931" t="s">
        <v>37</v>
      </c>
      <c r="V931" s="1" t="s">
        <v>221</v>
      </c>
      <c r="W931">
        <f t="shared" si="205"/>
        <v>2.87</v>
      </c>
      <c r="X931">
        <f t="shared" si="205"/>
        <v>3.25</v>
      </c>
      <c r="Y931">
        <f t="shared" si="205"/>
        <v>2.5</v>
      </c>
      <c r="Z931">
        <f t="shared" si="206"/>
        <v>1.132404181184669</v>
      </c>
      <c r="AA931">
        <f t="shared" si="207"/>
        <v>0</v>
      </c>
      <c r="AB931">
        <f t="shared" si="208"/>
        <v>0</v>
      </c>
    </row>
    <row r="932" spans="1:28" x14ac:dyDescent="0.25">
      <c r="A932" t="s">
        <v>1186</v>
      </c>
      <c r="B932" t="s">
        <v>124</v>
      </c>
      <c r="C932" t="s">
        <v>1233</v>
      </c>
      <c r="D932" t="str">
        <f t="shared" si="196"/>
        <v>Sevilla</v>
      </c>
      <c r="E932" t="str">
        <f t="shared" si="197"/>
        <v>Granada</v>
      </c>
      <c r="F932" s="3" t="s">
        <v>28</v>
      </c>
      <c r="G932" s="9">
        <v>2</v>
      </c>
      <c r="H932" s="10">
        <v>1</v>
      </c>
      <c r="I932" s="5" t="s">
        <v>23</v>
      </c>
      <c r="J932">
        <f t="shared" si="198"/>
        <v>1</v>
      </c>
      <c r="K932">
        <f t="shared" si="199"/>
        <v>1</v>
      </c>
      <c r="L932">
        <f t="shared" si="200"/>
        <v>1</v>
      </c>
      <c r="M932" s="1">
        <f t="shared" si="201"/>
        <v>1</v>
      </c>
      <c r="N932" s="7">
        <v>2</v>
      </c>
      <c r="O932" s="8">
        <v>0</v>
      </c>
      <c r="P932">
        <f t="shared" si="202"/>
        <v>1</v>
      </c>
      <c r="Q932">
        <f t="shared" si="203"/>
        <v>0</v>
      </c>
      <c r="R932">
        <f t="shared" si="204"/>
        <v>1</v>
      </c>
      <c r="S932" s="1">
        <f t="shared" si="204"/>
        <v>0</v>
      </c>
      <c r="T932" t="s">
        <v>133</v>
      </c>
      <c r="U932" t="s">
        <v>142</v>
      </c>
      <c r="V932" s="1" t="s">
        <v>317</v>
      </c>
      <c r="W932">
        <f t="shared" si="205"/>
        <v>1.36</v>
      </c>
      <c r="X932">
        <f t="shared" si="205"/>
        <v>4.75</v>
      </c>
      <c r="Y932">
        <f t="shared" si="205"/>
        <v>9</v>
      </c>
      <c r="Z932">
        <f t="shared" si="206"/>
        <v>1.8947368421052631</v>
      </c>
      <c r="AA932">
        <f t="shared" si="207"/>
        <v>1</v>
      </c>
      <c r="AB932">
        <f t="shared" si="208"/>
        <v>0</v>
      </c>
    </row>
    <row r="933" spans="1:28" x14ac:dyDescent="0.25">
      <c r="A933" t="s">
        <v>1186</v>
      </c>
      <c r="B933" t="s">
        <v>97</v>
      </c>
      <c r="C933" t="s">
        <v>1234</v>
      </c>
      <c r="D933" t="str">
        <f t="shared" si="196"/>
        <v>Celtic</v>
      </c>
      <c r="E933" t="str">
        <f t="shared" si="197"/>
        <v>Ross County</v>
      </c>
      <c r="F933" s="3" t="s">
        <v>92</v>
      </c>
      <c r="G933" s="9">
        <v>3</v>
      </c>
      <c r="H933" s="10">
        <v>1</v>
      </c>
      <c r="I933" s="5" t="s">
        <v>9</v>
      </c>
      <c r="J933">
        <f t="shared" si="198"/>
        <v>1</v>
      </c>
      <c r="K933">
        <f t="shared" si="199"/>
        <v>1</v>
      </c>
      <c r="L933">
        <f t="shared" si="200"/>
        <v>1</v>
      </c>
      <c r="M933" s="1">
        <f t="shared" si="201"/>
        <v>1</v>
      </c>
      <c r="N933" s="7">
        <v>3</v>
      </c>
      <c r="O933" s="8">
        <v>0</v>
      </c>
      <c r="P933">
        <f t="shared" si="202"/>
        <v>1</v>
      </c>
      <c r="Q933">
        <f t="shared" si="203"/>
        <v>1</v>
      </c>
      <c r="R933">
        <f t="shared" si="204"/>
        <v>1</v>
      </c>
      <c r="S933" s="1">
        <f t="shared" si="204"/>
        <v>0</v>
      </c>
      <c r="T933" t="s">
        <v>1235</v>
      </c>
      <c r="U933" t="s">
        <v>376</v>
      </c>
      <c r="V933" s="1" t="s">
        <v>1090</v>
      </c>
      <c r="W933">
        <f t="shared" si="205"/>
        <v>1.06</v>
      </c>
      <c r="X933">
        <f t="shared" si="205"/>
        <v>13</v>
      </c>
      <c r="Y933">
        <f t="shared" si="205"/>
        <v>23</v>
      </c>
      <c r="Z933">
        <f t="shared" si="206"/>
        <v>1.7692307692307692</v>
      </c>
      <c r="AA933">
        <f t="shared" si="207"/>
        <v>1</v>
      </c>
      <c r="AB933">
        <f t="shared" si="208"/>
        <v>0</v>
      </c>
    </row>
    <row r="934" spans="1:28" x14ac:dyDescent="0.25">
      <c r="A934" t="s">
        <v>1186</v>
      </c>
      <c r="B934" t="s">
        <v>97</v>
      </c>
      <c r="C934" t="s">
        <v>1236</v>
      </c>
      <c r="D934" t="str">
        <f t="shared" si="196"/>
        <v>Hamilton</v>
      </c>
      <c r="E934" t="str">
        <f t="shared" si="197"/>
        <v>Livingston</v>
      </c>
      <c r="F934" s="3" t="s">
        <v>67</v>
      </c>
      <c r="G934" s="9">
        <v>0</v>
      </c>
      <c r="H934" s="10">
        <v>1</v>
      </c>
      <c r="I934" s="5" t="s">
        <v>985</v>
      </c>
      <c r="J934">
        <f t="shared" si="198"/>
        <v>0</v>
      </c>
      <c r="K934">
        <f t="shared" si="199"/>
        <v>0</v>
      </c>
      <c r="L934">
        <f t="shared" si="200"/>
        <v>0</v>
      </c>
      <c r="M934" s="1">
        <f t="shared" si="201"/>
        <v>1</v>
      </c>
      <c r="N934" s="7">
        <v>2</v>
      </c>
      <c r="O934" s="8">
        <v>4</v>
      </c>
      <c r="P934">
        <f t="shared" si="202"/>
        <v>1</v>
      </c>
      <c r="Q934">
        <f t="shared" si="203"/>
        <v>1</v>
      </c>
      <c r="R934">
        <f t="shared" si="204"/>
        <v>1</v>
      </c>
      <c r="S934" s="1">
        <f t="shared" si="204"/>
        <v>1</v>
      </c>
      <c r="T934" t="s">
        <v>490</v>
      </c>
      <c r="U934" t="s">
        <v>60</v>
      </c>
      <c r="V934" s="1" t="s">
        <v>433</v>
      </c>
      <c r="W934">
        <f t="shared" si="205"/>
        <v>4.2</v>
      </c>
      <c r="X934">
        <f t="shared" si="205"/>
        <v>3.5</v>
      </c>
      <c r="Y934">
        <f t="shared" si="205"/>
        <v>1.85</v>
      </c>
      <c r="Z934">
        <f t="shared" si="206"/>
        <v>0.83333333333333326</v>
      </c>
      <c r="AA934">
        <f t="shared" si="207"/>
        <v>0</v>
      </c>
      <c r="AB934">
        <f t="shared" si="208"/>
        <v>0</v>
      </c>
    </row>
    <row r="935" spans="1:28" x14ac:dyDescent="0.25">
      <c r="A935" t="s">
        <v>1186</v>
      </c>
      <c r="B935" t="s">
        <v>97</v>
      </c>
      <c r="C935" t="s">
        <v>1237</v>
      </c>
      <c r="D935" t="str">
        <f t="shared" si="196"/>
        <v>Motherwell</v>
      </c>
      <c r="E935" t="str">
        <f t="shared" si="197"/>
        <v>Hibernian</v>
      </c>
      <c r="F935" s="3" t="s">
        <v>8</v>
      </c>
      <c r="G935" s="9">
        <v>1</v>
      </c>
      <c r="H935" s="10">
        <v>0</v>
      </c>
      <c r="I935" s="5" t="s">
        <v>29</v>
      </c>
      <c r="J935">
        <f t="shared" si="198"/>
        <v>0</v>
      </c>
      <c r="K935">
        <f t="shared" si="199"/>
        <v>0</v>
      </c>
      <c r="L935">
        <f t="shared" si="200"/>
        <v>1</v>
      </c>
      <c r="M935" s="1">
        <f t="shared" si="201"/>
        <v>0</v>
      </c>
      <c r="N935" s="7">
        <v>0</v>
      </c>
      <c r="O935" s="8">
        <v>0</v>
      </c>
      <c r="P935">
        <f t="shared" si="202"/>
        <v>0</v>
      </c>
      <c r="Q935">
        <f t="shared" si="203"/>
        <v>0</v>
      </c>
      <c r="R935">
        <f t="shared" si="204"/>
        <v>0</v>
      </c>
      <c r="S935" s="1">
        <f t="shared" si="204"/>
        <v>0</v>
      </c>
      <c r="T935" t="s">
        <v>162</v>
      </c>
      <c r="U935" t="s">
        <v>24</v>
      </c>
      <c r="V935" s="1" t="s">
        <v>37</v>
      </c>
      <c r="W935">
        <f t="shared" si="205"/>
        <v>2.15</v>
      </c>
      <c r="X935">
        <f t="shared" si="205"/>
        <v>3.4</v>
      </c>
      <c r="Y935">
        <f t="shared" si="205"/>
        <v>3.25</v>
      </c>
      <c r="Z935">
        <f t="shared" si="206"/>
        <v>0.95588235294117652</v>
      </c>
      <c r="AA935">
        <f t="shared" si="207"/>
        <v>0</v>
      </c>
      <c r="AB935">
        <f t="shared" si="208"/>
        <v>1</v>
      </c>
    </row>
    <row r="936" spans="1:28" x14ac:dyDescent="0.25">
      <c r="A936" t="s">
        <v>1186</v>
      </c>
      <c r="B936" t="s">
        <v>97</v>
      </c>
      <c r="C936" t="s">
        <v>1238</v>
      </c>
      <c r="D936" t="str">
        <f t="shared" si="196"/>
        <v>St Johnstone</v>
      </c>
      <c r="E936" t="str">
        <f t="shared" si="197"/>
        <v>Kilmarnock</v>
      </c>
      <c r="F936" s="3" t="s">
        <v>28</v>
      </c>
      <c r="G936" s="9">
        <v>2</v>
      </c>
      <c r="H936" s="10">
        <v>1</v>
      </c>
      <c r="I936" s="5" t="s">
        <v>41</v>
      </c>
      <c r="J936">
        <f t="shared" si="198"/>
        <v>1</v>
      </c>
      <c r="K936">
        <f t="shared" si="199"/>
        <v>1</v>
      </c>
      <c r="L936">
        <f t="shared" si="200"/>
        <v>1</v>
      </c>
      <c r="M936" s="1">
        <f t="shared" si="201"/>
        <v>1</v>
      </c>
      <c r="N936" s="7">
        <v>2</v>
      </c>
      <c r="O936" s="8">
        <v>1</v>
      </c>
      <c r="P936">
        <f t="shared" si="202"/>
        <v>1</v>
      </c>
      <c r="Q936">
        <f t="shared" si="203"/>
        <v>1</v>
      </c>
      <c r="R936">
        <f t="shared" si="204"/>
        <v>1</v>
      </c>
      <c r="S936" s="1">
        <f t="shared" si="204"/>
        <v>1</v>
      </c>
      <c r="T936" t="s">
        <v>314</v>
      </c>
      <c r="U936" t="s">
        <v>11</v>
      </c>
      <c r="V936" s="1" t="s">
        <v>25</v>
      </c>
      <c r="W936">
        <f t="shared" si="205"/>
        <v>2.35</v>
      </c>
      <c r="X936">
        <f t="shared" si="205"/>
        <v>3</v>
      </c>
      <c r="Y936">
        <f t="shared" si="205"/>
        <v>3.3</v>
      </c>
      <c r="Z936">
        <f t="shared" si="206"/>
        <v>1.0999999999999999</v>
      </c>
      <c r="AA936">
        <f t="shared" si="207"/>
        <v>1</v>
      </c>
      <c r="AB936">
        <f t="shared" si="208"/>
        <v>1</v>
      </c>
    </row>
    <row r="937" spans="1:28" x14ac:dyDescent="0.25">
      <c r="A937" t="s">
        <v>1186</v>
      </c>
      <c r="B937" t="s">
        <v>140</v>
      </c>
      <c r="C937" t="s">
        <v>1239</v>
      </c>
      <c r="D937" t="str">
        <f t="shared" si="196"/>
        <v>SPAL</v>
      </c>
      <c r="E937" t="str">
        <f t="shared" si="197"/>
        <v>Bologna</v>
      </c>
      <c r="F937" s="3" t="s">
        <v>34</v>
      </c>
      <c r="G937" s="9">
        <v>1</v>
      </c>
      <c r="H937" s="10">
        <v>1</v>
      </c>
      <c r="I937" s="5" t="s">
        <v>35</v>
      </c>
      <c r="J937">
        <f t="shared" si="198"/>
        <v>1</v>
      </c>
      <c r="K937">
        <f t="shared" si="199"/>
        <v>0</v>
      </c>
      <c r="L937">
        <f t="shared" si="200"/>
        <v>1</v>
      </c>
      <c r="M937" s="1">
        <f t="shared" si="201"/>
        <v>1</v>
      </c>
      <c r="N937" s="7">
        <v>1</v>
      </c>
      <c r="O937" s="8">
        <v>3</v>
      </c>
      <c r="P937">
        <f t="shared" si="202"/>
        <v>1</v>
      </c>
      <c r="Q937">
        <f t="shared" si="203"/>
        <v>1</v>
      </c>
      <c r="R937">
        <f t="shared" si="204"/>
        <v>1</v>
      </c>
      <c r="S937" s="1">
        <f t="shared" si="204"/>
        <v>1</v>
      </c>
      <c r="T937" t="s">
        <v>122</v>
      </c>
      <c r="U937" t="s">
        <v>24</v>
      </c>
      <c r="V937" s="1" t="s">
        <v>36</v>
      </c>
      <c r="W937">
        <f t="shared" si="205"/>
        <v>2.87</v>
      </c>
      <c r="X937">
        <f t="shared" si="205"/>
        <v>3.4</v>
      </c>
      <c r="Y937">
        <f t="shared" si="205"/>
        <v>2.4</v>
      </c>
      <c r="Z937">
        <f t="shared" si="206"/>
        <v>1.1846689895470381</v>
      </c>
      <c r="AA937">
        <f t="shared" si="207"/>
        <v>1</v>
      </c>
      <c r="AB937">
        <f t="shared" si="208"/>
        <v>0</v>
      </c>
    </row>
    <row r="938" spans="1:28" x14ac:dyDescent="0.25">
      <c r="A938" t="s">
        <v>1186</v>
      </c>
      <c r="B938" t="s">
        <v>140</v>
      </c>
      <c r="C938" t="s">
        <v>1240</v>
      </c>
      <c r="D938" t="str">
        <f t="shared" si="196"/>
        <v>Fiorentina</v>
      </c>
      <c r="E938" t="str">
        <f t="shared" si="197"/>
        <v>Genoa</v>
      </c>
      <c r="F938" s="3" t="s">
        <v>28</v>
      </c>
      <c r="G938" s="9">
        <v>2</v>
      </c>
      <c r="H938" s="10">
        <v>1</v>
      </c>
      <c r="I938" s="5" t="s">
        <v>29</v>
      </c>
      <c r="J938">
        <f t="shared" si="198"/>
        <v>1</v>
      </c>
      <c r="K938">
        <f t="shared" si="199"/>
        <v>1</v>
      </c>
      <c r="L938">
        <f t="shared" si="200"/>
        <v>1</v>
      </c>
      <c r="M938" s="1">
        <f t="shared" si="201"/>
        <v>1</v>
      </c>
      <c r="N938" s="7">
        <v>0</v>
      </c>
      <c r="O938" s="8">
        <v>0</v>
      </c>
      <c r="P938">
        <f t="shared" si="202"/>
        <v>0</v>
      </c>
      <c r="Q938">
        <f t="shared" si="203"/>
        <v>0</v>
      </c>
      <c r="R938">
        <f t="shared" si="204"/>
        <v>0</v>
      </c>
      <c r="S938" s="1">
        <f t="shared" si="204"/>
        <v>0</v>
      </c>
      <c r="T938" t="s">
        <v>296</v>
      </c>
      <c r="U938" t="s">
        <v>18</v>
      </c>
      <c r="V938" s="1" t="s">
        <v>65</v>
      </c>
      <c r="W938">
        <f t="shared" si="205"/>
        <v>1.72</v>
      </c>
      <c r="X938">
        <f t="shared" si="205"/>
        <v>3.6</v>
      </c>
      <c r="Y938">
        <f t="shared" si="205"/>
        <v>5</v>
      </c>
      <c r="Z938">
        <f t="shared" si="206"/>
        <v>1.3888888888888888</v>
      </c>
      <c r="AA938">
        <f t="shared" si="207"/>
        <v>0</v>
      </c>
      <c r="AB938">
        <f t="shared" si="208"/>
        <v>0</v>
      </c>
    </row>
    <row r="939" spans="1:28" x14ac:dyDescent="0.25">
      <c r="A939" t="s">
        <v>1186</v>
      </c>
      <c r="B939" t="s">
        <v>140</v>
      </c>
      <c r="C939" t="s">
        <v>1241</v>
      </c>
      <c r="D939" t="str">
        <f t="shared" si="196"/>
        <v>Torino</v>
      </c>
      <c r="E939" t="str">
        <f t="shared" si="197"/>
        <v>Atalanta</v>
      </c>
      <c r="F939" s="3" t="s">
        <v>15</v>
      </c>
      <c r="G939" s="9">
        <v>1</v>
      </c>
      <c r="H939" s="10">
        <v>2</v>
      </c>
      <c r="I939" s="5" t="s">
        <v>912</v>
      </c>
      <c r="J939">
        <f t="shared" si="198"/>
        <v>1</v>
      </c>
      <c r="K939">
        <f t="shared" si="199"/>
        <v>1</v>
      </c>
      <c r="L939">
        <f t="shared" si="200"/>
        <v>1</v>
      </c>
      <c r="M939" s="1">
        <f t="shared" si="201"/>
        <v>1</v>
      </c>
      <c r="N939" s="7">
        <v>0</v>
      </c>
      <c r="O939" s="8">
        <v>7</v>
      </c>
      <c r="P939">
        <f t="shared" si="202"/>
        <v>1</v>
      </c>
      <c r="Q939">
        <f t="shared" si="203"/>
        <v>1</v>
      </c>
      <c r="R939">
        <f t="shared" si="204"/>
        <v>0</v>
      </c>
      <c r="S939" s="1">
        <f t="shared" si="204"/>
        <v>1</v>
      </c>
      <c r="T939" t="s">
        <v>518</v>
      </c>
      <c r="U939" t="s">
        <v>84</v>
      </c>
      <c r="V939" s="1" t="s">
        <v>430</v>
      </c>
      <c r="W939">
        <f t="shared" si="205"/>
        <v>5</v>
      </c>
      <c r="X939">
        <f t="shared" si="205"/>
        <v>3.9</v>
      </c>
      <c r="Y939">
        <f t="shared" si="205"/>
        <v>1.66</v>
      </c>
      <c r="Z939">
        <f t="shared" si="206"/>
        <v>0.78</v>
      </c>
      <c r="AA939">
        <f t="shared" si="207"/>
        <v>0</v>
      </c>
      <c r="AB939">
        <f t="shared" si="208"/>
        <v>0</v>
      </c>
    </row>
    <row r="940" spans="1:28" x14ac:dyDescent="0.25">
      <c r="A940" t="s">
        <v>1242</v>
      </c>
      <c r="B940" t="s">
        <v>87</v>
      </c>
      <c r="C940" t="s">
        <v>1243</v>
      </c>
      <c r="D940" t="str">
        <f t="shared" si="196"/>
        <v>Borussia Dortmund</v>
      </c>
      <c r="E940" t="str">
        <f t="shared" si="197"/>
        <v>Koln</v>
      </c>
      <c r="F940" s="3" t="s">
        <v>92</v>
      </c>
      <c r="G940" s="9">
        <v>3</v>
      </c>
      <c r="H940" s="10">
        <v>1</v>
      </c>
      <c r="I940" s="5" t="s">
        <v>237</v>
      </c>
      <c r="J940">
        <f t="shared" si="198"/>
        <v>1</v>
      </c>
      <c r="K940">
        <f t="shared" si="199"/>
        <v>1</v>
      </c>
      <c r="L940">
        <f t="shared" si="200"/>
        <v>1</v>
      </c>
      <c r="M940" s="1">
        <f t="shared" si="201"/>
        <v>1</v>
      </c>
      <c r="N940" s="7">
        <v>5</v>
      </c>
      <c r="O940" s="8">
        <v>1</v>
      </c>
      <c r="P940">
        <f t="shared" si="202"/>
        <v>1</v>
      </c>
      <c r="Q940">
        <f t="shared" si="203"/>
        <v>1</v>
      </c>
      <c r="R940">
        <f t="shared" si="204"/>
        <v>1</v>
      </c>
      <c r="S940" s="1">
        <f t="shared" si="204"/>
        <v>1</v>
      </c>
      <c r="T940" t="s">
        <v>586</v>
      </c>
      <c r="U940" t="s">
        <v>139</v>
      </c>
      <c r="V940" s="1" t="s">
        <v>383</v>
      </c>
      <c r="W940">
        <f t="shared" si="205"/>
        <v>1.28</v>
      </c>
      <c r="X940">
        <f t="shared" si="205"/>
        <v>6</v>
      </c>
      <c r="Y940">
        <f t="shared" si="205"/>
        <v>8.5</v>
      </c>
      <c r="Z940">
        <f t="shared" si="206"/>
        <v>1.4166666666666667</v>
      </c>
      <c r="AA940">
        <f t="shared" si="207"/>
        <v>0</v>
      </c>
      <c r="AB940">
        <f t="shared" si="208"/>
        <v>1</v>
      </c>
    </row>
    <row r="941" spans="1:28" x14ac:dyDescent="0.25">
      <c r="A941" t="s">
        <v>1242</v>
      </c>
      <c r="B941" t="s">
        <v>324</v>
      </c>
      <c r="C941" t="s">
        <v>1244</v>
      </c>
      <c r="D941" t="str">
        <f t="shared" si="196"/>
        <v>Northampton</v>
      </c>
      <c r="E941" t="str">
        <f t="shared" si="197"/>
        <v>Derby</v>
      </c>
      <c r="F941" s="3" t="s">
        <v>15</v>
      </c>
      <c r="G941" s="9">
        <v>1</v>
      </c>
      <c r="H941" s="10">
        <v>2</v>
      </c>
      <c r="I941" s="5" t="s">
        <v>29</v>
      </c>
      <c r="J941">
        <f t="shared" si="198"/>
        <v>1</v>
      </c>
      <c r="K941">
        <f t="shared" si="199"/>
        <v>1</v>
      </c>
      <c r="L941">
        <f t="shared" si="200"/>
        <v>1</v>
      </c>
      <c r="M941" s="1">
        <f t="shared" si="201"/>
        <v>1</v>
      </c>
      <c r="N941" s="7">
        <v>0</v>
      </c>
      <c r="O941" s="8">
        <v>0</v>
      </c>
      <c r="P941">
        <f t="shared" si="202"/>
        <v>0</v>
      </c>
      <c r="Q941">
        <f t="shared" si="203"/>
        <v>0</v>
      </c>
      <c r="R941">
        <f t="shared" si="204"/>
        <v>0</v>
      </c>
      <c r="S941" s="1">
        <f t="shared" si="204"/>
        <v>0</v>
      </c>
      <c r="T941" t="s">
        <v>595</v>
      </c>
      <c r="U941" t="s">
        <v>49</v>
      </c>
      <c r="V941" s="1" t="s">
        <v>240</v>
      </c>
      <c r="W941">
        <f t="shared" si="205"/>
        <v>3.75</v>
      </c>
      <c r="X941">
        <f t="shared" si="205"/>
        <v>3.7</v>
      </c>
      <c r="Y941">
        <f t="shared" si="205"/>
        <v>1.95</v>
      </c>
      <c r="Z941">
        <f t="shared" si="206"/>
        <v>0.98666666666666669</v>
      </c>
      <c r="AA941">
        <f t="shared" si="207"/>
        <v>0</v>
      </c>
      <c r="AB941">
        <f t="shared" si="208"/>
        <v>0</v>
      </c>
    </row>
    <row r="942" spans="1:28" x14ac:dyDescent="0.25">
      <c r="A942" t="s">
        <v>1242</v>
      </c>
      <c r="B942" t="s">
        <v>324</v>
      </c>
      <c r="C942" t="s">
        <v>1245</v>
      </c>
      <c r="D942" t="str">
        <f t="shared" si="196"/>
        <v>QPR</v>
      </c>
      <c r="E942" t="str">
        <f t="shared" si="197"/>
        <v>Sheffield Wednesday</v>
      </c>
      <c r="F942" s="3" t="s">
        <v>28</v>
      </c>
      <c r="G942" s="9">
        <v>2</v>
      </c>
      <c r="H942" s="10">
        <v>1</v>
      </c>
      <c r="I942" s="5" t="s">
        <v>82</v>
      </c>
      <c r="J942">
        <f t="shared" si="198"/>
        <v>1</v>
      </c>
      <c r="K942">
        <f t="shared" si="199"/>
        <v>1</v>
      </c>
      <c r="L942">
        <f t="shared" si="200"/>
        <v>1</v>
      </c>
      <c r="M942" s="1">
        <f t="shared" si="201"/>
        <v>1</v>
      </c>
      <c r="N942" s="7">
        <v>1</v>
      </c>
      <c r="O942" s="8">
        <v>2</v>
      </c>
      <c r="P942">
        <f t="shared" si="202"/>
        <v>1</v>
      </c>
      <c r="Q942">
        <f t="shared" si="203"/>
        <v>1</v>
      </c>
      <c r="R942">
        <f t="shared" si="204"/>
        <v>1</v>
      </c>
      <c r="S942" s="1">
        <f t="shared" si="204"/>
        <v>1</v>
      </c>
      <c r="T942" t="s">
        <v>217</v>
      </c>
      <c r="U942" t="s">
        <v>25</v>
      </c>
      <c r="V942" s="1" t="s">
        <v>11</v>
      </c>
      <c r="W942">
        <f t="shared" si="205"/>
        <v>2.37</v>
      </c>
      <c r="X942">
        <f t="shared" si="205"/>
        <v>3.3</v>
      </c>
      <c r="Y942">
        <f t="shared" si="205"/>
        <v>3</v>
      </c>
      <c r="Z942">
        <f t="shared" si="206"/>
        <v>0.90909090909090917</v>
      </c>
      <c r="AA942">
        <f t="shared" si="207"/>
        <v>0</v>
      </c>
      <c r="AB942">
        <f t="shared" si="208"/>
        <v>0</v>
      </c>
    </row>
    <row r="943" spans="1:28" x14ac:dyDescent="0.25">
      <c r="A943" t="s">
        <v>1242</v>
      </c>
      <c r="B943" t="s">
        <v>108</v>
      </c>
      <c r="C943" t="s">
        <v>1246</v>
      </c>
      <c r="D943" t="str">
        <f t="shared" si="196"/>
        <v>Sunderland</v>
      </c>
      <c r="E943" t="str">
        <f t="shared" si="197"/>
        <v>Doncaster</v>
      </c>
      <c r="F943" s="3" t="s">
        <v>40</v>
      </c>
      <c r="G943" s="9">
        <v>2</v>
      </c>
      <c r="H943" s="10">
        <v>0</v>
      </c>
      <c r="I943" s="5" t="s">
        <v>29</v>
      </c>
      <c r="J943">
        <f t="shared" si="198"/>
        <v>1</v>
      </c>
      <c r="K943">
        <f t="shared" si="199"/>
        <v>0</v>
      </c>
      <c r="L943">
        <f t="shared" si="200"/>
        <v>1</v>
      </c>
      <c r="M943" s="1">
        <f t="shared" si="201"/>
        <v>0</v>
      </c>
      <c r="N943" s="7">
        <v>0</v>
      </c>
      <c r="O943" s="8">
        <v>0</v>
      </c>
      <c r="P943">
        <f t="shared" si="202"/>
        <v>0</v>
      </c>
      <c r="Q943">
        <f t="shared" si="203"/>
        <v>0</v>
      </c>
      <c r="R943">
        <f t="shared" si="204"/>
        <v>0</v>
      </c>
      <c r="S943" s="1">
        <f t="shared" si="204"/>
        <v>0</v>
      </c>
      <c r="T943" t="s">
        <v>214</v>
      </c>
      <c r="U943" t="s">
        <v>31</v>
      </c>
      <c r="V943" s="1" t="s">
        <v>111</v>
      </c>
      <c r="W943">
        <f t="shared" si="205"/>
        <v>1.75</v>
      </c>
      <c r="X943">
        <f t="shared" si="205"/>
        <v>3.75</v>
      </c>
      <c r="Y943">
        <f t="shared" si="205"/>
        <v>5.25</v>
      </c>
      <c r="Z943">
        <f t="shared" si="206"/>
        <v>1.4</v>
      </c>
      <c r="AA943">
        <f t="shared" si="207"/>
        <v>0</v>
      </c>
      <c r="AB943">
        <f t="shared" si="208"/>
        <v>1</v>
      </c>
    </row>
    <row r="944" spans="1:28" x14ac:dyDescent="0.25">
      <c r="A944" t="s">
        <v>1242</v>
      </c>
      <c r="B944" t="s">
        <v>154</v>
      </c>
      <c r="C944" t="s">
        <v>1247</v>
      </c>
      <c r="D944" t="str">
        <f t="shared" si="196"/>
        <v>Nice</v>
      </c>
      <c r="E944" t="str">
        <f t="shared" si="197"/>
        <v>Rennes</v>
      </c>
      <c r="F944" s="3" t="s">
        <v>34</v>
      </c>
      <c r="G944" s="9">
        <v>1</v>
      </c>
      <c r="H944" s="10">
        <v>1</v>
      </c>
      <c r="I944" s="5" t="s">
        <v>45</v>
      </c>
      <c r="J944">
        <f t="shared" si="198"/>
        <v>1</v>
      </c>
      <c r="K944">
        <f t="shared" si="199"/>
        <v>0</v>
      </c>
      <c r="L944">
        <f t="shared" si="200"/>
        <v>1</v>
      </c>
      <c r="M944" s="1">
        <f t="shared" si="201"/>
        <v>1</v>
      </c>
      <c r="N944" s="7">
        <v>1</v>
      </c>
      <c r="O944" s="8">
        <v>1</v>
      </c>
      <c r="P944">
        <f t="shared" si="202"/>
        <v>1</v>
      </c>
      <c r="Q944">
        <f t="shared" si="203"/>
        <v>0</v>
      </c>
      <c r="R944">
        <f t="shared" si="204"/>
        <v>1</v>
      </c>
      <c r="S944" s="1">
        <f t="shared" si="204"/>
        <v>1</v>
      </c>
      <c r="T944" t="s">
        <v>10</v>
      </c>
      <c r="U944" t="s">
        <v>52</v>
      </c>
      <c r="V944" s="1" t="s">
        <v>123</v>
      </c>
      <c r="W944">
        <f t="shared" si="205"/>
        <v>2.7</v>
      </c>
      <c r="X944">
        <f t="shared" si="205"/>
        <v>3.1</v>
      </c>
      <c r="Y944">
        <f t="shared" si="205"/>
        <v>2.7</v>
      </c>
      <c r="Z944">
        <f t="shared" si="206"/>
        <v>1.1481481481481481</v>
      </c>
      <c r="AA944">
        <f t="shared" si="207"/>
        <v>1</v>
      </c>
      <c r="AB944">
        <f t="shared" si="208"/>
        <v>1</v>
      </c>
    </row>
    <row r="945" spans="1:28" x14ac:dyDescent="0.25">
      <c r="A945" t="s">
        <v>1242</v>
      </c>
      <c r="B945" t="s">
        <v>124</v>
      </c>
      <c r="C945" t="s">
        <v>1248</v>
      </c>
      <c r="D945" t="str">
        <f t="shared" si="196"/>
        <v>Osasuna</v>
      </c>
      <c r="E945" t="str">
        <f t="shared" si="197"/>
        <v>Levante</v>
      </c>
      <c r="F945" s="3" t="s">
        <v>28</v>
      </c>
      <c r="G945" s="9">
        <v>2</v>
      </c>
      <c r="H945" s="10">
        <v>1</v>
      </c>
      <c r="I945" s="5" t="s">
        <v>23</v>
      </c>
      <c r="J945">
        <f t="shared" si="198"/>
        <v>1</v>
      </c>
      <c r="K945">
        <f t="shared" si="199"/>
        <v>1</v>
      </c>
      <c r="L945">
        <f t="shared" si="200"/>
        <v>1</v>
      </c>
      <c r="M945" s="1">
        <f t="shared" si="201"/>
        <v>1</v>
      </c>
      <c r="N945" s="7">
        <v>2</v>
      </c>
      <c r="O945" s="8">
        <v>0</v>
      </c>
      <c r="P945">
        <f t="shared" si="202"/>
        <v>1</v>
      </c>
      <c r="Q945">
        <f t="shared" si="203"/>
        <v>0</v>
      </c>
      <c r="R945">
        <f t="shared" si="204"/>
        <v>1</v>
      </c>
      <c r="S945" s="1">
        <f t="shared" si="204"/>
        <v>0</v>
      </c>
      <c r="T945" t="s">
        <v>178</v>
      </c>
      <c r="U945" t="s">
        <v>106</v>
      </c>
      <c r="V945" s="1" t="s">
        <v>74</v>
      </c>
      <c r="W945">
        <f t="shared" si="205"/>
        <v>1.57</v>
      </c>
      <c r="X945">
        <f t="shared" si="205"/>
        <v>4</v>
      </c>
      <c r="Y945">
        <f t="shared" si="205"/>
        <v>5.5</v>
      </c>
      <c r="Z945">
        <f t="shared" si="206"/>
        <v>1.375</v>
      </c>
      <c r="AA945">
        <f t="shared" si="207"/>
        <v>1</v>
      </c>
      <c r="AB945">
        <f t="shared" si="208"/>
        <v>0</v>
      </c>
    </row>
    <row r="946" spans="1:28" x14ac:dyDescent="0.25">
      <c r="A946" t="s">
        <v>1242</v>
      </c>
      <c r="B946" t="s">
        <v>140</v>
      </c>
      <c r="C946" t="s">
        <v>1249</v>
      </c>
      <c r="D946" t="str">
        <f t="shared" si="196"/>
        <v>Brescia</v>
      </c>
      <c r="E946" t="str">
        <f t="shared" si="197"/>
        <v>Milan</v>
      </c>
      <c r="F946" s="3" t="s">
        <v>34</v>
      </c>
      <c r="G946" s="9">
        <v>1</v>
      </c>
      <c r="H946" s="10">
        <v>1</v>
      </c>
      <c r="I946" s="5" t="s">
        <v>59</v>
      </c>
      <c r="J946">
        <f t="shared" si="198"/>
        <v>1</v>
      </c>
      <c r="K946">
        <f t="shared" si="199"/>
        <v>0</v>
      </c>
      <c r="L946">
        <f t="shared" si="200"/>
        <v>1</v>
      </c>
      <c r="M946" s="1">
        <f t="shared" si="201"/>
        <v>1</v>
      </c>
      <c r="N946" s="7">
        <v>0</v>
      </c>
      <c r="O946" s="8">
        <v>1</v>
      </c>
      <c r="P946">
        <f t="shared" si="202"/>
        <v>0</v>
      </c>
      <c r="Q946">
        <f t="shared" si="203"/>
        <v>0</v>
      </c>
      <c r="R946">
        <f t="shared" si="204"/>
        <v>0</v>
      </c>
      <c r="S946" s="1">
        <f t="shared" si="204"/>
        <v>1</v>
      </c>
      <c r="T946" t="s">
        <v>518</v>
      </c>
      <c r="U946" t="s">
        <v>106</v>
      </c>
      <c r="V946" s="1" t="s">
        <v>430</v>
      </c>
      <c r="W946">
        <f t="shared" si="205"/>
        <v>5</v>
      </c>
      <c r="X946">
        <f t="shared" si="205"/>
        <v>4</v>
      </c>
      <c r="Y946">
        <f t="shared" si="205"/>
        <v>1.66</v>
      </c>
      <c r="Z946">
        <f t="shared" si="206"/>
        <v>0.8</v>
      </c>
      <c r="AA946">
        <f t="shared" si="207"/>
        <v>0</v>
      </c>
      <c r="AB946">
        <f t="shared" si="208"/>
        <v>1</v>
      </c>
    </row>
    <row r="947" spans="1:28" x14ac:dyDescent="0.25">
      <c r="A947" t="s">
        <v>1250</v>
      </c>
      <c r="B947" t="s">
        <v>320</v>
      </c>
      <c r="C947" t="s">
        <v>1251</v>
      </c>
      <c r="D947" t="str">
        <f t="shared" si="196"/>
        <v>Ebro</v>
      </c>
      <c r="E947" t="str">
        <f t="shared" si="197"/>
        <v>Leganes</v>
      </c>
      <c r="F947" s="3" t="s">
        <v>247</v>
      </c>
      <c r="G947" s="9">
        <v>0</v>
      </c>
      <c r="H947" s="10">
        <v>2</v>
      </c>
      <c r="I947" s="5" t="s">
        <v>59</v>
      </c>
      <c r="J947">
        <f t="shared" si="198"/>
        <v>1</v>
      </c>
      <c r="K947">
        <f t="shared" si="199"/>
        <v>0</v>
      </c>
      <c r="L947">
        <f t="shared" si="200"/>
        <v>0</v>
      </c>
      <c r="M947" s="1">
        <f t="shared" si="201"/>
        <v>1</v>
      </c>
      <c r="N947" s="7">
        <v>0</v>
      </c>
      <c r="O947" s="8">
        <v>1</v>
      </c>
      <c r="P947">
        <f t="shared" si="202"/>
        <v>0</v>
      </c>
      <c r="Q947">
        <f t="shared" si="203"/>
        <v>0</v>
      </c>
      <c r="R947">
        <f t="shared" si="204"/>
        <v>0</v>
      </c>
      <c r="S947" s="1">
        <f t="shared" si="204"/>
        <v>1</v>
      </c>
      <c r="T947" t="s">
        <v>1252</v>
      </c>
      <c r="U947" t="s">
        <v>31</v>
      </c>
      <c r="V947" s="1" t="s">
        <v>63</v>
      </c>
      <c r="W947">
        <f t="shared" si="205"/>
        <v>5.75</v>
      </c>
      <c r="X947">
        <f t="shared" si="205"/>
        <v>3.75</v>
      </c>
      <c r="Y947">
        <f t="shared" si="205"/>
        <v>1.57</v>
      </c>
      <c r="Z947">
        <f t="shared" si="206"/>
        <v>0.65217391304347827</v>
      </c>
      <c r="AA947">
        <f t="shared" si="207"/>
        <v>1</v>
      </c>
      <c r="AB947">
        <f t="shared" si="208"/>
        <v>0</v>
      </c>
    </row>
    <row r="948" spans="1:28" x14ac:dyDescent="0.25">
      <c r="A948" t="s">
        <v>1250</v>
      </c>
      <c r="B948" t="s">
        <v>320</v>
      </c>
      <c r="C948" t="s">
        <v>1253</v>
      </c>
      <c r="D948" t="str">
        <f t="shared" si="196"/>
        <v>Mirandes</v>
      </c>
      <c r="E948" t="str">
        <f t="shared" si="197"/>
        <v>Celta Vigo</v>
      </c>
      <c r="F948" s="3" t="s">
        <v>15</v>
      </c>
      <c r="G948" s="9">
        <v>1</v>
      </c>
      <c r="H948" s="10">
        <v>2</v>
      </c>
      <c r="I948" s="5" t="s">
        <v>45</v>
      </c>
      <c r="J948">
        <f t="shared" si="198"/>
        <v>1</v>
      </c>
      <c r="K948">
        <f t="shared" si="199"/>
        <v>1</v>
      </c>
      <c r="L948">
        <f t="shared" si="200"/>
        <v>1</v>
      </c>
      <c r="M948" s="1">
        <f t="shared" si="201"/>
        <v>1</v>
      </c>
      <c r="N948" s="7">
        <v>1</v>
      </c>
      <c r="O948" s="8">
        <v>1</v>
      </c>
      <c r="P948">
        <f t="shared" si="202"/>
        <v>1</v>
      </c>
      <c r="Q948">
        <f t="shared" si="203"/>
        <v>0</v>
      </c>
      <c r="R948">
        <f t="shared" si="204"/>
        <v>1</v>
      </c>
      <c r="S948" s="1">
        <f t="shared" si="204"/>
        <v>1</v>
      </c>
      <c r="T948" t="s">
        <v>10</v>
      </c>
      <c r="U948" t="s">
        <v>73</v>
      </c>
      <c r="V948" s="1" t="s">
        <v>42</v>
      </c>
      <c r="W948">
        <f t="shared" si="205"/>
        <v>2.7</v>
      </c>
      <c r="X948">
        <f t="shared" si="205"/>
        <v>3.8</v>
      </c>
      <c r="Y948">
        <f t="shared" si="205"/>
        <v>2.37</v>
      </c>
      <c r="Z948">
        <f t="shared" si="206"/>
        <v>1.4074074074074072</v>
      </c>
      <c r="AA948">
        <f t="shared" si="207"/>
        <v>1</v>
      </c>
      <c r="AB948">
        <f t="shared" si="208"/>
        <v>0</v>
      </c>
    </row>
    <row r="949" spans="1:28" x14ac:dyDescent="0.25">
      <c r="A949" t="s">
        <v>1250</v>
      </c>
      <c r="B949" t="s">
        <v>320</v>
      </c>
      <c r="C949" t="s">
        <v>1254</v>
      </c>
      <c r="D949" t="str">
        <f t="shared" si="196"/>
        <v>Badajoz</v>
      </c>
      <c r="E949" t="str">
        <f t="shared" si="197"/>
        <v>Eibar</v>
      </c>
      <c r="F949" s="3" t="s">
        <v>67</v>
      </c>
      <c r="G949" s="9">
        <v>0</v>
      </c>
      <c r="H949" s="10">
        <v>1</v>
      </c>
      <c r="I949" s="5" t="s">
        <v>216</v>
      </c>
      <c r="J949">
        <f t="shared" si="198"/>
        <v>0</v>
      </c>
      <c r="K949">
        <f t="shared" si="199"/>
        <v>0</v>
      </c>
      <c r="L949">
        <f t="shared" si="200"/>
        <v>0</v>
      </c>
      <c r="M949" s="1">
        <f t="shared" si="201"/>
        <v>1</v>
      </c>
      <c r="N949" s="7">
        <v>3</v>
      </c>
      <c r="O949" s="8">
        <v>1</v>
      </c>
      <c r="P949">
        <f t="shared" si="202"/>
        <v>1</v>
      </c>
      <c r="Q949">
        <f t="shared" si="203"/>
        <v>1</v>
      </c>
      <c r="R949">
        <f t="shared" si="204"/>
        <v>1</v>
      </c>
      <c r="S949" s="1">
        <f t="shared" si="204"/>
        <v>1</v>
      </c>
      <c r="T949" t="s">
        <v>490</v>
      </c>
      <c r="U949" t="s">
        <v>24</v>
      </c>
      <c r="V949" s="1" t="s">
        <v>336</v>
      </c>
      <c r="W949">
        <f t="shared" si="205"/>
        <v>4.2</v>
      </c>
      <c r="X949">
        <f t="shared" si="205"/>
        <v>3.4</v>
      </c>
      <c r="Y949">
        <f t="shared" si="205"/>
        <v>1.9</v>
      </c>
      <c r="Z949">
        <f t="shared" si="206"/>
        <v>0.80952380952380942</v>
      </c>
      <c r="AA949">
        <f t="shared" si="207"/>
        <v>0</v>
      </c>
      <c r="AB949">
        <f t="shared" si="208"/>
        <v>1</v>
      </c>
    </row>
    <row r="950" spans="1:28" x14ac:dyDescent="0.25">
      <c r="A950" t="s">
        <v>1250</v>
      </c>
      <c r="B950" t="s">
        <v>320</v>
      </c>
      <c r="C950" t="s">
        <v>1255</v>
      </c>
      <c r="D950" t="str">
        <f t="shared" si="196"/>
        <v>Leonesa</v>
      </c>
      <c r="E950" t="str">
        <f t="shared" si="197"/>
        <v>Atletico Madrid</v>
      </c>
      <c r="F950" s="3" t="s">
        <v>247</v>
      </c>
      <c r="G950" s="9">
        <v>0</v>
      </c>
      <c r="H950" s="10">
        <v>2</v>
      </c>
      <c r="I950" s="5" t="s">
        <v>45</v>
      </c>
      <c r="J950">
        <f t="shared" si="198"/>
        <v>1</v>
      </c>
      <c r="K950">
        <f t="shared" si="199"/>
        <v>0</v>
      </c>
      <c r="L950">
        <f t="shared" si="200"/>
        <v>0</v>
      </c>
      <c r="M950" s="1">
        <f t="shared" si="201"/>
        <v>1</v>
      </c>
      <c r="N950" s="7">
        <v>1</v>
      </c>
      <c r="O950" s="8">
        <v>1</v>
      </c>
      <c r="P950">
        <f t="shared" si="202"/>
        <v>1</v>
      </c>
      <c r="Q950">
        <f t="shared" si="203"/>
        <v>0</v>
      </c>
      <c r="R950">
        <f t="shared" si="204"/>
        <v>1</v>
      </c>
      <c r="S950" s="1">
        <f t="shared" si="204"/>
        <v>1</v>
      </c>
      <c r="T950" t="s">
        <v>1101</v>
      </c>
      <c r="U950" t="s">
        <v>103</v>
      </c>
      <c r="V950" s="1" t="s">
        <v>400</v>
      </c>
      <c r="W950">
        <f t="shared" si="205"/>
        <v>13</v>
      </c>
      <c r="X950">
        <f t="shared" si="205"/>
        <v>5.75</v>
      </c>
      <c r="Y950">
        <f t="shared" si="205"/>
        <v>1.25</v>
      </c>
      <c r="Z950">
        <f t="shared" si="206"/>
        <v>0.44230769230769229</v>
      </c>
      <c r="AA950">
        <f t="shared" si="207"/>
        <v>0</v>
      </c>
      <c r="AB950">
        <f t="shared" si="208"/>
        <v>0</v>
      </c>
    </row>
    <row r="951" spans="1:28" x14ac:dyDescent="0.25">
      <c r="A951" t="s">
        <v>1250</v>
      </c>
      <c r="B951" t="s">
        <v>320</v>
      </c>
      <c r="C951" t="s">
        <v>1256</v>
      </c>
      <c r="D951" t="str">
        <f t="shared" si="196"/>
        <v>Rayo Vallecano</v>
      </c>
      <c r="E951" t="str">
        <f t="shared" si="197"/>
        <v>Betis</v>
      </c>
      <c r="F951" s="3" t="s">
        <v>34</v>
      </c>
      <c r="G951" s="9">
        <v>1</v>
      </c>
      <c r="H951" s="10">
        <v>1</v>
      </c>
      <c r="I951" s="5" t="s">
        <v>45</v>
      </c>
      <c r="J951">
        <f t="shared" si="198"/>
        <v>1</v>
      </c>
      <c r="K951">
        <f t="shared" si="199"/>
        <v>0</v>
      </c>
      <c r="L951">
        <f t="shared" si="200"/>
        <v>1</v>
      </c>
      <c r="M951" s="1">
        <f t="shared" si="201"/>
        <v>1</v>
      </c>
      <c r="N951" s="7">
        <v>1</v>
      </c>
      <c r="O951" s="8">
        <v>1</v>
      </c>
      <c r="P951">
        <f t="shared" si="202"/>
        <v>1</v>
      </c>
      <c r="Q951">
        <f t="shared" si="203"/>
        <v>0</v>
      </c>
      <c r="R951">
        <f t="shared" si="204"/>
        <v>1</v>
      </c>
      <c r="S951" s="1">
        <f t="shared" si="204"/>
        <v>1</v>
      </c>
      <c r="T951" t="s">
        <v>621</v>
      </c>
      <c r="U951" t="s">
        <v>31</v>
      </c>
      <c r="V951" s="1" t="s">
        <v>336</v>
      </c>
      <c r="W951">
        <f t="shared" si="205"/>
        <v>3.8</v>
      </c>
      <c r="X951">
        <f t="shared" si="205"/>
        <v>3.75</v>
      </c>
      <c r="Y951">
        <f t="shared" si="205"/>
        <v>1.9</v>
      </c>
      <c r="Z951">
        <f t="shared" si="206"/>
        <v>0.98684210526315796</v>
      </c>
      <c r="AA951">
        <f t="shared" si="207"/>
        <v>1</v>
      </c>
      <c r="AB951">
        <f t="shared" si="208"/>
        <v>1</v>
      </c>
    </row>
    <row r="952" spans="1:28" x14ac:dyDescent="0.25">
      <c r="A952" t="s">
        <v>1250</v>
      </c>
      <c r="B952" t="s">
        <v>324</v>
      </c>
      <c r="C952" t="s">
        <v>1257</v>
      </c>
      <c r="D952" t="str">
        <f t="shared" si="196"/>
        <v>Tranmere</v>
      </c>
      <c r="E952" t="str">
        <f t="shared" si="197"/>
        <v>Watford</v>
      </c>
      <c r="F952" s="3" t="s">
        <v>15</v>
      </c>
      <c r="G952" s="9">
        <v>1</v>
      </c>
      <c r="H952" s="10">
        <v>2</v>
      </c>
      <c r="I952" s="5" t="s">
        <v>45</v>
      </c>
      <c r="J952">
        <f t="shared" si="198"/>
        <v>1</v>
      </c>
      <c r="K952">
        <f t="shared" si="199"/>
        <v>1</v>
      </c>
      <c r="L952">
        <f t="shared" si="200"/>
        <v>1</v>
      </c>
      <c r="M952" s="1">
        <f t="shared" si="201"/>
        <v>1</v>
      </c>
      <c r="N952" s="7">
        <v>1</v>
      </c>
      <c r="O952" s="8">
        <v>1</v>
      </c>
      <c r="P952">
        <f t="shared" si="202"/>
        <v>1</v>
      </c>
      <c r="Q952">
        <f t="shared" si="203"/>
        <v>0</v>
      </c>
      <c r="R952">
        <f t="shared" si="204"/>
        <v>1</v>
      </c>
      <c r="S952" s="1">
        <f t="shared" si="204"/>
        <v>1</v>
      </c>
      <c r="T952" t="s">
        <v>233</v>
      </c>
      <c r="U952" t="s">
        <v>24</v>
      </c>
      <c r="V952" s="1" t="s">
        <v>107</v>
      </c>
      <c r="W952">
        <f t="shared" si="205"/>
        <v>3.1</v>
      </c>
      <c r="X952">
        <f t="shared" si="205"/>
        <v>3.4</v>
      </c>
      <c r="Y952">
        <f t="shared" si="205"/>
        <v>2.2999999999999998</v>
      </c>
      <c r="Z952">
        <f t="shared" si="206"/>
        <v>1.096774193548387</v>
      </c>
      <c r="AA952">
        <f t="shared" si="207"/>
        <v>1</v>
      </c>
      <c r="AB952">
        <f t="shared" si="208"/>
        <v>0</v>
      </c>
    </row>
    <row r="953" spans="1:28" x14ac:dyDescent="0.25">
      <c r="A953" t="s">
        <v>1250</v>
      </c>
      <c r="B953" t="s">
        <v>135</v>
      </c>
      <c r="C953" t="s">
        <v>1258</v>
      </c>
      <c r="D953" t="str">
        <f t="shared" si="196"/>
        <v>Wolves</v>
      </c>
      <c r="E953" t="str">
        <f t="shared" si="197"/>
        <v>Liverpool</v>
      </c>
      <c r="F953" s="3" t="s">
        <v>34</v>
      </c>
      <c r="G953" s="9">
        <v>1</v>
      </c>
      <c r="H953" s="10">
        <v>1</v>
      </c>
      <c r="I953" s="5" t="s">
        <v>82</v>
      </c>
      <c r="J953">
        <f t="shared" si="198"/>
        <v>1</v>
      </c>
      <c r="K953">
        <f t="shared" si="199"/>
        <v>0</v>
      </c>
      <c r="L953">
        <f t="shared" si="200"/>
        <v>1</v>
      </c>
      <c r="M953" s="1">
        <f t="shared" si="201"/>
        <v>1</v>
      </c>
      <c r="N953" s="7">
        <v>1</v>
      </c>
      <c r="O953" s="8">
        <v>2</v>
      </c>
      <c r="P953">
        <f t="shared" si="202"/>
        <v>1</v>
      </c>
      <c r="Q953">
        <f t="shared" si="203"/>
        <v>1</v>
      </c>
      <c r="R953">
        <f t="shared" si="204"/>
        <v>1</v>
      </c>
      <c r="S953" s="1">
        <f t="shared" si="204"/>
        <v>1</v>
      </c>
      <c r="T953" t="s">
        <v>633</v>
      </c>
      <c r="U953" t="s">
        <v>106</v>
      </c>
      <c r="V953" s="1" t="s">
        <v>766</v>
      </c>
      <c r="W953">
        <f t="shared" si="205"/>
        <v>5.25</v>
      </c>
      <c r="X953">
        <f t="shared" si="205"/>
        <v>4</v>
      </c>
      <c r="Y953">
        <f t="shared" si="205"/>
        <v>1.61</v>
      </c>
      <c r="Z953">
        <f t="shared" si="206"/>
        <v>0.76190476190476186</v>
      </c>
      <c r="AA953">
        <f t="shared" si="207"/>
        <v>1</v>
      </c>
      <c r="AB953">
        <f t="shared" si="208"/>
        <v>0</v>
      </c>
    </row>
    <row r="954" spans="1:28" x14ac:dyDescent="0.25">
      <c r="A954" t="s">
        <v>1259</v>
      </c>
      <c r="B954" t="s">
        <v>151</v>
      </c>
      <c r="C954" t="s">
        <v>1260</v>
      </c>
      <c r="D954" t="str">
        <f t="shared" si="196"/>
        <v>Charlton</v>
      </c>
      <c r="E954" t="str">
        <f t="shared" si="197"/>
        <v>Fulham</v>
      </c>
      <c r="F954" s="3" t="s">
        <v>15</v>
      </c>
      <c r="G954" s="9">
        <v>1</v>
      </c>
      <c r="H954" s="10">
        <v>2</v>
      </c>
      <c r="I954" s="5" t="s">
        <v>29</v>
      </c>
      <c r="J954">
        <f t="shared" si="198"/>
        <v>1</v>
      </c>
      <c r="K954">
        <f t="shared" si="199"/>
        <v>1</v>
      </c>
      <c r="L954">
        <f t="shared" si="200"/>
        <v>1</v>
      </c>
      <c r="M954" s="1">
        <f t="shared" si="201"/>
        <v>1</v>
      </c>
      <c r="N954" s="7">
        <v>0</v>
      </c>
      <c r="O954" s="8">
        <v>0</v>
      </c>
      <c r="P954">
        <f t="shared" si="202"/>
        <v>0</v>
      </c>
      <c r="Q954">
        <f t="shared" si="203"/>
        <v>0</v>
      </c>
      <c r="R954">
        <f t="shared" si="204"/>
        <v>0</v>
      </c>
      <c r="S954" s="1">
        <f t="shared" si="204"/>
        <v>0</v>
      </c>
      <c r="T954" t="s">
        <v>1041</v>
      </c>
      <c r="U954" t="s">
        <v>84</v>
      </c>
      <c r="V954" s="1" t="s">
        <v>77</v>
      </c>
      <c r="W954">
        <f t="shared" si="205"/>
        <v>4.5999999999999996</v>
      </c>
      <c r="X954">
        <f t="shared" si="205"/>
        <v>3.9</v>
      </c>
      <c r="Y954">
        <f t="shared" si="205"/>
        <v>1.72</v>
      </c>
      <c r="Z954">
        <f t="shared" si="206"/>
        <v>0.84782608695652184</v>
      </c>
      <c r="AA954">
        <f t="shared" si="207"/>
        <v>0</v>
      </c>
      <c r="AB954">
        <f t="shared" si="208"/>
        <v>0</v>
      </c>
    </row>
    <row r="955" spans="1:28" x14ac:dyDescent="0.25">
      <c r="A955" t="s">
        <v>1259</v>
      </c>
      <c r="B955" t="s">
        <v>151</v>
      </c>
      <c r="C955" t="s">
        <v>1261</v>
      </c>
      <c r="D955" t="str">
        <f t="shared" si="196"/>
        <v>Nottingham Forest</v>
      </c>
      <c r="E955" t="str">
        <f t="shared" si="197"/>
        <v>Reading</v>
      </c>
      <c r="F955" s="3" t="s">
        <v>8</v>
      </c>
      <c r="G955" s="9">
        <v>1</v>
      </c>
      <c r="H955" s="10">
        <v>0</v>
      </c>
      <c r="I955" s="5" t="s">
        <v>45</v>
      </c>
      <c r="J955">
        <f t="shared" si="198"/>
        <v>0</v>
      </c>
      <c r="K955">
        <f t="shared" si="199"/>
        <v>0</v>
      </c>
      <c r="L955">
        <f t="shared" si="200"/>
        <v>1</v>
      </c>
      <c r="M955" s="1">
        <f t="shared" si="201"/>
        <v>0</v>
      </c>
      <c r="N955" s="7">
        <v>1</v>
      </c>
      <c r="O955" s="8">
        <v>1</v>
      </c>
      <c r="P955">
        <f t="shared" si="202"/>
        <v>1</v>
      </c>
      <c r="Q955">
        <f t="shared" si="203"/>
        <v>0</v>
      </c>
      <c r="R955">
        <f t="shared" si="204"/>
        <v>1</v>
      </c>
      <c r="S955" s="1">
        <f t="shared" si="204"/>
        <v>1</v>
      </c>
      <c r="T955" t="s">
        <v>168</v>
      </c>
      <c r="U955" t="s">
        <v>60</v>
      </c>
      <c r="V955" s="1" t="s">
        <v>84</v>
      </c>
      <c r="W955">
        <f t="shared" si="205"/>
        <v>1.95</v>
      </c>
      <c r="X955">
        <f t="shared" si="205"/>
        <v>3.5</v>
      </c>
      <c r="Y955">
        <f t="shared" si="205"/>
        <v>3.9</v>
      </c>
      <c r="Z955">
        <f t="shared" si="206"/>
        <v>1.1142857142857143</v>
      </c>
      <c r="AA955">
        <f t="shared" si="207"/>
        <v>1</v>
      </c>
      <c r="AB955">
        <f t="shared" si="208"/>
        <v>0</v>
      </c>
    </row>
    <row r="956" spans="1:28" x14ac:dyDescent="0.25">
      <c r="A956" t="s">
        <v>1259</v>
      </c>
      <c r="B956" t="s">
        <v>320</v>
      </c>
      <c r="C956" t="s">
        <v>1262</v>
      </c>
      <c r="D956" t="str">
        <f t="shared" si="196"/>
        <v>Elche</v>
      </c>
      <c r="E956" t="str">
        <f t="shared" si="197"/>
        <v>Athletic Bilbao</v>
      </c>
      <c r="F956" s="3" t="s">
        <v>15</v>
      </c>
      <c r="G956" s="9">
        <v>1</v>
      </c>
      <c r="H956" s="10">
        <v>2</v>
      </c>
      <c r="I956" s="5" t="s">
        <v>45</v>
      </c>
      <c r="J956">
        <f t="shared" si="198"/>
        <v>1</v>
      </c>
      <c r="K956">
        <f t="shared" si="199"/>
        <v>1</v>
      </c>
      <c r="L956">
        <f t="shared" si="200"/>
        <v>1</v>
      </c>
      <c r="M956" s="1">
        <f t="shared" si="201"/>
        <v>1</v>
      </c>
      <c r="N956" s="7">
        <v>1</v>
      </c>
      <c r="O956" s="8">
        <v>1</v>
      </c>
      <c r="P956">
        <f t="shared" si="202"/>
        <v>1</v>
      </c>
      <c r="Q956">
        <f t="shared" si="203"/>
        <v>0</v>
      </c>
      <c r="R956">
        <f t="shared" si="204"/>
        <v>1</v>
      </c>
      <c r="S956" s="1">
        <f t="shared" si="204"/>
        <v>1</v>
      </c>
      <c r="T956" t="s">
        <v>1252</v>
      </c>
      <c r="U956" t="s">
        <v>18</v>
      </c>
      <c r="V956" s="1" t="s">
        <v>72</v>
      </c>
      <c r="W956">
        <f t="shared" si="205"/>
        <v>5.75</v>
      </c>
      <c r="X956">
        <f t="shared" si="205"/>
        <v>3.6</v>
      </c>
      <c r="Y956">
        <f t="shared" si="205"/>
        <v>1.65</v>
      </c>
      <c r="Z956">
        <f t="shared" si="206"/>
        <v>0.62608695652173918</v>
      </c>
      <c r="AA956">
        <f t="shared" si="207"/>
        <v>1</v>
      </c>
      <c r="AB956">
        <f t="shared" si="208"/>
        <v>0</v>
      </c>
    </row>
    <row r="957" spans="1:28" x14ac:dyDescent="0.25">
      <c r="A957" t="s">
        <v>1259</v>
      </c>
      <c r="B957" t="s">
        <v>320</v>
      </c>
      <c r="C957" t="s">
        <v>1263</v>
      </c>
      <c r="D957" t="str">
        <f t="shared" si="196"/>
        <v>Ibiza</v>
      </c>
      <c r="E957" t="str">
        <f t="shared" si="197"/>
        <v>Barcelona</v>
      </c>
      <c r="F957" s="3" t="s">
        <v>247</v>
      </c>
      <c r="G957" s="9">
        <v>0</v>
      </c>
      <c r="H957" s="10">
        <v>2</v>
      </c>
      <c r="I957" s="5" t="s">
        <v>82</v>
      </c>
      <c r="J957">
        <f t="shared" si="198"/>
        <v>1</v>
      </c>
      <c r="K957">
        <f t="shared" si="199"/>
        <v>0</v>
      </c>
      <c r="L957">
        <f t="shared" si="200"/>
        <v>0</v>
      </c>
      <c r="M957" s="1">
        <f t="shared" si="201"/>
        <v>1</v>
      </c>
      <c r="N957" s="7">
        <v>1</v>
      </c>
      <c r="O957" s="8">
        <v>2</v>
      </c>
      <c r="P957">
        <f t="shared" si="202"/>
        <v>1</v>
      </c>
      <c r="Q957">
        <f t="shared" si="203"/>
        <v>1</v>
      </c>
      <c r="R957">
        <f t="shared" si="204"/>
        <v>1</v>
      </c>
      <c r="S957" s="1">
        <f t="shared" si="204"/>
        <v>1</v>
      </c>
      <c r="T957" t="s">
        <v>353</v>
      </c>
      <c r="U957" t="s">
        <v>139</v>
      </c>
      <c r="V957" s="1" t="s">
        <v>203</v>
      </c>
      <c r="W957">
        <f t="shared" si="205"/>
        <v>12</v>
      </c>
      <c r="X957">
        <f t="shared" si="205"/>
        <v>6</v>
      </c>
      <c r="Y957">
        <f t="shared" si="205"/>
        <v>1.22</v>
      </c>
      <c r="Z957">
        <f t="shared" si="206"/>
        <v>0.5</v>
      </c>
      <c r="AA957">
        <f t="shared" si="207"/>
        <v>0</v>
      </c>
      <c r="AB957">
        <f t="shared" si="208"/>
        <v>1</v>
      </c>
    </row>
    <row r="958" spans="1:28" x14ac:dyDescent="0.25">
      <c r="A958" t="s">
        <v>1259</v>
      </c>
      <c r="B958" t="s">
        <v>320</v>
      </c>
      <c r="C958" t="s">
        <v>1264</v>
      </c>
      <c r="D958" t="str">
        <f t="shared" si="196"/>
        <v>Badalona</v>
      </c>
      <c r="E958" t="str">
        <f t="shared" si="197"/>
        <v>Granada</v>
      </c>
      <c r="F958" s="3" t="s">
        <v>879</v>
      </c>
      <c r="G958" s="9">
        <v>0</v>
      </c>
      <c r="H958" s="10">
        <v>0</v>
      </c>
      <c r="I958" s="5" t="s">
        <v>45</v>
      </c>
      <c r="J958">
        <f t="shared" si="198"/>
        <v>0</v>
      </c>
      <c r="K958">
        <f t="shared" si="199"/>
        <v>0</v>
      </c>
      <c r="L958">
        <f t="shared" si="200"/>
        <v>0</v>
      </c>
      <c r="M958" s="1">
        <f t="shared" si="201"/>
        <v>0</v>
      </c>
      <c r="N958" s="7">
        <v>1</v>
      </c>
      <c r="O958" s="8">
        <v>1</v>
      </c>
      <c r="P958">
        <f t="shared" si="202"/>
        <v>1</v>
      </c>
      <c r="Q958">
        <f t="shared" si="203"/>
        <v>0</v>
      </c>
      <c r="R958">
        <f t="shared" si="204"/>
        <v>1</v>
      </c>
      <c r="S958" s="1">
        <f t="shared" si="204"/>
        <v>1</v>
      </c>
      <c r="T958" t="s">
        <v>192</v>
      </c>
      <c r="U958" t="s">
        <v>160</v>
      </c>
      <c r="V958" s="1" t="s">
        <v>336</v>
      </c>
      <c r="W958">
        <f t="shared" si="205"/>
        <v>4.5</v>
      </c>
      <c r="X958">
        <f t="shared" si="205"/>
        <v>3.2</v>
      </c>
      <c r="Y958">
        <f t="shared" si="205"/>
        <v>1.9</v>
      </c>
      <c r="Z958">
        <f t="shared" si="206"/>
        <v>0.71111111111111114</v>
      </c>
      <c r="AA958">
        <f t="shared" si="207"/>
        <v>0</v>
      </c>
      <c r="AB958">
        <f t="shared" si="208"/>
        <v>0</v>
      </c>
    </row>
    <row r="959" spans="1:28" x14ac:dyDescent="0.25">
      <c r="A959" t="s">
        <v>1259</v>
      </c>
      <c r="B959" t="s">
        <v>320</v>
      </c>
      <c r="C959" t="s">
        <v>1265</v>
      </c>
      <c r="D959" t="str">
        <f t="shared" si="196"/>
        <v>Girona</v>
      </c>
      <c r="E959" t="str">
        <f t="shared" si="197"/>
        <v>Villarreal</v>
      </c>
      <c r="F959" s="3" t="s">
        <v>247</v>
      </c>
      <c r="G959" s="9">
        <v>0</v>
      </c>
      <c r="H959" s="10">
        <v>2</v>
      </c>
      <c r="I959" s="5" t="s">
        <v>71</v>
      </c>
      <c r="J959">
        <f t="shared" si="198"/>
        <v>1</v>
      </c>
      <c r="K959">
        <f t="shared" si="199"/>
        <v>0</v>
      </c>
      <c r="L959">
        <f t="shared" si="200"/>
        <v>0</v>
      </c>
      <c r="M959" s="1">
        <f t="shared" si="201"/>
        <v>1</v>
      </c>
      <c r="N959" s="7">
        <v>0</v>
      </c>
      <c r="O959" s="8">
        <v>3</v>
      </c>
      <c r="P959">
        <f t="shared" si="202"/>
        <v>1</v>
      </c>
      <c r="Q959">
        <f t="shared" si="203"/>
        <v>1</v>
      </c>
      <c r="R959">
        <f t="shared" si="204"/>
        <v>0</v>
      </c>
      <c r="S959" s="1">
        <f t="shared" si="204"/>
        <v>1</v>
      </c>
      <c r="T959" t="s">
        <v>126</v>
      </c>
      <c r="U959" t="s">
        <v>24</v>
      </c>
      <c r="V959" s="1" t="s">
        <v>48</v>
      </c>
      <c r="W959">
        <f t="shared" si="205"/>
        <v>3.6</v>
      </c>
      <c r="X959">
        <f t="shared" si="205"/>
        <v>3.4</v>
      </c>
      <c r="Y959">
        <f t="shared" si="205"/>
        <v>2</v>
      </c>
      <c r="Z959">
        <f t="shared" si="206"/>
        <v>0.94444444444444442</v>
      </c>
      <c r="AA959">
        <f t="shared" si="207"/>
        <v>1</v>
      </c>
      <c r="AB959">
        <f t="shared" si="208"/>
        <v>0</v>
      </c>
    </row>
    <row r="960" spans="1:28" x14ac:dyDescent="0.25">
      <c r="A960" t="s">
        <v>1259</v>
      </c>
      <c r="B960" t="s">
        <v>320</v>
      </c>
      <c r="C960" t="s">
        <v>1266</v>
      </c>
      <c r="D960" t="str">
        <f t="shared" si="196"/>
        <v>Real Sociedad</v>
      </c>
      <c r="E960" t="str">
        <f t="shared" si="197"/>
        <v>Espanyol</v>
      </c>
      <c r="F960" s="3" t="s">
        <v>131</v>
      </c>
      <c r="G960" s="9">
        <v>3</v>
      </c>
      <c r="H960" s="10">
        <v>0</v>
      </c>
      <c r="I960" s="5" t="s">
        <v>23</v>
      </c>
      <c r="J960">
        <f t="shared" si="198"/>
        <v>1</v>
      </c>
      <c r="K960">
        <f t="shared" si="199"/>
        <v>1</v>
      </c>
      <c r="L960">
        <f t="shared" si="200"/>
        <v>1</v>
      </c>
      <c r="M960" s="1">
        <f t="shared" si="201"/>
        <v>0</v>
      </c>
      <c r="N960" s="7">
        <v>2</v>
      </c>
      <c r="O960" s="8">
        <v>0</v>
      </c>
      <c r="P960">
        <f t="shared" si="202"/>
        <v>1</v>
      </c>
      <c r="Q960">
        <f t="shared" si="203"/>
        <v>0</v>
      </c>
      <c r="R960">
        <f t="shared" si="204"/>
        <v>1</v>
      </c>
      <c r="S960" s="1">
        <f t="shared" si="204"/>
        <v>0</v>
      </c>
      <c r="T960" t="s">
        <v>175</v>
      </c>
      <c r="U960" t="s">
        <v>138</v>
      </c>
      <c r="V960" s="1" t="s">
        <v>165</v>
      </c>
      <c r="W960">
        <f t="shared" si="205"/>
        <v>1.4</v>
      </c>
      <c r="X960">
        <f t="shared" si="205"/>
        <v>4.5</v>
      </c>
      <c r="Y960">
        <f t="shared" si="205"/>
        <v>7</v>
      </c>
      <c r="Z960">
        <f t="shared" si="206"/>
        <v>1.5555555555555556</v>
      </c>
      <c r="AA960">
        <f t="shared" si="207"/>
        <v>0</v>
      </c>
      <c r="AB960">
        <f t="shared" si="208"/>
        <v>1</v>
      </c>
    </row>
    <row r="961" spans="1:28" x14ac:dyDescent="0.25">
      <c r="A961" t="s">
        <v>1259</v>
      </c>
      <c r="B961" t="s">
        <v>320</v>
      </c>
      <c r="C961" t="s">
        <v>1267</v>
      </c>
      <c r="D961" t="str">
        <f t="shared" si="196"/>
        <v>Tenerife</v>
      </c>
      <c r="E961" t="str">
        <f t="shared" si="197"/>
        <v>Valladolid</v>
      </c>
      <c r="F961" s="3" t="s">
        <v>34</v>
      </c>
      <c r="G961" s="9">
        <v>1</v>
      </c>
      <c r="H961" s="10">
        <v>1</v>
      </c>
      <c r="I961" s="5" t="s">
        <v>41</v>
      </c>
      <c r="J961">
        <f t="shared" si="198"/>
        <v>1</v>
      </c>
      <c r="K961">
        <f t="shared" si="199"/>
        <v>0</v>
      </c>
      <c r="L961">
        <f t="shared" si="200"/>
        <v>1</v>
      </c>
      <c r="M961" s="1">
        <f t="shared" si="201"/>
        <v>1</v>
      </c>
      <c r="N961" s="7">
        <v>2</v>
      </c>
      <c r="O961" s="8">
        <v>1</v>
      </c>
      <c r="P961">
        <f t="shared" si="202"/>
        <v>1</v>
      </c>
      <c r="Q961">
        <f t="shared" si="203"/>
        <v>1</v>
      </c>
      <c r="R961">
        <f t="shared" si="204"/>
        <v>1</v>
      </c>
      <c r="S961" s="1">
        <f t="shared" si="204"/>
        <v>1</v>
      </c>
      <c r="T961" t="s">
        <v>299</v>
      </c>
      <c r="U961" t="s">
        <v>160</v>
      </c>
      <c r="V961" s="1" t="s">
        <v>12</v>
      </c>
      <c r="W961">
        <f t="shared" si="205"/>
        <v>2.62</v>
      </c>
      <c r="X961">
        <f t="shared" si="205"/>
        <v>3.2</v>
      </c>
      <c r="Y961">
        <f t="shared" si="205"/>
        <v>2.8</v>
      </c>
      <c r="Z961">
        <f t="shared" si="206"/>
        <v>0.87499999999999989</v>
      </c>
      <c r="AA961">
        <f t="shared" si="207"/>
        <v>0</v>
      </c>
      <c r="AB961">
        <f t="shared" si="208"/>
        <v>1</v>
      </c>
    </row>
    <row r="962" spans="1:28" x14ac:dyDescent="0.25">
      <c r="A962" t="s">
        <v>1259</v>
      </c>
      <c r="B962" t="s">
        <v>320</v>
      </c>
      <c r="C962" t="s">
        <v>1268</v>
      </c>
      <c r="D962" t="str">
        <f t="shared" si="196"/>
        <v>Logrones</v>
      </c>
      <c r="E962" t="str">
        <f t="shared" si="197"/>
        <v>Valencia</v>
      </c>
      <c r="F962" s="3" t="s">
        <v>15</v>
      </c>
      <c r="G962" s="9">
        <v>1</v>
      </c>
      <c r="H962" s="10">
        <v>2</v>
      </c>
      <c r="I962" s="5" t="s">
        <v>59</v>
      </c>
      <c r="J962">
        <f t="shared" si="198"/>
        <v>1</v>
      </c>
      <c r="K962">
        <f t="shared" si="199"/>
        <v>1</v>
      </c>
      <c r="L962">
        <f t="shared" si="200"/>
        <v>1</v>
      </c>
      <c r="M962" s="1">
        <f t="shared" si="201"/>
        <v>1</v>
      </c>
      <c r="N962" s="7">
        <v>0</v>
      </c>
      <c r="O962" s="8">
        <v>1</v>
      </c>
      <c r="P962">
        <f t="shared" si="202"/>
        <v>0</v>
      </c>
      <c r="Q962">
        <f t="shared" si="203"/>
        <v>0</v>
      </c>
      <c r="R962">
        <f t="shared" si="204"/>
        <v>0</v>
      </c>
      <c r="S962" s="1">
        <f t="shared" si="204"/>
        <v>1</v>
      </c>
      <c r="T962" t="s">
        <v>372</v>
      </c>
      <c r="U962" t="s">
        <v>138</v>
      </c>
      <c r="V962" s="1" t="s">
        <v>438</v>
      </c>
      <c r="W962">
        <f t="shared" si="205"/>
        <v>6.5</v>
      </c>
      <c r="X962">
        <f t="shared" si="205"/>
        <v>4.5</v>
      </c>
      <c r="Y962">
        <f t="shared" si="205"/>
        <v>1.44</v>
      </c>
      <c r="Z962">
        <f t="shared" si="206"/>
        <v>0.69230769230769229</v>
      </c>
      <c r="AA962">
        <f t="shared" si="207"/>
        <v>0</v>
      </c>
      <c r="AB962">
        <f t="shared" si="208"/>
        <v>0</v>
      </c>
    </row>
    <row r="963" spans="1:28" x14ac:dyDescent="0.25">
      <c r="A963" t="s">
        <v>1259</v>
      </c>
      <c r="B963" t="s">
        <v>320</v>
      </c>
      <c r="C963" t="s">
        <v>1269</v>
      </c>
      <c r="D963" t="str">
        <f t="shared" ref="D963:D1026" si="209">LEFT(C963,SEARCH(" - ",C963,1)-1)</f>
        <v>Unionistas</v>
      </c>
      <c r="E963" t="str">
        <f t="shared" ref="E963:E1026" si="210">RIGHT(C963,LEN(C963)-SEARCH(" - ",C963,1)-2)</f>
        <v>Real Madrid</v>
      </c>
      <c r="F963" s="3" t="s">
        <v>382</v>
      </c>
      <c r="G963" s="9">
        <v>0</v>
      </c>
      <c r="H963" s="10">
        <v>3</v>
      </c>
      <c r="I963" s="5" t="s">
        <v>35</v>
      </c>
      <c r="J963">
        <f t="shared" si="198"/>
        <v>1</v>
      </c>
      <c r="K963">
        <f t="shared" si="199"/>
        <v>1</v>
      </c>
      <c r="L963">
        <f t="shared" si="200"/>
        <v>0</v>
      </c>
      <c r="M963" s="1">
        <f t="shared" si="201"/>
        <v>1</v>
      </c>
      <c r="N963" s="7">
        <v>1</v>
      </c>
      <c r="O963" s="8">
        <v>3</v>
      </c>
      <c r="P963">
        <f t="shared" si="202"/>
        <v>1</v>
      </c>
      <c r="Q963">
        <f t="shared" si="203"/>
        <v>1</v>
      </c>
      <c r="R963">
        <f t="shared" si="204"/>
        <v>1</v>
      </c>
      <c r="S963" s="1">
        <f t="shared" si="204"/>
        <v>1</v>
      </c>
      <c r="T963" t="s">
        <v>1004</v>
      </c>
      <c r="U963" t="s">
        <v>376</v>
      </c>
      <c r="V963" s="1" t="s">
        <v>1270</v>
      </c>
      <c r="W963">
        <f t="shared" si="205"/>
        <v>21</v>
      </c>
      <c r="X963">
        <f t="shared" si="205"/>
        <v>13</v>
      </c>
      <c r="Y963">
        <f t="shared" si="205"/>
        <v>1.07</v>
      </c>
      <c r="Z963">
        <f t="shared" si="206"/>
        <v>0.61904761904761907</v>
      </c>
      <c r="AA963">
        <f t="shared" si="207"/>
        <v>0</v>
      </c>
      <c r="AB963">
        <f t="shared" si="208"/>
        <v>1</v>
      </c>
    </row>
    <row r="964" spans="1:28" x14ac:dyDescent="0.25">
      <c r="A964" t="s">
        <v>1259</v>
      </c>
      <c r="B964" t="s">
        <v>781</v>
      </c>
      <c r="C964" t="s">
        <v>1271</v>
      </c>
      <c r="D964" t="str">
        <f t="shared" si="209"/>
        <v>Juventus</v>
      </c>
      <c r="E964" t="str">
        <f t="shared" si="210"/>
        <v>AS Roma</v>
      </c>
      <c r="F964" s="3" t="s">
        <v>28</v>
      </c>
      <c r="G964" s="9">
        <v>2</v>
      </c>
      <c r="H964" s="10">
        <v>1</v>
      </c>
      <c r="I964" s="5" t="s">
        <v>216</v>
      </c>
      <c r="J964">
        <f t="shared" si="198"/>
        <v>1</v>
      </c>
      <c r="K964">
        <f t="shared" si="199"/>
        <v>1</v>
      </c>
      <c r="L964">
        <f t="shared" si="200"/>
        <v>1</v>
      </c>
      <c r="M964" s="1">
        <f t="shared" si="201"/>
        <v>1</v>
      </c>
      <c r="N964" s="7">
        <v>3</v>
      </c>
      <c r="O964" s="8">
        <v>1</v>
      </c>
      <c r="P964">
        <f t="shared" si="202"/>
        <v>1</v>
      </c>
      <c r="Q964">
        <f t="shared" si="203"/>
        <v>1</v>
      </c>
      <c r="R964">
        <f t="shared" si="204"/>
        <v>1</v>
      </c>
      <c r="S964" s="1">
        <f t="shared" si="204"/>
        <v>1</v>
      </c>
      <c r="T964" t="s">
        <v>532</v>
      </c>
      <c r="U964" t="s">
        <v>106</v>
      </c>
      <c r="V964" s="1" t="s">
        <v>111</v>
      </c>
      <c r="W964">
        <f t="shared" si="205"/>
        <v>1.65</v>
      </c>
      <c r="X964">
        <f t="shared" si="205"/>
        <v>4</v>
      </c>
      <c r="Y964">
        <f t="shared" si="205"/>
        <v>5.25</v>
      </c>
      <c r="Z964">
        <f t="shared" si="206"/>
        <v>1.3125</v>
      </c>
      <c r="AA964">
        <f t="shared" si="207"/>
        <v>0</v>
      </c>
      <c r="AB964">
        <f t="shared" si="208"/>
        <v>1</v>
      </c>
    </row>
    <row r="965" spans="1:28" x14ac:dyDescent="0.25">
      <c r="A965" t="s">
        <v>1259</v>
      </c>
      <c r="B965" t="s">
        <v>1272</v>
      </c>
      <c r="C965" t="s">
        <v>1273</v>
      </c>
      <c r="D965" t="str">
        <f t="shared" si="209"/>
        <v>Reims</v>
      </c>
      <c r="E965" t="str">
        <f t="shared" si="210"/>
        <v>PSG</v>
      </c>
      <c r="F965" s="3" t="s">
        <v>15</v>
      </c>
      <c r="G965" s="9">
        <v>1</v>
      </c>
      <c r="H965" s="10">
        <v>2</v>
      </c>
      <c r="I965" s="5" t="s">
        <v>71</v>
      </c>
      <c r="J965">
        <f t="shared" si="198"/>
        <v>1</v>
      </c>
      <c r="K965">
        <f t="shared" si="199"/>
        <v>1</v>
      </c>
      <c r="L965">
        <f t="shared" si="200"/>
        <v>1</v>
      </c>
      <c r="M965" s="1">
        <f t="shared" si="201"/>
        <v>1</v>
      </c>
      <c r="N965" s="7">
        <v>0</v>
      </c>
      <c r="O965" s="8">
        <v>3</v>
      </c>
      <c r="P965">
        <f t="shared" si="202"/>
        <v>1</v>
      </c>
      <c r="Q965">
        <f t="shared" si="203"/>
        <v>1</v>
      </c>
      <c r="R965">
        <f t="shared" si="204"/>
        <v>0</v>
      </c>
      <c r="S965" s="1">
        <f t="shared" si="204"/>
        <v>1</v>
      </c>
      <c r="T965" t="s">
        <v>1113</v>
      </c>
      <c r="U965" t="s">
        <v>111</v>
      </c>
      <c r="V965" s="1" t="s">
        <v>288</v>
      </c>
      <c r="W965">
        <f t="shared" si="205"/>
        <v>8</v>
      </c>
      <c r="X965">
        <f t="shared" si="205"/>
        <v>5.25</v>
      </c>
      <c r="Y965">
        <f t="shared" si="205"/>
        <v>1.33</v>
      </c>
      <c r="Z965">
        <f t="shared" si="206"/>
        <v>0.65625</v>
      </c>
      <c r="AA965">
        <f t="shared" si="207"/>
        <v>0</v>
      </c>
      <c r="AB965">
        <f t="shared" si="208"/>
        <v>0</v>
      </c>
    </row>
    <row r="966" spans="1:28" x14ac:dyDescent="0.25">
      <c r="A966" t="s">
        <v>1259</v>
      </c>
      <c r="B966" t="s">
        <v>1228</v>
      </c>
      <c r="C966" t="s">
        <v>697</v>
      </c>
      <c r="D966" t="str">
        <f t="shared" si="209"/>
        <v>Guimaraes</v>
      </c>
      <c r="E966" t="str">
        <f t="shared" si="210"/>
        <v>Porto</v>
      </c>
      <c r="F966" s="3" t="s">
        <v>34</v>
      </c>
      <c r="G966" s="9">
        <v>1</v>
      </c>
      <c r="H966" s="10">
        <v>1</v>
      </c>
      <c r="I966" s="5" t="s">
        <v>82</v>
      </c>
      <c r="J966">
        <f t="shared" si="198"/>
        <v>1</v>
      </c>
      <c r="K966">
        <f t="shared" si="199"/>
        <v>0</v>
      </c>
      <c r="L966">
        <f t="shared" si="200"/>
        <v>1</v>
      </c>
      <c r="M966" s="1">
        <f t="shared" si="201"/>
        <v>1</v>
      </c>
      <c r="N966" s="7">
        <v>1</v>
      </c>
      <c r="O966" s="8">
        <v>2</v>
      </c>
      <c r="P966">
        <f t="shared" si="202"/>
        <v>1</v>
      </c>
      <c r="Q966">
        <f t="shared" si="203"/>
        <v>1</v>
      </c>
      <c r="R966">
        <f t="shared" si="204"/>
        <v>1</v>
      </c>
      <c r="S966" s="1">
        <f t="shared" si="204"/>
        <v>1</v>
      </c>
      <c r="T966" t="s">
        <v>99</v>
      </c>
      <c r="U966" t="s">
        <v>18</v>
      </c>
      <c r="V966" s="1" t="s">
        <v>127</v>
      </c>
      <c r="W966">
        <f t="shared" si="205"/>
        <v>3.3</v>
      </c>
      <c r="X966">
        <f t="shared" si="205"/>
        <v>3.6</v>
      </c>
      <c r="Y966">
        <f t="shared" si="205"/>
        <v>2.0499999999999998</v>
      </c>
      <c r="Z966">
        <f t="shared" si="206"/>
        <v>1.0909090909090911</v>
      </c>
      <c r="AA966">
        <f t="shared" si="207"/>
        <v>1</v>
      </c>
      <c r="AB966">
        <f t="shared" si="208"/>
        <v>0</v>
      </c>
    </row>
    <row r="967" spans="1:28" x14ac:dyDescent="0.25">
      <c r="A967" t="s">
        <v>1259</v>
      </c>
      <c r="B967" t="s">
        <v>135</v>
      </c>
      <c r="C967" t="s">
        <v>1274</v>
      </c>
      <c r="D967" t="str">
        <f t="shared" si="209"/>
        <v>Leicester</v>
      </c>
      <c r="E967" t="str">
        <f t="shared" si="210"/>
        <v>West Ham</v>
      </c>
      <c r="F967" s="3" t="s">
        <v>28</v>
      </c>
      <c r="G967" s="9">
        <v>2</v>
      </c>
      <c r="H967" s="10">
        <v>1</v>
      </c>
      <c r="I967" s="5" t="s">
        <v>346</v>
      </c>
      <c r="J967">
        <f t="shared" si="198"/>
        <v>1</v>
      </c>
      <c r="K967">
        <f t="shared" si="199"/>
        <v>1</v>
      </c>
      <c r="L967">
        <f t="shared" si="200"/>
        <v>1</v>
      </c>
      <c r="M967" s="1">
        <f t="shared" si="201"/>
        <v>1</v>
      </c>
      <c r="N967" s="7">
        <v>4</v>
      </c>
      <c r="O967" s="8">
        <v>1</v>
      </c>
      <c r="P967">
        <f t="shared" si="202"/>
        <v>1</v>
      </c>
      <c r="Q967">
        <f t="shared" si="203"/>
        <v>1</v>
      </c>
      <c r="R967">
        <f t="shared" si="204"/>
        <v>1</v>
      </c>
      <c r="S967" s="1">
        <f t="shared" si="204"/>
        <v>1</v>
      </c>
      <c r="T967" t="s">
        <v>687</v>
      </c>
      <c r="U967" t="s">
        <v>142</v>
      </c>
      <c r="V967" s="1" t="s">
        <v>32</v>
      </c>
      <c r="W967">
        <f t="shared" si="205"/>
        <v>1.45</v>
      </c>
      <c r="X967">
        <f t="shared" si="205"/>
        <v>4.75</v>
      </c>
      <c r="Y967">
        <f t="shared" si="205"/>
        <v>6.5</v>
      </c>
      <c r="Z967">
        <f t="shared" si="206"/>
        <v>1.368421052631579</v>
      </c>
      <c r="AA967">
        <f t="shared" si="207"/>
        <v>0</v>
      </c>
      <c r="AB967">
        <f t="shared" si="208"/>
        <v>1</v>
      </c>
    </row>
    <row r="968" spans="1:28" x14ac:dyDescent="0.25">
      <c r="A968" t="s">
        <v>1259</v>
      </c>
      <c r="B968" t="s">
        <v>135</v>
      </c>
      <c r="C968" t="s">
        <v>342</v>
      </c>
      <c r="D968" t="str">
        <f t="shared" si="209"/>
        <v>Tottenham</v>
      </c>
      <c r="E968" t="str">
        <f t="shared" si="210"/>
        <v>Norwich</v>
      </c>
      <c r="F968" s="3" t="s">
        <v>28</v>
      </c>
      <c r="G968" s="9">
        <v>2</v>
      </c>
      <c r="H968" s="10">
        <v>1</v>
      </c>
      <c r="I968" s="5" t="s">
        <v>41</v>
      </c>
      <c r="J968">
        <f t="shared" si="198"/>
        <v>1</v>
      </c>
      <c r="K968">
        <f t="shared" si="199"/>
        <v>1</v>
      </c>
      <c r="L968">
        <f t="shared" si="200"/>
        <v>1</v>
      </c>
      <c r="M968" s="1">
        <f t="shared" si="201"/>
        <v>1</v>
      </c>
      <c r="N968" s="7">
        <v>2</v>
      </c>
      <c r="O968" s="8">
        <v>1</v>
      </c>
      <c r="P968">
        <f t="shared" si="202"/>
        <v>1</v>
      </c>
      <c r="Q968">
        <f t="shared" si="203"/>
        <v>1</v>
      </c>
      <c r="R968">
        <f t="shared" si="204"/>
        <v>1</v>
      </c>
      <c r="S968" s="1">
        <f t="shared" si="204"/>
        <v>1</v>
      </c>
      <c r="T968" t="s">
        <v>303</v>
      </c>
      <c r="U968" t="s">
        <v>111</v>
      </c>
      <c r="V968" s="1" t="s">
        <v>317</v>
      </c>
      <c r="W968">
        <f t="shared" si="205"/>
        <v>1.33</v>
      </c>
      <c r="X968">
        <f t="shared" si="205"/>
        <v>5.25</v>
      </c>
      <c r="Y968">
        <f t="shared" si="205"/>
        <v>9</v>
      </c>
      <c r="Z968">
        <f t="shared" si="206"/>
        <v>1.7142857142857142</v>
      </c>
      <c r="AA968">
        <f t="shared" si="207"/>
        <v>1</v>
      </c>
      <c r="AB968">
        <f t="shared" si="208"/>
        <v>1</v>
      </c>
    </row>
    <row r="969" spans="1:28" x14ac:dyDescent="0.25">
      <c r="A969" t="s">
        <v>1259</v>
      </c>
      <c r="B969" t="s">
        <v>135</v>
      </c>
      <c r="C969" t="s">
        <v>1275</v>
      </c>
      <c r="D969" t="str">
        <f t="shared" si="209"/>
        <v>Manchester United</v>
      </c>
      <c r="E969" t="str">
        <f t="shared" si="210"/>
        <v>Burnley</v>
      </c>
      <c r="F969" s="3" t="s">
        <v>131</v>
      </c>
      <c r="G969" s="9">
        <v>3</v>
      </c>
      <c r="H969" s="10">
        <v>0</v>
      </c>
      <c r="I969" s="5" t="s">
        <v>229</v>
      </c>
      <c r="J969">
        <f t="shared" si="198"/>
        <v>1</v>
      </c>
      <c r="K969">
        <f t="shared" si="199"/>
        <v>1</v>
      </c>
      <c r="L969">
        <f t="shared" si="200"/>
        <v>1</v>
      </c>
      <c r="M969" s="1">
        <f t="shared" si="201"/>
        <v>0</v>
      </c>
      <c r="N969" s="7">
        <v>0</v>
      </c>
      <c r="O969" s="8">
        <v>2</v>
      </c>
      <c r="P969">
        <f t="shared" si="202"/>
        <v>1</v>
      </c>
      <c r="Q969">
        <f t="shared" si="203"/>
        <v>0</v>
      </c>
      <c r="R969">
        <f t="shared" si="204"/>
        <v>0</v>
      </c>
      <c r="S969" s="1">
        <f t="shared" si="204"/>
        <v>1</v>
      </c>
      <c r="T969" t="s">
        <v>175</v>
      </c>
      <c r="U969" t="s">
        <v>102</v>
      </c>
      <c r="V969" s="1" t="s">
        <v>264</v>
      </c>
      <c r="W969">
        <f t="shared" si="205"/>
        <v>1.4</v>
      </c>
      <c r="X969">
        <f t="shared" si="205"/>
        <v>4.5999999999999996</v>
      </c>
      <c r="Y969">
        <f t="shared" si="205"/>
        <v>8</v>
      </c>
      <c r="Z969">
        <f t="shared" si="206"/>
        <v>1.7391304347826089</v>
      </c>
      <c r="AA969">
        <f t="shared" si="207"/>
        <v>0</v>
      </c>
      <c r="AB969">
        <f t="shared" si="208"/>
        <v>0</v>
      </c>
    </row>
    <row r="970" spans="1:28" x14ac:dyDescent="0.25">
      <c r="A970" t="s">
        <v>1259</v>
      </c>
      <c r="B970" t="s">
        <v>97</v>
      </c>
      <c r="C970" t="s">
        <v>1276</v>
      </c>
      <c r="D970" t="str">
        <f t="shared" si="209"/>
        <v>Aberdeen</v>
      </c>
      <c r="E970" t="str">
        <f t="shared" si="210"/>
        <v>Motherwell</v>
      </c>
      <c r="F970" s="3" t="s">
        <v>28</v>
      </c>
      <c r="G970" s="9">
        <v>2</v>
      </c>
      <c r="H970" s="10">
        <v>1</v>
      </c>
      <c r="I970" s="5" t="s">
        <v>59</v>
      </c>
      <c r="J970">
        <f t="shared" si="198"/>
        <v>1</v>
      </c>
      <c r="K970">
        <f t="shared" si="199"/>
        <v>1</v>
      </c>
      <c r="L970">
        <f t="shared" si="200"/>
        <v>1</v>
      </c>
      <c r="M970" s="1">
        <f t="shared" si="201"/>
        <v>1</v>
      </c>
      <c r="N970" s="7">
        <v>0</v>
      </c>
      <c r="O970" s="8">
        <v>1</v>
      </c>
      <c r="P970">
        <f t="shared" si="202"/>
        <v>0</v>
      </c>
      <c r="Q970">
        <f t="shared" si="203"/>
        <v>0</v>
      </c>
      <c r="R970">
        <f t="shared" si="204"/>
        <v>0</v>
      </c>
      <c r="S970" s="1">
        <f t="shared" si="204"/>
        <v>1</v>
      </c>
      <c r="T970" t="s">
        <v>89</v>
      </c>
      <c r="U970" t="s">
        <v>24</v>
      </c>
      <c r="V970" s="1" t="s">
        <v>94</v>
      </c>
      <c r="W970">
        <f t="shared" si="205"/>
        <v>1.85</v>
      </c>
      <c r="X970">
        <f t="shared" si="205"/>
        <v>3.4</v>
      </c>
      <c r="Y970">
        <f t="shared" si="205"/>
        <v>4.2</v>
      </c>
      <c r="Z970">
        <f t="shared" si="206"/>
        <v>1.2352941176470589</v>
      </c>
      <c r="AA970">
        <f t="shared" si="207"/>
        <v>0</v>
      </c>
      <c r="AB970">
        <f t="shared" si="208"/>
        <v>1</v>
      </c>
    </row>
    <row r="971" spans="1:28" x14ac:dyDescent="0.25">
      <c r="A971" t="s">
        <v>1259</v>
      </c>
      <c r="B971" t="s">
        <v>97</v>
      </c>
      <c r="C971" t="s">
        <v>1277</v>
      </c>
      <c r="D971" t="str">
        <f t="shared" si="209"/>
        <v>Hibernian</v>
      </c>
      <c r="E971" t="str">
        <f t="shared" si="210"/>
        <v>Hamilton</v>
      </c>
      <c r="F971" s="3" t="s">
        <v>28</v>
      </c>
      <c r="G971" s="9">
        <v>2</v>
      </c>
      <c r="H971" s="10">
        <v>1</v>
      </c>
      <c r="I971" s="5" t="s">
        <v>41</v>
      </c>
      <c r="J971">
        <f t="shared" si="198"/>
        <v>1</v>
      </c>
      <c r="K971">
        <f t="shared" si="199"/>
        <v>1</v>
      </c>
      <c r="L971">
        <f t="shared" si="200"/>
        <v>1</v>
      </c>
      <c r="M971" s="1">
        <f t="shared" si="201"/>
        <v>1</v>
      </c>
      <c r="N971" s="7">
        <v>2</v>
      </c>
      <c r="O971" s="8">
        <v>1</v>
      </c>
      <c r="P971">
        <f t="shared" si="202"/>
        <v>1</v>
      </c>
      <c r="Q971">
        <f t="shared" si="203"/>
        <v>1</v>
      </c>
      <c r="R971">
        <f t="shared" si="204"/>
        <v>1</v>
      </c>
      <c r="S971" s="1">
        <f t="shared" si="204"/>
        <v>1</v>
      </c>
      <c r="T971" t="s">
        <v>93</v>
      </c>
      <c r="U971" t="s">
        <v>138</v>
      </c>
      <c r="V971" s="1" t="s">
        <v>103</v>
      </c>
      <c r="W971">
        <f t="shared" si="205"/>
        <v>1.5</v>
      </c>
      <c r="X971">
        <f t="shared" si="205"/>
        <v>4.5</v>
      </c>
      <c r="Y971">
        <f t="shared" si="205"/>
        <v>5.75</v>
      </c>
      <c r="Z971">
        <f t="shared" si="206"/>
        <v>1.2777777777777777</v>
      </c>
      <c r="AA971">
        <f t="shared" si="207"/>
        <v>1</v>
      </c>
      <c r="AB971">
        <f t="shared" si="208"/>
        <v>1</v>
      </c>
    </row>
    <row r="972" spans="1:28" x14ac:dyDescent="0.25">
      <c r="A972" t="s">
        <v>1259</v>
      </c>
      <c r="B972" t="s">
        <v>97</v>
      </c>
      <c r="C972" t="s">
        <v>1278</v>
      </c>
      <c r="D972" t="str">
        <f t="shared" si="209"/>
        <v>Kilmarnock</v>
      </c>
      <c r="E972" t="str">
        <f t="shared" si="210"/>
        <v>Celtic</v>
      </c>
      <c r="F972" s="3" t="s">
        <v>247</v>
      </c>
      <c r="G972" s="9">
        <v>0</v>
      </c>
      <c r="H972" s="10">
        <v>2</v>
      </c>
      <c r="I972" s="5" t="s">
        <v>35</v>
      </c>
      <c r="J972">
        <f t="shared" si="198"/>
        <v>1</v>
      </c>
      <c r="K972">
        <f t="shared" si="199"/>
        <v>0</v>
      </c>
      <c r="L972">
        <f t="shared" si="200"/>
        <v>0</v>
      </c>
      <c r="M972" s="1">
        <f t="shared" si="201"/>
        <v>1</v>
      </c>
      <c r="N972" s="7">
        <v>1</v>
      </c>
      <c r="O972" s="8">
        <v>3</v>
      </c>
      <c r="P972">
        <f t="shared" si="202"/>
        <v>1</v>
      </c>
      <c r="Q972">
        <f t="shared" si="203"/>
        <v>1</v>
      </c>
      <c r="R972">
        <f t="shared" si="204"/>
        <v>1</v>
      </c>
      <c r="S972" s="1">
        <f t="shared" si="204"/>
        <v>1</v>
      </c>
      <c r="T972" t="s">
        <v>287</v>
      </c>
      <c r="U972" t="s">
        <v>142</v>
      </c>
      <c r="V972" s="1" t="s">
        <v>288</v>
      </c>
      <c r="W972">
        <f t="shared" si="205"/>
        <v>10</v>
      </c>
      <c r="X972">
        <f t="shared" si="205"/>
        <v>4.75</v>
      </c>
      <c r="Y972">
        <f t="shared" si="205"/>
        <v>1.33</v>
      </c>
      <c r="Z972">
        <f t="shared" si="206"/>
        <v>0.47499999999999998</v>
      </c>
      <c r="AA972">
        <f t="shared" si="207"/>
        <v>0</v>
      </c>
      <c r="AB972">
        <f t="shared" si="208"/>
        <v>0</v>
      </c>
    </row>
    <row r="973" spans="1:28" x14ac:dyDescent="0.25">
      <c r="A973" t="s">
        <v>1259</v>
      </c>
      <c r="B973" t="s">
        <v>97</v>
      </c>
      <c r="C973" t="s">
        <v>1279</v>
      </c>
      <c r="D973" t="str">
        <f t="shared" si="209"/>
        <v>Livingston</v>
      </c>
      <c r="E973" t="str">
        <f t="shared" si="210"/>
        <v>St Johnstone</v>
      </c>
      <c r="F973" s="3" t="s">
        <v>8</v>
      </c>
      <c r="G973" s="9">
        <v>1</v>
      </c>
      <c r="H973" s="10">
        <v>0</v>
      </c>
      <c r="I973" s="5" t="s">
        <v>16</v>
      </c>
      <c r="J973">
        <f t="shared" ref="J973:J1036" si="211">IF(G973+H973&gt;=1.5,1,0)</f>
        <v>0</v>
      </c>
      <c r="K973">
        <f t="shared" ref="K973:K1036" si="212">IF(G973+H973&gt;=2.5,1,0)</f>
        <v>0</v>
      </c>
      <c r="L973">
        <f t="shared" ref="L973:L1036" si="213">IF(G973&gt;=0.1,1,0)</f>
        <v>1</v>
      </c>
      <c r="M973" s="1">
        <f t="shared" ref="M973:M1036" si="214">IF(H973&gt;=0.1,1,0)</f>
        <v>0</v>
      </c>
      <c r="N973" s="7">
        <v>1</v>
      </c>
      <c r="O973" s="8">
        <v>0</v>
      </c>
      <c r="P973">
        <f t="shared" ref="P973:P1036" si="215">IF(N973+O973&gt;=1.5,1,0)</f>
        <v>0</v>
      </c>
      <c r="Q973">
        <f t="shared" ref="Q973:Q1036" si="216">IF(O973+N973&gt;=2.5,1,0)</f>
        <v>0</v>
      </c>
      <c r="R973">
        <f t="shared" ref="R973:S1036" si="217">IF(N973&gt;=0.1,1,0)</f>
        <v>1</v>
      </c>
      <c r="S973" s="1">
        <f t="shared" si="217"/>
        <v>0</v>
      </c>
      <c r="T973" t="s">
        <v>89</v>
      </c>
      <c r="U973" t="s">
        <v>25</v>
      </c>
      <c r="V973" s="1" t="s">
        <v>64</v>
      </c>
      <c r="W973">
        <f t="shared" ref="W973:Y1036" si="218">1*T973</f>
        <v>1.85</v>
      </c>
      <c r="X973">
        <f t="shared" si="218"/>
        <v>3.3</v>
      </c>
      <c r="Y973">
        <f t="shared" si="218"/>
        <v>4.33</v>
      </c>
      <c r="Z973">
        <f t="shared" ref="Z973:Z1036" si="219">IF(W973&gt;=Y973,X973/W973,Y973/X973)</f>
        <v>1.3121212121212122</v>
      </c>
      <c r="AA973">
        <f t="shared" ref="AA973:AA1036" si="220">IF(N973=G973,1,0)</f>
        <v>1</v>
      </c>
      <c r="AB973">
        <f t="shared" ref="AB973:AB1036" si="221">IF(O973=H973,1,0)</f>
        <v>1</v>
      </c>
    </row>
    <row r="974" spans="1:28" x14ac:dyDescent="0.25">
      <c r="A974" t="s">
        <v>1259</v>
      </c>
      <c r="B974" t="s">
        <v>97</v>
      </c>
      <c r="C974" t="s">
        <v>1280</v>
      </c>
      <c r="D974" t="str">
        <f t="shared" si="209"/>
        <v>Rangers</v>
      </c>
      <c r="E974" t="str">
        <f t="shared" si="210"/>
        <v>St Mirren</v>
      </c>
      <c r="F974" s="3" t="s">
        <v>92</v>
      </c>
      <c r="G974" s="9">
        <v>3</v>
      </c>
      <c r="H974" s="10">
        <v>1</v>
      </c>
      <c r="I974" s="5" t="s">
        <v>16</v>
      </c>
      <c r="J974">
        <f t="shared" si="211"/>
        <v>1</v>
      </c>
      <c r="K974">
        <f t="shared" si="212"/>
        <v>1</v>
      </c>
      <c r="L974">
        <f t="shared" si="213"/>
        <v>1</v>
      </c>
      <c r="M974" s="1">
        <f t="shared" si="214"/>
        <v>1</v>
      </c>
      <c r="N974" s="7">
        <v>1</v>
      </c>
      <c r="O974" s="8">
        <v>0</v>
      </c>
      <c r="P974">
        <f t="shared" si="215"/>
        <v>0</v>
      </c>
      <c r="Q974">
        <f t="shared" si="216"/>
        <v>0</v>
      </c>
      <c r="R974">
        <f t="shared" si="217"/>
        <v>1</v>
      </c>
      <c r="S974" s="1">
        <f t="shared" si="217"/>
        <v>0</v>
      </c>
      <c r="T974" t="s">
        <v>804</v>
      </c>
      <c r="U974" t="s">
        <v>264</v>
      </c>
      <c r="V974" s="1" t="s">
        <v>376</v>
      </c>
      <c r="W974">
        <f t="shared" si="218"/>
        <v>1.1599999999999999</v>
      </c>
      <c r="X974">
        <f t="shared" si="218"/>
        <v>8</v>
      </c>
      <c r="Y974">
        <f t="shared" si="218"/>
        <v>13</v>
      </c>
      <c r="Z974">
        <f t="shared" si="219"/>
        <v>1.625</v>
      </c>
      <c r="AA974">
        <f t="shared" si="220"/>
        <v>0</v>
      </c>
      <c r="AB974">
        <f t="shared" si="221"/>
        <v>0</v>
      </c>
    </row>
    <row r="975" spans="1:28" x14ac:dyDescent="0.25">
      <c r="A975" t="s">
        <v>1259</v>
      </c>
      <c r="B975" t="s">
        <v>97</v>
      </c>
      <c r="C975" t="s">
        <v>1281</v>
      </c>
      <c r="D975" t="str">
        <f t="shared" si="209"/>
        <v>Ross County</v>
      </c>
      <c r="E975" t="str">
        <f t="shared" si="210"/>
        <v>Hearts</v>
      </c>
      <c r="F975" s="3" t="s">
        <v>40</v>
      </c>
      <c r="G975" s="9">
        <v>2</v>
      </c>
      <c r="H975" s="10">
        <v>0</v>
      </c>
      <c r="I975" s="5" t="s">
        <v>29</v>
      </c>
      <c r="J975">
        <f t="shared" si="211"/>
        <v>1</v>
      </c>
      <c r="K975">
        <f t="shared" si="212"/>
        <v>0</v>
      </c>
      <c r="L975">
        <f t="shared" si="213"/>
        <v>1</v>
      </c>
      <c r="M975" s="1">
        <f t="shared" si="214"/>
        <v>0</v>
      </c>
      <c r="N975" s="7">
        <v>0</v>
      </c>
      <c r="O975" s="8">
        <v>0</v>
      </c>
      <c r="P975">
        <f t="shared" si="215"/>
        <v>0</v>
      </c>
      <c r="Q975">
        <f t="shared" si="216"/>
        <v>0</v>
      </c>
      <c r="R975">
        <f t="shared" si="217"/>
        <v>0</v>
      </c>
      <c r="S975" s="1">
        <f t="shared" si="217"/>
        <v>0</v>
      </c>
      <c r="T975" t="s">
        <v>224</v>
      </c>
      <c r="U975" t="s">
        <v>24</v>
      </c>
      <c r="V975" s="1" t="s">
        <v>127</v>
      </c>
      <c r="W975">
        <f t="shared" si="218"/>
        <v>3.5</v>
      </c>
      <c r="X975">
        <f t="shared" si="218"/>
        <v>3.4</v>
      </c>
      <c r="Y975">
        <f t="shared" si="218"/>
        <v>2.0499999999999998</v>
      </c>
      <c r="Z975">
        <f t="shared" si="219"/>
        <v>0.97142857142857142</v>
      </c>
      <c r="AA975">
        <f t="shared" si="220"/>
        <v>0</v>
      </c>
      <c r="AB975">
        <f t="shared" si="221"/>
        <v>1</v>
      </c>
    </row>
    <row r="976" spans="1:28" x14ac:dyDescent="0.25">
      <c r="A976" t="s">
        <v>1282</v>
      </c>
      <c r="B976" t="s">
        <v>151</v>
      </c>
      <c r="C976" t="s">
        <v>1283</v>
      </c>
      <c r="D976" t="str">
        <f t="shared" si="209"/>
        <v>Barnsley</v>
      </c>
      <c r="E976" t="str">
        <f t="shared" si="210"/>
        <v>Preston</v>
      </c>
      <c r="F976" s="3" t="s">
        <v>15</v>
      </c>
      <c r="G976" s="9">
        <v>1</v>
      </c>
      <c r="H976" s="10">
        <v>2</v>
      </c>
      <c r="I976" s="5" t="s">
        <v>71</v>
      </c>
      <c r="J976">
        <f t="shared" si="211"/>
        <v>1</v>
      </c>
      <c r="K976">
        <f t="shared" si="212"/>
        <v>1</v>
      </c>
      <c r="L976">
        <f t="shared" si="213"/>
        <v>1</v>
      </c>
      <c r="M976" s="1">
        <f t="shared" si="214"/>
        <v>1</v>
      </c>
      <c r="N976" s="7">
        <v>0</v>
      </c>
      <c r="O976" s="8">
        <v>3</v>
      </c>
      <c r="P976">
        <f t="shared" si="215"/>
        <v>1</v>
      </c>
      <c r="Q976">
        <f t="shared" si="216"/>
        <v>1</v>
      </c>
      <c r="R976">
        <f t="shared" si="217"/>
        <v>0</v>
      </c>
      <c r="S976" s="1">
        <f t="shared" si="217"/>
        <v>1</v>
      </c>
      <c r="T976" t="s">
        <v>208</v>
      </c>
      <c r="U976" t="s">
        <v>60</v>
      </c>
      <c r="V976" s="1" t="s">
        <v>403</v>
      </c>
      <c r="W976">
        <f t="shared" si="218"/>
        <v>2.5</v>
      </c>
      <c r="X976">
        <f t="shared" si="218"/>
        <v>3.5</v>
      </c>
      <c r="Y976">
        <f t="shared" si="218"/>
        <v>2.75</v>
      </c>
      <c r="Z976">
        <f t="shared" si="219"/>
        <v>0.7857142857142857</v>
      </c>
      <c r="AA976">
        <f t="shared" si="220"/>
        <v>0</v>
      </c>
      <c r="AB976">
        <f t="shared" si="221"/>
        <v>0</v>
      </c>
    </row>
    <row r="977" spans="1:28" x14ac:dyDescent="0.25">
      <c r="A977" t="s">
        <v>1282</v>
      </c>
      <c r="B977" t="s">
        <v>151</v>
      </c>
      <c r="C977" t="s">
        <v>1284</v>
      </c>
      <c r="D977" t="str">
        <f t="shared" si="209"/>
        <v>Middlesbrough</v>
      </c>
      <c r="E977" t="str">
        <f t="shared" si="210"/>
        <v>Birmingham City</v>
      </c>
      <c r="F977" s="3" t="s">
        <v>34</v>
      </c>
      <c r="G977" s="9">
        <v>1</v>
      </c>
      <c r="H977" s="10">
        <v>1</v>
      </c>
      <c r="I977" s="5" t="s">
        <v>45</v>
      </c>
      <c r="J977">
        <f t="shared" si="211"/>
        <v>1</v>
      </c>
      <c r="K977">
        <f t="shared" si="212"/>
        <v>0</v>
      </c>
      <c r="L977">
        <f t="shared" si="213"/>
        <v>1</v>
      </c>
      <c r="M977" s="1">
        <f t="shared" si="214"/>
        <v>1</v>
      </c>
      <c r="N977" s="7">
        <v>1</v>
      </c>
      <c r="O977" s="8">
        <v>1</v>
      </c>
      <c r="P977">
        <f t="shared" si="215"/>
        <v>1</v>
      </c>
      <c r="Q977">
        <f t="shared" si="216"/>
        <v>0</v>
      </c>
      <c r="R977">
        <f t="shared" si="217"/>
        <v>1</v>
      </c>
      <c r="S977" s="1">
        <f t="shared" si="217"/>
        <v>1</v>
      </c>
      <c r="T977" t="s">
        <v>205</v>
      </c>
      <c r="U977" t="s">
        <v>25</v>
      </c>
      <c r="V977" s="1" t="s">
        <v>18</v>
      </c>
      <c r="W977">
        <f t="shared" si="218"/>
        <v>2.1</v>
      </c>
      <c r="X977">
        <f t="shared" si="218"/>
        <v>3.3</v>
      </c>
      <c r="Y977">
        <f t="shared" si="218"/>
        <v>3.6</v>
      </c>
      <c r="Z977">
        <f t="shared" si="219"/>
        <v>1.0909090909090911</v>
      </c>
      <c r="AA977">
        <f t="shared" si="220"/>
        <v>1</v>
      </c>
      <c r="AB977">
        <f t="shared" si="221"/>
        <v>1</v>
      </c>
    </row>
    <row r="978" spans="1:28" x14ac:dyDescent="0.25">
      <c r="A978" t="s">
        <v>1282</v>
      </c>
      <c r="B978" t="s">
        <v>320</v>
      </c>
      <c r="C978" t="s">
        <v>1285</v>
      </c>
      <c r="D978" t="str">
        <f t="shared" si="209"/>
        <v>Recreativo</v>
      </c>
      <c r="E978" t="str">
        <f t="shared" si="210"/>
        <v>Osasuna</v>
      </c>
      <c r="F978" s="3" t="s">
        <v>34</v>
      </c>
      <c r="G978" s="9">
        <v>1</v>
      </c>
      <c r="H978" s="10">
        <v>1</v>
      </c>
      <c r="I978" s="5" t="s">
        <v>116</v>
      </c>
      <c r="J978">
        <f t="shared" si="211"/>
        <v>1</v>
      </c>
      <c r="K978">
        <f t="shared" si="212"/>
        <v>0</v>
      </c>
      <c r="L978">
        <f t="shared" si="213"/>
        <v>1</v>
      </c>
      <c r="M978" s="1">
        <f t="shared" si="214"/>
        <v>1</v>
      </c>
      <c r="N978" s="7">
        <v>2</v>
      </c>
      <c r="O978" s="8">
        <v>2</v>
      </c>
      <c r="P978">
        <f t="shared" si="215"/>
        <v>1</v>
      </c>
      <c r="Q978">
        <f t="shared" si="216"/>
        <v>1</v>
      </c>
      <c r="R978">
        <f t="shared" si="217"/>
        <v>1</v>
      </c>
      <c r="S978" s="1">
        <f t="shared" si="217"/>
        <v>1</v>
      </c>
      <c r="T978" t="s">
        <v>187</v>
      </c>
      <c r="U978" t="s">
        <v>18</v>
      </c>
      <c r="V978" s="1" t="s">
        <v>77</v>
      </c>
      <c r="W978">
        <f t="shared" si="218"/>
        <v>4.75</v>
      </c>
      <c r="X978">
        <f t="shared" si="218"/>
        <v>3.6</v>
      </c>
      <c r="Y978">
        <f t="shared" si="218"/>
        <v>1.72</v>
      </c>
      <c r="Z978">
        <f t="shared" si="219"/>
        <v>0.75789473684210529</v>
      </c>
      <c r="AA978">
        <f t="shared" si="220"/>
        <v>0</v>
      </c>
      <c r="AB978">
        <f t="shared" si="221"/>
        <v>0</v>
      </c>
    </row>
    <row r="979" spans="1:28" x14ac:dyDescent="0.25">
      <c r="A979" t="s">
        <v>1282</v>
      </c>
      <c r="B979" t="s">
        <v>320</v>
      </c>
      <c r="C979" t="s">
        <v>1286</v>
      </c>
      <c r="D979" t="str">
        <f t="shared" si="209"/>
        <v>Zaragoza</v>
      </c>
      <c r="E979" t="str">
        <f t="shared" si="210"/>
        <v>Mallorca</v>
      </c>
      <c r="F979" s="3" t="s">
        <v>34</v>
      </c>
      <c r="G979" s="9">
        <v>1</v>
      </c>
      <c r="H979" s="10">
        <v>1</v>
      </c>
      <c r="I979" s="5" t="s">
        <v>216</v>
      </c>
      <c r="J979">
        <f t="shared" si="211"/>
        <v>1</v>
      </c>
      <c r="K979">
        <f t="shared" si="212"/>
        <v>0</v>
      </c>
      <c r="L979">
        <f t="shared" si="213"/>
        <v>1</v>
      </c>
      <c r="M979" s="1">
        <f t="shared" si="214"/>
        <v>1</v>
      </c>
      <c r="N979" s="7">
        <v>3</v>
      </c>
      <c r="O979" s="8">
        <v>1</v>
      </c>
      <c r="P979">
        <f t="shared" si="215"/>
        <v>1</v>
      </c>
      <c r="Q979">
        <f t="shared" si="216"/>
        <v>1</v>
      </c>
      <c r="R979">
        <f t="shared" si="217"/>
        <v>1</v>
      </c>
      <c r="S979" s="1">
        <f t="shared" si="217"/>
        <v>1</v>
      </c>
      <c r="T979" t="s">
        <v>205</v>
      </c>
      <c r="U979" t="s">
        <v>60</v>
      </c>
      <c r="V979" s="1" t="s">
        <v>37</v>
      </c>
      <c r="W979">
        <f t="shared" si="218"/>
        <v>2.1</v>
      </c>
      <c r="X979">
        <f t="shared" si="218"/>
        <v>3.5</v>
      </c>
      <c r="Y979">
        <f t="shared" si="218"/>
        <v>3.25</v>
      </c>
      <c r="Z979">
        <f t="shared" si="219"/>
        <v>0.9285714285714286</v>
      </c>
      <c r="AA979">
        <f t="shared" si="220"/>
        <v>0</v>
      </c>
      <c r="AB979">
        <f t="shared" si="221"/>
        <v>1</v>
      </c>
    </row>
    <row r="980" spans="1:28" x14ac:dyDescent="0.25">
      <c r="A980" t="s">
        <v>1282</v>
      </c>
      <c r="B980" t="s">
        <v>320</v>
      </c>
      <c r="C980" t="s">
        <v>1287</v>
      </c>
      <c r="D980" t="str">
        <f t="shared" si="209"/>
        <v>Sevilla</v>
      </c>
      <c r="E980" t="str">
        <f t="shared" si="210"/>
        <v>Levante</v>
      </c>
      <c r="F980" s="3" t="s">
        <v>40</v>
      </c>
      <c r="G980" s="9">
        <v>2</v>
      </c>
      <c r="H980" s="10">
        <v>0</v>
      </c>
      <c r="I980" s="5" t="s">
        <v>216</v>
      </c>
      <c r="J980">
        <f t="shared" si="211"/>
        <v>1</v>
      </c>
      <c r="K980">
        <f t="shared" si="212"/>
        <v>0</v>
      </c>
      <c r="L980">
        <f t="shared" si="213"/>
        <v>1</v>
      </c>
      <c r="M980" s="1">
        <f t="shared" si="214"/>
        <v>0</v>
      </c>
      <c r="N980" s="7">
        <v>3</v>
      </c>
      <c r="O980" s="8">
        <v>1</v>
      </c>
      <c r="P980">
        <f t="shared" si="215"/>
        <v>1</v>
      </c>
      <c r="Q980">
        <f t="shared" si="216"/>
        <v>1</v>
      </c>
      <c r="R980">
        <f t="shared" si="217"/>
        <v>1</v>
      </c>
      <c r="S980" s="1">
        <f t="shared" si="217"/>
        <v>1</v>
      </c>
      <c r="T980" t="s">
        <v>586</v>
      </c>
      <c r="U980" t="s">
        <v>74</v>
      </c>
      <c r="V980" s="1" t="s">
        <v>572</v>
      </c>
      <c r="W980">
        <f t="shared" si="218"/>
        <v>1.28</v>
      </c>
      <c r="X980">
        <f t="shared" si="218"/>
        <v>5.5</v>
      </c>
      <c r="Y980">
        <f t="shared" si="218"/>
        <v>11</v>
      </c>
      <c r="Z980">
        <f t="shared" si="219"/>
        <v>2</v>
      </c>
      <c r="AA980">
        <f t="shared" si="220"/>
        <v>0</v>
      </c>
      <c r="AB980">
        <f t="shared" si="221"/>
        <v>0</v>
      </c>
    </row>
    <row r="981" spans="1:28" x14ac:dyDescent="0.25">
      <c r="A981" t="s">
        <v>1282</v>
      </c>
      <c r="B981" t="s">
        <v>781</v>
      </c>
      <c r="C981" t="s">
        <v>1288</v>
      </c>
      <c r="D981" t="str">
        <f t="shared" si="209"/>
        <v>Napoli</v>
      </c>
      <c r="E981" t="str">
        <f t="shared" si="210"/>
        <v>Lazio</v>
      </c>
      <c r="F981" s="3" t="s">
        <v>15</v>
      </c>
      <c r="G981" s="9">
        <v>1</v>
      </c>
      <c r="H981" s="10">
        <v>2</v>
      </c>
      <c r="I981" s="5" t="s">
        <v>16</v>
      </c>
      <c r="J981">
        <f t="shared" si="211"/>
        <v>1</v>
      </c>
      <c r="K981">
        <f t="shared" si="212"/>
        <v>1</v>
      </c>
      <c r="L981">
        <f t="shared" si="213"/>
        <v>1</v>
      </c>
      <c r="M981" s="1">
        <f t="shared" si="214"/>
        <v>1</v>
      </c>
      <c r="N981" s="7">
        <v>1</v>
      </c>
      <c r="O981" s="8">
        <v>0</v>
      </c>
      <c r="P981">
        <f t="shared" si="215"/>
        <v>0</v>
      </c>
      <c r="Q981">
        <f t="shared" si="216"/>
        <v>0</v>
      </c>
      <c r="R981">
        <f t="shared" si="217"/>
        <v>1</v>
      </c>
      <c r="S981" s="1">
        <f t="shared" si="217"/>
        <v>0</v>
      </c>
      <c r="T981" t="s">
        <v>208</v>
      </c>
      <c r="U981" t="s">
        <v>24</v>
      </c>
      <c r="V981" s="1" t="s">
        <v>123</v>
      </c>
      <c r="W981">
        <f t="shared" si="218"/>
        <v>2.5</v>
      </c>
      <c r="X981">
        <f t="shared" si="218"/>
        <v>3.4</v>
      </c>
      <c r="Y981">
        <f t="shared" si="218"/>
        <v>2.7</v>
      </c>
      <c r="Z981">
        <f t="shared" si="219"/>
        <v>0.79411764705882359</v>
      </c>
      <c r="AA981">
        <f t="shared" si="220"/>
        <v>1</v>
      </c>
      <c r="AB981">
        <f t="shared" si="221"/>
        <v>0</v>
      </c>
    </row>
    <row r="982" spans="1:28" x14ac:dyDescent="0.25">
      <c r="A982" t="s">
        <v>1282</v>
      </c>
      <c r="B982" t="s">
        <v>1272</v>
      </c>
      <c r="C982" t="s">
        <v>1289</v>
      </c>
      <c r="D982" t="str">
        <f t="shared" si="209"/>
        <v>Lyon</v>
      </c>
      <c r="E982" t="str">
        <f t="shared" si="210"/>
        <v>Lille</v>
      </c>
      <c r="F982" s="3" t="s">
        <v>34</v>
      </c>
      <c r="G982" s="9">
        <v>1</v>
      </c>
      <c r="H982" s="10">
        <v>1</v>
      </c>
      <c r="I982" s="5" t="s">
        <v>116</v>
      </c>
      <c r="J982">
        <f t="shared" si="211"/>
        <v>1</v>
      </c>
      <c r="K982">
        <f t="shared" si="212"/>
        <v>0</v>
      </c>
      <c r="L982">
        <f t="shared" si="213"/>
        <v>1</v>
      </c>
      <c r="M982" s="1">
        <f t="shared" si="214"/>
        <v>1</v>
      </c>
      <c r="N982" s="7">
        <v>2</v>
      </c>
      <c r="O982" s="8">
        <v>2</v>
      </c>
      <c r="P982">
        <f t="shared" si="215"/>
        <v>1</v>
      </c>
      <c r="Q982">
        <f t="shared" si="216"/>
        <v>1</v>
      </c>
      <c r="R982">
        <f t="shared" si="217"/>
        <v>1</v>
      </c>
      <c r="S982" s="1">
        <f t="shared" si="217"/>
        <v>1</v>
      </c>
      <c r="T982" t="s">
        <v>190</v>
      </c>
      <c r="U982" t="s">
        <v>60</v>
      </c>
      <c r="V982" s="1" t="s">
        <v>138</v>
      </c>
      <c r="W982">
        <f t="shared" si="218"/>
        <v>1.83</v>
      </c>
      <c r="X982">
        <f t="shared" si="218"/>
        <v>3.5</v>
      </c>
      <c r="Y982">
        <f t="shared" si="218"/>
        <v>4.5</v>
      </c>
      <c r="Z982">
        <f t="shared" si="219"/>
        <v>1.2857142857142858</v>
      </c>
      <c r="AA982">
        <f t="shared" si="220"/>
        <v>0</v>
      </c>
      <c r="AB982">
        <f t="shared" si="221"/>
        <v>0</v>
      </c>
    </row>
    <row r="983" spans="1:28" x14ac:dyDescent="0.25">
      <c r="A983" t="s">
        <v>1282</v>
      </c>
      <c r="B983" t="s">
        <v>108</v>
      </c>
      <c r="C983" t="s">
        <v>1290</v>
      </c>
      <c r="D983" t="str">
        <f t="shared" si="209"/>
        <v>Peterborough</v>
      </c>
      <c r="E983" t="str">
        <f t="shared" si="210"/>
        <v>Wycombe</v>
      </c>
      <c r="F983" s="3" t="s">
        <v>247</v>
      </c>
      <c r="G983" s="9">
        <v>0</v>
      </c>
      <c r="H983" s="10">
        <v>2</v>
      </c>
      <c r="I983" s="5" t="s">
        <v>137</v>
      </c>
      <c r="J983">
        <f t="shared" si="211"/>
        <v>1</v>
      </c>
      <c r="K983">
        <f t="shared" si="212"/>
        <v>0</v>
      </c>
      <c r="L983">
        <f t="shared" si="213"/>
        <v>0</v>
      </c>
      <c r="M983" s="1">
        <f t="shared" si="214"/>
        <v>1</v>
      </c>
      <c r="N983" s="7">
        <v>4</v>
      </c>
      <c r="O983" s="8">
        <v>0</v>
      </c>
      <c r="P983">
        <f t="shared" si="215"/>
        <v>1</v>
      </c>
      <c r="Q983">
        <f t="shared" si="216"/>
        <v>1</v>
      </c>
      <c r="R983">
        <f t="shared" si="217"/>
        <v>1</v>
      </c>
      <c r="S983" s="1">
        <f t="shared" si="217"/>
        <v>0</v>
      </c>
      <c r="T983" t="s">
        <v>162</v>
      </c>
      <c r="U983" t="s">
        <v>18</v>
      </c>
      <c r="V983" s="1" t="s">
        <v>60</v>
      </c>
      <c r="W983">
        <f t="shared" si="218"/>
        <v>2.15</v>
      </c>
      <c r="X983">
        <f t="shared" si="218"/>
        <v>3.6</v>
      </c>
      <c r="Y983">
        <f t="shared" si="218"/>
        <v>3.5</v>
      </c>
      <c r="Z983">
        <f t="shared" si="219"/>
        <v>0.97222222222222221</v>
      </c>
      <c r="AA983">
        <f t="shared" si="220"/>
        <v>0</v>
      </c>
      <c r="AB983">
        <f t="shared" si="221"/>
        <v>0</v>
      </c>
    </row>
    <row r="984" spans="1:28" x14ac:dyDescent="0.25">
      <c r="A984" t="s">
        <v>1282</v>
      </c>
      <c r="B984" t="s">
        <v>120</v>
      </c>
      <c r="C984" t="s">
        <v>1291</v>
      </c>
      <c r="D984" t="str">
        <f t="shared" si="209"/>
        <v>Colchester</v>
      </c>
      <c r="E984" t="str">
        <f t="shared" si="210"/>
        <v>Bradford</v>
      </c>
      <c r="F984" s="3" t="s">
        <v>28</v>
      </c>
      <c r="G984" s="9">
        <v>2</v>
      </c>
      <c r="H984" s="10">
        <v>1</v>
      </c>
      <c r="I984" s="5" t="s">
        <v>29</v>
      </c>
      <c r="J984">
        <f t="shared" si="211"/>
        <v>1</v>
      </c>
      <c r="K984">
        <f t="shared" si="212"/>
        <v>1</v>
      </c>
      <c r="L984">
        <f t="shared" si="213"/>
        <v>1</v>
      </c>
      <c r="M984" s="1">
        <f t="shared" si="214"/>
        <v>1</v>
      </c>
      <c r="N984" s="7">
        <v>0</v>
      </c>
      <c r="O984" s="8">
        <v>0</v>
      </c>
      <c r="P984">
        <f t="shared" si="215"/>
        <v>0</v>
      </c>
      <c r="Q984">
        <f t="shared" si="216"/>
        <v>0</v>
      </c>
      <c r="R984">
        <f t="shared" si="217"/>
        <v>0</v>
      </c>
      <c r="S984" s="1">
        <f t="shared" si="217"/>
        <v>0</v>
      </c>
      <c r="T984" t="s">
        <v>205</v>
      </c>
      <c r="U984" t="s">
        <v>25</v>
      </c>
      <c r="V984" s="1" t="s">
        <v>106</v>
      </c>
      <c r="W984">
        <f t="shared" si="218"/>
        <v>2.1</v>
      </c>
      <c r="X984">
        <f t="shared" si="218"/>
        <v>3.3</v>
      </c>
      <c r="Y984">
        <f t="shared" si="218"/>
        <v>4</v>
      </c>
      <c r="Z984">
        <f t="shared" si="219"/>
        <v>1.2121212121212122</v>
      </c>
      <c r="AA984">
        <f t="shared" si="220"/>
        <v>0</v>
      </c>
      <c r="AB984">
        <f t="shared" si="221"/>
        <v>0</v>
      </c>
    </row>
    <row r="985" spans="1:28" x14ac:dyDescent="0.25">
      <c r="A985" t="s">
        <v>1282</v>
      </c>
      <c r="B985" t="s">
        <v>120</v>
      </c>
      <c r="C985" t="s">
        <v>1292</v>
      </c>
      <c r="D985" t="str">
        <f t="shared" si="209"/>
        <v>Leyton</v>
      </c>
      <c r="E985" t="str">
        <f t="shared" si="210"/>
        <v>Northampton</v>
      </c>
      <c r="F985" s="3" t="s">
        <v>247</v>
      </c>
      <c r="G985" s="9">
        <v>0</v>
      </c>
      <c r="H985" s="10">
        <v>2</v>
      </c>
      <c r="I985" s="5" t="s">
        <v>45</v>
      </c>
      <c r="J985">
        <f t="shared" si="211"/>
        <v>1</v>
      </c>
      <c r="K985">
        <f t="shared" si="212"/>
        <v>0</v>
      </c>
      <c r="L985">
        <f t="shared" si="213"/>
        <v>0</v>
      </c>
      <c r="M985" s="1">
        <f t="shared" si="214"/>
        <v>1</v>
      </c>
      <c r="N985" s="7">
        <v>1</v>
      </c>
      <c r="O985" s="8">
        <v>1</v>
      </c>
      <c r="P985">
        <f t="shared" si="215"/>
        <v>1</v>
      </c>
      <c r="Q985">
        <f t="shared" si="216"/>
        <v>0</v>
      </c>
      <c r="R985">
        <f t="shared" si="217"/>
        <v>1</v>
      </c>
      <c r="S985" s="1">
        <f t="shared" si="217"/>
        <v>1</v>
      </c>
      <c r="T985" t="s">
        <v>299</v>
      </c>
      <c r="U985" t="s">
        <v>60</v>
      </c>
      <c r="V985" s="1" t="s">
        <v>12</v>
      </c>
      <c r="W985">
        <f t="shared" si="218"/>
        <v>2.62</v>
      </c>
      <c r="X985">
        <f t="shared" si="218"/>
        <v>3.5</v>
      </c>
      <c r="Y985">
        <f t="shared" si="218"/>
        <v>2.8</v>
      </c>
      <c r="Z985">
        <f t="shared" si="219"/>
        <v>0.79999999999999993</v>
      </c>
      <c r="AA985">
        <f t="shared" si="220"/>
        <v>0</v>
      </c>
      <c r="AB985">
        <f t="shared" si="221"/>
        <v>0</v>
      </c>
    </row>
    <row r="986" spans="1:28" x14ac:dyDescent="0.25">
      <c r="A986" t="s">
        <v>1282</v>
      </c>
      <c r="B986" t="s">
        <v>120</v>
      </c>
      <c r="C986" t="s">
        <v>1293</v>
      </c>
      <c r="D986" t="str">
        <f t="shared" si="209"/>
        <v>Macclesfield</v>
      </c>
      <c r="E986" t="str">
        <f t="shared" si="210"/>
        <v>Crewe</v>
      </c>
      <c r="F986" s="3" t="s">
        <v>34</v>
      </c>
      <c r="G986" s="9">
        <v>1</v>
      </c>
      <c r="H986" s="10">
        <v>1</v>
      </c>
      <c r="I986" s="5" t="s">
        <v>45</v>
      </c>
      <c r="J986">
        <f t="shared" si="211"/>
        <v>1</v>
      </c>
      <c r="K986">
        <f t="shared" si="212"/>
        <v>0</v>
      </c>
      <c r="L986">
        <f t="shared" si="213"/>
        <v>1</v>
      </c>
      <c r="M986" s="1">
        <f t="shared" si="214"/>
        <v>1</v>
      </c>
      <c r="N986" s="7">
        <v>1</v>
      </c>
      <c r="O986" s="8">
        <v>1</v>
      </c>
      <c r="P986">
        <f t="shared" si="215"/>
        <v>1</v>
      </c>
      <c r="Q986">
        <f t="shared" si="216"/>
        <v>0</v>
      </c>
      <c r="R986">
        <f t="shared" si="217"/>
        <v>1</v>
      </c>
      <c r="S986" s="1">
        <f t="shared" si="217"/>
        <v>1</v>
      </c>
      <c r="T986" t="s">
        <v>633</v>
      </c>
      <c r="U986" t="s">
        <v>73</v>
      </c>
      <c r="V986" s="1" t="s">
        <v>83</v>
      </c>
      <c r="W986">
        <f t="shared" si="218"/>
        <v>5.25</v>
      </c>
      <c r="X986">
        <f t="shared" si="218"/>
        <v>3.8</v>
      </c>
      <c r="Y986">
        <f t="shared" si="218"/>
        <v>1.75</v>
      </c>
      <c r="Z986">
        <f t="shared" si="219"/>
        <v>0.72380952380952379</v>
      </c>
      <c r="AA986">
        <f t="shared" si="220"/>
        <v>1</v>
      </c>
      <c r="AB986">
        <f t="shared" si="221"/>
        <v>1</v>
      </c>
    </row>
    <row r="987" spans="1:28" x14ac:dyDescent="0.25">
      <c r="A987" t="s">
        <v>1282</v>
      </c>
      <c r="B987" t="s">
        <v>1228</v>
      </c>
      <c r="C987" t="s">
        <v>994</v>
      </c>
      <c r="D987" t="str">
        <f t="shared" si="209"/>
        <v>Braga</v>
      </c>
      <c r="E987" t="str">
        <f t="shared" si="210"/>
        <v>Sporting</v>
      </c>
      <c r="F987" s="3" t="s">
        <v>28</v>
      </c>
      <c r="G987" s="9">
        <v>2</v>
      </c>
      <c r="H987" s="10">
        <v>1</v>
      </c>
      <c r="I987" s="5" t="s">
        <v>41</v>
      </c>
      <c r="J987">
        <f t="shared" si="211"/>
        <v>1</v>
      </c>
      <c r="K987">
        <f t="shared" si="212"/>
        <v>1</v>
      </c>
      <c r="L987">
        <f t="shared" si="213"/>
        <v>1</v>
      </c>
      <c r="M987" s="1">
        <f t="shared" si="214"/>
        <v>1</v>
      </c>
      <c r="N987" s="7">
        <v>2</v>
      </c>
      <c r="O987" s="8">
        <v>1</v>
      </c>
      <c r="P987">
        <f t="shared" si="215"/>
        <v>1</v>
      </c>
      <c r="Q987">
        <f t="shared" si="216"/>
        <v>1</v>
      </c>
      <c r="R987">
        <f t="shared" si="217"/>
        <v>1</v>
      </c>
      <c r="S987" s="1">
        <f t="shared" si="217"/>
        <v>1</v>
      </c>
      <c r="T987" t="s">
        <v>150</v>
      </c>
      <c r="U987" t="s">
        <v>60</v>
      </c>
      <c r="V987" s="1" t="s">
        <v>73</v>
      </c>
      <c r="W987">
        <f t="shared" si="218"/>
        <v>1.9</v>
      </c>
      <c r="X987">
        <f t="shared" si="218"/>
        <v>3.5</v>
      </c>
      <c r="Y987">
        <f t="shared" si="218"/>
        <v>3.8</v>
      </c>
      <c r="Z987">
        <f t="shared" si="219"/>
        <v>1.0857142857142856</v>
      </c>
      <c r="AA987">
        <f t="shared" si="220"/>
        <v>1</v>
      </c>
      <c r="AB987">
        <f t="shared" si="221"/>
        <v>1</v>
      </c>
    </row>
    <row r="988" spans="1:28" x14ac:dyDescent="0.25">
      <c r="A988" t="s">
        <v>1282</v>
      </c>
      <c r="B988" t="s">
        <v>135</v>
      </c>
      <c r="C988" t="s">
        <v>1294</v>
      </c>
      <c r="D988" t="str">
        <f t="shared" si="209"/>
        <v>Aston Villa</v>
      </c>
      <c r="E988" t="str">
        <f t="shared" si="210"/>
        <v>Watford</v>
      </c>
      <c r="F988" s="3" t="s">
        <v>34</v>
      </c>
      <c r="G988" s="9">
        <v>1</v>
      </c>
      <c r="H988" s="10">
        <v>1</v>
      </c>
      <c r="I988" s="5" t="s">
        <v>41</v>
      </c>
      <c r="J988">
        <f t="shared" si="211"/>
        <v>1</v>
      </c>
      <c r="K988">
        <f t="shared" si="212"/>
        <v>0</v>
      </c>
      <c r="L988">
        <f t="shared" si="213"/>
        <v>1</v>
      </c>
      <c r="M988" s="1">
        <f t="shared" si="214"/>
        <v>1</v>
      </c>
      <c r="N988" s="7">
        <v>2</v>
      </c>
      <c r="O988" s="8">
        <v>1</v>
      </c>
      <c r="P988">
        <f t="shared" si="215"/>
        <v>1</v>
      </c>
      <c r="Q988">
        <f t="shared" si="216"/>
        <v>1</v>
      </c>
      <c r="R988">
        <f t="shared" si="217"/>
        <v>1</v>
      </c>
      <c r="S988" s="1">
        <f t="shared" si="217"/>
        <v>1</v>
      </c>
      <c r="T988" t="s">
        <v>233</v>
      </c>
      <c r="U988" t="s">
        <v>24</v>
      </c>
      <c r="V988" s="1" t="s">
        <v>107</v>
      </c>
      <c r="W988">
        <f t="shared" si="218"/>
        <v>3.1</v>
      </c>
      <c r="X988">
        <f t="shared" si="218"/>
        <v>3.4</v>
      </c>
      <c r="Y988">
        <f t="shared" si="218"/>
        <v>2.2999999999999998</v>
      </c>
      <c r="Z988">
        <f t="shared" si="219"/>
        <v>1.096774193548387</v>
      </c>
      <c r="AA988">
        <f t="shared" si="220"/>
        <v>0</v>
      </c>
      <c r="AB988">
        <f t="shared" si="221"/>
        <v>1</v>
      </c>
    </row>
    <row r="989" spans="1:28" x14ac:dyDescent="0.25">
      <c r="A989" t="s">
        <v>1282</v>
      </c>
      <c r="B989" t="s">
        <v>135</v>
      </c>
      <c r="C989" t="s">
        <v>1295</v>
      </c>
      <c r="D989" t="str">
        <f t="shared" si="209"/>
        <v>Bournemouth</v>
      </c>
      <c r="E989" t="str">
        <f t="shared" si="210"/>
        <v>Brighton</v>
      </c>
      <c r="F989" s="3" t="s">
        <v>15</v>
      </c>
      <c r="G989" s="9">
        <v>1</v>
      </c>
      <c r="H989" s="10">
        <v>2</v>
      </c>
      <c r="I989" s="5" t="s">
        <v>216</v>
      </c>
      <c r="J989">
        <f t="shared" si="211"/>
        <v>1</v>
      </c>
      <c r="K989">
        <f t="shared" si="212"/>
        <v>1</v>
      </c>
      <c r="L989">
        <f t="shared" si="213"/>
        <v>1</v>
      </c>
      <c r="M989" s="1">
        <f t="shared" si="214"/>
        <v>1</v>
      </c>
      <c r="N989" s="7">
        <v>3</v>
      </c>
      <c r="O989" s="8">
        <v>1</v>
      </c>
      <c r="P989">
        <f t="shared" si="215"/>
        <v>1</v>
      </c>
      <c r="Q989">
        <f t="shared" si="216"/>
        <v>1</v>
      </c>
      <c r="R989">
        <f t="shared" si="217"/>
        <v>1</v>
      </c>
      <c r="S989" s="1">
        <f t="shared" si="217"/>
        <v>1</v>
      </c>
      <c r="T989" t="s">
        <v>592</v>
      </c>
      <c r="U989" t="s">
        <v>25</v>
      </c>
      <c r="V989" s="1" t="s">
        <v>53</v>
      </c>
      <c r="W989">
        <f t="shared" si="218"/>
        <v>2.75</v>
      </c>
      <c r="X989">
        <f t="shared" si="218"/>
        <v>3.3</v>
      </c>
      <c r="Y989">
        <f t="shared" si="218"/>
        <v>2.5499999999999998</v>
      </c>
      <c r="Z989">
        <f t="shared" si="219"/>
        <v>1.2</v>
      </c>
      <c r="AA989">
        <f t="shared" si="220"/>
        <v>0</v>
      </c>
      <c r="AB989">
        <f t="shared" si="221"/>
        <v>0</v>
      </c>
    </row>
    <row r="990" spans="1:28" x14ac:dyDescent="0.25">
      <c r="A990" t="s">
        <v>1282</v>
      </c>
      <c r="B990" t="s">
        <v>135</v>
      </c>
      <c r="C990" t="s">
        <v>1296</v>
      </c>
      <c r="D990" t="str">
        <f t="shared" si="209"/>
        <v>Crystal Palace</v>
      </c>
      <c r="E990" t="str">
        <f t="shared" si="210"/>
        <v>Southampton</v>
      </c>
      <c r="F990" s="3" t="s">
        <v>22</v>
      </c>
      <c r="G990" s="9">
        <v>2</v>
      </c>
      <c r="H990" s="10">
        <v>2</v>
      </c>
      <c r="I990" s="5" t="s">
        <v>229</v>
      </c>
      <c r="J990">
        <f t="shared" si="211"/>
        <v>1</v>
      </c>
      <c r="K990">
        <f t="shared" si="212"/>
        <v>1</v>
      </c>
      <c r="L990">
        <f t="shared" si="213"/>
        <v>1</v>
      </c>
      <c r="M990" s="1">
        <f t="shared" si="214"/>
        <v>1</v>
      </c>
      <c r="N990" s="7">
        <v>0</v>
      </c>
      <c r="O990" s="8">
        <v>2</v>
      </c>
      <c r="P990">
        <f t="shared" si="215"/>
        <v>1</v>
      </c>
      <c r="Q990">
        <f t="shared" si="216"/>
        <v>0</v>
      </c>
      <c r="R990">
        <f t="shared" si="217"/>
        <v>0</v>
      </c>
      <c r="S990" s="1">
        <f t="shared" si="217"/>
        <v>1</v>
      </c>
      <c r="T990" t="s">
        <v>592</v>
      </c>
      <c r="U990" t="s">
        <v>160</v>
      </c>
      <c r="V990" s="1" t="s">
        <v>123</v>
      </c>
      <c r="W990">
        <f t="shared" si="218"/>
        <v>2.75</v>
      </c>
      <c r="X990">
        <f t="shared" si="218"/>
        <v>3.2</v>
      </c>
      <c r="Y990">
        <f t="shared" si="218"/>
        <v>2.7</v>
      </c>
      <c r="Z990">
        <f t="shared" si="219"/>
        <v>1.1636363636363638</v>
      </c>
      <c r="AA990">
        <f t="shared" si="220"/>
        <v>0</v>
      </c>
      <c r="AB990">
        <f t="shared" si="221"/>
        <v>1</v>
      </c>
    </row>
    <row r="991" spans="1:28" x14ac:dyDescent="0.25">
      <c r="A991" t="s">
        <v>1282</v>
      </c>
      <c r="B991" t="s">
        <v>135</v>
      </c>
      <c r="C991" t="s">
        <v>1297</v>
      </c>
      <c r="D991" t="str">
        <f t="shared" si="209"/>
        <v>Everton</v>
      </c>
      <c r="E991" t="str">
        <f t="shared" si="210"/>
        <v>Newcastle</v>
      </c>
      <c r="F991" s="3" t="s">
        <v>34</v>
      </c>
      <c r="G991" s="9">
        <v>1</v>
      </c>
      <c r="H991" s="10">
        <v>1</v>
      </c>
      <c r="I991" s="5" t="s">
        <v>116</v>
      </c>
      <c r="J991">
        <f t="shared" si="211"/>
        <v>1</v>
      </c>
      <c r="K991">
        <f t="shared" si="212"/>
        <v>0</v>
      </c>
      <c r="L991">
        <f t="shared" si="213"/>
        <v>1</v>
      </c>
      <c r="M991" s="1">
        <f t="shared" si="214"/>
        <v>1</v>
      </c>
      <c r="N991" s="7">
        <v>2</v>
      </c>
      <c r="O991" s="8">
        <v>2</v>
      </c>
      <c r="P991">
        <f t="shared" si="215"/>
        <v>1</v>
      </c>
      <c r="Q991">
        <f t="shared" si="216"/>
        <v>1</v>
      </c>
      <c r="R991">
        <f t="shared" si="217"/>
        <v>1</v>
      </c>
      <c r="S991" s="1">
        <f t="shared" si="217"/>
        <v>1</v>
      </c>
      <c r="T991" t="s">
        <v>93</v>
      </c>
      <c r="U991" t="s">
        <v>94</v>
      </c>
      <c r="V991" s="1" t="s">
        <v>32</v>
      </c>
      <c r="W991">
        <f t="shared" si="218"/>
        <v>1.5</v>
      </c>
      <c r="X991">
        <f t="shared" si="218"/>
        <v>4.2</v>
      </c>
      <c r="Y991">
        <f t="shared" si="218"/>
        <v>6.5</v>
      </c>
      <c r="Z991">
        <f t="shared" si="219"/>
        <v>1.5476190476190474</v>
      </c>
      <c r="AA991">
        <f t="shared" si="220"/>
        <v>0</v>
      </c>
      <c r="AB991">
        <f t="shared" si="221"/>
        <v>0</v>
      </c>
    </row>
    <row r="992" spans="1:28" x14ac:dyDescent="0.25">
      <c r="A992" t="s">
        <v>1282</v>
      </c>
      <c r="B992" t="s">
        <v>135</v>
      </c>
      <c r="C992" t="s">
        <v>1298</v>
      </c>
      <c r="D992" t="str">
        <f t="shared" si="209"/>
        <v>Sheffield United</v>
      </c>
      <c r="E992" t="str">
        <f t="shared" si="210"/>
        <v>Man City</v>
      </c>
      <c r="F992" s="3" t="s">
        <v>22</v>
      </c>
      <c r="G992" s="9">
        <v>2</v>
      </c>
      <c r="H992" s="10">
        <v>2</v>
      </c>
      <c r="I992" s="5" t="s">
        <v>59</v>
      </c>
      <c r="J992">
        <f t="shared" si="211"/>
        <v>1</v>
      </c>
      <c r="K992">
        <f t="shared" si="212"/>
        <v>1</v>
      </c>
      <c r="L992">
        <f t="shared" si="213"/>
        <v>1</v>
      </c>
      <c r="M992" s="1">
        <f t="shared" si="214"/>
        <v>1</v>
      </c>
      <c r="N992" s="7">
        <v>0</v>
      </c>
      <c r="O992" s="8">
        <v>1</v>
      </c>
      <c r="P992">
        <f t="shared" si="215"/>
        <v>0</v>
      </c>
      <c r="Q992">
        <f t="shared" si="216"/>
        <v>0</v>
      </c>
      <c r="R992">
        <f t="shared" si="217"/>
        <v>0</v>
      </c>
      <c r="S992" s="1">
        <f t="shared" si="217"/>
        <v>1</v>
      </c>
      <c r="T992" t="s">
        <v>1113</v>
      </c>
      <c r="U992" t="s">
        <v>65</v>
      </c>
      <c r="V992" s="1" t="s">
        <v>415</v>
      </c>
      <c r="W992">
        <f t="shared" si="218"/>
        <v>8</v>
      </c>
      <c r="X992">
        <f t="shared" si="218"/>
        <v>5</v>
      </c>
      <c r="Y992">
        <f t="shared" si="218"/>
        <v>1.36</v>
      </c>
      <c r="Z992">
        <f t="shared" si="219"/>
        <v>0.625</v>
      </c>
      <c r="AA992">
        <f t="shared" si="220"/>
        <v>0</v>
      </c>
      <c r="AB992">
        <f t="shared" si="221"/>
        <v>0</v>
      </c>
    </row>
    <row r="993" spans="1:28" x14ac:dyDescent="0.25">
      <c r="A993" t="s">
        <v>1282</v>
      </c>
      <c r="B993" t="s">
        <v>135</v>
      </c>
      <c r="C993" t="s">
        <v>1299</v>
      </c>
      <c r="D993" t="str">
        <f t="shared" si="209"/>
        <v>Chelsea</v>
      </c>
      <c r="E993" t="str">
        <f t="shared" si="210"/>
        <v>Arsenal</v>
      </c>
      <c r="F993" s="3" t="s">
        <v>40</v>
      </c>
      <c r="G993" s="9">
        <v>2</v>
      </c>
      <c r="H993" s="10">
        <v>0</v>
      </c>
      <c r="I993" s="5" t="s">
        <v>116</v>
      </c>
      <c r="J993">
        <f t="shared" si="211"/>
        <v>1</v>
      </c>
      <c r="K993">
        <f t="shared" si="212"/>
        <v>0</v>
      </c>
      <c r="L993">
        <f t="shared" si="213"/>
        <v>1</v>
      </c>
      <c r="M993" s="1">
        <f t="shared" si="214"/>
        <v>0</v>
      </c>
      <c r="N993" s="7">
        <v>2</v>
      </c>
      <c r="O993" s="8">
        <v>2</v>
      </c>
      <c r="P993">
        <f t="shared" si="215"/>
        <v>1</v>
      </c>
      <c r="Q993">
        <f t="shared" si="216"/>
        <v>1</v>
      </c>
      <c r="R993">
        <f t="shared" si="217"/>
        <v>1</v>
      </c>
      <c r="S993" s="1">
        <f t="shared" si="217"/>
        <v>1</v>
      </c>
      <c r="T993" t="s">
        <v>296</v>
      </c>
      <c r="U993" t="s">
        <v>84</v>
      </c>
      <c r="V993" s="1" t="s">
        <v>138</v>
      </c>
      <c r="W993">
        <f t="shared" si="218"/>
        <v>1.72</v>
      </c>
      <c r="X993">
        <f t="shared" si="218"/>
        <v>3.9</v>
      </c>
      <c r="Y993">
        <f t="shared" si="218"/>
        <v>4.5</v>
      </c>
      <c r="Z993">
        <f t="shared" si="219"/>
        <v>1.153846153846154</v>
      </c>
      <c r="AA993">
        <f t="shared" si="220"/>
        <v>1</v>
      </c>
      <c r="AB993">
        <f t="shared" si="221"/>
        <v>0</v>
      </c>
    </row>
    <row r="994" spans="1:28" x14ac:dyDescent="0.25">
      <c r="A994" t="s">
        <v>1300</v>
      </c>
      <c r="B994" t="s">
        <v>151</v>
      </c>
      <c r="C994" t="s">
        <v>1301</v>
      </c>
      <c r="D994" t="str">
        <f t="shared" si="209"/>
        <v>West Bromwich</v>
      </c>
      <c r="E994" t="str">
        <f t="shared" si="210"/>
        <v>Stoke City</v>
      </c>
      <c r="F994" s="3" t="s">
        <v>28</v>
      </c>
      <c r="G994" s="9">
        <v>2</v>
      </c>
      <c r="H994" s="10">
        <v>1</v>
      </c>
      <c r="I994" s="5" t="s">
        <v>59</v>
      </c>
      <c r="J994">
        <f t="shared" si="211"/>
        <v>1</v>
      </c>
      <c r="K994">
        <f t="shared" si="212"/>
        <v>1</v>
      </c>
      <c r="L994">
        <f t="shared" si="213"/>
        <v>1</v>
      </c>
      <c r="M994" s="1">
        <f t="shared" si="214"/>
        <v>1</v>
      </c>
      <c r="N994" s="7">
        <v>0</v>
      </c>
      <c r="O994" s="8">
        <v>1</v>
      </c>
      <c r="P994">
        <f t="shared" si="215"/>
        <v>0</v>
      </c>
      <c r="Q994">
        <f t="shared" si="216"/>
        <v>0</v>
      </c>
      <c r="R994">
        <f t="shared" si="217"/>
        <v>0</v>
      </c>
      <c r="S994" s="1">
        <f t="shared" si="217"/>
        <v>1</v>
      </c>
      <c r="T994" t="s">
        <v>119</v>
      </c>
      <c r="U994" t="s">
        <v>25</v>
      </c>
      <c r="V994" s="1" t="s">
        <v>73</v>
      </c>
      <c r="W994">
        <f t="shared" si="218"/>
        <v>2</v>
      </c>
      <c r="X994">
        <f t="shared" si="218"/>
        <v>3.3</v>
      </c>
      <c r="Y994">
        <f t="shared" si="218"/>
        <v>3.8</v>
      </c>
      <c r="Z994">
        <f t="shared" si="219"/>
        <v>1.1515151515151516</v>
      </c>
      <c r="AA994">
        <f t="shared" si="220"/>
        <v>0</v>
      </c>
      <c r="AB994">
        <f t="shared" si="221"/>
        <v>1</v>
      </c>
    </row>
    <row r="995" spans="1:28" x14ac:dyDescent="0.25">
      <c r="A995" t="s">
        <v>1300</v>
      </c>
      <c r="B995" t="s">
        <v>322</v>
      </c>
      <c r="C995" t="s">
        <v>1302</v>
      </c>
      <c r="D995" t="str">
        <f t="shared" si="209"/>
        <v>Saint Pryve</v>
      </c>
      <c r="E995" t="str">
        <f t="shared" si="210"/>
        <v>Monaco</v>
      </c>
      <c r="F995" s="3" t="s">
        <v>247</v>
      </c>
      <c r="G995" s="9">
        <v>0</v>
      </c>
      <c r="H995" s="10">
        <v>2</v>
      </c>
      <c r="I995" s="5" t="s">
        <v>35</v>
      </c>
      <c r="J995">
        <f t="shared" si="211"/>
        <v>1</v>
      </c>
      <c r="K995">
        <f t="shared" si="212"/>
        <v>0</v>
      </c>
      <c r="L995">
        <f t="shared" si="213"/>
        <v>0</v>
      </c>
      <c r="M995" s="1">
        <f t="shared" si="214"/>
        <v>1</v>
      </c>
      <c r="N995" s="7">
        <v>1</v>
      </c>
      <c r="O995" s="8">
        <v>3</v>
      </c>
      <c r="P995">
        <f t="shared" si="215"/>
        <v>1</v>
      </c>
      <c r="Q995">
        <f t="shared" si="216"/>
        <v>1</v>
      </c>
      <c r="R995">
        <f t="shared" si="217"/>
        <v>1</v>
      </c>
      <c r="S995" s="1">
        <f t="shared" si="217"/>
        <v>1</v>
      </c>
      <c r="T995" t="s">
        <v>1303</v>
      </c>
      <c r="U995" t="s">
        <v>264</v>
      </c>
      <c r="V995" s="1" t="s">
        <v>341</v>
      </c>
      <c r="W995">
        <f t="shared" si="218"/>
        <v>19</v>
      </c>
      <c r="X995">
        <f t="shared" si="218"/>
        <v>8</v>
      </c>
      <c r="Y995">
        <f t="shared" si="218"/>
        <v>1.1200000000000001</v>
      </c>
      <c r="Z995">
        <f t="shared" si="219"/>
        <v>0.42105263157894735</v>
      </c>
      <c r="AA995">
        <f t="shared" si="220"/>
        <v>0</v>
      </c>
      <c r="AB995">
        <f t="shared" si="221"/>
        <v>0</v>
      </c>
    </row>
    <row r="996" spans="1:28" x14ac:dyDescent="0.25">
      <c r="A996" t="s">
        <v>1300</v>
      </c>
      <c r="B996" t="s">
        <v>140</v>
      </c>
      <c r="C996" t="s">
        <v>1304</v>
      </c>
      <c r="D996" t="str">
        <f t="shared" si="209"/>
        <v>Atalanta</v>
      </c>
      <c r="E996" t="str">
        <f t="shared" si="210"/>
        <v>SPAL</v>
      </c>
      <c r="F996" s="3" t="s">
        <v>131</v>
      </c>
      <c r="G996" s="9">
        <v>3</v>
      </c>
      <c r="H996" s="10">
        <v>0</v>
      </c>
      <c r="I996" s="5" t="s">
        <v>82</v>
      </c>
      <c r="J996">
        <f t="shared" si="211"/>
        <v>1</v>
      </c>
      <c r="K996">
        <f t="shared" si="212"/>
        <v>1</v>
      </c>
      <c r="L996">
        <f t="shared" si="213"/>
        <v>1</v>
      </c>
      <c r="M996" s="1">
        <f t="shared" si="214"/>
        <v>0</v>
      </c>
      <c r="N996" s="7">
        <v>1</v>
      </c>
      <c r="O996" s="8">
        <v>2</v>
      </c>
      <c r="P996">
        <f t="shared" si="215"/>
        <v>1</v>
      </c>
      <c r="Q996">
        <f t="shared" si="216"/>
        <v>1</v>
      </c>
      <c r="R996">
        <f t="shared" si="217"/>
        <v>1</v>
      </c>
      <c r="S996" s="1">
        <f t="shared" si="217"/>
        <v>1</v>
      </c>
      <c r="T996" t="s">
        <v>804</v>
      </c>
      <c r="U996" t="s">
        <v>134</v>
      </c>
      <c r="V996" s="1" t="s">
        <v>709</v>
      </c>
      <c r="W996">
        <f t="shared" si="218"/>
        <v>1.1599999999999999</v>
      </c>
      <c r="X996">
        <f t="shared" si="218"/>
        <v>7.5</v>
      </c>
      <c r="Y996">
        <f t="shared" si="218"/>
        <v>15</v>
      </c>
      <c r="Z996">
        <f t="shared" si="219"/>
        <v>2</v>
      </c>
      <c r="AA996">
        <f t="shared" si="220"/>
        <v>0</v>
      </c>
      <c r="AB996">
        <f t="shared" si="221"/>
        <v>0</v>
      </c>
    </row>
    <row r="997" spans="1:28" x14ac:dyDescent="0.25">
      <c r="A997" t="s">
        <v>1305</v>
      </c>
      <c r="B997" t="s">
        <v>87</v>
      </c>
      <c r="C997" t="s">
        <v>1306</v>
      </c>
      <c r="D997" t="str">
        <f t="shared" si="209"/>
        <v>Hertha</v>
      </c>
      <c r="E997" t="str">
        <f t="shared" si="210"/>
        <v>Bayern Munich</v>
      </c>
      <c r="F997" s="3" t="s">
        <v>34</v>
      </c>
      <c r="G997" s="9">
        <v>1</v>
      </c>
      <c r="H997" s="10">
        <v>1</v>
      </c>
      <c r="I997" s="5" t="s">
        <v>425</v>
      </c>
      <c r="J997">
        <f t="shared" si="211"/>
        <v>1</v>
      </c>
      <c r="K997">
        <f t="shared" si="212"/>
        <v>0</v>
      </c>
      <c r="L997">
        <f t="shared" si="213"/>
        <v>1</v>
      </c>
      <c r="M997" s="1">
        <f t="shared" si="214"/>
        <v>1</v>
      </c>
      <c r="N997" s="7">
        <v>0</v>
      </c>
      <c r="O997" s="8">
        <v>4</v>
      </c>
      <c r="P997">
        <f t="shared" si="215"/>
        <v>1</v>
      </c>
      <c r="Q997">
        <f t="shared" si="216"/>
        <v>1</v>
      </c>
      <c r="R997">
        <f t="shared" si="217"/>
        <v>0</v>
      </c>
      <c r="S997" s="1">
        <f t="shared" si="217"/>
        <v>1</v>
      </c>
      <c r="T997" t="s">
        <v>147</v>
      </c>
      <c r="U997" t="s">
        <v>32</v>
      </c>
      <c r="V997" s="1" t="s">
        <v>400</v>
      </c>
      <c r="W997">
        <f t="shared" si="218"/>
        <v>10</v>
      </c>
      <c r="X997">
        <f t="shared" si="218"/>
        <v>6.5</v>
      </c>
      <c r="Y997">
        <f t="shared" si="218"/>
        <v>1.25</v>
      </c>
      <c r="Z997">
        <f t="shared" si="219"/>
        <v>0.65</v>
      </c>
      <c r="AA997">
        <f t="shared" si="220"/>
        <v>0</v>
      </c>
      <c r="AB997">
        <f t="shared" si="221"/>
        <v>0</v>
      </c>
    </row>
    <row r="998" spans="1:28" x14ac:dyDescent="0.25">
      <c r="A998" t="s">
        <v>1305</v>
      </c>
      <c r="B998" t="s">
        <v>87</v>
      </c>
      <c r="C998" t="s">
        <v>1307</v>
      </c>
      <c r="D998" t="str">
        <f t="shared" si="209"/>
        <v>Paderborn</v>
      </c>
      <c r="E998" t="str">
        <f t="shared" si="210"/>
        <v>Bayer Leverkusen</v>
      </c>
      <c r="F998" s="3" t="s">
        <v>22</v>
      </c>
      <c r="G998" s="9">
        <v>2</v>
      </c>
      <c r="H998" s="10">
        <v>2</v>
      </c>
      <c r="I998" s="5" t="s">
        <v>195</v>
      </c>
      <c r="J998">
        <f t="shared" si="211"/>
        <v>1</v>
      </c>
      <c r="K998">
        <f t="shared" si="212"/>
        <v>1</v>
      </c>
      <c r="L998">
        <f t="shared" si="213"/>
        <v>1</v>
      </c>
      <c r="M998" s="1">
        <f t="shared" si="214"/>
        <v>1</v>
      </c>
      <c r="N998" s="7">
        <v>1</v>
      </c>
      <c r="O998" s="8">
        <v>4</v>
      </c>
      <c r="P998">
        <f t="shared" si="215"/>
        <v>1</v>
      </c>
      <c r="Q998">
        <f t="shared" si="216"/>
        <v>1</v>
      </c>
      <c r="R998">
        <f t="shared" si="217"/>
        <v>1</v>
      </c>
      <c r="S998" s="1">
        <f t="shared" si="217"/>
        <v>1</v>
      </c>
      <c r="T998" t="s">
        <v>142</v>
      </c>
      <c r="U998" t="s">
        <v>138</v>
      </c>
      <c r="V998" s="1" t="s">
        <v>766</v>
      </c>
      <c r="W998">
        <f t="shared" si="218"/>
        <v>4.75</v>
      </c>
      <c r="X998">
        <f t="shared" si="218"/>
        <v>4.5</v>
      </c>
      <c r="Y998">
        <f t="shared" si="218"/>
        <v>1.61</v>
      </c>
      <c r="Z998">
        <f t="shared" si="219"/>
        <v>0.94736842105263153</v>
      </c>
      <c r="AA998">
        <f t="shared" si="220"/>
        <v>0</v>
      </c>
      <c r="AB998">
        <f t="shared" si="221"/>
        <v>0</v>
      </c>
    </row>
    <row r="999" spans="1:28" x14ac:dyDescent="0.25">
      <c r="A999" t="s">
        <v>1305</v>
      </c>
      <c r="B999" t="s">
        <v>151</v>
      </c>
      <c r="C999" t="s">
        <v>1308</v>
      </c>
      <c r="D999" t="str">
        <f t="shared" si="209"/>
        <v>Nottingham Forest</v>
      </c>
      <c r="E999" t="str">
        <f t="shared" si="210"/>
        <v>Luton</v>
      </c>
      <c r="F999" s="3" t="s">
        <v>28</v>
      </c>
      <c r="G999" s="9">
        <v>2</v>
      </c>
      <c r="H999" s="10">
        <v>1</v>
      </c>
      <c r="I999" s="5" t="s">
        <v>216</v>
      </c>
      <c r="J999">
        <f t="shared" si="211"/>
        <v>1</v>
      </c>
      <c r="K999">
        <f t="shared" si="212"/>
        <v>1</v>
      </c>
      <c r="L999">
        <f t="shared" si="213"/>
        <v>1</v>
      </c>
      <c r="M999" s="1">
        <f t="shared" si="214"/>
        <v>1</v>
      </c>
      <c r="N999" s="7">
        <v>3</v>
      </c>
      <c r="O999" s="8">
        <v>1</v>
      </c>
      <c r="P999">
        <f t="shared" si="215"/>
        <v>1</v>
      </c>
      <c r="Q999">
        <f t="shared" si="216"/>
        <v>1</v>
      </c>
      <c r="R999">
        <f t="shared" si="217"/>
        <v>1</v>
      </c>
      <c r="S999" s="1">
        <f t="shared" si="217"/>
        <v>1</v>
      </c>
      <c r="T999" t="s">
        <v>373</v>
      </c>
      <c r="U999" t="s">
        <v>64</v>
      </c>
      <c r="V999" s="1" t="s">
        <v>139</v>
      </c>
      <c r="W999">
        <f t="shared" si="218"/>
        <v>1.53</v>
      </c>
      <c r="X999">
        <f t="shared" si="218"/>
        <v>4.33</v>
      </c>
      <c r="Y999">
        <f t="shared" si="218"/>
        <v>6</v>
      </c>
      <c r="Z999">
        <f t="shared" si="219"/>
        <v>1.3856812933025404</v>
      </c>
      <c r="AA999">
        <f t="shared" si="220"/>
        <v>0</v>
      </c>
      <c r="AB999">
        <f t="shared" si="221"/>
        <v>1</v>
      </c>
    </row>
    <row r="1000" spans="1:28" x14ac:dyDescent="0.25">
      <c r="A1000" t="s">
        <v>1305</v>
      </c>
      <c r="B1000" t="s">
        <v>322</v>
      </c>
      <c r="C1000" t="s">
        <v>1309</v>
      </c>
      <c r="D1000" t="str">
        <f t="shared" si="209"/>
        <v>Paris FC</v>
      </c>
      <c r="E1000" t="str">
        <f t="shared" si="210"/>
        <v>St Etienne</v>
      </c>
      <c r="F1000" s="3" t="s">
        <v>247</v>
      </c>
      <c r="G1000" s="9">
        <v>0</v>
      </c>
      <c r="H1000" s="10">
        <v>2</v>
      </c>
      <c r="I1000" s="5" t="s">
        <v>255</v>
      </c>
      <c r="J1000">
        <f t="shared" si="211"/>
        <v>1</v>
      </c>
      <c r="K1000">
        <f t="shared" si="212"/>
        <v>0</v>
      </c>
      <c r="L1000">
        <f t="shared" si="213"/>
        <v>0</v>
      </c>
      <c r="M1000" s="1">
        <f t="shared" si="214"/>
        <v>1</v>
      </c>
      <c r="N1000" s="7">
        <v>2</v>
      </c>
      <c r="O1000" s="8">
        <v>3</v>
      </c>
      <c r="P1000">
        <f t="shared" si="215"/>
        <v>1</v>
      </c>
      <c r="Q1000">
        <f t="shared" si="216"/>
        <v>1</v>
      </c>
      <c r="R1000">
        <f t="shared" si="217"/>
        <v>1</v>
      </c>
      <c r="S1000" s="1">
        <f t="shared" si="217"/>
        <v>1</v>
      </c>
      <c r="T1000" t="s">
        <v>18</v>
      </c>
      <c r="U1000" t="s">
        <v>37</v>
      </c>
      <c r="V1000" s="1" t="s">
        <v>336</v>
      </c>
      <c r="W1000">
        <f t="shared" si="218"/>
        <v>3.6</v>
      </c>
      <c r="X1000">
        <f t="shared" si="218"/>
        <v>3.25</v>
      </c>
      <c r="Y1000">
        <f t="shared" si="218"/>
        <v>1.9</v>
      </c>
      <c r="Z1000">
        <f t="shared" si="219"/>
        <v>0.90277777777777779</v>
      </c>
      <c r="AA1000">
        <f t="shared" si="220"/>
        <v>0</v>
      </c>
      <c r="AB1000">
        <f t="shared" si="221"/>
        <v>0</v>
      </c>
    </row>
    <row r="1001" spans="1:28" x14ac:dyDescent="0.25">
      <c r="A1001" t="s">
        <v>1305</v>
      </c>
      <c r="B1001" t="s">
        <v>322</v>
      </c>
      <c r="C1001" t="s">
        <v>1310</v>
      </c>
      <c r="D1001" t="str">
        <f t="shared" si="209"/>
        <v>Dijon</v>
      </c>
      <c r="E1001" t="str">
        <f t="shared" si="210"/>
        <v>Nimes</v>
      </c>
      <c r="F1001" s="3" t="s">
        <v>8</v>
      </c>
      <c r="G1001" s="9">
        <v>1</v>
      </c>
      <c r="H1001" s="10">
        <v>0</v>
      </c>
      <c r="I1001" s="5" t="s">
        <v>158</v>
      </c>
      <c r="J1001">
        <f t="shared" si="211"/>
        <v>0</v>
      </c>
      <c r="K1001">
        <f t="shared" si="212"/>
        <v>0</v>
      </c>
      <c r="L1001">
        <f t="shared" si="213"/>
        <v>1</v>
      </c>
      <c r="M1001" s="1">
        <f t="shared" si="214"/>
        <v>0</v>
      </c>
      <c r="N1001" s="7">
        <v>5</v>
      </c>
      <c r="O1001" s="8">
        <v>0</v>
      </c>
      <c r="P1001">
        <f t="shared" si="215"/>
        <v>1</v>
      </c>
      <c r="Q1001">
        <f t="shared" si="216"/>
        <v>1</v>
      </c>
      <c r="R1001">
        <f t="shared" si="217"/>
        <v>1</v>
      </c>
      <c r="S1001" s="1">
        <f t="shared" si="217"/>
        <v>0</v>
      </c>
      <c r="T1001" t="s">
        <v>373</v>
      </c>
      <c r="U1001" t="s">
        <v>73</v>
      </c>
      <c r="V1001" s="1" t="s">
        <v>103</v>
      </c>
      <c r="W1001">
        <f t="shared" si="218"/>
        <v>1.53</v>
      </c>
      <c r="X1001">
        <f t="shared" si="218"/>
        <v>3.8</v>
      </c>
      <c r="Y1001">
        <f t="shared" si="218"/>
        <v>5.75</v>
      </c>
      <c r="Z1001">
        <f t="shared" si="219"/>
        <v>1.5131578947368423</v>
      </c>
      <c r="AA1001">
        <f t="shared" si="220"/>
        <v>0</v>
      </c>
      <c r="AB1001">
        <f t="shared" si="221"/>
        <v>1</v>
      </c>
    </row>
    <row r="1002" spans="1:28" x14ac:dyDescent="0.25">
      <c r="A1002" t="s">
        <v>1305</v>
      </c>
      <c r="B1002" t="s">
        <v>322</v>
      </c>
      <c r="C1002" t="s">
        <v>1311</v>
      </c>
      <c r="D1002" t="str">
        <f t="shared" si="209"/>
        <v>Montpellier</v>
      </c>
      <c r="E1002" t="str">
        <f t="shared" si="210"/>
        <v>Caen</v>
      </c>
      <c r="F1002" s="3" t="s">
        <v>40</v>
      </c>
      <c r="G1002" s="9">
        <v>2</v>
      </c>
      <c r="H1002" s="10">
        <v>0</v>
      </c>
      <c r="I1002" s="5" t="s">
        <v>158</v>
      </c>
      <c r="J1002">
        <f t="shared" si="211"/>
        <v>1</v>
      </c>
      <c r="K1002">
        <f t="shared" si="212"/>
        <v>0</v>
      </c>
      <c r="L1002">
        <f t="shared" si="213"/>
        <v>1</v>
      </c>
      <c r="M1002" s="1">
        <f t="shared" si="214"/>
        <v>0</v>
      </c>
      <c r="N1002" s="7">
        <v>5</v>
      </c>
      <c r="O1002" s="8">
        <v>0</v>
      </c>
      <c r="P1002">
        <f t="shared" si="215"/>
        <v>1</v>
      </c>
      <c r="Q1002">
        <f t="shared" si="216"/>
        <v>1</v>
      </c>
      <c r="R1002">
        <f t="shared" si="217"/>
        <v>1</v>
      </c>
      <c r="S1002" s="1">
        <f t="shared" si="217"/>
        <v>0</v>
      </c>
      <c r="T1002" t="s">
        <v>288</v>
      </c>
      <c r="U1002" t="s">
        <v>64</v>
      </c>
      <c r="V1002" s="1" t="s">
        <v>412</v>
      </c>
      <c r="W1002">
        <f t="shared" si="218"/>
        <v>1.33</v>
      </c>
      <c r="X1002">
        <f t="shared" si="218"/>
        <v>4.33</v>
      </c>
      <c r="Y1002">
        <f t="shared" si="218"/>
        <v>9.5</v>
      </c>
      <c r="Z1002">
        <f t="shared" si="219"/>
        <v>2.1939953810623556</v>
      </c>
      <c r="AA1002">
        <f t="shared" si="220"/>
        <v>0</v>
      </c>
      <c r="AB1002">
        <f t="shared" si="221"/>
        <v>1</v>
      </c>
    </row>
    <row r="1003" spans="1:28" x14ac:dyDescent="0.25">
      <c r="A1003" t="s">
        <v>1305</v>
      </c>
      <c r="B1003" t="s">
        <v>322</v>
      </c>
      <c r="C1003" t="s">
        <v>1312</v>
      </c>
      <c r="D1003" t="str">
        <f t="shared" si="209"/>
        <v>Lorient</v>
      </c>
      <c r="E1003" t="str">
        <f t="shared" si="210"/>
        <v>PSG</v>
      </c>
      <c r="F1003" s="3" t="s">
        <v>223</v>
      </c>
      <c r="G1003" s="9">
        <v>1</v>
      </c>
      <c r="H1003" s="10">
        <v>3</v>
      </c>
      <c r="I1003" s="5" t="s">
        <v>59</v>
      </c>
      <c r="J1003">
        <f t="shared" si="211"/>
        <v>1</v>
      </c>
      <c r="K1003">
        <f t="shared" si="212"/>
        <v>1</v>
      </c>
      <c r="L1003">
        <f t="shared" si="213"/>
        <v>1</v>
      </c>
      <c r="M1003" s="1">
        <f t="shared" si="214"/>
        <v>1</v>
      </c>
      <c r="N1003" s="7">
        <v>0</v>
      </c>
      <c r="O1003" s="8">
        <v>1</v>
      </c>
      <c r="P1003">
        <f t="shared" si="215"/>
        <v>0</v>
      </c>
      <c r="Q1003">
        <f t="shared" si="216"/>
        <v>0</v>
      </c>
      <c r="R1003">
        <f t="shared" si="217"/>
        <v>0</v>
      </c>
      <c r="S1003" s="1">
        <f t="shared" si="217"/>
        <v>1</v>
      </c>
      <c r="T1003" t="s">
        <v>32</v>
      </c>
      <c r="U1003" t="s">
        <v>65</v>
      </c>
      <c r="V1003" s="1" t="s">
        <v>415</v>
      </c>
      <c r="W1003">
        <f t="shared" si="218"/>
        <v>6.5</v>
      </c>
      <c r="X1003">
        <f t="shared" si="218"/>
        <v>5</v>
      </c>
      <c r="Y1003">
        <f t="shared" si="218"/>
        <v>1.36</v>
      </c>
      <c r="Z1003">
        <f t="shared" si="219"/>
        <v>0.76923076923076927</v>
      </c>
      <c r="AA1003">
        <f t="shared" si="220"/>
        <v>0</v>
      </c>
      <c r="AB1003">
        <f t="shared" si="221"/>
        <v>0</v>
      </c>
    </row>
    <row r="1004" spans="1:28" x14ac:dyDescent="0.25">
      <c r="A1004" t="s">
        <v>1305</v>
      </c>
      <c r="B1004" t="s">
        <v>179</v>
      </c>
      <c r="C1004" t="s">
        <v>1313</v>
      </c>
      <c r="D1004" t="str">
        <f t="shared" si="209"/>
        <v>Ferreira</v>
      </c>
      <c r="E1004" t="str">
        <f t="shared" si="210"/>
        <v>Gil Vicente</v>
      </c>
      <c r="F1004" s="3" t="s">
        <v>8</v>
      </c>
      <c r="G1004" s="9">
        <v>1</v>
      </c>
      <c r="H1004" s="10">
        <v>0</v>
      </c>
      <c r="I1004" s="5" t="s">
        <v>29</v>
      </c>
      <c r="J1004">
        <f t="shared" si="211"/>
        <v>0</v>
      </c>
      <c r="K1004">
        <f t="shared" si="212"/>
        <v>0</v>
      </c>
      <c r="L1004">
        <f t="shared" si="213"/>
        <v>1</v>
      </c>
      <c r="M1004" s="1">
        <f t="shared" si="214"/>
        <v>0</v>
      </c>
      <c r="N1004" s="7">
        <v>0</v>
      </c>
      <c r="O1004" s="8">
        <v>0</v>
      </c>
      <c r="P1004">
        <f t="shared" si="215"/>
        <v>0</v>
      </c>
      <c r="Q1004">
        <f t="shared" si="216"/>
        <v>0</v>
      </c>
      <c r="R1004">
        <f t="shared" si="217"/>
        <v>0</v>
      </c>
      <c r="S1004" s="1">
        <f t="shared" si="217"/>
        <v>0</v>
      </c>
      <c r="T1004" t="s">
        <v>11</v>
      </c>
      <c r="U1004" t="s">
        <v>11</v>
      </c>
      <c r="V1004" s="1" t="s">
        <v>221</v>
      </c>
      <c r="W1004">
        <f t="shared" si="218"/>
        <v>3</v>
      </c>
      <c r="X1004">
        <f t="shared" si="218"/>
        <v>3</v>
      </c>
      <c r="Y1004">
        <f t="shared" si="218"/>
        <v>2.5</v>
      </c>
      <c r="Z1004">
        <f t="shared" si="219"/>
        <v>1</v>
      </c>
      <c r="AA1004">
        <f t="shared" si="220"/>
        <v>0</v>
      </c>
      <c r="AB1004">
        <f t="shared" si="221"/>
        <v>1</v>
      </c>
    </row>
    <row r="1005" spans="1:28" x14ac:dyDescent="0.25">
      <c r="A1005" t="s">
        <v>1305</v>
      </c>
      <c r="B1005" t="s">
        <v>179</v>
      </c>
      <c r="C1005" t="s">
        <v>1314</v>
      </c>
      <c r="D1005" t="str">
        <f t="shared" si="209"/>
        <v>Famalicao</v>
      </c>
      <c r="E1005" t="str">
        <f t="shared" si="210"/>
        <v>Maritimo</v>
      </c>
      <c r="F1005" s="3" t="s">
        <v>34</v>
      </c>
      <c r="G1005" s="9">
        <v>1</v>
      </c>
      <c r="H1005" s="10">
        <v>1</v>
      </c>
      <c r="I1005" s="5" t="s">
        <v>45</v>
      </c>
      <c r="J1005">
        <f t="shared" si="211"/>
        <v>1</v>
      </c>
      <c r="K1005">
        <f t="shared" si="212"/>
        <v>0</v>
      </c>
      <c r="L1005">
        <f t="shared" si="213"/>
        <v>1</v>
      </c>
      <c r="M1005" s="1">
        <f t="shared" si="214"/>
        <v>1</v>
      </c>
      <c r="N1005" s="7">
        <v>1</v>
      </c>
      <c r="O1005" s="8">
        <v>1</v>
      </c>
      <c r="P1005">
        <f t="shared" si="215"/>
        <v>1</v>
      </c>
      <c r="Q1005">
        <f t="shared" si="216"/>
        <v>0</v>
      </c>
      <c r="R1005">
        <f t="shared" si="217"/>
        <v>1</v>
      </c>
      <c r="S1005" s="1">
        <f t="shared" si="217"/>
        <v>1</v>
      </c>
      <c r="T1005" t="s">
        <v>63</v>
      </c>
      <c r="U1005" t="s">
        <v>106</v>
      </c>
      <c r="V1005" s="1" t="s">
        <v>139</v>
      </c>
      <c r="W1005">
        <f t="shared" si="218"/>
        <v>1.57</v>
      </c>
      <c r="X1005">
        <f t="shared" si="218"/>
        <v>4</v>
      </c>
      <c r="Y1005">
        <f t="shared" si="218"/>
        <v>6</v>
      </c>
      <c r="Z1005">
        <f t="shared" si="219"/>
        <v>1.5</v>
      </c>
      <c r="AA1005">
        <f t="shared" si="220"/>
        <v>1</v>
      </c>
      <c r="AB1005">
        <f t="shared" si="221"/>
        <v>1</v>
      </c>
    </row>
    <row r="1006" spans="1:28" x14ac:dyDescent="0.25">
      <c r="A1006" t="s">
        <v>1305</v>
      </c>
      <c r="B1006" t="s">
        <v>179</v>
      </c>
      <c r="C1006" t="s">
        <v>1315</v>
      </c>
      <c r="D1006" t="str">
        <f t="shared" si="209"/>
        <v>Rio Ave</v>
      </c>
      <c r="E1006" t="str">
        <f t="shared" si="210"/>
        <v>Boavista</v>
      </c>
      <c r="F1006" s="3" t="s">
        <v>8</v>
      </c>
      <c r="G1006" s="9">
        <v>1</v>
      </c>
      <c r="H1006" s="10">
        <v>0</v>
      </c>
      <c r="I1006" s="5" t="s">
        <v>23</v>
      </c>
      <c r="J1006">
        <f t="shared" si="211"/>
        <v>0</v>
      </c>
      <c r="K1006">
        <f t="shared" si="212"/>
        <v>0</v>
      </c>
      <c r="L1006">
        <f t="shared" si="213"/>
        <v>1</v>
      </c>
      <c r="M1006" s="1">
        <f t="shared" si="214"/>
        <v>0</v>
      </c>
      <c r="N1006" s="7">
        <v>2</v>
      </c>
      <c r="O1006" s="8">
        <v>0</v>
      </c>
      <c r="P1006">
        <f t="shared" si="215"/>
        <v>1</v>
      </c>
      <c r="Q1006">
        <f t="shared" si="216"/>
        <v>0</v>
      </c>
      <c r="R1006">
        <f t="shared" si="217"/>
        <v>1</v>
      </c>
      <c r="S1006" s="1">
        <f t="shared" si="217"/>
        <v>0</v>
      </c>
      <c r="T1006" t="s">
        <v>114</v>
      </c>
      <c r="U1006" t="s">
        <v>73</v>
      </c>
      <c r="V1006" s="1" t="s">
        <v>111</v>
      </c>
      <c r="W1006">
        <f t="shared" si="218"/>
        <v>1.7</v>
      </c>
      <c r="X1006">
        <f t="shared" si="218"/>
        <v>3.8</v>
      </c>
      <c r="Y1006">
        <f t="shared" si="218"/>
        <v>5.25</v>
      </c>
      <c r="Z1006">
        <f t="shared" si="219"/>
        <v>1.381578947368421</v>
      </c>
      <c r="AA1006">
        <f t="shared" si="220"/>
        <v>0</v>
      </c>
      <c r="AB1006">
        <f t="shared" si="221"/>
        <v>1</v>
      </c>
    </row>
    <row r="1007" spans="1:28" x14ac:dyDescent="0.25">
      <c r="A1007" t="s">
        <v>1305</v>
      </c>
      <c r="B1007" t="s">
        <v>135</v>
      </c>
      <c r="C1007" t="s">
        <v>1316</v>
      </c>
      <c r="D1007" t="str">
        <f t="shared" si="209"/>
        <v>Burnley</v>
      </c>
      <c r="E1007" t="str">
        <f t="shared" si="210"/>
        <v>Leicester</v>
      </c>
      <c r="F1007" s="3" t="s">
        <v>15</v>
      </c>
      <c r="G1007" s="9">
        <v>1</v>
      </c>
      <c r="H1007" s="10">
        <v>2</v>
      </c>
      <c r="I1007" s="5" t="s">
        <v>41</v>
      </c>
      <c r="J1007">
        <f t="shared" si="211"/>
        <v>1</v>
      </c>
      <c r="K1007">
        <f t="shared" si="212"/>
        <v>1</v>
      </c>
      <c r="L1007">
        <f t="shared" si="213"/>
        <v>1</v>
      </c>
      <c r="M1007" s="1">
        <f t="shared" si="214"/>
        <v>1</v>
      </c>
      <c r="N1007" s="7">
        <v>2</v>
      </c>
      <c r="O1007" s="8">
        <v>1</v>
      </c>
      <c r="P1007">
        <f t="shared" si="215"/>
        <v>1</v>
      </c>
      <c r="Q1007">
        <f t="shared" si="216"/>
        <v>1</v>
      </c>
      <c r="R1007">
        <f t="shared" si="217"/>
        <v>1</v>
      </c>
      <c r="S1007" s="1">
        <f t="shared" si="217"/>
        <v>1</v>
      </c>
      <c r="T1007" t="s">
        <v>94</v>
      </c>
      <c r="U1007" t="s">
        <v>18</v>
      </c>
      <c r="V1007" s="1" t="s">
        <v>433</v>
      </c>
      <c r="W1007">
        <f t="shared" si="218"/>
        <v>4.2</v>
      </c>
      <c r="X1007">
        <f t="shared" si="218"/>
        <v>3.6</v>
      </c>
      <c r="Y1007">
        <f t="shared" si="218"/>
        <v>1.85</v>
      </c>
      <c r="Z1007">
        <f t="shared" si="219"/>
        <v>0.8571428571428571</v>
      </c>
      <c r="AA1007">
        <f t="shared" si="220"/>
        <v>0</v>
      </c>
      <c r="AB1007">
        <f t="shared" si="221"/>
        <v>0</v>
      </c>
    </row>
    <row r="1008" spans="1:28" x14ac:dyDescent="0.25">
      <c r="A1008" t="s">
        <v>1305</v>
      </c>
      <c r="B1008" t="s">
        <v>135</v>
      </c>
      <c r="C1008" t="s">
        <v>1317</v>
      </c>
      <c r="D1008" t="str">
        <f t="shared" si="209"/>
        <v>Liverpool</v>
      </c>
      <c r="E1008" t="str">
        <f t="shared" si="210"/>
        <v>Manchester United</v>
      </c>
      <c r="F1008" s="3" t="s">
        <v>28</v>
      </c>
      <c r="G1008" s="9">
        <v>2</v>
      </c>
      <c r="H1008" s="10">
        <v>1</v>
      </c>
      <c r="I1008" s="5" t="s">
        <v>23</v>
      </c>
      <c r="J1008">
        <f t="shared" si="211"/>
        <v>1</v>
      </c>
      <c r="K1008">
        <f t="shared" si="212"/>
        <v>1</v>
      </c>
      <c r="L1008">
        <f t="shared" si="213"/>
        <v>1</v>
      </c>
      <c r="M1008" s="1">
        <f t="shared" si="214"/>
        <v>1</v>
      </c>
      <c r="N1008" s="7">
        <v>2</v>
      </c>
      <c r="O1008" s="8">
        <v>0</v>
      </c>
      <c r="P1008">
        <f t="shared" si="215"/>
        <v>1</v>
      </c>
      <c r="Q1008">
        <f t="shared" si="216"/>
        <v>0</v>
      </c>
      <c r="R1008">
        <f t="shared" si="217"/>
        <v>1</v>
      </c>
      <c r="S1008" s="1">
        <f t="shared" si="217"/>
        <v>0</v>
      </c>
      <c r="T1008" t="s">
        <v>327</v>
      </c>
      <c r="U1008" t="s">
        <v>142</v>
      </c>
      <c r="V1008" s="1" t="s">
        <v>134</v>
      </c>
      <c r="W1008">
        <f t="shared" si="218"/>
        <v>1.4</v>
      </c>
      <c r="X1008">
        <f t="shared" si="218"/>
        <v>4.75</v>
      </c>
      <c r="Y1008">
        <f t="shared" si="218"/>
        <v>7.5</v>
      </c>
      <c r="Z1008">
        <f t="shared" si="219"/>
        <v>1.5789473684210527</v>
      </c>
      <c r="AA1008">
        <f t="shared" si="220"/>
        <v>1</v>
      </c>
      <c r="AB1008">
        <f t="shared" si="221"/>
        <v>0</v>
      </c>
    </row>
    <row r="1009" spans="1:28" x14ac:dyDescent="0.25">
      <c r="A1009" t="s">
        <v>1305</v>
      </c>
      <c r="B1009" t="s">
        <v>124</v>
      </c>
      <c r="C1009" t="s">
        <v>1318</v>
      </c>
      <c r="D1009" t="str">
        <f t="shared" si="209"/>
        <v>Mallorca</v>
      </c>
      <c r="E1009" t="str">
        <f t="shared" si="210"/>
        <v>Valencia</v>
      </c>
      <c r="F1009" s="3" t="s">
        <v>34</v>
      </c>
      <c r="G1009" s="9">
        <v>1</v>
      </c>
      <c r="H1009" s="10">
        <v>1</v>
      </c>
      <c r="I1009" s="5" t="s">
        <v>346</v>
      </c>
      <c r="J1009">
        <f t="shared" si="211"/>
        <v>1</v>
      </c>
      <c r="K1009">
        <f t="shared" si="212"/>
        <v>0</v>
      </c>
      <c r="L1009">
        <f t="shared" si="213"/>
        <v>1</v>
      </c>
      <c r="M1009" s="1">
        <f t="shared" si="214"/>
        <v>1</v>
      </c>
      <c r="N1009" s="7">
        <v>4</v>
      </c>
      <c r="O1009" s="8">
        <v>1</v>
      </c>
      <c r="P1009">
        <f t="shared" si="215"/>
        <v>1</v>
      </c>
      <c r="Q1009">
        <f t="shared" si="216"/>
        <v>1</v>
      </c>
      <c r="R1009">
        <f t="shared" si="217"/>
        <v>1</v>
      </c>
      <c r="S1009" s="1">
        <f t="shared" si="217"/>
        <v>1</v>
      </c>
      <c r="T1009" t="s">
        <v>38</v>
      </c>
      <c r="U1009" t="s">
        <v>18</v>
      </c>
      <c r="V1009" s="1" t="s">
        <v>107</v>
      </c>
      <c r="W1009">
        <f t="shared" si="218"/>
        <v>2.9</v>
      </c>
      <c r="X1009">
        <f t="shared" si="218"/>
        <v>3.6</v>
      </c>
      <c r="Y1009">
        <f t="shared" si="218"/>
        <v>2.2999999999999998</v>
      </c>
      <c r="Z1009">
        <f t="shared" si="219"/>
        <v>1.2413793103448276</v>
      </c>
      <c r="AA1009">
        <f t="shared" si="220"/>
        <v>0</v>
      </c>
      <c r="AB1009">
        <f t="shared" si="221"/>
        <v>1</v>
      </c>
    </row>
    <row r="1010" spans="1:28" x14ac:dyDescent="0.25">
      <c r="A1010" t="s">
        <v>1305</v>
      </c>
      <c r="B1010" t="s">
        <v>124</v>
      </c>
      <c r="C1010" t="s">
        <v>1319</v>
      </c>
      <c r="D1010" t="str">
        <f t="shared" si="209"/>
        <v>Betis</v>
      </c>
      <c r="E1010" t="str">
        <f t="shared" si="210"/>
        <v>Real Sociedad</v>
      </c>
      <c r="F1010" s="3" t="s">
        <v>22</v>
      </c>
      <c r="G1010" s="9">
        <v>2</v>
      </c>
      <c r="H1010" s="10">
        <v>2</v>
      </c>
      <c r="I1010" s="5" t="s">
        <v>9</v>
      </c>
      <c r="J1010">
        <f t="shared" si="211"/>
        <v>1</v>
      </c>
      <c r="K1010">
        <f t="shared" si="212"/>
        <v>1</v>
      </c>
      <c r="L1010">
        <f t="shared" si="213"/>
        <v>1</v>
      </c>
      <c r="M1010" s="1">
        <f t="shared" si="214"/>
        <v>1</v>
      </c>
      <c r="N1010" s="7">
        <v>3</v>
      </c>
      <c r="O1010" s="8">
        <v>0</v>
      </c>
      <c r="P1010">
        <f t="shared" si="215"/>
        <v>1</v>
      </c>
      <c r="Q1010">
        <f t="shared" si="216"/>
        <v>1</v>
      </c>
      <c r="R1010">
        <f t="shared" si="217"/>
        <v>1</v>
      </c>
      <c r="S1010" s="1">
        <f t="shared" si="217"/>
        <v>0</v>
      </c>
      <c r="T1010" t="s">
        <v>107</v>
      </c>
      <c r="U1010" t="s">
        <v>31</v>
      </c>
      <c r="V1010" s="1" t="s">
        <v>43</v>
      </c>
      <c r="W1010">
        <f t="shared" si="218"/>
        <v>2.2999999999999998</v>
      </c>
      <c r="X1010">
        <f t="shared" si="218"/>
        <v>3.75</v>
      </c>
      <c r="Y1010">
        <f t="shared" si="218"/>
        <v>2.87</v>
      </c>
      <c r="Z1010">
        <f t="shared" si="219"/>
        <v>0.76533333333333331</v>
      </c>
      <c r="AA1010">
        <f t="shared" si="220"/>
        <v>0</v>
      </c>
      <c r="AB1010">
        <f t="shared" si="221"/>
        <v>0</v>
      </c>
    </row>
    <row r="1011" spans="1:28" x14ac:dyDescent="0.25">
      <c r="A1011" t="s">
        <v>1305</v>
      </c>
      <c r="B1011" t="s">
        <v>124</v>
      </c>
      <c r="C1011" t="s">
        <v>1320</v>
      </c>
      <c r="D1011" t="str">
        <f t="shared" si="209"/>
        <v>Villarreal</v>
      </c>
      <c r="E1011" t="str">
        <f t="shared" si="210"/>
        <v>Espanyol</v>
      </c>
      <c r="F1011" s="3" t="s">
        <v>28</v>
      </c>
      <c r="G1011" s="9">
        <v>2</v>
      </c>
      <c r="H1011" s="10">
        <v>1</v>
      </c>
      <c r="I1011" s="5" t="s">
        <v>82</v>
      </c>
      <c r="J1011">
        <f t="shared" si="211"/>
        <v>1</v>
      </c>
      <c r="K1011">
        <f t="shared" si="212"/>
        <v>1</v>
      </c>
      <c r="L1011">
        <f t="shared" si="213"/>
        <v>1</v>
      </c>
      <c r="M1011" s="1">
        <f t="shared" si="214"/>
        <v>1</v>
      </c>
      <c r="N1011" s="7">
        <v>1</v>
      </c>
      <c r="O1011" s="8">
        <v>2</v>
      </c>
      <c r="P1011">
        <f t="shared" si="215"/>
        <v>1</v>
      </c>
      <c r="Q1011">
        <f t="shared" si="216"/>
        <v>1</v>
      </c>
      <c r="R1011">
        <f t="shared" si="217"/>
        <v>1</v>
      </c>
      <c r="S1011" s="1">
        <f t="shared" si="217"/>
        <v>1</v>
      </c>
      <c r="T1011" t="s">
        <v>188</v>
      </c>
      <c r="U1011" t="s">
        <v>18</v>
      </c>
      <c r="V1011" s="1" t="s">
        <v>138</v>
      </c>
      <c r="W1011">
        <f t="shared" si="218"/>
        <v>1.8</v>
      </c>
      <c r="X1011">
        <f t="shared" si="218"/>
        <v>3.6</v>
      </c>
      <c r="Y1011">
        <f t="shared" si="218"/>
        <v>4.5</v>
      </c>
      <c r="Z1011">
        <f t="shared" si="219"/>
        <v>1.25</v>
      </c>
      <c r="AA1011">
        <f t="shared" si="220"/>
        <v>0</v>
      </c>
      <c r="AB1011">
        <f t="shared" si="221"/>
        <v>0</v>
      </c>
    </row>
    <row r="1012" spans="1:28" x14ac:dyDescent="0.25">
      <c r="A1012" t="s">
        <v>1305</v>
      </c>
      <c r="B1012" t="s">
        <v>124</v>
      </c>
      <c r="C1012" t="s">
        <v>1321</v>
      </c>
      <c r="D1012" t="str">
        <f t="shared" si="209"/>
        <v>Athletic Bilbao</v>
      </c>
      <c r="E1012" t="str">
        <f t="shared" si="210"/>
        <v>Celta Vigo</v>
      </c>
      <c r="F1012" s="3" t="s">
        <v>8</v>
      </c>
      <c r="G1012" s="9">
        <v>1</v>
      </c>
      <c r="H1012" s="10">
        <v>0</v>
      </c>
      <c r="I1012" s="5" t="s">
        <v>45</v>
      </c>
      <c r="J1012">
        <f t="shared" si="211"/>
        <v>0</v>
      </c>
      <c r="K1012">
        <f t="shared" si="212"/>
        <v>0</v>
      </c>
      <c r="L1012">
        <f t="shared" si="213"/>
        <v>1</v>
      </c>
      <c r="M1012" s="1">
        <f t="shared" si="214"/>
        <v>0</v>
      </c>
      <c r="N1012" s="7">
        <v>1</v>
      </c>
      <c r="O1012" s="8">
        <v>1</v>
      </c>
      <c r="P1012">
        <f t="shared" si="215"/>
        <v>1</v>
      </c>
      <c r="Q1012">
        <f t="shared" si="216"/>
        <v>0</v>
      </c>
      <c r="R1012">
        <f t="shared" si="217"/>
        <v>1</v>
      </c>
      <c r="S1012" s="1">
        <f t="shared" si="217"/>
        <v>1</v>
      </c>
      <c r="T1012" t="s">
        <v>433</v>
      </c>
      <c r="U1012" t="s">
        <v>24</v>
      </c>
      <c r="V1012" s="1" t="s">
        <v>138</v>
      </c>
      <c r="W1012">
        <f t="shared" si="218"/>
        <v>1.85</v>
      </c>
      <c r="X1012">
        <f t="shared" si="218"/>
        <v>3.4</v>
      </c>
      <c r="Y1012">
        <f t="shared" si="218"/>
        <v>4.5</v>
      </c>
      <c r="Z1012">
        <f t="shared" si="219"/>
        <v>1.3235294117647058</v>
      </c>
      <c r="AA1012">
        <f t="shared" si="220"/>
        <v>1</v>
      </c>
      <c r="AB1012">
        <f t="shared" si="221"/>
        <v>0</v>
      </c>
    </row>
    <row r="1013" spans="1:28" x14ac:dyDescent="0.25">
      <c r="A1013" t="s">
        <v>1305</v>
      </c>
      <c r="B1013" t="s">
        <v>124</v>
      </c>
      <c r="C1013" t="s">
        <v>1322</v>
      </c>
      <c r="D1013" t="str">
        <f t="shared" si="209"/>
        <v>Barcelona</v>
      </c>
      <c r="E1013" t="str">
        <f t="shared" si="210"/>
        <v>Granada</v>
      </c>
      <c r="F1013" s="3" t="s">
        <v>131</v>
      </c>
      <c r="G1013" s="9">
        <v>3</v>
      </c>
      <c r="H1013" s="10">
        <v>0</v>
      </c>
      <c r="I1013" s="5" t="s">
        <v>16</v>
      </c>
      <c r="J1013">
        <f t="shared" si="211"/>
        <v>1</v>
      </c>
      <c r="K1013">
        <f t="shared" si="212"/>
        <v>1</v>
      </c>
      <c r="L1013">
        <f t="shared" si="213"/>
        <v>1</v>
      </c>
      <c r="M1013" s="1">
        <f t="shared" si="214"/>
        <v>0</v>
      </c>
      <c r="N1013" s="7">
        <v>1</v>
      </c>
      <c r="O1013" s="8">
        <v>0</v>
      </c>
      <c r="P1013">
        <f t="shared" si="215"/>
        <v>0</v>
      </c>
      <c r="Q1013">
        <f t="shared" si="216"/>
        <v>0</v>
      </c>
      <c r="R1013">
        <f t="shared" si="217"/>
        <v>1</v>
      </c>
      <c r="S1013" s="1">
        <f t="shared" si="217"/>
        <v>0</v>
      </c>
      <c r="T1013" t="s">
        <v>341</v>
      </c>
      <c r="U1013" t="s">
        <v>317</v>
      </c>
      <c r="V1013" s="1" t="s">
        <v>340</v>
      </c>
      <c r="W1013">
        <f t="shared" si="218"/>
        <v>1.1200000000000001</v>
      </c>
      <c r="X1013">
        <f t="shared" si="218"/>
        <v>9</v>
      </c>
      <c r="Y1013">
        <f t="shared" si="218"/>
        <v>19</v>
      </c>
      <c r="Z1013">
        <f t="shared" si="219"/>
        <v>2.1111111111111112</v>
      </c>
      <c r="AA1013">
        <f t="shared" si="220"/>
        <v>0</v>
      </c>
      <c r="AB1013">
        <f t="shared" si="221"/>
        <v>1</v>
      </c>
    </row>
    <row r="1014" spans="1:28" x14ac:dyDescent="0.25">
      <c r="A1014" t="s">
        <v>1305</v>
      </c>
      <c r="B1014" t="s">
        <v>410</v>
      </c>
      <c r="C1014" t="s">
        <v>1323</v>
      </c>
      <c r="D1014" t="str">
        <f t="shared" si="209"/>
        <v>Dundee United</v>
      </c>
      <c r="E1014" t="str">
        <f t="shared" si="210"/>
        <v>Hibernian</v>
      </c>
      <c r="F1014" s="3" t="s">
        <v>28</v>
      </c>
      <c r="G1014" s="9">
        <v>2</v>
      </c>
      <c r="H1014" s="10">
        <v>1</v>
      </c>
      <c r="I1014" s="5" t="s">
        <v>116</v>
      </c>
      <c r="J1014">
        <f t="shared" si="211"/>
        <v>1</v>
      </c>
      <c r="K1014">
        <f t="shared" si="212"/>
        <v>1</v>
      </c>
      <c r="L1014">
        <f t="shared" si="213"/>
        <v>1</v>
      </c>
      <c r="M1014" s="1">
        <f t="shared" si="214"/>
        <v>1</v>
      </c>
      <c r="N1014" s="7">
        <v>2</v>
      </c>
      <c r="O1014" s="8">
        <v>2</v>
      </c>
      <c r="P1014">
        <f t="shared" si="215"/>
        <v>1</v>
      </c>
      <c r="Q1014">
        <f t="shared" si="216"/>
        <v>1</v>
      </c>
      <c r="R1014">
        <f t="shared" si="217"/>
        <v>1</v>
      </c>
      <c r="S1014" s="1">
        <f t="shared" si="217"/>
        <v>1</v>
      </c>
      <c r="T1014" t="s">
        <v>210</v>
      </c>
      <c r="U1014" t="s">
        <v>60</v>
      </c>
      <c r="V1014" s="1" t="s">
        <v>53</v>
      </c>
      <c r="W1014">
        <f t="shared" si="218"/>
        <v>2.62</v>
      </c>
      <c r="X1014">
        <f t="shared" si="218"/>
        <v>3.5</v>
      </c>
      <c r="Y1014">
        <f t="shared" si="218"/>
        <v>2.5499999999999998</v>
      </c>
      <c r="Z1014">
        <f t="shared" si="219"/>
        <v>1.3358778625954197</v>
      </c>
      <c r="AA1014">
        <f t="shared" si="220"/>
        <v>1</v>
      </c>
      <c r="AB1014">
        <f t="shared" si="221"/>
        <v>0</v>
      </c>
    </row>
    <row r="1015" spans="1:28" x14ac:dyDescent="0.25">
      <c r="A1015" t="s">
        <v>1305</v>
      </c>
      <c r="B1015" t="s">
        <v>140</v>
      </c>
      <c r="C1015" t="s">
        <v>1324</v>
      </c>
      <c r="D1015" t="str">
        <f t="shared" si="209"/>
        <v>Milan</v>
      </c>
      <c r="E1015" t="str">
        <f t="shared" si="210"/>
        <v>Udinese</v>
      </c>
      <c r="F1015" s="3" t="s">
        <v>28</v>
      </c>
      <c r="G1015" s="9">
        <v>2</v>
      </c>
      <c r="H1015" s="10">
        <v>1</v>
      </c>
      <c r="I1015" s="5" t="s">
        <v>250</v>
      </c>
      <c r="J1015">
        <f t="shared" si="211"/>
        <v>1</v>
      </c>
      <c r="K1015">
        <f t="shared" si="212"/>
        <v>1</v>
      </c>
      <c r="L1015">
        <f t="shared" si="213"/>
        <v>1</v>
      </c>
      <c r="M1015" s="1">
        <f t="shared" si="214"/>
        <v>1</v>
      </c>
      <c r="N1015" s="7">
        <v>3</v>
      </c>
      <c r="O1015" s="8">
        <v>2</v>
      </c>
      <c r="P1015">
        <f t="shared" si="215"/>
        <v>1</v>
      </c>
      <c r="Q1015">
        <f t="shared" si="216"/>
        <v>1</v>
      </c>
      <c r="R1015">
        <f t="shared" si="217"/>
        <v>1</v>
      </c>
      <c r="S1015" s="1">
        <f t="shared" si="217"/>
        <v>1</v>
      </c>
      <c r="T1015" t="s">
        <v>63</v>
      </c>
      <c r="U1015" t="s">
        <v>106</v>
      </c>
      <c r="V1015" s="1" t="s">
        <v>103</v>
      </c>
      <c r="W1015">
        <f t="shared" si="218"/>
        <v>1.57</v>
      </c>
      <c r="X1015">
        <f t="shared" si="218"/>
        <v>4</v>
      </c>
      <c r="Y1015">
        <f t="shared" si="218"/>
        <v>5.75</v>
      </c>
      <c r="Z1015">
        <f t="shared" si="219"/>
        <v>1.4375</v>
      </c>
      <c r="AA1015">
        <f t="shared" si="220"/>
        <v>0</v>
      </c>
      <c r="AB1015">
        <f t="shared" si="221"/>
        <v>0</v>
      </c>
    </row>
    <row r="1016" spans="1:28" x14ac:dyDescent="0.25">
      <c r="A1016" t="s">
        <v>1305</v>
      </c>
      <c r="B1016" t="s">
        <v>140</v>
      </c>
      <c r="C1016" t="s">
        <v>1325</v>
      </c>
      <c r="D1016" t="str">
        <f t="shared" si="209"/>
        <v>Bologna</v>
      </c>
      <c r="E1016" t="str">
        <f t="shared" si="210"/>
        <v>Verona</v>
      </c>
      <c r="F1016" s="3" t="s">
        <v>22</v>
      </c>
      <c r="G1016" s="9">
        <v>2</v>
      </c>
      <c r="H1016" s="10">
        <v>2</v>
      </c>
      <c r="I1016" s="5" t="s">
        <v>45</v>
      </c>
      <c r="J1016">
        <f t="shared" si="211"/>
        <v>1</v>
      </c>
      <c r="K1016">
        <f t="shared" si="212"/>
        <v>1</v>
      </c>
      <c r="L1016">
        <f t="shared" si="213"/>
        <v>1</v>
      </c>
      <c r="M1016" s="1">
        <f t="shared" si="214"/>
        <v>1</v>
      </c>
      <c r="N1016" s="7">
        <v>1</v>
      </c>
      <c r="O1016" s="8">
        <v>1</v>
      </c>
      <c r="P1016">
        <f t="shared" si="215"/>
        <v>1</v>
      </c>
      <c r="Q1016">
        <f t="shared" si="216"/>
        <v>0</v>
      </c>
      <c r="R1016">
        <f t="shared" si="217"/>
        <v>1</v>
      </c>
      <c r="S1016" s="1">
        <f t="shared" si="217"/>
        <v>1</v>
      </c>
      <c r="T1016" t="s">
        <v>127</v>
      </c>
      <c r="U1016" t="s">
        <v>60</v>
      </c>
      <c r="V1016" s="1" t="s">
        <v>60</v>
      </c>
      <c r="W1016">
        <f t="shared" si="218"/>
        <v>2.0499999999999998</v>
      </c>
      <c r="X1016">
        <f t="shared" si="218"/>
        <v>3.5</v>
      </c>
      <c r="Y1016">
        <f t="shared" si="218"/>
        <v>3.5</v>
      </c>
      <c r="Z1016">
        <f t="shared" si="219"/>
        <v>1</v>
      </c>
      <c r="AA1016">
        <f t="shared" si="220"/>
        <v>0</v>
      </c>
      <c r="AB1016">
        <f t="shared" si="221"/>
        <v>0</v>
      </c>
    </row>
    <row r="1017" spans="1:28" x14ac:dyDescent="0.25">
      <c r="A1017" t="s">
        <v>1305</v>
      </c>
      <c r="B1017" t="s">
        <v>140</v>
      </c>
      <c r="C1017" t="s">
        <v>1326</v>
      </c>
      <c r="D1017" t="str">
        <f t="shared" si="209"/>
        <v>Brescia</v>
      </c>
      <c r="E1017" t="str">
        <f t="shared" si="210"/>
        <v>Cagliari</v>
      </c>
      <c r="F1017" s="3" t="s">
        <v>28</v>
      </c>
      <c r="G1017" s="9">
        <v>2</v>
      </c>
      <c r="H1017" s="10">
        <v>1</v>
      </c>
      <c r="I1017" s="5" t="s">
        <v>116</v>
      </c>
      <c r="J1017">
        <f t="shared" si="211"/>
        <v>1</v>
      </c>
      <c r="K1017">
        <f t="shared" si="212"/>
        <v>1</v>
      </c>
      <c r="L1017">
        <f t="shared" si="213"/>
        <v>1</v>
      </c>
      <c r="M1017" s="1">
        <f t="shared" si="214"/>
        <v>1</v>
      </c>
      <c r="N1017" s="7">
        <v>2</v>
      </c>
      <c r="O1017" s="8">
        <v>2</v>
      </c>
      <c r="P1017">
        <f t="shared" si="215"/>
        <v>1</v>
      </c>
      <c r="Q1017">
        <f t="shared" si="216"/>
        <v>1</v>
      </c>
      <c r="R1017">
        <f t="shared" si="217"/>
        <v>1</v>
      </c>
      <c r="S1017" s="1">
        <f t="shared" si="217"/>
        <v>1</v>
      </c>
      <c r="T1017" t="s">
        <v>123</v>
      </c>
      <c r="U1017" t="s">
        <v>24</v>
      </c>
      <c r="V1017" s="1" t="s">
        <v>53</v>
      </c>
      <c r="W1017">
        <f t="shared" si="218"/>
        <v>2.7</v>
      </c>
      <c r="X1017">
        <f t="shared" si="218"/>
        <v>3.4</v>
      </c>
      <c r="Y1017">
        <f t="shared" si="218"/>
        <v>2.5499999999999998</v>
      </c>
      <c r="Z1017">
        <f t="shared" si="219"/>
        <v>1.2592592592592591</v>
      </c>
      <c r="AA1017">
        <f t="shared" si="220"/>
        <v>1</v>
      </c>
      <c r="AB1017">
        <f t="shared" si="221"/>
        <v>0</v>
      </c>
    </row>
    <row r="1018" spans="1:28" x14ac:dyDescent="0.25">
      <c r="A1018" t="s">
        <v>1305</v>
      </c>
      <c r="B1018" t="s">
        <v>140</v>
      </c>
      <c r="C1018" t="s">
        <v>1327</v>
      </c>
      <c r="D1018" t="str">
        <f t="shared" si="209"/>
        <v>Lecce</v>
      </c>
      <c r="E1018" t="str">
        <f t="shared" si="210"/>
        <v>Inter</v>
      </c>
      <c r="F1018" s="3" t="s">
        <v>223</v>
      </c>
      <c r="G1018" s="9">
        <v>1</v>
      </c>
      <c r="H1018" s="10">
        <v>3</v>
      </c>
      <c r="I1018" s="5" t="s">
        <v>45</v>
      </c>
      <c r="J1018">
        <f t="shared" si="211"/>
        <v>1</v>
      </c>
      <c r="K1018">
        <f t="shared" si="212"/>
        <v>1</v>
      </c>
      <c r="L1018">
        <f t="shared" si="213"/>
        <v>1</v>
      </c>
      <c r="M1018" s="1">
        <f t="shared" si="214"/>
        <v>1</v>
      </c>
      <c r="N1018" s="7">
        <v>1</v>
      </c>
      <c r="O1018" s="8">
        <v>1</v>
      </c>
      <c r="P1018">
        <f t="shared" si="215"/>
        <v>1</v>
      </c>
      <c r="Q1018">
        <f t="shared" si="216"/>
        <v>0</v>
      </c>
      <c r="R1018">
        <f t="shared" si="217"/>
        <v>1</v>
      </c>
      <c r="S1018" s="1">
        <f t="shared" si="217"/>
        <v>1</v>
      </c>
      <c r="T1018" t="s">
        <v>147</v>
      </c>
      <c r="U1018" t="s">
        <v>32</v>
      </c>
      <c r="V1018" s="1" t="s">
        <v>400</v>
      </c>
      <c r="W1018">
        <f t="shared" si="218"/>
        <v>10</v>
      </c>
      <c r="X1018">
        <f t="shared" si="218"/>
        <v>6.5</v>
      </c>
      <c r="Y1018">
        <f t="shared" si="218"/>
        <v>1.25</v>
      </c>
      <c r="Z1018">
        <f t="shared" si="219"/>
        <v>0.65</v>
      </c>
      <c r="AA1018">
        <f t="shared" si="220"/>
        <v>1</v>
      </c>
      <c r="AB1018">
        <f t="shared" si="221"/>
        <v>0</v>
      </c>
    </row>
    <row r="1019" spans="1:28" x14ac:dyDescent="0.25">
      <c r="A1019" t="s">
        <v>1305</v>
      </c>
      <c r="B1019" t="s">
        <v>140</v>
      </c>
      <c r="C1019" t="s">
        <v>1328</v>
      </c>
      <c r="D1019" t="str">
        <f t="shared" si="209"/>
        <v>Genoa</v>
      </c>
      <c r="E1019" t="str">
        <f t="shared" si="210"/>
        <v>AS Roma</v>
      </c>
      <c r="F1019" s="3" t="s">
        <v>8</v>
      </c>
      <c r="G1019" s="9">
        <v>1</v>
      </c>
      <c r="H1019" s="10">
        <v>0</v>
      </c>
      <c r="I1019" s="5" t="s">
        <v>35</v>
      </c>
      <c r="J1019">
        <f t="shared" si="211"/>
        <v>0</v>
      </c>
      <c r="K1019">
        <f t="shared" si="212"/>
        <v>0</v>
      </c>
      <c r="L1019">
        <f t="shared" si="213"/>
        <v>1</v>
      </c>
      <c r="M1019" s="1">
        <f t="shared" si="214"/>
        <v>0</v>
      </c>
      <c r="N1019" s="7">
        <v>1</v>
      </c>
      <c r="O1019" s="8">
        <v>3</v>
      </c>
      <c r="P1019">
        <f t="shared" si="215"/>
        <v>1</v>
      </c>
      <c r="Q1019">
        <f t="shared" si="216"/>
        <v>1</v>
      </c>
      <c r="R1019">
        <f t="shared" si="217"/>
        <v>1</v>
      </c>
      <c r="S1019" s="1">
        <f t="shared" si="217"/>
        <v>1</v>
      </c>
      <c r="T1019" t="s">
        <v>138</v>
      </c>
      <c r="U1019" t="s">
        <v>18</v>
      </c>
      <c r="V1019" s="1" t="s">
        <v>188</v>
      </c>
      <c r="W1019">
        <f t="shared" si="218"/>
        <v>4.5</v>
      </c>
      <c r="X1019">
        <f t="shared" si="218"/>
        <v>3.6</v>
      </c>
      <c r="Y1019">
        <f t="shared" si="218"/>
        <v>1.8</v>
      </c>
      <c r="Z1019">
        <f t="shared" si="219"/>
        <v>0.8</v>
      </c>
      <c r="AA1019">
        <f t="shared" si="220"/>
        <v>1</v>
      </c>
      <c r="AB1019">
        <f t="shared" si="221"/>
        <v>0</v>
      </c>
    </row>
    <row r="1020" spans="1:28" x14ac:dyDescent="0.25">
      <c r="A1020" t="s">
        <v>1305</v>
      </c>
      <c r="B1020" t="s">
        <v>140</v>
      </c>
      <c r="C1020" t="s">
        <v>1329</v>
      </c>
      <c r="D1020" t="str">
        <f t="shared" si="209"/>
        <v>Juventus</v>
      </c>
      <c r="E1020" t="str">
        <f t="shared" si="210"/>
        <v>Parma</v>
      </c>
      <c r="F1020" s="3" t="s">
        <v>28</v>
      </c>
      <c r="G1020" s="9">
        <v>2</v>
      </c>
      <c r="H1020" s="10">
        <v>1</v>
      </c>
      <c r="I1020" s="5" t="s">
        <v>41</v>
      </c>
      <c r="J1020">
        <f t="shared" si="211"/>
        <v>1</v>
      </c>
      <c r="K1020">
        <f t="shared" si="212"/>
        <v>1</v>
      </c>
      <c r="L1020">
        <f t="shared" si="213"/>
        <v>1</v>
      </c>
      <c r="M1020" s="1">
        <f t="shared" si="214"/>
        <v>1</v>
      </c>
      <c r="N1020" s="7">
        <v>2</v>
      </c>
      <c r="O1020" s="8">
        <v>1</v>
      </c>
      <c r="P1020">
        <f t="shared" si="215"/>
        <v>1</v>
      </c>
      <c r="Q1020">
        <f t="shared" si="216"/>
        <v>1</v>
      </c>
      <c r="R1020">
        <f t="shared" si="217"/>
        <v>1</v>
      </c>
      <c r="S1020" s="1">
        <f t="shared" si="217"/>
        <v>1</v>
      </c>
      <c r="T1020" t="s">
        <v>354</v>
      </c>
      <c r="U1020" t="s">
        <v>165</v>
      </c>
      <c r="V1020" s="1" t="s">
        <v>376</v>
      </c>
      <c r="W1020">
        <f t="shared" si="218"/>
        <v>1.2</v>
      </c>
      <c r="X1020">
        <f t="shared" si="218"/>
        <v>7</v>
      </c>
      <c r="Y1020">
        <f t="shared" si="218"/>
        <v>13</v>
      </c>
      <c r="Z1020">
        <f t="shared" si="219"/>
        <v>1.8571428571428572</v>
      </c>
      <c r="AA1020">
        <f t="shared" si="220"/>
        <v>1</v>
      </c>
      <c r="AB1020">
        <f t="shared" si="221"/>
        <v>1</v>
      </c>
    </row>
    <row r="1021" spans="1:28" x14ac:dyDescent="0.25">
      <c r="A1021" t="s">
        <v>1330</v>
      </c>
      <c r="B1021" t="s">
        <v>87</v>
      </c>
      <c r="C1021" t="s">
        <v>1331</v>
      </c>
      <c r="D1021" t="str">
        <f t="shared" si="209"/>
        <v>Augsburg</v>
      </c>
      <c r="E1021" t="str">
        <f t="shared" si="210"/>
        <v>Borussia Dortmund</v>
      </c>
      <c r="F1021" s="3" t="s">
        <v>22</v>
      </c>
      <c r="G1021" s="9">
        <v>2</v>
      </c>
      <c r="H1021" s="10">
        <v>2</v>
      </c>
      <c r="I1021" s="5" t="s">
        <v>1332</v>
      </c>
      <c r="J1021">
        <f t="shared" si="211"/>
        <v>1</v>
      </c>
      <c r="K1021">
        <f t="shared" si="212"/>
        <v>1</v>
      </c>
      <c r="L1021">
        <f t="shared" si="213"/>
        <v>1</v>
      </c>
      <c r="M1021" s="1">
        <f t="shared" si="214"/>
        <v>1</v>
      </c>
      <c r="N1021" s="7">
        <v>3</v>
      </c>
      <c r="O1021" s="8">
        <v>5</v>
      </c>
      <c r="P1021">
        <f t="shared" si="215"/>
        <v>1</v>
      </c>
      <c r="Q1021">
        <f t="shared" si="216"/>
        <v>1</v>
      </c>
      <c r="R1021">
        <f t="shared" si="217"/>
        <v>1</v>
      </c>
      <c r="S1021" s="1">
        <f t="shared" si="217"/>
        <v>1</v>
      </c>
      <c r="T1021" t="s">
        <v>113</v>
      </c>
      <c r="U1021" t="s">
        <v>142</v>
      </c>
      <c r="V1021" s="1" t="s">
        <v>369</v>
      </c>
      <c r="W1021">
        <f t="shared" si="218"/>
        <v>5.5</v>
      </c>
      <c r="X1021">
        <f t="shared" si="218"/>
        <v>4.75</v>
      </c>
      <c r="Y1021">
        <f t="shared" si="218"/>
        <v>1.5</v>
      </c>
      <c r="Z1021">
        <f t="shared" si="219"/>
        <v>0.86363636363636365</v>
      </c>
      <c r="AA1021">
        <f t="shared" si="220"/>
        <v>0</v>
      </c>
      <c r="AB1021">
        <f t="shared" si="221"/>
        <v>0</v>
      </c>
    </row>
    <row r="1022" spans="1:28" x14ac:dyDescent="0.25">
      <c r="A1022" t="s">
        <v>1330</v>
      </c>
      <c r="B1022" t="s">
        <v>87</v>
      </c>
      <c r="C1022" t="s">
        <v>1333</v>
      </c>
      <c r="D1022" t="str">
        <f t="shared" si="209"/>
        <v>Fortuna Dusseldorf</v>
      </c>
      <c r="E1022" t="str">
        <f t="shared" si="210"/>
        <v>Werder Bremen</v>
      </c>
      <c r="F1022" s="3" t="s">
        <v>28</v>
      </c>
      <c r="G1022" s="9">
        <v>2</v>
      </c>
      <c r="H1022" s="10">
        <v>1</v>
      </c>
      <c r="I1022" s="5" t="s">
        <v>59</v>
      </c>
      <c r="J1022">
        <f t="shared" si="211"/>
        <v>1</v>
      </c>
      <c r="K1022">
        <f t="shared" si="212"/>
        <v>1</v>
      </c>
      <c r="L1022">
        <f t="shared" si="213"/>
        <v>1</v>
      </c>
      <c r="M1022" s="1">
        <f t="shared" si="214"/>
        <v>1</v>
      </c>
      <c r="N1022" s="7">
        <v>0</v>
      </c>
      <c r="O1022" s="8">
        <v>1</v>
      </c>
      <c r="P1022">
        <f t="shared" si="215"/>
        <v>0</v>
      </c>
      <c r="Q1022">
        <f t="shared" si="216"/>
        <v>0</v>
      </c>
      <c r="R1022">
        <f t="shared" si="217"/>
        <v>0</v>
      </c>
      <c r="S1022" s="1">
        <f t="shared" si="217"/>
        <v>1</v>
      </c>
      <c r="T1022" t="s">
        <v>299</v>
      </c>
      <c r="U1022" t="s">
        <v>60</v>
      </c>
      <c r="V1022" s="1" t="s">
        <v>79</v>
      </c>
      <c r="W1022">
        <f t="shared" si="218"/>
        <v>2.62</v>
      </c>
      <c r="X1022">
        <f t="shared" si="218"/>
        <v>3.5</v>
      </c>
      <c r="Y1022">
        <f t="shared" si="218"/>
        <v>2.6</v>
      </c>
      <c r="Z1022">
        <f t="shared" si="219"/>
        <v>1.3358778625954197</v>
      </c>
      <c r="AA1022">
        <f t="shared" si="220"/>
        <v>0</v>
      </c>
      <c r="AB1022">
        <f t="shared" si="221"/>
        <v>1</v>
      </c>
    </row>
    <row r="1023" spans="1:28" x14ac:dyDescent="0.25">
      <c r="A1023" t="s">
        <v>1330</v>
      </c>
      <c r="B1023" t="s">
        <v>87</v>
      </c>
      <c r="C1023" t="s">
        <v>1334</v>
      </c>
      <c r="D1023" t="str">
        <f t="shared" si="209"/>
        <v>Koln</v>
      </c>
      <c r="E1023" t="str">
        <f t="shared" si="210"/>
        <v>Wolfsburg</v>
      </c>
      <c r="F1023" s="3" t="s">
        <v>8</v>
      </c>
      <c r="G1023" s="9">
        <v>1</v>
      </c>
      <c r="H1023" s="10">
        <v>0</v>
      </c>
      <c r="I1023" s="5" t="s">
        <v>216</v>
      </c>
      <c r="J1023">
        <f t="shared" si="211"/>
        <v>0</v>
      </c>
      <c r="K1023">
        <f t="shared" si="212"/>
        <v>0</v>
      </c>
      <c r="L1023">
        <f t="shared" si="213"/>
        <v>1</v>
      </c>
      <c r="M1023" s="1">
        <f t="shared" si="214"/>
        <v>0</v>
      </c>
      <c r="N1023" s="7">
        <v>3</v>
      </c>
      <c r="O1023" s="8">
        <v>1</v>
      </c>
      <c r="P1023">
        <f t="shared" si="215"/>
        <v>1</v>
      </c>
      <c r="Q1023">
        <f t="shared" si="216"/>
        <v>1</v>
      </c>
      <c r="R1023">
        <f t="shared" si="217"/>
        <v>1</v>
      </c>
      <c r="S1023" s="1">
        <f t="shared" si="217"/>
        <v>1</v>
      </c>
      <c r="T1023" t="s">
        <v>233</v>
      </c>
      <c r="U1023" t="s">
        <v>24</v>
      </c>
      <c r="V1023" s="1" t="s">
        <v>19</v>
      </c>
      <c r="W1023">
        <f t="shared" si="218"/>
        <v>3.1</v>
      </c>
      <c r="X1023">
        <f t="shared" si="218"/>
        <v>3.4</v>
      </c>
      <c r="Y1023">
        <f t="shared" si="218"/>
        <v>2.25</v>
      </c>
      <c r="Z1023">
        <f t="shared" si="219"/>
        <v>1.096774193548387</v>
      </c>
      <c r="AA1023">
        <f t="shared" si="220"/>
        <v>0</v>
      </c>
      <c r="AB1023">
        <f t="shared" si="221"/>
        <v>0</v>
      </c>
    </row>
    <row r="1024" spans="1:28" x14ac:dyDescent="0.25">
      <c r="A1024" t="s">
        <v>1330</v>
      </c>
      <c r="B1024" t="s">
        <v>87</v>
      </c>
      <c r="C1024" t="s">
        <v>1335</v>
      </c>
      <c r="D1024" t="str">
        <f t="shared" si="209"/>
        <v>Hoffenheim</v>
      </c>
      <c r="E1024" t="str">
        <f t="shared" si="210"/>
        <v>Frankfurt</v>
      </c>
      <c r="F1024" s="3" t="s">
        <v>28</v>
      </c>
      <c r="G1024" s="9">
        <v>2</v>
      </c>
      <c r="H1024" s="10">
        <v>1</v>
      </c>
      <c r="I1024" s="5" t="s">
        <v>82</v>
      </c>
      <c r="J1024">
        <f t="shared" si="211"/>
        <v>1</v>
      </c>
      <c r="K1024">
        <f t="shared" si="212"/>
        <v>1</v>
      </c>
      <c r="L1024">
        <f t="shared" si="213"/>
        <v>1</v>
      </c>
      <c r="M1024" s="1">
        <f t="shared" si="214"/>
        <v>1</v>
      </c>
      <c r="N1024" s="7">
        <v>1</v>
      </c>
      <c r="O1024" s="8">
        <v>2</v>
      </c>
      <c r="P1024">
        <f t="shared" si="215"/>
        <v>1</v>
      </c>
      <c r="Q1024">
        <f t="shared" si="216"/>
        <v>1</v>
      </c>
      <c r="R1024">
        <f t="shared" si="217"/>
        <v>1</v>
      </c>
      <c r="S1024" s="1">
        <f t="shared" si="217"/>
        <v>1</v>
      </c>
      <c r="T1024" t="s">
        <v>266</v>
      </c>
      <c r="U1024" t="s">
        <v>73</v>
      </c>
      <c r="V1024" s="1" t="s">
        <v>12</v>
      </c>
      <c r="W1024">
        <f t="shared" si="218"/>
        <v>2.2999999999999998</v>
      </c>
      <c r="X1024">
        <f t="shared" si="218"/>
        <v>3.8</v>
      </c>
      <c r="Y1024">
        <f t="shared" si="218"/>
        <v>2.8</v>
      </c>
      <c r="Z1024">
        <f t="shared" si="219"/>
        <v>0.73684210526315785</v>
      </c>
      <c r="AA1024">
        <f t="shared" si="220"/>
        <v>0</v>
      </c>
      <c r="AB1024">
        <f t="shared" si="221"/>
        <v>0</v>
      </c>
    </row>
    <row r="1025" spans="1:28" x14ac:dyDescent="0.25">
      <c r="A1025" t="s">
        <v>1330</v>
      </c>
      <c r="B1025" t="s">
        <v>87</v>
      </c>
      <c r="C1025" t="s">
        <v>1336</v>
      </c>
      <c r="D1025" t="str">
        <f t="shared" si="209"/>
        <v>Mainz</v>
      </c>
      <c r="E1025" t="str">
        <f t="shared" si="210"/>
        <v>Freiburg</v>
      </c>
      <c r="F1025" s="3" t="s">
        <v>34</v>
      </c>
      <c r="G1025" s="9">
        <v>1</v>
      </c>
      <c r="H1025" s="10">
        <v>1</v>
      </c>
      <c r="I1025" s="5" t="s">
        <v>82</v>
      </c>
      <c r="J1025">
        <f t="shared" si="211"/>
        <v>1</v>
      </c>
      <c r="K1025">
        <f t="shared" si="212"/>
        <v>0</v>
      </c>
      <c r="L1025">
        <f t="shared" si="213"/>
        <v>1</v>
      </c>
      <c r="M1025" s="1">
        <f t="shared" si="214"/>
        <v>1</v>
      </c>
      <c r="N1025" s="7">
        <v>1</v>
      </c>
      <c r="O1025" s="8">
        <v>2</v>
      </c>
      <c r="P1025">
        <f t="shared" si="215"/>
        <v>1</v>
      </c>
      <c r="Q1025">
        <f t="shared" si="216"/>
        <v>1</v>
      </c>
      <c r="R1025">
        <f t="shared" si="217"/>
        <v>1</v>
      </c>
      <c r="S1025" s="1">
        <f t="shared" si="217"/>
        <v>1</v>
      </c>
      <c r="T1025" t="s">
        <v>162</v>
      </c>
      <c r="U1025" t="s">
        <v>49</v>
      </c>
      <c r="V1025" s="1" t="s">
        <v>52</v>
      </c>
      <c r="W1025">
        <f t="shared" si="218"/>
        <v>2.15</v>
      </c>
      <c r="X1025">
        <f t="shared" si="218"/>
        <v>3.7</v>
      </c>
      <c r="Y1025">
        <f t="shared" si="218"/>
        <v>3.1</v>
      </c>
      <c r="Z1025">
        <f t="shared" si="219"/>
        <v>0.83783783783783783</v>
      </c>
      <c r="AA1025">
        <f t="shared" si="220"/>
        <v>1</v>
      </c>
      <c r="AB1025">
        <f t="shared" si="221"/>
        <v>0</v>
      </c>
    </row>
    <row r="1026" spans="1:28" x14ac:dyDescent="0.25">
      <c r="A1026" t="s">
        <v>1330</v>
      </c>
      <c r="B1026" t="s">
        <v>87</v>
      </c>
      <c r="C1026" t="s">
        <v>1337</v>
      </c>
      <c r="D1026" t="str">
        <f t="shared" si="209"/>
        <v>Leipzig</v>
      </c>
      <c r="E1026" t="str">
        <f t="shared" si="210"/>
        <v>Union Berlin</v>
      </c>
      <c r="F1026" s="3" t="s">
        <v>92</v>
      </c>
      <c r="G1026" s="9">
        <v>3</v>
      </c>
      <c r="H1026" s="10">
        <v>1</v>
      </c>
      <c r="I1026" s="5" t="s">
        <v>216</v>
      </c>
      <c r="J1026">
        <f t="shared" si="211"/>
        <v>1</v>
      </c>
      <c r="K1026">
        <f t="shared" si="212"/>
        <v>1</v>
      </c>
      <c r="L1026">
        <f t="shared" si="213"/>
        <v>1</v>
      </c>
      <c r="M1026" s="1">
        <f t="shared" si="214"/>
        <v>1</v>
      </c>
      <c r="N1026" s="7">
        <v>3</v>
      </c>
      <c r="O1026" s="8">
        <v>1</v>
      </c>
      <c r="P1026">
        <f t="shared" si="215"/>
        <v>1</v>
      </c>
      <c r="Q1026">
        <f t="shared" si="216"/>
        <v>1</v>
      </c>
      <c r="R1026">
        <f t="shared" si="217"/>
        <v>1</v>
      </c>
      <c r="S1026" s="1">
        <f t="shared" si="217"/>
        <v>1</v>
      </c>
      <c r="T1026" t="s">
        <v>184</v>
      </c>
      <c r="U1026" t="s">
        <v>32</v>
      </c>
      <c r="V1026" s="1" t="s">
        <v>147</v>
      </c>
      <c r="W1026">
        <f t="shared" si="218"/>
        <v>1.25</v>
      </c>
      <c r="X1026">
        <f t="shared" si="218"/>
        <v>6.5</v>
      </c>
      <c r="Y1026">
        <f t="shared" si="218"/>
        <v>10</v>
      </c>
      <c r="Z1026">
        <f t="shared" si="219"/>
        <v>1.5384615384615385</v>
      </c>
      <c r="AA1026">
        <f t="shared" si="220"/>
        <v>1</v>
      </c>
      <c r="AB1026">
        <f t="shared" si="221"/>
        <v>1</v>
      </c>
    </row>
    <row r="1027" spans="1:28" x14ac:dyDescent="0.25">
      <c r="A1027" t="s">
        <v>1330</v>
      </c>
      <c r="B1027" t="s">
        <v>151</v>
      </c>
      <c r="C1027" t="s">
        <v>1338</v>
      </c>
      <c r="D1027" t="str">
        <f t="shared" ref="D1027:D1090" si="222">LEFT(C1027,SEARCH(" - ",C1027,1)-1)</f>
        <v>QPR</v>
      </c>
      <c r="E1027" t="str">
        <f t="shared" ref="E1027:E1090" si="223">RIGHT(C1027,LEN(C1027)-SEARCH(" - ",C1027,1)-2)</f>
        <v>Leeds United</v>
      </c>
      <c r="F1027" s="3" t="s">
        <v>34</v>
      </c>
      <c r="G1027" s="9">
        <v>1</v>
      </c>
      <c r="H1027" s="10">
        <v>1</v>
      </c>
      <c r="I1027" s="5" t="s">
        <v>16</v>
      </c>
      <c r="J1027">
        <f t="shared" si="211"/>
        <v>1</v>
      </c>
      <c r="K1027">
        <f t="shared" si="212"/>
        <v>0</v>
      </c>
      <c r="L1027">
        <f t="shared" si="213"/>
        <v>1</v>
      </c>
      <c r="M1027" s="1">
        <f t="shared" si="214"/>
        <v>1</v>
      </c>
      <c r="N1027" s="7">
        <v>1</v>
      </c>
      <c r="O1027" s="8">
        <v>0</v>
      </c>
      <c r="P1027">
        <f t="shared" si="215"/>
        <v>0</v>
      </c>
      <c r="Q1027">
        <f t="shared" si="216"/>
        <v>0</v>
      </c>
      <c r="R1027">
        <f t="shared" si="217"/>
        <v>1</v>
      </c>
      <c r="S1027" s="1">
        <f t="shared" si="217"/>
        <v>0</v>
      </c>
      <c r="T1027" t="s">
        <v>1041</v>
      </c>
      <c r="U1027" t="s">
        <v>102</v>
      </c>
      <c r="V1027" s="1" t="s">
        <v>766</v>
      </c>
      <c r="W1027">
        <f t="shared" si="218"/>
        <v>4.5999999999999996</v>
      </c>
      <c r="X1027">
        <f t="shared" si="218"/>
        <v>4.5999999999999996</v>
      </c>
      <c r="Y1027">
        <f t="shared" si="218"/>
        <v>1.61</v>
      </c>
      <c r="Z1027">
        <f t="shared" si="219"/>
        <v>1</v>
      </c>
      <c r="AA1027">
        <f t="shared" si="220"/>
        <v>1</v>
      </c>
      <c r="AB1027">
        <f t="shared" si="221"/>
        <v>0</v>
      </c>
    </row>
    <row r="1028" spans="1:28" x14ac:dyDescent="0.25">
      <c r="A1028" t="s">
        <v>1330</v>
      </c>
      <c r="B1028" t="s">
        <v>151</v>
      </c>
      <c r="C1028" t="s">
        <v>1339</v>
      </c>
      <c r="D1028" t="str">
        <f t="shared" si="222"/>
        <v>Birmingham City</v>
      </c>
      <c r="E1028" t="str">
        <f t="shared" si="223"/>
        <v>Cardiff</v>
      </c>
      <c r="F1028" s="3" t="s">
        <v>8</v>
      </c>
      <c r="G1028" s="9">
        <v>1</v>
      </c>
      <c r="H1028" s="10">
        <v>0</v>
      </c>
      <c r="I1028" s="5" t="s">
        <v>45</v>
      </c>
      <c r="J1028">
        <f t="shared" si="211"/>
        <v>0</v>
      </c>
      <c r="K1028">
        <f t="shared" si="212"/>
        <v>0</v>
      </c>
      <c r="L1028">
        <f t="shared" si="213"/>
        <v>1</v>
      </c>
      <c r="M1028" s="1">
        <f t="shared" si="214"/>
        <v>0</v>
      </c>
      <c r="N1028" s="7">
        <v>1</v>
      </c>
      <c r="O1028" s="8">
        <v>1</v>
      </c>
      <c r="P1028">
        <f t="shared" si="215"/>
        <v>1</v>
      </c>
      <c r="Q1028">
        <f t="shared" si="216"/>
        <v>0</v>
      </c>
      <c r="R1028">
        <f t="shared" si="217"/>
        <v>1</v>
      </c>
      <c r="S1028" s="1">
        <f t="shared" si="217"/>
        <v>1</v>
      </c>
      <c r="T1028" t="s">
        <v>156</v>
      </c>
      <c r="U1028" t="s">
        <v>24</v>
      </c>
      <c r="V1028" s="1" t="s">
        <v>25</v>
      </c>
      <c r="W1028">
        <f t="shared" si="218"/>
        <v>2.2000000000000002</v>
      </c>
      <c r="X1028">
        <f t="shared" si="218"/>
        <v>3.4</v>
      </c>
      <c r="Y1028">
        <f t="shared" si="218"/>
        <v>3.3</v>
      </c>
      <c r="Z1028">
        <f t="shared" si="219"/>
        <v>0.97058823529411764</v>
      </c>
      <c r="AA1028">
        <f t="shared" si="220"/>
        <v>1</v>
      </c>
      <c r="AB1028">
        <f t="shared" si="221"/>
        <v>0</v>
      </c>
    </row>
    <row r="1029" spans="1:28" x14ac:dyDescent="0.25">
      <c r="A1029" t="s">
        <v>1330</v>
      </c>
      <c r="B1029" t="s">
        <v>151</v>
      </c>
      <c r="C1029" t="s">
        <v>1340</v>
      </c>
      <c r="D1029" t="str">
        <f t="shared" si="222"/>
        <v>Bristol City</v>
      </c>
      <c r="E1029" t="str">
        <f t="shared" si="223"/>
        <v>Barnsley</v>
      </c>
      <c r="F1029" s="3" t="s">
        <v>28</v>
      </c>
      <c r="G1029" s="9">
        <v>2</v>
      </c>
      <c r="H1029" s="10">
        <v>1</v>
      </c>
      <c r="I1029" s="5" t="s">
        <v>16</v>
      </c>
      <c r="J1029">
        <f t="shared" si="211"/>
        <v>1</v>
      </c>
      <c r="K1029">
        <f t="shared" si="212"/>
        <v>1</v>
      </c>
      <c r="L1029">
        <f t="shared" si="213"/>
        <v>1</v>
      </c>
      <c r="M1029" s="1">
        <f t="shared" si="214"/>
        <v>1</v>
      </c>
      <c r="N1029" s="7">
        <v>1</v>
      </c>
      <c r="O1029" s="8">
        <v>0</v>
      </c>
      <c r="P1029">
        <f t="shared" si="215"/>
        <v>0</v>
      </c>
      <c r="Q1029">
        <f t="shared" si="216"/>
        <v>0</v>
      </c>
      <c r="R1029">
        <f t="shared" si="217"/>
        <v>1</v>
      </c>
      <c r="S1029" s="1">
        <f t="shared" si="217"/>
        <v>0</v>
      </c>
      <c r="T1029" t="s">
        <v>162</v>
      </c>
      <c r="U1029" t="s">
        <v>18</v>
      </c>
      <c r="V1029" s="1" t="s">
        <v>160</v>
      </c>
      <c r="W1029">
        <f t="shared" si="218"/>
        <v>2.15</v>
      </c>
      <c r="X1029">
        <f t="shared" si="218"/>
        <v>3.6</v>
      </c>
      <c r="Y1029">
        <f t="shared" si="218"/>
        <v>3.2</v>
      </c>
      <c r="Z1029">
        <f t="shared" si="219"/>
        <v>0.88888888888888895</v>
      </c>
      <c r="AA1029">
        <f t="shared" si="220"/>
        <v>0</v>
      </c>
      <c r="AB1029">
        <f t="shared" si="221"/>
        <v>0</v>
      </c>
    </row>
    <row r="1030" spans="1:28" x14ac:dyDescent="0.25">
      <c r="A1030" t="s">
        <v>1330</v>
      </c>
      <c r="B1030" t="s">
        <v>151</v>
      </c>
      <c r="C1030" t="s">
        <v>1341</v>
      </c>
      <c r="D1030" t="str">
        <f t="shared" si="222"/>
        <v>Derby</v>
      </c>
      <c r="E1030" t="str">
        <f t="shared" si="223"/>
        <v>Hull City</v>
      </c>
      <c r="F1030" s="3" t="s">
        <v>28</v>
      </c>
      <c r="G1030" s="9">
        <v>2</v>
      </c>
      <c r="H1030" s="10">
        <v>1</v>
      </c>
      <c r="I1030" s="5" t="s">
        <v>16</v>
      </c>
      <c r="J1030">
        <f t="shared" si="211"/>
        <v>1</v>
      </c>
      <c r="K1030">
        <f t="shared" si="212"/>
        <v>1</v>
      </c>
      <c r="L1030">
        <f t="shared" si="213"/>
        <v>1</v>
      </c>
      <c r="M1030" s="1">
        <f t="shared" si="214"/>
        <v>1</v>
      </c>
      <c r="N1030" s="7">
        <v>1</v>
      </c>
      <c r="O1030" s="8">
        <v>0</v>
      </c>
      <c r="P1030">
        <f t="shared" si="215"/>
        <v>0</v>
      </c>
      <c r="Q1030">
        <f t="shared" si="216"/>
        <v>0</v>
      </c>
      <c r="R1030">
        <f t="shared" si="217"/>
        <v>1</v>
      </c>
      <c r="S1030" s="1">
        <f t="shared" si="217"/>
        <v>0</v>
      </c>
      <c r="T1030" t="s">
        <v>159</v>
      </c>
      <c r="U1030" t="s">
        <v>60</v>
      </c>
      <c r="V1030" s="1" t="s">
        <v>52</v>
      </c>
      <c r="W1030">
        <f t="shared" si="218"/>
        <v>2.25</v>
      </c>
      <c r="X1030">
        <f t="shared" si="218"/>
        <v>3.5</v>
      </c>
      <c r="Y1030">
        <f t="shared" si="218"/>
        <v>3.1</v>
      </c>
      <c r="Z1030">
        <f t="shared" si="219"/>
        <v>0.88571428571428579</v>
      </c>
      <c r="AA1030">
        <f t="shared" si="220"/>
        <v>0</v>
      </c>
      <c r="AB1030">
        <f t="shared" si="221"/>
        <v>0</v>
      </c>
    </row>
    <row r="1031" spans="1:28" x14ac:dyDescent="0.25">
      <c r="A1031" t="s">
        <v>1330</v>
      </c>
      <c r="B1031" t="s">
        <v>151</v>
      </c>
      <c r="C1031" t="s">
        <v>1342</v>
      </c>
      <c r="D1031" t="str">
        <f t="shared" si="222"/>
        <v>Huddersfield</v>
      </c>
      <c r="E1031" t="str">
        <f t="shared" si="223"/>
        <v>Brentford</v>
      </c>
      <c r="F1031" s="3" t="s">
        <v>247</v>
      </c>
      <c r="G1031" s="9">
        <v>0</v>
      </c>
      <c r="H1031" s="10">
        <v>2</v>
      </c>
      <c r="I1031" s="5" t="s">
        <v>29</v>
      </c>
      <c r="J1031">
        <f t="shared" si="211"/>
        <v>1</v>
      </c>
      <c r="K1031">
        <f t="shared" si="212"/>
        <v>0</v>
      </c>
      <c r="L1031">
        <f t="shared" si="213"/>
        <v>0</v>
      </c>
      <c r="M1031" s="1">
        <f t="shared" si="214"/>
        <v>1</v>
      </c>
      <c r="N1031" s="7">
        <v>0</v>
      </c>
      <c r="O1031" s="8">
        <v>0</v>
      </c>
      <c r="P1031">
        <f t="shared" si="215"/>
        <v>0</v>
      </c>
      <c r="Q1031">
        <f t="shared" si="216"/>
        <v>0</v>
      </c>
      <c r="R1031">
        <f t="shared" si="217"/>
        <v>0</v>
      </c>
      <c r="S1031" s="1">
        <f t="shared" si="217"/>
        <v>0</v>
      </c>
      <c r="T1031" t="s">
        <v>200</v>
      </c>
      <c r="U1031" t="s">
        <v>25</v>
      </c>
      <c r="V1031" s="1" t="s">
        <v>336</v>
      </c>
      <c r="W1031">
        <f t="shared" si="218"/>
        <v>4.33</v>
      </c>
      <c r="X1031">
        <f t="shared" si="218"/>
        <v>3.3</v>
      </c>
      <c r="Y1031">
        <f t="shared" si="218"/>
        <v>1.9</v>
      </c>
      <c r="Z1031">
        <f t="shared" si="219"/>
        <v>0.76212471131639714</v>
      </c>
      <c r="AA1031">
        <f t="shared" si="220"/>
        <v>1</v>
      </c>
      <c r="AB1031">
        <f t="shared" si="221"/>
        <v>0</v>
      </c>
    </row>
    <row r="1032" spans="1:28" x14ac:dyDescent="0.25">
      <c r="A1032" t="s">
        <v>1330</v>
      </c>
      <c r="B1032" t="s">
        <v>151</v>
      </c>
      <c r="C1032" t="s">
        <v>1343</v>
      </c>
      <c r="D1032" t="str">
        <f t="shared" si="222"/>
        <v>Millwall</v>
      </c>
      <c r="E1032" t="str">
        <f t="shared" si="223"/>
        <v>Reading</v>
      </c>
      <c r="F1032" s="3" t="s">
        <v>34</v>
      </c>
      <c r="G1032" s="9">
        <v>1</v>
      </c>
      <c r="H1032" s="10">
        <v>1</v>
      </c>
      <c r="I1032" s="5" t="s">
        <v>23</v>
      </c>
      <c r="J1032">
        <f t="shared" si="211"/>
        <v>1</v>
      </c>
      <c r="K1032">
        <f t="shared" si="212"/>
        <v>0</v>
      </c>
      <c r="L1032">
        <f t="shared" si="213"/>
        <v>1</v>
      </c>
      <c r="M1032" s="1">
        <f t="shared" si="214"/>
        <v>1</v>
      </c>
      <c r="N1032" s="7">
        <v>2</v>
      </c>
      <c r="O1032" s="8">
        <v>0</v>
      </c>
      <c r="P1032">
        <f t="shared" si="215"/>
        <v>1</v>
      </c>
      <c r="Q1032">
        <f t="shared" si="216"/>
        <v>0</v>
      </c>
      <c r="R1032">
        <f t="shared" si="217"/>
        <v>1</v>
      </c>
      <c r="S1032" s="1">
        <f t="shared" si="217"/>
        <v>0</v>
      </c>
      <c r="T1032" t="s">
        <v>156</v>
      </c>
      <c r="U1032" t="s">
        <v>52</v>
      </c>
      <c r="V1032" s="1" t="s">
        <v>18</v>
      </c>
      <c r="W1032">
        <f t="shared" si="218"/>
        <v>2.2000000000000002</v>
      </c>
      <c r="X1032">
        <f t="shared" si="218"/>
        <v>3.1</v>
      </c>
      <c r="Y1032">
        <f t="shared" si="218"/>
        <v>3.6</v>
      </c>
      <c r="Z1032">
        <f t="shared" si="219"/>
        <v>1.1612903225806452</v>
      </c>
      <c r="AA1032">
        <f t="shared" si="220"/>
        <v>0</v>
      </c>
      <c r="AB1032">
        <f t="shared" si="221"/>
        <v>0</v>
      </c>
    </row>
    <row r="1033" spans="1:28" x14ac:dyDescent="0.25">
      <c r="A1033" t="s">
        <v>1330</v>
      </c>
      <c r="B1033" t="s">
        <v>151</v>
      </c>
      <c r="C1033" t="s">
        <v>1344</v>
      </c>
      <c r="D1033" t="str">
        <f t="shared" si="222"/>
        <v>Preston</v>
      </c>
      <c r="E1033" t="str">
        <f t="shared" si="223"/>
        <v>Charlton</v>
      </c>
      <c r="F1033" s="3" t="s">
        <v>40</v>
      </c>
      <c r="G1033" s="9">
        <v>2</v>
      </c>
      <c r="H1033" s="10">
        <v>0</v>
      </c>
      <c r="I1033" s="5" t="s">
        <v>41</v>
      </c>
      <c r="J1033">
        <f t="shared" si="211"/>
        <v>1</v>
      </c>
      <c r="K1033">
        <f t="shared" si="212"/>
        <v>0</v>
      </c>
      <c r="L1033">
        <f t="shared" si="213"/>
        <v>1</v>
      </c>
      <c r="M1033" s="1">
        <f t="shared" si="214"/>
        <v>0</v>
      </c>
      <c r="N1033" s="7">
        <v>2</v>
      </c>
      <c r="O1033" s="8">
        <v>1</v>
      </c>
      <c r="P1033">
        <f t="shared" si="215"/>
        <v>1</v>
      </c>
      <c r="Q1033">
        <f t="shared" si="216"/>
        <v>1</v>
      </c>
      <c r="R1033">
        <f t="shared" si="217"/>
        <v>1</v>
      </c>
      <c r="S1033" s="1">
        <f t="shared" si="217"/>
        <v>1</v>
      </c>
      <c r="T1033" t="s">
        <v>164</v>
      </c>
      <c r="U1033" t="s">
        <v>138</v>
      </c>
      <c r="V1033" s="1" t="s">
        <v>165</v>
      </c>
      <c r="W1033">
        <f t="shared" si="218"/>
        <v>1.44</v>
      </c>
      <c r="X1033">
        <f t="shared" si="218"/>
        <v>4.5</v>
      </c>
      <c r="Y1033">
        <f t="shared" si="218"/>
        <v>7</v>
      </c>
      <c r="Z1033">
        <f t="shared" si="219"/>
        <v>1.5555555555555556</v>
      </c>
      <c r="AA1033">
        <f t="shared" si="220"/>
        <v>1</v>
      </c>
      <c r="AB1033">
        <f t="shared" si="221"/>
        <v>0</v>
      </c>
    </row>
    <row r="1034" spans="1:28" x14ac:dyDescent="0.25">
      <c r="A1034" t="s">
        <v>1330</v>
      </c>
      <c r="B1034" t="s">
        <v>151</v>
      </c>
      <c r="C1034" t="s">
        <v>1345</v>
      </c>
      <c r="D1034" t="str">
        <f t="shared" si="222"/>
        <v>Sheffield Wednesday</v>
      </c>
      <c r="E1034" t="str">
        <f t="shared" si="223"/>
        <v>Blackburn Rovers</v>
      </c>
      <c r="F1034" s="3" t="s">
        <v>8</v>
      </c>
      <c r="G1034" s="9">
        <v>1</v>
      </c>
      <c r="H1034" s="10">
        <v>0</v>
      </c>
      <c r="I1034" s="5" t="s">
        <v>76</v>
      </c>
      <c r="J1034">
        <f t="shared" si="211"/>
        <v>0</v>
      </c>
      <c r="K1034">
        <f t="shared" si="212"/>
        <v>0</v>
      </c>
      <c r="L1034">
        <f t="shared" si="213"/>
        <v>1</v>
      </c>
      <c r="M1034" s="1">
        <f t="shared" si="214"/>
        <v>0</v>
      </c>
      <c r="N1034" s="7">
        <v>0</v>
      </c>
      <c r="O1034" s="8">
        <v>5</v>
      </c>
      <c r="P1034">
        <f t="shared" si="215"/>
        <v>1</v>
      </c>
      <c r="Q1034">
        <f t="shared" si="216"/>
        <v>1</v>
      </c>
      <c r="R1034">
        <f t="shared" si="217"/>
        <v>0</v>
      </c>
      <c r="S1034" s="1">
        <f t="shared" si="217"/>
        <v>1</v>
      </c>
      <c r="T1034" t="s">
        <v>150</v>
      </c>
      <c r="U1034" t="s">
        <v>60</v>
      </c>
      <c r="V1034" s="1" t="s">
        <v>94</v>
      </c>
      <c r="W1034">
        <f t="shared" si="218"/>
        <v>1.9</v>
      </c>
      <c r="X1034">
        <f t="shared" si="218"/>
        <v>3.5</v>
      </c>
      <c r="Y1034">
        <f t="shared" si="218"/>
        <v>4.2</v>
      </c>
      <c r="Z1034">
        <f t="shared" si="219"/>
        <v>1.2</v>
      </c>
      <c r="AA1034">
        <f t="shared" si="220"/>
        <v>0</v>
      </c>
      <c r="AB1034">
        <f t="shared" si="221"/>
        <v>0</v>
      </c>
    </row>
    <row r="1035" spans="1:28" x14ac:dyDescent="0.25">
      <c r="A1035" t="s">
        <v>1330</v>
      </c>
      <c r="B1035" t="s">
        <v>151</v>
      </c>
      <c r="C1035" t="s">
        <v>1346</v>
      </c>
      <c r="D1035" t="str">
        <f t="shared" si="222"/>
        <v>Swansea</v>
      </c>
      <c r="E1035" t="str">
        <f t="shared" si="223"/>
        <v>Wigan</v>
      </c>
      <c r="F1035" s="3" t="s">
        <v>28</v>
      </c>
      <c r="G1035" s="9">
        <v>2</v>
      </c>
      <c r="H1035" s="10">
        <v>1</v>
      </c>
      <c r="I1035" s="5" t="s">
        <v>41</v>
      </c>
      <c r="J1035">
        <f t="shared" si="211"/>
        <v>1</v>
      </c>
      <c r="K1035">
        <f t="shared" si="212"/>
        <v>1</v>
      </c>
      <c r="L1035">
        <f t="shared" si="213"/>
        <v>1</v>
      </c>
      <c r="M1035" s="1">
        <f t="shared" si="214"/>
        <v>1</v>
      </c>
      <c r="N1035" s="7">
        <v>2</v>
      </c>
      <c r="O1035" s="8">
        <v>1</v>
      </c>
      <c r="P1035">
        <f t="shared" si="215"/>
        <v>1</v>
      </c>
      <c r="Q1035">
        <f t="shared" si="216"/>
        <v>1</v>
      </c>
      <c r="R1035">
        <f t="shared" si="217"/>
        <v>1</v>
      </c>
      <c r="S1035" s="1">
        <f t="shared" si="217"/>
        <v>1</v>
      </c>
      <c r="T1035" t="s">
        <v>168</v>
      </c>
      <c r="U1035" t="s">
        <v>24</v>
      </c>
      <c r="V1035" s="1" t="s">
        <v>106</v>
      </c>
      <c r="W1035">
        <f t="shared" si="218"/>
        <v>1.95</v>
      </c>
      <c r="X1035">
        <f t="shared" si="218"/>
        <v>3.4</v>
      </c>
      <c r="Y1035">
        <f t="shared" si="218"/>
        <v>4</v>
      </c>
      <c r="Z1035">
        <f t="shared" si="219"/>
        <v>1.1764705882352942</v>
      </c>
      <c r="AA1035">
        <f t="shared" si="220"/>
        <v>1</v>
      </c>
      <c r="AB1035">
        <f t="shared" si="221"/>
        <v>1</v>
      </c>
    </row>
    <row r="1036" spans="1:28" x14ac:dyDescent="0.25">
      <c r="A1036" t="s">
        <v>1330</v>
      </c>
      <c r="B1036" t="s">
        <v>322</v>
      </c>
      <c r="C1036" t="s">
        <v>1347</v>
      </c>
      <c r="D1036" t="str">
        <f t="shared" si="222"/>
        <v>Nice</v>
      </c>
      <c r="E1036" t="str">
        <f t="shared" si="223"/>
        <v>Red Star</v>
      </c>
      <c r="F1036" s="3" t="s">
        <v>92</v>
      </c>
      <c r="G1036" s="9">
        <v>3</v>
      </c>
      <c r="H1036" s="10">
        <v>1</v>
      </c>
      <c r="I1036" s="5" t="s">
        <v>41</v>
      </c>
      <c r="J1036">
        <f t="shared" si="211"/>
        <v>1</v>
      </c>
      <c r="K1036">
        <f t="shared" si="212"/>
        <v>1</v>
      </c>
      <c r="L1036">
        <f t="shared" si="213"/>
        <v>1</v>
      </c>
      <c r="M1036" s="1">
        <f t="shared" si="214"/>
        <v>1</v>
      </c>
      <c r="N1036" s="7">
        <v>2</v>
      </c>
      <c r="O1036" s="8">
        <v>1</v>
      </c>
      <c r="P1036">
        <f t="shared" si="215"/>
        <v>1</v>
      </c>
      <c r="Q1036">
        <f t="shared" si="216"/>
        <v>1</v>
      </c>
      <c r="R1036">
        <f t="shared" si="217"/>
        <v>1</v>
      </c>
      <c r="S1036" s="1">
        <f t="shared" si="217"/>
        <v>1</v>
      </c>
      <c r="T1036" t="s">
        <v>133</v>
      </c>
      <c r="U1036" t="s">
        <v>94</v>
      </c>
      <c r="V1036" s="1" t="s">
        <v>264</v>
      </c>
      <c r="W1036">
        <f t="shared" si="218"/>
        <v>1.36</v>
      </c>
      <c r="X1036">
        <f t="shared" si="218"/>
        <v>4.2</v>
      </c>
      <c r="Y1036">
        <f t="shared" si="218"/>
        <v>8</v>
      </c>
      <c r="Z1036">
        <f t="shared" si="219"/>
        <v>1.9047619047619047</v>
      </c>
      <c r="AA1036">
        <f t="shared" si="220"/>
        <v>0</v>
      </c>
      <c r="AB1036">
        <f t="shared" si="221"/>
        <v>1</v>
      </c>
    </row>
    <row r="1037" spans="1:28" x14ac:dyDescent="0.25">
      <c r="A1037" t="s">
        <v>1330</v>
      </c>
      <c r="B1037" t="s">
        <v>322</v>
      </c>
      <c r="C1037" t="s">
        <v>1348</v>
      </c>
      <c r="D1037" t="str">
        <f t="shared" si="222"/>
        <v>Gonfreville</v>
      </c>
      <c r="E1037" t="str">
        <f t="shared" si="223"/>
        <v>Lille</v>
      </c>
      <c r="F1037" s="3" t="s">
        <v>382</v>
      </c>
      <c r="G1037" s="9">
        <v>0</v>
      </c>
      <c r="H1037" s="10">
        <v>3</v>
      </c>
      <c r="I1037" s="5" t="s">
        <v>229</v>
      </c>
      <c r="J1037">
        <f t="shared" ref="J1037:J1100" si="224">IF(G1037+H1037&gt;=1.5,1,0)</f>
        <v>1</v>
      </c>
      <c r="K1037">
        <f t="shared" ref="K1037:K1100" si="225">IF(G1037+H1037&gt;=2.5,1,0)</f>
        <v>1</v>
      </c>
      <c r="L1037">
        <f t="shared" ref="L1037:L1100" si="226">IF(G1037&gt;=0.1,1,0)</f>
        <v>0</v>
      </c>
      <c r="M1037" s="1">
        <f t="shared" ref="M1037:M1100" si="227">IF(H1037&gt;=0.1,1,0)</f>
        <v>1</v>
      </c>
      <c r="N1037" s="7">
        <v>0</v>
      </c>
      <c r="O1037" s="8">
        <v>2</v>
      </c>
      <c r="P1037">
        <f t="shared" ref="P1037:P1100" si="228">IF(N1037+O1037&gt;=1.5,1,0)</f>
        <v>1</v>
      </c>
      <c r="Q1037">
        <f t="shared" ref="Q1037:Q1100" si="229">IF(O1037+N1037&gt;=2.5,1,0)</f>
        <v>0</v>
      </c>
      <c r="R1037">
        <f t="shared" ref="R1037:S1100" si="230">IF(N1037&gt;=0.1,1,0)</f>
        <v>0</v>
      </c>
      <c r="S1037" s="1">
        <f t="shared" si="230"/>
        <v>1</v>
      </c>
      <c r="T1037" t="s">
        <v>1349</v>
      </c>
      <c r="U1037" t="s">
        <v>709</v>
      </c>
      <c r="V1037" s="1" t="s">
        <v>647</v>
      </c>
      <c r="W1037">
        <f t="shared" ref="W1037:Y1100" si="231">1*T1037</f>
        <v>17</v>
      </c>
      <c r="X1037">
        <f t="shared" si="231"/>
        <v>15</v>
      </c>
      <c r="Y1037">
        <f t="shared" si="231"/>
        <v>1.05</v>
      </c>
      <c r="Z1037">
        <f t="shared" ref="Z1037:Z1100" si="232">IF(W1037&gt;=Y1037,X1037/W1037,Y1037/X1037)</f>
        <v>0.88235294117647056</v>
      </c>
      <c r="AA1037">
        <f t="shared" ref="AA1037:AA1100" si="233">IF(N1037=G1037,1,0)</f>
        <v>1</v>
      </c>
      <c r="AB1037">
        <f t="shared" ref="AB1037:AB1100" si="234">IF(O1037=H1037,1,0)</f>
        <v>0</v>
      </c>
    </row>
    <row r="1038" spans="1:28" x14ac:dyDescent="0.25">
      <c r="A1038" t="s">
        <v>1330</v>
      </c>
      <c r="B1038" t="s">
        <v>322</v>
      </c>
      <c r="C1038" t="s">
        <v>1350</v>
      </c>
      <c r="D1038" t="str">
        <f t="shared" si="222"/>
        <v>Nantes</v>
      </c>
      <c r="E1038" t="str">
        <f t="shared" si="223"/>
        <v>Lyon</v>
      </c>
      <c r="F1038" s="3" t="s">
        <v>34</v>
      </c>
      <c r="G1038" s="9">
        <v>1</v>
      </c>
      <c r="H1038" s="10">
        <v>1</v>
      </c>
      <c r="I1038" s="5" t="s">
        <v>105</v>
      </c>
      <c r="J1038">
        <f t="shared" si="224"/>
        <v>1</v>
      </c>
      <c r="K1038">
        <f t="shared" si="225"/>
        <v>0</v>
      </c>
      <c r="L1038">
        <f t="shared" si="226"/>
        <v>1</v>
      </c>
      <c r="M1038" s="1">
        <f t="shared" si="227"/>
        <v>1</v>
      </c>
      <c r="N1038" s="7">
        <v>3</v>
      </c>
      <c r="O1038" s="8">
        <v>4</v>
      </c>
      <c r="P1038">
        <f t="shared" si="228"/>
        <v>1</v>
      </c>
      <c r="Q1038">
        <f t="shared" si="229"/>
        <v>1</v>
      </c>
      <c r="R1038">
        <f t="shared" si="230"/>
        <v>1</v>
      </c>
      <c r="S1038" s="1">
        <f t="shared" si="230"/>
        <v>1</v>
      </c>
      <c r="T1038" t="s">
        <v>233</v>
      </c>
      <c r="U1038" t="s">
        <v>160</v>
      </c>
      <c r="V1038" s="1" t="s">
        <v>42</v>
      </c>
      <c r="W1038">
        <f t="shared" si="231"/>
        <v>3.1</v>
      </c>
      <c r="X1038">
        <f t="shared" si="231"/>
        <v>3.2</v>
      </c>
      <c r="Y1038">
        <f t="shared" si="231"/>
        <v>2.37</v>
      </c>
      <c r="Z1038">
        <f t="shared" si="232"/>
        <v>1.032258064516129</v>
      </c>
      <c r="AA1038">
        <f t="shared" si="233"/>
        <v>0</v>
      </c>
      <c r="AB1038">
        <f t="shared" si="234"/>
        <v>0</v>
      </c>
    </row>
    <row r="1039" spans="1:28" x14ac:dyDescent="0.25">
      <c r="A1039" t="s">
        <v>1330</v>
      </c>
      <c r="B1039" t="s">
        <v>108</v>
      </c>
      <c r="C1039" t="s">
        <v>1351</v>
      </c>
      <c r="D1039" t="str">
        <f t="shared" si="222"/>
        <v>Accrington</v>
      </c>
      <c r="E1039" t="str">
        <f t="shared" si="223"/>
        <v>Southend</v>
      </c>
      <c r="F1039" s="3" t="s">
        <v>28</v>
      </c>
      <c r="G1039" s="9">
        <v>2</v>
      </c>
      <c r="H1039" s="10">
        <v>1</v>
      </c>
      <c r="I1039" s="5" t="s">
        <v>82</v>
      </c>
      <c r="J1039">
        <f t="shared" si="224"/>
        <v>1</v>
      </c>
      <c r="K1039">
        <f t="shared" si="225"/>
        <v>1</v>
      </c>
      <c r="L1039">
        <f t="shared" si="226"/>
        <v>1</v>
      </c>
      <c r="M1039" s="1">
        <f t="shared" si="227"/>
        <v>1</v>
      </c>
      <c r="N1039" s="7">
        <v>1</v>
      </c>
      <c r="O1039" s="8">
        <v>2</v>
      </c>
      <c r="P1039">
        <f t="shared" si="228"/>
        <v>1</v>
      </c>
      <c r="Q1039">
        <f t="shared" si="229"/>
        <v>1</v>
      </c>
      <c r="R1039">
        <f t="shared" si="230"/>
        <v>1</v>
      </c>
      <c r="S1039" s="1">
        <f t="shared" si="230"/>
        <v>1</v>
      </c>
      <c r="T1039" t="s">
        <v>178</v>
      </c>
      <c r="U1039" t="s">
        <v>138</v>
      </c>
      <c r="V1039" s="1" t="s">
        <v>139</v>
      </c>
      <c r="W1039">
        <f t="shared" si="231"/>
        <v>1.57</v>
      </c>
      <c r="X1039">
        <f t="shared" si="231"/>
        <v>4.5</v>
      </c>
      <c r="Y1039">
        <f t="shared" si="231"/>
        <v>6</v>
      </c>
      <c r="Z1039">
        <f t="shared" si="232"/>
        <v>1.3333333333333333</v>
      </c>
      <c r="AA1039">
        <f t="shared" si="233"/>
        <v>0</v>
      </c>
      <c r="AB1039">
        <f t="shared" si="234"/>
        <v>0</v>
      </c>
    </row>
    <row r="1040" spans="1:28" x14ac:dyDescent="0.25">
      <c r="A1040" t="s">
        <v>1330</v>
      </c>
      <c r="B1040" t="s">
        <v>108</v>
      </c>
      <c r="C1040" t="s">
        <v>1352</v>
      </c>
      <c r="D1040" t="str">
        <f t="shared" si="222"/>
        <v>AFC Wimbledon</v>
      </c>
      <c r="E1040" t="str">
        <f t="shared" si="223"/>
        <v>Peterborough</v>
      </c>
      <c r="F1040" s="3" t="s">
        <v>8</v>
      </c>
      <c r="G1040" s="9">
        <v>1</v>
      </c>
      <c r="H1040" s="10">
        <v>0</v>
      </c>
      <c r="I1040" s="5" t="s">
        <v>16</v>
      </c>
      <c r="J1040">
        <f t="shared" si="224"/>
        <v>0</v>
      </c>
      <c r="K1040">
        <f t="shared" si="225"/>
        <v>0</v>
      </c>
      <c r="L1040">
        <f t="shared" si="226"/>
        <v>1</v>
      </c>
      <c r="M1040" s="1">
        <f t="shared" si="227"/>
        <v>0</v>
      </c>
      <c r="N1040" s="7">
        <v>1</v>
      </c>
      <c r="O1040" s="8">
        <v>0</v>
      </c>
      <c r="P1040">
        <f t="shared" si="228"/>
        <v>0</v>
      </c>
      <c r="Q1040">
        <f t="shared" si="229"/>
        <v>0</v>
      </c>
      <c r="R1040">
        <f t="shared" si="230"/>
        <v>1</v>
      </c>
      <c r="S1040" s="1">
        <f t="shared" si="230"/>
        <v>0</v>
      </c>
      <c r="T1040" t="s">
        <v>239</v>
      </c>
      <c r="U1040" t="s">
        <v>84</v>
      </c>
      <c r="V1040" s="1" t="s">
        <v>240</v>
      </c>
      <c r="W1040">
        <f t="shared" si="231"/>
        <v>3.9</v>
      </c>
      <c r="X1040">
        <f t="shared" si="231"/>
        <v>3.9</v>
      </c>
      <c r="Y1040">
        <f t="shared" si="231"/>
        <v>1.95</v>
      </c>
      <c r="Z1040">
        <f t="shared" si="232"/>
        <v>1</v>
      </c>
      <c r="AA1040">
        <f t="shared" si="233"/>
        <v>1</v>
      </c>
      <c r="AB1040">
        <f t="shared" si="234"/>
        <v>1</v>
      </c>
    </row>
    <row r="1041" spans="1:28" x14ac:dyDescent="0.25">
      <c r="A1041" t="s">
        <v>1330</v>
      </c>
      <c r="B1041" t="s">
        <v>108</v>
      </c>
      <c r="C1041" t="s">
        <v>1353</v>
      </c>
      <c r="D1041" t="str">
        <f t="shared" si="222"/>
        <v>Bolton</v>
      </c>
      <c r="E1041" t="str">
        <f t="shared" si="223"/>
        <v>Portsmouth</v>
      </c>
      <c r="F1041" s="3" t="s">
        <v>28</v>
      </c>
      <c r="G1041" s="9">
        <v>2</v>
      </c>
      <c r="H1041" s="10">
        <v>1</v>
      </c>
      <c r="I1041" s="5" t="s">
        <v>59</v>
      </c>
      <c r="J1041">
        <f t="shared" si="224"/>
        <v>1</v>
      </c>
      <c r="K1041">
        <f t="shared" si="225"/>
        <v>1</v>
      </c>
      <c r="L1041">
        <f t="shared" si="226"/>
        <v>1</v>
      </c>
      <c r="M1041" s="1">
        <f t="shared" si="227"/>
        <v>1</v>
      </c>
      <c r="N1041" s="7">
        <v>0</v>
      </c>
      <c r="O1041" s="8">
        <v>1</v>
      </c>
      <c r="P1041">
        <f t="shared" si="228"/>
        <v>0</v>
      </c>
      <c r="Q1041">
        <f t="shared" si="229"/>
        <v>0</v>
      </c>
      <c r="R1041">
        <f t="shared" si="230"/>
        <v>0</v>
      </c>
      <c r="S1041" s="1">
        <f t="shared" si="230"/>
        <v>1</v>
      </c>
      <c r="T1041" t="s">
        <v>1252</v>
      </c>
      <c r="U1041" t="s">
        <v>64</v>
      </c>
      <c r="V1041" s="1" t="s">
        <v>332</v>
      </c>
      <c r="W1041">
        <f t="shared" si="231"/>
        <v>5.75</v>
      </c>
      <c r="X1041">
        <f t="shared" si="231"/>
        <v>4.33</v>
      </c>
      <c r="Y1041">
        <f t="shared" si="231"/>
        <v>1.6</v>
      </c>
      <c r="Z1041">
        <f t="shared" si="232"/>
        <v>0.75304347826086959</v>
      </c>
      <c r="AA1041">
        <f t="shared" si="233"/>
        <v>0</v>
      </c>
      <c r="AB1041">
        <f t="shared" si="234"/>
        <v>1</v>
      </c>
    </row>
    <row r="1042" spans="1:28" x14ac:dyDescent="0.25">
      <c r="A1042" t="s">
        <v>1330</v>
      </c>
      <c r="B1042" t="s">
        <v>108</v>
      </c>
      <c r="C1042" t="s">
        <v>1354</v>
      </c>
      <c r="D1042" t="str">
        <f t="shared" si="222"/>
        <v>Doncaster</v>
      </c>
      <c r="E1042" t="str">
        <f t="shared" si="223"/>
        <v>Coventry</v>
      </c>
      <c r="F1042" s="3" t="s">
        <v>34</v>
      </c>
      <c r="G1042" s="9">
        <v>1</v>
      </c>
      <c r="H1042" s="10">
        <v>1</v>
      </c>
      <c r="I1042" s="5" t="s">
        <v>59</v>
      </c>
      <c r="J1042">
        <f t="shared" si="224"/>
        <v>1</v>
      </c>
      <c r="K1042">
        <f t="shared" si="225"/>
        <v>0</v>
      </c>
      <c r="L1042">
        <f t="shared" si="226"/>
        <v>1</v>
      </c>
      <c r="M1042" s="1">
        <f t="shared" si="227"/>
        <v>1</v>
      </c>
      <c r="N1042" s="7">
        <v>0</v>
      </c>
      <c r="O1042" s="8">
        <v>1</v>
      </c>
      <c r="P1042">
        <f t="shared" si="228"/>
        <v>0</v>
      </c>
      <c r="Q1042">
        <f t="shared" si="229"/>
        <v>0</v>
      </c>
      <c r="R1042">
        <f t="shared" si="230"/>
        <v>0</v>
      </c>
      <c r="S1042" s="1">
        <f t="shared" si="230"/>
        <v>1</v>
      </c>
      <c r="T1042" t="s">
        <v>299</v>
      </c>
      <c r="U1042" t="s">
        <v>25</v>
      </c>
      <c r="V1042" s="1" t="s">
        <v>38</v>
      </c>
      <c r="W1042">
        <f t="shared" si="231"/>
        <v>2.62</v>
      </c>
      <c r="X1042">
        <f t="shared" si="231"/>
        <v>3.3</v>
      </c>
      <c r="Y1042">
        <f t="shared" si="231"/>
        <v>2.9</v>
      </c>
      <c r="Z1042">
        <f t="shared" si="232"/>
        <v>0.87878787878787878</v>
      </c>
      <c r="AA1042">
        <f t="shared" si="233"/>
        <v>0</v>
      </c>
      <c r="AB1042">
        <f t="shared" si="234"/>
        <v>1</v>
      </c>
    </row>
    <row r="1043" spans="1:28" x14ac:dyDescent="0.25">
      <c r="A1043" t="s">
        <v>1330</v>
      </c>
      <c r="B1043" t="s">
        <v>108</v>
      </c>
      <c r="C1043" t="s">
        <v>1355</v>
      </c>
      <c r="D1043" t="str">
        <f t="shared" si="222"/>
        <v>Fleetwood</v>
      </c>
      <c r="E1043" t="str">
        <f t="shared" si="223"/>
        <v>Shrewsbury</v>
      </c>
      <c r="F1043" s="3" t="s">
        <v>8</v>
      </c>
      <c r="G1043" s="9">
        <v>1</v>
      </c>
      <c r="H1043" s="10">
        <v>0</v>
      </c>
      <c r="I1043" s="5" t="s">
        <v>116</v>
      </c>
      <c r="J1043">
        <f t="shared" si="224"/>
        <v>0</v>
      </c>
      <c r="K1043">
        <f t="shared" si="225"/>
        <v>0</v>
      </c>
      <c r="L1043">
        <f t="shared" si="226"/>
        <v>1</v>
      </c>
      <c r="M1043" s="1">
        <f t="shared" si="227"/>
        <v>0</v>
      </c>
      <c r="N1043" s="7">
        <v>2</v>
      </c>
      <c r="O1043" s="8">
        <v>2</v>
      </c>
      <c r="P1043">
        <f t="shared" si="228"/>
        <v>1</v>
      </c>
      <c r="Q1043">
        <f t="shared" si="229"/>
        <v>1</v>
      </c>
      <c r="R1043">
        <f t="shared" si="230"/>
        <v>1</v>
      </c>
      <c r="S1043" s="1">
        <f t="shared" si="230"/>
        <v>1</v>
      </c>
      <c r="T1043" t="s">
        <v>197</v>
      </c>
      <c r="U1043" t="s">
        <v>25</v>
      </c>
      <c r="V1043" s="1" t="s">
        <v>64</v>
      </c>
      <c r="W1043">
        <f t="shared" si="231"/>
        <v>2.0499999999999998</v>
      </c>
      <c r="X1043">
        <f t="shared" si="231"/>
        <v>3.3</v>
      </c>
      <c r="Y1043">
        <f t="shared" si="231"/>
        <v>4.33</v>
      </c>
      <c r="Z1043">
        <f t="shared" si="232"/>
        <v>1.3121212121212122</v>
      </c>
      <c r="AA1043">
        <f t="shared" si="233"/>
        <v>0</v>
      </c>
      <c r="AB1043">
        <f t="shared" si="234"/>
        <v>0</v>
      </c>
    </row>
    <row r="1044" spans="1:28" x14ac:dyDescent="0.25">
      <c r="A1044" t="s">
        <v>1330</v>
      </c>
      <c r="B1044" t="s">
        <v>108</v>
      </c>
      <c r="C1044" t="s">
        <v>1356</v>
      </c>
      <c r="D1044" t="str">
        <f t="shared" si="222"/>
        <v>Gillingham</v>
      </c>
      <c r="E1044" t="str">
        <f t="shared" si="223"/>
        <v>Oxford United</v>
      </c>
      <c r="F1044" s="3" t="s">
        <v>28</v>
      </c>
      <c r="G1044" s="9">
        <v>2</v>
      </c>
      <c r="H1044" s="10">
        <v>1</v>
      </c>
      <c r="I1044" s="5" t="s">
        <v>45</v>
      </c>
      <c r="J1044">
        <f t="shared" si="224"/>
        <v>1</v>
      </c>
      <c r="K1044">
        <f t="shared" si="225"/>
        <v>1</v>
      </c>
      <c r="L1044">
        <f t="shared" si="226"/>
        <v>1</v>
      </c>
      <c r="M1044" s="1">
        <f t="shared" si="227"/>
        <v>1</v>
      </c>
      <c r="N1044" s="7">
        <v>1</v>
      </c>
      <c r="O1044" s="8">
        <v>1</v>
      </c>
      <c r="P1044">
        <f t="shared" si="228"/>
        <v>1</v>
      </c>
      <c r="Q1044">
        <f t="shared" si="229"/>
        <v>0</v>
      </c>
      <c r="R1044">
        <f t="shared" si="230"/>
        <v>1</v>
      </c>
      <c r="S1044" s="1">
        <f t="shared" si="230"/>
        <v>1</v>
      </c>
      <c r="T1044" t="s">
        <v>592</v>
      </c>
      <c r="U1044" t="s">
        <v>160</v>
      </c>
      <c r="V1044" s="1" t="s">
        <v>43</v>
      </c>
      <c r="W1044">
        <f t="shared" si="231"/>
        <v>2.75</v>
      </c>
      <c r="X1044">
        <f t="shared" si="231"/>
        <v>3.2</v>
      </c>
      <c r="Y1044">
        <f t="shared" si="231"/>
        <v>2.87</v>
      </c>
      <c r="Z1044">
        <f t="shared" si="232"/>
        <v>0.89687499999999998</v>
      </c>
      <c r="AA1044">
        <f t="shared" si="233"/>
        <v>0</v>
      </c>
      <c r="AB1044">
        <f t="shared" si="234"/>
        <v>1</v>
      </c>
    </row>
    <row r="1045" spans="1:28" x14ac:dyDescent="0.25">
      <c r="A1045" t="s">
        <v>1330</v>
      </c>
      <c r="B1045" t="s">
        <v>108</v>
      </c>
      <c r="C1045" t="s">
        <v>1357</v>
      </c>
      <c r="D1045" t="str">
        <f t="shared" si="222"/>
        <v>Lincoln</v>
      </c>
      <c r="E1045" t="str">
        <f t="shared" si="223"/>
        <v>Blackpool</v>
      </c>
      <c r="F1045" s="3" t="s">
        <v>28</v>
      </c>
      <c r="G1045" s="9">
        <v>2</v>
      </c>
      <c r="H1045" s="10">
        <v>1</v>
      </c>
      <c r="I1045" s="5" t="s">
        <v>16</v>
      </c>
      <c r="J1045">
        <f t="shared" si="224"/>
        <v>1</v>
      </c>
      <c r="K1045">
        <f t="shared" si="225"/>
        <v>1</v>
      </c>
      <c r="L1045">
        <f t="shared" si="226"/>
        <v>1</v>
      </c>
      <c r="M1045" s="1">
        <f t="shared" si="227"/>
        <v>1</v>
      </c>
      <c r="N1045" s="7">
        <v>1</v>
      </c>
      <c r="O1045" s="8">
        <v>0</v>
      </c>
      <c r="P1045">
        <f t="shared" si="228"/>
        <v>0</v>
      </c>
      <c r="Q1045">
        <f t="shared" si="229"/>
        <v>0</v>
      </c>
      <c r="R1045">
        <f t="shared" si="230"/>
        <v>1</v>
      </c>
      <c r="S1045" s="1">
        <f t="shared" si="230"/>
        <v>0</v>
      </c>
      <c r="T1045" t="s">
        <v>266</v>
      </c>
      <c r="U1045" t="s">
        <v>52</v>
      </c>
      <c r="V1045" s="1" t="s">
        <v>31</v>
      </c>
      <c r="W1045">
        <f t="shared" si="231"/>
        <v>2.2999999999999998</v>
      </c>
      <c r="X1045">
        <f t="shared" si="231"/>
        <v>3.1</v>
      </c>
      <c r="Y1045">
        <f t="shared" si="231"/>
        <v>3.75</v>
      </c>
      <c r="Z1045">
        <f t="shared" si="232"/>
        <v>1.2096774193548387</v>
      </c>
      <c r="AA1045">
        <f t="shared" si="233"/>
        <v>0</v>
      </c>
      <c r="AB1045">
        <f t="shared" si="234"/>
        <v>0</v>
      </c>
    </row>
    <row r="1046" spans="1:28" x14ac:dyDescent="0.25">
      <c r="A1046" t="s">
        <v>1330</v>
      </c>
      <c r="B1046" t="s">
        <v>108</v>
      </c>
      <c r="C1046" t="s">
        <v>1358</v>
      </c>
      <c r="D1046" t="str">
        <f t="shared" si="222"/>
        <v>MK Dons</v>
      </c>
      <c r="E1046" t="str">
        <f t="shared" si="223"/>
        <v>Sunderland</v>
      </c>
      <c r="F1046" s="3" t="s">
        <v>22</v>
      </c>
      <c r="G1046" s="9">
        <v>2</v>
      </c>
      <c r="H1046" s="10">
        <v>2</v>
      </c>
      <c r="I1046" s="5" t="s">
        <v>59</v>
      </c>
      <c r="J1046">
        <f t="shared" si="224"/>
        <v>1</v>
      </c>
      <c r="K1046">
        <f t="shared" si="225"/>
        <v>1</v>
      </c>
      <c r="L1046">
        <f t="shared" si="226"/>
        <v>1</v>
      </c>
      <c r="M1046" s="1">
        <f t="shared" si="227"/>
        <v>1</v>
      </c>
      <c r="N1046" s="7">
        <v>0</v>
      </c>
      <c r="O1046" s="8">
        <v>1</v>
      </c>
      <c r="P1046">
        <f t="shared" si="228"/>
        <v>0</v>
      </c>
      <c r="Q1046">
        <f t="shared" si="229"/>
        <v>0</v>
      </c>
      <c r="R1046">
        <f t="shared" si="230"/>
        <v>0</v>
      </c>
      <c r="S1046" s="1">
        <f t="shared" si="230"/>
        <v>1</v>
      </c>
      <c r="T1046" t="s">
        <v>1359</v>
      </c>
      <c r="U1046" t="s">
        <v>18</v>
      </c>
      <c r="V1046" s="1" t="s">
        <v>227</v>
      </c>
      <c r="W1046">
        <f t="shared" si="231"/>
        <v>3.7</v>
      </c>
      <c r="X1046">
        <f t="shared" si="231"/>
        <v>3.6</v>
      </c>
      <c r="Y1046">
        <f t="shared" si="231"/>
        <v>2.1</v>
      </c>
      <c r="Z1046">
        <f t="shared" si="232"/>
        <v>0.97297297297297292</v>
      </c>
      <c r="AA1046">
        <f t="shared" si="233"/>
        <v>0</v>
      </c>
      <c r="AB1046">
        <f t="shared" si="234"/>
        <v>0</v>
      </c>
    </row>
    <row r="1047" spans="1:28" x14ac:dyDescent="0.25">
      <c r="A1047" t="s">
        <v>1330</v>
      </c>
      <c r="B1047" t="s">
        <v>108</v>
      </c>
      <c r="C1047" t="s">
        <v>1360</v>
      </c>
      <c r="D1047" t="str">
        <f t="shared" si="222"/>
        <v>Rotherham</v>
      </c>
      <c r="E1047" t="str">
        <f t="shared" si="223"/>
        <v>Bristol Rovers</v>
      </c>
      <c r="F1047" s="3" t="s">
        <v>28</v>
      </c>
      <c r="G1047" s="9">
        <v>2</v>
      </c>
      <c r="H1047" s="10">
        <v>1</v>
      </c>
      <c r="I1047" s="5" t="s">
        <v>9</v>
      </c>
      <c r="J1047">
        <f t="shared" si="224"/>
        <v>1</v>
      </c>
      <c r="K1047">
        <f t="shared" si="225"/>
        <v>1</v>
      </c>
      <c r="L1047">
        <f t="shared" si="226"/>
        <v>1</v>
      </c>
      <c r="M1047" s="1">
        <f t="shared" si="227"/>
        <v>1</v>
      </c>
      <c r="N1047" s="7">
        <v>3</v>
      </c>
      <c r="O1047" s="8">
        <v>0</v>
      </c>
      <c r="P1047">
        <f t="shared" si="228"/>
        <v>1</v>
      </c>
      <c r="Q1047">
        <f t="shared" si="229"/>
        <v>1</v>
      </c>
      <c r="R1047">
        <f t="shared" si="230"/>
        <v>1</v>
      </c>
      <c r="S1047" s="1">
        <f t="shared" si="230"/>
        <v>0</v>
      </c>
      <c r="T1047" t="s">
        <v>164</v>
      </c>
      <c r="U1047" t="s">
        <v>65</v>
      </c>
      <c r="V1047" s="1" t="s">
        <v>134</v>
      </c>
      <c r="W1047">
        <f t="shared" si="231"/>
        <v>1.44</v>
      </c>
      <c r="X1047">
        <f t="shared" si="231"/>
        <v>5</v>
      </c>
      <c r="Y1047">
        <f t="shared" si="231"/>
        <v>7.5</v>
      </c>
      <c r="Z1047">
        <f t="shared" si="232"/>
        <v>1.5</v>
      </c>
      <c r="AA1047">
        <f t="shared" si="233"/>
        <v>0</v>
      </c>
      <c r="AB1047">
        <f t="shared" si="234"/>
        <v>0</v>
      </c>
    </row>
    <row r="1048" spans="1:28" x14ac:dyDescent="0.25">
      <c r="A1048" t="s">
        <v>1330</v>
      </c>
      <c r="B1048" t="s">
        <v>108</v>
      </c>
      <c r="C1048" t="s">
        <v>1361</v>
      </c>
      <c r="D1048" t="str">
        <f t="shared" si="222"/>
        <v>Tranmere</v>
      </c>
      <c r="E1048" t="str">
        <f t="shared" si="223"/>
        <v>Ipswich</v>
      </c>
      <c r="F1048" s="3" t="s">
        <v>67</v>
      </c>
      <c r="G1048" s="9">
        <v>0</v>
      </c>
      <c r="H1048" s="10">
        <v>1</v>
      </c>
      <c r="I1048" s="5" t="s">
        <v>82</v>
      </c>
      <c r="J1048">
        <f t="shared" si="224"/>
        <v>0</v>
      </c>
      <c r="K1048">
        <f t="shared" si="225"/>
        <v>0</v>
      </c>
      <c r="L1048">
        <f t="shared" si="226"/>
        <v>0</v>
      </c>
      <c r="M1048" s="1">
        <f t="shared" si="227"/>
        <v>1</v>
      </c>
      <c r="N1048" s="7">
        <v>1</v>
      </c>
      <c r="O1048" s="8">
        <v>2</v>
      </c>
      <c r="P1048">
        <f t="shared" si="228"/>
        <v>1</v>
      </c>
      <c r="Q1048">
        <f t="shared" si="229"/>
        <v>1</v>
      </c>
      <c r="R1048">
        <f t="shared" si="230"/>
        <v>1</v>
      </c>
      <c r="S1048" s="1">
        <f t="shared" si="230"/>
        <v>1</v>
      </c>
      <c r="T1048" t="s">
        <v>512</v>
      </c>
      <c r="U1048" t="s">
        <v>60</v>
      </c>
      <c r="V1048" s="1" t="s">
        <v>127</v>
      </c>
      <c r="W1048">
        <f t="shared" si="231"/>
        <v>4</v>
      </c>
      <c r="X1048">
        <f t="shared" si="231"/>
        <v>3.5</v>
      </c>
      <c r="Y1048">
        <f t="shared" si="231"/>
        <v>2.0499999999999998</v>
      </c>
      <c r="Z1048">
        <f t="shared" si="232"/>
        <v>0.875</v>
      </c>
      <c r="AA1048">
        <f t="shared" si="233"/>
        <v>0</v>
      </c>
      <c r="AB1048">
        <f t="shared" si="234"/>
        <v>0</v>
      </c>
    </row>
    <row r="1049" spans="1:28" x14ac:dyDescent="0.25">
      <c r="A1049" t="s">
        <v>1330</v>
      </c>
      <c r="B1049" t="s">
        <v>108</v>
      </c>
      <c r="C1049" t="s">
        <v>1362</v>
      </c>
      <c r="D1049" t="str">
        <f t="shared" si="222"/>
        <v>Wycombe</v>
      </c>
      <c r="E1049" t="str">
        <f t="shared" si="223"/>
        <v>Rochdale</v>
      </c>
      <c r="F1049" s="3" t="s">
        <v>34</v>
      </c>
      <c r="G1049" s="9">
        <v>1</v>
      </c>
      <c r="H1049" s="10">
        <v>1</v>
      </c>
      <c r="I1049" s="5" t="s">
        <v>41</v>
      </c>
      <c r="J1049">
        <f t="shared" si="224"/>
        <v>1</v>
      </c>
      <c r="K1049">
        <f t="shared" si="225"/>
        <v>0</v>
      </c>
      <c r="L1049">
        <f t="shared" si="226"/>
        <v>1</v>
      </c>
      <c r="M1049" s="1">
        <f t="shared" si="227"/>
        <v>1</v>
      </c>
      <c r="N1049" s="7">
        <v>2</v>
      </c>
      <c r="O1049" s="8">
        <v>1</v>
      </c>
      <c r="P1049">
        <f t="shared" si="228"/>
        <v>1</v>
      </c>
      <c r="Q1049">
        <f t="shared" si="229"/>
        <v>1</v>
      </c>
      <c r="R1049">
        <f t="shared" si="230"/>
        <v>1</v>
      </c>
      <c r="S1049" s="1">
        <f t="shared" si="230"/>
        <v>1</v>
      </c>
      <c r="T1049" t="s">
        <v>214</v>
      </c>
      <c r="U1049" t="s">
        <v>84</v>
      </c>
      <c r="V1049" s="1" t="s">
        <v>65</v>
      </c>
      <c r="W1049">
        <f t="shared" si="231"/>
        <v>1.75</v>
      </c>
      <c r="X1049">
        <f t="shared" si="231"/>
        <v>3.9</v>
      </c>
      <c r="Y1049">
        <f t="shared" si="231"/>
        <v>5</v>
      </c>
      <c r="Z1049">
        <f t="shared" si="232"/>
        <v>1.2820512820512822</v>
      </c>
      <c r="AA1049">
        <f t="shared" si="233"/>
        <v>0</v>
      </c>
      <c r="AB1049">
        <f t="shared" si="234"/>
        <v>1</v>
      </c>
    </row>
    <row r="1050" spans="1:28" x14ac:dyDescent="0.25">
      <c r="A1050" t="s">
        <v>1330</v>
      </c>
      <c r="B1050" t="s">
        <v>120</v>
      </c>
      <c r="C1050" t="s">
        <v>1363</v>
      </c>
      <c r="D1050" t="str">
        <f t="shared" si="222"/>
        <v>Bradford</v>
      </c>
      <c r="E1050" t="str">
        <f t="shared" si="223"/>
        <v>Scunthorpe</v>
      </c>
      <c r="F1050" s="3" t="s">
        <v>28</v>
      </c>
      <c r="G1050" s="9">
        <v>2</v>
      </c>
      <c r="H1050" s="10">
        <v>1</v>
      </c>
      <c r="I1050" s="5" t="s">
        <v>116</v>
      </c>
      <c r="J1050">
        <f t="shared" si="224"/>
        <v>1</v>
      </c>
      <c r="K1050">
        <f t="shared" si="225"/>
        <v>1</v>
      </c>
      <c r="L1050">
        <f t="shared" si="226"/>
        <v>1</v>
      </c>
      <c r="M1050" s="1">
        <f t="shared" si="227"/>
        <v>1</v>
      </c>
      <c r="N1050" s="7">
        <v>2</v>
      </c>
      <c r="O1050" s="8">
        <v>2</v>
      </c>
      <c r="P1050">
        <f t="shared" si="228"/>
        <v>1</v>
      </c>
      <c r="Q1050">
        <f t="shared" si="229"/>
        <v>1</v>
      </c>
      <c r="R1050">
        <f t="shared" si="230"/>
        <v>1</v>
      </c>
      <c r="S1050" s="1">
        <f t="shared" si="230"/>
        <v>1</v>
      </c>
      <c r="T1050" t="s">
        <v>197</v>
      </c>
      <c r="U1050" t="s">
        <v>18</v>
      </c>
      <c r="V1050" s="1" t="s">
        <v>84</v>
      </c>
      <c r="W1050">
        <f t="shared" si="231"/>
        <v>2.0499999999999998</v>
      </c>
      <c r="X1050">
        <f t="shared" si="231"/>
        <v>3.6</v>
      </c>
      <c r="Y1050">
        <f t="shared" si="231"/>
        <v>3.9</v>
      </c>
      <c r="Z1050">
        <f t="shared" si="232"/>
        <v>1.0833333333333333</v>
      </c>
      <c r="AA1050">
        <f t="shared" si="233"/>
        <v>1</v>
      </c>
      <c r="AB1050">
        <f t="shared" si="234"/>
        <v>0</v>
      </c>
    </row>
    <row r="1051" spans="1:28" x14ac:dyDescent="0.25">
      <c r="A1051" t="s">
        <v>1330</v>
      </c>
      <c r="B1051" t="s">
        <v>120</v>
      </c>
      <c r="C1051" t="s">
        <v>1364</v>
      </c>
      <c r="D1051" t="str">
        <f t="shared" si="222"/>
        <v>Cambridge United</v>
      </c>
      <c r="E1051" t="str">
        <f t="shared" si="223"/>
        <v>Stevenage</v>
      </c>
      <c r="F1051" s="3" t="s">
        <v>8</v>
      </c>
      <c r="G1051" s="9">
        <v>1</v>
      </c>
      <c r="H1051" s="10">
        <v>0</v>
      </c>
      <c r="I1051" s="5" t="s">
        <v>425</v>
      </c>
      <c r="J1051">
        <f t="shared" si="224"/>
        <v>0</v>
      </c>
      <c r="K1051">
        <f t="shared" si="225"/>
        <v>0</v>
      </c>
      <c r="L1051">
        <f t="shared" si="226"/>
        <v>1</v>
      </c>
      <c r="M1051" s="1">
        <f t="shared" si="227"/>
        <v>0</v>
      </c>
      <c r="N1051" s="7">
        <v>0</v>
      </c>
      <c r="O1051" s="8">
        <v>4</v>
      </c>
      <c r="P1051">
        <f t="shared" si="228"/>
        <v>1</v>
      </c>
      <c r="Q1051">
        <f t="shared" si="229"/>
        <v>1</v>
      </c>
      <c r="R1051">
        <f t="shared" si="230"/>
        <v>0</v>
      </c>
      <c r="S1051" s="1">
        <f t="shared" si="230"/>
        <v>1</v>
      </c>
      <c r="T1051" t="s">
        <v>162</v>
      </c>
      <c r="U1051" t="s">
        <v>24</v>
      </c>
      <c r="V1051" s="1" t="s">
        <v>31</v>
      </c>
      <c r="W1051">
        <f t="shared" si="231"/>
        <v>2.15</v>
      </c>
      <c r="X1051">
        <f t="shared" si="231"/>
        <v>3.4</v>
      </c>
      <c r="Y1051">
        <f t="shared" si="231"/>
        <v>3.75</v>
      </c>
      <c r="Z1051">
        <f t="shared" si="232"/>
        <v>1.1029411764705883</v>
      </c>
      <c r="AA1051">
        <f t="shared" si="233"/>
        <v>0</v>
      </c>
      <c r="AB1051">
        <f t="shared" si="234"/>
        <v>0</v>
      </c>
    </row>
    <row r="1052" spans="1:28" x14ac:dyDescent="0.25">
      <c r="A1052" t="s">
        <v>1330</v>
      </c>
      <c r="B1052" t="s">
        <v>120</v>
      </c>
      <c r="C1052" t="s">
        <v>1365</v>
      </c>
      <c r="D1052" t="str">
        <f t="shared" si="222"/>
        <v>Colchester</v>
      </c>
      <c r="E1052" t="str">
        <f t="shared" si="223"/>
        <v>Macclesfield</v>
      </c>
      <c r="F1052" s="3" t="s">
        <v>40</v>
      </c>
      <c r="G1052" s="9">
        <v>2</v>
      </c>
      <c r="H1052" s="10">
        <v>0</v>
      </c>
      <c r="I1052" s="5" t="s">
        <v>41</v>
      </c>
      <c r="J1052">
        <f t="shared" si="224"/>
        <v>1</v>
      </c>
      <c r="K1052">
        <f t="shared" si="225"/>
        <v>0</v>
      </c>
      <c r="L1052">
        <f t="shared" si="226"/>
        <v>1</v>
      </c>
      <c r="M1052" s="1">
        <f t="shared" si="227"/>
        <v>0</v>
      </c>
      <c r="N1052" s="7">
        <v>2</v>
      </c>
      <c r="O1052" s="8">
        <v>1</v>
      </c>
      <c r="P1052">
        <f t="shared" si="228"/>
        <v>1</v>
      </c>
      <c r="Q1052">
        <f t="shared" si="229"/>
        <v>1</v>
      </c>
      <c r="R1052">
        <f t="shared" si="230"/>
        <v>1</v>
      </c>
      <c r="S1052" s="1">
        <f t="shared" si="230"/>
        <v>1</v>
      </c>
      <c r="T1052" t="s">
        <v>575</v>
      </c>
      <c r="U1052" t="s">
        <v>64</v>
      </c>
      <c r="V1052" s="1" t="s">
        <v>165</v>
      </c>
      <c r="W1052">
        <f t="shared" si="231"/>
        <v>1.53</v>
      </c>
      <c r="X1052">
        <f t="shared" si="231"/>
        <v>4.33</v>
      </c>
      <c r="Y1052">
        <f t="shared" si="231"/>
        <v>7</v>
      </c>
      <c r="Z1052">
        <f t="shared" si="232"/>
        <v>1.6166281755196306</v>
      </c>
      <c r="AA1052">
        <f t="shared" si="233"/>
        <v>1</v>
      </c>
      <c r="AB1052">
        <f t="shared" si="234"/>
        <v>0</v>
      </c>
    </row>
    <row r="1053" spans="1:28" x14ac:dyDescent="0.25">
      <c r="A1053" t="s">
        <v>1330</v>
      </c>
      <c r="B1053" t="s">
        <v>120</v>
      </c>
      <c r="C1053" t="s">
        <v>1366</v>
      </c>
      <c r="D1053" t="str">
        <f t="shared" si="222"/>
        <v>Crewe</v>
      </c>
      <c r="E1053" t="str">
        <f t="shared" si="223"/>
        <v>Cheltenham</v>
      </c>
      <c r="F1053" s="3" t="s">
        <v>34</v>
      </c>
      <c r="G1053" s="9">
        <v>1</v>
      </c>
      <c r="H1053" s="10">
        <v>1</v>
      </c>
      <c r="I1053" s="5" t="s">
        <v>16</v>
      </c>
      <c r="J1053">
        <f t="shared" si="224"/>
        <v>1</v>
      </c>
      <c r="K1053">
        <f t="shared" si="225"/>
        <v>0</v>
      </c>
      <c r="L1053">
        <f t="shared" si="226"/>
        <v>1</v>
      </c>
      <c r="M1053" s="1">
        <f t="shared" si="227"/>
        <v>1</v>
      </c>
      <c r="N1053" s="7">
        <v>1</v>
      </c>
      <c r="O1053" s="8">
        <v>0</v>
      </c>
      <c r="P1053">
        <f t="shared" si="228"/>
        <v>0</v>
      </c>
      <c r="Q1053">
        <f t="shared" si="229"/>
        <v>0</v>
      </c>
      <c r="R1053">
        <f t="shared" si="230"/>
        <v>1</v>
      </c>
      <c r="S1053" s="1">
        <f t="shared" si="230"/>
        <v>0</v>
      </c>
      <c r="T1053" t="s">
        <v>96</v>
      </c>
      <c r="U1053" t="s">
        <v>73</v>
      </c>
      <c r="V1053" s="1" t="s">
        <v>142</v>
      </c>
      <c r="W1053">
        <f t="shared" si="231"/>
        <v>1.8</v>
      </c>
      <c r="X1053">
        <f t="shared" si="231"/>
        <v>3.8</v>
      </c>
      <c r="Y1053">
        <f t="shared" si="231"/>
        <v>4.75</v>
      </c>
      <c r="Z1053">
        <f t="shared" si="232"/>
        <v>1.25</v>
      </c>
      <c r="AA1053">
        <f t="shared" si="233"/>
        <v>1</v>
      </c>
      <c r="AB1053">
        <f t="shared" si="234"/>
        <v>0</v>
      </c>
    </row>
    <row r="1054" spans="1:28" x14ac:dyDescent="0.25">
      <c r="A1054" t="s">
        <v>1330</v>
      </c>
      <c r="B1054" t="s">
        <v>120</v>
      </c>
      <c r="C1054" t="s">
        <v>1367</v>
      </c>
      <c r="D1054" t="str">
        <f t="shared" si="222"/>
        <v>Forest Green</v>
      </c>
      <c r="E1054" t="str">
        <f t="shared" si="223"/>
        <v>Salford</v>
      </c>
      <c r="F1054" s="3" t="s">
        <v>92</v>
      </c>
      <c r="G1054" s="9">
        <v>3</v>
      </c>
      <c r="H1054" s="10">
        <v>1</v>
      </c>
      <c r="I1054" s="5" t="s">
        <v>82</v>
      </c>
      <c r="J1054">
        <f t="shared" si="224"/>
        <v>1</v>
      </c>
      <c r="K1054">
        <f t="shared" si="225"/>
        <v>1</v>
      </c>
      <c r="L1054">
        <f t="shared" si="226"/>
        <v>1</v>
      </c>
      <c r="M1054" s="1">
        <f t="shared" si="227"/>
        <v>1</v>
      </c>
      <c r="N1054" s="7">
        <v>1</v>
      </c>
      <c r="O1054" s="8">
        <v>2</v>
      </c>
      <c r="P1054">
        <f t="shared" si="228"/>
        <v>1</v>
      </c>
      <c r="Q1054">
        <f t="shared" si="229"/>
        <v>1</v>
      </c>
      <c r="R1054">
        <f t="shared" si="230"/>
        <v>1</v>
      </c>
      <c r="S1054" s="1">
        <f t="shared" si="230"/>
        <v>1</v>
      </c>
      <c r="T1054" t="s">
        <v>197</v>
      </c>
      <c r="U1054" t="s">
        <v>18</v>
      </c>
      <c r="V1054" s="1" t="s">
        <v>73</v>
      </c>
      <c r="W1054">
        <f t="shared" si="231"/>
        <v>2.0499999999999998</v>
      </c>
      <c r="X1054">
        <f t="shared" si="231"/>
        <v>3.6</v>
      </c>
      <c r="Y1054">
        <f t="shared" si="231"/>
        <v>3.8</v>
      </c>
      <c r="Z1054">
        <f t="shared" si="232"/>
        <v>1.0555555555555556</v>
      </c>
      <c r="AA1054">
        <f t="shared" si="233"/>
        <v>0</v>
      </c>
      <c r="AB1054">
        <f t="shared" si="234"/>
        <v>0</v>
      </c>
    </row>
    <row r="1055" spans="1:28" x14ac:dyDescent="0.25">
      <c r="A1055" t="s">
        <v>1330</v>
      </c>
      <c r="B1055" t="s">
        <v>120</v>
      </c>
      <c r="C1055" t="s">
        <v>1368</v>
      </c>
      <c r="D1055" t="str">
        <f t="shared" si="222"/>
        <v>Grimsby</v>
      </c>
      <c r="E1055" t="str">
        <f t="shared" si="223"/>
        <v>Exeter</v>
      </c>
      <c r="F1055" s="3" t="s">
        <v>247</v>
      </c>
      <c r="G1055" s="9">
        <v>0</v>
      </c>
      <c r="H1055" s="10">
        <v>2</v>
      </c>
      <c r="I1055" s="5" t="s">
        <v>59</v>
      </c>
      <c r="J1055">
        <f t="shared" si="224"/>
        <v>1</v>
      </c>
      <c r="K1055">
        <f t="shared" si="225"/>
        <v>0</v>
      </c>
      <c r="L1055">
        <f t="shared" si="226"/>
        <v>0</v>
      </c>
      <c r="M1055" s="1">
        <f t="shared" si="227"/>
        <v>1</v>
      </c>
      <c r="N1055" s="7">
        <v>0</v>
      </c>
      <c r="O1055" s="8">
        <v>1</v>
      </c>
      <c r="P1055">
        <f t="shared" si="228"/>
        <v>0</v>
      </c>
      <c r="Q1055">
        <f t="shared" si="229"/>
        <v>0</v>
      </c>
      <c r="R1055">
        <f t="shared" si="230"/>
        <v>0</v>
      </c>
      <c r="S1055" s="1">
        <f t="shared" si="230"/>
        <v>1</v>
      </c>
      <c r="T1055" t="s">
        <v>224</v>
      </c>
      <c r="U1055" t="s">
        <v>37</v>
      </c>
      <c r="V1055" s="1" t="s">
        <v>107</v>
      </c>
      <c r="W1055">
        <f t="shared" si="231"/>
        <v>3.5</v>
      </c>
      <c r="X1055">
        <f t="shared" si="231"/>
        <v>3.25</v>
      </c>
      <c r="Y1055">
        <f t="shared" si="231"/>
        <v>2.2999999999999998</v>
      </c>
      <c r="Z1055">
        <f t="shared" si="232"/>
        <v>0.9285714285714286</v>
      </c>
      <c r="AA1055">
        <f t="shared" si="233"/>
        <v>1</v>
      </c>
      <c r="AB1055">
        <f t="shared" si="234"/>
        <v>0</v>
      </c>
    </row>
    <row r="1056" spans="1:28" x14ac:dyDescent="0.25">
      <c r="A1056" t="s">
        <v>1330</v>
      </c>
      <c r="B1056" t="s">
        <v>120</v>
      </c>
      <c r="C1056" t="s">
        <v>1369</v>
      </c>
      <c r="D1056" t="str">
        <f t="shared" si="222"/>
        <v>Newport County</v>
      </c>
      <c r="E1056" t="str">
        <f t="shared" si="223"/>
        <v>Swindon</v>
      </c>
      <c r="F1056" s="3" t="s">
        <v>22</v>
      </c>
      <c r="G1056" s="9">
        <v>2</v>
      </c>
      <c r="H1056" s="10">
        <v>2</v>
      </c>
      <c r="I1056" s="5" t="s">
        <v>23</v>
      </c>
      <c r="J1056">
        <f t="shared" si="224"/>
        <v>1</v>
      </c>
      <c r="K1056">
        <f t="shared" si="225"/>
        <v>1</v>
      </c>
      <c r="L1056">
        <f t="shared" si="226"/>
        <v>1</v>
      </c>
      <c r="M1056" s="1">
        <f t="shared" si="227"/>
        <v>1</v>
      </c>
      <c r="N1056" s="7">
        <v>2</v>
      </c>
      <c r="O1056" s="8">
        <v>0</v>
      </c>
      <c r="P1056">
        <f t="shared" si="228"/>
        <v>1</v>
      </c>
      <c r="Q1056">
        <f t="shared" si="229"/>
        <v>0</v>
      </c>
      <c r="R1056">
        <f t="shared" si="230"/>
        <v>1</v>
      </c>
      <c r="S1056" s="1">
        <f t="shared" si="230"/>
        <v>0</v>
      </c>
      <c r="T1056" t="s">
        <v>17</v>
      </c>
      <c r="U1056" t="s">
        <v>37</v>
      </c>
      <c r="V1056" s="1" t="s">
        <v>123</v>
      </c>
      <c r="W1056">
        <f t="shared" si="231"/>
        <v>2.9</v>
      </c>
      <c r="X1056">
        <f t="shared" si="231"/>
        <v>3.25</v>
      </c>
      <c r="Y1056">
        <f t="shared" si="231"/>
        <v>2.7</v>
      </c>
      <c r="Z1056">
        <f t="shared" si="232"/>
        <v>1.1206896551724139</v>
      </c>
      <c r="AA1056">
        <f t="shared" si="233"/>
        <v>1</v>
      </c>
      <c r="AB1056">
        <f t="shared" si="234"/>
        <v>0</v>
      </c>
    </row>
    <row r="1057" spans="1:28" x14ac:dyDescent="0.25">
      <c r="A1057" t="s">
        <v>1330</v>
      </c>
      <c r="B1057" t="s">
        <v>120</v>
      </c>
      <c r="C1057" t="s">
        <v>1370</v>
      </c>
      <c r="D1057" t="str">
        <f t="shared" si="222"/>
        <v>Northampton</v>
      </c>
      <c r="E1057" t="str">
        <f t="shared" si="223"/>
        <v>Morecambe</v>
      </c>
      <c r="F1057" s="3" t="s">
        <v>92</v>
      </c>
      <c r="G1057" s="9">
        <v>3</v>
      </c>
      <c r="H1057" s="10">
        <v>1</v>
      </c>
      <c r="I1057" s="5" t="s">
        <v>346</v>
      </c>
      <c r="J1057">
        <f t="shared" si="224"/>
        <v>1</v>
      </c>
      <c r="K1057">
        <f t="shared" si="225"/>
        <v>1</v>
      </c>
      <c r="L1057">
        <f t="shared" si="226"/>
        <v>1</v>
      </c>
      <c r="M1057" s="1">
        <f t="shared" si="227"/>
        <v>1</v>
      </c>
      <c r="N1057" s="7">
        <v>4</v>
      </c>
      <c r="O1057" s="8">
        <v>1</v>
      </c>
      <c r="P1057">
        <f t="shared" si="228"/>
        <v>1</v>
      </c>
      <c r="Q1057">
        <f t="shared" si="229"/>
        <v>1</v>
      </c>
      <c r="R1057">
        <f t="shared" si="230"/>
        <v>1</v>
      </c>
      <c r="S1057" s="1">
        <f t="shared" si="230"/>
        <v>1</v>
      </c>
      <c r="T1057" t="s">
        <v>110</v>
      </c>
      <c r="U1057" t="s">
        <v>472</v>
      </c>
      <c r="V1057" s="1" t="s">
        <v>74</v>
      </c>
      <c r="W1057">
        <f t="shared" si="231"/>
        <v>1.66</v>
      </c>
      <c r="X1057">
        <f t="shared" si="231"/>
        <v>4.0999999999999996</v>
      </c>
      <c r="Y1057">
        <f t="shared" si="231"/>
        <v>5.5</v>
      </c>
      <c r="Z1057">
        <f t="shared" si="232"/>
        <v>1.3414634146341464</v>
      </c>
      <c r="AA1057">
        <f t="shared" si="233"/>
        <v>0</v>
      </c>
      <c r="AB1057">
        <f t="shared" si="234"/>
        <v>1</v>
      </c>
    </row>
    <row r="1058" spans="1:28" x14ac:dyDescent="0.25">
      <c r="A1058" t="s">
        <v>1330</v>
      </c>
      <c r="B1058" t="s">
        <v>120</v>
      </c>
      <c r="C1058" t="s">
        <v>1371</v>
      </c>
      <c r="D1058" t="str">
        <f t="shared" si="222"/>
        <v>Oldham</v>
      </c>
      <c r="E1058" t="str">
        <f t="shared" si="223"/>
        <v>Carlisle</v>
      </c>
      <c r="F1058" s="3" t="s">
        <v>34</v>
      </c>
      <c r="G1058" s="9">
        <v>1</v>
      </c>
      <c r="H1058" s="10">
        <v>1</v>
      </c>
      <c r="I1058" s="5" t="s">
        <v>45</v>
      </c>
      <c r="J1058">
        <f t="shared" si="224"/>
        <v>1</v>
      </c>
      <c r="K1058">
        <f t="shared" si="225"/>
        <v>0</v>
      </c>
      <c r="L1058">
        <f t="shared" si="226"/>
        <v>1</v>
      </c>
      <c r="M1058" s="1">
        <f t="shared" si="227"/>
        <v>1</v>
      </c>
      <c r="N1058" s="7">
        <v>1</v>
      </c>
      <c r="O1058" s="8">
        <v>1</v>
      </c>
      <c r="P1058">
        <f t="shared" si="228"/>
        <v>1</v>
      </c>
      <c r="Q1058">
        <f t="shared" si="229"/>
        <v>0</v>
      </c>
      <c r="R1058">
        <f t="shared" si="230"/>
        <v>1</v>
      </c>
      <c r="S1058" s="1">
        <f t="shared" si="230"/>
        <v>1</v>
      </c>
      <c r="T1058" t="s">
        <v>205</v>
      </c>
      <c r="U1058" t="s">
        <v>18</v>
      </c>
      <c r="V1058" s="1" t="s">
        <v>49</v>
      </c>
      <c r="W1058">
        <f t="shared" si="231"/>
        <v>2.1</v>
      </c>
      <c r="X1058">
        <f t="shared" si="231"/>
        <v>3.6</v>
      </c>
      <c r="Y1058">
        <f t="shared" si="231"/>
        <v>3.7</v>
      </c>
      <c r="Z1058">
        <f t="shared" si="232"/>
        <v>1.0277777777777779</v>
      </c>
      <c r="AA1058">
        <f t="shared" si="233"/>
        <v>1</v>
      </c>
      <c r="AB1058">
        <f t="shared" si="234"/>
        <v>1</v>
      </c>
    </row>
    <row r="1059" spans="1:28" x14ac:dyDescent="0.25">
      <c r="A1059" t="s">
        <v>1330</v>
      </c>
      <c r="B1059" t="s">
        <v>120</v>
      </c>
      <c r="C1059" t="s">
        <v>1372</v>
      </c>
      <c r="D1059" t="str">
        <f t="shared" si="222"/>
        <v>Plymouth</v>
      </c>
      <c r="E1059" t="str">
        <f t="shared" si="223"/>
        <v>Mansfield</v>
      </c>
      <c r="F1059" s="3" t="s">
        <v>92</v>
      </c>
      <c r="G1059" s="9">
        <v>3</v>
      </c>
      <c r="H1059" s="10">
        <v>1</v>
      </c>
      <c r="I1059" s="5" t="s">
        <v>216</v>
      </c>
      <c r="J1059">
        <f t="shared" si="224"/>
        <v>1</v>
      </c>
      <c r="K1059">
        <f t="shared" si="225"/>
        <v>1</v>
      </c>
      <c r="L1059">
        <f t="shared" si="226"/>
        <v>1</v>
      </c>
      <c r="M1059" s="1">
        <f t="shared" si="227"/>
        <v>1</v>
      </c>
      <c r="N1059" s="7">
        <v>3</v>
      </c>
      <c r="O1059" s="8">
        <v>1</v>
      </c>
      <c r="P1059">
        <f t="shared" si="228"/>
        <v>1</v>
      </c>
      <c r="Q1059">
        <f t="shared" si="229"/>
        <v>1</v>
      </c>
      <c r="R1059">
        <f t="shared" si="230"/>
        <v>1</v>
      </c>
      <c r="S1059" s="1">
        <f t="shared" si="230"/>
        <v>1</v>
      </c>
      <c r="T1059" t="s">
        <v>89</v>
      </c>
      <c r="U1059" t="s">
        <v>31</v>
      </c>
      <c r="V1059" s="1" t="s">
        <v>138</v>
      </c>
      <c r="W1059">
        <f t="shared" si="231"/>
        <v>1.85</v>
      </c>
      <c r="X1059">
        <f t="shared" si="231"/>
        <v>3.75</v>
      </c>
      <c r="Y1059">
        <f t="shared" si="231"/>
        <v>4.5</v>
      </c>
      <c r="Z1059">
        <f t="shared" si="232"/>
        <v>1.2</v>
      </c>
      <c r="AA1059">
        <f t="shared" si="233"/>
        <v>1</v>
      </c>
      <c r="AB1059">
        <f t="shared" si="234"/>
        <v>1</v>
      </c>
    </row>
    <row r="1060" spans="1:28" x14ac:dyDescent="0.25">
      <c r="A1060" t="s">
        <v>1330</v>
      </c>
      <c r="B1060" t="s">
        <v>120</v>
      </c>
      <c r="C1060" t="s">
        <v>1373</v>
      </c>
      <c r="D1060" t="str">
        <f t="shared" si="222"/>
        <v>Port Vale</v>
      </c>
      <c r="E1060" t="str">
        <f t="shared" si="223"/>
        <v>Leyton Orient</v>
      </c>
      <c r="F1060" s="3" t="s">
        <v>40</v>
      </c>
      <c r="G1060" s="9">
        <v>2</v>
      </c>
      <c r="H1060" s="10">
        <v>0</v>
      </c>
      <c r="I1060" s="5" t="s">
        <v>16</v>
      </c>
      <c r="J1060">
        <f t="shared" si="224"/>
        <v>1</v>
      </c>
      <c r="K1060">
        <f t="shared" si="225"/>
        <v>0</v>
      </c>
      <c r="L1060">
        <f t="shared" si="226"/>
        <v>1</v>
      </c>
      <c r="M1060" s="1">
        <f t="shared" si="227"/>
        <v>0</v>
      </c>
      <c r="N1060" s="7">
        <v>1</v>
      </c>
      <c r="O1060" s="8">
        <v>0</v>
      </c>
      <c r="P1060">
        <f t="shared" si="228"/>
        <v>0</v>
      </c>
      <c r="Q1060">
        <f t="shared" si="229"/>
        <v>0</v>
      </c>
      <c r="R1060">
        <f t="shared" si="230"/>
        <v>1</v>
      </c>
      <c r="S1060" s="1">
        <f t="shared" si="230"/>
        <v>0</v>
      </c>
      <c r="T1060" t="s">
        <v>162</v>
      </c>
      <c r="U1060" t="s">
        <v>24</v>
      </c>
      <c r="V1060" s="1" t="s">
        <v>31</v>
      </c>
      <c r="W1060">
        <f t="shared" si="231"/>
        <v>2.15</v>
      </c>
      <c r="X1060">
        <f t="shared" si="231"/>
        <v>3.4</v>
      </c>
      <c r="Y1060">
        <f t="shared" si="231"/>
        <v>3.75</v>
      </c>
      <c r="Z1060">
        <f t="shared" si="232"/>
        <v>1.1029411764705883</v>
      </c>
      <c r="AA1060">
        <f t="shared" si="233"/>
        <v>0</v>
      </c>
      <c r="AB1060">
        <f t="shared" si="234"/>
        <v>1</v>
      </c>
    </row>
    <row r="1061" spans="1:28" x14ac:dyDescent="0.25">
      <c r="A1061" t="s">
        <v>1330</v>
      </c>
      <c r="B1061" t="s">
        <v>120</v>
      </c>
      <c r="C1061" t="s">
        <v>1374</v>
      </c>
      <c r="D1061" t="str">
        <f t="shared" si="222"/>
        <v>Walsall</v>
      </c>
      <c r="E1061" t="str">
        <f t="shared" si="223"/>
        <v>Crawley</v>
      </c>
      <c r="F1061" s="3" t="s">
        <v>34</v>
      </c>
      <c r="G1061" s="9">
        <v>1</v>
      </c>
      <c r="H1061" s="10">
        <v>1</v>
      </c>
      <c r="I1061" s="5" t="s">
        <v>41</v>
      </c>
      <c r="J1061">
        <f t="shared" si="224"/>
        <v>1</v>
      </c>
      <c r="K1061">
        <f t="shared" si="225"/>
        <v>0</v>
      </c>
      <c r="L1061">
        <f t="shared" si="226"/>
        <v>1</v>
      </c>
      <c r="M1061" s="1">
        <f t="shared" si="227"/>
        <v>1</v>
      </c>
      <c r="N1061" s="7">
        <v>2</v>
      </c>
      <c r="O1061" s="8">
        <v>1</v>
      </c>
      <c r="P1061">
        <f t="shared" si="228"/>
        <v>1</v>
      </c>
      <c r="Q1061">
        <f t="shared" si="229"/>
        <v>1</v>
      </c>
      <c r="R1061">
        <f t="shared" si="230"/>
        <v>1</v>
      </c>
      <c r="S1061" s="1">
        <f t="shared" si="230"/>
        <v>1</v>
      </c>
      <c r="T1061" t="s">
        <v>208</v>
      </c>
      <c r="U1061" t="s">
        <v>24</v>
      </c>
      <c r="V1061" s="1" t="s">
        <v>11</v>
      </c>
      <c r="W1061">
        <f t="shared" si="231"/>
        <v>2.5</v>
      </c>
      <c r="X1061">
        <f t="shared" si="231"/>
        <v>3.4</v>
      </c>
      <c r="Y1061">
        <f t="shared" si="231"/>
        <v>3</v>
      </c>
      <c r="Z1061">
        <f t="shared" si="232"/>
        <v>0.88235294117647056</v>
      </c>
      <c r="AA1061">
        <f t="shared" si="233"/>
        <v>0</v>
      </c>
      <c r="AB1061">
        <f t="shared" si="234"/>
        <v>1</v>
      </c>
    </row>
    <row r="1062" spans="1:28" x14ac:dyDescent="0.25">
      <c r="A1062" t="s">
        <v>1330</v>
      </c>
      <c r="B1062" t="s">
        <v>179</v>
      </c>
      <c r="C1062" t="s">
        <v>1375</v>
      </c>
      <c r="D1062" t="str">
        <f t="shared" si="222"/>
        <v>Aves</v>
      </c>
      <c r="E1062" t="str">
        <f t="shared" si="223"/>
        <v>Portimonense</v>
      </c>
      <c r="F1062" s="3" t="s">
        <v>34</v>
      </c>
      <c r="G1062" s="9">
        <v>1</v>
      </c>
      <c r="H1062" s="10">
        <v>1</v>
      </c>
      <c r="I1062" s="5" t="s">
        <v>9</v>
      </c>
      <c r="J1062">
        <f t="shared" si="224"/>
        <v>1</v>
      </c>
      <c r="K1062">
        <f t="shared" si="225"/>
        <v>0</v>
      </c>
      <c r="L1062">
        <f t="shared" si="226"/>
        <v>1</v>
      </c>
      <c r="M1062" s="1">
        <f t="shared" si="227"/>
        <v>1</v>
      </c>
      <c r="N1062" s="7">
        <v>3</v>
      </c>
      <c r="O1062" s="8">
        <v>0</v>
      </c>
      <c r="P1062">
        <f t="shared" si="228"/>
        <v>1</v>
      </c>
      <c r="Q1062">
        <f t="shared" si="229"/>
        <v>1</v>
      </c>
      <c r="R1062">
        <f t="shared" si="230"/>
        <v>1</v>
      </c>
      <c r="S1062" s="1">
        <f t="shared" si="230"/>
        <v>0</v>
      </c>
      <c r="T1062" t="s">
        <v>17</v>
      </c>
      <c r="U1062" t="s">
        <v>160</v>
      </c>
      <c r="V1062" s="1" t="s">
        <v>386</v>
      </c>
      <c r="W1062">
        <f t="shared" si="231"/>
        <v>2.9</v>
      </c>
      <c r="X1062">
        <f t="shared" si="231"/>
        <v>3.2</v>
      </c>
      <c r="Y1062">
        <f t="shared" si="231"/>
        <v>2.4500000000000002</v>
      </c>
      <c r="Z1062">
        <f t="shared" si="232"/>
        <v>1.103448275862069</v>
      </c>
      <c r="AA1062">
        <f t="shared" si="233"/>
        <v>0</v>
      </c>
      <c r="AB1062">
        <f t="shared" si="234"/>
        <v>0</v>
      </c>
    </row>
    <row r="1063" spans="1:28" x14ac:dyDescent="0.25">
      <c r="A1063" t="s">
        <v>1330</v>
      </c>
      <c r="B1063" t="s">
        <v>179</v>
      </c>
      <c r="C1063" t="s">
        <v>1376</v>
      </c>
      <c r="D1063" t="str">
        <f t="shared" si="222"/>
        <v>Guimaraes</v>
      </c>
      <c r="E1063" t="str">
        <f t="shared" si="223"/>
        <v>Santa Clara</v>
      </c>
      <c r="F1063" s="3" t="s">
        <v>34</v>
      </c>
      <c r="G1063" s="9">
        <v>1</v>
      </c>
      <c r="H1063" s="10">
        <v>1</v>
      </c>
      <c r="I1063" s="5" t="s">
        <v>16</v>
      </c>
      <c r="J1063">
        <f t="shared" si="224"/>
        <v>1</v>
      </c>
      <c r="K1063">
        <f t="shared" si="225"/>
        <v>0</v>
      </c>
      <c r="L1063">
        <f t="shared" si="226"/>
        <v>1</v>
      </c>
      <c r="M1063" s="1">
        <f t="shared" si="227"/>
        <v>1</v>
      </c>
      <c r="N1063" s="7">
        <v>1</v>
      </c>
      <c r="O1063" s="8">
        <v>0</v>
      </c>
      <c r="P1063">
        <f t="shared" si="228"/>
        <v>0</v>
      </c>
      <c r="Q1063">
        <f t="shared" si="229"/>
        <v>0</v>
      </c>
      <c r="R1063">
        <f t="shared" si="230"/>
        <v>1</v>
      </c>
      <c r="S1063" s="1">
        <f t="shared" si="230"/>
        <v>0</v>
      </c>
      <c r="T1063" t="s">
        <v>303</v>
      </c>
      <c r="U1063" t="s">
        <v>65</v>
      </c>
      <c r="V1063" s="1" t="s">
        <v>317</v>
      </c>
      <c r="W1063">
        <f t="shared" si="231"/>
        <v>1.33</v>
      </c>
      <c r="X1063">
        <f t="shared" si="231"/>
        <v>5</v>
      </c>
      <c r="Y1063">
        <f t="shared" si="231"/>
        <v>9</v>
      </c>
      <c r="Z1063">
        <f t="shared" si="232"/>
        <v>1.8</v>
      </c>
      <c r="AA1063">
        <f t="shared" si="233"/>
        <v>1</v>
      </c>
      <c r="AB1063">
        <f t="shared" si="234"/>
        <v>0</v>
      </c>
    </row>
    <row r="1064" spans="1:28" x14ac:dyDescent="0.25">
      <c r="A1064" t="s">
        <v>1330</v>
      </c>
      <c r="B1064" t="s">
        <v>179</v>
      </c>
      <c r="C1064" t="s">
        <v>1377</v>
      </c>
      <c r="D1064" t="str">
        <f t="shared" si="222"/>
        <v>Tondela</v>
      </c>
      <c r="E1064" t="str">
        <f t="shared" si="223"/>
        <v>Moreirense</v>
      </c>
      <c r="F1064" s="3" t="s">
        <v>28</v>
      </c>
      <c r="G1064" s="9">
        <v>2</v>
      </c>
      <c r="H1064" s="10">
        <v>1</v>
      </c>
      <c r="I1064" s="5" t="s">
        <v>45</v>
      </c>
      <c r="J1064">
        <f t="shared" si="224"/>
        <v>1</v>
      </c>
      <c r="K1064">
        <f t="shared" si="225"/>
        <v>1</v>
      </c>
      <c r="L1064">
        <f t="shared" si="226"/>
        <v>1</v>
      </c>
      <c r="M1064" s="1">
        <f t="shared" si="227"/>
        <v>1</v>
      </c>
      <c r="N1064" s="7">
        <v>1</v>
      </c>
      <c r="O1064" s="8">
        <v>1</v>
      </c>
      <c r="P1064">
        <f t="shared" si="228"/>
        <v>1</v>
      </c>
      <c r="Q1064">
        <f t="shared" si="229"/>
        <v>0</v>
      </c>
      <c r="R1064">
        <f t="shared" si="230"/>
        <v>1</v>
      </c>
      <c r="S1064" s="1">
        <f t="shared" si="230"/>
        <v>1</v>
      </c>
      <c r="T1064" t="s">
        <v>119</v>
      </c>
      <c r="U1064" t="s">
        <v>25</v>
      </c>
      <c r="V1064" s="1" t="s">
        <v>73</v>
      </c>
      <c r="W1064">
        <f t="shared" si="231"/>
        <v>2</v>
      </c>
      <c r="X1064">
        <f t="shared" si="231"/>
        <v>3.3</v>
      </c>
      <c r="Y1064">
        <f t="shared" si="231"/>
        <v>3.8</v>
      </c>
      <c r="Z1064">
        <f t="shared" si="232"/>
        <v>1.1515151515151516</v>
      </c>
      <c r="AA1064">
        <f t="shared" si="233"/>
        <v>0</v>
      </c>
      <c r="AB1064">
        <f t="shared" si="234"/>
        <v>1</v>
      </c>
    </row>
    <row r="1065" spans="1:28" x14ac:dyDescent="0.25">
      <c r="A1065" t="s">
        <v>1330</v>
      </c>
      <c r="B1065" t="s">
        <v>179</v>
      </c>
      <c r="C1065" t="s">
        <v>1378</v>
      </c>
      <c r="D1065" t="str">
        <f t="shared" si="222"/>
        <v>Belenenses</v>
      </c>
      <c r="E1065" t="str">
        <f t="shared" si="223"/>
        <v>Setubal</v>
      </c>
      <c r="F1065" s="3" t="s">
        <v>34</v>
      </c>
      <c r="G1065" s="9">
        <v>1</v>
      </c>
      <c r="H1065" s="10">
        <v>1</v>
      </c>
      <c r="I1065" s="5" t="s">
        <v>59</v>
      </c>
      <c r="J1065">
        <f t="shared" si="224"/>
        <v>1</v>
      </c>
      <c r="K1065">
        <f t="shared" si="225"/>
        <v>0</v>
      </c>
      <c r="L1065">
        <f t="shared" si="226"/>
        <v>1</v>
      </c>
      <c r="M1065" s="1">
        <f t="shared" si="227"/>
        <v>1</v>
      </c>
      <c r="N1065" s="7">
        <v>0</v>
      </c>
      <c r="O1065" s="8">
        <v>1</v>
      </c>
      <c r="P1065">
        <f t="shared" si="228"/>
        <v>0</v>
      </c>
      <c r="Q1065">
        <f t="shared" si="229"/>
        <v>0</v>
      </c>
      <c r="R1065">
        <f t="shared" si="230"/>
        <v>0</v>
      </c>
      <c r="S1065" s="1">
        <f t="shared" si="230"/>
        <v>1</v>
      </c>
      <c r="T1065" t="s">
        <v>156</v>
      </c>
      <c r="U1065" t="s">
        <v>160</v>
      </c>
      <c r="V1065" s="1" t="s">
        <v>24</v>
      </c>
      <c r="W1065">
        <f t="shared" si="231"/>
        <v>2.2000000000000002</v>
      </c>
      <c r="X1065">
        <f t="shared" si="231"/>
        <v>3.2</v>
      </c>
      <c r="Y1065">
        <f t="shared" si="231"/>
        <v>3.4</v>
      </c>
      <c r="Z1065">
        <f t="shared" si="232"/>
        <v>1.0625</v>
      </c>
      <c r="AA1065">
        <f t="shared" si="233"/>
        <v>0</v>
      </c>
      <c r="AB1065">
        <f t="shared" si="234"/>
        <v>1</v>
      </c>
    </row>
    <row r="1066" spans="1:28" x14ac:dyDescent="0.25">
      <c r="A1066" t="s">
        <v>1330</v>
      </c>
      <c r="B1066" t="s">
        <v>135</v>
      </c>
      <c r="C1066" t="s">
        <v>1379</v>
      </c>
      <c r="D1066" t="str">
        <f t="shared" si="222"/>
        <v>Watford</v>
      </c>
      <c r="E1066" t="str">
        <f t="shared" si="223"/>
        <v>Tottenham</v>
      </c>
      <c r="F1066" s="3" t="s">
        <v>28</v>
      </c>
      <c r="G1066" s="9">
        <v>2</v>
      </c>
      <c r="H1066" s="10">
        <v>1</v>
      </c>
      <c r="I1066" s="5" t="s">
        <v>29</v>
      </c>
      <c r="J1066">
        <f t="shared" si="224"/>
        <v>1</v>
      </c>
      <c r="K1066">
        <f t="shared" si="225"/>
        <v>1</v>
      </c>
      <c r="L1066">
        <f t="shared" si="226"/>
        <v>1</v>
      </c>
      <c r="M1066" s="1">
        <f t="shared" si="227"/>
        <v>1</v>
      </c>
      <c r="N1066" s="7">
        <v>0</v>
      </c>
      <c r="O1066" s="8">
        <v>0</v>
      </c>
      <c r="P1066">
        <f t="shared" si="228"/>
        <v>0</v>
      </c>
      <c r="Q1066">
        <f t="shared" si="229"/>
        <v>0</v>
      </c>
      <c r="R1066">
        <f t="shared" si="230"/>
        <v>0</v>
      </c>
      <c r="S1066" s="1">
        <f t="shared" si="230"/>
        <v>0</v>
      </c>
      <c r="T1066" t="s">
        <v>17</v>
      </c>
      <c r="U1066" t="s">
        <v>31</v>
      </c>
      <c r="V1066" s="1" t="s">
        <v>19</v>
      </c>
      <c r="W1066">
        <f t="shared" si="231"/>
        <v>2.9</v>
      </c>
      <c r="X1066">
        <f t="shared" si="231"/>
        <v>3.75</v>
      </c>
      <c r="Y1066">
        <f t="shared" si="231"/>
        <v>2.25</v>
      </c>
      <c r="Z1066">
        <f t="shared" si="232"/>
        <v>1.2931034482758621</v>
      </c>
      <c r="AA1066">
        <f t="shared" si="233"/>
        <v>0</v>
      </c>
      <c r="AB1066">
        <f t="shared" si="234"/>
        <v>0</v>
      </c>
    </row>
    <row r="1067" spans="1:28" x14ac:dyDescent="0.25">
      <c r="A1067" t="s">
        <v>1330</v>
      </c>
      <c r="B1067" t="s">
        <v>135</v>
      </c>
      <c r="C1067" t="s">
        <v>1380</v>
      </c>
      <c r="D1067" t="str">
        <f t="shared" si="222"/>
        <v>Arsenal</v>
      </c>
      <c r="E1067" t="str">
        <f t="shared" si="223"/>
        <v>Sheffield United</v>
      </c>
      <c r="F1067" s="3" t="s">
        <v>34</v>
      </c>
      <c r="G1067" s="9">
        <v>1</v>
      </c>
      <c r="H1067" s="10">
        <v>1</v>
      </c>
      <c r="I1067" s="5" t="s">
        <v>45</v>
      </c>
      <c r="J1067">
        <f t="shared" si="224"/>
        <v>1</v>
      </c>
      <c r="K1067">
        <f t="shared" si="225"/>
        <v>0</v>
      </c>
      <c r="L1067">
        <f t="shared" si="226"/>
        <v>1</v>
      </c>
      <c r="M1067" s="1">
        <f t="shared" si="227"/>
        <v>1</v>
      </c>
      <c r="N1067" s="7">
        <v>1</v>
      </c>
      <c r="O1067" s="8">
        <v>1</v>
      </c>
      <c r="P1067">
        <f t="shared" si="228"/>
        <v>1</v>
      </c>
      <c r="Q1067">
        <f t="shared" si="229"/>
        <v>0</v>
      </c>
      <c r="R1067">
        <f t="shared" si="230"/>
        <v>1</v>
      </c>
      <c r="S1067" s="1">
        <f t="shared" si="230"/>
        <v>1</v>
      </c>
      <c r="T1067" t="s">
        <v>168</v>
      </c>
      <c r="U1067" t="s">
        <v>24</v>
      </c>
      <c r="V1067" s="1" t="s">
        <v>106</v>
      </c>
      <c r="W1067">
        <f t="shared" si="231"/>
        <v>1.95</v>
      </c>
      <c r="X1067">
        <f t="shared" si="231"/>
        <v>3.4</v>
      </c>
      <c r="Y1067">
        <f t="shared" si="231"/>
        <v>4</v>
      </c>
      <c r="Z1067">
        <f t="shared" si="232"/>
        <v>1.1764705882352942</v>
      </c>
      <c r="AA1067">
        <f t="shared" si="233"/>
        <v>1</v>
      </c>
      <c r="AB1067">
        <f t="shared" si="234"/>
        <v>1</v>
      </c>
    </row>
    <row r="1068" spans="1:28" x14ac:dyDescent="0.25">
      <c r="A1068" t="s">
        <v>1330</v>
      </c>
      <c r="B1068" t="s">
        <v>135</v>
      </c>
      <c r="C1068" t="s">
        <v>1381</v>
      </c>
      <c r="D1068" t="str">
        <f t="shared" si="222"/>
        <v>Brighton</v>
      </c>
      <c r="E1068" t="str">
        <f t="shared" si="223"/>
        <v>Aston Villa</v>
      </c>
      <c r="F1068" s="3" t="s">
        <v>8</v>
      </c>
      <c r="G1068" s="9">
        <v>1</v>
      </c>
      <c r="H1068" s="10">
        <v>0</v>
      </c>
      <c r="I1068" s="5" t="s">
        <v>45</v>
      </c>
      <c r="J1068">
        <f t="shared" si="224"/>
        <v>0</v>
      </c>
      <c r="K1068">
        <f t="shared" si="225"/>
        <v>0</v>
      </c>
      <c r="L1068">
        <f t="shared" si="226"/>
        <v>1</v>
      </c>
      <c r="M1068" s="1">
        <f t="shared" si="227"/>
        <v>0</v>
      </c>
      <c r="N1068" s="7">
        <v>1</v>
      </c>
      <c r="O1068" s="8">
        <v>1</v>
      </c>
      <c r="P1068">
        <f t="shared" si="228"/>
        <v>1</v>
      </c>
      <c r="Q1068">
        <f t="shared" si="229"/>
        <v>0</v>
      </c>
      <c r="R1068">
        <f t="shared" si="230"/>
        <v>1</v>
      </c>
      <c r="S1068" s="1">
        <f t="shared" si="230"/>
        <v>1</v>
      </c>
      <c r="T1068" t="s">
        <v>532</v>
      </c>
      <c r="U1068" t="s">
        <v>94</v>
      </c>
      <c r="V1068" s="1" t="s">
        <v>142</v>
      </c>
      <c r="W1068">
        <f t="shared" si="231"/>
        <v>1.65</v>
      </c>
      <c r="X1068">
        <f t="shared" si="231"/>
        <v>4.2</v>
      </c>
      <c r="Y1068">
        <f t="shared" si="231"/>
        <v>4.75</v>
      </c>
      <c r="Z1068">
        <f t="shared" si="232"/>
        <v>1.1309523809523809</v>
      </c>
      <c r="AA1068">
        <f t="shared" si="233"/>
        <v>1</v>
      </c>
      <c r="AB1068">
        <f t="shared" si="234"/>
        <v>0</v>
      </c>
    </row>
    <row r="1069" spans="1:28" x14ac:dyDescent="0.25">
      <c r="A1069" t="s">
        <v>1330</v>
      </c>
      <c r="B1069" t="s">
        <v>135</v>
      </c>
      <c r="C1069" t="s">
        <v>1382</v>
      </c>
      <c r="D1069" t="str">
        <f t="shared" si="222"/>
        <v>Man City</v>
      </c>
      <c r="E1069" t="str">
        <f t="shared" si="223"/>
        <v>Crystal Palace</v>
      </c>
      <c r="F1069" s="3" t="s">
        <v>145</v>
      </c>
      <c r="G1069" s="9">
        <v>4</v>
      </c>
      <c r="H1069" s="10">
        <v>1</v>
      </c>
      <c r="I1069" s="5" t="s">
        <v>116</v>
      </c>
      <c r="J1069">
        <f t="shared" si="224"/>
        <v>1</v>
      </c>
      <c r="K1069">
        <f t="shared" si="225"/>
        <v>1</v>
      </c>
      <c r="L1069">
        <f t="shared" si="226"/>
        <v>1</v>
      </c>
      <c r="M1069" s="1">
        <f t="shared" si="227"/>
        <v>1</v>
      </c>
      <c r="N1069" s="7">
        <v>2</v>
      </c>
      <c r="O1069" s="8">
        <v>2</v>
      </c>
      <c r="P1069">
        <f t="shared" si="228"/>
        <v>1</v>
      </c>
      <c r="Q1069">
        <f t="shared" si="229"/>
        <v>1</v>
      </c>
      <c r="R1069">
        <f t="shared" si="230"/>
        <v>1</v>
      </c>
      <c r="S1069" s="1">
        <f t="shared" si="230"/>
        <v>1</v>
      </c>
      <c r="T1069" t="s">
        <v>1163</v>
      </c>
      <c r="U1069" t="s">
        <v>572</v>
      </c>
      <c r="V1069" s="1" t="s">
        <v>856</v>
      </c>
      <c r="W1069">
        <f t="shared" si="231"/>
        <v>1.08</v>
      </c>
      <c r="X1069">
        <f t="shared" si="231"/>
        <v>11</v>
      </c>
      <c r="Y1069">
        <f t="shared" si="231"/>
        <v>26</v>
      </c>
      <c r="Z1069">
        <f t="shared" si="232"/>
        <v>2.3636363636363638</v>
      </c>
      <c r="AA1069">
        <f t="shared" si="233"/>
        <v>0</v>
      </c>
      <c r="AB1069">
        <f t="shared" si="234"/>
        <v>0</v>
      </c>
    </row>
    <row r="1070" spans="1:28" x14ac:dyDescent="0.25">
      <c r="A1070" t="s">
        <v>1330</v>
      </c>
      <c r="B1070" t="s">
        <v>135</v>
      </c>
      <c r="C1070" t="s">
        <v>1383</v>
      </c>
      <c r="D1070" t="str">
        <f t="shared" si="222"/>
        <v>Norwich</v>
      </c>
      <c r="E1070" t="str">
        <f t="shared" si="223"/>
        <v>Bournemouth</v>
      </c>
      <c r="F1070" s="3" t="s">
        <v>34</v>
      </c>
      <c r="G1070" s="9">
        <v>1</v>
      </c>
      <c r="H1070" s="10">
        <v>1</v>
      </c>
      <c r="I1070" s="5" t="s">
        <v>16</v>
      </c>
      <c r="J1070">
        <f t="shared" si="224"/>
        <v>1</v>
      </c>
      <c r="K1070">
        <f t="shared" si="225"/>
        <v>0</v>
      </c>
      <c r="L1070">
        <f t="shared" si="226"/>
        <v>1</v>
      </c>
      <c r="M1070" s="1">
        <f t="shared" si="227"/>
        <v>1</v>
      </c>
      <c r="N1070" s="7">
        <v>1</v>
      </c>
      <c r="O1070" s="8">
        <v>0</v>
      </c>
      <c r="P1070">
        <f t="shared" si="228"/>
        <v>0</v>
      </c>
      <c r="Q1070">
        <f t="shared" si="229"/>
        <v>0</v>
      </c>
      <c r="R1070">
        <f t="shared" si="230"/>
        <v>1</v>
      </c>
      <c r="S1070" s="1">
        <f t="shared" si="230"/>
        <v>0</v>
      </c>
      <c r="T1070" t="s">
        <v>159</v>
      </c>
      <c r="U1070" t="s">
        <v>60</v>
      </c>
      <c r="V1070" s="1" t="s">
        <v>52</v>
      </c>
      <c r="W1070">
        <f t="shared" si="231"/>
        <v>2.25</v>
      </c>
      <c r="X1070">
        <f t="shared" si="231"/>
        <v>3.5</v>
      </c>
      <c r="Y1070">
        <f t="shared" si="231"/>
        <v>3.1</v>
      </c>
      <c r="Z1070">
        <f t="shared" si="232"/>
        <v>0.88571428571428579</v>
      </c>
      <c r="AA1070">
        <f t="shared" si="233"/>
        <v>1</v>
      </c>
      <c r="AB1070">
        <f t="shared" si="234"/>
        <v>0</v>
      </c>
    </row>
    <row r="1071" spans="1:28" x14ac:dyDescent="0.25">
      <c r="A1071" t="s">
        <v>1330</v>
      </c>
      <c r="B1071" t="s">
        <v>135</v>
      </c>
      <c r="C1071" t="s">
        <v>1384</v>
      </c>
      <c r="D1071" t="str">
        <f t="shared" si="222"/>
        <v>Southampton</v>
      </c>
      <c r="E1071" t="str">
        <f t="shared" si="223"/>
        <v>Wolves</v>
      </c>
      <c r="F1071" s="3" t="s">
        <v>28</v>
      </c>
      <c r="G1071" s="9">
        <v>2</v>
      </c>
      <c r="H1071" s="10">
        <v>1</v>
      </c>
      <c r="I1071" s="5" t="s">
        <v>255</v>
      </c>
      <c r="J1071">
        <f t="shared" si="224"/>
        <v>1</v>
      </c>
      <c r="K1071">
        <f t="shared" si="225"/>
        <v>1</v>
      </c>
      <c r="L1071">
        <f t="shared" si="226"/>
        <v>1</v>
      </c>
      <c r="M1071" s="1">
        <f t="shared" si="227"/>
        <v>1</v>
      </c>
      <c r="N1071" s="7">
        <v>2</v>
      </c>
      <c r="O1071" s="8">
        <v>3</v>
      </c>
      <c r="P1071">
        <f t="shared" si="228"/>
        <v>1</v>
      </c>
      <c r="Q1071">
        <f t="shared" si="229"/>
        <v>1</v>
      </c>
      <c r="R1071">
        <f t="shared" si="230"/>
        <v>1</v>
      </c>
      <c r="S1071" s="1">
        <f t="shared" si="230"/>
        <v>1</v>
      </c>
      <c r="T1071" t="s">
        <v>220</v>
      </c>
      <c r="U1071" t="s">
        <v>52</v>
      </c>
      <c r="V1071" s="1" t="s">
        <v>43</v>
      </c>
      <c r="W1071">
        <f t="shared" si="231"/>
        <v>2.6</v>
      </c>
      <c r="X1071">
        <f t="shared" si="231"/>
        <v>3.1</v>
      </c>
      <c r="Y1071">
        <f t="shared" si="231"/>
        <v>2.87</v>
      </c>
      <c r="Z1071">
        <f t="shared" si="232"/>
        <v>0.9258064516129032</v>
      </c>
      <c r="AA1071">
        <f t="shared" si="233"/>
        <v>1</v>
      </c>
      <c r="AB1071">
        <f t="shared" si="234"/>
        <v>0</v>
      </c>
    </row>
    <row r="1072" spans="1:28" x14ac:dyDescent="0.25">
      <c r="A1072" t="s">
        <v>1330</v>
      </c>
      <c r="B1072" t="s">
        <v>135</v>
      </c>
      <c r="C1072" t="s">
        <v>1385</v>
      </c>
      <c r="D1072" t="str">
        <f t="shared" si="222"/>
        <v>West Ham</v>
      </c>
      <c r="E1072" t="str">
        <f t="shared" si="223"/>
        <v>Everton</v>
      </c>
      <c r="F1072" s="3" t="s">
        <v>34</v>
      </c>
      <c r="G1072" s="9">
        <v>1</v>
      </c>
      <c r="H1072" s="10">
        <v>1</v>
      </c>
      <c r="I1072" s="5" t="s">
        <v>45</v>
      </c>
      <c r="J1072">
        <f t="shared" si="224"/>
        <v>1</v>
      </c>
      <c r="K1072">
        <f t="shared" si="225"/>
        <v>0</v>
      </c>
      <c r="L1072">
        <f t="shared" si="226"/>
        <v>1</v>
      </c>
      <c r="M1072" s="1">
        <f t="shared" si="227"/>
        <v>1</v>
      </c>
      <c r="N1072" s="7">
        <v>1</v>
      </c>
      <c r="O1072" s="8">
        <v>1</v>
      </c>
      <c r="P1072">
        <f t="shared" si="228"/>
        <v>1</v>
      </c>
      <c r="Q1072">
        <f t="shared" si="229"/>
        <v>0</v>
      </c>
      <c r="R1072">
        <f t="shared" si="230"/>
        <v>1</v>
      </c>
      <c r="S1072" s="1">
        <f t="shared" si="230"/>
        <v>1</v>
      </c>
      <c r="T1072" t="s">
        <v>17</v>
      </c>
      <c r="U1072" t="s">
        <v>24</v>
      </c>
      <c r="V1072" s="1" t="s">
        <v>36</v>
      </c>
      <c r="W1072">
        <f t="shared" si="231"/>
        <v>2.9</v>
      </c>
      <c r="X1072">
        <f t="shared" si="231"/>
        <v>3.4</v>
      </c>
      <c r="Y1072">
        <f t="shared" si="231"/>
        <v>2.4</v>
      </c>
      <c r="Z1072">
        <f t="shared" si="232"/>
        <v>1.1724137931034482</v>
      </c>
      <c r="AA1072">
        <f t="shared" si="233"/>
        <v>1</v>
      </c>
      <c r="AB1072">
        <f t="shared" si="234"/>
        <v>1</v>
      </c>
    </row>
    <row r="1073" spans="1:28" x14ac:dyDescent="0.25">
      <c r="A1073" t="s">
        <v>1330</v>
      </c>
      <c r="B1073" t="s">
        <v>135</v>
      </c>
      <c r="C1073" t="s">
        <v>1386</v>
      </c>
      <c r="D1073" t="str">
        <f t="shared" si="222"/>
        <v>Newcastle</v>
      </c>
      <c r="E1073" t="str">
        <f t="shared" si="223"/>
        <v>Chelsea</v>
      </c>
      <c r="F1073" s="3" t="s">
        <v>34</v>
      </c>
      <c r="G1073" s="9">
        <v>1</v>
      </c>
      <c r="H1073" s="10">
        <v>1</v>
      </c>
      <c r="I1073" s="5" t="s">
        <v>16</v>
      </c>
      <c r="J1073">
        <f t="shared" si="224"/>
        <v>1</v>
      </c>
      <c r="K1073">
        <f t="shared" si="225"/>
        <v>0</v>
      </c>
      <c r="L1073">
        <f t="shared" si="226"/>
        <v>1</v>
      </c>
      <c r="M1073" s="1">
        <f t="shared" si="227"/>
        <v>1</v>
      </c>
      <c r="N1073" s="7">
        <v>1</v>
      </c>
      <c r="O1073" s="8">
        <v>0</v>
      </c>
      <c r="P1073">
        <f t="shared" si="228"/>
        <v>0</v>
      </c>
      <c r="Q1073">
        <f t="shared" si="229"/>
        <v>0</v>
      </c>
      <c r="R1073">
        <f t="shared" si="230"/>
        <v>1</v>
      </c>
      <c r="S1073" s="1">
        <f t="shared" si="230"/>
        <v>0</v>
      </c>
      <c r="T1073" t="s">
        <v>113</v>
      </c>
      <c r="U1073" t="s">
        <v>64</v>
      </c>
      <c r="V1073" s="1" t="s">
        <v>30</v>
      </c>
      <c r="W1073">
        <f t="shared" si="231"/>
        <v>5.5</v>
      </c>
      <c r="X1073">
        <f t="shared" si="231"/>
        <v>4.33</v>
      </c>
      <c r="Y1073">
        <f t="shared" si="231"/>
        <v>1.55</v>
      </c>
      <c r="Z1073">
        <f t="shared" si="232"/>
        <v>0.78727272727272724</v>
      </c>
      <c r="AA1073">
        <f t="shared" si="233"/>
        <v>1</v>
      </c>
      <c r="AB1073">
        <f t="shared" si="234"/>
        <v>0</v>
      </c>
    </row>
    <row r="1074" spans="1:28" x14ac:dyDescent="0.25">
      <c r="A1074" t="s">
        <v>1330</v>
      </c>
      <c r="B1074" t="s">
        <v>124</v>
      </c>
      <c r="C1074" t="s">
        <v>1387</v>
      </c>
      <c r="D1074" t="str">
        <f t="shared" si="222"/>
        <v>Levante</v>
      </c>
      <c r="E1074" t="str">
        <f t="shared" si="223"/>
        <v>Alaves</v>
      </c>
      <c r="F1074" s="3" t="s">
        <v>34</v>
      </c>
      <c r="G1074" s="9">
        <v>1</v>
      </c>
      <c r="H1074" s="10">
        <v>1</v>
      </c>
      <c r="I1074" s="5" t="s">
        <v>59</v>
      </c>
      <c r="J1074">
        <f t="shared" si="224"/>
        <v>1</v>
      </c>
      <c r="K1074">
        <f t="shared" si="225"/>
        <v>0</v>
      </c>
      <c r="L1074">
        <f t="shared" si="226"/>
        <v>1</v>
      </c>
      <c r="M1074" s="1">
        <f t="shared" si="227"/>
        <v>1</v>
      </c>
      <c r="N1074" s="7">
        <v>0</v>
      </c>
      <c r="O1074" s="8">
        <v>1</v>
      </c>
      <c r="P1074">
        <f t="shared" si="228"/>
        <v>0</v>
      </c>
      <c r="Q1074">
        <f t="shared" si="229"/>
        <v>0</v>
      </c>
      <c r="R1074">
        <f t="shared" si="230"/>
        <v>0</v>
      </c>
      <c r="S1074" s="1">
        <f t="shared" si="230"/>
        <v>1</v>
      </c>
      <c r="T1074" t="s">
        <v>119</v>
      </c>
      <c r="U1074" t="s">
        <v>24</v>
      </c>
      <c r="V1074" s="1" t="s">
        <v>31</v>
      </c>
      <c r="W1074">
        <f t="shared" si="231"/>
        <v>2</v>
      </c>
      <c r="X1074">
        <f t="shared" si="231"/>
        <v>3.4</v>
      </c>
      <c r="Y1074">
        <f t="shared" si="231"/>
        <v>3.75</v>
      </c>
      <c r="Z1074">
        <f t="shared" si="232"/>
        <v>1.1029411764705883</v>
      </c>
      <c r="AA1074">
        <f t="shared" si="233"/>
        <v>0</v>
      </c>
      <c r="AB1074">
        <f t="shared" si="234"/>
        <v>1</v>
      </c>
    </row>
    <row r="1075" spans="1:28" x14ac:dyDescent="0.25">
      <c r="A1075" t="s">
        <v>1330</v>
      </c>
      <c r="B1075" t="s">
        <v>124</v>
      </c>
      <c r="C1075" t="s">
        <v>1388</v>
      </c>
      <c r="D1075" t="str">
        <f t="shared" si="222"/>
        <v>Real Madrid</v>
      </c>
      <c r="E1075" t="str">
        <f t="shared" si="223"/>
        <v>Sevilla</v>
      </c>
      <c r="F1075" s="3" t="s">
        <v>34</v>
      </c>
      <c r="G1075" s="9">
        <v>1</v>
      </c>
      <c r="H1075" s="10">
        <v>1</v>
      </c>
      <c r="I1075" s="5" t="s">
        <v>41</v>
      </c>
      <c r="J1075">
        <f t="shared" si="224"/>
        <v>1</v>
      </c>
      <c r="K1075">
        <f t="shared" si="225"/>
        <v>0</v>
      </c>
      <c r="L1075">
        <f t="shared" si="226"/>
        <v>1</v>
      </c>
      <c r="M1075" s="1">
        <f t="shared" si="227"/>
        <v>1</v>
      </c>
      <c r="N1075" s="7">
        <v>2</v>
      </c>
      <c r="O1075" s="8">
        <v>1</v>
      </c>
      <c r="P1075">
        <f t="shared" si="228"/>
        <v>1</v>
      </c>
      <c r="Q1075">
        <f t="shared" si="229"/>
        <v>1</v>
      </c>
      <c r="R1075">
        <f t="shared" si="230"/>
        <v>1</v>
      </c>
      <c r="S1075" s="1">
        <f t="shared" si="230"/>
        <v>1</v>
      </c>
      <c r="T1075" t="s">
        <v>173</v>
      </c>
      <c r="U1075" t="s">
        <v>106</v>
      </c>
      <c r="V1075" s="1" t="s">
        <v>74</v>
      </c>
      <c r="W1075">
        <f t="shared" si="231"/>
        <v>1.6</v>
      </c>
      <c r="X1075">
        <f t="shared" si="231"/>
        <v>4</v>
      </c>
      <c r="Y1075">
        <f t="shared" si="231"/>
        <v>5.5</v>
      </c>
      <c r="Z1075">
        <f t="shared" si="232"/>
        <v>1.375</v>
      </c>
      <c r="AA1075">
        <f t="shared" si="233"/>
        <v>0</v>
      </c>
      <c r="AB1075">
        <f t="shared" si="234"/>
        <v>1</v>
      </c>
    </row>
    <row r="1076" spans="1:28" x14ac:dyDescent="0.25">
      <c r="A1076" t="s">
        <v>1330</v>
      </c>
      <c r="B1076" t="s">
        <v>124</v>
      </c>
      <c r="C1076" t="s">
        <v>1389</v>
      </c>
      <c r="D1076" t="str">
        <f t="shared" si="222"/>
        <v>Osasuna</v>
      </c>
      <c r="E1076" t="str">
        <f t="shared" si="223"/>
        <v>Valladolid</v>
      </c>
      <c r="F1076" s="3" t="s">
        <v>28</v>
      </c>
      <c r="G1076" s="9">
        <v>2</v>
      </c>
      <c r="H1076" s="10">
        <v>1</v>
      </c>
      <c r="I1076" s="5" t="s">
        <v>29</v>
      </c>
      <c r="J1076">
        <f t="shared" si="224"/>
        <v>1</v>
      </c>
      <c r="K1076">
        <f t="shared" si="225"/>
        <v>1</v>
      </c>
      <c r="L1076">
        <f t="shared" si="226"/>
        <v>1</v>
      </c>
      <c r="M1076" s="1">
        <f t="shared" si="227"/>
        <v>1</v>
      </c>
      <c r="N1076" s="7">
        <v>0</v>
      </c>
      <c r="O1076" s="8">
        <v>0</v>
      </c>
      <c r="P1076">
        <f t="shared" si="228"/>
        <v>0</v>
      </c>
      <c r="Q1076">
        <f t="shared" si="229"/>
        <v>0</v>
      </c>
      <c r="R1076">
        <f t="shared" si="230"/>
        <v>0</v>
      </c>
      <c r="S1076" s="1">
        <f t="shared" si="230"/>
        <v>0</v>
      </c>
      <c r="T1076" t="s">
        <v>214</v>
      </c>
      <c r="U1076" t="s">
        <v>18</v>
      </c>
      <c r="V1076" s="1" t="s">
        <v>138</v>
      </c>
      <c r="W1076">
        <f t="shared" si="231"/>
        <v>1.75</v>
      </c>
      <c r="X1076">
        <f t="shared" si="231"/>
        <v>3.6</v>
      </c>
      <c r="Y1076">
        <f t="shared" si="231"/>
        <v>4.5</v>
      </c>
      <c r="Z1076">
        <f t="shared" si="232"/>
        <v>1.25</v>
      </c>
      <c r="AA1076">
        <f t="shared" si="233"/>
        <v>0</v>
      </c>
      <c r="AB1076">
        <f t="shared" si="234"/>
        <v>0</v>
      </c>
    </row>
    <row r="1077" spans="1:28" x14ac:dyDescent="0.25">
      <c r="A1077" t="s">
        <v>1330</v>
      </c>
      <c r="B1077" t="s">
        <v>124</v>
      </c>
      <c r="C1077" t="s">
        <v>1390</v>
      </c>
      <c r="D1077" t="str">
        <f t="shared" si="222"/>
        <v>Eibar</v>
      </c>
      <c r="E1077" t="str">
        <f t="shared" si="223"/>
        <v>Atletico Madrid</v>
      </c>
      <c r="F1077" s="3" t="s">
        <v>67</v>
      </c>
      <c r="G1077" s="9">
        <v>0</v>
      </c>
      <c r="H1077" s="10">
        <v>1</v>
      </c>
      <c r="I1077" s="5" t="s">
        <v>23</v>
      </c>
      <c r="J1077">
        <f t="shared" si="224"/>
        <v>0</v>
      </c>
      <c r="K1077">
        <f t="shared" si="225"/>
        <v>0</v>
      </c>
      <c r="L1077">
        <f t="shared" si="226"/>
        <v>0</v>
      </c>
      <c r="M1077" s="1">
        <f t="shared" si="227"/>
        <v>1</v>
      </c>
      <c r="N1077" s="7">
        <v>2</v>
      </c>
      <c r="O1077" s="8">
        <v>0</v>
      </c>
      <c r="P1077">
        <f t="shared" si="228"/>
        <v>1</v>
      </c>
      <c r="Q1077">
        <f t="shared" si="229"/>
        <v>0</v>
      </c>
      <c r="R1077">
        <f t="shared" si="230"/>
        <v>1</v>
      </c>
      <c r="S1077" s="1">
        <f t="shared" si="230"/>
        <v>0</v>
      </c>
      <c r="T1077" t="s">
        <v>518</v>
      </c>
      <c r="U1077" t="s">
        <v>18</v>
      </c>
      <c r="V1077" s="1" t="s">
        <v>114</v>
      </c>
      <c r="W1077">
        <f t="shared" si="231"/>
        <v>5</v>
      </c>
      <c r="X1077">
        <f t="shared" si="231"/>
        <v>3.6</v>
      </c>
      <c r="Y1077">
        <f t="shared" si="231"/>
        <v>1.7</v>
      </c>
      <c r="Z1077">
        <f t="shared" si="232"/>
        <v>0.72</v>
      </c>
      <c r="AA1077">
        <f t="shared" si="233"/>
        <v>0</v>
      </c>
      <c r="AB1077">
        <f t="shared" si="234"/>
        <v>0</v>
      </c>
    </row>
    <row r="1078" spans="1:28" x14ac:dyDescent="0.25">
      <c r="A1078" t="s">
        <v>1330</v>
      </c>
      <c r="B1078" t="s">
        <v>410</v>
      </c>
      <c r="C1078" t="s">
        <v>1391</v>
      </c>
      <c r="D1078" t="str">
        <f t="shared" si="222"/>
        <v>Aberdeen</v>
      </c>
      <c r="E1078" t="str">
        <f t="shared" si="223"/>
        <v>Dumbarton</v>
      </c>
      <c r="F1078" s="3" t="s">
        <v>92</v>
      </c>
      <c r="G1078" s="9">
        <v>3</v>
      </c>
      <c r="H1078" s="10">
        <v>1</v>
      </c>
      <c r="I1078" s="5" t="s">
        <v>16</v>
      </c>
      <c r="J1078">
        <f t="shared" si="224"/>
        <v>1</v>
      </c>
      <c r="K1078">
        <f t="shared" si="225"/>
        <v>1</v>
      </c>
      <c r="L1078">
        <f t="shared" si="226"/>
        <v>1</v>
      </c>
      <c r="M1078" s="1">
        <f t="shared" si="227"/>
        <v>1</v>
      </c>
      <c r="N1078" s="7">
        <v>1</v>
      </c>
      <c r="O1078" s="8">
        <v>0</v>
      </c>
      <c r="P1078">
        <f t="shared" si="228"/>
        <v>0</v>
      </c>
      <c r="Q1078">
        <f t="shared" si="229"/>
        <v>0</v>
      </c>
      <c r="R1078">
        <f t="shared" si="230"/>
        <v>1</v>
      </c>
      <c r="S1078" s="1">
        <f t="shared" si="230"/>
        <v>0</v>
      </c>
      <c r="T1078" t="s">
        <v>146</v>
      </c>
      <c r="U1078" t="s">
        <v>317</v>
      </c>
      <c r="V1078" s="1" t="s">
        <v>340</v>
      </c>
      <c r="W1078">
        <f t="shared" si="231"/>
        <v>1.1100000000000001</v>
      </c>
      <c r="X1078">
        <f t="shared" si="231"/>
        <v>9</v>
      </c>
      <c r="Y1078">
        <f t="shared" si="231"/>
        <v>19</v>
      </c>
      <c r="Z1078">
        <f t="shared" si="232"/>
        <v>2.1111111111111112</v>
      </c>
      <c r="AA1078">
        <f t="shared" si="233"/>
        <v>0</v>
      </c>
      <c r="AB1078">
        <f t="shared" si="234"/>
        <v>0</v>
      </c>
    </row>
    <row r="1079" spans="1:28" x14ac:dyDescent="0.25">
      <c r="A1079" t="s">
        <v>1330</v>
      </c>
      <c r="B1079" t="s">
        <v>410</v>
      </c>
      <c r="C1079" t="s">
        <v>1392</v>
      </c>
      <c r="D1079" t="str">
        <f t="shared" si="222"/>
        <v>Ayr</v>
      </c>
      <c r="E1079" t="str">
        <f t="shared" si="223"/>
        <v>Ross County</v>
      </c>
      <c r="F1079" s="3" t="s">
        <v>28</v>
      </c>
      <c r="G1079" s="9">
        <v>2</v>
      </c>
      <c r="H1079" s="10">
        <v>1</v>
      </c>
      <c r="I1079" s="5" t="s">
        <v>16</v>
      </c>
      <c r="J1079">
        <f t="shared" si="224"/>
        <v>1</v>
      </c>
      <c r="K1079">
        <f t="shared" si="225"/>
        <v>1</v>
      </c>
      <c r="L1079">
        <f t="shared" si="226"/>
        <v>1</v>
      </c>
      <c r="M1079" s="1">
        <f t="shared" si="227"/>
        <v>1</v>
      </c>
      <c r="N1079" s="7">
        <v>1</v>
      </c>
      <c r="O1079" s="8">
        <v>0</v>
      </c>
      <c r="P1079">
        <f t="shared" si="228"/>
        <v>0</v>
      </c>
      <c r="Q1079">
        <f t="shared" si="229"/>
        <v>0</v>
      </c>
      <c r="R1079">
        <f t="shared" si="230"/>
        <v>1</v>
      </c>
      <c r="S1079" s="1">
        <f t="shared" si="230"/>
        <v>0</v>
      </c>
      <c r="T1079" t="s">
        <v>299</v>
      </c>
      <c r="U1079" t="s">
        <v>60</v>
      </c>
      <c r="V1079" s="1" t="s">
        <v>221</v>
      </c>
      <c r="W1079">
        <f t="shared" si="231"/>
        <v>2.62</v>
      </c>
      <c r="X1079">
        <f t="shared" si="231"/>
        <v>3.5</v>
      </c>
      <c r="Y1079">
        <f t="shared" si="231"/>
        <v>2.5</v>
      </c>
      <c r="Z1079">
        <f t="shared" si="232"/>
        <v>1.3358778625954197</v>
      </c>
      <c r="AA1079">
        <f t="shared" si="233"/>
        <v>0</v>
      </c>
      <c r="AB1079">
        <f t="shared" si="234"/>
        <v>0</v>
      </c>
    </row>
    <row r="1080" spans="1:28" x14ac:dyDescent="0.25">
      <c r="A1080" t="s">
        <v>1330</v>
      </c>
      <c r="B1080" t="s">
        <v>410</v>
      </c>
      <c r="C1080" t="s">
        <v>1393</v>
      </c>
      <c r="D1080" t="str">
        <f t="shared" si="222"/>
        <v>Hearts</v>
      </c>
      <c r="E1080" t="str">
        <f t="shared" si="223"/>
        <v>Airdrieonians</v>
      </c>
      <c r="F1080" s="3" t="s">
        <v>28</v>
      </c>
      <c r="G1080" s="9">
        <v>2</v>
      </c>
      <c r="H1080" s="10">
        <v>1</v>
      </c>
      <c r="I1080" s="5" t="s">
        <v>158</v>
      </c>
      <c r="J1080">
        <f t="shared" si="224"/>
        <v>1</v>
      </c>
      <c r="K1080">
        <f t="shared" si="225"/>
        <v>1</v>
      </c>
      <c r="L1080">
        <f t="shared" si="226"/>
        <v>1</v>
      </c>
      <c r="M1080" s="1">
        <f t="shared" si="227"/>
        <v>1</v>
      </c>
      <c r="N1080" s="7">
        <v>5</v>
      </c>
      <c r="O1080" s="8">
        <v>0</v>
      </c>
      <c r="P1080">
        <f t="shared" si="228"/>
        <v>1</v>
      </c>
      <c r="Q1080">
        <f t="shared" si="229"/>
        <v>1</v>
      </c>
      <c r="R1080">
        <f t="shared" si="230"/>
        <v>1</v>
      </c>
      <c r="S1080" s="1">
        <f t="shared" si="230"/>
        <v>0</v>
      </c>
      <c r="T1080" t="s">
        <v>375</v>
      </c>
      <c r="U1080" t="s">
        <v>139</v>
      </c>
      <c r="V1080" s="1" t="s">
        <v>709</v>
      </c>
      <c r="W1080">
        <f t="shared" si="231"/>
        <v>1.18</v>
      </c>
      <c r="X1080">
        <f t="shared" si="231"/>
        <v>6</v>
      </c>
      <c r="Y1080">
        <f t="shared" si="231"/>
        <v>15</v>
      </c>
      <c r="Z1080">
        <f t="shared" si="232"/>
        <v>2.5</v>
      </c>
      <c r="AA1080">
        <f t="shared" si="233"/>
        <v>0</v>
      </c>
      <c r="AB1080">
        <f t="shared" si="234"/>
        <v>0</v>
      </c>
    </row>
    <row r="1081" spans="1:28" x14ac:dyDescent="0.25">
      <c r="A1081" t="s">
        <v>1330</v>
      </c>
      <c r="B1081" t="s">
        <v>410</v>
      </c>
      <c r="C1081" t="s">
        <v>1394</v>
      </c>
      <c r="D1081" t="str">
        <f t="shared" si="222"/>
        <v>Livingston</v>
      </c>
      <c r="E1081" t="str">
        <f t="shared" si="223"/>
        <v>Raith</v>
      </c>
      <c r="F1081" s="3" t="s">
        <v>40</v>
      </c>
      <c r="G1081" s="9">
        <v>2</v>
      </c>
      <c r="H1081" s="10">
        <v>0</v>
      </c>
      <c r="I1081" s="5" t="s">
        <v>216</v>
      </c>
      <c r="J1081">
        <f t="shared" si="224"/>
        <v>1</v>
      </c>
      <c r="K1081">
        <f t="shared" si="225"/>
        <v>0</v>
      </c>
      <c r="L1081">
        <f t="shared" si="226"/>
        <v>1</v>
      </c>
      <c r="M1081" s="1">
        <f t="shared" si="227"/>
        <v>0</v>
      </c>
      <c r="N1081" s="7">
        <v>3</v>
      </c>
      <c r="O1081" s="8">
        <v>1</v>
      </c>
      <c r="P1081">
        <f t="shared" si="228"/>
        <v>1</v>
      </c>
      <c r="Q1081">
        <f t="shared" si="229"/>
        <v>1</v>
      </c>
      <c r="R1081">
        <f t="shared" si="230"/>
        <v>1</v>
      </c>
      <c r="S1081" s="1">
        <f t="shared" si="230"/>
        <v>1</v>
      </c>
      <c r="T1081" t="s">
        <v>303</v>
      </c>
      <c r="U1081" t="s">
        <v>142</v>
      </c>
      <c r="V1081" s="1" t="s">
        <v>134</v>
      </c>
      <c r="W1081">
        <f t="shared" si="231"/>
        <v>1.33</v>
      </c>
      <c r="X1081">
        <f t="shared" si="231"/>
        <v>4.75</v>
      </c>
      <c r="Y1081">
        <f t="shared" si="231"/>
        <v>7.5</v>
      </c>
      <c r="Z1081">
        <f t="shared" si="232"/>
        <v>1.5789473684210527</v>
      </c>
      <c r="AA1081">
        <f t="shared" si="233"/>
        <v>0</v>
      </c>
      <c r="AB1081">
        <f t="shared" si="234"/>
        <v>0</v>
      </c>
    </row>
    <row r="1082" spans="1:28" x14ac:dyDescent="0.25">
      <c r="A1082" t="s">
        <v>1330</v>
      </c>
      <c r="B1082" t="s">
        <v>410</v>
      </c>
      <c r="C1082" t="s">
        <v>1395</v>
      </c>
      <c r="D1082" t="str">
        <f t="shared" si="222"/>
        <v>Partick Thistle</v>
      </c>
      <c r="E1082" t="str">
        <f t="shared" si="223"/>
        <v>Celtic</v>
      </c>
      <c r="F1082" s="3" t="s">
        <v>382</v>
      </c>
      <c r="G1082" s="9">
        <v>0</v>
      </c>
      <c r="H1082" s="10">
        <v>3</v>
      </c>
      <c r="I1082" s="5" t="s">
        <v>82</v>
      </c>
      <c r="J1082">
        <f t="shared" si="224"/>
        <v>1</v>
      </c>
      <c r="K1082">
        <f t="shared" si="225"/>
        <v>1</v>
      </c>
      <c r="L1082">
        <f t="shared" si="226"/>
        <v>0</v>
      </c>
      <c r="M1082" s="1">
        <f t="shared" si="227"/>
        <v>1</v>
      </c>
      <c r="N1082" s="7">
        <v>1</v>
      </c>
      <c r="O1082" s="8">
        <v>2</v>
      </c>
      <c r="P1082">
        <f t="shared" si="228"/>
        <v>1</v>
      </c>
      <c r="Q1082">
        <f t="shared" si="229"/>
        <v>1</v>
      </c>
      <c r="R1082">
        <f t="shared" si="230"/>
        <v>1</v>
      </c>
      <c r="S1082" s="1">
        <f t="shared" si="230"/>
        <v>1</v>
      </c>
      <c r="T1082" t="s">
        <v>1396</v>
      </c>
      <c r="U1082" t="s">
        <v>185</v>
      </c>
      <c r="V1082" s="1" t="s">
        <v>1397</v>
      </c>
      <c r="W1082">
        <f t="shared" si="231"/>
        <v>23</v>
      </c>
      <c r="X1082">
        <f t="shared" si="231"/>
        <v>12</v>
      </c>
      <c r="Y1082">
        <f t="shared" si="231"/>
        <v>1.06</v>
      </c>
      <c r="Z1082">
        <f t="shared" si="232"/>
        <v>0.52173913043478259</v>
      </c>
      <c r="AA1082">
        <f t="shared" si="233"/>
        <v>0</v>
      </c>
      <c r="AB1082">
        <f t="shared" si="234"/>
        <v>0</v>
      </c>
    </row>
    <row r="1083" spans="1:28" x14ac:dyDescent="0.25">
      <c r="A1083" t="s">
        <v>1330</v>
      </c>
      <c r="B1083" t="s">
        <v>410</v>
      </c>
      <c r="C1083" t="s">
        <v>1398</v>
      </c>
      <c r="D1083" t="str">
        <f t="shared" si="222"/>
        <v>Dundee FC</v>
      </c>
      <c r="E1083" t="str">
        <f t="shared" si="223"/>
        <v>Motherwell</v>
      </c>
      <c r="F1083" s="3" t="s">
        <v>67</v>
      </c>
      <c r="G1083" s="9">
        <v>0</v>
      </c>
      <c r="H1083" s="10">
        <v>1</v>
      </c>
      <c r="I1083" s="5" t="s">
        <v>71</v>
      </c>
      <c r="J1083">
        <f t="shared" si="224"/>
        <v>0</v>
      </c>
      <c r="K1083">
        <f t="shared" si="225"/>
        <v>0</v>
      </c>
      <c r="L1083">
        <f t="shared" si="226"/>
        <v>0</v>
      </c>
      <c r="M1083" s="1">
        <f t="shared" si="227"/>
        <v>1</v>
      </c>
      <c r="N1083" s="7">
        <v>0</v>
      </c>
      <c r="O1083" s="8">
        <v>3</v>
      </c>
      <c r="P1083">
        <f t="shared" si="228"/>
        <v>1</v>
      </c>
      <c r="Q1083">
        <f t="shared" si="229"/>
        <v>1</v>
      </c>
      <c r="R1083">
        <f t="shared" si="230"/>
        <v>0</v>
      </c>
      <c r="S1083" s="1">
        <f t="shared" si="230"/>
        <v>1</v>
      </c>
      <c r="T1083" t="s">
        <v>595</v>
      </c>
      <c r="U1083" t="s">
        <v>18</v>
      </c>
      <c r="V1083" s="1" t="s">
        <v>466</v>
      </c>
      <c r="W1083">
        <f t="shared" si="231"/>
        <v>3.75</v>
      </c>
      <c r="X1083">
        <f t="shared" si="231"/>
        <v>3.6</v>
      </c>
      <c r="Y1083">
        <f t="shared" si="231"/>
        <v>1.83</v>
      </c>
      <c r="Z1083">
        <f t="shared" si="232"/>
        <v>0.96000000000000008</v>
      </c>
      <c r="AA1083">
        <f t="shared" si="233"/>
        <v>1</v>
      </c>
      <c r="AB1083">
        <f t="shared" si="234"/>
        <v>0</v>
      </c>
    </row>
    <row r="1084" spans="1:28" x14ac:dyDescent="0.25">
      <c r="A1084" t="s">
        <v>1330</v>
      </c>
      <c r="B1084" t="s">
        <v>140</v>
      </c>
      <c r="C1084" t="s">
        <v>1399</v>
      </c>
      <c r="D1084" t="str">
        <f t="shared" si="222"/>
        <v>Lazio</v>
      </c>
      <c r="E1084" t="str">
        <f t="shared" si="223"/>
        <v>Samporia</v>
      </c>
      <c r="F1084" s="3" t="s">
        <v>92</v>
      </c>
      <c r="G1084" s="9">
        <v>3</v>
      </c>
      <c r="H1084" s="10">
        <v>1</v>
      </c>
      <c r="I1084" s="5" t="s">
        <v>237</v>
      </c>
      <c r="J1084">
        <f t="shared" si="224"/>
        <v>1</v>
      </c>
      <c r="K1084">
        <f t="shared" si="225"/>
        <v>1</v>
      </c>
      <c r="L1084">
        <f t="shared" si="226"/>
        <v>1</v>
      </c>
      <c r="M1084" s="1">
        <f t="shared" si="227"/>
        <v>1</v>
      </c>
      <c r="N1084" s="7">
        <v>5</v>
      </c>
      <c r="O1084" s="8">
        <v>1</v>
      </c>
      <c r="P1084">
        <f t="shared" si="228"/>
        <v>1</v>
      </c>
      <c r="Q1084">
        <f t="shared" si="229"/>
        <v>1</v>
      </c>
      <c r="R1084">
        <f t="shared" si="230"/>
        <v>1</v>
      </c>
      <c r="S1084" s="1">
        <f t="shared" si="230"/>
        <v>1</v>
      </c>
      <c r="T1084" t="s">
        <v>133</v>
      </c>
      <c r="U1084" t="s">
        <v>65</v>
      </c>
      <c r="V1084" s="1" t="s">
        <v>383</v>
      </c>
      <c r="W1084">
        <f t="shared" si="231"/>
        <v>1.36</v>
      </c>
      <c r="X1084">
        <f t="shared" si="231"/>
        <v>5</v>
      </c>
      <c r="Y1084">
        <f t="shared" si="231"/>
        <v>8.5</v>
      </c>
      <c r="Z1084">
        <f t="shared" si="232"/>
        <v>1.7</v>
      </c>
      <c r="AA1084">
        <f t="shared" si="233"/>
        <v>0</v>
      </c>
      <c r="AB1084">
        <f t="shared" si="234"/>
        <v>1</v>
      </c>
    </row>
    <row r="1085" spans="1:28" x14ac:dyDescent="0.25">
      <c r="A1085" t="s">
        <v>1330</v>
      </c>
      <c r="B1085" t="s">
        <v>140</v>
      </c>
      <c r="C1085" t="s">
        <v>1400</v>
      </c>
      <c r="D1085" t="str">
        <f t="shared" si="222"/>
        <v>Sassuolo</v>
      </c>
      <c r="E1085" t="str">
        <f t="shared" si="223"/>
        <v>Torino</v>
      </c>
      <c r="F1085" s="3" t="s">
        <v>22</v>
      </c>
      <c r="G1085" s="9">
        <v>2</v>
      </c>
      <c r="H1085" s="10">
        <v>2</v>
      </c>
      <c r="I1085" s="5" t="s">
        <v>41</v>
      </c>
      <c r="J1085">
        <f t="shared" si="224"/>
        <v>1</v>
      </c>
      <c r="K1085">
        <f t="shared" si="225"/>
        <v>1</v>
      </c>
      <c r="L1085">
        <f t="shared" si="226"/>
        <v>1</v>
      </c>
      <c r="M1085" s="1">
        <f t="shared" si="227"/>
        <v>1</v>
      </c>
      <c r="N1085" s="7">
        <v>2</v>
      </c>
      <c r="O1085" s="8">
        <v>1</v>
      </c>
      <c r="P1085">
        <f t="shared" si="228"/>
        <v>1</v>
      </c>
      <c r="Q1085">
        <f t="shared" si="229"/>
        <v>1</v>
      </c>
      <c r="R1085">
        <f t="shared" si="230"/>
        <v>1</v>
      </c>
      <c r="S1085" s="1">
        <f t="shared" si="230"/>
        <v>1</v>
      </c>
      <c r="T1085" t="s">
        <v>281</v>
      </c>
      <c r="U1085" t="s">
        <v>60</v>
      </c>
      <c r="V1085" s="1" t="s">
        <v>43</v>
      </c>
      <c r="W1085">
        <f t="shared" si="231"/>
        <v>2.4</v>
      </c>
      <c r="X1085">
        <f t="shared" si="231"/>
        <v>3.5</v>
      </c>
      <c r="Y1085">
        <f t="shared" si="231"/>
        <v>2.87</v>
      </c>
      <c r="Z1085">
        <f t="shared" si="232"/>
        <v>0.82000000000000006</v>
      </c>
      <c r="AA1085">
        <f t="shared" si="233"/>
        <v>1</v>
      </c>
      <c r="AB1085">
        <f t="shared" si="234"/>
        <v>0</v>
      </c>
    </row>
    <row r="1086" spans="1:28" x14ac:dyDescent="0.25">
      <c r="A1086" t="s">
        <v>1330</v>
      </c>
      <c r="B1086" t="s">
        <v>140</v>
      </c>
      <c r="C1086" t="s">
        <v>1401</v>
      </c>
      <c r="D1086" t="str">
        <f t="shared" si="222"/>
        <v>Napoli</v>
      </c>
      <c r="E1086" t="str">
        <f t="shared" si="223"/>
        <v>Fiorentina</v>
      </c>
      <c r="F1086" s="3" t="s">
        <v>28</v>
      </c>
      <c r="G1086" s="9">
        <v>2</v>
      </c>
      <c r="H1086" s="10">
        <v>1</v>
      </c>
      <c r="I1086" s="5" t="s">
        <v>229</v>
      </c>
      <c r="J1086">
        <f t="shared" si="224"/>
        <v>1</v>
      </c>
      <c r="K1086">
        <f t="shared" si="225"/>
        <v>1</v>
      </c>
      <c r="L1086">
        <f t="shared" si="226"/>
        <v>1</v>
      </c>
      <c r="M1086" s="1">
        <f t="shared" si="227"/>
        <v>1</v>
      </c>
      <c r="N1086" s="7">
        <v>0</v>
      </c>
      <c r="O1086" s="8">
        <v>2</v>
      </c>
      <c r="P1086">
        <f t="shared" si="228"/>
        <v>1</v>
      </c>
      <c r="Q1086">
        <f t="shared" si="229"/>
        <v>0</v>
      </c>
      <c r="R1086">
        <f t="shared" si="230"/>
        <v>0</v>
      </c>
      <c r="S1086" s="1">
        <f t="shared" si="230"/>
        <v>1</v>
      </c>
      <c r="T1086" t="s">
        <v>178</v>
      </c>
      <c r="U1086" t="s">
        <v>94</v>
      </c>
      <c r="V1086" s="1" t="s">
        <v>74</v>
      </c>
      <c r="W1086">
        <f t="shared" si="231"/>
        <v>1.57</v>
      </c>
      <c r="X1086">
        <f t="shared" si="231"/>
        <v>4.2</v>
      </c>
      <c r="Y1086">
        <f t="shared" si="231"/>
        <v>5.5</v>
      </c>
      <c r="Z1086">
        <f t="shared" si="232"/>
        <v>1.3095238095238095</v>
      </c>
      <c r="AA1086">
        <f t="shared" si="233"/>
        <v>0</v>
      </c>
      <c r="AB1086">
        <f t="shared" si="234"/>
        <v>0</v>
      </c>
    </row>
    <row r="1087" spans="1:28" x14ac:dyDescent="0.25">
      <c r="A1087" t="s">
        <v>1402</v>
      </c>
      <c r="B1087" t="s">
        <v>87</v>
      </c>
      <c r="C1087" t="s">
        <v>1403</v>
      </c>
      <c r="D1087" t="str">
        <f t="shared" si="222"/>
        <v>Schalke</v>
      </c>
      <c r="E1087" t="str">
        <f t="shared" si="223"/>
        <v>Monchengladbach</v>
      </c>
      <c r="F1087" s="3" t="s">
        <v>34</v>
      </c>
      <c r="G1087" s="9">
        <v>1</v>
      </c>
      <c r="H1087" s="10">
        <v>1</v>
      </c>
      <c r="I1087" s="5" t="s">
        <v>23</v>
      </c>
      <c r="J1087">
        <f t="shared" si="224"/>
        <v>1</v>
      </c>
      <c r="K1087">
        <f t="shared" si="225"/>
        <v>0</v>
      </c>
      <c r="L1087">
        <f t="shared" si="226"/>
        <v>1</v>
      </c>
      <c r="M1087" s="1">
        <f t="shared" si="227"/>
        <v>1</v>
      </c>
      <c r="N1087" s="7">
        <v>2</v>
      </c>
      <c r="O1087" s="8">
        <v>0</v>
      </c>
      <c r="P1087">
        <f t="shared" si="228"/>
        <v>1</v>
      </c>
      <c r="Q1087">
        <f t="shared" si="229"/>
        <v>0</v>
      </c>
      <c r="R1087">
        <f t="shared" si="230"/>
        <v>1</v>
      </c>
      <c r="S1087" s="1">
        <f t="shared" si="230"/>
        <v>0</v>
      </c>
      <c r="T1087" t="s">
        <v>79</v>
      </c>
      <c r="U1087" t="s">
        <v>18</v>
      </c>
      <c r="V1087" s="1" t="s">
        <v>53</v>
      </c>
      <c r="W1087">
        <f t="shared" si="231"/>
        <v>2.6</v>
      </c>
      <c r="X1087">
        <f t="shared" si="231"/>
        <v>3.6</v>
      </c>
      <c r="Y1087">
        <f t="shared" si="231"/>
        <v>2.5499999999999998</v>
      </c>
      <c r="Z1087">
        <f t="shared" si="232"/>
        <v>1.3846153846153846</v>
      </c>
      <c r="AA1087">
        <f t="shared" si="233"/>
        <v>0</v>
      </c>
      <c r="AB1087">
        <f t="shared" si="234"/>
        <v>0</v>
      </c>
    </row>
    <row r="1088" spans="1:28" x14ac:dyDescent="0.25">
      <c r="A1088" t="s">
        <v>1402</v>
      </c>
      <c r="B1088" t="s">
        <v>151</v>
      </c>
      <c r="C1088" t="s">
        <v>1404</v>
      </c>
      <c r="D1088" t="str">
        <f t="shared" si="222"/>
        <v>Fulham</v>
      </c>
      <c r="E1088" t="str">
        <f t="shared" si="223"/>
        <v>Middlesbrough</v>
      </c>
      <c r="F1088" s="3" t="s">
        <v>34</v>
      </c>
      <c r="G1088" s="9">
        <v>1</v>
      </c>
      <c r="H1088" s="10">
        <v>1</v>
      </c>
      <c r="I1088" s="5" t="s">
        <v>16</v>
      </c>
      <c r="J1088">
        <f t="shared" si="224"/>
        <v>1</v>
      </c>
      <c r="K1088">
        <f t="shared" si="225"/>
        <v>0</v>
      </c>
      <c r="L1088">
        <f t="shared" si="226"/>
        <v>1</v>
      </c>
      <c r="M1088" s="1">
        <f t="shared" si="227"/>
        <v>1</v>
      </c>
      <c r="N1088" s="7">
        <v>1</v>
      </c>
      <c r="O1088" s="8">
        <v>0</v>
      </c>
      <c r="P1088">
        <f t="shared" si="228"/>
        <v>0</v>
      </c>
      <c r="Q1088">
        <f t="shared" si="229"/>
        <v>0</v>
      </c>
      <c r="R1088">
        <f t="shared" si="230"/>
        <v>1</v>
      </c>
      <c r="S1088" s="1">
        <f t="shared" si="230"/>
        <v>0</v>
      </c>
      <c r="T1088" t="s">
        <v>188</v>
      </c>
      <c r="U1088" t="s">
        <v>31</v>
      </c>
      <c r="V1088" s="1" t="s">
        <v>64</v>
      </c>
      <c r="W1088">
        <f t="shared" si="231"/>
        <v>1.8</v>
      </c>
      <c r="X1088">
        <f t="shared" si="231"/>
        <v>3.75</v>
      </c>
      <c r="Y1088">
        <f t="shared" si="231"/>
        <v>4.33</v>
      </c>
      <c r="Z1088">
        <f t="shared" si="232"/>
        <v>1.1546666666666667</v>
      </c>
      <c r="AA1088">
        <f t="shared" si="233"/>
        <v>1</v>
      </c>
      <c r="AB1088">
        <f t="shared" si="234"/>
        <v>0</v>
      </c>
    </row>
    <row r="1089" spans="1:28" x14ac:dyDescent="0.25">
      <c r="A1089" t="s">
        <v>1402</v>
      </c>
      <c r="B1089" t="s">
        <v>322</v>
      </c>
      <c r="C1089" t="s">
        <v>1405</v>
      </c>
      <c r="D1089" t="str">
        <f t="shared" si="222"/>
        <v>Granville</v>
      </c>
      <c r="E1089" t="str">
        <f t="shared" si="223"/>
        <v>Marseille</v>
      </c>
      <c r="F1089" s="3" t="s">
        <v>15</v>
      </c>
      <c r="G1089" s="9">
        <v>1</v>
      </c>
      <c r="H1089" s="10">
        <v>2</v>
      </c>
      <c r="I1089" s="5" t="s">
        <v>71</v>
      </c>
      <c r="J1089">
        <f t="shared" si="224"/>
        <v>1</v>
      </c>
      <c r="K1089">
        <f t="shared" si="225"/>
        <v>1</v>
      </c>
      <c r="L1089">
        <f t="shared" si="226"/>
        <v>1</v>
      </c>
      <c r="M1089" s="1">
        <f t="shared" si="227"/>
        <v>1</v>
      </c>
      <c r="N1089" s="7">
        <v>0</v>
      </c>
      <c r="O1089" s="8">
        <v>3</v>
      </c>
      <c r="P1089">
        <f t="shared" si="228"/>
        <v>1</v>
      </c>
      <c r="Q1089">
        <f t="shared" si="229"/>
        <v>1</v>
      </c>
      <c r="R1089">
        <f t="shared" si="230"/>
        <v>0</v>
      </c>
      <c r="S1089" s="1">
        <f t="shared" si="230"/>
        <v>1</v>
      </c>
      <c r="T1089" t="s">
        <v>376</v>
      </c>
      <c r="U1089" t="s">
        <v>134</v>
      </c>
      <c r="V1089" s="1" t="s">
        <v>384</v>
      </c>
      <c r="W1089">
        <f t="shared" si="231"/>
        <v>13</v>
      </c>
      <c r="X1089">
        <f t="shared" si="231"/>
        <v>7.5</v>
      </c>
      <c r="Y1089">
        <f t="shared" si="231"/>
        <v>1.1599999999999999</v>
      </c>
      <c r="Z1089">
        <f t="shared" si="232"/>
        <v>0.57692307692307687</v>
      </c>
      <c r="AA1089">
        <f t="shared" si="233"/>
        <v>0</v>
      </c>
      <c r="AB1089">
        <f t="shared" si="234"/>
        <v>0</v>
      </c>
    </row>
    <row r="1090" spans="1:28" x14ac:dyDescent="0.25">
      <c r="A1090" t="s">
        <v>1402</v>
      </c>
      <c r="B1090" t="s">
        <v>179</v>
      </c>
      <c r="C1090" t="s">
        <v>1406</v>
      </c>
      <c r="D1090" t="str">
        <f t="shared" si="222"/>
        <v>Porto</v>
      </c>
      <c r="E1090" t="str">
        <f t="shared" si="223"/>
        <v>Braga</v>
      </c>
      <c r="F1090" s="3" t="s">
        <v>28</v>
      </c>
      <c r="G1090" s="9">
        <v>2</v>
      </c>
      <c r="H1090" s="10">
        <v>1</v>
      </c>
      <c r="I1090" s="5" t="s">
        <v>82</v>
      </c>
      <c r="J1090">
        <f t="shared" si="224"/>
        <v>1</v>
      </c>
      <c r="K1090">
        <f t="shared" si="225"/>
        <v>1</v>
      </c>
      <c r="L1090">
        <f t="shared" si="226"/>
        <v>1</v>
      </c>
      <c r="M1090" s="1">
        <f t="shared" si="227"/>
        <v>1</v>
      </c>
      <c r="N1090" s="7">
        <v>1</v>
      </c>
      <c r="O1090" s="8">
        <v>2</v>
      </c>
      <c r="P1090">
        <f t="shared" si="228"/>
        <v>1</v>
      </c>
      <c r="Q1090">
        <f t="shared" si="229"/>
        <v>1</v>
      </c>
      <c r="R1090">
        <f t="shared" si="230"/>
        <v>1</v>
      </c>
      <c r="S1090" s="1">
        <f t="shared" si="230"/>
        <v>1</v>
      </c>
      <c r="T1090" t="s">
        <v>332</v>
      </c>
      <c r="U1090" t="s">
        <v>73</v>
      </c>
      <c r="V1090" s="1" t="s">
        <v>74</v>
      </c>
      <c r="W1090">
        <f t="shared" si="231"/>
        <v>1.6</v>
      </c>
      <c r="X1090">
        <f t="shared" si="231"/>
        <v>3.8</v>
      </c>
      <c r="Y1090">
        <f t="shared" si="231"/>
        <v>5.5</v>
      </c>
      <c r="Z1090">
        <f t="shared" si="232"/>
        <v>1.4473684210526316</v>
      </c>
      <c r="AA1090">
        <f t="shared" si="233"/>
        <v>0</v>
      </c>
      <c r="AB1090">
        <f t="shared" si="234"/>
        <v>0</v>
      </c>
    </row>
    <row r="1091" spans="1:28" x14ac:dyDescent="0.25">
      <c r="A1091" t="s">
        <v>1402</v>
      </c>
      <c r="B1091" t="s">
        <v>179</v>
      </c>
      <c r="C1091" t="s">
        <v>1407</v>
      </c>
      <c r="D1091" t="str">
        <f t="shared" ref="D1091:D1154" si="235">LEFT(C1091,SEARCH(" - ",C1091,1)-1)</f>
        <v>Sporting</v>
      </c>
      <c r="E1091" t="str">
        <f t="shared" ref="E1091:E1154" si="236">RIGHT(C1091,LEN(C1091)-SEARCH(" - ",C1091,1)-2)</f>
        <v>Benfica</v>
      </c>
      <c r="F1091" s="3" t="s">
        <v>34</v>
      </c>
      <c r="G1091" s="9">
        <v>1</v>
      </c>
      <c r="H1091" s="10">
        <v>1</v>
      </c>
      <c r="I1091" s="5" t="s">
        <v>229</v>
      </c>
      <c r="J1091">
        <f t="shared" si="224"/>
        <v>1</v>
      </c>
      <c r="K1091">
        <f t="shared" si="225"/>
        <v>0</v>
      </c>
      <c r="L1091">
        <f t="shared" si="226"/>
        <v>1</v>
      </c>
      <c r="M1091" s="1">
        <f t="shared" si="227"/>
        <v>1</v>
      </c>
      <c r="N1091" s="7">
        <v>0</v>
      </c>
      <c r="O1091" s="8">
        <v>2</v>
      </c>
      <c r="P1091">
        <f t="shared" si="228"/>
        <v>1</v>
      </c>
      <c r="Q1091">
        <f t="shared" si="229"/>
        <v>0</v>
      </c>
      <c r="R1091">
        <f t="shared" si="230"/>
        <v>0</v>
      </c>
      <c r="S1091" s="1">
        <f t="shared" si="230"/>
        <v>1</v>
      </c>
      <c r="T1091" t="s">
        <v>18</v>
      </c>
      <c r="U1091" t="s">
        <v>73</v>
      </c>
      <c r="V1091" s="1" t="s">
        <v>336</v>
      </c>
      <c r="W1091">
        <f t="shared" si="231"/>
        <v>3.6</v>
      </c>
      <c r="X1091">
        <f t="shared" si="231"/>
        <v>3.8</v>
      </c>
      <c r="Y1091">
        <f t="shared" si="231"/>
        <v>1.9</v>
      </c>
      <c r="Z1091">
        <f t="shared" si="232"/>
        <v>1.0555555555555556</v>
      </c>
      <c r="AA1091">
        <f t="shared" si="233"/>
        <v>0</v>
      </c>
      <c r="AB1091">
        <f t="shared" si="234"/>
        <v>0</v>
      </c>
    </row>
    <row r="1092" spans="1:28" x14ac:dyDescent="0.25">
      <c r="A1092" t="s">
        <v>1402</v>
      </c>
      <c r="B1092" t="s">
        <v>124</v>
      </c>
      <c r="C1092" t="s">
        <v>1408</v>
      </c>
      <c r="D1092" t="str">
        <f t="shared" si="235"/>
        <v>Leganes</v>
      </c>
      <c r="E1092" t="str">
        <f t="shared" si="236"/>
        <v>Getafe</v>
      </c>
      <c r="F1092" s="3" t="s">
        <v>34</v>
      </c>
      <c r="G1092" s="9">
        <v>1</v>
      </c>
      <c r="H1092" s="10">
        <v>1</v>
      </c>
      <c r="I1092" s="5" t="s">
        <v>71</v>
      </c>
      <c r="J1092">
        <f t="shared" si="224"/>
        <v>1</v>
      </c>
      <c r="K1092">
        <f t="shared" si="225"/>
        <v>0</v>
      </c>
      <c r="L1092">
        <f t="shared" si="226"/>
        <v>1</v>
      </c>
      <c r="M1092" s="1">
        <f t="shared" si="227"/>
        <v>1</v>
      </c>
      <c r="N1092" s="7">
        <v>0</v>
      </c>
      <c r="O1092" s="8">
        <v>3</v>
      </c>
      <c r="P1092">
        <f t="shared" si="228"/>
        <v>1</v>
      </c>
      <c r="Q1092">
        <f t="shared" si="229"/>
        <v>1</v>
      </c>
      <c r="R1092">
        <f t="shared" si="230"/>
        <v>0</v>
      </c>
      <c r="S1092" s="1">
        <f t="shared" si="230"/>
        <v>1</v>
      </c>
      <c r="T1092" t="s">
        <v>43</v>
      </c>
      <c r="U1092" t="s">
        <v>43</v>
      </c>
      <c r="V1092" s="1" t="s">
        <v>12</v>
      </c>
      <c r="W1092">
        <f t="shared" si="231"/>
        <v>2.87</v>
      </c>
      <c r="X1092">
        <f t="shared" si="231"/>
        <v>2.87</v>
      </c>
      <c r="Y1092">
        <f t="shared" si="231"/>
        <v>2.8</v>
      </c>
      <c r="Z1092">
        <f t="shared" si="232"/>
        <v>1</v>
      </c>
      <c r="AA1092">
        <f t="shared" si="233"/>
        <v>0</v>
      </c>
      <c r="AB1092">
        <f t="shared" si="234"/>
        <v>0</v>
      </c>
    </row>
    <row r="1093" spans="1:28" x14ac:dyDescent="0.25">
      <c r="A1093" t="s">
        <v>1402</v>
      </c>
      <c r="B1093" t="s">
        <v>410</v>
      </c>
      <c r="C1093" t="s">
        <v>1409</v>
      </c>
      <c r="D1093" t="str">
        <f t="shared" si="235"/>
        <v>Rangers</v>
      </c>
      <c r="E1093" t="str">
        <f t="shared" si="236"/>
        <v>Stranraer</v>
      </c>
      <c r="F1093" s="3" t="s">
        <v>1162</v>
      </c>
      <c r="G1093" s="9">
        <v>4</v>
      </c>
      <c r="H1093" s="10">
        <v>0</v>
      </c>
      <c r="I1093" s="5" t="s">
        <v>23</v>
      </c>
      <c r="J1093">
        <f t="shared" si="224"/>
        <v>1</v>
      </c>
      <c r="K1093">
        <f t="shared" si="225"/>
        <v>1</v>
      </c>
      <c r="L1093">
        <f t="shared" si="226"/>
        <v>1</v>
      </c>
      <c r="M1093" s="1">
        <f t="shared" si="227"/>
        <v>0</v>
      </c>
      <c r="N1093" s="7">
        <v>2</v>
      </c>
      <c r="O1093" s="8">
        <v>0</v>
      </c>
      <c r="P1093">
        <f t="shared" si="228"/>
        <v>1</v>
      </c>
      <c r="Q1093">
        <f t="shared" si="229"/>
        <v>0</v>
      </c>
      <c r="R1093">
        <f t="shared" si="230"/>
        <v>1</v>
      </c>
      <c r="S1093" s="1">
        <f t="shared" si="230"/>
        <v>0</v>
      </c>
      <c r="T1093" t="s">
        <v>1410</v>
      </c>
      <c r="U1093" t="s">
        <v>57</v>
      </c>
      <c r="V1093" s="1" t="s">
        <v>856</v>
      </c>
      <c r="W1093">
        <f t="shared" si="231"/>
        <v>1.03</v>
      </c>
      <c r="X1093">
        <f t="shared" si="231"/>
        <v>17</v>
      </c>
      <c r="Y1093">
        <f t="shared" si="231"/>
        <v>26</v>
      </c>
      <c r="Z1093">
        <f t="shared" si="232"/>
        <v>1.5294117647058822</v>
      </c>
      <c r="AA1093">
        <f t="shared" si="233"/>
        <v>0</v>
      </c>
      <c r="AB1093">
        <f t="shared" si="234"/>
        <v>1</v>
      </c>
    </row>
    <row r="1094" spans="1:28" x14ac:dyDescent="0.25">
      <c r="A1094" t="s">
        <v>1411</v>
      </c>
      <c r="B1094" t="s">
        <v>781</v>
      </c>
      <c r="C1094" t="s">
        <v>1412</v>
      </c>
      <c r="D1094" t="str">
        <f t="shared" si="235"/>
        <v>Parma</v>
      </c>
      <c r="E1094" t="str">
        <f t="shared" si="236"/>
        <v>AS Roma</v>
      </c>
      <c r="F1094" s="3" t="s">
        <v>34</v>
      </c>
      <c r="G1094" s="9">
        <v>1</v>
      </c>
      <c r="H1094" s="10">
        <v>1</v>
      </c>
      <c r="I1094" s="5" t="s">
        <v>229</v>
      </c>
      <c r="J1094">
        <f t="shared" si="224"/>
        <v>1</v>
      </c>
      <c r="K1094">
        <f t="shared" si="225"/>
        <v>0</v>
      </c>
      <c r="L1094">
        <f t="shared" si="226"/>
        <v>1</v>
      </c>
      <c r="M1094" s="1">
        <f t="shared" si="227"/>
        <v>1</v>
      </c>
      <c r="N1094" s="7">
        <v>0</v>
      </c>
      <c r="O1094" s="8">
        <v>2</v>
      </c>
      <c r="P1094">
        <f t="shared" si="228"/>
        <v>1</v>
      </c>
      <c r="Q1094">
        <f t="shared" si="229"/>
        <v>0</v>
      </c>
      <c r="R1094">
        <f t="shared" si="230"/>
        <v>0</v>
      </c>
      <c r="S1094" s="1">
        <f t="shared" si="230"/>
        <v>1</v>
      </c>
      <c r="T1094" t="s">
        <v>192</v>
      </c>
      <c r="U1094" t="s">
        <v>106</v>
      </c>
      <c r="V1094" s="1" t="s">
        <v>114</v>
      </c>
      <c r="W1094">
        <f t="shared" si="231"/>
        <v>4.5</v>
      </c>
      <c r="X1094">
        <f t="shared" si="231"/>
        <v>4</v>
      </c>
      <c r="Y1094">
        <f t="shared" si="231"/>
        <v>1.7</v>
      </c>
      <c r="Z1094">
        <f t="shared" si="232"/>
        <v>0.88888888888888884</v>
      </c>
      <c r="AA1094">
        <f t="shared" si="233"/>
        <v>0</v>
      </c>
      <c r="AB1094">
        <f t="shared" si="234"/>
        <v>0</v>
      </c>
    </row>
    <row r="1095" spans="1:28" x14ac:dyDescent="0.25">
      <c r="A1095" t="s">
        <v>1411</v>
      </c>
      <c r="B1095" t="s">
        <v>322</v>
      </c>
      <c r="C1095" t="s">
        <v>1413</v>
      </c>
      <c r="D1095" t="str">
        <f t="shared" si="235"/>
        <v>Pau</v>
      </c>
      <c r="E1095" t="str">
        <f t="shared" si="236"/>
        <v>Bordeaux</v>
      </c>
      <c r="F1095" s="3" t="s">
        <v>247</v>
      </c>
      <c r="G1095" s="9">
        <v>0</v>
      </c>
      <c r="H1095" s="10">
        <v>2</v>
      </c>
      <c r="I1095" s="5" t="s">
        <v>116</v>
      </c>
      <c r="J1095">
        <f t="shared" si="224"/>
        <v>1</v>
      </c>
      <c r="K1095">
        <f t="shared" si="225"/>
        <v>0</v>
      </c>
      <c r="L1095">
        <f t="shared" si="226"/>
        <v>0</v>
      </c>
      <c r="M1095" s="1">
        <f t="shared" si="227"/>
        <v>1</v>
      </c>
      <c r="N1095" s="7">
        <v>2</v>
      </c>
      <c r="O1095" s="8">
        <v>2</v>
      </c>
      <c r="P1095">
        <f t="shared" si="228"/>
        <v>1</v>
      </c>
      <c r="Q1095">
        <f t="shared" si="229"/>
        <v>1</v>
      </c>
      <c r="R1095">
        <f t="shared" si="230"/>
        <v>1</v>
      </c>
      <c r="S1095" s="1">
        <f t="shared" si="230"/>
        <v>1</v>
      </c>
      <c r="T1095" t="s">
        <v>512</v>
      </c>
      <c r="U1095" t="s">
        <v>37</v>
      </c>
      <c r="V1095" s="1" t="s">
        <v>240</v>
      </c>
      <c r="W1095">
        <f t="shared" si="231"/>
        <v>4</v>
      </c>
      <c r="X1095">
        <f t="shared" si="231"/>
        <v>3.25</v>
      </c>
      <c r="Y1095">
        <f t="shared" si="231"/>
        <v>1.95</v>
      </c>
      <c r="Z1095">
        <f t="shared" si="232"/>
        <v>0.8125</v>
      </c>
      <c r="AA1095">
        <f t="shared" si="233"/>
        <v>0</v>
      </c>
      <c r="AB1095">
        <f t="shared" si="234"/>
        <v>1</v>
      </c>
    </row>
    <row r="1096" spans="1:28" x14ac:dyDescent="0.25">
      <c r="A1096" t="s">
        <v>1411</v>
      </c>
      <c r="B1096" t="s">
        <v>802</v>
      </c>
      <c r="C1096" t="s">
        <v>1414</v>
      </c>
      <c r="D1096" t="str">
        <f t="shared" si="235"/>
        <v>Academico Viseu</v>
      </c>
      <c r="E1096" t="str">
        <f t="shared" si="236"/>
        <v>Canelas 2010</v>
      </c>
      <c r="F1096" s="3" t="s">
        <v>8</v>
      </c>
      <c r="G1096" s="9">
        <v>1</v>
      </c>
      <c r="H1096" s="10">
        <v>0</v>
      </c>
      <c r="I1096" s="5" t="s">
        <v>16</v>
      </c>
      <c r="J1096">
        <f t="shared" si="224"/>
        <v>0</v>
      </c>
      <c r="K1096">
        <f t="shared" si="225"/>
        <v>0</v>
      </c>
      <c r="L1096">
        <f t="shared" si="226"/>
        <v>1</v>
      </c>
      <c r="M1096" s="1">
        <f t="shared" si="227"/>
        <v>0</v>
      </c>
      <c r="N1096" s="7">
        <v>1</v>
      </c>
      <c r="O1096" s="8">
        <v>0</v>
      </c>
      <c r="P1096">
        <f t="shared" si="228"/>
        <v>0</v>
      </c>
      <c r="Q1096">
        <f t="shared" si="229"/>
        <v>0</v>
      </c>
      <c r="R1096">
        <f t="shared" si="230"/>
        <v>1</v>
      </c>
      <c r="S1096" s="1">
        <f t="shared" si="230"/>
        <v>0</v>
      </c>
      <c r="T1096" t="s">
        <v>164</v>
      </c>
      <c r="U1096" t="s">
        <v>94</v>
      </c>
      <c r="V1096" s="1" t="s">
        <v>264</v>
      </c>
      <c r="W1096">
        <f t="shared" si="231"/>
        <v>1.44</v>
      </c>
      <c r="X1096">
        <f t="shared" si="231"/>
        <v>4.2</v>
      </c>
      <c r="Y1096">
        <f t="shared" si="231"/>
        <v>8</v>
      </c>
      <c r="Z1096">
        <f t="shared" si="232"/>
        <v>1.9047619047619047</v>
      </c>
      <c r="AA1096">
        <f t="shared" si="233"/>
        <v>1</v>
      </c>
      <c r="AB1096">
        <f t="shared" si="234"/>
        <v>1</v>
      </c>
    </row>
    <row r="1097" spans="1:28" x14ac:dyDescent="0.25">
      <c r="A1097" t="s">
        <v>1415</v>
      </c>
      <c r="B1097" t="s">
        <v>781</v>
      </c>
      <c r="C1097" t="s">
        <v>929</v>
      </c>
      <c r="D1097" t="str">
        <f t="shared" si="235"/>
        <v>Fiorentina</v>
      </c>
      <c r="E1097" t="str">
        <f t="shared" si="236"/>
        <v>Atalanta</v>
      </c>
      <c r="F1097" s="3" t="s">
        <v>22</v>
      </c>
      <c r="G1097" s="9">
        <v>2</v>
      </c>
      <c r="H1097" s="10">
        <v>2</v>
      </c>
      <c r="I1097" s="5" t="s">
        <v>41</v>
      </c>
      <c r="J1097">
        <f t="shared" si="224"/>
        <v>1</v>
      </c>
      <c r="K1097">
        <f t="shared" si="225"/>
        <v>1</v>
      </c>
      <c r="L1097">
        <f t="shared" si="226"/>
        <v>1</v>
      </c>
      <c r="M1097" s="1">
        <f t="shared" si="227"/>
        <v>1</v>
      </c>
      <c r="N1097" s="7">
        <v>2</v>
      </c>
      <c r="O1097" s="8">
        <v>1</v>
      </c>
      <c r="P1097">
        <f t="shared" si="228"/>
        <v>1</v>
      </c>
      <c r="Q1097">
        <f t="shared" si="229"/>
        <v>1</v>
      </c>
      <c r="R1097">
        <f t="shared" si="230"/>
        <v>1</v>
      </c>
      <c r="S1097" s="1">
        <f t="shared" si="230"/>
        <v>1</v>
      </c>
      <c r="T1097" t="s">
        <v>595</v>
      </c>
      <c r="U1097" t="s">
        <v>31</v>
      </c>
      <c r="V1097" s="1" t="s">
        <v>336</v>
      </c>
      <c r="W1097">
        <f t="shared" si="231"/>
        <v>3.75</v>
      </c>
      <c r="X1097">
        <f t="shared" si="231"/>
        <v>3.75</v>
      </c>
      <c r="Y1097">
        <f t="shared" si="231"/>
        <v>1.9</v>
      </c>
      <c r="Z1097">
        <f t="shared" si="232"/>
        <v>1</v>
      </c>
      <c r="AA1097">
        <f t="shared" si="233"/>
        <v>1</v>
      </c>
      <c r="AB1097">
        <f t="shared" si="234"/>
        <v>0</v>
      </c>
    </row>
    <row r="1098" spans="1:28" x14ac:dyDescent="0.25">
      <c r="A1098" t="s">
        <v>1415</v>
      </c>
      <c r="B1098" t="s">
        <v>781</v>
      </c>
      <c r="C1098" t="s">
        <v>1416</v>
      </c>
      <c r="D1098" t="str">
        <f t="shared" si="235"/>
        <v>Milan</v>
      </c>
      <c r="E1098" t="str">
        <f t="shared" si="236"/>
        <v>SPAL</v>
      </c>
      <c r="F1098" s="3" t="s">
        <v>28</v>
      </c>
      <c r="G1098" s="9">
        <v>2</v>
      </c>
      <c r="H1098" s="10">
        <v>1</v>
      </c>
      <c r="I1098" s="5" t="s">
        <v>9</v>
      </c>
      <c r="J1098">
        <f t="shared" si="224"/>
        <v>1</v>
      </c>
      <c r="K1098">
        <f t="shared" si="225"/>
        <v>1</v>
      </c>
      <c r="L1098">
        <f t="shared" si="226"/>
        <v>1</v>
      </c>
      <c r="M1098" s="1">
        <f t="shared" si="227"/>
        <v>1</v>
      </c>
      <c r="N1098" s="7">
        <v>3</v>
      </c>
      <c r="O1098" s="8">
        <v>0</v>
      </c>
      <c r="P1098">
        <f t="shared" si="228"/>
        <v>1</v>
      </c>
      <c r="Q1098">
        <f t="shared" si="229"/>
        <v>1</v>
      </c>
      <c r="R1098">
        <f t="shared" si="230"/>
        <v>1</v>
      </c>
      <c r="S1098" s="1">
        <f t="shared" si="230"/>
        <v>0</v>
      </c>
      <c r="T1098" t="s">
        <v>175</v>
      </c>
      <c r="U1098" t="s">
        <v>138</v>
      </c>
      <c r="V1098" s="1" t="s">
        <v>264</v>
      </c>
      <c r="W1098">
        <f t="shared" si="231"/>
        <v>1.4</v>
      </c>
      <c r="X1098">
        <f t="shared" si="231"/>
        <v>4.5</v>
      </c>
      <c r="Y1098">
        <f t="shared" si="231"/>
        <v>8</v>
      </c>
      <c r="Z1098">
        <f t="shared" si="232"/>
        <v>1.7777777777777777</v>
      </c>
      <c r="AA1098">
        <f t="shared" si="233"/>
        <v>0</v>
      </c>
      <c r="AB1098">
        <f t="shared" si="234"/>
        <v>0</v>
      </c>
    </row>
    <row r="1099" spans="1:28" x14ac:dyDescent="0.25">
      <c r="A1099" t="s">
        <v>1415</v>
      </c>
      <c r="B1099" t="s">
        <v>781</v>
      </c>
      <c r="C1099" t="s">
        <v>1417</v>
      </c>
      <c r="D1099" t="str">
        <f t="shared" si="235"/>
        <v>Juventus</v>
      </c>
      <c r="E1099" t="str">
        <f t="shared" si="236"/>
        <v>Udinese</v>
      </c>
      <c r="F1099" s="3" t="s">
        <v>28</v>
      </c>
      <c r="G1099" s="9">
        <v>2</v>
      </c>
      <c r="H1099" s="10">
        <v>1</v>
      </c>
      <c r="I1099" s="5" t="s">
        <v>137</v>
      </c>
      <c r="J1099">
        <f t="shared" si="224"/>
        <v>1</v>
      </c>
      <c r="K1099">
        <f t="shared" si="225"/>
        <v>1</v>
      </c>
      <c r="L1099">
        <f t="shared" si="226"/>
        <v>1</v>
      </c>
      <c r="M1099" s="1">
        <f t="shared" si="227"/>
        <v>1</v>
      </c>
      <c r="N1099" s="7">
        <v>4</v>
      </c>
      <c r="O1099" s="8">
        <v>0</v>
      </c>
      <c r="P1099">
        <f t="shared" si="228"/>
        <v>1</v>
      </c>
      <c r="Q1099">
        <f t="shared" si="229"/>
        <v>1</v>
      </c>
      <c r="R1099">
        <f t="shared" si="230"/>
        <v>1</v>
      </c>
      <c r="S1099" s="1">
        <f t="shared" si="230"/>
        <v>0</v>
      </c>
      <c r="T1099" t="s">
        <v>184</v>
      </c>
      <c r="U1099" t="s">
        <v>139</v>
      </c>
      <c r="V1099" s="1" t="s">
        <v>147</v>
      </c>
      <c r="W1099">
        <f t="shared" si="231"/>
        <v>1.25</v>
      </c>
      <c r="X1099">
        <f t="shared" si="231"/>
        <v>6</v>
      </c>
      <c r="Y1099">
        <f t="shared" si="231"/>
        <v>10</v>
      </c>
      <c r="Z1099">
        <f t="shared" si="232"/>
        <v>1.6666666666666667</v>
      </c>
      <c r="AA1099">
        <f t="shared" si="233"/>
        <v>0</v>
      </c>
      <c r="AB1099">
        <f t="shared" si="234"/>
        <v>0</v>
      </c>
    </row>
    <row r="1100" spans="1:28" x14ac:dyDescent="0.25">
      <c r="A1100" t="s">
        <v>1415</v>
      </c>
      <c r="B1100" t="s">
        <v>324</v>
      </c>
      <c r="C1100" t="s">
        <v>1418</v>
      </c>
      <c r="D1100" t="str">
        <f t="shared" si="235"/>
        <v>Carlisle</v>
      </c>
      <c r="E1100" t="str">
        <f t="shared" si="236"/>
        <v>Cardiff</v>
      </c>
      <c r="F1100" s="3" t="s">
        <v>67</v>
      </c>
      <c r="G1100" s="9">
        <v>0</v>
      </c>
      <c r="H1100" s="10">
        <v>1</v>
      </c>
      <c r="I1100" s="5" t="s">
        <v>105</v>
      </c>
      <c r="J1100">
        <f t="shared" si="224"/>
        <v>0</v>
      </c>
      <c r="K1100">
        <f t="shared" si="225"/>
        <v>0</v>
      </c>
      <c r="L1100">
        <f t="shared" si="226"/>
        <v>0</v>
      </c>
      <c r="M1100" s="1">
        <f t="shared" si="227"/>
        <v>1</v>
      </c>
      <c r="N1100" s="7">
        <v>3</v>
      </c>
      <c r="O1100" s="8">
        <v>4</v>
      </c>
      <c r="P1100">
        <f t="shared" si="228"/>
        <v>1</v>
      </c>
      <c r="Q1100">
        <f t="shared" si="229"/>
        <v>1</v>
      </c>
      <c r="R1100">
        <f t="shared" si="230"/>
        <v>1</v>
      </c>
      <c r="S1100" s="1">
        <f t="shared" si="230"/>
        <v>1</v>
      </c>
      <c r="T1100" t="s">
        <v>1252</v>
      </c>
      <c r="U1100" t="s">
        <v>64</v>
      </c>
      <c r="V1100" s="1" t="s">
        <v>373</v>
      </c>
      <c r="W1100">
        <f t="shared" si="231"/>
        <v>5.75</v>
      </c>
      <c r="X1100">
        <f t="shared" si="231"/>
        <v>4.33</v>
      </c>
      <c r="Y1100">
        <f t="shared" si="231"/>
        <v>1.53</v>
      </c>
      <c r="Z1100">
        <f t="shared" si="232"/>
        <v>0.75304347826086959</v>
      </c>
      <c r="AA1100">
        <f t="shared" si="233"/>
        <v>0</v>
      </c>
      <c r="AB1100">
        <f t="shared" si="234"/>
        <v>0</v>
      </c>
    </row>
    <row r="1101" spans="1:28" x14ac:dyDescent="0.25">
      <c r="A1101" t="s">
        <v>1415</v>
      </c>
      <c r="B1101" t="s">
        <v>324</v>
      </c>
      <c r="C1101" t="s">
        <v>1071</v>
      </c>
      <c r="D1101" t="str">
        <f t="shared" si="235"/>
        <v>Manchester United</v>
      </c>
      <c r="E1101" t="str">
        <f t="shared" si="236"/>
        <v>Wolves</v>
      </c>
      <c r="F1101" s="3" t="s">
        <v>8</v>
      </c>
      <c r="G1101" s="9">
        <v>1</v>
      </c>
      <c r="H1101" s="10">
        <v>0</v>
      </c>
      <c r="I1101" s="5" t="s">
        <v>16</v>
      </c>
      <c r="J1101">
        <f t="shared" ref="J1101:J1164" si="237">IF(G1101+H1101&gt;=1.5,1,0)</f>
        <v>0</v>
      </c>
      <c r="K1101">
        <f t="shared" ref="K1101:K1164" si="238">IF(G1101+H1101&gt;=2.5,1,0)</f>
        <v>0</v>
      </c>
      <c r="L1101">
        <f t="shared" ref="L1101:L1164" si="239">IF(G1101&gt;=0.1,1,0)</f>
        <v>1</v>
      </c>
      <c r="M1101" s="1">
        <f t="shared" ref="M1101:M1164" si="240">IF(H1101&gt;=0.1,1,0)</f>
        <v>0</v>
      </c>
      <c r="N1101" s="7">
        <v>1</v>
      </c>
      <c r="O1101" s="8">
        <v>0</v>
      </c>
      <c r="P1101">
        <f t="shared" ref="P1101:P1164" si="241">IF(N1101+O1101&gt;=1.5,1,0)</f>
        <v>0</v>
      </c>
      <c r="Q1101">
        <f t="shared" ref="Q1101:Q1164" si="242">IF(O1101+N1101&gt;=2.5,1,0)</f>
        <v>0</v>
      </c>
      <c r="R1101">
        <f t="shared" ref="R1101:S1164" si="243">IF(N1101&gt;=0.1,1,0)</f>
        <v>1</v>
      </c>
      <c r="S1101" s="1">
        <f t="shared" si="243"/>
        <v>0</v>
      </c>
      <c r="T1101" t="s">
        <v>150</v>
      </c>
      <c r="U1101" t="s">
        <v>60</v>
      </c>
      <c r="V1101" s="1" t="s">
        <v>106</v>
      </c>
      <c r="W1101">
        <f t="shared" ref="W1101:Y1164" si="244">1*T1101</f>
        <v>1.9</v>
      </c>
      <c r="X1101">
        <f t="shared" si="244"/>
        <v>3.5</v>
      </c>
      <c r="Y1101">
        <f t="shared" si="244"/>
        <v>4</v>
      </c>
      <c r="Z1101">
        <f t="shared" ref="Z1101:Z1164" si="245">IF(W1101&gt;=Y1101,X1101/W1101,Y1101/X1101)</f>
        <v>1.1428571428571428</v>
      </c>
      <c r="AA1101">
        <f t="shared" ref="AA1101:AA1164" si="246">IF(N1101=G1101,1,0)</f>
        <v>1</v>
      </c>
      <c r="AB1101">
        <f t="shared" ref="AB1101:AB1164" si="247">IF(O1101=H1101,1,0)</f>
        <v>1</v>
      </c>
    </row>
    <row r="1102" spans="1:28" x14ac:dyDescent="0.25">
      <c r="A1102" t="s">
        <v>1415</v>
      </c>
      <c r="B1102" t="s">
        <v>154</v>
      </c>
      <c r="C1102" t="s">
        <v>1419</v>
      </c>
      <c r="D1102" t="str">
        <f t="shared" si="235"/>
        <v>Amiens</v>
      </c>
      <c r="E1102" t="str">
        <f t="shared" si="236"/>
        <v>Reims</v>
      </c>
      <c r="F1102" s="3" t="s">
        <v>34</v>
      </c>
      <c r="G1102" s="9">
        <v>1</v>
      </c>
      <c r="H1102" s="10">
        <v>1</v>
      </c>
      <c r="I1102" s="5" t="s">
        <v>45</v>
      </c>
      <c r="J1102">
        <f t="shared" si="237"/>
        <v>1</v>
      </c>
      <c r="K1102">
        <f t="shared" si="238"/>
        <v>0</v>
      </c>
      <c r="L1102">
        <f t="shared" si="239"/>
        <v>1</v>
      </c>
      <c r="M1102" s="1">
        <f t="shared" si="240"/>
        <v>1</v>
      </c>
      <c r="N1102" s="7">
        <v>1</v>
      </c>
      <c r="O1102" s="8">
        <v>1</v>
      </c>
      <c r="P1102">
        <f t="shared" si="241"/>
        <v>1</v>
      </c>
      <c r="Q1102">
        <f t="shared" si="242"/>
        <v>0</v>
      </c>
      <c r="R1102">
        <f t="shared" si="243"/>
        <v>1</v>
      </c>
      <c r="S1102" s="1">
        <f t="shared" si="243"/>
        <v>1</v>
      </c>
      <c r="T1102" t="s">
        <v>299</v>
      </c>
      <c r="U1102" t="s">
        <v>38</v>
      </c>
      <c r="V1102" s="1" t="s">
        <v>11</v>
      </c>
      <c r="W1102">
        <f t="shared" si="244"/>
        <v>2.62</v>
      </c>
      <c r="X1102">
        <f t="shared" si="244"/>
        <v>2.9</v>
      </c>
      <c r="Y1102">
        <f t="shared" si="244"/>
        <v>3</v>
      </c>
      <c r="Z1102">
        <f t="shared" si="245"/>
        <v>1.0344827586206897</v>
      </c>
      <c r="AA1102">
        <f t="shared" si="246"/>
        <v>1</v>
      </c>
      <c r="AB1102">
        <f t="shared" si="247"/>
        <v>1</v>
      </c>
    </row>
    <row r="1103" spans="1:28" x14ac:dyDescent="0.25">
      <c r="A1103" t="s">
        <v>1415</v>
      </c>
      <c r="B1103" t="s">
        <v>154</v>
      </c>
      <c r="C1103" t="s">
        <v>1420</v>
      </c>
      <c r="D1103" t="str">
        <f t="shared" si="235"/>
        <v>Nimes</v>
      </c>
      <c r="E1103" t="str">
        <f t="shared" si="236"/>
        <v>Rennes</v>
      </c>
      <c r="F1103" s="3" t="s">
        <v>34</v>
      </c>
      <c r="G1103" s="9">
        <v>1</v>
      </c>
      <c r="H1103" s="10">
        <v>1</v>
      </c>
      <c r="I1103" s="5" t="s">
        <v>59</v>
      </c>
      <c r="J1103">
        <f t="shared" si="237"/>
        <v>1</v>
      </c>
      <c r="K1103">
        <f t="shared" si="238"/>
        <v>0</v>
      </c>
      <c r="L1103">
        <f t="shared" si="239"/>
        <v>1</v>
      </c>
      <c r="M1103" s="1">
        <f t="shared" si="240"/>
        <v>1</v>
      </c>
      <c r="N1103" s="7">
        <v>0</v>
      </c>
      <c r="O1103" s="8">
        <v>1</v>
      </c>
      <c r="P1103">
        <f t="shared" si="241"/>
        <v>0</v>
      </c>
      <c r="Q1103">
        <f t="shared" si="242"/>
        <v>0</v>
      </c>
      <c r="R1103">
        <f t="shared" si="243"/>
        <v>0</v>
      </c>
      <c r="S1103" s="1">
        <f t="shared" si="243"/>
        <v>1</v>
      </c>
      <c r="T1103" t="s">
        <v>126</v>
      </c>
      <c r="U1103" t="s">
        <v>160</v>
      </c>
      <c r="V1103" s="1" t="s">
        <v>26</v>
      </c>
      <c r="W1103">
        <f t="shared" si="244"/>
        <v>3.6</v>
      </c>
      <c r="X1103">
        <f t="shared" si="244"/>
        <v>3.2</v>
      </c>
      <c r="Y1103">
        <f t="shared" si="244"/>
        <v>2.15</v>
      </c>
      <c r="Z1103">
        <f t="shared" si="245"/>
        <v>0.88888888888888895</v>
      </c>
      <c r="AA1103">
        <f t="shared" si="246"/>
        <v>0</v>
      </c>
      <c r="AB1103">
        <f t="shared" si="247"/>
        <v>1</v>
      </c>
    </row>
    <row r="1104" spans="1:28" x14ac:dyDescent="0.25">
      <c r="A1104" t="s">
        <v>1415</v>
      </c>
      <c r="B1104" t="s">
        <v>154</v>
      </c>
      <c r="C1104" t="s">
        <v>1421</v>
      </c>
      <c r="D1104" t="str">
        <f t="shared" si="235"/>
        <v>Monaco</v>
      </c>
      <c r="E1104" t="str">
        <f t="shared" si="236"/>
        <v>PSG</v>
      </c>
      <c r="F1104" s="3" t="s">
        <v>15</v>
      </c>
      <c r="G1104" s="9">
        <v>1</v>
      </c>
      <c r="H1104" s="10">
        <v>2</v>
      </c>
      <c r="I1104" s="5" t="s">
        <v>195</v>
      </c>
      <c r="J1104">
        <f t="shared" si="237"/>
        <v>1</v>
      </c>
      <c r="K1104">
        <f t="shared" si="238"/>
        <v>1</v>
      </c>
      <c r="L1104">
        <f t="shared" si="239"/>
        <v>1</v>
      </c>
      <c r="M1104" s="1">
        <f t="shared" si="240"/>
        <v>1</v>
      </c>
      <c r="N1104" s="7">
        <v>1</v>
      </c>
      <c r="O1104" s="8">
        <v>4</v>
      </c>
      <c r="P1104">
        <f t="shared" si="241"/>
        <v>1</v>
      </c>
      <c r="Q1104">
        <f t="shared" si="242"/>
        <v>1</v>
      </c>
      <c r="R1104">
        <f t="shared" si="243"/>
        <v>1</v>
      </c>
      <c r="S1104" s="1">
        <f t="shared" si="243"/>
        <v>1</v>
      </c>
      <c r="T1104" t="s">
        <v>187</v>
      </c>
      <c r="U1104" t="s">
        <v>142</v>
      </c>
      <c r="V1104" s="1" t="s">
        <v>63</v>
      </c>
      <c r="W1104">
        <f t="shared" si="244"/>
        <v>4.75</v>
      </c>
      <c r="X1104">
        <f t="shared" si="244"/>
        <v>4.75</v>
      </c>
      <c r="Y1104">
        <f t="shared" si="244"/>
        <v>1.57</v>
      </c>
      <c r="Z1104">
        <f t="shared" si="245"/>
        <v>1</v>
      </c>
      <c r="AA1104">
        <f t="shared" si="246"/>
        <v>1</v>
      </c>
      <c r="AB1104">
        <f t="shared" si="247"/>
        <v>0</v>
      </c>
    </row>
    <row r="1105" spans="1:28" x14ac:dyDescent="0.25">
      <c r="A1105" t="s">
        <v>1415</v>
      </c>
      <c r="B1105" t="s">
        <v>802</v>
      </c>
      <c r="C1105" t="s">
        <v>555</v>
      </c>
      <c r="D1105" t="str">
        <f t="shared" si="235"/>
        <v>Ferreira</v>
      </c>
      <c r="E1105" t="str">
        <f t="shared" si="236"/>
        <v>Famalicao</v>
      </c>
      <c r="F1105" s="3" t="s">
        <v>34</v>
      </c>
      <c r="G1105" s="9">
        <v>1</v>
      </c>
      <c r="H1105" s="10">
        <v>1</v>
      </c>
      <c r="I1105" s="5" t="s">
        <v>59</v>
      </c>
      <c r="J1105">
        <f t="shared" si="237"/>
        <v>1</v>
      </c>
      <c r="K1105">
        <f t="shared" si="238"/>
        <v>0</v>
      </c>
      <c r="L1105">
        <f t="shared" si="239"/>
        <v>1</v>
      </c>
      <c r="M1105" s="1">
        <f t="shared" si="240"/>
        <v>1</v>
      </c>
      <c r="N1105" s="7">
        <v>0</v>
      </c>
      <c r="O1105" s="8">
        <v>1</v>
      </c>
      <c r="P1105">
        <f t="shared" si="241"/>
        <v>0</v>
      </c>
      <c r="Q1105">
        <f t="shared" si="242"/>
        <v>0</v>
      </c>
      <c r="R1105">
        <f t="shared" si="243"/>
        <v>0</v>
      </c>
      <c r="S1105" s="1">
        <f t="shared" si="243"/>
        <v>1</v>
      </c>
      <c r="T1105" t="s">
        <v>597</v>
      </c>
      <c r="U1105" t="s">
        <v>24</v>
      </c>
      <c r="V1105" s="1" t="s">
        <v>42</v>
      </c>
      <c r="W1105">
        <f t="shared" si="244"/>
        <v>2.8</v>
      </c>
      <c r="X1105">
        <f t="shared" si="244"/>
        <v>3.4</v>
      </c>
      <c r="Y1105">
        <f t="shared" si="244"/>
        <v>2.37</v>
      </c>
      <c r="Z1105">
        <f t="shared" si="245"/>
        <v>1.2142857142857144</v>
      </c>
      <c r="AA1105">
        <f t="shared" si="246"/>
        <v>0</v>
      </c>
      <c r="AB1105">
        <f t="shared" si="247"/>
        <v>1</v>
      </c>
    </row>
    <row r="1106" spans="1:28" x14ac:dyDescent="0.25">
      <c r="A1106" t="s">
        <v>1422</v>
      </c>
      <c r="B1106" t="s">
        <v>781</v>
      </c>
      <c r="C1106" t="s">
        <v>1423</v>
      </c>
      <c r="D1106" t="str">
        <f t="shared" si="235"/>
        <v>Napoli</v>
      </c>
      <c r="E1106" t="str">
        <f t="shared" si="236"/>
        <v>Perugia</v>
      </c>
      <c r="F1106" s="3" t="s">
        <v>92</v>
      </c>
      <c r="G1106" s="9">
        <v>3</v>
      </c>
      <c r="H1106" s="10">
        <v>1</v>
      </c>
      <c r="I1106" s="5" t="s">
        <v>23</v>
      </c>
      <c r="J1106">
        <f t="shared" si="237"/>
        <v>1</v>
      </c>
      <c r="K1106">
        <f t="shared" si="238"/>
        <v>1</v>
      </c>
      <c r="L1106">
        <f t="shared" si="239"/>
        <v>1</v>
      </c>
      <c r="M1106" s="1">
        <f t="shared" si="240"/>
        <v>1</v>
      </c>
      <c r="N1106" s="7">
        <v>2</v>
      </c>
      <c r="O1106" s="8">
        <v>0</v>
      </c>
      <c r="P1106">
        <f t="shared" si="241"/>
        <v>1</v>
      </c>
      <c r="Q1106">
        <f t="shared" si="242"/>
        <v>0</v>
      </c>
      <c r="R1106">
        <f t="shared" si="243"/>
        <v>1</v>
      </c>
      <c r="S1106" s="1">
        <f t="shared" si="243"/>
        <v>0</v>
      </c>
      <c r="T1106" t="s">
        <v>804</v>
      </c>
      <c r="U1106" t="s">
        <v>165</v>
      </c>
      <c r="V1106" s="1" t="s">
        <v>709</v>
      </c>
      <c r="W1106">
        <f t="shared" si="244"/>
        <v>1.1599999999999999</v>
      </c>
      <c r="X1106">
        <f t="shared" si="244"/>
        <v>7</v>
      </c>
      <c r="Y1106">
        <f t="shared" si="244"/>
        <v>15</v>
      </c>
      <c r="Z1106">
        <f t="shared" si="245"/>
        <v>2.1428571428571428</v>
      </c>
      <c r="AA1106">
        <f t="shared" si="246"/>
        <v>0</v>
      </c>
      <c r="AB1106">
        <f t="shared" si="247"/>
        <v>0</v>
      </c>
    </row>
    <row r="1107" spans="1:28" x14ac:dyDescent="0.25">
      <c r="A1107" t="s">
        <v>1422</v>
      </c>
      <c r="B1107" t="s">
        <v>781</v>
      </c>
      <c r="C1107" t="s">
        <v>1424</v>
      </c>
      <c r="D1107" t="str">
        <f t="shared" si="235"/>
        <v>Lazio</v>
      </c>
      <c r="E1107" t="str">
        <f t="shared" si="236"/>
        <v>Cremonese</v>
      </c>
      <c r="F1107" s="3" t="s">
        <v>1162</v>
      </c>
      <c r="G1107" s="9">
        <v>4</v>
      </c>
      <c r="H1107" s="10">
        <v>0</v>
      </c>
      <c r="I1107" s="5" t="s">
        <v>137</v>
      </c>
      <c r="J1107">
        <f t="shared" si="237"/>
        <v>1</v>
      </c>
      <c r="K1107">
        <f t="shared" si="238"/>
        <v>1</v>
      </c>
      <c r="L1107">
        <f t="shared" si="239"/>
        <v>1</v>
      </c>
      <c r="M1107" s="1">
        <f t="shared" si="240"/>
        <v>0</v>
      </c>
      <c r="N1107" s="7">
        <v>4</v>
      </c>
      <c r="O1107" s="8">
        <v>0</v>
      </c>
      <c r="P1107">
        <f t="shared" si="241"/>
        <v>1</v>
      </c>
      <c r="Q1107">
        <f t="shared" si="242"/>
        <v>1</v>
      </c>
      <c r="R1107">
        <f t="shared" si="243"/>
        <v>1</v>
      </c>
      <c r="S1107" s="1">
        <f t="shared" si="243"/>
        <v>0</v>
      </c>
      <c r="T1107" t="s">
        <v>291</v>
      </c>
      <c r="U1107" t="s">
        <v>32</v>
      </c>
      <c r="V1107" s="1" t="s">
        <v>376</v>
      </c>
      <c r="W1107">
        <f t="shared" si="244"/>
        <v>1.2</v>
      </c>
      <c r="X1107">
        <f t="shared" si="244"/>
        <v>6.5</v>
      </c>
      <c r="Y1107">
        <f t="shared" si="244"/>
        <v>13</v>
      </c>
      <c r="Z1107">
        <f t="shared" si="245"/>
        <v>2</v>
      </c>
      <c r="AA1107">
        <f t="shared" si="246"/>
        <v>1</v>
      </c>
      <c r="AB1107">
        <f t="shared" si="247"/>
        <v>1</v>
      </c>
    </row>
    <row r="1108" spans="1:28" x14ac:dyDescent="0.25">
      <c r="A1108" t="s">
        <v>1422</v>
      </c>
      <c r="B1108" t="s">
        <v>781</v>
      </c>
      <c r="C1108" t="s">
        <v>1180</v>
      </c>
      <c r="D1108" t="str">
        <f t="shared" si="235"/>
        <v>Inter</v>
      </c>
      <c r="E1108" t="str">
        <f t="shared" si="236"/>
        <v>Cagliari</v>
      </c>
      <c r="F1108" s="3" t="s">
        <v>28</v>
      </c>
      <c r="G1108" s="9">
        <v>2</v>
      </c>
      <c r="H1108" s="10">
        <v>1</v>
      </c>
      <c r="I1108" s="5" t="s">
        <v>346</v>
      </c>
      <c r="J1108">
        <f t="shared" si="237"/>
        <v>1</v>
      </c>
      <c r="K1108">
        <f t="shared" si="238"/>
        <v>1</v>
      </c>
      <c r="L1108">
        <f t="shared" si="239"/>
        <v>1</v>
      </c>
      <c r="M1108" s="1">
        <f t="shared" si="240"/>
        <v>1</v>
      </c>
      <c r="N1108" s="7">
        <v>4</v>
      </c>
      <c r="O1108" s="8">
        <v>1</v>
      </c>
      <c r="P1108">
        <f t="shared" si="241"/>
        <v>1</v>
      </c>
      <c r="Q1108">
        <f t="shared" si="242"/>
        <v>1</v>
      </c>
      <c r="R1108">
        <f t="shared" si="243"/>
        <v>1</v>
      </c>
      <c r="S1108" s="1">
        <f t="shared" si="243"/>
        <v>1</v>
      </c>
      <c r="T1108" t="s">
        <v>303</v>
      </c>
      <c r="U1108" t="s">
        <v>111</v>
      </c>
      <c r="V1108" s="1" t="s">
        <v>264</v>
      </c>
      <c r="W1108">
        <f t="shared" si="244"/>
        <v>1.33</v>
      </c>
      <c r="X1108">
        <f t="shared" si="244"/>
        <v>5.25</v>
      </c>
      <c r="Y1108">
        <f t="shared" si="244"/>
        <v>8</v>
      </c>
      <c r="Z1108">
        <f t="shared" si="245"/>
        <v>1.5238095238095237</v>
      </c>
      <c r="AA1108">
        <f t="shared" si="246"/>
        <v>0</v>
      </c>
      <c r="AB1108">
        <f t="shared" si="247"/>
        <v>1</v>
      </c>
    </row>
    <row r="1109" spans="1:28" x14ac:dyDescent="0.25">
      <c r="A1109" t="s">
        <v>1422</v>
      </c>
      <c r="B1109" t="s">
        <v>324</v>
      </c>
      <c r="C1109" t="s">
        <v>1425</v>
      </c>
      <c r="D1109" t="str">
        <f t="shared" si="235"/>
        <v>Blackpool</v>
      </c>
      <c r="E1109" t="str">
        <f t="shared" si="236"/>
        <v>Reading</v>
      </c>
      <c r="F1109" s="3" t="s">
        <v>34</v>
      </c>
      <c r="G1109" s="9">
        <v>1</v>
      </c>
      <c r="H1109" s="10">
        <v>1</v>
      </c>
      <c r="I1109" s="5" t="s">
        <v>229</v>
      </c>
      <c r="J1109">
        <f t="shared" si="237"/>
        <v>1</v>
      </c>
      <c r="K1109">
        <f t="shared" si="238"/>
        <v>0</v>
      </c>
      <c r="L1109">
        <f t="shared" si="239"/>
        <v>1</v>
      </c>
      <c r="M1109" s="1">
        <f t="shared" si="240"/>
        <v>1</v>
      </c>
      <c r="N1109" s="7">
        <v>0</v>
      </c>
      <c r="O1109" s="8">
        <v>2</v>
      </c>
      <c r="P1109">
        <f t="shared" si="241"/>
        <v>1</v>
      </c>
      <c r="Q1109">
        <f t="shared" si="242"/>
        <v>0</v>
      </c>
      <c r="R1109">
        <f t="shared" si="243"/>
        <v>0</v>
      </c>
      <c r="S1109" s="1">
        <f t="shared" si="243"/>
        <v>1</v>
      </c>
      <c r="T1109" t="s">
        <v>159</v>
      </c>
      <c r="U1109" t="s">
        <v>24</v>
      </c>
      <c r="V1109" s="1" t="s">
        <v>160</v>
      </c>
      <c r="W1109">
        <f t="shared" si="244"/>
        <v>2.25</v>
      </c>
      <c r="X1109">
        <f t="shared" si="244"/>
        <v>3.4</v>
      </c>
      <c r="Y1109">
        <f t="shared" si="244"/>
        <v>3.2</v>
      </c>
      <c r="Z1109">
        <f t="shared" si="245"/>
        <v>0.94117647058823539</v>
      </c>
      <c r="AA1109">
        <f t="shared" si="246"/>
        <v>0</v>
      </c>
      <c r="AB1109">
        <f t="shared" si="247"/>
        <v>0</v>
      </c>
    </row>
    <row r="1110" spans="1:28" x14ac:dyDescent="0.25">
      <c r="A1110" t="s">
        <v>1422</v>
      </c>
      <c r="B1110" t="s">
        <v>324</v>
      </c>
      <c r="C1110" t="s">
        <v>1426</v>
      </c>
      <c r="D1110" t="str">
        <f t="shared" si="235"/>
        <v>Coventry</v>
      </c>
      <c r="E1110" t="str">
        <f t="shared" si="236"/>
        <v>Bristol Rovers</v>
      </c>
      <c r="F1110" s="3" t="s">
        <v>8</v>
      </c>
      <c r="G1110" s="9">
        <v>1</v>
      </c>
      <c r="H1110" s="10">
        <v>0</v>
      </c>
      <c r="I1110" s="5" t="s">
        <v>9</v>
      </c>
      <c r="J1110">
        <f t="shared" si="237"/>
        <v>0</v>
      </c>
      <c r="K1110">
        <f t="shared" si="238"/>
        <v>0</v>
      </c>
      <c r="L1110">
        <f t="shared" si="239"/>
        <v>1</v>
      </c>
      <c r="M1110" s="1">
        <f t="shared" si="240"/>
        <v>0</v>
      </c>
      <c r="N1110" s="7">
        <v>3</v>
      </c>
      <c r="O1110" s="8">
        <v>0</v>
      </c>
      <c r="P1110">
        <f t="shared" si="241"/>
        <v>1</v>
      </c>
      <c r="Q1110">
        <f t="shared" si="242"/>
        <v>1</v>
      </c>
      <c r="R1110">
        <f t="shared" si="243"/>
        <v>1</v>
      </c>
      <c r="S1110" s="1">
        <f t="shared" si="243"/>
        <v>0</v>
      </c>
      <c r="T1110" t="s">
        <v>164</v>
      </c>
      <c r="U1110" t="s">
        <v>64</v>
      </c>
      <c r="V1110" s="1" t="s">
        <v>264</v>
      </c>
      <c r="W1110">
        <f t="shared" si="244"/>
        <v>1.44</v>
      </c>
      <c r="X1110">
        <f t="shared" si="244"/>
        <v>4.33</v>
      </c>
      <c r="Y1110">
        <f t="shared" si="244"/>
        <v>8</v>
      </c>
      <c r="Z1110">
        <f t="shared" si="245"/>
        <v>1.8475750577367205</v>
      </c>
      <c r="AA1110">
        <f t="shared" si="246"/>
        <v>0</v>
      </c>
      <c r="AB1110">
        <f t="shared" si="247"/>
        <v>1</v>
      </c>
    </row>
    <row r="1111" spans="1:28" x14ac:dyDescent="0.25">
      <c r="A1111" t="s">
        <v>1422</v>
      </c>
      <c r="B1111" t="s">
        <v>324</v>
      </c>
      <c r="C1111" t="s">
        <v>1427</v>
      </c>
      <c r="D1111" t="str">
        <f t="shared" si="235"/>
        <v>Newcastle</v>
      </c>
      <c r="E1111" t="str">
        <f t="shared" si="236"/>
        <v>Rochdale</v>
      </c>
      <c r="F1111" s="3" t="s">
        <v>8</v>
      </c>
      <c r="G1111" s="9">
        <v>1</v>
      </c>
      <c r="H1111" s="10">
        <v>0</v>
      </c>
      <c r="I1111" s="5" t="s">
        <v>346</v>
      </c>
      <c r="J1111">
        <f t="shared" si="237"/>
        <v>0</v>
      </c>
      <c r="K1111">
        <f t="shared" si="238"/>
        <v>0</v>
      </c>
      <c r="L1111">
        <f t="shared" si="239"/>
        <v>1</v>
      </c>
      <c r="M1111" s="1">
        <f t="shared" si="240"/>
        <v>0</v>
      </c>
      <c r="N1111" s="7">
        <v>4</v>
      </c>
      <c r="O1111" s="8">
        <v>1</v>
      </c>
      <c r="P1111">
        <f t="shared" si="241"/>
        <v>1</v>
      </c>
      <c r="Q1111">
        <f t="shared" si="242"/>
        <v>1</v>
      </c>
      <c r="R1111">
        <f t="shared" si="243"/>
        <v>1</v>
      </c>
      <c r="S1111" s="1">
        <f t="shared" si="243"/>
        <v>1</v>
      </c>
      <c r="T1111" t="s">
        <v>291</v>
      </c>
      <c r="U1111" t="s">
        <v>32</v>
      </c>
      <c r="V1111" s="1" t="s">
        <v>709</v>
      </c>
      <c r="W1111">
        <f t="shared" si="244"/>
        <v>1.2</v>
      </c>
      <c r="X1111">
        <f t="shared" si="244"/>
        <v>6.5</v>
      </c>
      <c r="Y1111">
        <f t="shared" si="244"/>
        <v>15</v>
      </c>
      <c r="Z1111">
        <f t="shared" si="245"/>
        <v>2.3076923076923075</v>
      </c>
      <c r="AA1111">
        <f t="shared" si="246"/>
        <v>0</v>
      </c>
      <c r="AB1111">
        <f t="shared" si="247"/>
        <v>0</v>
      </c>
    </row>
    <row r="1112" spans="1:28" x14ac:dyDescent="0.25">
      <c r="A1112" t="s">
        <v>1422</v>
      </c>
      <c r="B1112" t="s">
        <v>324</v>
      </c>
      <c r="C1112" t="s">
        <v>1428</v>
      </c>
      <c r="D1112" t="str">
        <f t="shared" si="235"/>
        <v>Shrewsbury</v>
      </c>
      <c r="E1112" t="str">
        <f t="shared" si="236"/>
        <v>Bristol City</v>
      </c>
      <c r="F1112" s="3" t="s">
        <v>34</v>
      </c>
      <c r="G1112" s="9">
        <v>1</v>
      </c>
      <c r="H1112" s="10">
        <v>1</v>
      </c>
      <c r="I1112" s="5" t="s">
        <v>16</v>
      </c>
      <c r="J1112">
        <f t="shared" si="237"/>
        <v>1</v>
      </c>
      <c r="K1112">
        <f t="shared" si="238"/>
        <v>0</v>
      </c>
      <c r="L1112">
        <f t="shared" si="239"/>
        <v>1</v>
      </c>
      <c r="M1112" s="1">
        <f t="shared" si="240"/>
        <v>1</v>
      </c>
      <c r="N1112" s="7">
        <v>1</v>
      </c>
      <c r="O1112" s="8">
        <v>0</v>
      </c>
      <c r="P1112">
        <f t="shared" si="241"/>
        <v>0</v>
      </c>
      <c r="Q1112">
        <f t="shared" si="242"/>
        <v>0</v>
      </c>
      <c r="R1112">
        <f t="shared" si="243"/>
        <v>1</v>
      </c>
      <c r="S1112" s="1">
        <f t="shared" si="243"/>
        <v>0</v>
      </c>
      <c r="T1112" t="s">
        <v>248</v>
      </c>
      <c r="U1112" t="s">
        <v>25</v>
      </c>
      <c r="V1112" s="1" t="s">
        <v>920</v>
      </c>
      <c r="W1112">
        <f t="shared" si="244"/>
        <v>3</v>
      </c>
      <c r="X1112">
        <f t="shared" si="244"/>
        <v>3.3</v>
      </c>
      <c r="Y1112">
        <f t="shared" si="244"/>
        <v>2.35</v>
      </c>
      <c r="Z1112">
        <f t="shared" si="245"/>
        <v>1.0999999999999999</v>
      </c>
      <c r="AA1112">
        <f t="shared" si="246"/>
        <v>1</v>
      </c>
      <c r="AB1112">
        <f t="shared" si="247"/>
        <v>0</v>
      </c>
    </row>
    <row r="1113" spans="1:28" x14ac:dyDescent="0.25">
      <c r="A1113" t="s">
        <v>1422</v>
      </c>
      <c r="B1113" t="s">
        <v>324</v>
      </c>
      <c r="C1113" t="s">
        <v>1429</v>
      </c>
      <c r="D1113" t="str">
        <f t="shared" si="235"/>
        <v>Tottenham</v>
      </c>
      <c r="E1113" t="str">
        <f t="shared" si="236"/>
        <v>Middlesbrough</v>
      </c>
      <c r="F1113" s="3" t="s">
        <v>8</v>
      </c>
      <c r="G1113" s="9">
        <v>1</v>
      </c>
      <c r="H1113" s="10">
        <v>0</v>
      </c>
      <c r="I1113" s="5" t="s">
        <v>41</v>
      </c>
      <c r="J1113">
        <f t="shared" si="237"/>
        <v>0</v>
      </c>
      <c r="K1113">
        <f t="shared" si="238"/>
        <v>0</v>
      </c>
      <c r="L1113">
        <f t="shared" si="239"/>
        <v>1</v>
      </c>
      <c r="M1113" s="1">
        <f t="shared" si="240"/>
        <v>0</v>
      </c>
      <c r="N1113" s="7">
        <v>2</v>
      </c>
      <c r="O1113" s="8">
        <v>1</v>
      </c>
      <c r="P1113">
        <f t="shared" si="241"/>
        <v>1</v>
      </c>
      <c r="Q1113">
        <f t="shared" si="242"/>
        <v>1</v>
      </c>
      <c r="R1113">
        <f t="shared" si="243"/>
        <v>1</v>
      </c>
      <c r="S1113" s="1">
        <f t="shared" si="243"/>
        <v>1</v>
      </c>
      <c r="T1113" t="s">
        <v>1008</v>
      </c>
      <c r="U1113" t="s">
        <v>32</v>
      </c>
      <c r="V1113" s="1" t="s">
        <v>185</v>
      </c>
      <c r="W1113">
        <f t="shared" si="244"/>
        <v>1.22</v>
      </c>
      <c r="X1113">
        <f t="shared" si="244"/>
        <v>6.5</v>
      </c>
      <c r="Y1113">
        <f t="shared" si="244"/>
        <v>12</v>
      </c>
      <c r="Z1113">
        <f t="shared" si="245"/>
        <v>1.8461538461538463</v>
      </c>
      <c r="AA1113">
        <f t="shared" si="246"/>
        <v>0</v>
      </c>
      <c r="AB1113">
        <f t="shared" si="247"/>
        <v>0</v>
      </c>
    </row>
    <row r="1114" spans="1:28" x14ac:dyDescent="0.25">
      <c r="A1114" t="s">
        <v>1422</v>
      </c>
      <c r="B1114" t="s">
        <v>108</v>
      </c>
      <c r="C1114" t="s">
        <v>1430</v>
      </c>
      <c r="D1114" t="str">
        <f t="shared" si="235"/>
        <v>Burton</v>
      </c>
      <c r="E1114" t="str">
        <f t="shared" si="236"/>
        <v>MK Dons</v>
      </c>
      <c r="F1114" s="3" t="s">
        <v>40</v>
      </c>
      <c r="G1114" s="9">
        <v>2</v>
      </c>
      <c r="H1114" s="10">
        <v>0</v>
      </c>
      <c r="I1114" s="5" t="s">
        <v>16</v>
      </c>
      <c r="J1114">
        <f t="shared" si="237"/>
        <v>1</v>
      </c>
      <c r="K1114">
        <f t="shared" si="238"/>
        <v>0</v>
      </c>
      <c r="L1114">
        <f t="shared" si="239"/>
        <v>1</v>
      </c>
      <c r="M1114" s="1">
        <f t="shared" si="240"/>
        <v>0</v>
      </c>
      <c r="N1114" s="7">
        <v>1</v>
      </c>
      <c r="O1114" s="8">
        <v>0</v>
      </c>
      <c r="P1114">
        <f t="shared" si="241"/>
        <v>0</v>
      </c>
      <c r="Q1114">
        <f t="shared" si="242"/>
        <v>0</v>
      </c>
      <c r="R1114">
        <f t="shared" si="243"/>
        <v>1</v>
      </c>
      <c r="S1114" s="1">
        <f t="shared" si="243"/>
        <v>0</v>
      </c>
      <c r="T1114" t="s">
        <v>110</v>
      </c>
      <c r="U1114" t="s">
        <v>106</v>
      </c>
      <c r="V1114" s="1" t="s">
        <v>74</v>
      </c>
      <c r="W1114">
        <f t="shared" si="244"/>
        <v>1.66</v>
      </c>
      <c r="X1114">
        <f t="shared" si="244"/>
        <v>4</v>
      </c>
      <c r="Y1114">
        <f t="shared" si="244"/>
        <v>5.5</v>
      </c>
      <c r="Z1114">
        <f t="shared" si="245"/>
        <v>1.375</v>
      </c>
      <c r="AA1114">
        <f t="shared" si="246"/>
        <v>0</v>
      </c>
      <c r="AB1114">
        <f t="shared" si="247"/>
        <v>1</v>
      </c>
    </row>
    <row r="1115" spans="1:28" x14ac:dyDescent="0.25">
      <c r="A1115" t="s">
        <v>1422</v>
      </c>
      <c r="B1115" t="s">
        <v>108</v>
      </c>
      <c r="C1115" t="s">
        <v>1431</v>
      </c>
      <c r="D1115" t="str">
        <f t="shared" si="235"/>
        <v>Lincoln</v>
      </c>
      <c r="E1115" t="str">
        <f t="shared" si="236"/>
        <v>Bolton</v>
      </c>
      <c r="F1115" s="3" t="s">
        <v>40</v>
      </c>
      <c r="G1115" s="9">
        <v>2</v>
      </c>
      <c r="H1115" s="10">
        <v>0</v>
      </c>
      <c r="I1115" s="5" t="s">
        <v>237</v>
      </c>
      <c r="J1115">
        <f t="shared" si="237"/>
        <v>1</v>
      </c>
      <c r="K1115">
        <f t="shared" si="238"/>
        <v>0</v>
      </c>
      <c r="L1115">
        <f t="shared" si="239"/>
        <v>1</v>
      </c>
      <c r="M1115" s="1">
        <f t="shared" si="240"/>
        <v>0</v>
      </c>
      <c r="N1115" s="7">
        <v>5</v>
      </c>
      <c r="O1115" s="8">
        <v>1</v>
      </c>
      <c r="P1115">
        <f t="shared" si="241"/>
        <v>1</v>
      </c>
      <c r="Q1115">
        <f t="shared" si="242"/>
        <v>1</v>
      </c>
      <c r="R1115">
        <f t="shared" si="243"/>
        <v>1</v>
      </c>
      <c r="S1115" s="1">
        <f t="shared" si="243"/>
        <v>1</v>
      </c>
      <c r="T1115" t="s">
        <v>687</v>
      </c>
      <c r="U1115" t="s">
        <v>138</v>
      </c>
      <c r="V1115" s="1" t="s">
        <v>383</v>
      </c>
      <c r="W1115">
        <f t="shared" si="244"/>
        <v>1.45</v>
      </c>
      <c r="X1115">
        <f t="shared" si="244"/>
        <v>4.5</v>
      </c>
      <c r="Y1115">
        <f t="shared" si="244"/>
        <v>8.5</v>
      </c>
      <c r="Z1115">
        <f t="shared" si="245"/>
        <v>1.8888888888888888</v>
      </c>
      <c r="AA1115">
        <f t="shared" si="246"/>
        <v>0</v>
      </c>
      <c r="AB1115">
        <f t="shared" si="247"/>
        <v>0</v>
      </c>
    </row>
    <row r="1116" spans="1:28" x14ac:dyDescent="0.25">
      <c r="A1116" t="s">
        <v>1422</v>
      </c>
      <c r="B1116" t="s">
        <v>108</v>
      </c>
      <c r="C1116" t="s">
        <v>1432</v>
      </c>
      <c r="D1116" t="str">
        <f t="shared" si="235"/>
        <v>Oxford United</v>
      </c>
      <c r="E1116" t="str">
        <f t="shared" si="236"/>
        <v>Ipswich</v>
      </c>
      <c r="F1116" s="3" t="s">
        <v>22</v>
      </c>
      <c r="G1116" s="9">
        <v>2</v>
      </c>
      <c r="H1116" s="10">
        <v>2</v>
      </c>
      <c r="I1116" s="5" t="s">
        <v>29</v>
      </c>
      <c r="J1116">
        <f t="shared" si="237"/>
        <v>1</v>
      </c>
      <c r="K1116">
        <f t="shared" si="238"/>
        <v>1</v>
      </c>
      <c r="L1116">
        <f t="shared" si="239"/>
        <v>1</v>
      </c>
      <c r="M1116" s="1">
        <f t="shared" si="240"/>
        <v>1</v>
      </c>
      <c r="N1116" s="7">
        <v>0</v>
      </c>
      <c r="O1116" s="8">
        <v>0</v>
      </c>
      <c r="P1116">
        <f t="shared" si="241"/>
        <v>0</v>
      </c>
      <c r="Q1116">
        <f t="shared" si="242"/>
        <v>0</v>
      </c>
      <c r="R1116">
        <f t="shared" si="243"/>
        <v>0</v>
      </c>
      <c r="S1116" s="1">
        <f t="shared" si="243"/>
        <v>0</v>
      </c>
      <c r="T1116" t="s">
        <v>205</v>
      </c>
      <c r="U1116" t="s">
        <v>60</v>
      </c>
      <c r="V1116" s="1" t="s">
        <v>73</v>
      </c>
      <c r="W1116">
        <f t="shared" si="244"/>
        <v>2.1</v>
      </c>
      <c r="X1116">
        <f t="shared" si="244"/>
        <v>3.5</v>
      </c>
      <c r="Y1116">
        <f t="shared" si="244"/>
        <v>3.8</v>
      </c>
      <c r="Z1116">
        <f t="shared" si="245"/>
        <v>1.0857142857142856</v>
      </c>
      <c r="AA1116">
        <f t="shared" si="246"/>
        <v>0</v>
      </c>
      <c r="AB1116">
        <f t="shared" si="247"/>
        <v>0</v>
      </c>
    </row>
    <row r="1117" spans="1:28" x14ac:dyDescent="0.25">
      <c r="A1117" t="s">
        <v>1422</v>
      </c>
      <c r="B1117" t="s">
        <v>120</v>
      </c>
      <c r="C1117" t="s">
        <v>1433</v>
      </c>
      <c r="D1117" t="str">
        <f t="shared" si="235"/>
        <v>Morecambe</v>
      </c>
      <c r="E1117" t="str">
        <f t="shared" si="236"/>
        <v>Port Vale</v>
      </c>
      <c r="F1117" s="3" t="s">
        <v>22</v>
      </c>
      <c r="G1117" s="9">
        <v>2</v>
      </c>
      <c r="H1117" s="10">
        <v>2</v>
      </c>
      <c r="I1117" s="5" t="s">
        <v>41</v>
      </c>
      <c r="J1117">
        <f t="shared" si="237"/>
        <v>1</v>
      </c>
      <c r="K1117">
        <f t="shared" si="238"/>
        <v>1</v>
      </c>
      <c r="L1117">
        <f t="shared" si="239"/>
        <v>1</v>
      </c>
      <c r="M1117" s="1">
        <f t="shared" si="240"/>
        <v>1</v>
      </c>
      <c r="N1117" s="7">
        <v>2</v>
      </c>
      <c r="O1117" s="8">
        <v>1</v>
      </c>
      <c r="P1117">
        <f t="shared" si="241"/>
        <v>1</v>
      </c>
      <c r="Q1117">
        <f t="shared" si="242"/>
        <v>1</v>
      </c>
      <c r="R1117">
        <f t="shared" si="243"/>
        <v>1</v>
      </c>
      <c r="S1117" s="1">
        <f t="shared" si="243"/>
        <v>1</v>
      </c>
      <c r="T1117" t="s">
        <v>233</v>
      </c>
      <c r="U1117" t="s">
        <v>25</v>
      </c>
      <c r="V1117" s="1" t="s">
        <v>221</v>
      </c>
      <c r="W1117">
        <f t="shared" si="244"/>
        <v>3.1</v>
      </c>
      <c r="X1117">
        <f t="shared" si="244"/>
        <v>3.3</v>
      </c>
      <c r="Y1117">
        <f t="shared" si="244"/>
        <v>2.5</v>
      </c>
      <c r="Z1117">
        <f t="shared" si="245"/>
        <v>1.064516129032258</v>
      </c>
      <c r="AA1117">
        <f t="shared" si="246"/>
        <v>1</v>
      </c>
      <c r="AB1117">
        <f t="shared" si="247"/>
        <v>0</v>
      </c>
    </row>
    <row r="1118" spans="1:28" x14ac:dyDescent="0.25">
      <c r="A1118" t="s">
        <v>1422</v>
      </c>
      <c r="B1118" t="s">
        <v>120</v>
      </c>
      <c r="C1118" t="s">
        <v>1434</v>
      </c>
      <c r="D1118" t="str">
        <f t="shared" si="235"/>
        <v>Stevenage</v>
      </c>
      <c r="E1118" t="str">
        <f t="shared" si="236"/>
        <v>Oldham</v>
      </c>
      <c r="F1118" s="3" t="s">
        <v>34</v>
      </c>
      <c r="G1118" s="9">
        <v>1</v>
      </c>
      <c r="H1118" s="10">
        <v>1</v>
      </c>
      <c r="I1118" s="5" t="s">
        <v>29</v>
      </c>
      <c r="J1118">
        <f t="shared" si="237"/>
        <v>1</v>
      </c>
      <c r="K1118">
        <f t="shared" si="238"/>
        <v>0</v>
      </c>
      <c r="L1118">
        <f t="shared" si="239"/>
        <v>1</v>
      </c>
      <c r="M1118" s="1">
        <f t="shared" si="240"/>
        <v>1</v>
      </c>
      <c r="N1118" s="7">
        <v>0</v>
      </c>
      <c r="O1118" s="8">
        <v>0</v>
      </c>
      <c r="P1118">
        <f t="shared" si="241"/>
        <v>0</v>
      </c>
      <c r="Q1118">
        <f t="shared" si="242"/>
        <v>0</v>
      </c>
      <c r="R1118">
        <f t="shared" si="243"/>
        <v>0</v>
      </c>
      <c r="S1118" s="1">
        <f t="shared" si="243"/>
        <v>0</v>
      </c>
      <c r="T1118" t="s">
        <v>366</v>
      </c>
      <c r="U1118" t="s">
        <v>25</v>
      </c>
      <c r="V1118" s="1" t="s">
        <v>11</v>
      </c>
      <c r="W1118">
        <f t="shared" si="244"/>
        <v>2.5499999999999998</v>
      </c>
      <c r="X1118">
        <f t="shared" si="244"/>
        <v>3.3</v>
      </c>
      <c r="Y1118">
        <f t="shared" si="244"/>
        <v>3</v>
      </c>
      <c r="Z1118">
        <f t="shared" si="245"/>
        <v>0.90909090909090917</v>
      </c>
      <c r="AA1118">
        <f t="shared" si="246"/>
        <v>0</v>
      </c>
      <c r="AB1118">
        <f t="shared" si="247"/>
        <v>0</v>
      </c>
    </row>
    <row r="1119" spans="1:28" x14ac:dyDescent="0.25">
      <c r="A1119" t="s">
        <v>1422</v>
      </c>
      <c r="B1119" t="s">
        <v>802</v>
      </c>
      <c r="C1119" t="s">
        <v>1435</v>
      </c>
      <c r="D1119" t="str">
        <f t="shared" si="235"/>
        <v>Porto</v>
      </c>
      <c r="E1119" t="str">
        <f t="shared" si="236"/>
        <v>Varzim</v>
      </c>
      <c r="F1119" s="3" t="s">
        <v>131</v>
      </c>
      <c r="G1119" s="9">
        <v>3</v>
      </c>
      <c r="H1119" s="10">
        <v>0</v>
      </c>
      <c r="I1119" s="5" t="s">
        <v>41</v>
      </c>
      <c r="J1119">
        <f t="shared" si="237"/>
        <v>1</v>
      </c>
      <c r="K1119">
        <f t="shared" si="238"/>
        <v>1</v>
      </c>
      <c r="L1119">
        <f t="shared" si="239"/>
        <v>1</v>
      </c>
      <c r="M1119" s="1">
        <f t="shared" si="240"/>
        <v>0</v>
      </c>
      <c r="N1119" s="7">
        <v>2</v>
      </c>
      <c r="O1119" s="8">
        <v>1</v>
      </c>
      <c r="P1119">
        <f t="shared" si="241"/>
        <v>1</v>
      </c>
      <c r="Q1119">
        <f t="shared" si="242"/>
        <v>1</v>
      </c>
      <c r="R1119">
        <f t="shared" si="243"/>
        <v>1</v>
      </c>
      <c r="S1119" s="1">
        <f t="shared" si="243"/>
        <v>1</v>
      </c>
      <c r="T1119" t="s">
        <v>291</v>
      </c>
      <c r="U1119" t="s">
        <v>139</v>
      </c>
      <c r="V1119" s="1" t="s">
        <v>376</v>
      </c>
      <c r="W1119">
        <f t="shared" si="244"/>
        <v>1.2</v>
      </c>
      <c r="X1119">
        <f t="shared" si="244"/>
        <v>6</v>
      </c>
      <c r="Y1119">
        <f t="shared" si="244"/>
        <v>13</v>
      </c>
      <c r="Z1119">
        <f t="shared" si="245"/>
        <v>2.1666666666666665</v>
      </c>
      <c r="AA1119">
        <f t="shared" si="246"/>
        <v>0</v>
      </c>
      <c r="AB1119">
        <f t="shared" si="247"/>
        <v>0</v>
      </c>
    </row>
    <row r="1120" spans="1:28" x14ac:dyDescent="0.25">
      <c r="A1120" t="s">
        <v>1422</v>
      </c>
      <c r="B1120" t="s">
        <v>802</v>
      </c>
      <c r="C1120" t="s">
        <v>1436</v>
      </c>
      <c r="D1120" t="str">
        <f t="shared" si="235"/>
        <v>Benfica</v>
      </c>
      <c r="E1120" t="str">
        <f t="shared" si="236"/>
        <v>Rio Ave</v>
      </c>
      <c r="F1120" s="3" t="s">
        <v>8</v>
      </c>
      <c r="G1120" s="9">
        <v>1</v>
      </c>
      <c r="H1120" s="10">
        <v>0</v>
      </c>
      <c r="I1120" s="5" t="s">
        <v>250</v>
      </c>
      <c r="J1120">
        <f t="shared" si="237"/>
        <v>0</v>
      </c>
      <c r="K1120">
        <f t="shared" si="238"/>
        <v>0</v>
      </c>
      <c r="L1120">
        <f t="shared" si="239"/>
        <v>1</v>
      </c>
      <c r="M1120" s="1">
        <f t="shared" si="240"/>
        <v>0</v>
      </c>
      <c r="N1120" s="7">
        <v>3</v>
      </c>
      <c r="O1120" s="8">
        <v>2</v>
      </c>
      <c r="P1120">
        <f t="shared" si="241"/>
        <v>1</v>
      </c>
      <c r="Q1120">
        <f t="shared" si="242"/>
        <v>1</v>
      </c>
      <c r="R1120">
        <f t="shared" si="243"/>
        <v>1</v>
      </c>
      <c r="S1120" s="1">
        <f t="shared" si="243"/>
        <v>1</v>
      </c>
      <c r="T1120" t="s">
        <v>184</v>
      </c>
      <c r="U1120" t="s">
        <v>139</v>
      </c>
      <c r="V1120" s="1" t="s">
        <v>147</v>
      </c>
      <c r="W1120">
        <f t="shared" si="244"/>
        <v>1.25</v>
      </c>
      <c r="X1120">
        <f t="shared" si="244"/>
        <v>6</v>
      </c>
      <c r="Y1120">
        <f t="shared" si="244"/>
        <v>10</v>
      </c>
      <c r="Z1120">
        <f t="shared" si="245"/>
        <v>1.6666666666666667</v>
      </c>
      <c r="AA1120">
        <f t="shared" si="246"/>
        <v>0</v>
      </c>
      <c r="AB1120">
        <f t="shared" si="247"/>
        <v>0</v>
      </c>
    </row>
    <row r="1121" spans="1:28" x14ac:dyDescent="0.25">
      <c r="A1121" t="s">
        <v>1437</v>
      </c>
      <c r="B1121" t="s">
        <v>140</v>
      </c>
      <c r="C1121" t="s">
        <v>1438</v>
      </c>
      <c r="D1121" t="str">
        <f t="shared" si="235"/>
        <v>Parma</v>
      </c>
      <c r="E1121" t="str">
        <f t="shared" si="236"/>
        <v>Lecce</v>
      </c>
      <c r="F1121" s="3" t="s">
        <v>34</v>
      </c>
      <c r="G1121" s="9">
        <v>1</v>
      </c>
      <c r="H1121" s="10">
        <v>1</v>
      </c>
      <c r="I1121" s="5" t="s">
        <v>23</v>
      </c>
      <c r="J1121">
        <f t="shared" si="237"/>
        <v>1</v>
      </c>
      <c r="K1121">
        <f t="shared" si="238"/>
        <v>0</v>
      </c>
      <c r="L1121">
        <f t="shared" si="239"/>
        <v>1</v>
      </c>
      <c r="M1121" s="1">
        <f t="shared" si="240"/>
        <v>1</v>
      </c>
      <c r="N1121" s="7">
        <v>2</v>
      </c>
      <c r="O1121" s="8">
        <v>0</v>
      </c>
      <c r="P1121">
        <f t="shared" si="241"/>
        <v>1</v>
      </c>
      <c r="Q1121">
        <f t="shared" si="242"/>
        <v>0</v>
      </c>
      <c r="R1121">
        <f t="shared" si="243"/>
        <v>1</v>
      </c>
      <c r="S1121" s="1">
        <f t="shared" si="243"/>
        <v>0</v>
      </c>
      <c r="T1121" t="s">
        <v>170</v>
      </c>
      <c r="U1121" t="s">
        <v>106</v>
      </c>
      <c r="V1121" s="1" t="s">
        <v>111</v>
      </c>
      <c r="W1121">
        <f t="shared" si="244"/>
        <v>1.61</v>
      </c>
      <c r="X1121">
        <f t="shared" si="244"/>
        <v>4</v>
      </c>
      <c r="Y1121">
        <f t="shared" si="244"/>
        <v>5.25</v>
      </c>
      <c r="Z1121">
        <f t="shared" si="245"/>
        <v>1.3125</v>
      </c>
      <c r="AA1121">
        <f t="shared" si="246"/>
        <v>0</v>
      </c>
      <c r="AB1121">
        <f t="shared" si="247"/>
        <v>0</v>
      </c>
    </row>
    <row r="1122" spans="1:28" x14ac:dyDescent="0.25">
      <c r="A1122" t="s">
        <v>1439</v>
      </c>
      <c r="B1122" t="s">
        <v>151</v>
      </c>
      <c r="C1122" t="s">
        <v>1440</v>
      </c>
      <c r="D1122" t="str">
        <f t="shared" si="235"/>
        <v>Cardiff</v>
      </c>
      <c r="E1122" t="str">
        <f t="shared" si="236"/>
        <v>Swansea</v>
      </c>
      <c r="F1122" s="3" t="s">
        <v>34</v>
      </c>
      <c r="G1122" s="9">
        <v>1</v>
      </c>
      <c r="H1122" s="10">
        <v>1</v>
      </c>
      <c r="I1122" s="5" t="s">
        <v>29</v>
      </c>
      <c r="J1122">
        <f t="shared" si="237"/>
        <v>1</v>
      </c>
      <c r="K1122">
        <f t="shared" si="238"/>
        <v>0</v>
      </c>
      <c r="L1122">
        <f t="shared" si="239"/>
        <v>1</v>
      </c>
      <c r="M1122" s="1">
        <f t="shared" si="240"/>
        <v>1</v>
      </c>
      <c r="N1122" s="7">
        <v>0</v>
      </c>
      <c r="O1122" s="8">
        <v>0</v>
      </c>
      <c r="P1122">
        <f t="shared" si="241"/>
        <v>0</v>
      </c>
      <c r="Q1122">
        <f t="shared" si="242"/>
        <v>0</v>
      </c>
      <c r="R1122">
        <f t="shared" si="243"/>
        <v>0</v>
      </c>
      <c r="S1122" s="1">
        <f t="shared" si="243"/>
        <v>0</v>
      </c>
      <c r="T1122" t="s">
        <v>386</v>
      </c>
      <c r="U1122" t="s">
        <v>24</v>
      </c>
      <c r="V1122" s="1" t="s">
        <v>12</v>
      </c>
      <c r="W1122">
        <f t="shared" si="244"/>
        <v>2.4500000000000002</v>
      </c>
      <c r="X1122">
        <f t="shared" si="244"/>
        <v>3.4</v>
      </c>
      <c r="Y1122">
        <f t="shared" si="244"/>
        <v>2.8</v>
      </c>
      <c r="Z1122">
        <f t="shared" si="245"/>
        <v>0.82352941176470584</v>
      </c>
      <c r="AA1122">
        <f t="shared" si="246"/>
        <v>0</v>
      </c>
      <c r="AB1122">
        <f t="shared" si="247"/>
        <v>0</v>
      </c>
    </row>
    <row r="1123" spans="1:28" x14ac:dyDescent="0.25">
      <c r="A1123" t="s">
        <v>1439</v>
      </c>
      <c r="B1123" t="s">
        <v>320</v>
      </c>
      <c r="C1123" t="s">
        <v>1441</v>
      </c>
      <c r="D1123" t="str">
        <f t="shared" si="235"/>
        <v>Cacereno</v>
      </c>
      <c r="E1123" t="str">
        <f t="shared" si="236"/>
        <v>Eibar</v>
      </c>
      <c r="F1123" s="3" t="s">
        <v>15</v>
      </c>
      <c r="G1123" s="9">
        <v>1</v>
      </c>
      <c r="H1123" s="10">
        <v>2</v>
      </c>
      <c r="I1123" s="5" t="s">
        <v>82</v>
      </c>
      <c r="J1123">
        <f t="shared" si="237"/>
        <v>1</v>
      </c>
      <c r="K1123">
        <f t="shared" si="238"/>
        <v>1</v>
      </c>
      <c r="L1123">
        <f t="shared" si="239"/>
        <v>1</v>
      </c>
      <c r="M1123" s="1">
        <f t="shared" si="240"/>
        <v>1</v>
      </c>
      <c r="N1123" s="7">
        <v>1</v>
      </c>
      <c r="O1123" s="8">
        <v>2</v>
      </c>
      <c r="P1123">
        <f t="shared" si="241"/>
        <v>1</v>
      </c>
      <c r="Q1123">
        <f t="shared" si="242"/>
        <v>1</v>
      </c>
      <c r="R1123">
        <f t="shared" si="243"/>
        <v>1</v>
      </c>
      <c r="S1123" s="1">
        <f t="shared" si="243"/>
        <v>1</v>
      </c>
      <c r="T1123" t="s">
        <v>32</v>
      </c>
      <c r="U1123" t="s">
        <v>138</v>
      </c>
      <c r="V1123" s="1" t="s">
        <v>327</v>
      </c>
      <c r="W1123">
        <f t="shared" si="244"/>
        <v>6.5</v>
      </c>
      <c r="X1123">
        <f t="shared" si="244"/>
        <v>4.5</v>
      </c>
      <c r="Y1123">
        <f t="shared" si="244"/>
        <v>1.4</v>
      </c>
      <c r="Z1123">
        <f t="shared" si="245"/>
        <v>0.69230769230769229</v>
      </c>
      <c r="AA1123">
        <f t="shared" si="246"/>
        <v>1</v>
      </c>
      <c r="AB1123">
        <f t="shared" si="247"/>
        <v>1</v>
      </c>
    </row>
    <row r="1124" spans="1:28" x14ac:dyDescent="0.25">
      <c r="A1124" t="s">
        <v>1439</v>
      </c>
      <c r="B1124" t="s">
        <v>320</v>
      </c>
      <c r="C1124" t="s">
        <v>1442</v>
      </c>
      <c r="D1124" t="str">
        <f t="shared" si="235"/>
        <v>San Sebastian Reyes</v>
      </c>
      <c r="E1124" t="str">
        <f t="shared" si="236"/>
        <v>Espanyol</v>
      </c>
      <c r="F1124" s="3" t="s">
        <v>67</v>
      </c>
      <c r="G1124" s="9">
        <v>0</v>
      </c>
      <c r="H1124" s="10">
        <v>1</v>
      </c>
      <c r="I1124" s="5" t="s">
        <v>229</v>
      </c>
      <c r="J1124">
        <f t="shared" si="237"/>
        <v>0</v>
      </c>
      <c r="K1124">
        <f t="shared" si="238"/>
        <v>0</v>
      </c>
      <c r="L1124">
        <f t="shared" si="239"/>
        <v>0</v>
      </c>
      <c r="M1124" s="1">
        <f t="shared" si="240"/>
        <v>1</v>
      </c>
      <c r="N1124" s="7">
        <v>0</v>
      </c>
      <c r="O1124" s="8">
        <v>2</v>
      </c>
      <c r="P1124">
        <f t="shared" si="241"/>
        <v>1</v>
      </c>
      <c r="Q1124">
        <f t="shared" si="242"/>
        <v>0</v>
      </c>
      <c r="R1124">
        <f t="shared" si="243"/>
        <v>0</v>
      </c>
      <c r="S1124" s="1">
        <f t="shared" si="243"/>
        <v>1</v>
      </c>
      <c r="T1124" t="s">
        <v>134</v>
      </c>
      <c r="U1124" t="s">
        <v>138</v>
      </c>
      <c r="V1124" s="1" t="s">
        <v>288</v>
      </c>
      <c r="W1124">
        <f t="shared" si="244"/>
        <v>7.5</v>
      </c>
      <c r="X1124">
        <f t="shared" si="244"/>
        <v>4.5</v>
      </c>
      <c r="Y1124">
        <f t="shared" si="244"/>
        <v>1.33</v>
      </c>
      <c r="Z1124">
        <f t="shared" si="245"/>
        <v>0.6</v>
      </c>
      <c r="AA1124">
        <f t="shared" si="246"/>
        <v>1</v>
      </c>
      <c r="AB1124">
        <f t="shared" si="247"/>
        <v>0</v>
      </c>
    </row>
    <row r="1125" spans="1:28" x14ac:dyDescent="0.25">
      <c r="A1125" t="s">
        <v>1439</v>
      </c>
      <c r="B1125" t="s">
        <v>320</v>
      </c>
      <c r="C1125" t="s">
        <v>1443</v>
      </c>
      <c r="D1125" t="str">
        <f t="shared" si="235"/>
        <v>Union Montanesa Escobedo</v>
      </c>
      <c r="E1125" t="str">
        <f t="shared" si="236"/>
        <v>Sevilla</v>
      </c>
      <c r="F1125" s="3" t="s">
        <v>382</v>
      </c>
      <c r="G1125" s="9">
        <v>0</v>
      </c>
      <c r="H1125" s="10">
        <v>3</v>
      </c>
      <c r="I1125" s="5" t="s">
        <v>76</v>
      </c>
      <c r="J1125">
        <f t="shared" si="237"/>
        <v>1</v>
      </c>
      <c r="K1125">
        <f t="shared" si="238"/>
        <v>1</v>
      </c>
      <c r="L1125">
        <f t="shared" si="239"/>
        <v>0</v>
      </c>
      <c r="M1125" s="1">
        <f t="shared" si="240"/>
        <v>1</v>
      </c>
      <c r="N1125" s="7">
        <v>0</v>
      </c>
      <c r="O1125" s="8">
        <v>5</v>
      </c>
      <c r="P1125">
        <f t="shared" si="241"/>
        <v>1</v>
      </c>
      <c r="Q1125">
        <f t="shared" si="242"/>
        <v>1</v>
      </c>
      <c r="R1125">
        <f t="shared" si="243"/>
        <v>0</v>
      </c>
      <c r="S1125" s="1">
        <f t="shared" si="243"/>
        <v>1</v>
      </c>
      <c r="T1125" t="s">
        <v>856</v>
      </c>
      <c r="U1125" t="s">
        <v>376</v>
      </c>
      <c r="V1125" s="1" t="s">
        <v>1444</v>
      </c>
      <c r="W1125">
        <f t="shared" si="244"/>
        <v>26</v>
      </c>
      <c r="X1125">
        <f t="shared" si="244"/>
        <v>13</v>
      </c>
      <c r="Y1125">
        <f t="shared" si="244"/>
        <v>1.04</v>
      </c>
      <c r="Z1125">
        <f t="shared" si="245"/>
        <v>0.5</v>
      </c>
      <c r="AA1125">
        <f t="shared" si="246"/>
        <v>1</v>
      </c>
      <c r="AB1125">
        <f t="shared" si="247"/>
        <v>0</v>
      </c>
    </row>
    <row r="1126" spans="1:28" x14ac:dyDescent="0.25">
      <c r="A1126" t="s">
        <v>1439</v>
      </c>
      <c r="B1126" t="s">
        <v>320</v>
      </c>
      <c r="C1126" t="s">
        <v>1445</v>
      </c>
      <c r="D1126" t="str">
        <f t="shared" si="235"/>
        <v>Ceuta</v>
      </c>
      <c r="E1126" t="str">
        <f t="shared" si="236"/>
        <v>Real Sociedad</v>
      </c>
      <c r="F1126" s="3" t="s">
        <v>67</v>
      </c>
      <c r="G1126" s="9">
        <v>0</v>
      </c>
      <c r="H1126" s="10">
        <v>1</v>
      </c>
      <c r="I1126" s="5" t="s">
        <v>425</v>
      </c>
      <c r="J1126">
        <f t="shared" si="237"/>
        <v>0</v>
      </c>
      <c r="K1126">
        <f t="shared" si="238"/>
        <v>0</v>
      </c>
      <c r="L1126">
        <f t="shared" si="239"/>
        <v>0</v>
      </c>
      <c r="M1126" s="1">
        <f t="shared" si="240"/>
        <v>1</v>
      </c>
      <c r="N1126" s="7">
        <v>0</v>
      </c>
      <c r="O1126" s="8">
        <v>4</v>
      </c>
      <c r="P1126">
        <f t="shared" si="241"/>
        <v>1</v>
      </c>
      <c r="Q1126">
        <f t="shared" si="242"/>
        <v>1</v>
      </c>
      <c r="R1126">
        <f t="shared" si="243"/>
        <v>0</v>
      </c>
      <c r="S1126" s="1">
        <f t="shared" si="243"/>
        <v>1</v>
      </c>
      <c r="T1126" t="s">
        <v>147</v>
      </c>
      <c r="U1126" t="s">
        <v>32</v>
      </c>
      <c r="V1126" s="1" t="s">
        <v>1018</v>
      </c>
      <c r="W1126">
        <f t="shared" si="244"/>
        <v>10</v>
      </c>
      <c r="X1126">
        <f t="shared" si="244"/>
        <v>6.5</v>
      </c>
      <c r="Y1126">
        <f t="shared" si="244"/>
        <v>1.1399999999999999</v>
      </c>
      <c r="Z1126">
        <f t="shared" si="245"/>
        <v>0.65</v>
      </c>
      <c r="AA1126">
        <f t="shared" si="246"/>
        <v>1</v>
      </c>
      <c r="AB1126">
        <f t="shared" si="247"/>
        <v>0</v>
      </c>
    </row>
    <row r="1127" spans="1:28" x14ac:dyDescent="0.25">
      <c r="A1127" t="s">
        <v>1439</v>
      </c>
      <c r="B1127" t="s">
        <v>320</v>
      </c>
      <c r="C1127" t="s">
        <v>1446</v>
      </c>
      <c r="D1127" t="str">
        <f t="shared" si="235"/>
        <v>Jaen</v>
      </c>
      <c r="E1127" t="str">
        <f t="shared" si="236"/>
        <v>Levante</v>
      </c>
      <c r="F1127" s="3" t="s">
        <v>247</v>
      </c>
      <c r="G1127" s="9">
        <v>0</v>
      </c>
      <c r="H1127" s="10">
        <v>2</v>
      </c>
      <c r="I1127" s="5" t="s">
        <v>45</v>
      </c>
      <c r="J1127">
        <f t="shared" si="237"/>
        <v>1</v>
      </c>
      <c r="K1127">
        <f t="shared" si="238"/>
        <v>0</v>
      </c>
      <c r="L1127">
        <f t="shared" si="239"/>
        <v>0</v>
      </c>
      <c r="M1127" s="1">
        <f t="shared" si="240"/>
        <v>1</v>
      </c>
      <c r="N1127" s="7">
        <v>1</v>
      </c>
      <c r="O1127" s="8">
        <v>1</v>
      </c>
      <c r="P1127">
        <f t="shared" si="241"/>
        <v>1</v>
      </c>
      <c r="Q1127">
        <f t="shared" si="242"/>
        <v>0</v>
      </c>
      <c r="R1127">
        <f t="shared" si="243"/>
        <v>1</v>
      </c>
      <c r="S1127" s="1">
        <f t="shared" si="243"/>
        <v>1</v>
      </c>
      <c r="T1127" t="s">
        <v>165</v>
      </c>
      <c r="U1127" t="s">
        <v>138</v>
      </c>
      <c r="V1127" s="1" t="s">
        <v>415</v>
      </c>
      <c r="W1127">
        <f t="shared" si="244"/>
        <v>7</v>
      </c>
      <c r="X1127">
        <f t="shared" si="244"/>
        <v>4.5</v>
      </c>
      <c r="Y1127">
        <f t="shared" si="244"/>
        <v>1.36</v>
      </c>
      <c r="Z1127">
        <f t="shared" si="245"/>
        <v>0.6428571428571429</v>
      </c>
      <c r="AA1127">
        <f t="shared" si="246"/>
        <v>0</v>
      </c>
      <c r="AB1127">
        <f t="shared" si="247"/>
        <v>0</v>
      </c>
    </row>
    <row r="1128" spans="1:28" x14ac:dyDescent="0.25">
      <c r="A1128" t="s">
        <v>1439</v>
      </c>
      <c r="B1128" t="s">
        <v>320</v>
      </c>
      <c r="C1128" t="s">
        <v>1447</v>
      </c>
      <c r="D1128" t="str">
        <f t="shared" si="235"/>
        <v>Merida</v>
      </c>
      <c r="E1128" t="str">
        <f t="shared" si="236"/>
        <v>Celta Vigo</v>
      </c>
      <c r="F1128" s="3" t="s">
        <v>15</v>
      </c>
      <c r="G1128" s="9">
        <v>1</v>
      </c>
      <c r="H1128" s="10">
        <v>2</v>
      </c>
      <c r="I1128" s="5" t="s">
        <v>195</v>
      </c>
      <c r="J1128">
        <f t="shared" si="237"/>
        <v>1</v>
      </c>
      <c r="K1128">
        <f t="shared" si="238"/>
        <v>1</v>
      </c>
      <c r="L1128">
        <f t="shared" si="239"/>
        <v>1</v>
      </c>
      <c r="M1128" s="1">
        <f t="shared" si="240"/>
        <v>1</v>
      </c>
      <c r="N1128" s="7">
        <v>1</v>
      </c>
      <c r="O1128" s="8">
        <v>4</v>
      </c>
      <c r="P1128">
        <f t="shared" si="241"/>
        <v>1</v>
      </c>
      <c r="Q1128">
        <f t="shared" si="242"/>
        <v>1</v>
      </c>
      <c r="R1128">
        <f t="shared" si="243"/>
        <v>1</v>
      </c>
      <c r="S1128" s="1">
        <f t="shared" si="243"/>
        <v>1</v>
      </c>
      <c r="T1128" t="s">
        <v>134</v>
      </c>
      <c r="U1128" t="s">
        <v>142</v>
      </c>
      <c r="V1128" s="1" t="s">
        <v>288</v>
      </c>
      <c r="W1128">
        <f t="shared" si="244"/>
        <v>7.5</v>
      </c>
      <c r="X1128">
        <f t="shared" si="244"/>
        <v>4.75</v>
      </c>
      <c r="Y1128">
        <f t="shared" si="244"/>
        <v>1.33</v>
      </c>
      <c r="Z1128">
        <f t="shared" si="245"/>
        <v>0.6333333333333333</v>
      </c>
      <c r="AA1128">
        <f t="shared" si="246"/>
        <v>1</v>
      </c>
      <c r="AB1128">
        <f t="shared" si="247"/>
        <v>0</v>
      </c>
    </row>
    <row r="1129" spans="1:28" x14ac:dyDescent="0.25">
      <c r="A1129" t="s">
        <v>1439</v>
      </c>
      <c r="B1129" t="s">
        <v>320</v>
      </c>
      <c r="C1129" t="s">
        <v>1448</v>
      </c>
      <c r="D1129" t="str">
        <f t="shared" si="235"/>
        <v>Barakaldo</v>
      </c>
      <c r="E1129" t="str">
        <f t="shared" si="236"/>
        <v>Rayo Vallecano</v>
      </c>
      <c r="F1129" s="3" t="s">
        <v>34</v>
      </c>
      <c r="G1129" s="9">
        <v>1</v>
      </c>
      <c r="H1129" s="10">
        <v>1</v>
      </c>
      <c r="I1129" s="5" t="s">
        <v>229</v>
      </c>
      <c r="J1129">
        <f t="shared" si="237"/>
        <v>1</v>
      </c>
      <c r="K1129">
        <f t="shared" si="238"/>
        <v>0</v>
      </c>
      <c r="L1129">
        <f t="shared" si="239"/>
        <v>1</v>
      </c>
      <c r="M1129" s="1">
        <f t="shared" si="240"/>
        <v>1</v>
      </c>
      <c r="N1129" s="7">
        <v>0</v>
      </c>
      <c r="O1129" s="8">
        <v>2</v>
      </c>
      <c r="P1129">
        <f t="shared" si="241"/>
        <v>1</v>
      </c>
      <c r="Q1129">
        <f t="shared" si="242"/>
        <v>0</v>
      </c>
      <c r="R1129">
        <f t="shared" si="243"/>
        <v>0</v>
      </c>
      <c r="S1129" s="1">
        <f t="shared" si="243"/>
        <v>1</v>
      </c>
      <c r="T1129" t="s">
        <v>160</v>
      </c>
      <c r="U1129" t="s">
        <v>24</v>
      </c>
      <c r="V1129" s="1" t="s">
        <v>127</v>
      </c>
      <c r="W1129">
        <f t="shared" si="244"/>
        <v>3.2</v>
      </c>
      <c r="X1129">
        <f t="shared" si="244"/>
        <v>3.4</v>
      </c>
      <c r="Y1129">
        <f t="shared" si="244"/>
        <v>2.0499999999999998</v>
      </c>
      <c r="Z1129">
        <f t="shared" si="245"/>
        <v>1.0625</v>
      </c>
      <c r="AA1129">
        <f t="shared" si="246"/>
        <v>0</v>
      </c>
      <c r="AB1129">
        <f t="shared" si="247"/>
        <v>0</v>
      </c>
    </row>
    <row r="1130" spans="1:28" x14ac:dyDescent="0.25">
      <c r="A1130" t="s">
        <v>1439</v>
      </c>
      <c r="B1130" t="s">
        <v>154</v>
      </c>
      <c r="C1130" t="s">
        <v>1449</v>
      </c>
      <c r="D1130" t="str">
        <f t="shared" si="235"/>
        <v>St Etienne</v>
      </c>
      <c r="E1130" t="str">
        <f t="shared" si="236"/>
        <v>Nantes</v>
      </c>
      <c r="F1130" s="3" t="s">
        <v>34</v>
      </c>
      <c r="G1130" s="9">
        <v>1</v>
      </c>
      <c r="H1130" s="10">
        <v>1</v>
      </c>
      <c r="I1130" s="5" t="s">
        <v>229</v>
      </c>
      <c r="J1130">
        <f t="shared" si="237"/>
        <v>1</v>
      </c>
      <c r="K1130">
        <f t="shared" si="238"/>
        <v>0</v>
      </c>
      <c r="L1130">
        <f t="shared" si="239"/>
        <v>1</v>
      </c>
      <c r="M1130" s="1">
        <f t="shared" si="240"/>
        <v>1</v>
      </c>
      <c r="N1130" s="7">
        <v>0</v>
      </c>
      <c r="O1130" s="8">
        <v>2</v>
      </c>
      <c r="P1130">
        <f t="shared" si="241"/>
        <v>1</v>
      </c>
      <c r="Q1130">
        <f t="shared" si="242"/>
        <v>0</v>
      </c>
      <c r="R1130">
        <f t="shared" si="243"/>
        <v>0</v>
      </c>
      <c r="S1130" s="1">
        <f t="shared" si="243"/>
        <v>1</v>
      </c>
      <c r="T1130" t="s">
        <v>36</v>
      </c>
      <c r="U1130" t="s">
        <v>11</v>
      </c>
      <c r="V1130" s="1" t="s">
        <v>37</v>
      </c>
      <c r="W1130">
        <f t="shared" si="244"/>
        <v>2.4</v>
      </c>
      <c r="X1130">
        <f t="shared" si="244"/>
        <v>3</v>
      </c>
      <c r="Y1130">
        <f t="shared" si="244"/>
        <v>3.25</v>
      </c>
      <c r="Z1130">
        <f t="shared" si="245"/>
        <v>1.0833333333333333</v>
      </c>
      <c r="AA1130">
        <f t="shared" si="246"/>
        <v>0</v>
      </c>
      <c r="AB1130">
        <f t="shared" si="247"/>
        <v>0</v>
      </c>
    </row>
    <row r="1131" spans="1:28" x14ac:dyDescent="0.25">
      <c r="A1131" t="s">
        <v>1439</v>
      </c>
      <c r="B1131" t="s">
        <v>154</v>
      </c>
      <c r="C1131" t="s">
        <v>1450</v>
      </c>
      <c r="D1131" t="str">
        <f t="shared" si="235"/>
        <v>Dijon</v>
      </c>
      <c r="E1131" t="str">
        <f t="shared" si="236"/>
        <v>Lille</v>
      </c>
      <c r="F1131" s="3" t="s">
        <v>15</v>
      </c>
      <c r="G1131" s="9">
        <v>1</v>
      </c>
      <c r="H1131" s="10">
        <v>2</v>
      </c>
      <c r="I1131" s="5" t="s">
        <v>16</v>
      </c>
      <c r="J1131">
        <f t="shared" si="237"/>
        <v>1</v>
      </c>
      <c r="K1131">
        <f t="shared" si="238"/>
        <v>1</v>
      </c>
      <c r="L1131">
        <f t="shared" si="239"/>
        <v>1</v>
      </c>
      <c r="M1131" s="1">
        <f t="shared" si="240"/>
        <v>1</v>
      </c>
      <c r="N1131" s="7">
        <v>1</v>
      </c>
      <c r="O1131" s="8">
        <v>0</v>
      </c>
      <c r="P1131">
        <f t="shared" si="241"/>
        <v>0</v>
      </c>
      <c r="Q1131">
        <f t="shared" si="242"/>
        <v>0</v>
      </c>
      <c r="R1131">
        <f t="shared" si="243"/>
        <v>1</v>
      </c>
      <c r="S1131" s="1">
        <f t="shared" si="243"/>
        <v>0</v>
      </c>
      <c r="T1131" t="s">
        <v>73</v>
      </c>
      <c r="U1131" t="s">
        <v>25</v>
      </c>
      <c r="V1131" s="1" t="s">
        <v>127</v>
      </c>
      <c r="W1131">
        <f t="shared" si="244"/>
        <v>3.8</v>
      </c>
      <c r="X1131">
        <f t="shared" si="244"/>
        <v>3.3</v>
      </c>
      <c r="Y1131">
        <f t="shared" si="244"/>
        <v>2.0499999999999998</v>
      </c>
      <c r="Z1131">
        <f t="shared" si="245"/>
        <v>0.86842105263157898</v>
      </c>
      <c r="AA1131">
        <f t="shared" si="246"/>
        <v>1</v>
      </c>
      <c r="AB1131">
        <f t="shared" si="247"/>
        <v>0</v>
      </c>
    </row>
    <row r="1132" spans="1:28" x14ac:dyDescent="0.25">
      <c r="A1132" t="s">
        <v>1439</v>
      </c>
      <c r="B1132" t="s">
        <v>154</v>
      </c>
      <c r="C1132" t="s">
        <v>1451</v>
      </c>
      <c r="D1132" t="str">
        <f t="shared" si="235"/>
        <v>PSG</v>
      </c>
      <c r="E1132" t="str">
        <f t="shared" si="236"/>
        <v>Monaco</v>
      </c>
      <c r="F1132" s="3" t="s">
        <v>92</v>
      </c>
      <c r="G1132" s="9">
        <v>3</v>
      </c>
      <c r="H1132" s="10">
        <v>1</v>
      </c>
      <c r="I1132" s="5" t="s">
        <v>132</v>
      </c>
      <c r="J1132">
        <f t="shared" si="237"/>
        <v>1</v>
      </c>
      <c r="K1132">
        <f t="shared" si="238"/>
        <v>1</v>
      </c>
      <c r="L1132">
        <f t="shared" si="239"/>
        <v>1</v>
      </c>
      <c r="M1132" s="1">
        <f t="shared" si="240"/>
        <v>1</v>
      </c>
      <c r="N1132" s="7">
        <v>3</v>
      </c>
      <c r="O1132" s="8">
        <v>3</v>
      </c>
      <c r="P1132">
        <f t="shared" si="241"/>
        <v>1</v>
      </c>
      <c r="Q1132">
        <f t="shared" si="242"/>
        <v>1</v>
      </c>
      <c r="R1132">
        <f t="shared" si="243"/>
        <v>1</v>
      </c>
      <c r="S1132" s="1">
        <f t="shared" si="243"/>
        <v>1</v>
      </c>
      <c r="T1132" t="s">
        <v>1018</v>
      </c>
      <c r="U1132" t="s">
        <v>383</v>
      </c>
      <c r="V1132" s="1" t="s">
        <v>709</v>
      </c>
      <c r="W1132">
        <f t="shared" si="244"/>
        <v>1.1399999999999999</v>
      </c>
      <c r="X1132">
        <f t="shared" si="244"/>
        <v>8.5</v>
      </c>
      <c r="Y1132">
        <f t="shared" si="244"/>
        <v>15</v>
      </c>
      <c r="Z1132">
        <f t="shared" si="245"/>
        <v>1.7647058823529411</v>
      </c>
      <c r="AA1132">
        <f t="shared" si="246"/>
        <v>1</v>
      </c>
      <c r="AB1132">
        <f t="shared" si="247"/>
        <v>0</v>
      </c>
    </row>
    <row r="1133" spans="1:28" x14ac:dyDescent="0.25">
      <c r="A1133" t="s">
        <v>1439</v>
      </c>
      <c r="B1133" t="s">
        <v>179</v>
      </c>
      <c r="C1133" t="s">
        <v>1452</v>
      </c>
      <c r="D1133" t="str">
        <f t="shared" si="235"/>
        <v>Gil Vicente</v>
      </c>
      <c r="E1133" t="str">
        <f t="shared" si="236"/>
        <v>Belenenses</v>
      </c>
      <c r="F1133" s="3" t="s">
        <v>8</v>
      </c>
      <c r="G1133" s="9">
        <v>1</v>
      </c>
      <c r="H1133" s="10">
        <v>0</v>
      </c>
      <c r="I1133" s="5" t="s">
        <v>23</v>
      </c>
      <c r="J1133">
        <f t="shared" si="237"/>
        <v>0</v>
      </c>
      <c r="K1133">
        <f t="shared" si="238"/>
        <v>0</v>
      </c>
      <c r="L1133">
        <f t="shared" si="239"/>
        <v>1</v>
      </c>
      <c r="M1133" s="1">
        <f t="shared" si="240"/>
        <v>0</v>
      </c>
      <c r="N1133" s="7">
        <v>2</v>
      </c>
      <c r="O1133" s="8">
        <v>0</v>
      </c>
      <c r="P1133">
        <f t="shared" si="241"/>
        <v>1</v>
      </c>
      <c r="Q1133">
        <f t="shared" si="242"/>
        <v>0</v>
      </c>
      <c r="R1133">
        <f t="shared" si="243"/>
        <v>1</v>
      </c>
      <c r="S1133" s="1">
        <f t="shared" si="243"/>
        <v>0</v>
      </c>
      <c r="T1133" t="s">
        <v>332</v>
      </c>
      <c r="U1133" t="s">
        <v>18</v>
      </c>
      <c r="V1133" s="1" t="s">
        <v>32</v>
      </c>
      <c r="W1133">
        <f t="shared" si="244"/>
        <v>1.6</v>
      </c>
      <c r="X1133">
        <f t="shared" si="244"/>
        <v>3.6</v>
      </c>
      <c r="Y1133">
        <f t="shared" si="244"/>
        <v>6.5</v>
      </c>
      <c r="Z1133">
        <f t="shared" si="245"/>
        <v>1.8055555555555556</v>
      </c>
      <c r="AA1133">
        <f t="shared" si="246"/>
        <v>0</v>
      </c>
      <c r="AB1133">
        <f t="shared" si="247"/>
        <v>1</v>
      </c>
    </row>
    <row r="1134" spans="1:28" x14ac:dyDescent="0.25">
      <c r="A1134" t="s">
        <v>1439</v>
      </c>
      <c r="B1134" t="s">
        <v>179</v>
      </c>
      <c r="C1134" t="s">
        <v>1453</v>
      </c>
      <c r="D1134" t="str">
        <f t="shared" si="235"/>
        <v>Maritimo</v>
      </c>
      <c r="E1134" t="str">
        <f t="shared" si="236"/>
        <v>Guimaraes</v>
      </c>
      <c r="F1134" s="3" t="s">
        <v>34</v>
      </c>
      <c r="G1134" s="9">
        <v>1</v>
      </c>
      <c r="H1134" s="10">
        <v>1</v>
      </c>
      <c r="I1134" s="5" t="s">
        <v>29</v>
      </c>
      <c r="J1134">
        <f t="shared" si="237"/>
        <v>1</v>
      </c>
      <c r="K1134">
        <f t="shared" si="238"/>
        <v>0</v>
      </c>
      <c r="L1134">
        <f t="shared" si="239"/>
        <v>1</v>
      </c>
      <c r="M1134" s="1">
        <f t="shared" si="240"/>
        <v>1</v>
      </c>
      <c r="N1134" s="7">
        <v>0</v>
      </c>
      <c r="O1134" s="8">
        <v>0</v>
      </c>
      <c r="P1134">
        <f t="shared" si="241"/>
        <v>0</v>
      </c>
      <c r="Q1134">
        <f t="shared" si="242"/>
        <v>0</v>
      </c>
      <c r="R1134">
        <f t="shared" si="243"/>
        <v>0</v>
      </c>
      <c r="S1134" s="1">
        <f t="shared" si="243"/>
        <v>0</v>
      </c>
      <c r="T1134" t="s">
        <v>94</v>
      </c>
      <c r="U1134" t="s">
        <v>31</v>
      </c>
      <c r="V1134" s="1" t="s">
        <v>466</v>
      </c>
      <c r="W1134">
        <f t="shared" si="244"/>
        <v>4.2</v>
      </c>
      <c r="X1134">
        <f t="shared" si="244"/>
        <v>3.75</v>
      </c>
      <c r="Y1134">
        <f t="shared" si="244"/>
        <v>1.83</v>
      </c>
      <c r="Z1134">
        <f t="shared" si="245"/>
        <v>0.89285714285714279</v>
      </c>
      <c r="AA1134">
        <f t="shared" si="246"/>
        <v>0</v>
      </c>
      <c r="AB1134">
        <f t="shared" si="247"/>
        <v>0</v>
      </c>
    </row>
    <row r="1135" spans="1:28" x14ac:dyDescent="0.25">
      <c r="A1135" t="s">
        <v>1439</v>
      </c>
      <c r="B1135" t="s">
        <v>179</v>
      </c>
      <c r="C1135" t="s">
        <v>1454</v>
      </c>
      <c r="D1135" t="str">
        <f t="shared" si="235"/>
        <v>Braga</v>
      </c>
      <c r="E1135" t="str">
        <f t="shared" si="236"/>
        <v>Tondela</v>
      </c>
      <c r="F1135" s="3" t="s">
        <v>40</v>
      </c>
      <c r="G1135" s="9">
        <v>2</v>
      </c>
      <c r="H1135" s="10">
        <v>0</v>
      </c>
      <c r="I1135" s="5" t="s">
        <v>41</v>
      </c>
      <c r="J1135">
        <f t="shared" si="237"/>
        <v>1</v>
      </c>
      <c r="K1135">
        <f t="shared" si="238"/>
        <v>0</v>
      </c>
      <c r="L1135">
        <f t="shared" si="239"/>
        <v>1</v>
      </c>
      <c r="M1135" s="1">
        <f t="shared" si="240"/>
        <v>0</v>
      </c>
      <c r="N1135" s="7">
        <v>2</v>
      </c>
      <c r="O1135" s="8">
        <v>1</v>
      </c>
      <c r="P1135">
        <f t="shared" si="241"/>
        <v>1</v>
      </c>
      <c r="Q1135">
        <f t="shared" si="242"/>
        <v>1</v>
      </c>
      <c r="R1135">
        <f t="shared" si="243"/>
        <v>1</v>
      </c>
      <c r="S1135" s="1">
        <f t="shared" si="243"/>
        <v>1</v>
      </c>
      <c r="T1135" t="s">
        <v>338</v>
      </c>
      <c r="U1135" t="s">
        <v>65</v>
      </c>
      <c r="V1135" s="1" t="s">
        <v>147</v>
      </c>
      <c r="W1135">
        <f t="shared" si="244"/>
        <v>1.3</v>
      </c>
      <c r="X1135">
        <f t="shared" si="244"/>
        <v>5</v>
      </c>
      <c r="Y1135">
        <f t="shared" si="244"/>
        <v>10</v>
      </c>
      <c r="Z1135">
        <f t="shared" si="245"/>
        <v>2</v>
      </c>
      <c r="AA1135">
        <f t="shared" si="246"/>
        <v>1</v>
      </c>
      <c r="AB1135">
        <f t="shared" si="247"/>
        <v>0</v>
      </c>
    </row>
    <row r="1136" spans="1:28" x14ac:dyDescent="0.25">
      <c r="A1136" t="s">
        <v>1439</v>
      </c>
      <c r="B1136" t="s">
        <v>135</v>
      </c>
      <c r="C1136" t="s">
        <v>1455</v>
      </c>
      <c r="D1136" t="str">
        <f t="shared" si="235"/>
        <v>Bournemouth</v>
      </c>
      <c r="E1136" t="str">
        <f t="shared" si="236"/>
        <v>Watford</v>
      </c>
      <c r="F1136" s="3" t="s">
        <v>15</v>
      </c>
      <c r="G1136" s="9">
        <v>1</v>
      </c>
      <c r="H1136" s="10">
        <v>2</v>
      </c>
      <c r="I1136" s="5" t="s">
        <v>71</v>
      </c>
      <c r="J1136">
        <f t="shared" si="237"/>
        <v>1</v>
      </c>
      <c r="K1136">
        <f t="shared" si="238"/>
        <v>1</v>
      </c>
      <c r="L1136">
        <f t="shared" si="239"/>
        <v>1</v>
      </c>
      <c r="M1136" s="1">
        <f t="shared" si="240"/>
        <v>1</v>
      </c>
      <c r="N1136" s="7">
        <v>0</v>
      </c>
      <c r="O1136" s="8">
        <v>3</v>
      </c>
      <c r="P1136">
        <f t="shared" si="241"/>
        <v>1</v>
      </c>
      <c r="Q1136">
        <f t="shared" si="242"/>
        <v>1</v>
      </c>
      <c r="R1136">
        <f t="shared" si="243"/>
        <v>0</v>
      </c>
      <c r="S1136" s="1">
        <f t="shared" si="243"/>
        <v>1</v>
      </c>
      <c r="T1136" t="s">
        <v>221</v>
      </c>
      <c r="U1136" t="s">
        <v>60</v>
      </c>
      <c r="V1136" s="1" t="s">
        <v>123</v>
      </c>
      <c r="W1136">
        <f t="shared" si="244"/>
        <v>2.5</v>
      </c>
      <c r="X1136">
        <f t="shared" si="244"/>
        <v>3.5</v>
      </c>
      <c r="Y1136">
        <f t="shared" si="244"/>
        <v>2.7</v>
      </c>
      <c r="Z1136">
        <f t="shared" si="245"/>
        <v>0.77142857142857146</v>
      </c>
      <c r="AA1136">
        <f t="shared" si="246"/>
        <v>0</v>
      </c>
      <c r="AB1136">
        <f t="shared" si="247"/>
        <v>0</v>
      </c>
    </row>
    <row r="1137" spans="1:28" x14ac:dyDescent="0.25">
      <c r="A1137" t="s">
        <v>1439</v>
      </c>
      <c r="B1137" t="s">
        <v>135</v>
      </c>
      <c r="C1137" t="s">
        <v>381</v>
      </c>
      <c r="D1137" t="str">
        <f t="shared" si="235"/>
        <v>Aston Villa</v>
      </c>
      <c r="E1137" t="str">
        <f t="shared" si="236"/>
        <v>Man City</v>
      </c>
      <c r="F1137" s="3" t="s">
        <v>223</v>
      </c>
      <c r="G1137" s="9">
        <v>1</v>
      </c>
      <c r="H1137" s="10">
        <v>3</v>
      </c>
      <c r="I1137" s="5" t="s">
        <v>794</v>
      </c>
      <c r="J1137">
        <f t="shared" si="237"/>
        <v>1</v>
      </c>
      <c r="K1137">
        <f t="shared" si="238"/>
        <v>1</v>
      </c>
      <c r="L1137">
        <f t="shared" si="239"/>
        <v>1</v>
      </c>
      <c r="M1137" s="1">
        <f t="shared" si="240"/>
        <v>1</v>
      </c>
      <c r="N1137" s="7">
        <v>1</v>
      </c>
      <c r="O1137" s="8">
        <v>6</v>
      </c>
      <c r="P1137">
        <f t="shared" si="241"/>
        <v>1</v>
      </c>
      <c r="Q1137">
        <f t="shared" si="242"/>
        <v>1</v>
      </c>
      <c r="R1137">
        <f t="shared" si="243"/>
        <v>1</v>
      </c>
      <c r="S1137" s="1">
        <f t="shared" si="243"/>
        <v>1</v>
      </c>
      <c r="T1137" t="s">
        <v>709</v>
      </c>
      <c r="U1137" t="s">
        <v>147</v>
      </c>
      <c r="V1137" s="1" t="s">
        <v>341</v>
      </c>
      <c r="W1137">
        <f t="shared" si="244"/>
        <v>15</v>
      </c>
      <c r="X1137">
        <f t="shared" si="244"/>
        <v>10</v>
      </c>
      <c r="Y1137">
        <f t="shared" si="244"/>
        <v>1.1200000000000001</v>
      </c>
      <c r="Z1137">
        <f t="shared" si="245"/>
        <v>0.66666666666666663</v>
      </c>
      <c r="AA1137">
        <f t="shared" si="246"/>
        <v>1</v>
      </c>
      <c r="AB1137">
        <f t="shared" si="247"/>
        <v>0</v>
      </c>
    </row>
    <row r="1138" spans="1:28" x14ac:dyDescent="0.25">
      <c r="A1138" t="s">
        <v>1439</v>
      </c>
      <c r="B1138" t="s">
        <v>124</v>
      </c>
      <c r="C1138" t="s">
        <v>1073</v>
      </c>
      <c r="D1138" t="str">
        <f t="shared" si="235"/>
        <v>Real Madrid</v>
      </c>
      <c r="E1138" t="str">
        <f t="shared" si="236"/>
        <v>Atletico Madrid</v>
      </c>
      <c r="F1138" s="3" t="s">
        <v>34</v>
      </c>
      <c r="G1138" s="9">
        <v>1</v>
      </c>
      <c r="H1138" s="10">
        <v>1</v>
      </c>
      <c r="I1138" s="5" t="s">
        <v>29</v>
      </c>
      <c r="J1138">
        <f t="shared" si="237"/>
        <v>1</v>
      </c>
      <c r="K1138">
        <f t="shared" si="238"/>
        <v>0</v>
      </c>
      <c r="L1138">
        <f t="shared" si="239"/>
        <v>1</v>
      </c>
      <c r="M1138" s="1">
        <f t="shared" si="240"/>
        <v>1</v>
      </c>
      <c r="N1138" s="7">
        <v>0</v>
      </c>
      <c r="O1138" s="8">
        <v>0</v>
      </c>
      <c r="P1138">
        <f t="shared" si="241"/>
        <v>0</v>
      </c>
      <c r="Q1138">
        <f t="shared" si="242"/>
        <v>0</v>
      </c>
      <c r="R1138">
        <f t="shared" si="243"/>
        <v>0</v>
      </c>
      <c r="S1138" s="1">
        <f t="shared" si="243"/>
        <v>0</v>
      </c>
      <c r="T1138" t="s">
        <v>36</v>
      </c>
      <c r="U1138" t="s">
        <v>25</v>
      </c>
      <c r="V1138" s="1" t="s">
        <v>11</v>
      </c>
      <c r="W1138">
        <f t="shared" si="244"/>
        <v>2.4</v>
      </c>
      <c r="X1138">
        <f t="shared" si="244"/>
        <v>3.3</v>
      </c>
      <c r="Y1138">
        <f t="shared" si="244"/>
        <v>3</v>
      </c>
      <c r="Z1138">
        <f t="shared" si="245"/>
        <v>0.90909090909090917</v>
      </c>
      <c r="AA1138">
        <f t="shared" si="246"/>
        <v>0</v>
      </c>
      <c r="AB1138">
        <f t="shared" si="247"/>
        <v>0</v>
      </c>
    </row>
    <row r="1139" spans="1:28" x14ac:dyDescent="0.25">
      <c r="A1139" t="s">
        <v>1439</v>
      </c>
      <c r="B1139" t="s">
        <v>140</v>
      </c>
      <c r="C1139" t="s">
        <v>1456</v>
      </c>
      <c r="D1139" t="str">
        <f t="shared" si="235"/>
        <v>Udinese</v>
      </c>
      <c r="E1139" t="str">
        <f t="shared" si="236"/>
        <v>Sassuolo</v>
      </c>
      <c r="F1139" s="3" t="s">
        <v>34</v>
      </c>
      <c r="G1139" s="9">
        <v>1</v>
      </c>
      <c r="H1139" s="10">
        <v>1</v>
      </c>
      <c r="I1139" s="5" t="s">
        <v>9</v>
      </c>
      <c r="J1139">
        <f t="shared" si="237"/>
        <v>1</v>
      </c>
      <c r="K1139">
        <f t="shared" si="238"/>
        <v>0</v>
      </c>
      <c r="L1139">
        <f t="shared" si="239"/>
        <v>1</v>
      </c>
      <c r="M1139" s="1">
        <f t="shared" si="240"/>
        <v>1</v>
      </c>
      <c r="N1139" s="7">
        <v>3</v>
      </c>
      <c r="O1139" s="8">
        <v>0</v>
      </c>
      <c r="P1139">
        <f t="shared" si="241"/>
        <v>1</v>
      </c>
      <c r="Q1139">
        <f t="shared" si="242"/>
        <v>1</v>
      </c>
      <c r="R1139">
        <f t="shared" si="243"/>
        <v>1</v>
      </c>
      <c r="S1139" s="1">
        <f t="shared" si="243"/>
        <v>0</v>
      </c>
      <c r="T1139" t="s">
        <v>227</v>
      </c>
      <c r="U1139" t="s">
        <v>24</v>
      </c>
      <c r="V1139" s="1" t="s">
        <v>60</v>
      </c>
      <c r="W1139">
        <f t="shared" si="244"/>
        <v>2.1</v>
      </c>
      <c r="X1139">
        <f t="shared" si="244"/>
        <v>3.4</v>
      </c>
      <c r="Y1139">
        <f t="shared" si="244"/>
        <v>3.5</v>
      </c>
      <c r="Z1139">
        <f t="shared" si="245"/>
        <v>1.0294117647058825</v>
      </c>
      <c r="AA1139">
        <f t="shared" si="246"/>
        <v>0</v>
      </c>
      <c r="AB1139">
        <f t="shared" si="247"/>
        <v>0</v>
      </c>
    </row>
    <row r="1140" spans="1:28" x14ac:dyDescent="0.25">
      <c r="A1140" t="s">
        <v>1439</v>
      </c>
      <c r="B1140" t="s">
        <v>140</v>
      </c>
      <c r="C1140" t="s">
        <v>1457</v>
      </c>
      <c r="D1140" t="str">
        <f t="shared" si="235"/>
        <v>Fiorentina</v>
      </c>
      <c r="E1140" t="str">
        <f t="shared" si="236"/>
        <v>SPAL</v>
      </c>
      <c r="F1140" s="3" t="s">
        <v>131</v>
      </c>
      <c r="G1140" s="9">
        <v>3</v>
      </c>
      <c r="H1140" s="10">
        <v>0</v>
      </c>
      <c r="I1140" s="5" t="s">
        <v>16</v>
      </c>
      <c r="J1140">
        <f t="shared" si="237"/>
        <v>1</v>
      </c>
      <c r="K1140">
        <f t="shared" si="238"/>
        <v>1</v>
      </c>
      <c r="L1140">
        <f t="shared" si="239"/>
        <v>1</v>
      </c>
      <c r="M1140" s="1">
        <f t="shared" si="240"/>
        <v>0</v>
      </c>
      <c r="N1140" s="7">
        <v>1</v>
      </c>
      <c r="O1140" s="8">
        <v>0</v>
      </c>
      <c r="P1140">
        <f t="shared" si="241"/>
        <v>0</v>
      </c>
      <c r="Q1140">
        <f t="shared" si="242"/>
        <v>0</v>
      </c>
      <c r="R1140">
        <f t="shared" si="243"/>
        <v>1</v>
      </c>
      <c r="S1140" s="1">
        <f t="shared" si="243"/>
        <v>0</v>
      </c>
      <c r="T1140" t="s">
        <v>63</v>
      </c>
      <c r="U1140" t="s">
        <v>64</v>
      </c>
      <c r="V1140" s="1" t="s">
        <v>103</v>
      </c>
      <c r="W1140">
        <f t="shared" si="244"/>
        <v>1.57</v>
      </c>
      <c r="X1140">
        <f t="shared" si="244"/>
        <v>4.33</v>
      </c>
      <c r="Y1140">
        <f t="shared" si="244"/>
        <v>5.75</v>
      </c>
      <c r="Z1140">
        <f t="shared" si="245"/>
        <v>1.3279445727482679</v>
      </c>
      <c r="AA1140">
        <f t="shared" si="246"/>
        <v>0</v>
      </c>
      <c r="AB1140">
        <f t="shared" si="247"/>
        <v>1</v>
      </c>
    </row>
    <row r="1141" spans="1:28" x14ac:dyDescent="0.25">
      <c r="A1141" t="s">
        <v>1439</v>
      </c>
      <c r="B1141" t="s">
        <v>140</v>
      </c>
      <c r="C1141" t="s">
        <v>1458</v>
      </c>
      <c r="D1141" t="str">
        <f t="shared" si="235"/>
        <v>Sampdoria</v>
      </c>
      <c r="E1141" t="str">
        <f t="shared" si="236"/>
        <v>Brescia</v>
      </c>
      <c r="F1141" s="3" t="s">
        <v>28</v>
      </c>
      <c r="G1141" s="9">
        <v>2</v>
      </c>
      <c r="H1141" s="10">
        <v>1</v>
      </c>
      <c r="I1141" s="5" t="s">
        <v>237</v>
      </c>
      <c r="J1141">
        <f t="shared" si="237"/>
        <v>1</v>
      </c>
      <c r="K1141">
        <f t="shared" si="238"/>
        <v>1</v>
      </c>
      <c r="L1141">
        <f t="shared" si="239"/>
        <v>1</v>
      </c>
      <c r="M1141" s="1">
        <f t="shared" si="240"/>
        <v>1</v>
      </c>
      <c r="N1141" s="7">
        <v>5</v>
      </c>
      <c r="O1141" s="8">
        <v>1</v>
      </c>
      <c r="P1141">
        <f t="shared" si="241"/>
        <v>1</v>
      </c>
      <c r="Q1141">
        <f t="shared" si="242"/>
        <v>1</v>
      </c>
      <c r="R1141">
        <f t="shared" si="243"/>
        <v>1</v>
      </c>
      <c r="S1141" s="1">
        <f t="shared" si="243"/>
        <v>1</v>
      </c>
      <c r="T1141" t="s">
        <v>227</v>
      </c>
      <c r="U1141" t="s">
        <v>25</v>
      </c>
      <c r="V1141" s="1" t="s">
        <v>18</v>
      </c>
      <c r="W1141">
        <f t="shared" si="244"/>
        <v>2.1</v>
      </c>
      <c r="X1141">
        <f t="shared" si="244"/>
        <v>3.3</v>
      </c>
      <c r="Y1141">
        <f t="shared" si="244"/>
        <v>3.6</v>
      </c>
      <c r="Z1141">
        <f t="shared" si="245"/>
        <v>1.0909090909090911</v>
      </c>
      <c r="AA1141">
        <f t="shared" si="246"/>
        <v>0</v>
      </c>
      <c r="AB1141">
        <f t="shared" si="247"/>
        <v>1</v>
      </c>
    </row>
    <row r="1142" spans="1:28" x14ac:dyDescent="0.25">
      <c r="A1142" t="s">
        <v>1439</v>
      </c>
      <c r="B1142" t="s">
        <v>140</v>
      </c>
      <c r="C1142" t="s">
        <v>1459</v>
      </c>
      <c r="D1142" t="str">
        <f t="shared" si="235"/>
        <v>Torino</v>
      </c>
      <c r="E1142" t="str">
        <f t="shared" si="236"/>
        <v>Bologna</v>
      </c>
      <c r="F1142" s="3" t="s">
        <v>22</v>
      </c>
      <c r="G1142" s="9">
        <v>2</v>
      </c>
      <c r="H1142" s="10">
        <v>2</v>
      </c>
      <c r="I1142" s="5" t="s">
        <v>16</v>
      </c>
      <c r="J1142">
        <f t="shared" si="237"/>
        <v>1</v>
      </c>
      <c r="K1142">
        <f t="shared" si="238"/>
        <v>1</v>
      </c>
      <c r="L1142">
        <f t="shared" si="239"/>
        <v>1</v>
      </c>
      <c r="M1142" s="1">
        <f t="shared" si="240"/>
        <v>1</v>
      </c>
      <c r="N1142" s="7">
        <v>1</v>
      </c>
      <c r="O1142" s="8">
        <v>0</v>
      </c>
      <c r="P1142">
        <f t="shared" si="241"/>
        <v>0</v>
      </c>
      <c r="Q1142">
        <f t="shared" si="242"/>
        <v>0</v>
      </c>
      <c r="R1142">
        <f t="shared" si="243"/>
        <v>1</v>
      </c>
      <c r="S1142" s="1">
        <f t="shared" si="243"/>
        <v>0</v>
      </c>
      <c r="T1142" t="s">
        <v>107</v>
      </c>
      <c r="U1142" t="s">
        <v>24</v>
      </c>
      <c r="V1142" s="1" t="s">
        <v>52</v>
      </c>
      <c r="W1142">
        <f t="shared" si="244"/>
        <v>2.2999999999999998</v>
      </c>
      <c r="X1142">
        <f t="shared" si="244"/>
        <v>3.4</v>
      </c>
      <c r="Y1142">
        <f t="shared" si="244"/>
        <v>3.1</v>
      </c>
      <c r="Z1142">
        <f t="shared" si="245"/>
        <v>0.91176470588235303</v>
      </c>
      <c r="AA1142">
        <f t="shared" si="246"/>
        <v>0</v>
      </c>
      <c r="AB1142">
        <f t="shared" si="247"/>
        <v>0</v>
      </c>
    </row>
    <row r="1143" spans="1:28" x14ac:dyDescent="0.25">
      <c r="A1143" t="s">
        <v>1439</v>
      </c>
      <c r="B1143" t="s">
        <v>140</v>
      </c>
      <c r="C1143" t="s">
        <v>1460</v>
      </c>
      <c r="D1143" t="str">
        <f t="shared" si="235"/>
        <v>Verona</v>
      </c>
      <c r="E1143" t="str">
        <f t="shared" si="236"/>
        <v>Genoa</v>
      </c>
      <c r="F1143" s="3" t="s">
        <v>40</v>
      </c>
      <c r="G1143" s="9">
        <v>2</v>
      </c>
      <c r="H1143" s="10">
        <v>0</v>
      </c>
      <c r="I1143" s="5" t="s">
        <v>41</v>
      </c>
      <c r="J1143">
        <f t="shared" si="237"/>
        <v>1</v>
      </c>
      <c r="K1143">
        <f t="shared" si="238"/>
        <v>0</v>
      </c>
      <c r="L1143">
        <f t="shared" si="239"/>
        <v>1</v>
      </c>
      <c r="M1143" s="1">
        <f t="shared" si="240"/>
        <v>0</v>
      </c>
      <c r="N1143" s="7">
        <v>2</v>
      </c>
      <c r="O1143" s="8">
        <v>1</v>
      </c>
      <c r="P1143">
        <f t="shared" si="241"/>
        <v>1</v>
      </c>
      <c r="Q1143">
        <f t="shared" si="242"/>
        <v>1</v>
      </c>
      <c r="R1143">
        <f t="shared" si="243"/>
        <v>1</v>
      </c>
      <c r="S1143" s="1">
        <f t="shared" si="243"/>
        <v>1</v>
      </c>
      <c r="T1143" t="s">
        <v>48</v>
      </c>
      <c r="U1143" t="s">
        <v>24</v>
      </c>
      <c r="V1143" s="1" t="s">
        <v>31</v>
      </c>
      <c r="W1143">
        <f t="shared" si="244"/>
        <v>2</v>
      </c>
      <c r="X1143">
        <f t="shared" si="244"/>
        <v>3.4</v>
      </c>
      <c r="Y1143">
        <f t="shared" si="244"/>
        <v>3.75</v>
      </c>
      <c r="Z1143">
        <f t="shared" si="245"/>
        <v>1.1029411764705883</v>
      </c>
      <c r="AA1143">
        <f t="shared" si="246"/>
        <v>1</v>
      </c>
      <c r="AB1143">
        <f t="shared" si="247"/>
        <v>0</v>
      </c>
    </row>
    <row r="1144" spans="1:28" x14ac:dyDescent="0.25">
      <c r="A1144" t="s">
        <v>1439</v>
      </c>
      <c r="B1144" t="s">
        <v>140</v>
      </c>
      <c r="C1144" t="s">
        <v>1461</v>
      </c>
      <c r="D1144" t="str">
        <f t="shared" si="235"/>
        <v>AS Roma</v>
      </c>
      <c r="E1144" t="str">
        <f t="shared" si="236"/>
        <v>Juventus</v>
      </c>
      <c r="F1144" s="3" t="s">
        <v>15</v>
      </c>
      <c r="G1144" s="9">
        <v>1</v>
      </c>
      <c r="H1144" s="10">
        <v>2</v>
      </c>
      <c r="I1144" s="5" t="s">
        <v>82</v>
      </c>
      <c r="J1144">
        <f t="shared" si="237"/>
        <v>1</v>
      </c>
      <c r="K1144">
        <f t="shared" si="238"/>
        <v>1</v>
      </c>
      <c r="L1144">
        <f t="shared" si="239"/>
        <v>1</v>
      </c>
      <c r="M1144" s="1">
        <f t="shared" si="240"/>
        <v>1</v>
      </c>
      <c r="N1144" s="7">
        <v>1</v>
      </c>
      <c r="O1144" s="8">
        <v>2</v>
      </c>
      <c r="P1144">
        <f t="shared" si="241"/>
        <v>1</v>
      </c>
      <c r="Q1144">
        <f t="shared" si="242"/>
        <v>1</v>
      </c>
      <c r="R1144">
        <f t="shared" si="243"/>
        <v>1</v>
      </c>
      <c r="S1144" s="1">
        <f t="shared" si="243"/>
        <v>1</v>
      </c>
      <c r="T1144" t="s">
        <v>160</v>
      </c>
      <c r="U1144" t="s">
        <v>18</v>
      </c>
      <c r="V1144" s="1" t="s">
        <v>26</v>
      </c>
      <c r="W1144">
        <f t="shared" si="244"/>
        <v>3.2</v>
      </c>
      <c r="X1144">
        <f t="shared" si="244"/>
        <v>3.6</v>
      </c>
      <c r="Y1144">
        <f t="shared" si="244"/>
        <v>2.15</v>
      </c>
      <c r="Z1144">
        <f t="shared" si="245"/>
        <v>1.125</v>
      </c>
      <c r="AA1144">
        <f t="shared" si="246"/>
        <v>1</v>
      </c>
      <c r="AB1144">
        <f t="shared" si="247"/>
        <v>1</v>
      </c>
    </row>
    <row r="1145" spans="1:28" x14ac:dyDescent="0.25">
      <c r="A1145" t="s">
        <v>1462</v>
      </c>
      <c r="B1145" t="s">
        <v>151</v>
      </c>
      <c r="C1145" t="s">
        <v>1463</v>
      </c>
      <c r="D1145" t="str">
        <f t="shared" si="235"/>
        <v>Brentford</v>
      </c>
      <c r="E1145" t="str">
        <f t="shared" si="236"/>
        <v>QPR</v>
      </c>
      <c r="F1145" s="3" t="s">
        <v>92</v>
      </c>
      <c r="G1145" s="9">
        <v>3</v>
      </c>
      <c r="H1145" s="10">
        <v>1</v>
      </c>
      <c r="I1145" s="5" t="s">
        <v>216</v>
      </c>
      <c r="J1145">
        <f t="shared" si="237"/>
        <v>1</v>
      </c>
      <c r="K1145">
        <f t="shared" si="238"/>
        <v>1</v>
      </c>
      <c r="L1145">
        <f t="shared" si="239"/>
        <v>1</v>
      </c>
      <c r="M1145" s="1">
        <f t="shared" si="240"/>
        <v>1</v>
      </c>
      <c r="N1145" s="7">
        <v>3</v>
      </c>
      <c r="O1145" s="8">
        <v>1</v>
      </c>
      <c r="P1145">
        <f t="shared" si="241"/>
        <v>1</v>
      </c>
      <c r="Q1145">
        <f t="shared" si="242"/>
        <v>1</v>
      </c>
      <c r="R1145">
        <f t="shared" si="243"/>
        <v>1</v>
      </c>
      <c r="S1145" s="1">
        <f t="shared" si="243"/>
        <v>1</v>
      </c>
      <c r="T1145" t="s">
        <v>332</v>
      </c>
      <c r="U1145" t="s">
        <v>94</v>
      </c>
      <c r="V1145" s="1" t="s">
        <v>111</v>
      </c>
      <c r="W1145">
        <f t="shared" si="244"/>
        <v>1.6</v>
      </c>
      <c r="X1145">
        <f t="shared" si="244"/>
        <v>4.2</v>
      </c>
      <c r="Y1145">
        <f t="shared" si="244"/>
        <v>5.25</v>
      </c>
      <c r="Z1145">
        <f t="shared" si="245"/>
        <v>1.25</v>
      </c>
      <c r="AA1145">
        <f t="shared" si="246"/>
        <v>1</v>
      </c>
      <c r="AB1145">
        <f t="shared" si="247"/>
        <v>1</v>
      </c>
    </row>
    <row r="1146" spans="1:28" x14ac:dyDescent="0.25">
      <c r="A1146" t="s">
        <v>1462</v>
      </c>
      <c r="B1146" t="s">
        <v>151</v>
      </c>
      <c r="C1146" t="s">
        <v>1464</v>
      </c>
      <c r="D1146" t="str">
        <f t="shared" si="235"/>
        <v>Barnsley</v>
      </c>
      <c r="E1146" t="str">
        <f t="shared" si="236"/>
        <v>Huddersfield</v>
      </c>
      <c r="F1146" s="3" t="s">
        <v>34</v>
      </c>
      <c r="G1146" s="9">
        <v>1</v>
      </c>
      <c r="H1146" s="10">
        <v>1</v>
      </c>
      <c r="I1146" s="5" t="s">
        <v>41</v>
      </c>
      <c r="J1146">
        <f t="shared" si="237"/>
        <v>1</v>
      </c>
      <c r="K1146">
        <f t="shared" si="238"/>
        <v>0</v>
      </c>
      <c r="L1146">
        <f t="shared" si="239"/>
        <v>1</v>
      </c>
      <c r="M1146" s="1">
        <f t="shared" si="240"/>
        <v>1</v>
      </c>
      <c r="N1146" s="7">
        <v>2</v>
      </c>
      <c r="O1146" s="8">
        <v>1</v>
      </c>
      <c r="P1146">
        <f t="shared" si="241"/>
        <v>1</v>
      </c>
      <c r="Q1146">
        <f t="shared" si="242"/>
        <v>1</v>
      </c>
      <c r="R1146">
        <f t="shared" si="243"/>
        <v>1</v>
      </c>
      <c r="S1146" s="1">
        <f t="shared" si="243"/>
        <v>1</v>
      </c>
      <c r="T1146" t="s">
        <v>26</v>
      </c>
      <c r="U1146" t="s">
        <v>18</v>
      </c>
      <c r="V1146" s="1" t="s">
        <v>37</v>
      </c>
      <c r="W1146">
        <f t="shared" si="244"/>
        <v>2.15</v>
      </c>
      <c r="X1146">
        <f t="shared" si="244"/>
        <v>3.6</v>
      </c>
      <c r="Y1146">
        <f t="shared" si="244"/>
        <v>3.25</v>
      </c>
      <c r="Z1146">
        <f t="shared" si="245"/>
        <v>0.90277777777777779</v>
      </c>
      <c r="AA1146">
        <f t="shared" si="246"/>
        <v>0</v>
      </c>
      <c r="AB1146">
        <f t="shared" si="247"/>
        <v>1</v>
      </c>
    </row>
    <row r="1147" spans="1:28" x14ac:dyDescent="0.25">
      <c r="A1147" t="s">
        <v>1462</v>
      </c>
      <c r="B1147" t="s">
        <v>151</v>
      </c>
      <c r="C1147" t="s">
        <v>1465</v>
      </c>
      <c r="D1147" t="str">
        <f t="shared" si="235"/>
        <v>Blackburn Rovers</v>
      </c>
      <c r="E1147" t="str">
        <f t="shared" si="236"/>
        <v>Preston</v>
      </c>
      <c r="F1147" s="3" t="s">
        <v>8</v>
      </c>
      <c r="G1147" s="9">
        <v>1</v>
      </c>
      <c r="H1147" s="10">
        <v>0</v>
      </c>
      <c r="I1147" s="5" t="s">
        <v>45</v>
      </c>
      <c r="J1147">
        <f t="shared" si="237"/>
        <v>0</v>
      </c>
      <c r="K1147">
        <f t="shared" si="238"/>
        <v>0</v>
      </c>
      <c r="L1147">
        <f t="shared" si="239"/>
        <v>1</v>
      </c>
      <c r="M1147" s="1">
        <f t="shared" si="240"/>
        <v>0</v>
      </c>
      <c r="N1147" s="7">
        <v>1</v>
      </c>
      <c r="O1147" s="8">
        <v>1</v>
      </c>
      <c r="P1147">
        <f t="shared" si="241"/>
        <v>1</v>
      </c>
      <c r="Q1147">
        <f t="shared" si="242"/>
        <v>0</v>
      </c>
      <c r="R1147">
        <f t="shared" si="243"/>
        <v>1</v>
      </c>
      <c r="S1147" s="1">
        <f t="shared" si="243"/>
        <v>1</v>
      </c>
      <c r="T1147" t="s">
        <v>659</v>
      </c>
      <c r="U1147" t="s">
        <v>37</v>
      </c>
      <c r="V1147" s="1" t="s">
        <v>123</v>
      </c>
      <c r="W1147">
        <f t="shared" si="244"/>
        <v>2.65</v>
      </c>
      <c r="X1147">
        <f t="shared" si="244"/>
        <v>3.25</v>
      </c>
      <c r="Y1147">
        <f t="shared" si="244"/>
        <v>2.7</v>
      </c>
      <c r="Z1147">
        <f t="shared" si="245"/>
        <v>0.83076923076923082</v>
      </c>
      <c r="AA1147">
        <f t="shared" si="246"/>
        <v>1</v>
      </c>
      <c r="AB1147">
        <f t="shared" si="247"/>
        <v>0</v>
      </c>
    </row>
    <row r="1148" spans="1:28" x14ac:dyDescent="0.25">
      <c r="A1148" t="s">
        <v>1462</v>
      </c>
      <c r="B1148" t="s">
        <v>151</v>
      </c>
      <c r="C1148" t="s">
        <v>1466</v>
      </c>
      <c r="D1148" t="str">
        <f t="shared" si="235"/>
        <v>Charlton</v>
      </c>
      <c r="E1148" t="str">
        <f t="shared" si="236"/>
        <v>West Bromwich</v>
      </c>
      <c r="F1148" s="3" t="s">
        <v>34</v>
      </c>
      <c r="G1148" s="9">
        <v>1</v>
      </c>
      <c r="H1148" s="10">
        <v>1</v>
      </c>
      <c r="I1148" s="5" t="s">
        <v>116</v>
      </c>
      <c r="J1148">
        <f t="shared" si="237"/>
        <v>1</v>
      </c>
      <c r="K1148">
        <f t="shared" si="238"/>
        <v>0</v>
      </c>
      <c r="L1148">
        <f t="shared" si="239"/>
        <v>1</v>
      </c>
      <c r="M1148" s="1">
        <f t="shared" si="240"/>
        <v>1</v>
      </c>
      <c r="N1148" s="7">
        <v>2</v>
      </c>
      <c r="O1148" s="8">
        <v>2</v>
      </c>
      <c r="P1148">
        <f t="shared" si="241"/>
        <v>1</v>
      </c>
      <c r="Q1148">
        <f t="shared" si="242"/>
        <v>1</v>
      </c>
      <c r="R1148">
        <f t="shared" si="243"/>
        <v>1</v>
      </c>
      <c r="S1148" s="1">
        <f t="shared" si="243"/>
        <v>1</v>
      </c>
      <c r="T1148" t="s">
        <v>74</v>
      </c>
      <c r="U1148" t="s">
        <v>106</v>
      </c>
      <c r="V1148" s="1" t="s">
        <v>332</v>
      </c>
      <c r="W1148">
        <f t="shared" si="244"/>
        <v>5.5</v>
      </c>
      <c r="X1148">
        <f t="shared" si="244"/>
        <v>4</v>
      </c>
      <c r="Y1148">
        <f t="shared" si="244"/>
        <v>1.6</v>
      </c>
      <c r="Z1148">
        <f t="shared" si="245"/>
        <v>0.72727272727272729</v>
      </c>
      <c r="AA1148">
        <f t="shared" si="246"/>
        <v>0</v>
      </c>
      <c r="AB1148">
        <f t="shared" si="247"/>
        <v>0</v>
      </c>
    </row>
    <row r="1149" spans="1:28" x14ac:dyDescent="0.25">
      <c r="A1149" t="s">
        <v>1462</v>
      </c>
      <c r="B1149" t="s">
        <v>151</v>
      </c>
      <c r="C1149" t="s">
        <v>1467</v>
      </c>
      <c r="D1149" t="str">
        <f t="shared" si="235"/>
        <v>Hull City</v>
      </c>
      <c r="E1149" t="str">
        <f t="shared" si="236"/>
        <v>Fulham</v>
      </c>
      <c r="F1149" s="3" t="s">
        <v>22</v>
      </c>
      <c r="G1149" s="9">
        <v>2</v>
      </c>
      <c r="H1149" s="10">
        <v>2</v>
      </c>
      <c r="I1149" s="5" t="s">
        <v>59</v>
      </c>
      <c r="J1149">
        <f t="shared" si="237"/>
        <v>1</v>
      </c>
      <c r="K1149">
        <f t="shared" si="238"/>
        <v>1</v>
      </c>
      <c r="L1149">
        <f t="shared" si="239"/>
        <v>1</v>
      </c>
      <c r="M1149" s="1">
        <f t="shared" si="240"/>
        <v>1</v>
      </c>
      <c r="N1149" s="7">
        <v>0</v>
      </c>
      <c r="O1149" s="8">
        <v>1</v>
      </c>
      <c r="P1149">
        <f t="shared" si="241"/>
        <v>0</v>
      </c>
      <c r="Q1149">
        <f t="shared" si="242"/>
        <v>0</v>
      </c>
      <c r="R1149">
        <f t="shared" si="243"/>
        <v>0</v>
      </c>
      <c r="S1149" s="1">
        <f t="shared" si="243"/>
        <v>1</v>
      </c>
      <c r="T1149" t="s">
        <v>42</v>
      </c>
      <c r="U1149" t="s">
        <v>18</v>
      </c>
      <c r="V1149" s="1" t="s">
        <v>43</v>
      </c>
      <c r="W1149">
        <f t="shared" si="244"/>
        <v>2.37</v>
      </c>
      <c r="X1149">
        <f t="shared" si="244"/>
        <v>3.6</v>
      </c>
      <c r="Y1149">
        <f t="shared" si="244"/>
        <v>2.87</v>
      </c>
      <c r="Z1149">
        <f t="shared" si="245"/>
        <v>0.79722222222222228</v>
      </c>
      <c r="AA1149">
        <f t="shared" si="246"/>
        <v>0</v>
      </c>
      <c r="AB1149">
        <f t="shared" si="247"/>
        <v>0</v>
      </c>
    </row>
    <row r="1150" spans="1:28" x14ac:dyDescent="0.25">
      <c r="A1150" t="s">
        <v>1462</v>
      </c>
      <c r="B1150" t="s">
        <v>151</v>
      </c>
      <c r="C1150" t="s">
        <v>1468</v>
      </c>
      <c r="D1150" t="str">
        <f t="shared" si="235"/>
        <v>Leeds United</v>
      </c>
      <c r="E1150" t="str">
        <f t="shared" si="236"/>
        <v>Sheffield Wednesday</v>
      </c>
      <c r="F1150" s="3" t="s">
        <v>28</v>
      </c>
      <c r="G1150" s="9">
        <v>2</v>
      </c>
      <c r="H1150" s="10">
        <v>1</v>
      </c>
      <c r="I1150" s="5" t="s">
        <v>229</v>
      </c>
      <c r="J1150">
        <f t="shared" si="237"/>
        <v>1</v>
      </c>
      <c r="K1150">
        <f t="shared" si="238"/>
        <v>1</v>
      </c>
      <c r="L1150">
        <f t="shared" si="239"/>
        <v>1</v>
      </c>
      <c r="M1150" s="1">
        <f t="shared" si="240"/>
        <v>1</v>
      </c>
      <c r="N1150" s="7">
        <v>0</v>
      </c>
      <c r="O1150" s="8">
        <v>2</v>
      </c>
      <c r="P1150">
        <f t="shared" si="241"/>
        <v>1</v>
      </c>
      <c r="Q1150">
        <f t="shared" si="242"/>
        <v>0</v>
      </c>
      <c r="R1150">
        <f t="shared" si="243"/>
        <v>0</v>
      </c>
      <c r="S1150" s="1">
        <f t="shared" si="243"/>
        <v>1</v>
      </c>
      <c r="T1150" t="s">
        <v>63</v>
      </c>
      <c r="U1150" t="s">
        <v>106</v>
      </c>
      <c r="V1150" s="1" t="s">
        <v>139</v>
      </c>
      <c r="W1150">
        <f t="shared" si="244"/>
        <v>1.57</v>
      </c>
      <c r="X1150">
        <f t="shared" si="244"/>
        <v>4</v>
      </c>
      <c r="Y1150">
        <f t="shared" si="244"/>
        <v>6</v>
      </c>
      <c r="Z1150">
        <f t="shared" si="245"/>
        <v>1.5</v>
      </c>
      <c r="AA1150">
        <f t="shared" si="246"/>
        <v>0</v>
      </c>
      <c r="AB1150">
        <f t="shared" si="247"/>
        <v>0</v>
      </c>
    </row>
    <row r="1151" spans="1:28" x14ac:dyDescent="0.25">
      <c r="A1151" t="s">
        <v>1462</v>
      </c>
      <c r="B1151" t="s">
        <v>151</v>
      </c>
      <c r="C1151" t="s">
        <v>1469</v>
      </c>
      <c r="D1151" t="str">
        <f t="shared" si="235"/>
        <v>Luton</v>
      </c>
      <c r="E1151" t="str">
        <f t="shared" si="236"/>
        <v>Birmingham City</v>
      </c>
      <c r="F1151" s="3" t="s">
        <v>28</v>
      </c>
      <c r="G1151" s="9">
        <v>2</v>
      </c>
      <c r="H1151" s="10">
        <v>1</v>
      </c>
      <c r="I1151" s="5" t="s">
        <v>82</v>
      </c>
      <c r="J1151">
        <f t="shared" si="237"/>
        <v>1</v>
      </c>
      <c r="K1151">
        <f t="shared" si="238"/>
        <v>1</v>
      </c>
      <c r="L1151">
        <f t="shared" si="239"/>
        <v>1</v>
      </c>
      <c r="M1151" s="1">
        <f t="shared" si="240"/>
        <v>1</v>
      </c>
      <c r="N1151" s="7">
        <v>1</v>
      </c>
      <c r="O1151" s="8">
        <v>2</v>
      </c>
      <c r="P1151">
        <f t="shared" si="241"/>
        <v>1</v>
      </c>
      <c r="Q1151">
        <f t="shared" si="242"/>
        <v>1</v>
      </c>
      <c r="R1151">
        <f t="shared" si="243"/>
        <v>1</v>
      </c>
      <c r="S1151" s="1">
        <f t="shared" si="243"/>
        <v>1</v>
      </c>
      <c r="T1151" t="s">
        <v>12</v>
      </c>
      <c r="U1151" t="s">
        <v>49</v>
      </c>
      <c r="V1151" s="1" t="s">
        <v>920</v>
      </c>
      <c r="W1151">
        <f t="shared" si="244"/>
        <v>2.8</v>
      </c>
      <c r="X1151">
        <f t="shared" si="244"/>
        <v>3.7</v>
      </c>
      <c r="Y1151">
        <f t="shared" si="244"/>
        <v>2.35</v>
      </c>
      <c r="Z1151">
        <f t="shared" si="245"/>
        <v>1.3214285714285716</v>
      </c>
      <c r="AA1151">
        <f t="shared" si="246"/>
        <v>0</v>
      </c>
      <c r="AB1151">
        <f t="shared" si="247"/>
        <v>0</v>
      </c>
    </row>
    <row r="1152" spans="1:28" x14ac:dyDescent="0.25">
      <c r="A1152" t="s">
        <v>1462</v>
      </c>
      <c r="B1152" t="s">
        <v>151</v>
      </c>
      <c r="C1152" t="s">
        <v>1470</v>
      </c>
      <c r="D1152" t="str">
        <f t="shared" si="235"/>
        <v>Middlesbrough</v>
      </c>
      <c r="E1152" t="str">
        <f t="shared" si="236"/>
        <v>Derby</v>
      </c>
      <c r="F1152" s="3" t="s">
        <v>8</v>
      </c>
      <c r="G1152" s="9">
        <v>1</v>
      </c>
      <c r="H1152" s="10">
        <v>0</v>
      </c>
      <c r="I1152" s="5" t="s">
        <v>116</v>
      </c>
      <c r="J1152">
        <f t="shared" si="237"/>
        <v>0</v>
      </c>
      <c r="K1152">
        <f t="shared" si="238"/>
        <v>0</v>
      </c>
      <c r="L1152">
        <f t="shared" si="239"/>
        <v>1</v>
      </c>
      <c r="M1152" s="1">
        <f t="shared" si="240"/>
        <v>0</v>
      </c>
      <c r="N1152" s="7">
        <v>2</v>
      </c>
      <c r="O1152" s="8">
        <v>2</v>
      </c>
      <c r="P1152">
        <f t="shared" si="241"/>
        <v>1</v>
      </c>
      <c r="Q1152">
        <f t="shared" si="242"/>
        <v>1</v>
      </c>
      <c r="R1152">
        <f t="shared" si="243"/>
        <v>1</v>
      </c>
      <c r="S1152" s="1">
        <f t="shared" si="243"/>
        <v>1</v>
      </c>
      <c r="T1152" t="s">
        <v>227</v>
      </c>
      <c r="U1152" t="s">
        <v>25</v>
      </c>
      <c r="V1152" s="1" t="s">
        <v>18</v>
      </c>
      <c r="W1152">
        <f t="shared" si="244"/>
        <v>2.1</v>
      </c>
      <c r="X1152">
        <f t="shared" si="244"/>
        <v>3.3</v>
      </c>
      <c r="Y1152">
        <f t="shared" si="244"/>
        <v>3.6</v>
      </c>
      <c r="Z1152">
        <f t="shared" si="245"/>
        <v>1.0909090909090911</v>
      </c>
      <c r="AA1152">
        <f t="shared" si="246"/>
        <v>0</v>
      </c>
      <c r="AB1152">
        <f t="shared" si="247"/>
        <v>0</v>
      </c>
    </row>
    <row r="1153" spans="1:28" x14ac:dyDescent="0.25">
      <c r="A1153" t="s">
        <v>1462</v>
      </c>
      <c r="B1153" t="s">
        <v>151</v>
      </c>
      <c r="C1153" t="s">
        <v>1471</v>
      </c>
      <c r="D1153" t="str">
        <f t="shared" si="235"/>
        <v>Reading</v>
      </c>
      <c r="E1153" t="str">
        <f t="shared" si="236"/>
        <v>Nottingham Forest</v>
      </c>
      <c r="F1153" s="3" t="s">
        <v>34</v>
      </c>
      <c r="G1153" s="9">
        <v>1</v>
      </c>
      <c r="H1153" s="10">
        <v>1</v>
      </c>
      <c r="I1153" s="5" t="s">
        <v>45</v>
      </c>
      <c r="J1153">
        <f t="shared" si="237"/>
        <v>1</v>
      </c>
      <c r="K1153">
        <f t="shared" si="238"/>
        <v>0</v>
      </c>
      <c r="L1153">
        <f t="shared" si="239"/>
        <v>1</v>
      </c>
      <c r="M1153" s="1">
        <f t="shared" si="240"/>
        <v>1</v>
      </c>
      <c r="N1153" s="7">
        <v>1</v>
      </c>
      <c r="O1153" s="8">
        <v>1</v>
      </c>
      <c r="P1153">
        <f t="shared" si="241"/>
        <v>1</v>
      </c>
      <c r="Q1153">
        <f t="shared" si="242"/>
        <v>0</v>
      </c>
      <c r="R1153">
        <f t="shared" si="243"/>
        <v>1</v>
      </c>
      <c r="S1153" s="1">
        <f t="shared" si="243"/>
        <v>1</v>
      </c>
      <c r="T1153" t="s">
        <v>386</v>
      </c>
      <c r="U1153" t="s">
        <v>25</v>
      </c>
      <c r="V1153" s="1" t="s">
        <v>11</v>
      </c>
      <c r="W1153">
        <f t="shared" si="244"/>
        <v>2.4500000000000002</v>
      </c>
      <c r="X1153">
        <f t="shared" si="244"/>
        <v>3.3</v>
      </c>
      <c r="Y1153">
        <f t="shared" si="244"/>
        <v>3</v>
      </c>
      <c r="Z1153">
        <f t="shared" si="245"/>
        <v>0.90909090909090917</v>
      </c>
      <c r="AA1153">
        <f t="shared" si="246"/>
        <v>1</v>
      </c>
      <c r="AB1153">
        <f t="shared" si="247"/>
        <v>1</v>
      </c>
    </row>
    <row r="1154" spans="1:28" x14ac:dyDescent="0.25">
      <c r="A1154" t="s">
        <v>1462</v>
      </c>
      <c r="B1154" t="s">
        <v>151</v>
      </c>
      <c r="C1154" t="s">
        <v>1472</v>
      </c>
      <c r="D1154" t="str">
        <f t="shared" si="235"/>
        <v>Stoke City</v>
      </c>
      <c r="E1154" t="str">
        <f t="shared" si="236"/>
        <v>Millwall</v>
      </c>
      <c r="F1154" s="3" t="s">
        <v>879</v>
      </c>
      <c r="G1154" s="9">
        <v>0</v>
      </c>
      <c r="H1154" s="10">
        <v>0</v>
      </c>
      <c r="I1154" s="5" t="s">
        <v>29</v>
      </c>
      <c r="J1154">
        <f t="shared" si="237"/>
        <v>0</v>
      </c>
      <c r="K1154">
        <f t="shared" si="238"/>
        <v>0</v>
      </c>
      <c r="L1154">
        <f t="shared" si="239"/>
        <v>0</v>
      </c>
      <c r="M1154" s="1">
        <f t="shared" si="240"/>
        <v>0</v>
      </c>
      <c r="N1154" s="7">
        <v>0</v>
      </c>
      <c r="O1154" s="8">
        <v>0</v>
      </c>
      <c r="P1154">
        <f t="shared" si="241"/>
        <v>0</v>
      </c>
      <c r="Q1154">
        <f t="shared" si="242"/>
        <v>0</v>
      </c>
      <c r="R1154">
        <f t="shared" si="243"/>
        <v>0</v>
      </c>
      <c r="S1154" s="1">
        <f t="shared" si="243"/>
        <v>0</v>
      </c>
      <c r="T1154" t="s">
        <v>26</v>
      </c>
      <c r="U1154" t="s">
        <v>52</v>
      </c>
      <c r="V1154" s="1" t="s">
        <v>73</v>
      </c>
      <c r="W1154">
        <f t="shared" si="244"/>
        <v>2.15</v>
      </c>
      <c r="X1154">
        <f t="shared" si="244"/>
        <v>3.1</v>
      </c>
      <c r="Y1154">
        <f t="shared" si="244"/>
        <v>3.8</v>
      </c>
      <c r="Z1154">
        <f t="shared" si="245"/>
        <v>1.225806451612903</v>
      </c>
      <c r="AA1154">
        <f t="shared" si="246"/>
        <v>1</v>
      </c>
      <c r="AB1154">
        <f t="shared" si="247"/>
        <v>1</v>
      </c>
    </row>
    <row r="1155" spans="1:28" x14ac:dyDescent="0.25">
      <c r="A1155" t="s">
        <v>1462</v>
      </c>
      <c r="B1155" t="s">
        <v>151</v>
      </c>
      <c r="C1155" t="s">
        <v>1473</v>
      </c>
      <c r="D1155" t="str">
        <f t="shared" ref="D1155:D1218" si="248">LEFT(C1155,SEARCH(" - ",C1155,1)-1)</f>
        <v>Wigan</v>
      </c>
      <c r="E1155" t="str">
        <f t="shared" ref="E1155:E1218" si="249">RIGHT(C1155,LEN(C1155)-SEARCH(" - ",C1155,1)-2)</f>
        <v>Bristol City</v>
      </c>
      <c r="F1155" s="3" t="s">
        <v>34</v>
      </c>
      <c r="G1155" s="9">
        <v>1</v>
      </c>
      <c r="H1155" s="10">
        <v>1</v>
      </c>
      <c r="I1155" s="5" t="s">
        <v>229</v>
      </c>
      <c r="J1155">
        <f t="shared" si="237"/>
        <v>1</v>
      </c>
      <c r="K1155">
        <f t="shared" si="238"/>
        <v>0</v>
      </c>
      <c r="L1155">
        <f t="shared" si="239"/>
        <v>1</v>
      </c>
      <c r="M1155" s="1">
        <f t="shared" si="240"/>
        <v>1</v>
      </c>
      <c r="N1155" s="7">
        <v>0</v>
      </c>
      <c r="O1155" s="8">
        <v>2</v>
      </c>
      <c r="P1155">
        <f t="shared" si="241"/>
        <v>1</v>
      </c>
      <c r="Q1155">
        <f t="shared" si="242"/>
        <v>0</v>
      </c>
      <c r="R1155">
        <f t="shared" si="243"/>
        <v>0</v>
      </c>
      <c r="S1155" s="1">
        <f t="shared" si="243"/>
        <v>1</v>
      </c>
      <c r="T1155" t="s">
        <v>227</v>
      </c>
      <c r="U1155" t="s">
        <v>24</v>
      </c>
      <c r="V1155" s="1" t="s">
        <v>18</v>
      </c>
      <c r="W1155">
        <f t="shared" si="244"/>
        <v>2.1</v>
      </c>
      <c r="X1155">
        <f t="shared" si="244"/>
        <v>3.4</v>
      </c>
      <c r="Y1155">
        <f t="shared" si="244"/>
        <v>3.6</v>
      </c>
      <c r="Z1155">
        <f t="shared" si="245"/>
        <v>1.0588235294117647</v>
      </c>
      <c r="AA1155">
        <f t="shared" si="246"/>
        <v>0</v>
      </c>
      <c r="AB1155">
        <f t="shared" si="247"/>
        <v>0</v>
      </c>
    </row>
    <row r="1156" spans="1:28" x14ac:dyDescent="0.25">
      <c r="A1156" t="s">
        <v>1462</v>
      </c>
      <c r="B1156" t="s">
        <v>320</v>
      </c>
      <c r="C1156" t="s">
        <v>1474</v>
      </c>
      <c r="D1156" t="str">
        <f t="shared" si="248"/>
        <v>Haro Deportivo</v>
      </c>
      <c r="E1156" t="str">
        <f t="shared" si="249"/>
        <v>Osasuna</v>
      </c>
      <c r="F1156" s="3" t="s">
        <v>223</v>
      </c>
      <c r="G1156" s="9">
        <v>1</v>
      </c>
      <c r="H1156" s="10">
        <v>3</v>
      </c>
      <c r="I1156" s="5" t="s">
        <v>82</v>
      </c>
      <c r="J1156">
        <f t="shared" si="237"/>
        <v>1</v>
      </c>
      <c r="K1156">
        <f t="shared" si="238"/>
        <v>1</v>
      </c>
      <c r="L1156">
        <f t="shared" si="239"/>
        <v>1</v>
      </c>
      <c r="M1156" s="1">
        <f t="shared" si="240"/>
        <v>1</v>
      </c>
      <c r="N1156" s="7">
        <v>1</v>
      </c>
      <c r="O1156" s="8">
        <v>2</v>
      </c>
      <c r="P1156">
        <f t="shared" si="241"/>
        <v>1</v>
      </c>
      <c r="Q1156">
        <f t="shared" si="242"/>
        <v>1</v>
      </c>
      <c r="R1156">
        <f t="shared" si="243"/>
        <v>1</v>
      </c>
      <c r="S1156" s="1">
        <f t="shared" si="243"/>
        <v>1</v>
      </c>
      <c r="T1156" t="s">
        <v>165</v>
      </c>
      <c r="U1156" t="s">
        <v>64</v>
      </c>
      <c r="V1156" s="1" t="s">
        <v>415</v>
      </c>
      <c r="W1156">
        <f t="shared" si="244"/>
        <v>7</v>
      </c>
      <c r="X1156">
        <f t="shared" si="244"/>
        <v>4.33</v>
      </c>
      <c r="Y1156">
        <f t="shared" si="244"/>
        <v>1.36</v>
      </c>
      <c r="Z1156">
        <f t="shared" si="245"/>
        <v>0.61857142857142855</v>
      </c>
      <c r="AA1156">
        <f t="shared" si="246"/>
        <v>1</v>
      </c>
      <c r="AB1156">
        <f t="shared" si="247"/>
        <v>0</v>
      </c>
    </row>
    <row r="1157" spans="1:28" x14ac:dyDescent="0.25">
      <c r="A1157" t="s">
        <v>1462</v>
      </c>
      <c r="B1157" t="s">
        <v>320</v>
      </c>
      <c r="C1157" t="s">
        <v>1475</v>
      </c>
      <c r="D1157" t="str">
        <f t="shared" si="248"/>
        <v>Zamora</v>
      </c>
      <c r="E1157" t="str">
        <f t="shared" si="249"/>
        <v>Mallorca</v>
      </c>
      <c r="F1157" s="3" t="s">
        <v>8</v>
      </c>
      <c r="G1157" s="9">
        <v>1</v>
      </c>
      <c r="H1157" s="10">
        <v>0</v>
      </c>
      <c r="I1157" s="5" t="s">
        <v>59</v>
      </c>
      <c r="J1157">
        <f t="shared" si="237"/>
        <v>0</v>
      </c>
      <c r="K1157">
        <f t="shared" si="238"/>
        <v>0</v>
      </c>
      <c r="L1157">
        <f t="shared" si="239"/>
        <v>1</v>
      </c>
      <c r="M1157" s="1">
        <f t="shared" si="240"/>
        <v>0</v>
      </c>
      <c r="N1157" s="7">
        <v>0</v>
      </c>
      <c r="O1157" s="8">
        <v>1</v>
      </c>
      <c r="P1157">
        <f t="shared" si="241"/>
        <v>0</v>
      </c>
      <c r="Q1157">
        <f t="shared" si="242"/>
        <v>0</v>
      </c>
      <c r="R1157">
        <f t="shared" si="243"/>
        <v>0</v>
      </c>
      <c r="S1157" s="1">
        <f t="shared" si="243"/>
        <v>1</v>
      </c>
      <c r="T1157" t="s">
        <v>74</v>
      </c>
      <c r="U1157" t="s">
        <v>31</v>
      </c>
      <c r="V1157" s="1" t="s">
        <v>373</v>
      </c>
      <c r="W1157">
        <f t="shared" si="244"/>
        <v>5.5</v>
      </c>
      <c r="X1157">
        <f t="shared" si="244"/>
        <v>3.75</v>
      </c>
      <c r="Y1157">
        <f t="shared" si="244"/>
        <v>1.53</v>
      </c>
      <c r="Z1157">
        <f t="shared" si="245"/>
        <v>0.68181818181818177</v>
      </c>
      <c r="AA1157">
        <f t="shared" si="246"/>
        <v>0</v>
      </c>
      <c r="AB1157">
        <f t="shared" si="247"/>
        <v>0</v>
      </c>
    </row>
    <row r="1158" spans="1:28" x14ac:dyDescent="0.25">
      <c r="A1158" t="s">
        <v>1462</v>
      </c>
      <c r="B1158" t="s">
        <v>320</v>
      </c>
      <c r="C1158" t="s">
        <v>1476</v>
      </c>
      <c r="D1158" t="str">
        <f t="shared" si="248"/>
        <v>Murcia</v>
      </c>
      <c r="E1158" t="str">
        <f t="shared" si="249"/>
        <v>Leganes</v>
      </c>
      <c r="F1158" s="3" t="s">
        <v>67</v>
      </c>
      <c r="G1158" s="9">
        <v>0</v>
      </c>
      <c r="H1158" s="10">
        <v>1</v>
      </c>
      <c r="I1158" s="5" t="s">
        <v>425</v>
      </c>
      <c r="J1158">
        <f t="shared" si="237"/>
        <v>0</v>
      </c>
      <c r="K1158">
        <f t="shared" si="238"/>
        <v>0</v>
      </c>
      <c r="L1158">
        <f t="shared" si="239"/>
        <v>0</v>
      </c>
      <c r="M1158" s="1">
        <f t="shared" si="240"/>
        <v>1</v>
      </c>
      <c r="N1158" s="7">
        <v>0</v>
      </c>
      <c r="O1158" s="8">
        <v>4</v>
      </c>
      <c r="P1158">
        <f t="shared" si="241"/>
        <v>1</v>
      </c>
      <c r="Q1158">
        <f t="shared" si="242"/>
        <v>1</v>
      </c>
      <c r="R1158">
        <f t="shared" si="243"/>
        <v>0</v>
      </c>
      <c r="S1158" s="1">
        <f t="shared" si="243"/>
        <v>1</v>
      </c>
      <c r="T1158" t="s">
        <v>142</v>
      </c>
      <c r="U1158" t="s">
        <v>60</v>
      </c>
      <c r="V1158" s="1" t="s">
        <v>430</v>
      </c>
      <c r="W1158">
        <f t="shared" si="244"/>
        <v>4.75</v>
      </c>
      <c r="X1158">
        <f t="shared" si="244"/>
        <v>3.5</v>
      </c>
      <c r="Y1158">
        <f t="shared" si="244"/>
        <v>1.66</v>
      </c>
      <c r="Z1158">
        <f t="shared" si="245"/>
        <v>0.73684210526315785</v>
      </c>
      <c r="AA1158">
        <f t="shared" si="246"/>
        <v>1</v>
      </c>
      <c r="AB1158">
        <f t="shared" si="247"/>
        <v>0</v>
      </c>
    </row>
    <row r="1159" spans="1:28" x14ac:dyDescent="0.25">
      <c r="A1159" t="s">
        <v>1462</v>
      </c>
      <c r="B1159" t="s">
        <v>320</v>
      </c>
      <c r="C1159" t="s">
        <v>1477</v>
      </c>
      <c r="D1159" t="str">
        <f t="shared" si="248"/>
        <v>Potugalete</v>
      </c>
      <c r="E1159" t="str">
        <f t="shared" si="249"/>
        <v>Betis</v>
      </c>
      <c r="F1159" s="3" t="s">
        <v>247</v>
      </c>
      <c r="G1159" s="9">
        <v>0</v>
      </c>
      <c r="H1159" s="10">
        <v>2</v>
      </c>
      <c r="I1159" s="5" t="s">
        <v>71</v>
      </c>
      <c r="J1159">
        <f t="shared" si="237"/>
        <v>1</v>
      </c>
      <c r="K1159">
        <f t="shared" si="238"/>
        <v>0</v>
      </c>
      <c r="L1159">
        <f t="shared" si="239"/>
        <v>0</v>
      </c>
      <c r="M1159" s="1">
        <f t="shared" si="240"/>
        <v>1</v>
      </c>
      <c r="N1159" s="7">
        <v>0</v>
      </c>
      <c r="O1159" s="8">
        <v>3</v>
      </c>
      <c r="P1159">
        <f t="shared" si="241"/>
        <v>1</v>
      </c>
      <c r="Q1159">
        <f t="shared" si="242"/>
        <v>1</v>
      </c>
      <c r="R1159">
        <f t="shared" si="243"/>
        <v>0</v>
      </c>
      <c r="S1159" s="1">
        <f t="shared" si="243"/>
        <v>1</v>
      </c>
      <c r="T1159" t="s">
        <v>376</v>
      </c>
      <c r="U1159" t="s">
        <v>165</v>
      </c>
      <c r="V1159" s="1" t="s">
        <v>341</v>
      </c>
      <c r="W1159">
        <f t="shared" si="244"/>
        <v>13</v>
      </c>
      <c r="X1159">
        <f t="shared" si="244"/>
        <v>7</v>
      </c>
      <c r="Y1159">
        <f t="shared" si="244"/>
        <v>1.1200000000000001</v>
      </c>
      <c r="Z1159">
        <f t="shared" si="245"/>
        <v>0.53846153846153844</v>
      </c>
      <c r="AA1159">
        <f t="shared" si="246"/>
        <v>1</v>
      </c>
      <c r="AB1159">
        <f t="shared" si="247"/>
        <v>0</v>
      </c>
    </row>
    <row r="1160" spans="1:28" x14ac:dyDescent="0.25">
      <c r="A1160" t="s">
        <v>1462</v>
      </c>
      <c r="B1160" t="s">
        <v>320</v>
      </c>
      <c r="C1160" t="s">
        <v>1478</v>
      </c>
      <c r="D1160" t="str">
        <f t="shared" si="248"/>
        <v>Badalona</v>
      </c>
      <c r="E1160" t="str">
        <f t="shared" si="249"/>
        <v>Getafe</v>
      </c>
      <c r="F1160" s="3" t="s">
        <v>67</v>
      </c>
      <c r="G1160" s="9">
        <v>0</v>
      </c>
      <c r="H1160" s="10">
        <v>1</v>
      </c>
      <c r="I1160" s="5" t="s">
        <v>23</v>
      </c>
      <c r="J1160">
        <f t="shared" si="237"/>
        <v>0</v>
      </c>
      <c r="K1160">
        <f t="shared" si="238"/>
        <v>0</v>
      </c>
      <c r="L1160">
        <f t="shared" si="239"/>
        <v>0</v>
      </c>
      <c r="M1160" s="1">
        <f t="shared" si="240"/>
        <v>1</v>
      </c>
      <c r="N1160" s="7">
        <v>2</v>
      </c>
      <c r="O1160" s="8">
        <v>0</v>
      </c>
      <c r="P1160">
        <f t="shared" si="241"/>
        <v>1</v>
      </c>
      <c r="Q1160">
        <f t="shared" si="242"/>
        <v>0</v>
      </c>
      <c r="R1160">
        <f t="shared" si="243"/>
        <v>1</v>
      </c>
      <c r="S1160" s="1">
        <f t="shared" si="243"/>
        <v>0</v>
      </c>
      <c r="T1160" t="s">
        <v>383</v>
      </c>
      <c r="U1160" t="s">
        <v>142</v>
      </c>
      <c r="V1160" s="1" t="s">
        <v>338</v>
      </c>
      <c r="W1160">
        <f t="shared" si="244"/>
        <v>8.5</v>
      </c>
      <c r="X1160">
        <f t="shared" si="244"/>
        <v>4.75</v>
      </c>
      <c r="Y1160">
        <f t="shared" si="244"/>
        <v>1.3</v>
      </c>
      <c r="Z1160">
        <f t="shared" si="245"/>
        <v>0.55882352941176472</v>
      </c>
      <c r="AA1160">
        <f t="shared" si="246"/>
        <v>0</v>
      </c>
      <c r="AB1160">
        <f t="shared" si="247"/>
        <v>0</v>
      </c>
    </row>
    <row r="1161" spans="1:28" x14ac:dyDescent="0.25">
      <c r="A1161" t="s">
        <v>1462</v>
      </c>
      <c r="B1161" t="s">
        <v>320</v>
      </c>
      <c r="C1161" t="s">
        <v>1479</v>
      </c>
      <c r="D1161" t="str">
        <f t="shared" si="248"/>
        <v>Sestao</v>
      </c>
      <c r="E1161" t="str">
        <f t="shared" si="249"/>
        <v>Athletic Bilbao</v>
      </c>
      <c r="F1161" s="3" t="s">
        <v>247</v>
      </c>
      <c r="G1161" s="9">
        <v>0</v>
      </c>
      <c r="H1161" s="10">
        <v>2</v>
      </c>
      <c r="I1161" s="5" t="s">
        <v>425</v>
      </c>
      <c r="J1161">
        <f t="shared" si="237"/>
        <v>1</v>
      </c>
      <c r="K1161">
        <f t="shared" si="238"/>
        <v>0</v>
      </c>
      <c r="L1161">
        <f t="shared" si="239"/>
        <v>0</v>
      </c>
      <c r="M1161" s="1">
        <f t="shared" si="240"/>
        <v>1</v>
      </c>
      <c r="N1161" s="7">
        <v>0</v>
      </c>
      <c r="O1161" s="8">
        <v>4</v>
      </c>
      <c r="P1161">
        <f t="shared" si="241"/>
        <v>1</v>
      </c>
      <c r="Q1161">
        <f t="shared" si="242"/>
        <v>1</v>
      </c>
      <c r="R1161">
        <f t="shared" si="243"/>
        <v>0</v>
      </c>
      <c r="S1161" s="1">
        <f t="shared" si="243"/>
        <v>1</v>
      </c>
      <c r="T1161" t="s">
        <v>148</v>
      </c>
      <c r="U1161" t="s">
        <v>147</v>
      </c>
      <c r="V1161" s="1" t="s">
        <v>647</v>
      </c>
      <c r="W1161">
        <f t="shared" si="244"/>
        <v>21</v>
      </c>
      <c r="X1161">
        <f t="shared" si="244"/>
        <v>10</v>
      </c>
      <c r="Y1161">
        <f t="shared" si="244"/>
        <v>1.05</v>
      </c>
      <c r="Z1161">
        <f t="shared" si="245"/>
        <v>0.47619047619047616</v>
      </c>
      <c r="AA1161">
        <f t="shared" si="246"/>
        <v>1</v>
      </c>
      <c r="AB1161">
        <f t="shared" si="247"/>
        <v>0</v>
      </c>
    </row>
    <row r="1162" spans="1:28" x14ac:dyDescent="0.25">
      <c r="A1162" t="s">
        <v>1462</v>
      </c>
      <c r="B1162" t="s">
        <v>320</v>
      </c>
      <c r="C1162" t="s">
        <v>1480</v>
      </c>
      <c r="D1162" t="str">
        <f t="shared" si="248"/>
        <v>Marbella</v>
      </c>
      <c r="E1162" t="str">
        <f t="shared" si="249"/>
        <v>Valladolid</v>
      </c>
      <c r="F1162" s="3" t="s">
        <v>15</v>
      </c>
      <c r="G1162" s="9">
        <v>1</v>
      </c>
      <c r="H1162" s="10">
        <v>2</v>
      </c>
      <c r="I1162" s="5" t="s">
        <v>45</v>
      </c>
      <c r="J1162">
        <f t="shared" si="237"/>
        <v>1</v>
      </c>
      <c r="K1162">
        <f t="shared" si="238"/>
        <v>1</v>
      </c>
      <c r="L1162">
        <f t="shared" si="239"/>
        <v>1</v>
      </c>
      <c r="M1162" s="1">
        <f t="shared" si="240"/>
        <v>1</v>
      </c>
      <c r="N1162" s="7">
        <v>1</v>
      </c>
      <c r="O1162" s="8">
        <v>1</v>
      </c>
      <c r="P1162">
        <f t="shared" si="241"/>
        <v>1</v>
      </c>
      <c r="Q1162">
        <f t="shared" si="242"/>
        <v>0</v>
      </c>
      <c r="R1162">
        <f t="shared" si="243"/>
        <v>1</v>
      </c>
      <c r="S1162" s="1">
        <f t="shared" si="243"/>
        <v>1</v>
      </c>
      <c r="T1162" t="s">
        <v>74</v>
      </c>
      <c r="U1162" t="s">
        <v>73</v>
      </c>
      <c r="V1162" s="1" t="s">
        <v>369</v>
      </c>
      <c r="W1162">
        <f t="shared" si="244"/>
        <v>5.5</v>
      </c>
      <c r="X1162">
        <f t="shared" si="244"/>
        <v>3.8</v>
      </c>
      <c r="Y1162">
        <f t="shared" si="244"/>
        <v>1.5</v>
      </c>
      <c r="Z1162">
        <f t="shared" si="245"/>
        <v>0.69090909090909092</v>
      </c>
      <c r="AA1162">
        <f t="shared" si="246"/>
        <v>1</v>
      </c>
      <c r="AB1162">
        <f t="shared" si="247"/>
        <v>0</v>
      </c>
    </row>
    <row r="1163" spans="1:28" x14ac:dyDescent="0.25">
      <c r="A1163" t="s">
        <v>1462</v>
      </c>
      <c r="B1163" t="s">
        <v>320</v>
      </c>
      <c r="C1163" t="s">
        <v>1481</v>
      </c>
      <c r="D1163" t="str">
        <f t="shared" si="248"/>
        <v>Orihuela</v>
      </c>
      <c r="E1163" t="str">
        <f t="shared" si="249"/>
        <v>Villarreal</v>
      </c>
      <c r="F1163" s="3" t="s">
        <v>247</v>
      </c>
      <c r="G1163" s="9">
        <v>0</v>
      </c>
      <c r="H1163" s="10">
        <v>2</v>
      </c>
      <c r="I1163" s="5" t="s">
        <v>45</v>
      </c>
      <c r="J1163">
        <f t="shared" si="237"/>
        <v>1</v>
      </c>
      <c r="K1163">
        <f t="shared" si="238"/>
        <v>0</v>
      </c>
      <c r="L1163">
        <f t="shared" si="239"/>
        <v>0</v>
      </c>
      <c r="M1163" s="1">
        <f t="shared" si="240"/>
        <v>1</v>
      </c>
      <c r="N1163" s="7">
        <v>1</v>
      </c>
      <c r="O1163" s="8">
        <v>1</v>
      </c>
      <c r="P1163">
        <f t="shared" si="241"/>
        <v>1</v>
      </c>
      <c r="Q1163">
        <f t="shared" si="242"/>
        <v>0</v>
      </c>
      <c r="R1163">
        <f t="shared" si="243"/>
        <v>1</v>
      </c>
      <c r="S1163" s="1">
        <f t="shared" si="243"/>
        <v>1</v>
      </c>
      <c r="T1163" t="s">
        <v>572</v>
      </c>
      <c r="U1163" t="s">
        <v>134</v>
      </c>
      <c r="V1163" s="1" t="s">
        <v>341</v>
      </c>
      <c r="W1163">
        <f t="shared" si="244"/>
        <v>11</v>
      </c>
      <c r="X1163">
        <f t="shared" si="244"/>
        <v>7.5</v>
      </c>
      <c r="Y1163">
        <f t="shared" si="244"/>
        <v>1.1200000000000001</v>
      </c>
      <c r="Z1163">
        <f t="shared" si="245"/>
        <v>0.68181818181818177</v>
      </c>
      <c r="AA1163">
        <f t="shared" si="246"/>
        <v>0</v>
      </c>
      <c r="AB1163">
        <f t="shared" si="247"/>
        <v>0</v>
      </c>
    </row>
    <row r="1164" spans="1:28" x14ac:dyDescent="0.25">
      <c r="A1164" t="s">
        <v>1462</v>
      </c>
      <c r="B1164" t="s">
        <v>320</v>
      </c>
      <c r="C1164" t="s">
        <v>1482</v>
      </c>
      <c r="D1164" t="str">
        <f t="shared" si="248"/>
        <v>Tamaraceite</v>
      </c>
      <c r="E1164" t="str">
        <f t="shared" si="249"/>
        <v>Granada</v>
      </c>
      <c r="F1164" s="3" t="s">
        <v>8</v>
      </c>
      <c r="G1164" s="9">
        <v>1</v>
      </c>
      <c r="H1164" s="10">
        <v>0</v>
      </c>
      <c r="I1164" s="5" t="s">
        <v>59</v>
      </c>
      <c r="J1164">
        <f t="shared" si="237"/>
        <v>0</v>
      </c>
      <c r="K1164">
        <f t="shared" si="238"/>
        <v>0</v>
      </c>
      <c r="L1164">
        <f t="shared" si="239"/>
        <v>1</v>
      </c>
      <c r="M1164" s="1">
        <f t="shared" si="240"/>
        <v>0</v>
      </c>
      <c r="N1164" s="7">
        <v>0</v>
      </c>
      <c r="O1164" s="8">
        <v>1</v>
      </c>
      <c r="P1164">
        <f t="shared" si="241"/>
        <v>0</v>
      </c>
      <c r="Q1164">
        <f t="shared" si="242"/>
        <v>0</v>
      </c>
      <c r="R1164">
        <f t="shared" si="243"/>
        <v>0</v>
      </c>
      <c r="S1164" s="1">
        <f t="shared" si="243"/>
        <v>1</v>
      </c>
      <c r="T1164" t="s">
        <v>32</v>
      </c>
      <c r="U1164" t="s">
        <v>142</v>
      </c>
      <c r="V1164" s="1" t="s">
        <v>415</v>
      </c>
      <c r="W1164">
        <f t="shared" si="244"/>
        <v>6.5</v>
      </c>
      <c r="X1164">
        <f t="shared" si="244"/>
        <v>4.75</v>
      </c>
      <c r="Y1164">
        <f t="shared" si="244"/>
        <v>1.36</v>
      </c>
      <c r="Z1164">
        <f t="shared" si="245"/>
        <v>0.73076923076923073</v>
      </c>
      <c r="AA1164">
        <f t="shared" si="246"/>
        <v>0</v>
      </c>
      <c r="AB1164">
        <f t="shared" si="247"/>
        <v>0</v>
      </c>
    </row>
    <row r="1165" spans="1:28" x14ac:dyDescent="0.25">
      <c r="A1165" t="s">
        <v>1462</v>
      </c>
      <c r="B1165" t="s">
        <v>108</v>
      </c>
      <c r="C1165" t="s">
        <v>1483</v>
      </c>
      <c r="D1165" t="str">
        <f t="shared" si="248"/>
        <v>Bristol Rovers</v>
      </c>
      <c r="E1165" t="str">
        <f t="shared" si="249"/>
        <v>Doncaster</v>
      </c>
      <c r="F1165" s="3" t="s">
        <v>67</v>
      </c>
      <c r="G1165" s="9">
        <v>0</v>
      </c>
      <c r="H1165" s="10">
        <v>1</v>
      </c>
      <c r="I1165" s="5" t="s">
        <v>229</v>
      </c>
      <c r="J1165">
        <f t="shared" ref="J1165:J1228" si="250">IF(G1165+H1165&gt;=1.5,1,0)</f>
        <v>0</v>
      </c>
      <c r="K1165">
        <f t="shared" ref="K1165:K1228" si="251">IF(G1165+H1165&gt;=2.5,1,0)</f>
        <v>0</v>
      </c>
      <c r="L1165">
        <f t="shared" ref="L1165:L1228" si="252">IF(G1165&gt;=0.1,1,0)</f>
        <v>0</v>
      </c>
      <c r="M1165" s="1">
        <f t="shared" ref="M1165:M1228" si="253">IF(H1165&gt;=0.1,1,0)</f>
        <v>1</v>
      </c>
      <c r="N1165" s="7">
        <v>0</v>
      </c>
      <c r="O1165" s="8">
        <v>2</v>
      </c>
      <c r="P1165">
        <f t="shared" ref="P1165:P1228" si="254">IF(N1165+O1165&gt;=1.5,1,0)</f>
        <v>1</v>
      </c>
      <c r="Q1165">
        <f t="shared" ref="Q1165:Q1228" si="255">IF(O1165+N1165&gt;=2.5,1,0)</f>
        <v>0</v>
      </c>
      <c r="R1165">
        <f t="shared" ref="R1165:S1228" si="256">IF(N1165&gt;=0.1,1,0)</f>
        <v>0</v>
      </c>
      <c r="S1165" s="1">
        <f t="shared" si="256"/>
        <v>1</v>
      </c>
      <c r="T1165" t="s">
        <v>73</v>
      </c>
      <c r="U1165" t="s">
        <v>73</v>
      </c>
      <c r="V1165" s="1" t="s">
        <v>48</v>
      </c>
      <c r="W1165">
        <f t="shared" ref="W1165:Y1228" si="257">1*T1165</f>
        <v>3.8</v>
      </c>
      <c r="X1165">
        <f t="shared" si="257"/>
        <v>3.8</v>
      </c>
      <c r="Y1165">
        <f t="shared" si="257"/>
        <v>2</v>
      </c>
      <c r="Z1165">
        <f t="shared" ref="Z1165:Z1228" si="258">IF(W1165&gt;=Y1165,X1165/W1165,Y1165/X1165)</f>
        <v>1</v>
      </c>
      <c r="AA1165">
        <f t="shared" ref="AA1165:AA1228" si="259">IF(N1165=G1165,1,0)</f>
        <v>1</v>
      </c>
      <c r="AB1165">
        <f t="shared" ref="AB1165:AB1228" si="260">IF(O1165=H1165,1,0)</f>
        <v>0</v>
      </c>
    </row>
    <row r="1166" spans="1:28" x14ac:dyDescent="0.25">
      <c r="A1166" t="s">
        <v>1462</v>
      </c>
      <c r="B1166" t="s">
        <v>108</v>
      </c>
      <c r="C1166" t="s">
        <v>1484</v>
      </c>
      <c r="D1166" t="str">
        <f t="shared" si="248"/>
        <v>Burton</v>
      </c>
      <c r="E1166" t="str">
        <f t="shared" si="249"/>
        <v>Fleetwood</v>
      </c>
      <c r="F1166" s="3" t="s">
        <v>34</v>
      </c>
      <c r="G1166" s="9">
        <v>1</v>
      </c>
      <c r="H1166" s="10">
        <v>1</v>
      </c>
      <c r="I1166" s="5" t="s">
        <v>16</v>
      </c>
      <c r="J1166">
        <f t="shared" si="250"/>
        <v>1</v>
      </c>
      <c r="K1166">
        <f t="shared" si="251"/>
        <v>0</v>
      </c>
      <c r="L1166">
        <f t="shared" si="252"/>
        <v>1</v>
      </c>
      <c r="M1166" s="1">
        <f t="shared" si="253"/>
        <v>1</v>
      </c>
      <c r="N1166" s="7">
        <v>1</v>
      </c>
      <c r="O1166" s="8">
        <v>0</v>
      </c>
      <c r="P1166">
        <f t="shared" si="254"/>
        <v>0</v>
      </c>
      <c r="Q1166">
        <f t="shared" si="255"/>
        <v>0</v>
      </c>
      <c r="R1166">
        <f t="shared" si="256"/>
        <v>1</v>
      </c>
      <c r="S1166" s="1">
        <f t="shared" si="256"/>
        <v>0</v>
      </c>
      <c r="T1166" t="s">
        <v>36</v>
      </c>
      <c r="U1166" t="s">
        <v>60</v>
      </c>
      <c r="V1166" s="1" t="s">
        <v>52</v>
      </c>
      <c r="W1166">
        <f t="shared" si="257"/>
        <v>2.4</v>
      </c>
      <c r="X1166">
        <f t="shared" si="257"/>
        <v>3.5</v>
      </c>
      <c r="Y1166">
        <f t="shared" si="257"/>
        <v>3.1</v>
      </c>
      <c r="Z1166">
        <f t="shared" si="258"/>
        <v>0.88571428571428579</v>
      </c>
      <c r="AA1166">
        <f t="shared" si="259"/>
        <v>1</v>
      </c>
      <c r="AB1166">
        <f t="shared" si="260"/>
        <v>0</v>
      </c>
    </row>
    <row r="1167" spans="1:28" x14ac:dyDescent="0.25">
      <c r="A1167" t="s">
        <v>1462</v>
      </c>
      <c r="B1167" t="s">
        <v>108</v>
      </c>
      <c r="C1167" t="s">
        <v>1485</v>
      </c>
      <c r="D1167" t="str">
        <f t="shared" si="248"/>
        <v>Coventry</v>
      </c>
      <c r="E1167" t="str">
        <f t="shared" si="249"/>
        <v>MK Dons</v>
      </c>
      <c r="F1167" s="3" t="s">
        <v>92</v>
      </c>
      <c r="G1167" s="9">
        <v>3</v>
      </c>
      <c r="H1167" s="10">
        <v>1</v>
      </c>
      <c r="I1167" s="5" t="s">
        <v>45</v>
      </c>
      <c r="J1167">
        <f t="shared" si="250"/>
        <v>1</v>
      </c>
      <c r="K1167">
        <f t="shared" si="251"/>
        <v>1</v>
      </c>
      <c r="L1167">
        <f t="shared" si="252"/>
        <v>1</v>
      </c>
      <c r="M1167" s="1">
        <f t="shared" si="253"/>
        <v>1</v>
      </c>
      <c r="N1167" s="7">
        <v>1</v>
      </c>
      <c r="O1167" s="8">
        <v>1</v>
      </c>
      <c r="P1167">
        <f t="shared" si="254"/>
        <v>1</v>
      </c>
      <c r="Q1167">
        <f t="shared" si="255"/>
        <v>0</v>
      </c>
      <c r="R1167">
        <f t="shared" si="256"/>
        <v>1</v>
      </c>
      <c r="S1167" s="1">
        <f t="shared" si="256"/>
        <v>1</v>
      </c>
      <c r="T1167" t="s">
        <v>332</v>
      </c>
      <c r="U1167" t="s">
        <v>94</v>
      </c>
      <c r="V1167" s="1" t="s">
        <v>139</v>
      </c>
      <c r="W1167">
        <f t="shared" si="257"/>
        <v>1.6</v>
      </c>
      <c r="X1167">
        <f t="shared" si="257"/>
        <v>4.2</v>
      </c>
      <c r="Y1167">
        <f t="shared" si="257"/>
        <v>6</v>
      </c>
      <c r="Z1167">
        <f t="shared" si="258"/>
        <v>1.4285714285714286</v>
      </c>
      <c r="AA1167">
        <f t="shared" si="259"/>
        <v>0</v>
      </c>
      <c r="AB1167">
        <f t="shared" si="260"/>
        <v>1</v>
      </c>
    </row>
    <row r="1168" spans="1:28" x14ac:dyDescent="0.25">
      <c r="A1168" t="s">
        <v>1462</v>
      </c>
      <c r="B1168" t="s">
        <v>108</v>
      </c>
      <c r="C1168" t="s">
        <v>1486</v>
      </c>
      <c r="D1168" t="str">
        <f t="shared" si="248"/>
        <v>Ipswich</v>
      </c>
      <c r="E1168" t="str">
        <f t="shared" si="249"/>
        <v>Accrington</v>
      </c>
      <c r="F1168" s="3" t="s">
        <v>28</v>
      </c>
      <c r="G1168" s="9">
        <v>2</v>
      </c>
      <c r="H1168" s="10">
        <v>1</v>
      </c>
      <c r="I1168" s="5" t="s">
        <v>346</v>
      </c>
      <c r="J1168">
        <f t="shared" si="250"/>
        <v>1</v>
      </c>
      <c r="K1168">
        <f t="shared" si="251"/>
        <v>1</v>
      </c>
      <c r="L1168">
        <f t="shared" si="252"/>
        <v>1</v>
      </c>
      <c r="M1168" s="1">
        <f t="shared" si="253"/>
        <v>1</v>
      </c>
      <c r="N1168" s="7">
        <v>4</v>
      </c>
      <c r="O1168" s="8">
        <v>1</v>
      </c>
      <c r="P1168">
        <f t="shared" si="254"/>
        <v>1</v>
      </c>
      <c r="Q1168">
        <f t="shared" si="255"/>
        <v>1</v>
      </c>
      <c r="R1168">
        <f t="shared" si="256"/>
        <v>1</v>
      </c>
      <c r="S1168" s="1">
        <f t="shared" si="256"/>
        <v>1</v>
      </c>
      <c r="T1168" t="s">
        <v>46</v>
      </c>
      <c r="U1168" t="s">
        <v>60</v>
      </c>
      <c r="V1168" s="1" t="s">
        <v>60</v>
      </c>
      <c r="W1168">
        <f t="shared" si="257"/>
        <v>2.2000000000000002</v>
      </c>
      <c r="X1168">
        <f t="shared" si="257"/>
        <v>3.5</v>
      </c>
      <c r="Y1168">
        <f t="shared" si="257"/>
        <v>3.5</v>
      </c>
      <c r="Z1168">
        <f t="shared" si="258"/>
        <v>1</v>
      </c>
      <c r="AA1168">
        <f t="shared" si="259"/>
        <v>0</v>
      </c>
      <c r="AB1168">
        <f t="shared" si="260"/>
        <v>1</v>
      </c>
    </row>
    <row r="1169" spans="1:28" x14ac:dyDescent="0.25">
      <c r="A1169" t="s">
        <v>1462</v>
      </c>
      <c r="B1169" t="s">
        <v>108</v>
      </c>
      <c r="C1169" t="s">
        <v>1487</v>
      </c>
      <c r="D1169" t="str">
        <f t="shared" si="248"/>
        <v>Oxford United</v>
      </c>
      <c r="E1169" t="str">
        <f t="shared" si="249"/>
        <v>Rotherham</v>
      </c>
      <c r="F1169" s="3" t="s">
        <v>22</v>
      </c>
      <c r="G1169" s="9">
        <v>2</v>
      </c>
      <c r="H1169" s="10">
        <v>2</v>
      </c>
      <c r="I1169" s="5" t="s">
        <v>35</v>
      </c>
      <c r="J1169">
        <f t="shared" si="250"/>
        <v>1</v>
      </c>
      <c r="K1169">
        <f t="shared" si="251"/>
        <v>1</v>
      </c>
      <c r="L1169">
        <f t="shared" si="252"/>
        <v>1</v>
      </c>
      <c r="M1169" s="1">
        <f t="shared" si="253"/>
        <v>1</v>
      </c>
      <c r="N1169" s="7">
        <v>1</v>
      </c>
      <c r="O1169" s="8">
        <v>3</v>
      </c>
      <c r="P1169">
        <f t="shared" si="254"/>
        <v>1</v>
      </c>
      <c r="Q1169">
        <f t="shared" si="255"/>
        <v>1</v>
      </c>
      <c r="R1169">
        <f t="shared" si="256"/>
        <v>1</v>
      </c>
      <c r="S1169" s="1">
        <f t="shared" si="256"/>
        <v>1</v>
      </c>
      <c r="T1169" t="s">
        <v>107</v>
      </c>
      <c r="U1169" t="s">
        <v>49</v>
      </c>
      <c r="V1169" s="1" t="s">
        <v>52</v>
      </c>
      <c r="W1169">
        <f t="shared" si="257"/>
        <v>2.2999999999999998</v>
      </c>
      <c r="X1169">
        <f t="shared" si="257"/>
        <v>3.7</v>
      </c>
      <c r="Y1169">
        <f t="shared" si="257"/>
        <v>3.1</v>
      </c>
      <c r="Z1169">
        <f t="shared" si="258"/>
        <v>0.83783783783783783</v>
      </c>
      <c r="AA1169">
        <f t="shared" si="259"/>
        <v>0</v>
      </c>
      <c r="AB1169">
        <f t="shared" si="260"/>
        <v>0</v>
      </c>
    </row>
    <row r="1170" spans="1:28" x14ac:dyDescent="0.25">
      <c r="A1170" t="s">
        <v>1462</v>
      </c>
      <c r="B1170" t="s">
        <v>108</v>
      </c>
      <c r="C1170" t="s">
        <v>1488</v>
      </c>
      <c r="D1170" t="str">
        <f t="shared" si="248"/>
        <v>Peterborough</v>
      </c>
      <c r="E1170" t="str">
        <f t="shared" si="249"/>
        <v>Gillingham</v>
      </c>
      <c r="F1170" s="3" t="s">
        <v>34</v>
      </c>
      <c r="G1170" s="9">
        <v>1</v>
      </c>
      <c r="H1170" s="10">
        <v>1</v>
      </c>
      <c r="I1170" s="5" t="s">
        <v>29</v>
      </c>
      <c r="J1170">
        <f t="shared" si="250"/>
        <v>1</v>
      </c>
      <c r="K1170">
        <f t="shared" si="251"/>
        <v>0</v>
      </c>
      <c r="L1170">
        <f t="shared" si="252"/>
        <v>1</v>
      </c>
      <c r="M1170" s="1">
        <f t="shared" si="253"/>
        <v>1</v>
      </c>
      <c r="N1170" s="7">
        <v>0</v>
      </c>
      <c r="O1170" s="8">
        <v>0</v>
      </c>
      <c r="P1170">
        <f t="shared" si="254"/>
        <v>0</v>
      </c>
      <c r="Q1170">
        <f t="shared" si="255"/>
        <v>0</v>
      </c>
      <c r="R1170">
        <f t="shared" si="256"/>
        <v>0</v>
      </c>
      <c r="S1170" s="1">
        <f t="shared" si="256"/>
        <v>0</v>
      </c>
      <c r="T1170" t="s">
        <v>19</v>
      </c>
      <c r="U1170" t="s">
        <v>60</v>
      </c>
      <c r="V1170" s="1" t="s">
        <v>24</v>
      </c>
      <c r="W1170">
        <f t="shared" si="257"/>
        <v>2.25</v>
      </c>
      <c r="X1170">
        <f t="shared" si="257"/>
        <v>3.5</v>
      </c>
      <c r="Y1170">
        <f t="shared" si="257"/>
        <v>3.4</v>
      </c>
      <c r="Z1170">
        <f t="shared" si="258"/>
        <v>0.97142857142857142</v>
      </c>
      <c r="AA1170">
        <f t="shared" si="259"/>
        <v>0</v>
      </c>
      <c r="AB1170">
        <f t="shared" si="260"/>
        <v>0</v>
      </c>
    </row>
    <row r="1171" spans="1:28" x14ac:dyDescent="0.25">
      <c r="A1171" t="s">
        <v>1462</v>
      </c>
      <c r="B1171" t="s">
        <v>108</v>
      </c>
      <c r="C1171" t="s">
        <v>1489</v>
      </c>
      <c r="D1171" t="str">
        <f t="shared" si="248"/>
        <v>Portsmouth</v>
      </c>
      <c r="E1171" t="str">
        <f t="shared" si="249"/>
        <v>AFC Wimbledon</v>
      </c>
      <c r="F1171" s="3" t="s">
        <v>28</v>
      </c>
      <c r="G1171" s="9">
        <v>2</v>
      </c>
      <c r="H1171" s="10">
        <v>1</v>
      </c>
      <c r="I1171" s="5" t="s">
        <v>41</v>
      </c>
      <c r="J1171">
        <f t="shared" si="250"/>
        <v>1</v>
      </c>
      <c r="K1171">
        <f t="shared" si="251"/>
        <v>1</v>
      </c>
      <c r="L1171">
        <f t="shared" si="252"/>
        <v>1</v>
      </c>
      <c r="M1171" s="1">
        <f t="shared" si="253"/>
        <v>1</v>
      </c>
      <c r="N1171" s="7">
        <v>2</v>
      </c>
      <c r="O1171" s="8">
        <v>1</v>
      </c>
      <c r="P1171">
        <f t="shared" si="254"/>
        <v>1</v>
      </c>
      <c r="Q1171">
        <f t="shared" si="255"/>
        <v>1</v>
      </c>
      <c r="R1171">
        <f t="shared" si="256"/>
        <v>1</v>
      </c>
      <c r="S1171" s="1">
        <f t="shared" si="256"/>
        <v>1</v>
      </c>
      <c r="T1171" t="s">
        <v>438</v>
      </c>
      <c r="U1171" t="s">
        <v>142</v>
      </c>
      <c r="V1171" s="1" t="s">
        <v>264</v>
      </c>
      <c r="W1171">
        <f t="shared" si="257"/>
        <v>1.44</v>
      </c>
      <c r="X1171">
        <f t="shared" si="257"/>
        <v>4.75</v>
      </c>
      <c r="Y1171">
        <f t="shared" si="257"/>
        <v>8</v>
      </c>
      <c r="Z1171">
        <f t="shared" si="258"/>
        <v>1.6842105263157894</v>
      </c>
      <c r="AA1171">
        <f t="shared" si="259"/>
        <v>1</v>
      </c>
      <c r="AB1171">
        <f t="shared" si="260"/>
        <v>1</v>
      </c>
    </row>
    <row r="1172" spans="1:28" x14ac:dyDescent="0.25">
      <c r="A1172" t="s">
        <v>1462</v>
      </c>
      <c r="B1172" t="s">
        <v>108</v>
      </c>
      <c r="C1172" t="s">
        <v>1490</v>
      </c>
      <c r="D1172" t="str">
        <f t="shared" si="248"/>
        <v>Rochdale</v>
      </c>
      <c r="E1172" t="str">
        <f t="shared" si="249"/>
        <v>Bolton</v>
      </c>
      <c r="F1172" s="3" t="s">
        <v>40</v>
      </c>
      <c r="G1172" s="9">
        <v>2</v>
      </c>
      <c r="H1172" s="10">
        <v>0</v>
      </c>
      <c r="I1172" s="5" t="s">
        <v>23</v>
      </c>
      <c r="J1172">
        <f t="shared" si="250"/>
        <v>1</v>
      </c>
      <c r="K1172">
        <f t="shared" si="251"/>
        <v>0</v>
      </c>
      <c r="L1172">
        <f t="shared" si="252"/>
        <v>1</v>
      </c>
      <c r="M1172" s="1">
        <f t="shared" si="253"/>
        <v>0</v>
      </c>
      <c r="N1172" s="7">
        <v>2</v>
      </c>
      <c r="O1172" s="8">
        <v>0</v>
      </c>
      <c r="P1172">
        <f t="shared" si="254"/>
        <v>1</v>
      </c>
      <c r="Q1172">
        <f t="shared" si="255"/>
        <v>0</v>
      </c>
      <c r="R1172">
        <f t="shared" si="256"/>
        <v>1</v>
      </c>
      <c r="S1172" s="1">
        <f t="shared" si="256"/>
        <v>0</v>
      </c>
      <c r="T1172" t="s">
        <v>433</v>
      </c>
      <c r="U1172" t="s">
        <v>73</v>
      </c>
      <c r="V1172" s="1" t="s">
        <v>73</v>
      </c>
      <c r="W1172">
        <f t="shared" si="257"/>
        <v>1.85</v>
      </c>
      <c r="X1172">
        <f t="shared" si="257"/>
        <v>3.8</v>
      </c>
      <c r="Y1172">
        <f t="shared" si="257"/>
        <v>3.8</v>
      </c>
      <c r="Z1172">
        <f t="shared" si="258"/>
        <v>1</v>
      </c>
      <c r="AA1172">
        <f t="shared" si="259"/>
        <v>1</v>
      </c>
      <c r="AB1172">
        <f t="shared" si="260"/>
        <v>1</v>
      </c>
    </row>
    <row r="1173" spans="1:28" x14ac:dyDescent="0.25">
      <c r="A1173" t="s">
        <v>1462</v>
      </c>
      <c r="B1173" t="s">
        <v>108</v>
      </c>
      <c r="C1173" t="s">
        <v>1491</v>
      </c>
      <c r="D1173" t="str">
        <f t="shared" si="248"/>
        <v>Shrewsbury</v>
      </c>
      <c r="E1173" t="str">
        <f t="shared" si="249"/>
        <v>Lincoln</v>
      </c>
      <c r="F1173" s="3" t="s">
        <v>34</v>
      </c>
      <c r="G1173" s="9">
        <v>1</v>
      </c>
      <c r="H1173" s="10">
        <v>1</v>
      </c>
      <c r="I1173" s="5" t="s">
        <v>45</v>
      </c>
      <c r="J1173">
        <f t="shared" si="250"/>
        <v>1</v>
      </c>
      <c r="K1173">
        <f t="shared" si="251"/>
        <v>0</v>
      </c>
      <c r="L1173">
        <f t="shared" si="252"/>
        <v>1</v>
      </c>
      <c r="M1173" s="1">
        <f t="shared" si="253"/>
        <v>1</v>
      </c>
      <c r="N1173" s="7">
        <v>1</v>
      </c>
      <c r="O1173" s="8">
        <v>1</v>
      </c>
      <c r="P1173">
        <f t="shared" si="254"/>
        <v>1</v>
      </c>
      <c r="Q1173">
        <f t="shared" si="255"/>
        <v>0</v>
      </c>
      <c r="R1173">
        <f t="shared" si="256"/>
        <v>1</v>
      </c>
      <c r="S1173" s="1">
        <f t="shared" si="256"/>
        <v>1</v>
      </c>
      <c r="T1173" t="s">
        <v>210</v>
      </c>
      <c r="U1173" t="s">
        <v>37</v>
      </c>
      <c r="V1173" s="1" t="s">
        <v>11</v>
      </c>
      <c r="W1173">
        <f t="shared" si="257"/>
        <v>2.62</v>
      </c>
      <c r="X1173">
        <f t="shared" si="257"/>
        <v>3.25</v>
      </c>
      <c r="Y1173">
        <f t="shared" si="257"/>
        <v>3</v>
      </c>
      <c r="Z1173">
        <f t="shared" si="258"/>
        <v>0.92307692307692313</v>
      </c>
      <c r="AA1173">
        <f t="shared" si="259"/>
        <v>1</v>
      </c>
      <c r="AB1173">
        <f t="shared" si="260"/>
        <v>1</v>
      </c>
    </row>
    <row r="1174" spans="1:28" x14ac:dyDescent="0.25">
      <c r="A1174" t="s">
        <v>1462</v>
      </c>
      <c r="B1174" t="s">
        <v>108</v>
      </c>
      <c r="C1174" t="s">
        <v>1492</v>
      </c>
      <c r="D1174" t="str">
        <f t="shared" si="248"/>
        <v>Southend</v>
      </c>
      <c r="E1174" t="str">
        <f t="shared" si="249"/>
        <v>Tranmere</v>
      </c>
      <c r="F1174" s="3" t="s">
        <v>22</v>
      </c>
      <c r="G1174" s="9">
        <v>2</v>
      </c>
      <c r="H1174" s="10">
        <v>2</v>
      </c>
      <c r="I1174" s="5" t="s">
        <v>29</v>
      </c>
      <c r="J1174">
        <f t="shared" si="250"/>
        <v>1</v>
      </c>
      <c r="K1174">
        <f t="shared" si="251"/>
        <v>1</v>
      </c>
      <c r="L1174">
        <f t="shared" si="252"/>
        <v>1</v>
      </c>
      <c r="M1174" s="1">
        <f t="shared" si="253"/>
        <v>1</v>
      </c>
      <c r="N1174" s="7">
        <v>0</v>
      </c>
      <c r="O1174" s="8">
        <v>0</v>
      </c>
      <c r="P1174">
        <f t="shared" si="254"/>
        <v>0</v>
      </c>
      <c r="Q1174">
        <f t="shared" si="255"/>
        <v>0</v>
      </c>
      <c r="R1174">
        <f t="shared" si="256"/>
        <v>0</v>
      </c>
      <c r="S1174" s="1">
        <f t="shared" si="256"/>
        <v>0</v>
      </c>
      <c r="T1174" t="s">
        <v>79</v>
      </c>
      <c r="U1174" t="s">
        <v>18</v>
      </c>
      <c r="V1174" s="1" t="s">
        <v>403</v>
      </c>
      <c r="W1174">
        <f t="shared" si="257"/>
        <v>2.6</v>
      </c>
      <c r="X1174">
        <f t="shared" si="257"/>
        <v>3.6</v>
      </c>
      <c r="Y1174">
        <f t="shared" si="257"/>
        <v>2.75</v>
      </c>
      <c r="Z1174">
        <f t="shared" si="258"/>
        <v>0.76388888888888884</v>
      </c>
      <c r="AA1174">
        <f t="shared" si="259"/>
        <v>0</v>
      </c>
      <c r="AB1174">
        <f t="shared" si="260"/>
        <v>0</v>
      </c>
    </row>
    <row r="1175" spans="1:28" x14ac:dyDescent="0.25">
      <c r="A1175" t="s">
        <v>1462</v>
      </c>
      <c r="B1175" t="s">
        <v>108</v>
      </c>
      <c r="C1175" t="s">
        <v>1493</v>
      </c>
      <c r="D1175" t="str">
        <f t="shared" si="248"/>
        <v>Sunderland</v>
      </c>
      <c r="E1175" t="str">
        <f t="shared" si="249"/>
        <v>Wycombe</v>
      </c>
      <c r="F1175" s="3" t="s">
        <v>34</v>
      </c>
      <c r="G1175" s="9">
        <v>1</v>
      </c>
      <c r="H1175" s="10">
        <v>1</v>
      </c>
      <c r="I1175" s="5" t="s">
        <v>137</v>
      </c>
      <c r="J1175">
        <f t="shared" si="250"/>
        <v>1</v>
      </c>
      <c r="K1175">
        <f t="shared" si="251"/>
        <v>0</v>
      </c>
      <c r="L1175">
        <f t="shared" si="252"/>
        <v>1</v>
      </c>
      <c r="M1175" s="1">
        <f t="shared" si="253"/>
        <v>1</v>
      </c>
      <c r="N1175" s="7">
        <v>4</v>
      </c>
      <c r="O1175" s="8">
        <v>0</v>
      </c>
      <c r="P1175">
        <f t="shared" si="254"/>
        <v>1</v>
      </c>
      <c r="Q1175">
        <f t="shared" si="255"/>
        <v>1</v>
      </c>
      <c r="R1175">
        <f t="shared" si="256"/>
        <v>1</v>
      </c>
      <c r="S1175" s="1">
        <f t="shared" si="256"/>
        <v>0</v>
      </c>
      <c r="T1175" t="s">
        <v>433</v>
      </c>
      <c r="U1175" t="s">
        <v>18</v>
      </c>
      <c r="V1175" s="1" t="s">
        <v>142</v>
      </c>
      <c r="W1175">
        <f t="shared" si="257"/>
        <v>1.85</v>
      </c>
      <c r="X1175">
        <f t="shared" si="257"/>
        <v>3.6</v>
      </c>
      <c r="Y1175">
        <f t="shared" si="257"/>
        <v>4.75</v>
      </c>
      <c r="Z1175">
        <f t="shared" si="258"/>
        <v>1.3194444444444444</v>
      </c>
      <c r="AA1175">
        <f t="shared" si="259"/>
        <v>0</v>
      </c>
      <c r="AB1175">
        <f t="shared" si="260"/>
        <v>0</v>
      </c>
    </row>
    <row r="1176" spans="1:28" x14ac:dyDescent="0.25">
      <c r="A1176" t="s">
        <v>1462</v>
      </c>
      <c r="B1176" t="s">
        <v>120</v>
      </c>
      <c r="C1176" t="s">
        <v>1494</v>
      </c>
      <c r="D1176" t="str">
        <f t="shared" si="248"/>
        <v>Carlisle</v>
      </c>
      <c r="E1176" t="str">
        <f t="shared" si="249"/>
        <v>Plymouth</v>
      </c>
      <c r="F1176" s="3" t="s">
        <v>15</v>
      </c>
      <c r="G1176" s="9">
        <v>1</v>
      </c>
      <c r="H1176" s="10">
        <v>2</v>
      </c>
      <c r="I1176" s="5" t="s">
        <v>71</v>
      </c>
      <c r="J1176">
        <f t="shared" si="250"/>
        <v>1</v>
      </c>
      <c r="K1176">
        <f t="shared" si="251"/>
        <v>1</v>
      </c>
      <c r="L1176">
        <f t="shared" si="252"/>
        <v>1</v>
      </c>
      <c r="M1176" s="1">
        <f t="shared" si="253"/>
        <v>1</v>
      </c>
      <c r="N1176" s="7">
        <v>0</v>
      </c>
      <c r="O1176" s="8">
        <v>3</v>
      </c>
      <c r="P1176">
        <f t="shared" si="254"/>
        <v>1</v>
      </c>
      <c r="Q1176">
        <f t="shared" si="255"/>
        <v>1</v>
      </c>
      <c r="R1176">
        <f t="shared" si="256"/>
        <v>0</v>
      </c>
      <c r="S1176" s="1">
        <f t="shared" si="256"/>
        <v>1</v>
      </c>
      <c r="T1176" t="s">
        <v>24</v>
      </c>
      <c r="U1176" t="s">
        <v>18</v>
      </c>
      <c r="V1176" s="1" t="s">
        <v>46</v>
      </c>
      <c r="W1176">
        <f t="shared" si="257"/>
        <v>3.4</v>
      </c>
      <c r="X1176">
        <f t="shared" si="257"/>
        <v>3.6</v>
      </c>
      <c r="Y1176">
        <f t="shared" si="257"/>
        <v>2.2000000000000002</v>
      </c>
      <c r="Z1176">
        <f t="shared" si="258"/>
        <v>1.0588235294117647</v>
      </c>
      <c r="AA1176">
        <f t="shared" si="259"/>
        <v>0</v>
      </c>
      <c r="AB1176">
        <f t="shared" si="260"/>
        <v>0</v>
      </c>
    </row>
    <row r="1177" spans="1:28" x14ac:dyDescent="0.25">
      <c r="A1177" t="s">
        <v>1462</v>
      </c>
      <c r="B1177" t="s">
        <v>120</v>
      </c>
      <c r="C1177" t="s">
        <v>1495</v>
      </c>
      <c r="D1177" t="str">
        <f t="shared" si="248"/>
        <v>Cheltenham</v>
      </c>
      <c r="E1177" t="str">
        <f t="shared" si="249"/>
        <v>Walsall</v>
      </c>
      <c r="F1177" s="3" t="s">
        <v>34</v>
      </c>
      <c r="G1177" s="9">
        <v>1</v>
      </c>
      <c r="H1177" s="10">
        <v>1</v>
      </c>
      <c r="I1177" s="5" t="s">
        <v>216</v>
      </c>
      <c r="J1177">
        <f t="shared" si="250"/>
        <v>1</v>
      </c>
      <c r="K1177">
        <f t="shared" si="251"/>
        <v>0</v>
      </c>
      <c r="L1177">
        <f t="shared" si="252"/>
        <v>1</v>
      </c>
      <c r="M1177" s="1">
        <f t="shared" si="253"/>
        <v>1</v>
      </c>
      <c r="N1177" s="7">
        <v>3</v>
      </c>
      <c r="O1177" s="8">
        <v>1</v>
      </c>
      <c r="P1177">
        <f t="shared" si="254"/>
        <v>1</v>
      </c>
      <c r="Q1177">
        <f t="shared" si="255"/>
        <v>1</v>
      </c>
      <c r="R1177">
        <f t="shared" si="256"/>
        <v>1</v>
      </c>
      <c r="S1177" s="1">
        <f t="shared" si="256"/>
        <v>1</v>
      </c>
      <c r="T1177" t="s">
        <v>46</v>
      </c>
      <c r="U1177" t="s">
        <v>24</v>
      </c>
      <c r="V1177" s="1" t="s">
        <v>18</v>
      </c>
      <c r="W1177">
        <f t="shared" si="257"/>
        <v>2.2000000000000002</v>
      </c>
      <c r="X1177">
        <f t="shared" si="257"/>
        <v>3.4</v>
      </c>
      <c r="Y1177">
        <f t="shared" si="257"/>
        <v>3.6</v>
      </c>
      <c r="Z1177">
        <f t="shared" si="258"/>
        <v>1.0588235294117647</v>
      </c>
      <c r="AA1177">
        <f t="shared" si="259"/>
        <v>0</v>
      </c>
      <c r="AB1177">
        <f t="shared" si="260"/>
        <v>1</v>
      </c>
    </row>
    <row r="1178" spans="1:28" x14ac:dyDescent="0.25">
      <c r="A1178" t="s">
        <v>1462</v>
      </c>
      <c r="B1178" t="s">
        <v>120</v>
      </c>
      <c r="C1178" t="s">
        <v>1496</v>
      </c>
      <c r="D1178" t="str">
        <f t="shared" si="248"/>
        <v>Crawley</v>
      </c>
      <c r="E1178" t="str">
        <f t="shared" si="249"/>
        <v>Bradford</v>
      </c>
      <c r="F1178" s="3" t="s">
        <v>34</v>
      </c>
      <c r="G1178" s="9">
        <v>1</v>
      </c>
      <c r="H1178" s="10">
        <v>1</v>
      </c>
      <c r="I1178" s="5" t="s">
        <v>41</v>
      </c>
      <c r="J1178">
        <f t="shared" si="250"/>
        <v>1</v>
      </c>
      <c r="K1178">
        <f t="shared" si="251"/>
        <v>0</v>
      </c>
      <c r="L1178">
        <f t="shared" si="252"/>
        <v>1</v>
      </c>
      <c r="M1178" s="1">
        <f t="shared" si="253"/>
        <v>1</v>
      </c>
      <c r="N1178" s="7">
        <v>2</v>
      </c>
      <c r="O1178" s="8">
        <v>1</v>
      </c>
      <c r="P1178">
        <f t="shared" si="254"/>
        <v>1</v>
      </c>
      <c r="Q1178">
        <f t="shared" si="255"/>
        <v>1</v>
      </c>
      <c r="R1178">
        <f t="shared" si="256"/>
        <v>1</v>
      </c>
      <c r="S1178" s="1">
        <f t="shared" si="256"/>
        <v>1</v>
      </c>
      <c r="T1178" t="s">
        <v>38</v>
      </c>
      <c r="U1178" t="s">
        <v>24</v>
      </c>
      <c r="V1178" s="1" t="s">
        <v>79</v>
      </c>
      <c r="W1178">
        <f t="shared" si="257"/>
        <v>2.9</v>
      </c>
      <c r="X1178">
        <f t="shared" si="257"/>
        <v>3.4</v>
      </c>
      <c r="Y1178">
        <f t="shared" si="257"/>
        <v>2.6</v>
      </c>
      <c r="Z1178">
        <f t="shared" si="258"/>
        <v>1.1724137931034482</v>
      </c>
      <c r="AA1178">
        <f t="shared" si="259"/>
        <v>0</v>
      </c>
      <c r="AB1178">
        <f t="shared" si="260"/>
        <v>1</v>
      </c>
    </row>
    <row r="1179" spans="1:28" x14ac:dyDescent="0.25">
      <c r="A1179" t="s">
        <v>1462</v>
      </c>
      <c r="B1179" t="s">
        <v>120</v>
      </c>
      <c r="C1179" t="s">
        <v>1497</v>
      </c>
      <c r="D1179" t="str">
        <f t="shared" si="248"/>
        <v>Exeter</v>
      </c>
      <c r="E1179" t="str">
        <f t="shared" si="249"/>
        <v>Cambridge United</v>
      </c>
      <c r="F1179" s="3" t="s">
        <v>40</v>
      </c>
      <c r="G1179" s="9">
        <v>2</v>
      </c>
      <c r="H1179" s="10">
        <v>0</v>
      </c>
      <c r="I1179" s="5" t="s">
        <v>23</v>
      </c>
      <c r="J1179">
        <f t="shared" si="250"/>
        <v>1</v>
      </c>
      <c r="K1179">
        <f t="shared" si="251"/>
        <v>0</v>
      </c>
      <c r="L1179">
        <f t="shared" si="252"/>
        <v>1</v>
      </c>
      <c r="M1179" s="1">
        <f t="shared" si="253"/>
        <v>0</v>
      </c>
      <c r="N1179" s="7">
        <v>2</v>
      </c>
      <c r="O1179" s="8">
        <v>0</v>
      </c>
      <c r="P1179">
        <f t="shared" si="254"/>
        <v>1</v>
      </c>
      <c r="Q1179">
        <f t="shared" si="255"/>
        <v>0</v>
      </c>
      <c r="R1179">
        <f t="shared" si="256"/>
        <v>1</v>
      </c>
      <c r="S1179" s="1">
        <f t="shared" si="256"/>
        <v>0</v>
      </c>
      <c r="T1179" t="s">
        <v>766</v>
      </c>
      <c r="U1179" t="s">
        <v>94</v>
      </c>
      <c r="V1179" s="1" t="s">
        <v>139</v>
      </c>
      <c r="W1179">
        <f t="shared" si="257"/>
        <v>1.61</v>
      </c>
      <c r="X1179">
        <f t="shared" si="257"/>
        <v>4.2</v>
      </c>
      <c r="Y1179">
        <f t="shared" si="257"/>
        <v>6</v>
      </c>
      <c r="Z1179">
        <f t="shared" si="258"/>
        <v>1.4285714285714286</v>
      </c>
      <c r="AA1179">
        <f t="shared" si="259"/>
        <v>1</v>
      </c>
      <c r="AB1179">
        <f t="shared" si="260"/>
        <v>1</v>
      </c>
    </row>
    <row r="1180" spans="1:28" x14ac:dyDescent="0.25">
      <c r="A1180" t="s">
        <v>1462</v>
      </c>
      <c r="B1180" t="s">
        <v>120</v>
      </c>
      <c r="C1180" t="s">
        <v>1498</v>
      </c>
      <c r="D1180" t="str">
        <f t="shared" si="248"/>
        <v>Leyton Orient</v>
      </c>
      <c r="E1180" t="str">
        <f t="shared" si="249"/>
        <v>Grimsby</v>
      </c>
      <c r="F1180" s="3" t="s">
        <v>34</v>
      </c>
      <c r="G1180" s="9">
        <v>1</v>
      </c>
      <c r="H1180" s="10">
        <v>1</v>
      </c>
      <c r="I1180" s="5" t="s">
        <v>45</v>
      </c>
      <c r="J1180">
        <f t="shared" si="250"/>
        <v>1</v>
      </c>
      <c r="K1180">
        <f t="shared" si="251"/>
        <v>0</v>
      </c>
      <c r="L1180">
        <f t="shared" si="252"/>
        <v>1</v>
      </c>
      <c r="M1180" s="1">
        <f t="shared" si="253"/>
        <v>1</v>
      </c>
      <c r="N1180" s="7">
        <v>1</v>
      </c>
      <c r="O1180" s="8">
        <v>1</v>
      </c>
      <c r="P1180">
        <f t="shared" si="254"/>
        <v>1</v>
      </c>
      <c r="Q1180">
        <f t="shared" si="255"/>
        <v>0</v>
      </c>
      <c r="R1180">
        <f t="shared" si="256"/>
        <v>1</v>
      </c>
      <c r="S1180" s="1">
        <f t="shared" si="256"/>
        <v>1</v>
      </c>
      <c r="T1180" t="s">
        <v>221</v>
      </c>
      <c r="U1180" t="s">
        <v>24</v>
      </c>
      <c r="V1180" s="1" t="s">
        <v>11</v>
      </c>
      <c r="W1180">
        <f t="shared" si="257"/>
        <v>2.5</v>
      </c>
      <c r="X1180">
        <f t="shared" si="257"/>
        <v>3.4</v>
      </c>
      <c r="Y1180">
        <f t="shared" si="257"/>
        <v>3</v>
      </c>
      <c r="Z1180">
        <f t="shared" si="258"/>
        <v>0.88235294117647056</v>
      </c>
      <c r="AA1180">
        <f t="shared" si="259"/>
        <v>1</v>
      </c>
      <c r="AB1180">
        <f t="shared" si="260"/>
        <v>1</v>
      </c>
    </row>
    <row r="1181" spans="1:28" x14ac:dyDescent="0.25">
      <c r="A1181" t="s">
        <v>1462</v>
      </c>
      <c r="B1181" t="s">
        <v>120</v>
      </c>
      <c r="C1181" t="s">
        <v>1499</v>
      </c>
      <c r="D1181" t="str">
        <f t="shared" si="248"/>
        <v>Macclesfield</v>
      </c>
      <c r="E1181" t="str">
        <f t="shared" si="249"/>
        <v>Oldham</v>
      </c>
      <c r="F1181" s="3" t="s">
        <v>8</v>
      </c>
      <c r="G1181" s="9">
        <v>1</v>
      </c>
      <c r="H1181" s="10">
        <v>0</v>
      </c>
      <c r="I1181" s="5" t="s">
        <v>45</v>
      </c>
      <c r="J1181">
        <f t="shared" si="250"/>
        <v>0</v>
      </c>
      <c r="K1181">
        <f t="shared" si="251"/>
        <v>0</v>
      </c>
      <c r="L1181">
        <f t="shared" si="252"/>
        <v>1</v>
      </c>
      <c r="M1181" s="1">
        <f t="shared" si="253"/>
        <v>0</v>
      </c>
      <c r="N1181" s="7">
        <v>1</v>
      </c>
      <c r="O1181" s="8">
        <v>1</v>
      </c>
      <c r="P1181">
        <f t="shared" si="254"/>
        <v>1</v>
      </c>
      <c r="Q1181">
        <f t="shared" si="255"/>
        <v>0</v>
      </c>
      <c r="R1181">
        <f t="shared" si="256"/>
        <v>1</v>
      </c>
      <c r="S1181" s="1">
        <f t="shared" si="256"/>
        <v>1</v>
      </c>
      <c r="T1181" t="s">
        <v>79</v>
      </c>
      <c r="U1181" t="s">
        <v>160</v>
      </c>
      <c r="V1181" s="1" t="s">
        <v>12</v>
      </c>
      <c r="W1181">
        <f t="shared" si="257"/>
        <v>2.6</v>
      </c>
      <c r="X1181">
        <f t="shared" si="257"/>
        <v>3.2</v>
      </c>
      <c r="Y1181">
        <f t="shared" si="257"/>
        <v>2.8</v>
      </c>
      <c r="Z1181">
        <f t="shared" si="258"/>
        <v>0.87499999999999989</v>
      </c>
      <c r="AA1181">
        <f t="shared" si="259"/>
        <v>1</v>
      </c>
      <c r="AB1181">
        <f t="shared" si="260"/>
        <v>0</v>
      </c>
    </row>
    <row r="1182" spans="1:28" x14ac:dyDescent="0.25">
      <c r="A1182" t="s">
        <v>1462</v>
      </c>
      <c r="B1182" t="s">
        <v>120</v>
      </c>
      <c r="C1182" t="s">
        <v>1500</v>
      </c>
      <c r="D1182" t="str">
        <f t="shared" si="248"/>
        <v>Mansfield</v>
      </c>
      <c r="E1182" t="str">
        <f t="shared" si="249"/>
        <v>Forest Green</v>
      </c>
      <c r="F1182" s="3" t="s">
        <v>15</v>
      </c>
      <c r="G1182" s="9">
        <v>1</v>
      </c>
      <c r="H1182" s="10">
        <v>2</v>
      </c>
      <c r="I1182" s="5" t="s">
        <v>105</v>
      </c>
      <c r="J1182">
        <f t="shared" si="250"/>
        <v>1</v>
      </c>
      <c r="K1182">
        <f t="shared" si="251"/>
        <v>1</v>
      </c>
      <c r="L1182">
        <f t="shared" si="252"/>
        <v>1</v>
      </c>
      <c r="M1182" s="1">
        <f t="shared" si="253"/>
        <v>1</v>
      </c>
      <c r="N1182" s="7">
        <v>3</v>
      </c>
      <c r="O1182" s="8">
        <v>4</v>
      </c>
      <c r="P1182">
        <f t="shared" si="254"/>
        <v>1</v>
      </c>
      <c r="Q1182">
        <f t="shared" si="255"/>
        <v>1</v>
      </c>
      <c r="R1182">
        <f t="shared" si="256"/>
        <v>1</v>
      </c>
      <c r="S1182" s="1">
        <f t="shared" si="256"/>
        <v>1</v>
      </c>
      <c r="T1182" t="s">
        <v>42</v>
      </c>
      <c r="U1182" t="s">
        <v>24</v>
      </c>
      <c r="V1182" s="1" t="s">
        <v>160</v>
      </c>
      <c r="W1182">
        <f t="shared" si="257"/>
        <v>2.37</v>
      </c>
      <c r="X1182">
        <f t="shared" si="257"/>
        <v>3.4</v>
      </c>
      <c r="Y1182">
        <f t="shared" si="257"/>
        <v>3.2</v>
      </c>
      <c r="Z1182">
        <f t="shared" si="258"/>
        <v>0.94117647058823539</v>
      </c>
      <c r="AA1182">
        <f t="shared" si="259"/>
        <v>0</v>
      </c>
      <c r="AB1182">
        <f t="shared" si="260"/>
        <v>0</v>
      </c>
    </row>
    <row r="1183" spans="1:28" x14ac:dyDescent="0.25">
      <c r="A1183" t="s">
        <v>1462</v>
      </c>
      <c r="B1183" t="s">
        <v>120</v>
      </c>
      <c r="C1183" t="s">
        <v>1501</v>
      </c>
      <c r="D1183" t="str">
        <f t="shared" si="248"/>
        <v>Morecambe</v>
      </c>
      <c r="E1183" t="str">
        <f t="shared" si="249"/>
        <v>Colchester</v>
      </c>
      <c r="F1183" s="3" t="s">
        <v>223</v>
      </c>
      <c r="G1183" s="9">
        <v>1</v>
      </c>
      <c r="H1183" s="10">
        <v>3</v>
      </c>
      <c r="I1183" s="5" t="s">
        <v>45</v>
      </c>
      <c r="J1183">
        <f t="shared" si="250"/>
        <v>1</v>
      </c>
      <c r="K1183">
        <f t="shared" si="251"/>
        <v>1</v>
      </c>
      <c r="L1183">
        <f t="shared" si="252"/>
        <v>1</v>
      </c>
      <c r="M1183" s="1">
        <f t="shared" si="253"/>
        <v>1</v>
      </c>
      <c r="N1183" s="7">
        <v>1</v>
      </c>
      <c r="O1183" s="8">
        <v>1</v>
      </c>
      <c r="P1183">
        <f t="shared" si="254"/>
        <v>1</v>
      </c>
      <c r="Q1183">
        <f t="shared" si="255"/>
        <v>0</v>
      </c>
      <c r="R1183">
        <f t="shared" si="256"/>
        <v>1</v>
      </c>
      <c r="S1183" s="1">
        <f t="shared" si="256"/>
        <v>1</v>
      </c>
      <c r="T1183" t="s">
        <v>64</v>
      </c>
      <c r="U1183" t="s">
        <v>60</v>
      </c>
      <c r="V1183" s="1" t="s">
        <v>240</v>
      </c>
      <c r="W1183">
        <f t="shared" si="257"/>
        <v>4.33</v>
      </c>
      <c r="X1183">
        <f t="shared" si="257"/>
        <v>3.5</v>
      </c>
      <c r="Y1183">
        <f t="shared" si="257"/>
        <v>1.95</v>
      </c>
      <c r="Z1183">
        <f t="shared" si="258"/>
        <v>0.80831408775981528</v>
      </c>
      <c r="AA1183">
        <f t="shared" si="259"/>
        <v>1</v>
      </c>
      <c r="AB1183">
        <f t="shared" si="260"/>
        <v>0</v>
      </c>
    </row>
    <row r="1184" spans="1:28" x14ac:dyDescent="0.25">
      <c r="A1184" t="s">
        <v>1462</v>
      </c>
      <c r="B1184" t="s">
        <v>120</v>
      </c>
      <c r="C1184" t="s">
        <v>1502</v>
      </c>
      <c r="D1184" t="str">
        <f t="shared" si="248"/>
        <v>Salford</v>
      </c>
      <c r="E1184" t="str">
        <f t="shared" si="249"/>
        <v>Northampton</v>
      </c>
      <c r="F1184" s="3" t="s">
        <v>67</v>
      </c>
      <c r="G1184" s="9">
        <v>0</v>
      </c>
      <c r="H1184" s="10">
        <v>1</v>
      </c>
      <c r="I1184" s="5" t="s">
        <v>229</v>
      </c>
      <c r="J1184">
        <f t="shared" si="250"/>
        <v>0</v>
      </c>
      <c r="K1184">
        <f t="shared" si="251"/>
        <v>0</v>
      </c>
      <c r="L1184">
        <f t="shared" si="252"/>
        <v>0</v>
      </c>
      <c r="M1184" s="1">
        <f t="shared" si="253"/>
        <v>1</v>
      </c>
      <c r="N1184" s="7">
        <v>0</v>
      </c>
      <c r="O1184" s="8">
        <v>2</v>
      </c>
      <c r="P1184">
        <f t="shared" si="254"/>
        <v>1</v>
      </c>
      <c r="Q1184">
        <f t="shared" si="255"/>
        <v>0</v>
      </c>
      <c r="R1184">
        <f t="shared" si="256"/>
        <v>0</v>
      </c>
      <c r="S1184" s="1">
        <f t="shared" si="256"/>
        <v>1</v>
      </c>
      <c r="T1184" t="s">
        <v>106</v>
      </c>
      <c r="U1184" t="s">
        <v>37</v>
      </c>
      <c r="V1184" s="1" t="s">
        <v>48</v>
      </c>
      <c r="W1184">
        <f t="shared" si="257"/>
        <v>4</v>
      </c>
      <c r="X1184">
        <f t="shared" si="257"/>
        <v>3.25</v>
      </c>
      <c r="Y1184">
        <f t="shared" si="257"/>
        <v>2</v>
      </c>
      <c r="Z1184">
        <f t="shared" si="258"/>
        <v>0.8125</v>
      </c>
      <c r="AA1184">
        <f t="shared" si="259"/>
        <v>1</v>
      </c>
      <c r="AB1184">
        <f t="shared" si="260"/>
        <v>0</v>
      </c>
    </row>
    <row r="1185" spans="1:28" x14ac:dyDescent="0.25">
      <c r="A1185" t="s">
        <v>1462</v>
      </c>
      <c r="B1185" t="s">
        <v>120</v>
      </c>
      <c r="C1185" t="s">
        <v>1503</v>
      </c>
      <c r="D1185" t="str">
        <f t="shared" si="248"/>
        <v>Scunthorpe</v>
      </c>
      <c r="E1185" t="str">
        <f t="shared" si="249"/>
        <v>Newport County</v>
      </c>
      <c r="F1185" s="3" t="s">
        <v>40</v>
      </c>
      <c r="G1185" s="9">
        <v>2</v>
      </c>
      <c r="H1185" s="10">
        <v>0</v>
      </c>
      <c r="I1185" s="5" t="s">
        <v>82</v>
      </c>
      <c r="J1185">
        <f t="shared" si="250"/>
        <v>1</v>
      </c>
      <c r="K1185">
        <f t="shared" si="251"/>
        <v>0</v>
      </c>
      <c r="L1185">
        <f t="shared" si="252"/>
        <v>1</v>
      </c>
      <c r="M1185" s="1">
        <f t="shared" si="253"/>
        <v>0</v>
      </c>
      <c r="N1185" s="7">
        <v>1</v>
      </c>
      <c r="O1185" s="8">
        <v>2</v>
      </c>
      <c r="P1185">
        <f t="shared" si="254"/>
        <v>1</v>
      </c>
      <c r="Q1185">
        <f t="shared" si="255"/>
        <v>1</v>
      </c>
      <c r="R1185">
        <f t="shared" si="256"/>
        <v>1</v>
      </c>
      <c r="S1185" s="1">
        <f t="shared" si="256"/>
        <v>1</v>
      </c>
      <c r="T1185" t="s">
        <v>107</v>
      </c>
      <c r="U1185" t="s">
        <v>37</v>
      </c>
      <c r="V1185" s="1" t="s">
        <v>60</v>
      </c>
      <c r="W1185">
        <f t="shared" si="257"/>
        <v>2.2999999999999998</v>
      </c>
      <c r="X1185">
        <f t="shared" si="257"/>
        <v>3.25</v>
      </c>
      <c r="Y1185">
        <f t="shared" si="257"/>
        <v>3.5</v>
      </c>
      <c r="Z1185">
        <f t="shared" si="258"/>
        <v>1.0769230769230769</v>
      </c>
      <c r="AA1185">
        <f t="shared" si="259"/>
        <v>0</v>
      </c>
      <c r="AB1185">
        <f t="shared" si="260"/>
        <v>0</v>
      </c>
    </row>
    <row r="1186" spans="1:28" x14ac:dyDescent="0.25">
      <c r="A1186" t="s">
        <v>1462</v>
      </c>
      <c r="B1186" t="s">
        <v>120</v>
      </c>
      <c r="C1186" t="s">
        <v>1504</v>
      </c>
      <c r="D1186" t="str">
        <f t="shared" si="248"/>
        <v>Stevenage</v>
      </c>
      <c r="E1186" t="str">
        <f t="shared" si="249"/>
        <v>Port Vale</v>
      </c>
      <c r="F1186" s="3" t="s">
        <v>28</v>
      </c>
      <c r="G1186" s="9">
        <v>2</v>
      </c>
      <c r="H1186" s="10">
        <v>1</v>
      </c>
      <c r="I1186" s="5" t="s">
        <v>59</v>
      </c>
      <c r="J1186">
        <f t="shared" si="250"/>
        <v>1</v>
      </c>
      <c r="K1186">
        <f t="shared" si="251"/>
        <v>1</v>
      </c>
      <c r="L1186">
        <f t="shared" si="252"/>
        <v>1</v>
      </c>
      <c r="M1186" s="1">
        <f t="shared" si="253"/>
        <v>1</v>
      </c>
      <c r="N1186" s="7">
        <v>0</v>
      </c>
      <c r="O1186" s="8">
        <v>1</v>
      </c>
      <c r="P1186">
        <f t="shared" si="254"/>
        <v>0</v>
      </c>
      <c r="Q1186">
        <f t="shared" si="255"/>
        <v>0</v>
      </c>
      <c r="R1186">
        <f t="shared" si="256"/>
        <v>0</v>
      </c>
      <c r="S1186" s="1">
        <f t="shared" si="256"/>
        <v>1</v>
      </c>
      <c r="T1186" t="s">
        <v>52</v>
      </c>
      <c r="U1186" t="s">
        <v>25</v>
      </c>
      <c r="V1186" s="1" t="s">
        <v>221</v>
      </c>
      <c r="W1186">
        <f t="shared" si="257"/>
        <v>3.1</v>
      </c>
      <c r="X1186">
        <f t="shared" si="257"/>
        <v>3.3</v>
      </c>
      <c r="Y1186">
        <f t="shared" si="257"/>
        <v>2.5</v>
      </c>
      <c r="Z1186">
        <f t="shared" si="258"/>
        <v>1.064516129032258</v>
      </c>
      <c r="AA1186">
        <f t="shared" si="259"/>
        <v>0</v>
      </c>
      <c r="AB1186">
        <f t="shared" si="260"/>
        <v>1</v>
      </c>
    </row>
    <row r="1187" spans="1:28" x14ac:dyDescent="0.25">
      <c r="A1187" t="s">
        <v>1462</v>
      </c>
      <c r="B1187" t="s">
        <v>120</v>
      </c>
      <c r="C1187" t="s">
        <v>1505</v>
      </c>
      <c r="D1187" t="str">
        <f t="shared" si="248"/>
        <v>Swindon</v>
      </c>
      <c r="E1187" t="str">
        <f t="shared" si="249"/>
        <v>Crewe</v>
      </c>
      <c r="F1187" s="3" t="s">
        <v>22</v>
      </c>
      <c r="G1187" s="9">
        <v>2</v>
      </c>
      <c r="H1187" s="10">
        <v>2</v>
      </c>
      <c r="I1187" s="5" t="s">
        <v>216</v>
      </c>
      <c r="J1187">
        <f t="shared" si="250"/>
        <v>1</v>
      </c>
      <c r="K1187">
        <f t="shared" si="251"/>
        <v>1</v>
      </c>
      <c r="L1187">
        <f t="shared" si="252"/>
        <v>1</v>
      </c>
      <c r="M1187" s="1">
        <f t="shared" si="253"/>
        <v>1</v>
      </c>
      <c r="N1187" s="7">
        <v>3</v>
      </c>
      <c r="O1187" s="8">
        <v>1</v>
      </c>
      <c r="P1187">
        <f t="shared" si="254"/>
        <v>1</v>
      </c>
      <c r="Q1187">
        <f t="shared" si="255"/>
        <v>1</v>
      </c>
      <c r="R1187">
        <f t="shared" si="256"/>
        <v>1</v>
      </c>
      <c r="S1187" s="1">
        <f t="shared" si="256"/>
        <v>1</v>
      </c>
      <c r="T1187" t="s">
        <v>53</v>
      </c>
      <c r="U1187" t="s">
        <v>18</v>
      </c>
      <c r="V1187" s="1" t="s">
        <v>12</v>
      </c>
      <c r="W1187">
        <f t="shared" si="257"/>
        <v>2.5499999999999998</v>
      </c>
      <c r="X1187">
        <f t="shared" si="257"/>
        <v>3.6</v>
      </c>
      <c r="Y1187">
        <f t="shared" si="257"/>
        <v>2.8</v>
      </c>
      <c r="Z1187">
        <f t="shared" si="258"/>
        <v>0.77777777777777768</v>
      </c>
      <c r="AA1187">
        <f t="shared" si="259"/>
        <v>0</v>
      </c>
      <c r="AB1187">
        <f t="shared" si="260"/>
        <v>0</v>
      </c>
    </row>
    <row r="1188" spans="1:28" x14ac:dyDescent="0.25">
      <c r="A1188" t="s">
        <v>1462</v>
      </c>
      <c r="B1188" t="s">
        <v>154</v>
      </c>
      <c r="C1188" t="s">
        <v>1506</v>
      </c>
      <c r="D1188" t="str">
        <f t="shared" si="248"/>
        <v>Bordeaux</v>
      </c>
      <c r="E1188" t="str">
        <f t="shared" si="249"/>
        <v>Lyon</v>
      </c>
      <c r="F1188" s="3" t="s">
        <v>22</v>
      </c>
      <c r="G1188" s="9">
        <v>2</v>
      </c>
      <c r="H1188" s="10">
        <v>2</v>
      </c>
      <c r="I1188" s="5" t="s">
        <v>82</v>
      </c>
      <c r="J1188">
        <f t="shared" si="250"/>
        <v>1</v>
      </c>
      <c r="K1188">
        <f t="shared" si="251"/>
        <v>1</v>
      </c>
      <c r="L1188">
        <f t="shared" si="252"/>
        <v>1</v>
      </c>
      <c r="M1188" s="1">
        <f t="shared" si="253"/>
        <v>1</v>
      </c>
      <c r="N1188" s="7">
        <v>1</v>
      </c>
      <c r="O1188" s="8">
        <v>2</v>
      </c>
      <c r="P1188">
        <f t="shared" si="254"/>
        <v>1</v>
      </c>
      <c r="Q1188">
        <f t="shared" si="255"/>
        <v>1</v>
      </c>
      <c r="R1188">
        <f t="shared" si="256"/>
        <v>1</v>
      </c>
      <c r="S1188" s="1">
        <f t="shared" si="256"/>
        <v>1</v>
      </c>
      <c r="T1188" t="s">
        <v>73</v>
      </c>
      <c r="U1188" t="s">
        <v>25</v>
      </c>
      <c r="V1188" s="1" t="s">
        <v>127</v>
      </c>
      <c r="W1188">
        <f t="shared" si="257"/>
        <v>3.8</v>
      </c>
      <c r="X1188">
        <f t="shared" si="257"/>
        <v>3.3</v>
      </c>
      <c r="Y1188">
        <f t="shared" si="257"/>
        <v>2.0499999999999998</v>
      </c>
      <c r="Z1188">
        <f t="shared" si="258"/>
        <v>0.86842105263157898</v>
      </c>
      <c r="AA1188">
        <f t="shared" si="259"/>
        <v>0</v>
      </c>
      <c r="AB1188">
        <f t="shared" si="260"/>
        <v>1</v>
      </c>
    </row>
    <row r="1189" spans="1:28" x14ac:dyDescent="0.25">
      <c r="A1189" t="s">
        <v>1462</v>
      </c>
      <c r="B1189" t="s">
        <v>154</v>
      </c>
      <c r="C1189" t="s">
        <v>1507</v>
      </c>
      <c r="D1189" t="str">
        <f t="shared" si="248"/>
        <v>Amiens</v>
      </c>
      <c r="E1189" t="str">
        <f t="shared" si="249"/>
        <v>Montpellier</v>
      </c>
      <c r="F1189" s="3" t="s">
        <v>15</v>
      </c>
      <c r="G1189" s="9">
        <v>1</v>
      </c>
      <c r="H1189" s="10">
        <v>2</v>
      </c>
      <c r="I1189" s="5" t="s">
        <v>82</v>
      </c>
      <c r="J1189">
        <f t="shared" si="250"/>
        <v>1</v>
      </c>
      <c r="K1189">
        <f t="shared" si="251"/>
        <v>1</v>
      </c>
      <c r="L1189">
        <f t="shared" si="252"/>
        <v>1</v>
      </c>
      <c r="M1189" s="1">
        <f t="shared" si="253"/>
        <v>1</v>
      </c>
      <c r="N1189" s="7">
        <v>1</v>
      </c>
      <c r="O1189" s="8">
        <v>2</v>
      </c>
      <c r="P1189">
        <f t="shared" si="254"/>
        <v>1</v>
      </c>
      <c r="Q1189">
        <f t="shared" si="255"/>
        <v>1</v>
      </c>
      <c r="R1189">
        <f t="shared" si="256"/>
        <v>1</v>
      </c>
      <c r="S1189" s="1">
        <f t="shared" si="256"/>
        <v>1</v>
      </c>
      <c r="T1189" t="s">
        <v>52</v>
      </c>
      <c r="U1189" t="s">
        <v>52</v>
      </c>
      <c r="V1189" s="1" t="s">
        <v>386</v>
      </c>
      <c r="W1189">
        <f t="shared" si="257"/>
        <v>3.1</v>
      </c>
      <c r="X1189">
        <f t="shared" si="257"/>
        <v>3.1</v>
      </c>
      <c r="Y1189">
        <f t="shared" si="257"/>
        <v>2.4500000000000002</v>
      </c>
      <c r="Z1189">
        <f t="shared" si="258"/>
        <v>1</v>
      </c>
      <c r="AA1189">
        <f t="shared" si="259"/>
        <v>1</v>
      </c>
      <c r="AB1189">
        <f t="shared" si="260"/>
        <v>1</v>
      </c>
    </row>
    <row r="1190" spans="1:28" x14ac:dyDescent="0.25">
      <c r="A1190" t="s">
        <v>1462</v>
      </c>
      <c r="B1190" t="s">
        <v>154</v>
      </c>
      <c r="C1190" t="s">
        <v>1508</v>
      </c>
      <c r="D1190" t="str">
        <f t="shared" si="248"/>
        <v>Angers</v>
      </c>
      <c r="E1190" t="str">
        <f t="shared" si="249"/>
        <v>Nice</v>
      </c>
      <c r="F1190" s="3" t="s">
        <v>34</v>
      </c>
      <c r="G1190" s="9">
        <v>1</v>
      </c>
      <c r="H1190" s="10">
        <v>1</v>
      </c>
      <c r="I1190" s="5" t="s">
        <v>45</v>
      </c>
      <c r="J1190">
        <f t="shared" si="250"/>
        <v>1</v>
      </c>
      <c r="K1190">
        <f t="shared" si="251"/>
        <v>0</v>
      </c>
      <c r="L1190">
        <f t="shared" si="252"/>
        <v>1</v>
      </c>
      <c r="M1190" s="1">
        <f t="shared" si="253"/>
        <v>1</v>
      </c>
      <c r="N1190" s="7">
        <v>1</v>
      </c>
      <c r="O1190" s="8">
        <v>1</v>
      </c>
      <c r="P1190">
        <f t="shared" si="254"/>
        <v>1</v>
      </c>
      <c r="Q1190">
        <f t="shared" si="255"/>
        <v>0</v>
      </c>
      <c r="R1190">
        <f t="shared" si="256"/>
        <v>1</v>
      </c>
      <c r="S1190" s="1">
        <f t="shared" si="256"/>
        <v>1</v>
      </c>
      <c r="T1190" t="s">
        <v>83</v>
      </c>
      <c r="U1190" t="s">
        <v>18</v>
      </c>
      <c r="V1190" s="1" t="s">
        <v>142</v>
      </c>
      <c r="W1190">
        <f t="shared" si="257"/>
        <v>1.75</v>
      </c>
      <c r="X1190">
        <f t="shared" si="257"/>
        <v>3.6</v>
      </c>
      <c r="Y1190">
        <f t="shared" si="257"/>
        <v>4.75</v>
      </c>
      <c r="Z1190">
        <f t="shared" si="258"/>
        <v>1.3194444444444444</v>
      </c>
      <c r="AA1190">
        <f t="shared" si="259"/>
        <v>1</v>
      </c>
      <c r="AB1190">
        <f t="shared" si="260"/>
        <v>1</v>
      </c>
    </row>
    <row r="1191" spans="1:28" x14ac:dyDescent="0.25">
      <c r="A1191" t="s">
        <v>1462</v>
      </c>
      <c r="B1191" t="s">
        <v>154</v>
      </c>
      <c r="C1191" t="s">
        <v>1509</v>
      </c>
      <c r="D1191" t="str">
        <f t="shared" si="248"/>
        <v>Metz</v>
      </c>
      <c r="E1191" t="str">
        <f t="shared" si="249"/>
        <v>Strasbourg</v>
      </c>
      <c r="F1191" s="3" t="s">
        <v>247</v>
      </c>
      <c r="G1191" s="9">
        <v>0</v>
      </c>
      <c r="H1191" s="10">
        <v>2</v>
      </c>
      <c r="I1191" s="5" t="s">
        <v>16</v>
      </c>
      <c r="J1191">
        <f t="shared" si="250"/>
        <v>1</v>
      </c>
      <c r="K1191">
        <f t="shared" si="251"/>
        <v>0</v>
      </c>
      <c r="L1191">
        <f t="shared" si="252"/>
        <v>0</v>
      </c>
      <c r="M1191" s="1">
        <f t="shared" si="253"/>
        <v>1</v>
      </c>
      <c r="N1191" s="7">
        <v>1</v>
      </c>
      <c r="O1191" s="8">
        <v>0</v>
      </c>
      <c r="P1191">
        <f t="shared" si="254"/>
        <v>0</v>
      </c>
      <c r="Q1191">
        <f t="shared" si="255"/>
        <v>0</v>
      </c>
      <c r="R1191">
        <f t="shared" si="256"/>
        <v>1</v>
      </c>
      <c r="S1191" s="1">
        <f t="shared" si="256"/>
        <v>0</v>
      </c>
      <c r="T1191" t="s">
        <v>43</v>
      </c>
      <c r="U1191" t="s">
        <v>11</v>
      </c>
      <c r="V1191" s="1" t="s">
        <v>123</v>
      </c>
      <c r="W1191">
        <f t="shared" si="257"/>
        <v>2.87</v>
      </c>
      <c r="X1191">
        <f t="shared" si="257"/>
        <v>3</v>
      </c>
      <c r="Y1191">
        <f t="shared" si="257"/>
        <v>2.7</v>
      </c>
      <c r="Z1191">
        <f t="shared" si="258"/>
        <v>1.0452961672473868</v>
      </c>
      <c r="AA1191">
        <f t="shared" si="259"/>
        <v>0</v>
      </c>
      <c r="AB1191">
        <f t="shared" si="260"/>
        <v>0</v>
      </c>
    </row>
    <row r="1192" spans="1:28" x14ac:dyDescent="0.25">
      <c r="A1192" t="s">
        <v>1462</v>
      </c>
      <c r="B1192" t="s">
        <v>154</v>
      </c>
      <c r="C1192" t="s">
        <v>1510</v>
      </c>
      <c r="D1192" t="str">
        <f t="shared" si="248"/>
        <v>Nimes</v>
      </c>
      <c r="E1192" t="str">
        <f t="shared" si="249"/>
        <v>Reims</v>
      </c>
      <c r="F1192" s="3" t="s">
        <v>34</v>
      </c>
      <c r="G1192" s="9">
        <v>1</v>
      </c>
      <c r="H1192" s="10">
        <v>1</v>
      </c>
      <c r="I1192" s="5" t="s">
        <v>23</v>
      </c>
      <c r="J1192">
        <f t="shared" si="250"/>
        <v>1</v>
      </c>
      <c r="K1192">
        <f t="shared" si="251"/>
        <v>0</v>
      </c>
      <c r="L1192">
        <f t="shared" si="252"/>
        <v>1</v>
      </c>
      <c r="M1192" s="1">
        <f t="shared" si="253"/>
        <v>1</v>
      </c>
      <c r="N1192" s="7">
        <v>2</v>
      </c>
      <c r="O1192" s="8">
        <v>0</v>
      </c>
      <c r="P1192">
        <f t="shared" si="254"/>
        <v>1</v>
      </c>
      <c r="Q1192">
        <f t="shared" si="255"/>
        <v>0</v>
      </c>
      <c r="R1192">
        <f t="shared" si="256"/>
        <v>1</v>
      </c>
      <c r="S1192" s="1">
        <f t="shared" si="256"/>
        <v>0</v>
      </c>
      <c r="T1192" t="s">
        <v>123</v>
      </c>
      <c r="U1192" t="s">
        <v>52</v>
      </c>
      <c r="V1192" s="1" t="s">
        <v>12</v>
      </c>
      <c r="W1192">
        <f t="shared" si="257"/>
        <v>2.7</v>
      </c>
      <c r="X1192">
        <f t="shared" si="257"/>
        <v>3.1</v>
      </c>
      <c r="Y1192">
        <f t="shared" si="257"/>
        <v>2.8</v>
      </c>
      <c r="Z1192">
        <f t="shared" si="258"/>
        <v>0.90322580645161277</v>
      </c>
      <c r="AA1192">
        <f t="shared" si="259"/>
        <v>0</v>
      </c>
      <c r="AB1192">
        <f t="shared" si="260"/>
        <v>0</v>
      </c>
    </row>
    <row r="1193" spans="1:28" x14ac:dyDescent="0.25">
      <c r="A1193" t="s">
        <v>1462</v>
      </c>
      <c r="B1193" t="s">
        <v>154</v>
      </c>
      <c r="C1193" t="s">
        <v>1511</v>
      </c>
      <c r="D1193" t="str">
        <f t="shared" si="248"/>
        <v>Toulouse</v>
      </c>
      <c r="E1193" t="str">
        <f t="shared" si="249"/>
        <v>Brest</v>
      </c>
      <c r="F1193" s="3" t="s">
        <v>28</v>
      </c>
      <c r="G1193" s="9">
        <v>2</v>
      </c>
      <c r="H1193" s="10">
        <v>1</v>
      </c>
      <c r="I1193" s="5" t="s">
        <v>167</v>
      </c>
      <c r="J1193">
        <f t="shared" si="250"/>
        <v>1</v>
      </c>
      <c r="K1193">
        <f t="shared" si="251"/>
        <v>1</v>
      </c>
      <c r="L1193">
        <f t="shared" si="252"/>
        <v>1</v>
      </c>
      <c r="M1193" s="1">
        <f t="shared" si="253"/>
        <v>1</v>
      </c>
      <c r="N1193" s="7">
        <v>2</v>
      </c>
      <c r="O1193" s="8">
        <v>5</v>
      </c>
      <c r="P1193">
        <f t="shared" si="254"/>
        <v>1</v>
      </c>
      <c r="Q1193">
        <f t="shared" si="255"/>
        <v>1</v>
      </c>
      <c r="R1193">
        <f t="shared" si="256"/>
        <v>1</v>
      </c>
      <c r="S1193" s="1">
        <f t="shared" si="256"/>
        <v>1</v>
      </c>
      <c r="T1193" t="s">
        <v>107</v>
      </c>
      <c r="U1193" t="s">
        <v>25</v>
      </c>
      <c r="V1193" s="1" t="s">
        <v>160</v>
      </c>
      <c r="W1193">
        <f t="shared" si="257"/>
        <v>2.2999999999999998</v>
      </c>
      <c r="X1193">
        <f t="shared" si="257"/>
        <v>3.3</v>
      </c>
      <c r="Y1193">
        <f t="shared" si="257"/>
        <v>3.2</v>
      </c>
      <c r="Z1193">
        <f t="shared" si="258"/>
        <v>0.96969696969696983</v>
      </c>
      <c r="AA1193">
        <f t="shared" si="259"/>
        <v>1</v>
      </c>
      <c r="AB1193">
        <f t="shared" si="260"/>
        <v>0</v>
      </c>
    </row>
    <row r="1194" spans="1:28" x14ac:dyDescent="0.25">
      <c r="A1194" t="s">
        <v>1462</v>
      </c>
      <c r="B1194" t="s">
        <v>179</v>
      </c>
      <c r="C1194" t="s">
        <v>1512</v>
      </c>
      <c r="D1194" t="str">
        <f t="shared" si="248"/>
        <v>Portimonense</v>
      </c>
      <c r="E1194" t="str">
        <f t="shared" si="249"/>
        <v>Ferreira</v>
      </c>
      <c r="F1194" s="3" t="s">
        <v>879</v>
      </c>
      <c r="G1194" s="9">
        <v>0</v>
      </c>
      <c r="H1194" s="10">
        <v>0</v>
      </c>
      <c r="I1194" s="5" t="s">
        <v>29</v>
      </c>
      <c r="J1194">
        <f t="shared" si="250"/>
        <v>0</v>
      </c>
      <c r="K1194">
        <f t="shared" si="251"/>
        <v>0</v>
      </c>
      <c r="L1194">
        <f t="shared" si="252"/>
        <v>0</v>
      </c>
      <c r="M1194" s="1">
        <f t="shared" si="253"/>
        <v>0</v>
      </c>
      <c r="N1194" s="7">
        <v>0</v>
      </c>
      <c r="O1194" s="8">
        <v>0</v>
      </c>
      <c r="P1194">
        <f t="shared" si="254"/>
        <v>0</v>
      </c>
      <c r="Q1194">
        <f t="shared" si="255"/>
        <v>0</v>
      </c>
      <c r="R1194">
        <f t="shared" si="256"/>
        <v>0</v>
      </c>
      <c r="S1194" s="1">
        <f t="shared" si="256"/>
        <v>0</v>
      </c>
      <c r="T1194" t="s">
        <v>48</v>
      </c>
      <c r="U1194" t="s">
        <v>25</v>
      </c>
      <c r="V1194" s="1" t="s">
        <v>73</v>
      </c>
      <c r="W1194">
        <f t="shared" si="257"/>
        <v>2</v>
      </c>
      <c r="X1194">
        <f t="shared" si="257"/>
        <v>3.3</v>
      </c>
      <c r="Y1194">
        <f t="shared" si="257"/>
        <v>3.8</v>
      </c>
      <c r="Z1194">
        <f t="shared" si="258"/>
        <v>1.1515151515151516</v>
      </c>
      <c r="AA1194">
        <f t="shared" si="259"/>
        <v>1</v>
      </c>
      <c r="AB1194">
        <f t="shared" si="260"/>
        <v>1</v>
      </c>
    </row>
    <row r="1195" spans="1:28" x14ac:dyDescent="0.25">
      <c r="A1195" t="s">
        <v>1462</v>
      </c>
      <c r="B1195" t="s">
        <v>179</v>
      </c>
      <c r="C1195" t="s">
        <v>1513</v>
      </c>
      <c r="D1195" t="str">
        <f t="shared" si="248"/>
        <v>Boavista</v>
      </c>
      <c r="E1195" t="str">
        <f t="shared" si="249"/>
        <v>Famalicao</v>
      </c>
      <c r="F1195" s="3" t="s">
        <v>172</v>
      </c>
      <c r="G1195" s="9">
        <v>3</v>
      </c>
      <c r="H1195" s="10">
        <v>2</v>
      </c>
      <c r="I1195" s="5" t="s">
        <v>59</v>
      </c>
      <c r="J1195">
        <f t="shared" si="250"/>
        <v>1</v>
      </c>
      <c r="K1195">
        <f t="shared" si="251"/>
        <v>1</v>
      </c>
      <c r="L1195">
        <f t="shared" si="252"/>
        <v>1</v>
      </c>
      <c r="M1195" s="1">
        <f t="shared" si="253"/>
        <v>1</v>
      </c>
      <c r="N1195" s="7">
        <v>0</v>
      </c>
      <c r="O1195" s="8">
        <v>1</v>
      </c>
      <c r="P1195">
        <f t="shared" si="254"/>
        <v>0</v>
      </c>
      <c r="Q1195">
        <f t="shared" si="255"/>
        <v>0</v>
      </c>
      <c r="R1195">
        <f t="shared" si="256"/>
        <v>0</v>
      </c>
      <c r="S1195" s="1">
        <f t="shared" si="256"/>
        <v>1</v>
      </c>
      <c r="T1195" t="s">
        <v>53</v>
      </c>
      <c r="U1195" t="s">
        <v>25</v>
      </c>
      <c r="V1195" s="1" t="s">
        <v>123</v>
      </c>
      <c r="W1195">
        <f t="shared" si="257"/>
        <v>2.5499999999999998</v>
      </c>
      <c r="X1195">
        <f t="shared" si="257"/>
        <v>3.3</v>
      </c>
      <c r="Y1195">
        <f t="shared" si="257"/>
        <v>2.7</v>
      </c>
      <c r="Z1195">
        <f t="shared" si="258"/>
        <v>0.81818181818181823</v>
      </c>
      <c r="AA1195">
        <f t="shared" si="259"/>
        <v>0</v>
      </c>
      <c r="AB1195">
        <f t="shared" si="260"/>
        <v>0</v>
      </c>
    </row>
    <row r="1196" spans="1:28" x14ac:dyDescent="0.25">
      <c r="A1196" t="s">
        <v>1462</v>
      </c>
      <c r="B1196" t="s">
        <v>179</v>
      </c>
      <c r="C1196" t="s">
        <v>1514</v>
      </c>
      <c r="D1196" t="str">
        <f t="shared" si="248"/>
        <v>Setubal</v>
      </c>
      <c r="E1196" t="str">
        <f t="shared" si="249"/>
        <v>Sporting</v>
      </c>
      <c r="F1196" s="3" t="s">
        <v>34</v>
      </c>
      <c r="G1196" s="9">
        <v>1</v>
      </c>
      <c r="H1196" s="10">
        <v>1</v>
      </c>
      <c r="I1196" s="5" t="s">
        <v>35</v>
      </c>
      <c r="J1196">
        <f t="shared" si="250"/>
        <v>1</v>
      </c>
      <c r="K1196">
        <f t="shared" si="251"/>
        <v>0</v>
      </c>
      <c r="L1196">
        <f t="shared" si="252"/>
        <v>1</v>
      </c>
      <c r="M1196" s="1">
        <f t="shared" si="253"/>
        <v>1</v>
      </c>
      <c r="N1196" s="7">
        <v>1</v>
      </c>
      <c r="O1196" s="8">
        <v>3</v>
      </c>
      <c r="P1196">
        <f t="shared" si="254"/>
        <v>1</v>
      </c>
      <c r="Q1196">
        <f t="shared" si="255"/>
        <v>1</v>
      </c>
      <c r="R1196">
        <f t="shared" si="256"/>
        <v>1</v>
      </c>
      <c r="S1196" s="1">
        <f t="shared" si="256"/>
        <v>1</v>
      </c>
      <c r="T1196" t="s">
        <v>376</v>
      </c>
      <c r="U1196" t="s">
        <v>65</v>
      </c>
      <c r="V1196" s="1" t="s">
        <v>203</v>
      </c>
      <c r="W1196">
        <f t="shared" si="257"/>
        <v>13</v>
      </c>
      <c r="X1196">
        <f t="shared" si="257"/>
        <v>5</v>
      </c>
      <c r="Y1196">
        <f t="shared" si="257"/>
        <v>1.22</v>
      </c>
      <c r="Z1196">
        <f t="shared" si="258"/>
        <v>0.38461538461538464</v>
      </c>
      <c r="AA1196">
        <f t="shared" si="259"/>
        <v>1</v>
      </c>
      <c r="AB1196">
        <f t="shared" si="260"/>
        <v>0</v>
      </c>
    </row>
    <row r="1197" spans="1:28" x14ac:dyDescent="0.25">
      <c r="A1197" t="s">
        <v>1462</v>
      </c>
      <c r="B1197" t="s">
        <v>135</v>
      </c>
      <c r="C1197" t="s">
        <v>1515</v>
      </c>
      <c r="D1197" t="str">
        <f t="shared" si="248"/>
        <v>Crystal Palace</v>
      </c>
      <c r="E1197" t="str">
        <f t="shared" si="249"/>
        <v>Arsenal</v>
      </c>
      <c r="F1197" s="3" t="s">
        <v>34</v>
      </c>
      <c r="G1197" s="9">
        <v>1</v>
      </c>
      <c r="H1197" s="10">
        <v>1</v>
      </c>
      <c r="I1197" s="5" t="s">
        <v>45</v>
      </c>
      <c r="J1197">
        <f t="shared" si="250"/>
        <v>1</v>
      </c>
      <c r="K1197">
        <f t="shared" si="251"/>
        <v>0</v>
      </c>
      <c r="L1197">
        <f t="shared" si="252"/>
        <v>1</v>
      </c>
      <c r="M1197" s="1">
        <f t="shared" si="253"/>
        <v>1</v>
      </c>
      <c r="N1197" s="7">
        <v>1</v>
      </c>
      <c r="O1197" s="8">
        <v>1</v>
      </c>
      <c r="P1197">
        <f t="shared" si="254"/>
        <v>1</v>
      </c>
      <c r="Q1197">
        <f t="shared" si="255"/>
        <v>0</v>
      </c>
      <c r="R1197">
        <f t="shared" si="256"/>
        <v>1</v>
      </c>
      <c r="S1197" s="1">
        <f t="shared" si="256"/>
        <v>1</v>
      </c>
      <c r="T1197" t="s">
        <v>64</v>
      </c>
      <c r="U1197" t="s">
        <v>84</v>
      </c>
      <c r="V1197" s="1" t="s">
        <v>83</v>
      </c>
      <c r="W1197">
        <f t="shared" si="257"/>
        <v>4.33</v>
      </c>
      <c r="X1197">
        <f t="shared" si="257"/>
        <v>3.9</v>
      </c>
      <c r="Y1197">
        <f t="shared" si="257"/>
        <v>1.75</v>
      </c>
      <c r="Z1197">
        <f t="shared" si="258"/>
        <v>0.90069284064665123</v>
      </c>
      <c r="AA1197">
        <f t="shared" si="259"/>
        <v>1</v>
      </c>
      <c r="AB1197">
        <f t="shared" si="260"/>
        <v>1</v>
      </c>
    </row>
    <row r="1198" spans="1:28" x14ac:dyDescent="0.25">
      <c r="A1198" t="s">
        <v>1462</v>
      </c>
      <c r="B1198" t="s">
        <v>135</v>
      </c>
      <c r="C1198" t="s">
        <v>1516</v>
      </c>
      <c r="D1198" t="str">
        <f t="shared" si="248"/>
        <v>Chelsea</v>
      </c>
      <c r="E1198" t="str">
        <f t="shared" si="249"/>
        <v>Burnley</v>
      </c>
      <c r="F1198" s="3" t="s">
        <v>92</v>
      </c>
      <c r="G1198" s="9">
        <v>3</v>
      </c>
      <c r="H1198" s="10">
        <v>1</v>
      </c>
      <c r="I1198" s="5" t="s">
        <v>9</v>
      </c>
      <c r="J1198">
        <f t="shared" si="250"/>
        <v>1</v>
      </c>
      <c r="K1198">
        <f t="shared" si="251"/>
        <v>1</v>
      </c>
      <c r="L1198">
        <f t="shared" si="252"/>
        <v>1</v>
      </c>
      <c r="M1198" s="1">
        <f t="shared" si="253"/>
        <v>1</v>
      </c>
      <c r="N1198" s="7">
        <v>3</v>
      </c>
      <c r="O1198" s="8">
        <v>0</v>
      </c>
      <c r="P1198">
        <f t="shared" si="254"/>
        <v>1</v>
      </c>
      <c r="Q1198">
        <f t="shared" si="255"/>
        <v>1</v>
      </c>
      <c r="R1198">
        <f t="shared" si="256"/>
        <v>1</v>
      </c>
      <c r="S1198" s="1">
        <f t="shared" si="256"/>
        <v>0</v>
      </c>
      <c r="T1198" t="s">
        <v>338</v>
      </c>
      <c r="U1198" t="s">
        <v>74</v>
      </c>
      <c r="V1198" s="1" t="s">
        <v>412</v>
      </c>
      <c r="W1198">
        <f t="shared" si="257"/>
        <v>1.3</v>
      </c>
      <c r="X1198">
        <f t="shared" si="257"/>
        <v>5.5</v>
      </c>
      <c r="Y1198">
        <f t="shared" si="257"/>
        <v>9.5</v>
      </c>
      <c r="Z1198">
        <f t="shared" si="258"/>
        <v>1.7272727272727273</v>
      </c>
      <c r="AA1198">
        <f t="shared" si="259"/>
        <v>1</v>
      </c>
      <c r="AB1198">
        <f t="shared" si="260"/>
        <v>0</v>
      </c>
    </row>
    <row r="1199" spans="1:28" x14ac:dyDescent="0.25">
      <c r="A1199" t="s">
        <v>1462</v>
      </c>
      <c r="B1199" t="s">
        <v>135</v>
      </c>
      <c r="C1199" t="s">
        <v>1517</v>
      </c>
      <c r="D1199" t="str">
        <f t="shared" si="248"/>
        <v>Everton</v>
      </c>
      <c r="E1199" t="str">
        <f t="shared" si="249"/>
        <v>Brighton</v>
      </c>
      <c r="F1199" s="3" t="s">
        <v>34</v>
      </c>
      <c r="G1199" s="9">
        <v>1</v>
      </c>
      <c r="H1199" s="10">
        <v>1</v>
      </c>
      <c r="I1199" s="5" t="s">
        <v>16</v>
      </c>
      <c r="J1199">
        <f t="shared" si="250"/>
        <v>1</v>
      </c>
      <c r="K1199">
        <f t="shared" si="251"/>
        <v>0</v>
      </c>
      <c r="L1199">
        <f t="shared" si="252"/>
        <v>1</v>
      </c>
      <c r="M1199" s="1">
        <f t="shared" si="253"/>
        <v>1</v>
      </c>
      <c r="N1199" s="7">
        <v>1</v>
      </c>
      <c r="O1199" s="8">
        <v>0</v>
      </c>
      <c r="P1199">
        <f t="shared" si="254"/>
        <v>0</v>
      </c>
      <c r="Q1199">
        <f t="shared" si="255"/>
        <v>0</v>
      </c>
      <c r="R1199">
        <f t="shared" si="256"/>
        <v>1</v>
      </c>
      <c r="S1199" s="1">
        <f t="shared" si="256"/>
        <v>0</v>
      </c>
      <c r="T1199" t="s">
        <v>336</v>
      </c>
      <c r="U1199" t="s">
        <v>84</v>
      </c>
      <c r="V1199" s="1" t="s">
        <v>31</v>
      </c>
      <c r="W1199">
        <f t="shared" si="257"/>
        <v>1.9</v>
      </c>
      <c r="X1199">
        <f t="shared" si="257"/>
        <v>3.9</v>
      </c>
      <c r="Y1199">
        <f t="shared" si="257"/>
        <v>3.75</v>
      </c>
      <c r="Z1199">
        <f t="shared" si="258"/>
        <v>0.96153846153846156</v>
      </c>
      <c r="AA1199">
        <f t="shared" si="259"/>
        <v>1</v>
      </c>
      <c r="AB1199">
        <f t="shared" si="260"/>
        <v>0</v>
      </c>
    </row>
    <row r="1200" spans="1:28" x14ac:dyDescent="0.25">
      <c r="A1200" t="s">
        <v>1462</v>
      </c>
      <c r="B1200" t="s">
        <v>135</v>
      </c>
      <c r="C1200" t="s">
        <v>1518</v>
      </c>
      <c r="D1200" t="str">
        <f t="shared" si="248"/>
        <v>Leicester</v>
      </c>
      <c r="E1200" t="str">
        <f t="shared" si="249"/>
        <v>Southampton</v>
      </c>
      <c r="F1200" s="3" t="s">
        <v>40</v>
      </c>
      <c r="G1200" s="9">
        <v>2</v>
      </c>
      <c r="H1200" s="10">
        <v>0</v>
      </c>
      <c r="I1200" s="5" t="s">
        <v>82</v>
      </c>
      <c r="J1200">
        <f t="shared" si="250"/>
        <v>1</v>
      </c>
      <c r="K1200">
        <f t="shared" si="251"/>
        <v>0</v>
      </c>
      <c r="L1200">
        <f t="shared" si="252"/>
        <v>1</v>
      </c>
      <c r="M1200" s="1">
        <f t="shared" si="253"/>
        <v>0</v>
      </c>
      <c r="N1200" s="7">
        <v>1</v>
      </c>
      <c r="O1200" s="8">
        <v>2</v>
      </c>
      <c r="P1200">
        <f t="shared" si="254"/>
        <v>1</v>
      </c>
      <c r="Q1200">
        <f t="shared" si="255"/>
        <v>1</v>
      </c>
      <c r="R1200">
        <f t="shared" si="256"/>
        <v>1</v>
      </c>
      <c r="S1200" s="1">
        <f t="shared" si="256"/>
        <v>1</v>
      </c>
      <c r="T1200" t="s">
        <v>114</v>
      </c>
      <c r="U1200" t="s">
        <v>73</v>
      </c>
      <c r="V1200" s="1" t="s">
        <v>65</v>
      </c>
      <c r="W1200">
        <f t="shared" si="257"/>
        <v>1.7</v>
      </c>
      <c r="X1200">
        <f t="shared" si="257"/>
        <v>3.8</v>
      </c>
      <c r="Y1200">
        <f t="shared" si="257"/>
        <v>5</v>
      </c>
      <c r="Z1200">
        <f t="shared" si="258"/>
        <v>1.3157894736842106</v>
      </c>
      <c r="AA1200">
        <f t="shared" si="259"/>
        <v>0</v>
      </c>
      <c r="AB1200">
        <f t="shared" si="260"/>
        <v>0</v>
      </c>
    </row>
    <row r="1201" spans="1:28" x14ac:dyDescent="0.25">
      <c r="A1201" t="s">
        <v>1462</v>
      </c>
      <c r="B1201" t="s">
        <v>135</v>
      </c>
      <c r="C1201" t="s">
        <v>1519</v>
      </c>
      <c r="D1201" t="str">
        <f t="shared" si="248"/>
        <v>Manchester United</v>
      </c>
      <c r="E1201" t="str">
        <f t="shared" si="249"/>
        <v>Norwich</v>
      </c>
      <c r="F1201" s="3" t="s">
        <v>131</v>
      </c>
      <c r="G1201" s="9">
        <v>3</v>
      </c>
      <c r="H1201" s="10">
        <v>0</v>
      </c>
      <c r="I1201" s="5" t="s">
        <v>137</v>
      </c>
      <c r="J1201">
        <f t="shared" si="250"/>
        <v>1</v>
      </c>
      <c r="K1201">
        <f t="shared" si="251"/>
        <v>1</v>
      </c>
      <c r="L1201">
        <f t="shared" si="252"/>
        <v>1</v>
      </c>
      <c r="M1201" s="1">
        <f t="shared" si="253"/>
        <v>0</v>
      </c>
      <c r="N1201" s="7">
        <v>4</v>
      </c>
      <c r="O1201" s="8">
        <v>0</v>
      </c>
      <c r="P1201">
        <f t="shared" si="254"/>
        <v>1</v>
      </c>
      <c r="Q1201">
        <f t="shared" si="255"/>
        <v>1</v>
      </c>
      <c r="R1201">
        <f t="shared" si="256"/>
        <v>1</v>
      </c>
      <c r="S1201" s="1">
        <f t="shared" si="256"/>
        <v>0</v>
      </c>
      <c r="T1201" t="s">
        <v>288</v>
      </c>
      <c r="U1201" t="s">
        <v>74</v>
      </c>
      <c r="V1201" s="1" t="s">
        <v>264</v>
      </c>
      <c r="W1201">
        <f t="shared" si="257"/>
        <v>1.33</v>
      </c>
      <c r="X1201">
        <f t="shared" si="257"/>
        <v>5.5</v>
      </c>
      <c r="Y1201">
        <f t="shared" si="257"/>
        <v>8</v>
      </c>
      <c r="Z1201">
        <f t="shared" si="258"/>
        <v>1.4545454545454546</v>
      </c>
      <c r="AA1201">
        <f t="shared" si="259"/>
        <v>0</v>
      </c>
      <c r="AB1201">
        <f t="shared" si="260"/>
        <v>1</v>
      </c>
    </row>
    <row r="1202" spans="1:28" x14ac:dyDescent="0.25">
      <c r="A1202" t="s">
        <v>1462</v>
      </c>
      <c r="B1202" t="s">
        <v>135</v>
      </c>
      <c r="C1202" t="s">
        <v>1520</v>
      </c>
      <c r="D1202" t="str">
        <f t="shared" si="248"/>
        <v>Wolves</v>
      </c>
      <c r="E1202" t="str">
        <f t="shared" si="249"/>
        <v>Newcastle</v>
      </c>
      <c r="F1202" s="3" t="s">
        <v>28</v>
      </c>
      <c r="G1202" s="9">
        <v>2</v>
      </c>
      <c r="H1202" s="10">
        <v>1</v>
      </c>
      <c r="I1202" s="5" t="s">
        <v>45</v>
      </c>
      <c r="J1202">
        <f t="shared" si="250"/>
        <v>1</v>
      </c>
      <c r="K1202">
        <f t="shared" si="251"/>
        <v>1</v>
      </c>
      <c r="L1202">
        <f t="shared" si="252"/>
        <v>1</v>
      </c>
      <c r="M1202" s="1">
        <f t="shared" si="253"/>
        <v>1</v>
      </c>
      <c r="N1202" s="7">
        <v>1</v>
      </c>
      <c r="O1202" s="8">
        <v>1</v>
      </c>
      <c r="P1202">
        <f t="shared" si="254"/>
        <v>1</v>
      </c>
      <c r="Q1202">
        <f t="shared" si="255"/>
        <v>0</v>
      </c>
      <c r="R1202">
        <f t="shared" si="256"/>
        <v>1</v>
      </c>
      <c r="S1202" s="1">
        <f t="shared" si="256"/>
        <v>1</v>
      </c>
      <c r="T1202" t="s">
        <v>438</v>
      </c>
      <c r="U1202" t="s">
        <v>64</v>
      </c>
      <c r="V1202" s="1" t="s">
        <v>134</v>
      </c>
      <c r="W1202">
        <f t="shared" si="257"/>
        <v>1.44</v>
      </c>
      <c r="X1202">
        <f t="shared" si="257"/>
        <v>4.33</v>
      </c>
      <c r="Y1202">
        <f t="shared" si="257"/>
        <v>7.5</v>
      </c>
      <c r="Z1202">
        <f t="shared" si="258"/>
        <v>1.7321016166281755</v>
      </c>
      <c r="AA1202">
        <f t="shared" si="259"/>
        <v>0</v>
      </c>
      <c r="AB1202">
        <f t="shared" si="260"/>
        <v>1</v>
      </c>
    </row>
    <row r="1203" spans="1:28" x14ac:dyDescent="0.25">
      <c r="A1203" t="s">
        <v>1462</v>
      </c>
      <c r="B1203" t="s">
        <v>135</v>
      </c>
      <c r="C1203" t="s">
        <v>1521</v>
      </c>
      <c r="D1203" t="str">
        <f t="shared" si="248"/>
        <v>Tottenham</v>
      </c>
      <c r="E1203" t="str">
        <f t="shared" si="249"/>
        <v>Liverpool</v>
      </c>
      <c r="F1203" s="3" t="s">
        <v>15</v>
      </c>
      <c r="G1203" s="9">
        <v>1</v>
      </c>
      <c r="H1203" s="10">
        <v>2</v>
      </c>
      <c r="I1203" s="5" t="s">
        <v>59</v>
      </c>
      <c r="J1203">
        <f t="shared" si="250"/>
        <v>1</v>
      </c>
      <c r="K1203">
        <f t="shared" si="251"/>
        <v>1</v>
      </c>
      <c r="L1203">
        <f t="shared" si="252"/>
        <v>1</v>
      </c>
      <c r="M1203" s="1">
        <f t="shared" si="253"/>
        <v>1</v>
      </c>
      <c r="N1203" s="7">
        <v>0</v>
      </c>
      <c r="O1203" s="8">
        <v>1</v>
      </c>
      <c r="P1203">
        <f t="shared" si="254"/>
        <v>0</v>
      </c>
      <c r="Q1203">
        <f t="shared" si="255"/>
        <v>0</v>
      </c>
      <c r="R1203">
        <f t="shared" si="256"/>
        <v>0</v>
      </c>
      <c r="S1203" s="1">
        <f t="shared" si="256"/>
        <v>1</v>
      </c>
      <c r="T1203" t="s">
        <v>142</v>
      </c>
      <c r="U1203" t="s">
        <v>472</v>
      </c>
      <c r="V1203" s="1" t="s">
        <v>430</v>
      </c>
      <c r="W1203">
        <f t="shared" si="257"/>
        <v>4.75</v>
      </c>
      <c r="X1203">
        <f t="shared" si="257"/>
        <v>4.0999999999999996</v>
      </c>
      <c r="Y1203">
        <f t="shared" si="257"/>
        <v>1.66</v>
      </c>
      <c r="Z1203">
        <f t="shared" si="258"/>
        <v>0.86315789473684201</v>
      </c>
      <c r="AA1203">
        <f t="shared" si="259"/>
        <v>0</v>
      </c>
      <c r="AB1203">
        <f t="shared" si="260"/>
        <v>0</v>
      </c>
    </row>
    <row r="1204" spans="1:28" x14ac:dyDescent="0.25">
      <c r="A1204" t="s">
        <v>1462</v>
      </c>
      <c r="B1204" t="s">
        <v>140</v>
      </c>
      <c r="C1204" t="s">
        <v>1522</v>
      </c>
      <c r="D1204" t="str">
        <f t="shared" si="248"/>
        <v>Cagliari</v>
      </c>
      <c r="E1204" t="str">
        <f t="shared" si="249"/>
        <v>Milan</v>
      </c>
      <c r="F1204" s="3" t="s">
        <v>8</v>
      </c>
      <c r="G1204" s="9">
        <v>1</v>
      </c>
      <c r="H1204" s="10">
        <v>0</v>
      </c>
      <c r="I1204" s="5" t="s">
        <v>229</v>
      </c>
      <c r="J1204">
        <f t="shared" si="250"/>
        <v>0</v>
      </c>
      <c r="K1204">
        <f t="shared" si="251"/>
        <v>0</v>
      </c>
      <c r="L1204">
        <f t="shared" si="252"/>
        <v>1</v>
      </c>
      <c r="M1204" s="1">
        <f t="shared" si="253"/>
        <v>0</v>
      </c>
      <c r="N1204" s="7">
        <v>0</v>
      </c>
      <c r="O1204" s="8">
        <v>2</v>
      </c>
      <c r="P1204">
        <f t="shared" si="254"/>
        <v>1</v>
      </c>
      <c r="Q1204">
        <f t="shared" si="255"/>
        <v>0</v>
      </c>
      <c r="R1204">
        <f t="shared" si="256"/>
        <v>0</v>
      </c>
      <c r="S1204" s="1">
        <f t="shared" si="256"/>
        <v>1</v>
      </c>
      <c r="T1204" t="s">
        <v>52</v>
      </c>
      <c r="U1204" t="s">
        <v>60</v>
      </c>
      <c r="V1204" s="1" t="s">
        <v>19</v>
      </c>
      <c r="W1204">
        <f t="shared" si="257"/>
        <v>3.1</v>
      </c>
      <c r="X1204">
        <f t="shared" si="257"/>
        <v>3.5</v>
      </c>
      <c r="Y1204">
        <f t="shared" si="257"/>
        <v>2.25</v>
      </c>
      <c r="Z1204">
        <f t="shared" si="258"/>
        <v>1.129032258064516</v>
      </c>
      <c r="AA1204">
        <f t="shared" si="259"/>
        <v>0</v>
      </c>
      <c r="AB1204">
        <f t="shared" si="260"/>
        <v>0</v>
      </c>
    </row>
    <row r="1205" spans="1:28" x14ac:dyDescent="0.25">
      <c r="A1205" t="s">
        <v>1462</v>
      </c>
      <c r="B1205" t="s">
        <v>140</v>
      </c>
      <c r="C1205" t="s">
        <v>1523</v>
      </c>
      <c r="D1205" t="str">
        <f t="shared" si="248"/>
        <v>Lazio</v>
      </c>
      <c r="E1205" t="str">
        <f t="shared" si="249"/>
        <v>Napoli</v>
      </c>
      <c r="F1205" s="3" t="s">
        <v>92</v>
      </c>
      <c r="G1205" s="9">
        <v>3</v>
      </c>
      <c r="H1205" s="10">
        <v>1</v>
      </c>
      <c r="I1205" s="5" t="s">
        <v>16</v>
      </c>
      <c r="J1205">
        <f t="shared" si="250"/>
        <v>1</v>
      </c>
      <c r="K1205">
        <f t="shared" si="251"/>
        <v>1</v>
      </c>
      <c r="L1205">
        <f t="shared" si="252"/>
        <v>1</v>
      </c>
      <c r="M1205" s="1">
        <f t="shared" si="253"/>
        <v>1</v>
      </c>
      <c r="N1205" s="7">
        <v>1</v>
      </c>
      <c r="O1205" s="8">
        <v>0</v>
      </c>
      <c r="P1205">
        <f t="shared" si="254"/>
        <v>0</v>
      </c>
      <c r="Q1205">
        <f t="shared" si="255"/>
        <v>0</v>
      </c>
      <c r="R1205">
        <f t="shared" si="256"/>
        <v>1</v>
      </c>
      <c r="S1205" s="1">
        <f t="shared" si="256"/>
        <v>0</v>
      </c>
      <c r="T1205" t="s">
        <v>48</v>
      </c>
      <c r="U1205" t="s">
        <v>73</v>
      </c>
      <c r="V1205" s="1" t="s">
        <v>24</v>
      </c>
      <c r="W1205">
        <f t="shared" si="257"/>
        <v>2</v>
      </c>
      <c r="X1205">
        <f t="shared" si="257"/>
        <v>3.8</v>
      </c>
      <c r="Y1205">
        <f t="shared" si="257"/>
        <v>3.4</v>
      </c>
      <c r="Z1205">
        <f t="shared" si="258"/>
        <v>0.89473684210526316</v>
      </c>
      <c r="AA1205">
        <f t="shared" si="259"/>
        <v>0</v>
      </c>
      <c r="AB1205">
        <f t="shared" si="260"/>
        <v>0</v>
      </c>
    </row>
    <row r="1206" spans="1:28" x14ac:dyDescent="0.25">
      <c r="A1206" t="s">
        <v>1462</v>
      </c>
      <c r="B1206" t="s">
        <v>140</v>
      </c>
      <c r="C1206" t="s">
        <v>1524</v>
      </c>
      <c r="D1206" t="str">
        <f t="shared" si="248"/>
        <v>Inter</v>
      </c>
      <c r="E1206" t="str">
        <f t="shared" si="249"/>
        <v>Atalanta</v>
      </c>
      <c r="F1206" s="3" t="s">
        <v>34</v>
      </c>
      <c r="G1206" s="9">
        <v>1</v>
      </c>
      <c r="H1206" s="10">
        <v>1</v>
      </c>
      <c r="I1206" s="5" t="s">
        <v>45</v>
      </c>
      <c r="J1206">
        <f t="shared" si="250"/>
        <v>1</v>
      </c>
      <c r="K1206">
        <f t="shared" si="251"/>
        <v>0</v>
      </c>
      <c r="L1206">
        <f t="shared" si="252"/>
        <v>1</v>
      </c>
      <c r="M1206" s="1">
        <f t="shared" si="253"/>
        <v>1</v>
      </c>
      <c r="N1206" s="7">
        <v>1</v>
      </c>
      <c r="O1206" s="8">
        <v>1</v>
      </c>
      <c r="P1206">
        <f t="shared" si="254"/>
        <v>1</v>
      </c>
      <c r="Q1206">
        <f t="shared" si="255"/>
        <v>0</v>
      </c>
      <c r="R1206">
        <f t="shared" si="256"/>
        <v>1</v>
      </c>
      <c r="S1206" s="1">
        <f t="shared" si="256"/>
        <v>1</v>
      </c>
      <c r="T1206" t="s">
        <v>26</v>
      </c>
      <c r="U1206" t="s">
        <v>18</v>
      </c>
      <c r="V1206" s="1" t="s">
        <v>160</v>
      </c>
      <c r="W1206">
        <f t="shared" si="257"/>
        <v>2.15</v>
      </c>
      <c r="X1206">
        <f t="shared" si="257"/>
        <v>3.6</v>
      </c>
      <c r="Y1206">
        <f t="shared" si="257"/>
        <v>3.2</v>
      </c>
      <c r="Z1206">
        <f t="shared" si="258"/>
        <v>0.88888888888888895</v>
      </c>
      <c r="AA1206">
        <f t="shared" si="259"/>
        <v>1</v>
      </c>
      <c r="AB1206">
        <f t="shared" si="260"/>
        <v>1</v>
      </c>
    </row>
    <row r="1207" spans="1:28" x14ac:dyDescent="0.25">
      <c r="A1207" t="s">
        <v>1525</v>
      </c>
      <c r="B1207" t="s">
        <v>154</v>
      </c>
      <c r="C1207" t="s">
        <v>1526</v>
      </c>
      <c r="D1207" t="str">
        <f t="shared" si="248"/>
        <v>Rennes</v>
      </c>
      <c r="E1207" t="str">
        <f t="shared" si="249"/>
        <v>Marseille</v>
      </c>
      <c r="F1207" s="3" t="s">
        <v>34</v>
      </c>
      <c r="G1207" s="9">
        <v>1</v>
      </c>
      <c r="H1207" s="10">
        <v>1</v>
      </c>
      <c r="I1207" s="5" t="s">
        <v>59</v>
      </c>
      <c r="J1207">
        <f t="shared" si="250"/>
        <v>1</v>
      </c>
      <c r="K1207">
        <f t="shared" si="251"/>
        <v>0</v>
      </c>
      <c r="L1207">
        <f t="shared" si="252"/>
        <v>1</v>
      </c>
      <c r="M1207" s="1">
        <f t="shared" si="253"/>
        <v>1</v>
      </c>
      <c r="N1207" s="7">
        <v>0</v>
      </c>
      <c r="O1207" s="8">
        <v>1</v>
      </c>
      <c r="P1207">
        <f t="shared" si="254"/>
        <v>0</v>
      </c>
      <c r="Q1207">
        <f t="shared" si="255"/>
        <v>0</v>
      </c>
      <c r="R1207">
        <f t="shared" si="256"/>
        <v>0</v>
      </c>
      <c r="S1207" s="1">
        <f t="shared" si="256"/>
        <v>1</v>
      </c>
      <c r="T1207" t="s">
        <v>281</v>
      </c>
      <c r="U1207" t="s">
        <v>160</v>
      </c>
      <c r="V1207" s="1" t="s">
        <v>11</v>
      </c>
      <c r="W1207">
        <f t="shared" si="257"/>
        <v>2.4</v>
      </c>
      <c r="X1207">
        <f t="shared" si="257"/>
        <v>3.2</v>
      </c>
      <c r="Y1207">
        <f t="shared" si="257"/>
        <v>3</v>
      </c>
      <c r="Z1207">
        <f t="shared" si="258"/>
        <v>0.9375</v>
      </c>
      <c r="AA1207">
        <f t="shared" si="259"/>
        <v>0</v>
      </c>
      <c r="AB1207">
        <f t="shared" si="260"/>
        <v>1</v>
      </c>
    </row>
    <row r="1208" spans="1:28" x14ac:dyDescent="0.25">
      <c r="A1208" t="s">
        <v>1525</v>
      </c>
      <c r="B1208" t="s">
        <v>179</v>
      </c>
      <c r="C1208" t="s">
        <v>1527</v>
      </c>
      <c r="D1208" t="str">
        <f t="shared" si="248"/>
        <v>Benfica</v>
      </c>
      <c r="E1208" t="str">
        <f t="shared" si="249"/>
        <v>Aves</v>
      </c>
      <c r="F1208" s="3" t="s">
        <v>1162</v>
      </c>
      <c r="G1208" s="9">
        <v>4</v>
      </c>
      <c r="H1208" s="10">
        <v>0</v>
      </c>
      <c r="I1208" s="5" t="s">
        <v>41</v>
      </c>
      <c r="J1208">
        <f t="shared" si="250"/>
        <v>1</v>
      </c>
      <c r="K1208">
        <f t="shared" si="251"/>
        <v>1</v>
      </c>
      <c r="L1208">
        <f t="shared" si="252"/>
        <v>1</v>
      </c>
      <c r="M1208" s="1">
        <f t="shared" si="253"/>
        <v>0</v>
      </c>
      <c r="N1208" s="7">
        <v>2</v>
      </c>
      <c r="O1208" s="8">
        <v>1</v>
      </c>
      <c r="P1208">
        <f t="shared" si="254"/>
        <v>1</v>
      </c>
      <c r="Q1208">
        <f t="shared" si="255"/>
        <v>1</v>
      </c>
      <c r="R1208">
        <f t="shared" si="256"/>
        <v>1</v>
      </c>
      <c r="S1208" s="1">
        <f t="shared" si="256"/>
        <v>1</v>
      </c>
      <c r="T1208" t="s">
        <v>1089</v>
      </c>
      <c r="U1208" t="s">
        <v>412</v>
      </c>
      <c r="V1208" s="1" t="s">
        <v>340</v>
      </c>
      <c r="W1208">
        <f t="shared" si="257"/>
        <v>1.1000000000000001</v>
      </c>
      <c r="X1208">
        <f t="shared" si="257"/>
        <v>9.5</v>
      </c>
      <c r="Y1208">
        <f t="shared" si="257"/>
        <v>19</v>
      </c>
      <c r="Z1208">
        <f t="shared" si="258"/>
        <v>2</v>
      </c>
      <c r="AA1208">
        <f t="shared" si="259"/>
        <v>0</v>
      </c>
      <c r="AB1208">
        <f t="shared" si="260"/>
        <v>0</v>
      </c>
    </row>
    <row r="1209" spans="1:28" x14ac:dyDescent="0.25">
      <c r="A1209" t="s">
        <v>1525</v>
      </c>
      <c r="B1209" t="s">
        <v>179</v>
      </c>
      <c r="C1209" t="s">
        <v>1528</v>
      </c>
      <c r="D1209" t="str">
        <f t="shared" si="248"/>
        <v>Santa Clara</v>
      </c>
      <c r="E1209" t="str">
        <f t="shared" si="249"/>
        <v>Rio Ave</v>
      </c>
      <c r="F1209" s="3" t="s">
        <v>15</v>
      </c>
      <c r="G1209" s="9">
        <v>1</v>
      </c>
      <c r="H1209" s="10">
        <v>2</v>
      </c>
      <c r="I1209" s="5" t="s">
        <v>59</v>
      </c>
      <c r="J1209">
        <f t="shared" si="250"/>
        <v>1</v>
      </c>
      <c r="K1209">
        <f t="shared" si="251"/>
        <v>1</v>
      </c>
      <c r="L1209">
        <f t="shared" si="252"/>
        <v>1</v>
      </c>
      <c r="M1209" s="1">
        <f t="shared" si="253"/>
        <v>1</v>
      </c>
      <c r="N1209" s="7">
        <v>0</v>
      </c>
      <c r="O1209" s="8">
        <v>1</v>
      </c>
      <c r="P1209">
        <f t="shared" si="254"/>
        <v>0</v>
      </c>
      <c r="Q1209">
        <f t="shared" si="255"/>
        <v>0</v>
      </c>
      <c r="R1209">
        <f t="shared" si="256"/>
        <v>0</v>
      </c>
      <c r="S1209" s="1">
        <f t="shared" si="256"/>
        <v>1</v>
      </c>
      <c r="T1209" t="s">
        <v>592</v>
      </c>
      <c r="U1209" t="s">
        <v>160</v>
      </c>
      <c r="V1209" s="1" t="s">
        <v>79</v>
      </c>
      <c r="W1209">
        <f t="shared" si="257"/>
        <v>2.75</v>
      </c>
      <c r="X1209">
        <f t="shared" si="257"/>
        <v>3.2</v>
      </c>
      <c r="Y1209">
        <f t="shared" si="257"/>
        <v>2.6</v>
      </c>
      <c r="Z1209">
        <f t="shared" si="258"/>
        <v>1.1636363636363638</v>
      </c>
      <c r="AA1209">
        <f t="shared" si="259"/>
        <v>0</v>
      </c>
      <c r="AB1209">
        <f t="shared" si="260"/>
        <v>0</v>
      </c>
    </row>
    <row r="1210" spans="1:28" x14ac:dyDescent="0.25">
      <c r="A1210" t="s">
        <v>1525</v>
      </c>
      <c r="B1210" t="s">
        <v>179</v>
      </c>
      <c r="C1210" t="s">
        <v>1529</v>
      </c>
      <c r="D1210" t="str">
        <f t="shared" si="248"/>
        <v>Moreirense</v>
      </c>
      <c r="E1210" t="str">
        <f t="shared" si="249"/>
        <v>Porto</v>
      </c>
      <c r="F1210" s="3" t="s">
        <v>15</v>
      </c>
      <c r="G1210" s="9">
        <v>1</v>
      </c>
      <c r="H1210" s="10">
        <v>2</v>
      </c>
      <c r="I1210" s="5" t="s">
        <v>985</v>
      </c>
      <c r="J1210">
        <f t="shared" si="250"/>
        <v>1</v>
      </c>
      <c r="K1210">
        <f t="shared" si="251"/>
        <v>1</v>
      </c>
      <c r="L1210">
        <f t="shared" si="252"/>
        <v>1</v>
      </c>
      <c r="M1210" s="1">
        <f t="shared" si="253"/>
        <v>1</v>
      </c>
      <c r="N1210" s="7">
        <v>2</v>
      </c>
      <c r="O1210" s="8">
        <v>4</v>
      </c>
      <c r="P1210">
        <f t="shared" si="254"/>
        <v>1</v>
      </c>
      <c r="Q1210">
        <f t="shared" si="255"/>
        <v>1</v>
      </c>
      <c r="R1210">
        <f t="shared" si="256"/>
        <v>1</v>
      </c>
      <c r="S1210" s="1">
        <f t="shared" si="256"/>
        <v>1</v>
      </c>
      <c r="T1210" t="s">
        <v>287</v>
      </c>
      <c r="U1210" t="s">
        <v>111</v>
      </c>
      <c r="V1210" s="1" t="s">
        <v>396</v>
      </c>
      <c r="W1210">
        <f t="shared" si="257"/>
        <v>10</v>
      </c>
      <c r="X1210">
        <f t="shared" si="257"/>
        <v>5.25</v>
      </c>
      <c r="Y1210">
        <f t="shared" si="257"/>
        <v>1.28</v>
      </c>
      <c r="Z1210">
        <f t="shared" si="258"/>
        <v>0.52500000000000002</v>
      </c>
      <c r="AA1210">
        <f t="shared" si="259"/>
        <v>0</v>
      </c>
      <c r="AB1210">
        <f t="shared" si="260"/>
        <v>0</v>
      </c>
    </row>
    <row r="1211" spans="1:28" x14ac:dyDescent="0.25">
      <c r="A1211" t="s">
        <v>1525</v>
      </c>
      <c r="B1211" t="s">
        <v>135</v>
      </c>
      <c r="C1211" t="s">
        <v>1530</v>
      </c>
      <c r="D1211" t="str">
        <f t="shared" si="248"/>
        <v>Sheffield United</v>
      </c>
      <c r="E1211" t="str">
        <f t="shared" si="249"/>
        <v>West Ham</v>
      </c>
      <c r="F1211" s="3" t="s">
        <v>28</v>
      </c>
      <c r="G1211" s="9">
        <v>2</v>
      </c>
      <c r="H1211" s="10">
        <v>1</v>
      </c>
      <c r="I1211" s="5" t="s">
        <v>16</v>
      </c>
      <c r="J1211">
        <f t="shared" si="250"/>
        <v>1</v>
      </c>
      <c r="K1211">
        <f t="shared" si="251"/>
        <v>1</v>
      </c>
      <c r="L1211">
        <f t="shared" si="252"/>
        <v>1</v>
      </c>
      <c r="M1211" s="1">
        <f t="shared" si="253"/>
        <v>1</v>
      </c>
      <c r="N1211" s="7">
        <v>1</v>
      </c>
      <c r="O1211" s="8">
        <v>0</v>
      </c>
      <c r="P1211">
        <f t="shared" si="254"/>
        <v>0</v>
      </c>
      <c r="Q1211">
        <f t="shared" si="255"/>
        <v>0</v>
      </c>
      <c r="R1211">
        <f t="shared" si="256"/>
        <v>1</v>
      </c>
      <c r="S1211" s="1">
        <f t="shared" si="256"/>
        <v>0</v>
      </c>
      <c r="T1211" t="s">
        <v>150</v>
      </c>
      <c r="U1211" t="s">
        <v>24</v>
      </c>
      <c r="V1211" s="1" t="s">
        <v>94</v>
      </c>
      <c r="W1211">
        <f t="shared" si="257"/>
        <v>1.9</v>
      </c>
      <c r="X1211">
        <f t="shared" si="257"/>
        <v>3.4</v>
      </c>
      <c r="Y1211">
        <f t="shared" si="257"/>
        <v>4.2</v>
      </c>
      <c r="Z1211">
        <f t="shared" si="258"/>
        <v>1.2352941176470589</v>
      </c>
      <c r="AA1211">
        <f t="shared" si="259"/>
        <v>0</v>
      </c>
      <c r="AB1211">
        <f t="shared" si="260"/>
        <v>0</v>
      </c>
    </row>
    <row r="1212" spans="1:28" x14ac:dyDescent="0.25">
      <c r="A1212" t="s">
        <v>1531</v>
      </c>
      <c r="B1212" t="s">
        <v>781</v>
      </c>
      <c r="C1212" t="s">
        <v>1532</v>
      </c>
      <c r="D1212" t="str">
        <f t="shared" si="248"/>
        <v>Torino</v>
      </c>
      <c r="E1212" t="str">
        <f t="shared" si="249"/>
        <v>Genoa</v>
      </c>
      <c r="F1212" s="3" t="s">
        <v>28</v>
      </c>
      <c r="G1212" s="9">
        <v>2</v>
      </c>
      <c r="H1212" s="10">
        <v>1</v>
      </c>
      <c r="I1212" s="5" t="s">
        <v>45</v>
      </c>
      <c r="J1212">
        <f t="shared" si="250"/>
        <v>1</v>
      </c>
      <c r="K1212">
        <f t="shared" si="251"/>
        <v>1</v>
      </c>
      <c r="L1212">
        <f t="shared" si="252"/>
        <v>1</v>
      </c>
      <c r="M1212" s="1">
        <f t="shared" si="253"/>
        <v>1</v>
      </c>
      <c r="N1212" s="7">
        <v>1</v>
      </c>
      <c r="O1212" s="8">
        <v>1</v>
      </c>
      <c r="P1212">
        <f t="shared" si="254"/>
        <v>1</v>
      </c>
      <c r="Q1212">
        <f t="shared" si="255"/>
        <v>0</v>
      </c>
      <c r="R1212">
        <f t="shared" si="256"/>
        <v>1</v>
      </c>
      <c r="S1212" s="1">
        <f t="shared" si="256"/>
        <v>1</v>
      </c>
      <c r="T1212" t="s">
        <v>190</v>
      </c>
      <c r="U1212" t="s">
        <v>60</v>
      </c>
      <c r="V1212" s="1" t="s">
        <v>64</v>
      </c>
      <c r="W1212">
        <f t="shared" si="257"/>
        <v>1.83</v>
      </c>
      <c r="X1212">
        <f t="shared" si="257"/>
        <v>3.5</v>
      </c>
      <c r="Y1212">
        <f t="shared" si="257"/>
        <v>4.33</v>
      </c>
      <c r="Z1212">
        <f t="shared" si="258"/>
        <v>1.2371428571428571</v>
      </c>
      <c r="AA1212">
        <f t="shared" si="259"/>
        <v>0</v>
      </c>
      <c r="AB1212">
        <f t="shared" si="260"/>
        <v>1</v>
      </c>
    </row>
    <row r="1213" spans="1:28" x14ac:dyDescent="0.25">
      <c r="A1213" t="s">
        <v>1531</v>
      </c>
      <c r="B1213" t="s">
        <v>124</v>
      </c>
      <c r="C1213" t="s">
        <v>1533</v>
      </c>
      <c r="D1213" t="str">
        <f t="shared" si="248"/>
        <v>Barcelona</v>
      </c>
      <c r="E1213" t="str">
        <f t="shared" si="249"/>
        <v>Atletico Madrid</v>
      </c>
      <c r="F1213" s="3" t="s">
        <v>28</v>
      </c>
      <c r="G1213" s="9">
        <v>2</v>
      </c>
      <c r="H1213" s="10">
        <v>1</v>
      </c>
      <c r="I1213" s="5" t="s">
        <v>255</v>
      </c>
      <c r="J1213">
        <f t="shared" si="250"/>
        <v>1</v>
      </c>
      <c r="K1213">
        <f t="shared" si="251"/>
        <v>1</v>
      </c>
      <c r="L1213">
        <f t="shared" si="252"/>
        <v>1</v>
      </c>
      <c r="M1213" s="1">
        <f t="shared" si="253"/>
        <v>1</v>
      </c>
      <c r="N1213" s="7">
        <v>2</v>
      </c>
      <c r="O1213" s="8">
        <v>3</v>
      </c>
      <c r="P1213">
        <f t="shared" si="254"/>
        <v>1</v>
      </c>
      <c r="Q1213">
        <f t="shared" si="255"/>
        <v>1</v>
      </c>
      <c r="R1213">
        <f t="shared" si="256"/>
        <v>1</v>
      </c>
      <c r="S1213" s="1">
        <f t="shared" si="256"/>
        <v>1</v>
      </c>
      <c r="T1213" t="s">
        <v>168</v>
      </c>
      <c r="U1213" t="s">
        <v>18</v>
      </c>
      <c r="V1213" s="1" t="s">
        <v>73</v>
      </c>
      <c r="W1213">
        <f t="shared" si="257"/>
        <v>1.95</v>
      </c>
      <c r="X1213">
        <f t="shared" si="257"/>
        <v>3.6</v>
      </c>
      <c r="Y1213">
        <f t="shared" si="257"/>
        <v>3.8</v>
      </c>
      <c r="Z1213">
        <f t="shared" si="258"/>
        <v>1.0555555555555556</v>
      </c>
      <c r="AA1213">
        <f t="shared" si="259"/>
        <v>1</v>
      </c>
      <c r="AB1213">
        <f t="shared" si="260"/>
        <v>0</v>
      </c>
    </row>
    <row r="1214" spans="1:28" x14ac:dyDescent="0.25">
      <c r="A1214" t="s">
        <v>1534</v>
      </c>
      <c r="B1214" t="s">
        <v>1272</v>
      </c>
      <c r="C1214" t="s">
        <v>1535</v>
      </c>
      <c r="D1214" t="str">
        <f t="shared" si="248"/>
        <v>Lyon</v>
      </c>
      <c r="E1214" t="str">
        <f t="shared" si="249"/>
        <v>Brest</v>
      </c>
      <c r="F1214" s="3" t="s">
        <v>92</v>
      </c>
      <c r="G1214" s="9">
        <v>3</v>
      </c>
      <c r="H1214" s="10">
        <v>1</v>
      </c>
      <c r="I1214" s="5" t="s">
        <v>216</v>
      </c>
      <c r="J1214">
        <f t="shared" si="250"/>
        <v>1</v>
      </c>
      <c r="K1214">
        <f t="shared" si="251"/>
        <v>1</v>
      </c>
      <c r="L1214">
        <f t="shared" si="252"/>
        <v>1</v>
      </c>
      <c r="M1214" s="1">
        <f t="shared" si="253"/>
        <v>1</v>
      </c>
      <c r="N1214" s="7">
        <v>3</v>
      </c>
      <c r="O1214" s="8">
        <v>1</v>
      </c>
      <c r="P1214">
        <f t="shared" si="254"/>
        <v>1</v>
      </c>
      <c r="Q1214">
        <f t="shared" si="255"/>
        <v>1</v>
      </c>
      <c r="R1214">
        <f t="shared" si="256"/>
        <v>1</v>
      </c>
      <c r="S1214" s="1">
        <f t="shared" si="256"/>
        <v>1</v>
      </c>
      <c r="T1214" t="s">
        <v>184</v>
      </c>
      <c r="U1214" t="s">
        <v>103</v>
      </c>
      <c r="V1214" s="1" t="s">
        <v>147</v>
      </c>
      <c r="W1214">
        <f t="shared" si="257"/>
        <v>1.25</v>
      </c>
      <c r="X1214">
        <f t="shared" si="257"/>
        <v>5.75</v>
      </c>
      <c r="Y1214">
        <f t="shared" si="257"/>
        <v>10</v>
      </c>
      <c r="Z1214">
        <f t="shared" si="258"/>
        <v>1.7391304347826086</v>
      </c>
      <c r="AA1214">
        <f t="shared" si="259"/>
        <v>1</v>
      </c>
      <c r="AB1214">
        <f t="shared" si="260"/>
        <v>1</v>
      </c>
    </row>
    <row r="1215" spans="1:28" x14ac:dyDescent="0.25">
      <c r="A1215" t="s">
        <v>1534</v>
      </c>
      <c r="B1215" t="s">
        <v>1272</v>
      </c>
      <c r="C1215" t="s">
        <v>1536</v>
      </c>
      <c r="D1215" t="str">
        <f t="shared" si="248"/>
        <v>Lille</v>
      </c>
      <c r="E1215" t="str">
        <f t="shared" si="249"/>
        <v>Amiens</v>
      </c>
      <c r="F1215" s="3" t="s">
        <v>8</v>
      </c>
      <c r="G1215" s="9">
        <v>1</v>
      </c>
      <c r="H1215" s="10">
        <v>0</v>
      </c>
      <c r="I1215" s="5" t="s">
        <v>23</v>
      </c>
      <c r="J1215">
        <f t="shared" si="250"/>
        <v>0</v>
      </c>
      <c r="K1215">
        <f t="shared" si="251"/>
        <v>0</v>
      </c>
      <c r="L1215">
        <f t="shared" si="252"/>
        <v>1</v>
      </c>
      <c r="M1215" s="1">
        <f t="shared" si="253"/>
        <v>0</v>
      </c>
      <c r="N1215" s="7">
        <v>2</v>
      </c>
      <c r="O1215" s="8">
        <v>0</v>
      </c>
      <c r="P1215">
        <f t="shared" si="254"/>
        <v>1</v>
      </c>
      <c r="Q1215">
        <f t="shared" si="255"/>
        <v>0</v>
      </c>
      <c r="R1215">
        <f t="shared" si="256"/>
        <v>1</v>
      </c>
      <c r="S1215" s="1">
        <f t="shared" si="256"/>
        <v>0</v>
      </c>
      <c r="T1215" t="s">
        <v>687</v>
      </c>
      <c r="U1215" t="s">
        <v>64</v>
      </c>
      <c r="V1215" s="1" t="s">
        <v>32</v>
      </c>
      <c r="W1215">
        <f t="shared" si="257"/>
        <v>1.45</v>
      </c>
      <c r="X1215">
        <f t="shared" si="257"/>
        <v>4.33</v>
      </c>
      <c r="Y1215">
        <f t="shared" si="257"/>
        <v>6.5</v>
      </c>
      <c r="Z1215">
        <f t="shared" si="258"/>
        <v>1.5011547344110854</v>
      </c>
      <c r="AA1215">
        <f t="shared" si="259"/>
        <v>0</v>
      </c>
      <c r="AB1215">
        <f t="shared" si="260"/>
        <v>1</v>
      </c>
    </row>
    <row r="1216" spans="1:28" x14ac:dyDescent="0.25">
      <c r="A1216" t="s">
        <v>1534</v>
      </c>
      <c r="B1216" t="s">
        <v>1272</v>
      </c>
      <c r="C1216" t="s">
        <v>1537</v>
      </c>
      <c r="D1216" t="str">
        <f t="shared" si="248"/>
        <v>PSG</v>
      </c>
      <c r="E1216" t="str">
        <f t="shared" si="249"/>
        <v>St Etienne</v>
      </c>
      <c r="F1216" s="3" t="s">
        <v>131</v>
      </c>
      <c r="G1216" s="9">
        <v>3</v>
      </c>
      <c r="H1216" s="10">
        <v>0</v>
      </c>
      <c r="I1216" s="5" t="s">
        <v>1538</v>
      </c>
      <c r="J1216">
        <f t="shared" si="250"/>
        <v>1</v>
      </c>
      <c r="K1216">
        <f t="shared" si="251"/>
        <v>1</v>
      </c>
      <c r="L1216">
        <f t="shared" si="252"/>
        <v>1</v>
      </c>
      <c r="M1216" s="1">
        <f t="shared" si="253"/>
        <v>0</v>
      </c>
      <c r="N1216" s="7">
        <v>6</v>
      </c>
      <c r="O1216" s="8">
        <v>1</v>
      </c>
      <c r="P1216">
        <f t="shared" si="254"/>
        <v>1</v>
      </c>
      <c r="Q1216">
        <f t="shared" si="255"/>
        <v>1</v>
      </c>
      <c r="R1216">
        <f t="shared" si="256"/>
        <v>1</v>
      </c>
      <c r="S1216" s="1">
        <f t="shared" si="256"/>
        <v>1</v>
      </c>
      <c r="T1216" t="s">
        <v>1112</v>
      </c>
      <c r="U1216" t="s">
        <v>572</v>
      </c>
      <c r="V1216" s="1" t="s">
        <v>148</v>
      </c>
      <c r="W1216">
        <f t="shared" si="257"/>
        <v>1.07</v>
      </c>
      <c r="X1216">
        <f t="shared" si="257"/>
        <v>11</v>
      </c>
      <c r="Y1216">
        <f t="shared" si="257"/>
        <v>21</v>
      </c>
      <c r="Z1216">
        <f t="shared" si="258"/>
        <v>1.9090909090909092</v>
      </c>
      <c r="AA1216">
        <f t="shared" si="259"/>
        <v>0</v>
      </c>
      <c r="AB1216">
        <f t="shared" si="260"/>
        <v>0</v>
      </c>
    </row>
    <row r="1217" spans="1:28" x14ac:dyDescent="0.25">
      <c r="A1217" t="s">
        <v>1534</v>
      </c>
      <c r="B1217" t="s">
        <v>380</v>
      </c>
      <c r="C1217" t="s">
        <v>136</v>
      </c>
      <c r="D1217" t="str">
        <f t="shared" si="248"/>
        <v>Leicester</v>
      </c>
      <c r="E1217" t="str">
        <f t="shared" si="249"/>
        <v>Aston Villa</v>
      </c>
      <c r="F1217" s="3" t="s">
        <v>92</v>
      </c>
      <c r="G1217" s="9">
        <v>3</v>
      </c>
      <c r="H1217" s="10">
        <v>1</v>
      </c>
      <c r="I1217" s="5" t="s">
        <v>45</v>
      </c>
      <c r="J1217">
        <f t="shared" si="250"/>
        <v>1</v>
      </c>
      <c r="K1217">
        <f t="shared" si="251"/>
        <v>1</v>
      </c>
      <c r="L1217">
        <f t="shared" si="252"/>
        <v>1</v>
      </c>
      <c r="M1217" s="1">
        <f t="shared" si="253"/>
        <v>1</v>
      </c>
      <c r="N1217" s="7">
        <v>1</v>
      </c>
      <c r="O1217" s="8">
        <v>1</v>
      </c>
      <c r="P1217">
        <f t="shared" si="254"/>
        <v>1</v>
      </c>
      <c r="Q1217">
        <f t="shared" si="255"/>
        <v>0</v>
      </c>
      <c r="R1217">
        <f t="shared" si="256"/>
        <v>1</v>
      </c>
      <c r="S1217" s="1">
        <f t="shared" si="256"/>
        <v>1</v>
      </c>
      <c r="T1217" t="s">
        <v>586</v>
      </c>
      <c r="U1217" t="s">
        <v>139</v>
      </c>
      <c r="V1217" s="1" t="s">
        <v>317</v>
      </c>
      <c r="W1217">
        <f t="shared" si="257"/>
        <v>1.28</v>
      </c>
      <c r="X1217">
        <f t="shared" si="257"/>
        <v>6</v>
      </c>
      <c r="Y1217">
        <f t="shared" si="257"/>
        <v>9</v>
      </c>
      <c r="Z1217">
        <f t="shared" si="258"/>
        <v>1.5</v>
      </c>
      <c r="AA1217">
        <f t="shared" si="259"/>
        <v>0</v>
      </c>
      <c r="AB1217">
        <f t="shared" si="260"/>
        <v>1</v>
      </c>
    </row>
    <row r="1218" spans="1:28" x14ac:dyDescent="0.25">
      <c r="A1218" t="s">
        <v>1534</v>
      </c>
      <c r="B1218" t="s">
        <v>124</v>
      </c>
      <c r="C1218" t="s">
        <v>1539</v>
      </c>
      <c r="D1218" t="str">
        <f t="shared" si="248"/>
        <v>Valencia</v>
      </c>
      <c r="E1218" t="str">
        <f t="shared" si="249"/>
        <v>Real Madrid</v>
      </c>
      <c r="F1218" s="3" t="s">
        <v>22</v>
      </c>
      <c r="G1218" s="9">
        <v>2</v>
      </c>
      <c r="H1218" s="10">
        <v>2</v>
      </c>
      <c r="I1218" s="5" t="s">
        <v>35</v>
      </c>
      <c r="J1218">
        <f t="shared" si="250"/>
        <v>1</v>
      </c>
      <c r="K1218">
        <f t="shared" si="251"/>
        <v>1</v>
      </c>
      <c r="L1218">
        <f t="shared" si="252"/>
        <v>1</v>
      </c>
      <c r="M1218" s="1">
        <f t="shared" si="253"/>
        <v>1</v>
      </c>
      <c r="N1218" s="7">
        <v>1</v>
      </c>
      <c r="O1218" s="8">
        <v>3</v>
      </c>
      <c r="P1218">
        <f t="shared" si="254"/>
        <v>1</v>
      </c>
      <c r="Q1218">
        <f t="shared" si="255"/>
        <v>1</v>
      </c>
      <c r="R1218">
        <f t="shared" si="256"/>
        <v>1</v>
      </c>
      <c r="S1218" s="1">
        <f t="shared" si="256"/>
        <v>1</v>
      </c>
      <c r="T1218" t="s">
        <v>518</v>
      </c>
      <c r="U1218" t="s">
        <v>106</v>
      </c>
      <c r="V1218" s="1" t="s">
        <v>430</v>
      </c>
      <c r="W1218">
        <f t="shared" si="257"/>
        <v>5</v>
      </c>
      <c r="X1218">
        <f t="shared" si="257"/>
        <v>4</v>
      </c>
      <c r="Y1218">
        <f t="shared" si="257"/>
        <v>1.66</v>
      </c>
      <c r="Z1218">
        <f t="shared" si="258"/>
        <v>0.8</v>
      </c>
      <c r="AA1218">
        <f t="shared" si="259"/>
        <v>0</v>
      </c>
      <c r="AB1218">
        <f t="shared" si="260"/>
        <v>0</v>
      </c>
    </row>
    <row r="1219" spans="1:28" x14ac:dyDescent="0.25">
      <c r="A1219" t="s">
        <v>1540</v>
      </c>
      <c r="B1219" t="s">
        <v>1272</v>
      </c>
      <c r="C1219" t="s">
        <v>1541</v>
      </c>
      <c r="D1219" t="str">
        <f t="shared" ref="D1219:D1282" si="261">LEFT(C1219,SEARCH(" - ",C1219,1)-1)</f>
        <v>Reims</v>
      </c>
      <c r="E1219" t="str">
        <f t="shared" ref="E1219:E1282" si="262">RIGHT(C1219,LEN(C1219)-SEARCH(" - ",C1219,1)-2)</f>
        <v>Strasbourg</v>
      </c>
      <c r="F1219" s="3" t="s">
        <v>34</v>
      </c>
      <c r="G1219" s="9">
        <v>1</v>
      </c>
      <c r="H1219" s="10">
        <v>1</v>
      </c>
      <c r="I1219" s="5" t="s">
        <v>29</v>
      </c>
      <c r="J1219">
        <f t="shared" si="250"/>
        <v>1</v>
      </c>
      <c r="K1219">
        <f t="shared" si="251"/>
        <v>0</v>
      </c>
      <c r="L1219">
        <f t="shared" si="252"/>
        <v>1</v>
      </c>
      <c r="M1219" s="1">
        <f t="shared" si="253"/>
        <v>1</v>
      </c>
      <c r="N1219" s="7">
        <v>0</v>
      </c>
      <c r="O1219" s="8">
        <v>0</v>
      </c>
      <c r="P1219">
        <f t="shared" si="254"/>
        <v>0</v>
      </c>
      <c r="Q1219">
        <f t="shared" si="255"/>
        <v>0</v>
      </c>
      <c r="R1219">
        <f t="shared" si="256"/>
        <v>0</v>
      </c>
      <c r="S1219" s="1">
        <f t="shared" si="256"/>
        <v>0</v>
      </c>
      <c r="T1219" t="s">
        <v>119</v>
      </c>
      <c r="U1219" t="s">
        <v>11</v>
      </c>
      <c r="V1219" s="1" t="s">
        <v>94</v>
      </c>
      <c r="W1219">
        <f t="shared" si="257"/>
        <v>2</v>
      </c>
      <c r="X1219">
        <f t="shared" si="257"/>
        <v>3</v>
      </c>
      <c r="Y1219">
        <f t="shared" si="257"/>
        <v>4.2</v>
      </c>
      <c r="Z1219">
        <f t="shared" si="258"/>
        <v>1.4000000000000001</v>
      </c>
      <c r="AA1219">
        <f t="shared" si="259"/>
        <v>0</v>
      </c>
      <c r="AB1219">
        <f t="shared" si="260"/>
        <v>0</v>
      </c>
    </row>
    <row r="1220" spans="1:28" x14ac:dyDescent="0.25">
      <c r="A1220" t="s">
        <v>1540</v>
      </c>
      <c r="B1220" t="s">
        <v>380</v>
      </c>
      <c r="C1220" t="s">
        <v>191</v>
      </c>
      <c r="D1220" t="str">
        <f t="shared" si="261"/>
        <v>Manchester United</v>
      </c>
      <c r="E1220" t="str">
        <f t="shared" si="262"/>
        <v>Man City</v>
      </c>
      <c r="F1220" s="3" t="s">
        <v>15</v>
      </c>
      <c r="G1220" s="9">
        <v>1</v>
      </c>
      <c r="H1220" s="10">
        <v>2</v>
      </c>
      <c r="I1220" s="5" t="s">
        <v>35</v>
      </c>
      <c r="J1220">
        <f t="shared" si="250"/>
        <v>1</v>
      </c>
      <c r="K1220">
        <f t="shared" si="251"/>
        <v>1</v>
      </c>
      <c r="L1220">
        <f t="shared" si="252"/>
        <v>1</v>
      </c>
      <c r="M1220" s="1">
        <f t="shared" si="253"/>
        <v>1</v>
      </c>
      <c r="N1220" s="7">
        <v>1</v>
      </c>
      <c r="O1220" s="8">
        <v>3</v>
      </c>
      <c r="P1220">
        <f t="shared" si="254"/>
        <v>1</v>
      </c>
      <c r="Q1220">
        <f t="shared" si="255"/>
        <v>1</v>
      </c>
      <c r="R1220">
        <f t="shared" si="256"/>
        <v>1</v>
      </c>
      <c r="S1220" s="1">
        <f t="shared" si="256"/>
        <v>1</v>
      </c>
      <c r="T1220" t="s">
        <v>633</v>
      </c>
      <c r="U1220" t="s">
        <v>64</v>
      </c>
      <c r="V1220" s="1" t="s">
        <v>63</v>
      </c>
      <c r="W1220">
        <f t="shared" si="257"/>
        <v>5.25</v>
      </c>
      <c r="X1220">
        <f t="shared" si="257"/>
        <v>4.33</v>
      </c>
      <c r="Y1220">
        <f t="shared" si="257"/>
        <v>1.57</v>
      </c>
      <c r="Z1220">
        <f t="shared" si="258"/>
        <v>0.82476190476190481</v>
      </c>
      <c r="AA1220">
        <f t="shared" si="259"/>
        <v>1</v>
      </c>
      <c r="AB1220">
        <f t="shared" si="260"/>
        <v>0</v>
      </c>
    </row>
    <row r="1221" spans="1:28" x14ac:dyDescent="0.25">
      <c r="A1221" t="s">
        <v>1540</v>
      </c>
      <c r="B1221" t="s">
        <v>108</v>
      </c>
      <c r="C1221" t="s">
        <v>1542</v>
      </c>
      <c r="D1221" t="str">
        <f t="shared" si="261"/>
        <v>Doncaster</v>
      </c>
      <c r="E1221" t="str">
        <f t="shared" si="262"/>
        <v>Shrewsbury</v>
      </c>
      <c r="F1221" s="3" t="s">
        <v>8</v>
      </c>
      <c r="G1221" s="9">
        <v>1</v>
      </c>
      <c r="H1221" s="10">
        <v>0</v>
      </c>
      <c r="I1221" s="5" t="s">
        <v>23</v>
      </c>
      <c r="J1221">
        <f t="shared" si="250"/>
        <v>0</v>
      </c>
      <c r="K1221">
        <f t="shared" si="251"/>
        <v>0</v>
      </c>
      <c r="L1221">
        <f t="shared" si="252"/>
        <v>1</v>
      </c>
      <c r="M1221" s="1">
        <f t="shared" si="253"/>
        <v>0</v>
      </c>
      <c r="N1221" s="7">
        <v>2</v>
      </c>
      <c r="O1221" s="8">
        <v>0</v>
      </c>
      <c r="P1221">
        <f t="shared" si="254"/>
        <v>1</v>
      </c>
      <c r="Q1221">
        <f t="shared" si="255"/>
        <v>0</v>
      </c>
      <c r="R1221">
        <f t="shared" si="256"/>
        <v>1</v>
      </c>
      <c r="S1221" s="1">
        <f t="shared" si="256"/>
        <v>0</v>
      </c>
      <c r="T1221" t="s">
        <v>156</v>
      </c>
      <c r="U1221" t="s">
        <v>160</v>
      </c>
      <c r="V1221" s="1" t="s">
        <v>73</v>
      </c>
      <c r="W1221">
        <f t="shared" si="257"/>
        <v>2.2000000000000002</v>
      </c>
      <c r="X1221">
        <f t="shared" si="257"/>
        <v>3.2</v>
      </c>
      <c r="Y1221">
        <f t="shared" si="257"/>
        <v>3.8</v>
      </c>
      <c r="Z1221">
        <f t="shared" si="258"/>
        <v>1.1874999999999998</v>
      </c>
      <c r="AA1221">
        <f t="shared" si="259"/>
        <v>0</v>
      </c>
      <c r="AB1221">
        <f t="shared" si="260"/>
        <v>1</v>
      </c>
    </row>
    <row r="1222" spans="1:28" x14ac:dyDescent="0.25">
      <c r="A1222" t="s">
        <v>1543</v>
      </c>
      <c r="B1222" t="s">
        <v>324</v>
      </c>
      <c r="C1222" t="s">
        <v>1544</v>
      </c>
      <c r="D1222" t="str">
        <f t="shared" si="261"/>
        <v>Arsenal</v>
      </c>
      <c r="E1222" t="str">
        <f t="shared" si="262"/>
        <v>Leeds United</v>
      </c>
      <c r="F1222" s="3" t="s">
        <v>92</v>
      </c>
      <c r="G1222" s="9">
        <v>3</v>
      </c>
      <c r="H1222" s="10">
        <v>1</v>
      </c>
      <c r="I1222" s="5" t="s">
        <v>16</v>
      </c>
      <c r="J1222">
        <f t="shared" si="250"/>
        <v>1</v>
      </c>
      <c r="K1222">
        <f t="shared" si="251"/>
        <v>1</v>
      </c>
      <c r="L1222">
        <f t="shared" si="252"/>
        <v>1</v>
      </c>
      <c r="M1222" s="1">
        <f t="shared" si="253"/>
        <v>1</v>
      </c>
      <c r="N1222" s="7">
        <v>1</v>
      </c>
      <c r="O1222" s="8">
        <v>0</v>
      </c>
      <c r="P1222">
        <f t="shared" si="254"/>
        <v>0</v>
      </c>
      <c r="Q1222">
        <f t="shared" si="255"/>
        <v>0</v>
      </c>
      <c r="R1222">
        <f t="shared" si="256"/>
        <v>1</v>
      </c>
      <c r="S1222" s="1">
        <f t="shared" si="256"/>
        <v>0</v>
      </c>
      <c r="T1222" t="s">
        <v>93</v>
      </c>
      <c r="U1222" t="s">
        <v>64</v>
      </c>
      <c r="V1222" s="1" t="s">
        <v>32</v>
      </c>
      <c r="W1222">
        <f t="shared" si="257"/>
        <v>1.5</v>
      </c>
      <c r="X1222">
        <f t="shared" si="257"/>
        <v>4.33</v>
      </c>
      <c r="Y1222">
        <f t="shared" si="257"/>
        <v>6.5</v>
      </c>
      <c r="Z1222">
        <f t="shared" si="258"/>
        <v>1.5011547344110854</v>
      </c>
      <c r="AA1222">
        <f t="shared" si="259"/>
        <v>0</v>
      </c>
      <c r="AB1222">
        <f t="shared" si="260"/>
        <v>0</v>
      </c>
    </row>
    <row r="1223" spans="1:28" x14ac:dyDescent="0.25">
      <c r="A1223" t="s">
        <v>1543</v>
      </c>
      <c r="B1223" t="s">
        <v>140</v>
      </c>
      <c r="C1223" t="s">
        <v>1545</v>
      </c>
      <c r="D1223" t="str">
        <f t="shared" si="261"/>
        <v>Bologna</v>
      </c>
      <c r="E1223" t="str">
        <f t="shared" si="262"/>
        <v>Fiorentina</v>
      </c>
      <c r="F1223" s="3" t="s">
        <v>28</v>
      </c>
      <c r="G1223" s="9">
        <v>2</v>
      </c>
      <c r="H1223" s="10">
        <v>1</v>
      </c>
      <c r="I1223" s="5" t="s">
        <v>45</v>
      </c>
      <c r="J1223">
        <f t="shared" si="250"/>
        <v>1</v>
      </c>
      <c r="K1223">
        <f t="shared" si="251"/>
        <v>1</v>
      </c>
      <c r="L1223">
        <f t="shared" si="252"/>
        <v>1</v>
      </c>
      <c r="M1223" s="1">
        <f t="shared" si="253"/>
        <v>1</v>
      </c>
      <c r="N1223" s="7">
        <v>1</v>
      </c>
      <c r="O1223" s="8">
        <v>1</v>
      </c>
      <c r="P1223">
        <f t="shared" si="254"/>
        <v>1</v>
      </c>
      <c r="Q1223">
        <f t="shared" si="255"/>
        <v>0</v>
      </c>
      <c r="R1223">
        <f t="shared" si="256"/>
        <v>1</v>
      </c>
      <c r="S1223" s="1">
        <f t="shared" si="256"/>
        <v>1</v>
      </c>
      <c r="T1223" t="s">
        <v>366</v>
      </c>
      <c r="U1223" t="s">
        <v>18</v>
      </c>
      <c r="V1223" s="1" t="s">
        <v>210</v>
      </c>
      <c r="W1223">
        <f t="shared" si="257"/>
        <v>2.5499999999999998</v>
      </c>
      <c r="X1223">
        <f t="shared" si="257"/>
        <v>3.6</v>
      </c>
      <c r="Y1223">
        <f t="shared" si="257"/>
        <v>2.62</v>
      </c>
      <c r="Z1223">
        <f t="shared" si="258"/>
        <v>0.72777777777777775</v>
      </c>
      <c r="AA1223">
        <f t="shared" si="259"/>
        <v>0</v>
      </c>
      <c r="AB1223">
        <f t="shared" si="260"/>
        <v>1</v>
      </c>
    </row>
    <row r="1224" spans="1:28" x14ac:dyDescent="0.25">
      <c r="A1224" t="s">
        <v>1543</v>
      </c>
      <c r="B1224" t="s">
        <v>140</v>
      </c>
      <c r="C1224" t="s">
        <v>1546</v>
      </c>
      <c r="D1224" t="str">
        <f t="shared" si="261"/>
        <v>Milan</v>
      </c>
      <c r="E1224" t="str">
        <f t="shared" si="262"/>
        <v>Sampdoria</v>
      </c>
      <c r="F1224" s="3" t="s">
        <v>40</v>
      </c>
      <c r="G1224" s="9">
        <v>2</v>
      </c>
      <c r="H1224" s="10">
        <v>0</v>
      </c>
      <c r="I1224" s="5" t="s">
        <v>29</v>
      </c>
      <c r="J1224">
        <f t="shared" si="250"/>
        <v>1</v>
      </c>
      <c r="K1224">
        <f t="shared" si="251"/>
        <v>0</v>
      </c>
      <c r="L1224">
        <f t="shared" si="252"/>
        <v>1</v>
      </c>
      <c r="M1224" s="1">
        <f t="shared" si="253"/>
        <v>0</v>
      </c>
      <c r="N1224" s="7">
        <v>0</v>
      </c>
      <c r="O1224" s="8">
        <v>0</v>
      </c>
      <c r="P1224">
        <f t="shared" si="254"/>
        <v>0</v>
      </c>
      <c r="Q1224">
        <f t="shared" si="255"/>
        <v>0</v>
      </c>
      <c r="R1224">
        <f t="shared" si="256"/>
        <v>0</v>
      </c>
      <c r="S1224" s="1">
        <f t="shared" si="256"/>
        <v>0</v>
      </c>
      <c r="T1224" t="s">
        <v>170</v>
      </c>
      <c r="U1224" t="s">
        <v>73</v>
      </c>
      <c r="V1224" s="1" t="s">
        <v>103</v>
      </c>
      <c r="W1224">
        <f t="shared" si="257"/>
        <v>1.61</v>
      </c>
      <c r="X1224">
        <f t="shared" si="257"/>
        <v>3.8</v>
      </c>
      <c r="Y1224">
        <f t="shared" si="257"/>
        <v>5.75</v>
      </c>
      <c r="Z1224">
        <f t="shared" si="258"/>
        <v>1.5131578947368423</v>
      </c>
      <c r="AA1224">
        <f t="shared" si="259"/>
        <v>0</v>
      </c>
      <c r="AB1224">
        <f t="shared" si="260"/>
        <v>1</v>
      </c>
    </row>
    <row r="1225" spans="1:28" x14ac:dyDescent="0.25">
      <c r="A1225" t="s">
        <v>1543</v>
      </c>
      <c r="B1225" t="s">
        <v>140</v>
      </c>
      <c r="C1225" t="s">
        <v>1547</v>
      </c>
      <c r="D1225" t="str">
        <f t="shared" si="261"/>
        <v>Atalanta</v>
      </c>
      <c r="E1225" t="str">
        <f t="shared" si="262"/>
        <v>Parma</v>
      </c>
      <c r="F1225" s="3" t="s">
        <v>172</v>
      </c>
      <c r="G1225" s="9">
        <v>3</v>
      </c>
      <c r="H1225" s="10">
        <v>2</v>
      </c>
      <c r="I1225" s="5" t="s">
        <v>158</v>
      </c>
      <c r="J1225">
        <f t="shared" si="250"/>
        <v>1</v>
      </c>
      <c r="K1225">
        <f t="shared" si="251"/>
        <v>1</v>
      </c>
      <c r="L1225">
        <f t="shared" si="252"/>
        <v>1</v>
      </c>
      <c r="M1225" s="1">
        <f t="shared" si="253"/>
        <v>1</v>
      </c>
      <c r="N1225" s="7">
        <v>5</v>
      </c>
      <c r="O1225" s="8">
        <v>0</v>
      </c>
      <c r="P1225">
        <f t="shared" si="254"/>
        <v>1</v>
      </c>
      <c r="Q1225">
        <f t="shared" si="255"/>
        <v>1</v>
      </c>
      <c r="R1225">
        <f t="shared" si="256"/>
        <v>1</v>
      </c>
      <c r="S1225" s="1">
        <f t="shared" si="256"/>
        <v>0</v>
      </c>
      <c r="T1225" t="s">
        <v>586</v>
      </c>
      <c r="U1225" t="s">
        <v>139</v>
      </c>
      <c r="V1225" s="1" t="s">
        <v>317</v>
      </c>
      <c r="W1225">
        <f t="shared" si="257"/>
        <v>1.28</v>
      </c>
      <c r="X1225">
        <f t="shared" si="257"/>
        <v>6</v>
      </c>
      <c r="Y1225">
        <f t="shared" si="257"/>
        <v>9</v>
      </c>
      <c r="Z1225">
        <f t="shared" si="258"/>
        <v>1.5</v>
      </c>
      <c r="AA1225">
        <f t="shared" si="259"/>
        <v>0</v>
      </c>
      <c r="AB1225">
        <f t="shared" si="260"/>
        <v>0</v>
      </c>
    </row>
    <row r="1226" spans="1:28" x14ac:dyDescent="0.25">
      <c r="A1226" t="s">
        <v>1543</v>
      </c>
      <c r="B1226" t="s">
        <v>140</v>
      </c>
      <c r="C1226" t="s">
        <v>1548</v>
      </c>
      <c r="D1226" t="str">
        <f t="shared" si="261"/>
        <v>Juventus</v>
      </c>
      <c r="E1226" t="str">
        <f t="shared" si="262"/>
        <v>Cagliari</v>
      </c>
      <c r="F1226" s="3" t="s">
        <v>92</v>
      </c>
      <c r="G1226" s="9">
        <v>3</v>
      </c>
      <c r="H1226" s="10">
        <v>1</v>
      </c>
      <c r="I1226" s="5" t="s">
        <v>137</v>
      </c>
      <c r="J1226">
        <f t="shared" si="250"/>
        <v>1</v>
      </c>
      <c r="K1226">
        <f t="shared" si="251"/>
        <v>1</v>
      </c>
      <c r="L1226">
        <f t="shared" si="252"/>
        <v>1</v>
      </c>
      <c r="M1226" s="1">
        <f t="shared" si="253"/>
        <v>1</v>
      </c>
      <c r="N1226" s="7">
        <v>4</v>
      </c>
      <c r="O1226" s="8">
        <v>0</v>
      </c>
      <c r="P1226">
        <f t="shared" si="254"/>
        <v>1</v>
      </c>
      <c r="Q1226">
        <f t="shared" si="255"/>
        <v>1</v>
      </c>
      <c r="R1226">
        <f t="shared" si="256"/>
        <v>1</v>
      </c>
      <c r="S1226" s="1">
        <f t="shared" si="256"/>
        <v>0</v>
      </c>
      <c r="T1226" t="s">
        <v>184</v>
      </c>
      <c r="U1226" t="s">
        <v>32</v>
      </c>
      <c r="V1226" s="1" t="s">
        <v>147</v>
      </c>
      <c r="W1226">
        <f t="shared" si="257"/>
        <v>1.25</v>
      </c>
      <c r="X1226">
        <f t="shared" si="257"/>
        <v>6.5</v>
      </c>
      <c r="Y1226">
        <f t="shared" si="257"/>
        <v>10</v>
      </c>
      <c r="Z1226">
        <f t="shared" si="258"/>
        <v>1.5384615384615385</v>
      </c>
      <c r="AA1226">
        <f t="shared" si="259"/>
        <v>0</v>
      </c>
      <c r="AB1226">
        <f t="shared" si="260"/>
        <v>0</v>
      </c>
    </row>
    <row r="1227" spans="1:28" x14ac:dyDescent="0.25">
      <c r="A1227" t="s">
        <v>1543</v>
      </c>
      <c r="B1227" t="s">
        <v>140</v>
      </c>
      <c r="C1227" t="s">
        <v>1549</v>
      </c>
      <c r="D1227" t="str">
        <f t="shared" si="261"/>
        <v>Lecce</v>
      </c>
      <c r="E1227" t="str">
        <f t="shared" si="262"/>
        <v>Udinese</v>
      </c>
      <c r="F1227" s="3" t="s">
        <v>22</v>
      </c>
      <c r="G1227" s="9">
        <v>2</v>
      </c>
      <c r="H1227" s="10">
        <v>2</v>
      </c>
      <c r="I1227" s="5" t="s">
        <v>59</v>
      </c>
      <c r="J1227">
        <f t="shared" si="250"/>
        <v>1</v>
      </c>
      <c r="K1227">
        <f t="shared" si="251"/>
        <v>1</v>
      </c>
      <c r="L1227">
        <f t="shared" si="252"/>
        <v>1</v>
      </c>
      <c r="M1227" s="1">
        <f t="shared" si="253"/>
        <v>1</v>
      </c>
      <c r="N1227" s="7">
        <v>0</v>
      </c>
      <c r="O1227" s="8">
        <v>1</v>
      </c>
      <c r="P1227">
        <f t="shared" si="254"/>
        <v>0</v>
      </c>
      <c r="Q1227">
        <f t="shared" si="255"/>
        <v>0</v>
      </c>
      <c r="R1227">
        <f t="shared" si="256"/>
        <v>0</v>
      </c>
      <c r="S1227" s="1">
        <f t="shared" si="256"/>
        <v>1</v>
      </c>
      <c r="T1227" t="s">
        <v>256</v>
      </c>
      <c r="U1227" t="s">
        <v>60</v>
      </c>
      <c r="V1227" s="1" t="s">
        <v>46</v>
      </c>
      <c r="W1227">
        <f t="shared" si="257"/>
        <v>3.2</v>
      </c>
      <c r="X1227">
        <f t="shared" si="257"/>
        <v>3.5</v>
      </c>
      <c r="Y1227">
        <f t="shared" si="257"/>
        <v>2.2000000000000002</v>
      </c>
      <c r="Z1227">
        <f t="shared" si="258"/>
        <v>1.09375</v>
      </c>
      <c r="AA1227">
        <f t="shared" si="259"/>
        <v>0</v>
      </c>
      <c r="AB1227">
        <f t="shared" si="260"/>
        <v>0</v>
      </c>
    </row>
    <row r="1228" spans="1:28" x14ac:dyDescent="0.25">
      <c r="A1228" t="s">
        <v>1543</v>
      </c>
      <c r="B1228" t="s">
        <v>140</v>
      </c>
      <c r="C1228" t="s">
        <v>1550</v>
      </c>
      <c r="D1228" t="str">
        <f t="shared" si="261"/>
        <v>Napoli</v>
      </c>
      <c r="E1228" t="str">
        <f t="shared" si="262"/>
        <v>Inter</v>
      </c>
      <c r="F1228" s="3" t="s">
        <v>22</v>
      </c>
      <c r="G1228" s="9">
        <v>2</v>
      </c>
      <c r="H1228" s="10">
        <v>2</v>
      </c>
      <c r="I1228" s="5" t="s">
        <v>35</v>
      </c>
      <c r="J1228">
        <f t="shared" si="250"/>
        <v>1</v>
      </c>
      <c r="K1228">
        <f t="shared" si="251"/>
        <v>1</v>
      </c>
      <c r="L1228">
        <f t="shared" si="252"/>
        <v>1</v>
      </c>
      <c r="M1228" s="1">
        <f t="shared" si="253"/>
        <v>1</v>
      </c>
      <c r="N1228" s="7">
        <v>1</v>
      </c>
      <c r="O1228" s="8">
        <v>3</v>
      </c>
      <c r="P1228">
        <f t="shared" si="254"/>
        <v>1</v>
      </c>
      <c r="Q1228">
        <f t="shared" si="255"/>
        <v>1</v>
      </c>
      <c r="R1228">
        <f t="shared" si="256"/>
        <v>1</v>
      </c>
      <c r="S1228" s="1">
        <f t="shared" si="256"/>
        <v>1</v>
      </c>
      <c r="T1228" t="s">
        <v>220</v>
      </c>
      <c r="U1228" t="s">
        <v>60</v>
      </c>
      <c r="V1228" s="1" t="s">
        <v>123</v>
      </c>
      <c r="W1228">
        <f t="shared" si="257"/>
        <v>2.6</v>
      </c>
      <c r="X1228">
        <f t="shared" si="257"/>
        <v>3.5</v>
      </c>
      <c r="Y1228">
        <f t="shared" si="257"/>
        <v>2.7</v>
      </c>
      <c r="Z1228">
        <f t="shared" si="258"/>
        <v>0.77142857142857146</v>
      </c>
      <c r="AA1228">
        <f t="shared" si="259"/>
        <v>0</v>
      </c>
      <c r="AB1228">
        <f t="shared" si="260"/>
        <v>0</v>
      </c>
    </row>
    <row r="1229" spans="1:28" x14ac:dyDescent="0.25">
      <c r="A1229" t="s">
        <v>1551</v>
      </c>
      <c r="B1229" t="s">
        <v>322</v>
      </c>
      <c r="C1229" t="s">
        <v>1552</v>
      </c>
      <c r="D1229" t="str">
        <f t="shared" si="261"/>
        <v>Raon L Etape</v>
      </c>
      <c r="E1229" t="str">
        <f t="shared" si="262"/>
        <v>Lille</v>
      </c>
      <c r="F1229" s="3" t="s">
        <v>1553</v>
      </c>
      <c r="G1229" s="9">
        <v>0</v>
      </c>
      <c r="H1229" s="10">
        <v>4</v>
      </c>
      <c r="I1229" s="5" t="s">
        <v>255</v>
      </c>
      <c r="J1229">
        <f t="shared" ref="J1229:J1292" si="263">IF(G1229+H1229&gt;=1.5,1,0)</f>
        <v>1</v>
      </c>
      <c r="K1229">
        <f t="shared" ref="K1229:K1292" si="264">IF(G1229+H1229&gt;=2.5,1,0)</f>
        <v>1</v>
      </c>
      <c r="L1229">
        <f t="shared" ref="L1229:L1292" si="265">IF(G1229&gt;=0.1,1,0)</f>
        <v>0</v>
      </c>
      <c r="M1229" s="1">
        <f t="shared" ref="M1229:M1292" si="266">IF(H1229&gt;=0.1,1,0)</f>
        <v>1</v>
      </c>
      <c r="N1229" s="7">
        <v>2</v>
      </c>
      <c r="O1229" s="8">
        <v>3</v>
      </c>
      <c r="P1229">
        <f t="shared" ref="P1229:P1292" si="267">IF(N1229+O1229&gt;=1.5,1,0)</f>
        <v>1</v>
      </c>
      <c r="Q1229">
        <f t="shared" ref="Q1229:Q1292" si="268">IF(O1229+N1229&gt;=2.5,1,0)</f>
        <v>1</v>
      </c>
      <c r="R1229">
        <f t="shared" ref="R1229:S1292" si="269">IF(N1229&gt;=0.1,1,0)</f>
        <v>1</v>
      </c>
      <c r="S1229" s="1">
        <f t="shared" si="269"/>
        <v>1</v>
      </c>
      <c r="T1229" t="s">
        <v>376</v>
      </c>
      <c r="U1229" t="s">
        <v>32</v>
      </c>
      <c r="V1229" s="1" t="s">
        <v>384</v>
      </c>
      <c r="W1229">
        <f t="shared" ref="W1229:Y1292" si="270">1*T1229</f>
        <v>13</v>
      </c>
      <c r="X1229">
        <f t="shared" si="270"/>
        <v>6.5</v>
      </c>
      <c r="Y1229">
        <f t="shared" si="270"/>
        <v>1.1599999999999999</v>
      </c>
      <c r="Z1229">
        <f t="shared" ref="Z1229:Z1292" si="271">IF(W1229&gt;=Y1229,X1229/W1229,Y1229/X1229)</f>
        <v>0.5</v>
      </c>
      <c r="AA1229">
        <f t="shared" ref="AA1229:AA1292" si="272">IF(N1229=G1229,1,0)</f>
        <v>0</v>
      </c>
      <c r="AB1229">
        <f t="shared" ref="AB1229:AB1292" si="273">IF(O1229=H1229,1,0)</f>
        <v>0</v>
      </c>
    </row>
    <row r="1230" spans="1:28" x14ac:dyDescent="0.25">
      <c r="A1230" t="s">
        <v>1551</v>
      </c>
      <c r="B1230" t="s">
        <v>322</v>
      </c>
      <c r="C1230" t="s">
        <v>1554</v>
      </c>
      <c r="D1230" t="str">
        <f t="shared" si="261"/>
        <v>Reims Ste Anne</v>
      </c>
      <c r="E1230" t="str">
        <f t="shared" si="262"/>
        <v>Montpellier</v>
      </c>
      <c r="F1230" s="3" t="s">
        <v>382</v>
      </c>
      <c r="G1230" s="9">
        <v>0</v>
      </c>
      <c r="H1230" s="10">
        <v>3</v>
      </c>
      <c r="I1230" s="5" t="s">
        <v>59</v>
      </c>
      <c r="J1230">
        <f t="shared" si="263"/>
        <v>1</v>
      </c>
      <c r="K1230">
        <f t="shared" si="264"/>
        <v>1</v>
      </c>
      <c r="L1230">
        <f t="shared" si="265"/>
        <v>0</v>
      </c>
      <c r="M1230" s="1">
        <f t="shared" si="266"/>
        <v>1</v>
      </c>
      <c r="N1230" s="7">
        <v>0</v>
      </c>
      <c r="O1230" s="8">
        <v>1</v>
      </c>
      <c r="P1230">
        <f t="shared" si="267"/>
        <v>0</v>
      </c>
      <c r="Q1230">
        <f t="shared" si="268"/>
        <v>0</v>
      </c>
      <c r="R1230">
        <f t="shared" si="269"/>
        <v>0</v>
      </c>
      <c r="S1230" s="1">
        <f t="shared" si="269"/>
        <v>1</v>
      </c>
      <c r="T1230" t="s">
        <v>709</v>
      </c>
      <c r="U1230" t="s">
        <v>376</v>
      </c>
      <c r="V1230" s="1" t="s">
        <v>647</v>
      </c>
      <c r="W1230">
        <f t="shared" si="270"/>
        <v>15</v>
      </c>
      <c r="X1230">
        <f t="shared" si="270"/>
        <v>13</v>
      </c>
      <c r="Y1230">
        <f t="shared" si="270"/>
        <v>1.05</v>
      </c>
      <c r="Z1230">
        <f t="shared" si="271"/>
        <v>0.8666666666666667</v>
      </c>
      <c r="AA1230">
        <f t="shared" si="272"/>
        <v>1</v>
      </c>
      <c r="AB1230">
        <f t="shared" si="273"/>
        <v>0</v>
      </c>
    </row>
    <row r="1231" spans="1:28" x14ac:dyDescent="0.25">
      <c r="A1231" t="s">
        <v>1551</v>
      </c>
      <c r="B1231" t="s">
        <v>322</v>
      </c>
      <c r="C1231" t="s">
        <v>1555</v>
      </c>
      <c r="D1231" t="str">
        <f t="shared" si="261"/>
        <v>Trelissac</v>
      </c>
      <c r="E1231" t="str">
        <f t="shared" si="262"/>
        <v>Marseille</v>
      </c>
      <c r="F1231" s="3" t="s">
        <v>1553</v>
      </c>
      <c r="G1231" s="9">
        <v>0</v>
      </c>
      <c r="H1231" s="10">
        <v>4</v>
      </c>
      <c r="I1231" s="5" t="s">
        <v>45</v>
      </c>
      <c r="J1231">
        <f t="shared" si="263"/>
        <v>1</v>
      </c>
      <c r="K1231">
        <f t="shared" si="264"/>
        <v>1</v>
      </c>
      <c r="L1231">
        <f t="shared" si="265"/>
        <v>0</v>
      </c>
      <c r="M1231" s="1">
        <f t="shared" si="266"/>
        <v>1</v>
      </c>
      <c r="N1231" s="7">
        <v>1</v>
      </c>
      <c r="O1231" s="8">
        <v>1</v>
      </c>
      <c r="P1231">
        <f t="shared" si="267"/>
        <v>1</v>
      </c>
      <c r="Q1231">
        <f t="shared" si="268"/>
        <v>0</v>
      </c>
      <c r="R1231">
        <f t="shared" si="269"/>
        <v>1</v>
      </c>
      <c r="S1231" s="1">
        <f t="shared" si="269"/>
        <v>1</v>
      </c>
      <c r="T1231" t="s">
        <v>340</v>
      </c>
      <c r="U1231" t="s">
        <v>134</v>
      </c>
      <c r="V1231" s="1" t="s">
        <v>348</v>
      </c>
      <c r="W1231">
        <f t="shared" si="270"/>
        <v>19</v>
      </c>
      <c r="X1231">
        <f t="shared" si="270"/>
        <v>7.5</v>
      </c>
      <c r="Y1231">
        <f t="shared" si="270"/>
        <v>1.1000000000000001</v>
      </c>
      <c r="Z1231">
        <f t="shared" si="271"/>
        <v>0.39473684210526316</v>
      </c>
      <c r="AA1231">
        <f t="shared" si="272"/>
        <v>0</v>
      </c>
      <c r="AB1231">
        <f t="shared" si="273"/>
        <v>0</v>
      </c>
    </row>
    <row r="1232" spans="1:28" x14ac:dyDescent="0.25">
      <c r="A1232" t="s">
        <v>1551</v>
      </c>
      <c r="B1232" t="s">
        <v>322</v>
      </c>
      <c r="C1232" t="s">
        <v>1556</v>
      </c>
      <c r="D1232" t="str">
        <f t="shared" si="261"/>
        <v>Valenciennes</v>
      </c>
      <c r="E1232" t="str">
        <f t="shared" si="262"/>
        <v>Dijon</v>
      </c>
      <c r="F1232" s="3" t="s">
        <v>67</v>
      </c>
      <c r="G1232" s="9">
        <v>0</v>
      </c>
      <c r="H1232" s="10">
        <v>1</v>
      </c>
      <c r="I1232" s="5" t="s">
        <v>82</v>
      </c>
      <c r="J1232">
        <f t="shared" si="263"/>
        <v>0</v>
      </c>
      <c r="K1232">
        <f t="shared" si="264"/>
        <v>0</v>
      </c>
      <c r="L1232">
        <f t="shared" si="265"/>
        <v>0</v>
      </c>
      <c r="M1232" s="1">
        <f t="shared" si="266"/>
        <v>1</v>
      </c>
      <c r="N1232" s="7">
        <v>1</v>
      </c>
      <c r="O1232" s="8">
        <v>2</v>
      </c>
      <c r="P1232">
        <f t="shared" si="267"/>
        <v>1</v>
      </c>
      <c r="Q1232">
        <f t="shared" si="268"/>
        <v>1</v>
      </c>
      <c r="R1232">
        <f t="shared" si="269"/>
        <v>1</v>
      </c>
      <c r="S1232" s="1">
        <f t="shared" si="269"/>
        <v>1</v>
      </c>
      <c r="T1232" t="s">
        <v>43</v>
      </c>
      <c r="U1232" t="s">
        <v>160</v>
      </c>
      <c r="V1232" s="1" t="s">
        <v>221</v>
      </c>
      <c r="W1232">
        <f t="shared" si="270"/>
        <v>2.87</v>
      </c>
      <c r="X1232">
        <f t="shared" si="270"/>
        <v>3.2</v>
      </c>
      <c r="Y1232">
        <f t="shared" si="270"/>
        <v>2.5</v>
      </c>
      <c r="Z1232">
        <f t="shared" si="271"/>
        <v>1.1149825783972125</v>
      </c>
      <c r="AA1232">
        <f t="shared" si="272"/>
        <v>0</v>
      </c>
      <c r="AB1232">
        <f t="shared" si="273"/>
        <v>0</v>
      </c>
    </row>
    <row r="1233" spans="1:28" x14ac:dyDescent="0.25">
      <c r="A1233" t="s">
        <v>1551</v>
      </c>
      <c r="B1233" t="s">
        <v>322</v>
      </c>
      <c r="C1233" t="s">
        <v>1557</v>
      </c>
      <c r="D1233" t="str">
        <f t="shared" si="261"/>
        <v>Linas Montlhery</v>
      </c>
      <c r="E1233" t="str">
        <f t="shared" si="262"/>
        <v>PSG</v>
      </c>
      <c r="F1233" s="3" t="s">
        <v>1558</v>
      </c>
      <c r="G1233" s="9">
        <v>0</v>
      </c>
      <c r="H1233" s="10">
        <v>5</v>
      </c>
      <c r="I1233" s="5" t="s">
        <v>421</v>
      </c>
      <c r="J1233">
        <f t="shared" si="263"/>
        <v>1</v>
      </c>
      <c r="K1233">
        <f t="shared" si="264"/>
        <v>1</v>
      </c>
      <c r="L1233">
        <f t="shared" si="265"/>
        <v>0</v>
      </c>
      <c r="M1233" s="1">
        <f t="shared" si="266"/>
        <v>1</v>
      </c>
      <c r="N1233" s="7">
        <v>0</v>
      </c>
      <c r="O1233" s="8">
        <v>6</v>
      </c>
      <c r="P1233">
        <f t="shared" si="267"/>
        <v>1</v>
      </c>
      <c r="Q1233">
        <f t="shared" si="268"/>
        <v>1</v>
      </c>
      <c r="R1233">
        <f t="shared" si="269"/>
        <v>0</v>
      </c>
      <c r="S1233" s="1">
        <f t="shared" si="269"/>
        <v>1</v>
      </c>
      <c r="T1233" t="s">
        <v>1559</v>
      </c>
      <c r="U1233" t="s">
        <v>856</v>
      </c>
      <c r="V1233" s="1" t="s">
        <v>1560</v>
      </c>
      <c r="W1233">
        <f t="shared" si="270"/>
        <v>51</v>
      </c>
      <c r="X1233">
        <f t="shared" si="270"/>
        <v>26</v>
      </c>
      <c r="Y1233">
        <f t="shared" si="270"/>
        <v>1.01</v>
      </c>
      <c r="Z1233">
        <f t="shared" si="271"/>
        <v>0.50980392156862742</v>
      </c>
      <c r="AA1233">
        <f t="shared" si="272"/>
        <v>1</v>
      </c>
      <c r="AB1233">
        <f t="shared" si="273"/>
        <v>0</v>
      </c>
    </row>
    <row r="1234" spans="1:28" x14ac:dyDescent="0.25">
      <c r="A1234" t="s">
        <v>1551</v>
      </c>
      <c r="B1234" t="s">
        <v>324</v>
      </c>
      <c r="C1234" t="s">
        <v>1032</v>
      </c>
      <c r="D1234" t="str">
        <f t="shared" si="261"/>
        <v>Bristol Rovers</v>
      </c>
      <c r="E1234" t="str">
        <f t="shared" si="262"/>
        <v>Coventry</v>
      </c>
      <c r="F1234" s="3" t="s">
        <v>879</v>
      </c>
      <c r="G1234" s="9">
        <v>0</v>
      </c>
      <c r="H1234" s="10">
        <v>0</v>
      </c>
      <c r="I1234" s="5" t="s">
        <v>116</v>
      </c>
      <c r="J1234">
        <f t="shared" si="263"/>
        <v>0</v>
      </c>
      <c r="K1234">
        <f t="shared" si="264"/>
        <v>0</v>
      </c>
      <c r="L1234">
        <f t="shared" si="265"/>
        <v>0</v>
      </c>
      <c r="M1234" s="1">
        <f t="shared" si="266"/>
        <v>0</v>
      </c>
      <c r="N1234" s="7">
        <v>2</v>
      </c>
      <c r="O1234" s="8">
        <v>2</v>
      </c>
      <c r="P1234">
        <f t="shared" si="267"/>
        <v>1</v>
      </c>
      <c r="Q1234">
        <f t="shared" si="268"/>
        <v>1</v>
      </c>
      <c r="R1234">
        <f t="shared" si="269"/>
        <v>1</v>
      </c>
      <c r="S1234" s="1">
        <f t="shared" si="269"/>
        <v>1</v>
      </c>
      <c r="T1234" t="s">
        <v>138</v>
      </c>
      <c r="U1234" t="s">
        <v>73</v>
      </c>
      <c r="V1234" s="1" t="s">
        <v>83</v>
      </c>
      <c r="W1234">
        <f t="shared" si="270"/>
        <v>4.5</v>
      </c>
      <c r="X1234">
        <f t="shared" si="270"/>
        <v>3.8</v>
      </c>
      <c r="Y1234">
        <f t="shared" si="270"/>
        <v>1.75</v>
      </c>
      <c r="Z1234">
        <f t="shared" si="271"/>
        <v>0.84444444444444444</v>
      </c>
      <c r="AA1234">
        <f t="shared" si="272"/>
        <v>0</v>
      </c>
      <c r="AB1234">
        <f t="shared" si="273"/>
        <v>0</v>
      </c>
    </row>
    <row r="1235" spans="1:28" x14ac:dyDescent="0.25">
      <c r="A1235" t="s">
        <v>1551</v>
      </c>
      <c r="B1235" t="s">
        <v>324</v>
      </c>
      <c r="C1235" t="s">
        <v>1561</v>
      </c>
      <c r="D1235" t="str">
        <f t="shared" si="261"/>
        <v>Burton</v>
      </c>
      <c r="E1235" t="str">
        <f t="shared" si="262"/>
        <v>Northampton</v>
      </c>
      <c r="F1235" s="3" t="s">
        <v>40</v>
      </c>
      <c r="G1235" s="9">
        <v>2</v>
      </c>
      <c r="H1235" s="10">
        <v>0</v>
      </c>
      <c r="I1235" s="5" t="s">
        <v>985</v>
      </c>
      <c r="J1235">
        <f t="shared" si="263"/>
        <v>1</v>
      </c>
      <c r="K1235">
        <f t="shared" si="264"/>
        <v>0</v>
      </c>
      <c r="L1235">
        <f t="shared" si="265"/>
        <v>1</v>
      </c>
      <c r="M1235" s="1">
        <f t="shared" si="266"/>
        <v>0</v>
      </c>
      <c r="N1235" s="7">
        <v>2</v>
      </c>
      <c r="O1235" s="8">
        <v>4</v>
      </c>
      <c r="P1235">
        <f t="shared" si="267"/>
        <v>1</v>
      </c>
      <c r="Q1235">
        <f t="shared" si="268"/>
        <v>1</v>
      </c>
      <c r="R1235">
        <f t="shared" si="269"/>
        <v>1</v>
      </c>
      <c r="S1235" s="1">
        <f t="shared" si="269"/>
        <v>1</v>
      </c>
      <c r="T1235" t="s">
        <v>332</v>
      </c>
      <c r="U1235" t="s">
        <v>73</v>
      </c>
      <c r="V1235" s="1" t="s">
        <v>139</v>
      </c>
      <c r="W1235">
        <f t="shared" si="270"/>
        <v>1.6</v>
      </c>
      <c r="X1235">
        <f t="shared" si="270"/>
        <v>3.8</v>
      </c>
      <c r="Y1235">
        <f t="shared" si="270"/>
        <v>6</v>
      </c>
      <c r="Z1235">
        <f t="shared" si="271"/>
        <v>1.5789473684210527</v>
      </c>
      <c r="AA1235">
        <f t="shared" si="272"/>
        <v>1</v>
      </c>
      <c r="AB1235">
        <f t="shared" si="273"/>
        <v>0</v>
      </c>
    </row>
    <row r="1236" spans="1:28" x14ac:dyDescent="0.25">
      <c r="A1236" t="s">
        <v>1551</v>
      </c>
      <c r="B1236" t="s">
        <v>324</v>
      </c>
      <c r="C1236" t="s">
        <v>1466</v>
      </c>
      <c r="D1236" t="str">
        <f t="shared" si="261"/>
        <v>Charlton</v>
      </c>
      <c r="E1236" t="str">
        <f t="shared" si="262"/>
        <v>West Bromwich</v>
      </c>
      <c r="F1236" s="3" t="s">
        <v>34</v>
      </c>
      <c r="G1236" s="9">
        <v>1</v>
      </c>
      <c r="H1236" s="10">
        <v>1</v>
      </c>
      <c r="I1236" s="5" t="s">
        <v>59</v>
      </c>
      <c r="J1236">
        <f t="shared" si="263"/>
        <v>1</v>
      </c>
      <c r="K1236">
        <f t="shared" si="264"/>
        <v>0</v>
      </c>
      <c r="L1236">
        <f t="shared" si="265"/>
        <v>1</v>
      </c>
      <c r="M1236" s="1">
        <f t="shared" si="266"/>
        <v>1</v>
      </c>
      <c r="N1236" s="7">
        <v>0</v>
      </c>
      <c r="O1236" s="8">
        <v>1</v>
      </c>
      <c r="P1236">
        <f t="shared" si="267"/>
        <v>0</v>
      </c>
      <c r="Q1236">
        <f t="shared" si="268"/>
        <v>0</v>
      </c>
      <c r="R1236">
        <f t="shared" si="269"/>
        <v>0</v>
      </c>
      <c r="S1236" s="1">
        <f t="shared" si="269"/>
        <v>1</v>
      </c>
      <c r="T1236" t="s">
        <v>65</v>
      </c>
      <c r="U1236" t="s">
        <v>94</v>
      </c>
      <c r="V1236" s="1" t="s">
        <v>766</v>
      </c>
      <c r="W1236">
        <f t="shared" si="270"/>
        <v>5</v>
      </c>
      <c r="X1236">
        <f t="shared" si="270"/>
        <v>4.2</v>
      </c>
      <c r="Y1236">
        <f t="shared" si="270"/>
        <v>1.61</v>
      </c>
      <c r="Z1236">
        <f t="shared" si="271"/>
        <v>0.84000000000000008</v>
      </c>
      <c r="AA1236">
        <f t="shared" si="272"/>
        <v>0</v>
      </c>
      <c r="AB1236">
        <f t="shared" si="273"/>
        <v>1</v>
      </c>
    </row>
    <row r="1237" spans="1:28" x14ac:dyDescent="0.25">
      <c r="A1237" t="s">
        <v>1551</v>
      </c>
      <c r="B1237" t="s">
        <v>324</v>
      </c>
      <c r="C1237" t="s">
        <v>1562</v>
      </c>
      <c r="D1237" t="str">
        <f t="shared" si="261"/>
        <v>Chelsea</v>
      </c>
      <c r="E1237" t="str">
        <f t="shared" si="262"/>
        <v>Nottingham Forest</v>
      </c>
      <c r="F1237" s="3" t="s">
        <v>40</v>
      </c>
      <c r="G1237" s="9">
        <v>2</v>
      </c>
      <c r="H1237" s="10">
        <v>0</v>
      </c>
      <c r="I1237" s="5" t="s">
        <v>23</v>
      </c>
      <c r="J1237">
        <f t="shared" si="263"/>
        <v>1</v>
      </c>
      <c r="K1237">
        <f t="shared" si="264"/>
        <v>0</v>
      </c>
      <c r="L1237">
        <f t="shared" si="265"/>
        <v>1</v>
      </c>
      <c r="M1237" s="1">
        <f t="shared" si="266"/>
        <v>0</v>
      </c>
      <c r="N1237" s="7">
        <v>2</v>
      </c>
      <c r="O1237" s="8">
        <v>0</v>
      </c>
      <c r="P1237">
        <f t="shared" si="267"/>
        <v>1</v>
      </c>
      <c r="Q1237">
        <f t="shared" si="268"/>
        <v>0</v>
      </c>
      <c r="R1237">
        <f t="shared" si="269"/>
        <v>1</v>
      </c>
      <c r="S1237" s="1">
        <f t="shared" si="269"/>
        <v>0</v>
      </c>
      <c r="T1237" t="s">
        <v>203</v>
      </c>
      <c r="U1237" t="s">
        <v>32</v>
      </c>
      <c r="V1237" s="1" t="s">
        <v>185</v>
      </c>
      <c r="W1237">
        <f t="shared" si="270"/>
        <v>1.22</v>
      </c>
      <c r="X1237">
        <f t="shared" si="270"/>
        <v>6.5</v>
      </c>
      <c r="Y1237">
        <f t="shared" si="270"/>
        <v>12</v>
      </c>
      <c r="Z1237">
        <f t="shared" si="271"/>
        <v>1.8461538461538463</v>
      </c>
      <c r="AA1237">
        <f t="shared" si="272"/>
        <v>1</v>
      </c>
      <c r="AB1237">
        <f t="shared" si="273"/>
        <v>1</v>
      </c>
    </row>
    <row r="1238" spans="1:28" x14ac:dyDescent="0.25">
      <c r="A1238" t="s">
        <v>1551</v>
      </c>
      <c r="B1238" t="s">
        <v>324</v>
      </c>
      <c r="C1238" t="s">
        <v>1563</v>
      </c>
      <c r="D1238" t="str">
        <f t="shared" si="261"/>
        <v>Crewe</v>
      </c>
      <c r="E1238" t="str">
        <f t="shared" si="262"/>
        <v>Barnsley</v>
      </c>
      <c r="F1238" s="3" t="s">
        <v>22</v>
      </c>
      <c r="G1238" s="9">
        <v>2</v>
      </c>
      <c r="H1238" s="10">
        <v>2</v>
      </c>
      <c r="I1238" s="5" t="s">
        <v>35</v>
      </c>
      <c r="J1238">
        <f t="shared" si="263"/>
        <v>1</v>
      </c>
      <c r="K1238">
        <f t="shared" si="264"/>
        <v>1</v>
      </c>
      <c r="L1238">
        <f t="shared" si="265"/>
        <v>1</v>
      </c>
      <c r="M1238" s="1">
        <f t="shared" si="266"/>
        <v>1</v>
      </c>
      <c r="N1238" s="7">
        <v>1</v>
      </c>
      <c r="O1238" s="8">
        <v>3</v>
      </c>
      <c r="P1238">
        <f t="shared" si="267"/>
        <v>1</v>
      </c>
      <c r="Q1238">
        <f t="shared" si="268"/>
        <v>1</v>
      </c>
      <c r="R1238">
        <f t="shared" si="269"/>
        <v>1</v>
      </c>
      <c r="S1238" s="1">
        <f t="shared" si="269"/>
        <v>1</v>
      </c>
      <c r="T1238" t="s">
        <v>123</v>
      </c>
      <c r="U1238" t="s">
        <v>60</v>
      </c>
      <c r="V1238" s="1" t="s">
        <v>221</v>
      </c>
      <c r="W1238">
        <f t="shared" si="270"/>
        <v>2.7</v>
      </c>
      <c r="X1238">
        <f t="shared" si="270"/>
        <v>3.5</v>
      </c>
      <c r="Y1238">
        <f t="shared" si="270"/>
        <v>2.5</v>
      </c>
      <c r="Z1238">
        <f t="shared" si="271"/>
        <v>1.2962962962962963</v>
      </c>
      <c r="AA1238">
        <f t="shared" si="272"/>
        <v>0</v>
      </c>
      <c r="AB1238">
        <f t="shared" si="273"/>
        <v>0</v>
      </c>
    </row>
    <row r="1239" spans="1:28" x14ac:dyDescent="0.25">
      <c r="A1239" t="s">
        <v>1551</v>
      </c>
      <c r="B1239" t="s">
        <v>324</v>
      </c>
      <c r="C1239" t="s">
        <v>1564</v>
      </c>
      <c r="D1239" t="str">
        <f t="shared" si="261"/>
        <v>Crystal Palace</v>
      </c>
      <c r="E1239" t="str">
        <f t="shared" si="262"/>
        <v>Derby</v>
      </c>
      <c r="F1239" s="3" t="s">
        <v>8</v>
      </c>
      <c r="G1239" s="9">
        <v>1</v>
      </c>
      <c r="H1239" s="10">
        <v>0</v>
      </c>
      <c r="I1239" s="5" t="s">
        <v>59</v>
      </c>
      <c r="J1239">
        <f t="shared" si="263"/>
        <v>0</v>
      </c>
      <c r="K1239">
        <f t="shared" si="264"/>
        <v>0</v>
      </c>
      <c r="L1239">
        <f t="shared" si="265"/>
        <v>1</v>
      </c>
      <c r="M1239" s="1">
        <f t="shared" si="266"/>
        <v>0</v>
      </c>
      <c r="N1239" s="7">
        <v>0</v>
      </c>
      <c r="O1239" s="8">
        <v>1</v>
      </c>
      <c r="P1239">
        <f t="shared" si="267"/>
        <v>0</v>
      </c>
      <c r="Q1239">
        <f t="shared" si="268"/>
        <v>0</v>
      </c>
      <c r="R1239">
        <f t="shared" si="269"/>
        <v>0</v>
      </c>
      <c r="S1239" s="1">
        <f t="shared" si="269"/>
        <v>1</v>
      </c>
      <c r="T1239" t="s">
        <v>114</v>
      </c>
      <c r="U1239" t="s">
        <v>60</v>
      </c>
      <c r="V1239" s="1" t="s">
        <v>74</v>
      </c>
      <c r="W1239">
        <f t="shared" si="270"/>
        <v>1.7</v>
      </c>
      <c r="X1239">
        <f t="shared" si="270"/>
        <v>3.5</v>
      </c>
      <c r="Y1239">
        <f t="shared" si="270"/>
        <v>5.5</v>
      </c>
      <c r="Z1239">
        <f t="shared" si="271"/>
        <v>1.5714285714285714</v>
      </c>
      <c r="AA1239">
        <f t="shared" si="272"/>
        <v>0</v>
      </c>
      <c r="AB1239">
        <f t="shared" si="273"/>
        <v>0</v>
      </c>
    </row>
    <row r="1240" spans="1:28" x14ac:dyDescent="0.25">
      <c r="A1240" t="s">
        <v>1551</v>
      </c>
      <c r="B1240" t="s">
        <v>324</v>
      </c>
      <c r="C1240" t="s">
        <v>1565</v>
      </c>
      <c r="D1240" t="str">
        <f t="shared" si="261"/>
        <v>Middlesbrough</v>
      </c>
      <c r="E1240" t="str">
        <f t="shared" si="262"/>
        <v>Tottenham</v>
      </c>
      <c r="F1240" s="3" t="s">
        <v>15</v>
      </c>
      <c r="G1240" s="9">
        <v>1</v>
      </c>
      <c r="H1240" s="10">
        <v>2</v>
      </c>
      <c r="I1240" s="5" t="s">
        <v>45</v>
      </c>
      <c r="J1240">
        <f t="shared" si="263"/>
        <v>1</v>
      </c>
      <c r="K1240">
        <f t="shared" si="264"/>
        <v>1</v>
      </c>
      <c r="L1240">
        <f t="shared" si="265"/>
        <v>1</v>
      </c>
      <c r="M1240" s="1">
        <f t="shared" si="266"/>
        <v>1</v>
      </c>
      <c r="N1240" s="7">
        <v>1</v>
      </c>
      <c r="O1240" s="8">
        <v>1</v>
      </c>
      <c r="P1240">
        <f t="shared" si="267"/>
        <v>1</v>
      </c>
      <c r="Q1240">
        <f t="shared" si="268"/>
        <v>0</v>
      </c>
      <c r="R1240">
        <f t="shared" si="269"/>
        <v>1</v>
      </c>
      <c r="S1240" s="1">
        <f t="shared" si="269"/>
        <v>1</v>
      </c>
      <c r="T1240" t="s">
        <v>165</v>
      </c>
      <c r="U1240" t="s">
        <v>138</v>
      </c>
      <c r="V1240" s="1" t="s">
        <v>438</v>
      </c>
      <c r="W1240">
        <f t="shared" si="270"/>
        <v>7</v>
      </c>
      <c r="X1240">
        <f t="shared" si="270"/>
        <v>4.5</v>
      </c>
      <c r="Y1240">
        <f t="shared" si="270"/>
        <v>1.44</v>
      </c>
      <c r="Z1240">
        <f t="shared" si="271"/>
        <v>0.6428571428571429</v>
      </c>
      <c r="AA1240">
        <f t="shared" si="272"/>
        <v>1</v>
      </c>
      <c r="AB1240">
        <f t="shared" si="273"/>
        <v>0</v>
      </c>
    </row>
    <row r="1241" spans="1:28" x14ac:dyDescent="0.25">
      <c r="A1241" t="s">
        <v>1551</v>
      </c>
      <c r="B1241" t="s">
        <v>324</v>
      </c>
      <c r="C1241" t="s">
        <v>1566</v>
      </c>
      <c r="D1241" t="str">
        <f t="shared" si="261"/>
        <v>QPR</v>
      </c>
      <c r="E1241" t="str">
        <f t="shared" si="262"/>
        <v>Swansea</v>
      </c>
      <c r="F1241" s="3" t="s">
        <v>34</v>
      </c>
      <c r="G1241" s="9">
        <v>1</v>
      </c>
      <c r="H1241" s="10">
        <v>1</v>
      </c>
      <c r="I1241" s="5" t="s">
        <v>237</v>
      </c>
      <c r="J1241">
        <f t="shared" si="263"/>
        <v>1</v>
      </c>
      <c r="K1241">
        <f t="shared" si="264"/>
        <v>0</v>
      </c>
      <c r="L1241">
        <f t="shared" si="265"/>
        <v>1</v>
      </c>
      <c r="M1241" s="1">
        <f t="shared" si="266"/>
        <v>1</v>
      </c>
      <c r="N1241" s="7">
        <v>5</v>
      </c>
      <c r="O1241" s="8">
        <v>1</v>
      </c>
      <c r="P1241">
        <f t="shared" si="267"/>
        <v>1</v>
      </c>
      <c r="Q1241">
        <f t="shared" si="268"/>
        <v>1</v>
      </c>
      <c r="R1241">
        <f t="shared" si="269"/>
        <v>1</v>
      </c>
      <c r="S1241" s="1">
        <f t="shared" si="269"/>
        <v>1</v>
      </c>
      <c r="T1241" t="s">
        <v>336</v>
      </c>
      <c r="U1241" t="s">
        <v>106</v>
      </c>
      <c r="V1241" s="1" t="s">
        <v>18</v>
      </c>
      <c r="W1241">
        <f t="shared" si="270"/>
        <v>1.9</v>
      </c>
      <c r="X1241">
        <f t="shared" si="270"/>
        <v>4</v>
      </c>
      <c r="Y1241">
        <f t="shared" si="270"/>
        <v>3.6</v>
      </c>
      <c r="Z1241">
        <f t="shared" si="271"/>
        <v>0.9</v>
      </c>
      <c r="AA1241">
        <f t="shared" si="272"/>
        <v>0</v>
      </c>
      <c r="AB1241">
        <f t="shared" si="273"/>
        <v>1</v>
      </c>
    </row>
    <row r="1242" spans="1:28" x14ac:dyDescent="0.25">
      <c r="A1242" t="s">
        <v>1551</v>
      </c>
      <c r="B1242" t="s">
        <v>324</v>
      </c>
      <c r="C1242" t="s">
        <v>1567</v>
      </c>
      <c r="D1242" t="str">
        <f t="shared" si="261"/>
        <v>Sheffield United</v>
      </c>
      <c r="E1242" t="str">
        <f t="shared" si="262"/>
        <v>AFC Fylde</v>
      </c>
      <c r="F1242" s="3" t="s">
        <v>40</v>
      </c>
      <c r="G1242" s="9">
        <v>2</v>
      </c>
      <c r="H1242" s="10">
        <v>0</v>
      </c>
      <c r="I1242" s="5" t="s">
        <v>41</v>
      </c>
      <c r="J1242">
        <f t="shared" si="263"/>
        <v>1</v>
      </c>
      <c r="K1242">
        <f t="shared" si="264"/>
        <v>0</v>
      </c>
      <c r="L1242">
        <f t="shared" si="265"/>
        <v>1</v>
      </c>
      <c r="M1242" s="1">
        <f t="shared" si="266"/>
        <v>0</v>
      </c>
      <c r="N1242" s="7">
        <v>2</v>
      </c>
      <c r="O1242" s="8">
        <v>1</v>
      </c>
      <c r="P1242">
        <f t="shared" si="267"/>
        <v>1</v>
      </c>
      <c r="Q1242">
        <f t="shared" si="268"/>
        <v>1</v>
      </c>
      <c r="R1242">
        <f t="shared" si="269"/>
        <v>1</v>
      </c>
      <c r="S1242" s="1">
        <f t="shared" si="269"/>
        <v>1</v>
      </c>
      <c r="T1242" t="s">
        <v>1018</v>
      </c>
      <c r="U1242" t="s">
        <v>264</v>
      </c>
      <c r="V1242" s="1" t="s">
        <v>340</v>
      </c>
      <c r="W1242">
        <f t="shared" si="270"/>
        <v>1.1399999999999999</v>
      </c>
      <c r="X1242">
        <f t="shared" si="270"/>
        <v>8</v>
      </c>
      <c r="Y1242">
        <f t="shared" si="270"/>
        <v>19</v>
      </c>
      <c r="Z1242">
        <f t="shared" si="271"/>
        <v>2.375</v>
      </c>
      <c r="AA1242">
        <f t="shared" si="272"/>
        <v>1</v>
      </c>
      <c r="AB1242">
        <f t="shared" si="273"/>
        <v>0</v>
      </c>
    </row>
    <row r="1243" spans="1:28" x14ac:dyDescent="0.25">
      <c r="A1243" t="s">
        <v>1551</v>
      </c>
      <c r="B1243" t="s">
        <v>324</v>
      </c>
      <c r="C1243" t="s">
        <v>1568</v>
      </c>
      <c r="D1243" t="str">
        <f t="shared" si="261"/>
        <v>Liverpool</v>
      </c>
      <c r="E1243" t="str">
        <f t="shared" si="262"/>
        <v>Everton</v>
      </c>
      <c r="F1243" s="3" t="s">
        <v>28</v>
      </c>
      <c r="G1243" s="9">
        <v>2</v>
      </c>
      <c r="H1243" s="10">
        <v>1</v>
      </c>
      <c r="I1243" s="5" t="s">
        <v>16</v>
      </c>
      <c r="J1243">
        <f t="shared" si="263"/>
        <v>1</v>
      </c>
      <c r="K1243">
        <f t="shared" si="264"/>
        <v>1</v>
      </c>
      <c r="L1243">
        <f t="shared" si="265"/>
        <v>1</v>
      </c>
      <c r="M1243" s="1">
        <f t="shared" si="266"/>
        <v>1</v>
      </c>
      <c r="N1243" s="7">
        <v>1</v>
      </c>
      <c r="O1243" s="8">
        <v>0</v>
      </c>
      <c r="P1243">
        <f t="shared" si="267"/>
        <v>0</v>
      </c>
      <c r="Q1243">
        <f t="shared" si="268"/>
        <v>0</v>
      </c>
      <c r="R1243">
        <f t="shared" si="269"/>
        <v>1</v>
      </c>
      <c r="S1243" s="1">
        <f t="shared" si="269"/>
        <v>0</v>
      </c>
      <c r="T1243" t="s">
        <v>25</v>
      </c>
      <c r="U1243" t="s">
        <v>73</v>
      </c>
      <c r="V1243" s="1" t="s">
        <v>127</v>
      </c>
      <c r="W1243">
        <f t="shared" si="270"/>
        <v>3.3</v>
      </c>
      <c r="X1243">
        <f t="shared" si="270"/>
        <v>3.8</v>
      </c>
      <c r="Y1243">
        <f t="shared" si="270"/>
        <v>2.0499999999999998</v>
      </c>
      <c r="Z1243">
        <f t="shared" si="271"/>
        <v>1.1515151515151516</v>
      </c>
      <c r="AA1243">
        <f t="shared" si="272"/>
        <v>0</v>
      </c>
      <c r="AB1243">
        <f t="shared" si="273"/>
        <v>0</v>
      </c>
    </row>
    <row r="1244" spans="1:28" x14ac:dyDescent="0.25">
      <c r="A1244" t="s">
        <v>1551</v>
      </c>
      <c r="B1244" t="s">
        <v>324</v>
      </c>
      <c r="C1244" t="s">
        <v>1569</v>
      </c>
      <c r="D1244" t="str">
        <f t="shared" si="261"/>
        <v>Gillingham</v>
      </c>
      <c r="E1244" t="str">
        <f t="shared" si="262"/>
        <v>West Ham</v>
      </c>
      <c r="F1244" s="3" t="s">
        <v>247</v>
      </c>
      <c r="G1244" s="9">
        <v>0</v>
      </c>
      <c r="H1244" s="10">
        <v>2</v>
      </c>
      <c r="I1244" s="5" t="s">
        <v>229</v>
      </c>
      <c r="J1244">
        <f t="shared" si="263"/>
        <v>1</v>
      </c>
      <c r="K1244">
        <f t="shared" si="264"/>
        <v>0</v>
      </c>
      <c r="L1244">
        <f t="shared" si="265"/>
        <v>0</v>
      </c>
      <c r="M1244" s="1">
        <f t="shared" si="266"/>
        <v>1</v>
      </c>
      <c r="N1244" s="7">
        <v>0</v>
      </c>
      <c r="O1244" s="8">
        <v>2</v>
      </c>
      <c r="P1244">
        <f t="shared" si="267"/>
        <v>1</v>
      </c>
      <c r="Q1244">
        <f t="shared" si="268"/>
        <v>0</v>
      </c>
      <c r="R1244">
        <f t="shared" si="269"/>
        <v>0</v>
      </c>
      <c r="S1244" s="1">
        <f t="shared" si="269"/>
        <v>1</v>
      </c>
      <c r="T1244" t="s">
        <v>165</v>
      </c>
      <c r="U1244" t="s">
        <v>138</v>
      </c>
      <c r="V1244" s="1" t="s">
        <v>438</v>
      </c>
      <c r="W1244">
        <f t="shared" si="270"/>
        <v>7</v>
      </c>
      <c r="X1244">
        <f t="shared" si="270"/>
        <v>4.5</v>
      </c>
      <c r="Y1244">
        <f t="shared" si="270"/>
        <v>1.44</v>
      </c>
      <c r="Z1244">
        <f t="shared" si="271"/>
        <v>0.6428571428571429</v>
      </c>
      <c r="AA1244">
        <f t="shared" si="272"/>
        <v>1</v>
      </c>
      <c r="AB1244">
        <f t="shared" si="273"/>
        <v>1</v>
      </c>
    </row>
    <row r="1245" spans="1:28" x14ac:dyDescent="0.25">
      <c r="A1245" t="s">
        <v>1551</v>
      </c>
      <c r="B1245" t="s">
        <v>179</v>
      </c>
      <c r="C1245" t="s">
        <v>1570</v>
      </c>
      <c r="D1245" t="str">
        <f t="shared" si="261"/>
        <v>Ferreira</v>
      </c>
      <c r="E1245" t="str">
        <f t="shared" si="262"/>
        <v>Moreirense</v>
      </c>
      <c r="F1245" s="3" t="s">
        <v>28</v>
      </c>
      <c r="G1245" s="9">
        <v>2</v>
      </c>
      <c r="H1245" s="10">
        <v>1</v>
      </c>
      <c r="I1245" s="5" t="s">
        <v>16</v>
      </c>
      <c r="J1245">
        <f t="shared" si="263"/>
        <v>1</v>
      </c>
      <c r="K1245">
        <f t="shared" si="264"/>
        <v>1</v>
      </c>
      <c r="L1245">
        <f t="shared" si="265"/>
        <v>1</v>
      </c>
      <c r="M1245" s="1">
        <f t="shared" si="266"/>
        <v>1</v>
      </c>
      <c r="N1245" s="7">
        <v>1</v>
      </c>
      <c r="O1245" s="8">
        <v>0</v>
      </c>
      <c r="P1245">
        <f t="shared" si="267"/>
        <v>0</v>
      </c>
      <c r="Q1245">
        <f t="shared" si="268"/>
        <v>0</v>
      </c>
      <c r="R1245">
        <f t="shared" si="269"/>
        <v>1</v>
      </c>
      <c r="S1245" s="1">
        <f t="shared" si="269"/>
        <v>0</v>
      </c>
      <c r="T1245" t="s">
        <v>227</v>
      </c>
      <c r="U1245" t="s">
        <v>52</v>
      </c>
      <c r="V1245" s="1" t="s">
        <v>31</v>
      </c>
      <c r="W1245">
        <f t="shared" si="270"/>
        <v>2.1</v>
      </c>
      <c r="X1245">
        <f t="shared" si="270"/>
        <v>3.1</v>
      </c>
      <c r="Y1245">
        <f t="shared" si="270"/>
        <v>3.75</v>
      </c>
      <c r="Z1245">
        <f t="shared" si="271"/>
        <v>1.2096774193548387</v>
      </c>
      <c r="AA1245">
        <f t="shared" si="272"/>
        <v>0</v>
      </c>
      <c r="AB1245">
        <f t="shared" si="273"/>
        <v>0</v>
      </c>
    </row>
    <row r="1246" spans="1:28" x14ac:dyDescent="0.25">
      <c r="A1246" t="s">
        <v>1551</v>
      </c>
      <c r="B1246" t="s">
        <v>179</v>
      </c>
      <c r="C1246" t="s">
        <v>1571</v>
      </c>
      <c r="D1246" t="str">
        <f t="shared" si="261"/>
        <v>Rio Ave</v>
      </c>
      <c r="E1246" t="str">
        <f t="shared" si="262"/>
        <v>Maritimo</v>
      </c>
      <c r="F1246" s="3" t="s">
        <v>8</v>
      </c>
      <c r="G1246" s="9">
        <v>1</v>
      </c>
      <c r="H1246" s="10">
        <v>0</v>
      </c>
      <c r="I1246" s="5" t="s">
        <v>59</v>
      </c>
      <c r="J1246">
        <f t="shared" si="263"/>
        <v>0</v>
      </c>
      <c r="K1246">
        <f t="shared" si="264"/>
        <v>0</v>
      </c>
      <c r="L1246">
        <f t="shared" si="265"/>
        <v>1</v>
      </c>
      <c r="M1246" s="1">
        <f t="shared" si="266"/>
        <v>0</v>
      </c>
      <c r="N1246" s="7">
        <v>0</v>
      </c>
      <c r="O1246" s="8">
        <v>1</v>
      </c>
      <c r="P1246">
        <f t="shared" si="267"/>
        <v>0</v>
      </c>
      <c r="Q1246">
        <f t="shared" si="268"/>
        <v>0</v>
      </c>
      <c r="R1246">
        <f t="shared" si="269"/>
        <v>0</v>
      </c>
      <c r="S1246" s="1">
        <f t="shared" si="269"/>
        <v>1</v>
      </c>
      <c r="T1246" t="s">
        <v>373</v>
      </c>
      <c r="U1246" t="s">
        <v>73</v>
      </c>
      <c r="V1246" s="1" t="s">
        <v>32</v>
      </c>
      <c r="W1246">
        <f t="shared" si="270"/>
        <v>1.53</v>
      </c>
      <c r="X1246">
        <f t="shared" si="270"/>
        <v>3.8</v>
      </c>
      <c r="Y1246">
        <f t="shared" si="270"/>
        <v>6.5</v>
      </c>
      <c r="Z1246">
        <f t="shared" si="271"/>
        <v>1.7105263157894737</v>
      </c>
      <c r="AA1246">
        <f t="shared" si="272"/>
        <v>0</v>
      </c>
      <c r="AB1246">
        <f t="shared" si="273"/>
        <v>0</v>
      </c>
    </row>
    <row r="1247" spans="1:28" x14ac:dyDescent="0.25">
      <c r="A1247" t="s">
        <v>1551</v>
      </c>
      <c r="B1247" t="s">
        <v>179</v>
      </c>
      <c r="C1247" t="s">
        <v>1572</v>
      </c>
      <c r="D1247" t="str">
        <f t="shared" si="261"/>
        <v>Tondela</v>
      </c>
      <c r="E1247" t="str">
        <f t="shared" si="262"/>
        <v>Gil Vicente</v>
      </c>
      <c r="F1247" s="3" t="s">
        <v>22</v>
      </c>
      <c r="G1247" s="9">
        <v>2</v>
      </c>
      <c r="H1247" s="10">
        <v>2</v>
      </c>
      <c r="I1247" s="5" t="s">
        <v>45</v>
      </c>
      <c r="J1247">
        <f t="shared" si="263"/>
        <v>1</v>
      </c>
      <c r="K1247">
        <f t="shared" si="264"/>
        <v>1</v>
      </c>
      <c r="L1247">
        <f t="shared" si="265"/>
        <v>1</v>
      </c>
      <c r="M1247" s="1">
        <f t="shared" si="266"/>
        <v>1</v>
      </c>
      <c r="N1247" s="7">
        <v>1</v>
      </c>
      <c r="O1247" s="8">
        <v>1</v>
      </c>
      <c r="P1247">
        <f t="shared" si="267"/>
        <v>1</v>
      </c>
      <c r="Q1247">
        <f t="shared" si="268"/>
        <v>0</v>
      </c>
      <c r="R1247">
        <f t="shared" si="269"/>
        <v>1</v>
      </c>
      <c r="S1247" s="1">
        <f t="shared" si="269"/>
        <v>1</v>
      </c>
      <c r="T1247" t="s">
        <v>36</v>
      </c>
      <c r="U1247" t="s">
        <v>11</v>
      </c>
      <c r="V1247" s="1" t="s">
        <v>52</v>
      </c>
      <c r="W1247">
        <f t="shared" si="270"/>
        <v>2.4</v>
      </c>
      <c r="X1247">
        <f t="shared" si="270"/>
        <v>3</v>
      </c>
      <c r="Y1247">
        <f t="shared" si="270"/>
        <v>3.1</v>
      </c>
      <c r="Z1247">
        <f t="shared" si="271"/>
        <v>1.0333333333333334</v>
      </c>
      <c r="AA1247">
        <f t="shared" si="272"/>
        <v>0</v>
      </c>
      <c r="AB1247">
        <f t="shared" si="273"/>
        <v>0</v>
      </c>
    </row>
    <row r="1248" spans="1:28" x14ac:dyDescent="0.25">
      <c r="A1248" t="s">
        <v>1551</v>
      </c>
      <c r="B1248" t="s">
        <v>179</v>
      </c>
      <c r="C1248" t="s">
        <v>1573</v>
      </c>
      <c r="D1248" t="str">
        <f t="shared" si="261"/>
        <v>Sporting</v>
      </c>
      <c r="E1248" t="str">
        <f t="shared" si="262"/>
        <v>Porto</v>
      </c>
      <c r="F1248" s="3" t="s">
        <v>22</v>
      </c>
      <c r="G1248" s="9">
        <v>2</v>
      </c>
      <c r="H1248" s="10">
        <v>2</v>
      </c>
      <c r="I1248" s="5" t="s">
        <v>82</v>
      </c>
      <c r="J1248">
        <f t="shared" si="263"/>
        <v>1</v>
      </c>
      <c r="K1248">
        <f t="shared" si="264"/>
        <v>1</v>
      </c>
      <c r="L1248">
        <f t="shared" si="265"/>
        <v>1</v>
      </c>
      <c r="M1248" s="1">
        <f t="shared" si="266"/>
        <v>1</v>
      </c>
      <c r="N1248" s="7">
        <v>1</v>
      </c>
      <c r="O1248" s="8">
        <v>2</v>
      </c>
      <c r="P1248">
        <f t="shared" si="267"/>
        <v>1</v>
      </c>
      <c r="Q1248">
        <f t="shared" si="268"/>
        <v>1</v>
      </c>
      <c r="R1248">
        <f t="shared" si="269"/>
        <v>1</v>
      </c>
      <c r="S1248" s="1">
        <f t="shared" si="269"/>
        <v>1</v>
      </c>
      <c r="T1248" t="s">
        <v>25</v>
      </c>
      <c r="U1248" t="s">
        <v>24</v>
      </c>
      <c r="V1248" s="1" t="s">
        <v>26</v>
      </c>
      <c r="W1248">
        <f t="shared" si="270"/>
        <v>3.3</v>
      </c>
      <c r="X1248">
        <f t="shared" si="270"/>
        <v>3.4</v>
      </c>
      <c r="Y1248">
        <f t="shared" si="270"/>
        <v>2.15</v>
      </c>
      <c r="Z1248">
        <f t="shared" si="271"/>
        <v>1.0303030303030303</v>
      </c>
      <c r="AA1248">
        <f t="shared" si="272"/>
        <v>0</v>
      </c>
      <c r="AB1248">
        <f t="shared" si="273"/>
        <v>1</v>
      </c>
    </row>
    <row r="1249" spans="1:28" x14ac:dyDescent="0.25">
      <c r="A1249" t="s">
        <v>1551</v>
      </c>
      <c r="B1249" t="s">
        <v>179</v>
      </c>
      <c r="C1249" t="s">
        <v>1574</v>
      </c>
      <c r="D1249" t="str">
        <f t="shared" si="261"/>
        <v>Famalicao</v>
      </c>
      <c r="E1249" t="str">
        <f t="shared" si="262"/>
        <v>Setubal</v>
      </c>
      <c r="F1249" s="3" t="s">
        <v>34</v>
      </c>
      <c r="G1249" s="9">
        <v>1</v>
      </c>
      <c r="H1249" s="10">
        <v>1</v>
      </c>
      <c r="I1249" s="5" t="s">
        <v>9</v>
      </c>
      <c r="J1249">
        <f t="shared" si="263"/>
        <v>1</v>
      </c>
      <c r="K1249">
        <f t="shared" si="264"/>
        <v>0</v>
      </c>
      <c r="L1249">
        <f t="shared" si="265"/>
        <v>1</v>
      </c>
      <c r="M1249" s="1">
        <f t="shared" si="266"/>
        <v>1</v>
      </c>
      <c r="N1249" s="7">
        <v>3</v>
      </c>
      <c r="O1249" s="8">
        <v>0</v>
      </c>
      <c r="P1249">
        <f t="shared" si="267"/>
        <v>1</v>
      </c>
      <c r="Q1249">
        <f t="shared" si="268"/>
        <v>1</v>
      </c>
      <c r="R1249">
        <f t="shared" si="269"/>
        <v>1</v>
      </c>
      <c r="S1249" s="1">
        <f t="shared" si="269"/>
        <v>0</v>
      </c>
      <c r="T1249" t="s">
        <v>433</v>
      </c>
      <c r="U1249" t="s">
        <v>18</v>
      </c>
      <c r="V1249" s="1" t="s">
        <v>94</v>
      </c>
      <c r="W1249">
        <f t="shared" si="270"/>
        <v>1.85</v>
      </c>
      <c r="X1249">
        <f t="shared" si="270"/>
        <v>3.6</v>
      </c>
      <c r="Y1249">
        <f t="shared" si="270"/>
        <v>4.2</v>
      </c>
      <c r="Z1249">
        <f t="shared" si="271"/>
        <v>1.1666666666666667</v>
      </c>
      <c r="AA1249">
        <f t="shared" si="272"/>
        <v>0</v>
      </c>
      <c r="AB1249">
        <f t="shared" si="273"/>
        <v>0</v>
      </c>
    </row>
    <row r="1250" spans="1:28" x14ac:dyDescent="0.25">
      <c r="A1250" t="s">
        <v>1551</v>
      </c>
      <c r="B1250" t="s">
        <v>124</v>
      </c>
      <c r="C1250" t="s">
        <v>1575</v>
      </c>
      <c r="D1250" t="str">
        <f t="shared" si="261"/>
        <v>Granada</v>
      </c>
      <c r="E1250" t="str">
        <f t="shared" si="262"/>
        <v>Mallorca</v>
      </c>
      <c r="F1250" s="3" t="s">
        <v>8</v>
      </c>
      <c r="G1250" s="9">
        <v>1</v>
      </c>
      <c r="H1250" s="10">
        <v>0</v>
      </c>
      <c r="I1250" s="5" t="s">
        <v>16</v>
      </c>
      <c r="J1250">
        <f t="shared" si="263"/>
        <v>0</v>
      </c>
      <c r="K1250">
        <f t="shared" si="264"/>
        <v>0</v>
      </c>
      <c r="L1250">
        <f t="shared" si="265"/>
        <v>1</v>
      </c>
      <c r="M1250" s="1">
        <f t="shared" si="266"/>
        <v>0</v>
      </c>
      <c r="N1250" s="7">
        <v>1</v>
      </c>
      <c r="O1250" s="8">
        <v>0</v>
      </c>
      <c r="P1250">
        <f t="shared" si="267"/>
        <v>0</v>
      </c>
      <c r="Q1250">
        <f t="shared" si="268"/>
        <v>0</v>
      </c>
      <c r="R1250">
        <f t="shared" si="269"/>
        <v>1</v>
      </c>
      <c r="S1250" s="1">
        <f t="shared" si="269"/>
        <v>0</v>
      </c>
      <c r="T1250" t="s">
        <v>188</v>
      </c>
      <c r="U1250" t="s">
        <v>60</v>
      </c>
      <c r="V1250" s="1" t="s">
        <v>142</v>
      </c>
      <c r="W1250">
        <f t="shared" si="270"/>
        <v>1.8</v>
      </c>
      <c r="X1250">
        <f t="shared" si="270"/>
        <v>3.5</v>
      </c>
      <c r="Y1250">
        <f t="shared" si="270"/>
        <v>4.75</v>
      </c>
      <c r="Z1250">
        <f t="shared" si="271"/>
        <v>1.3571428571428572</v>
      </c>
      <c r="AA1250">
        <f t="shared" si="272"/>
        <v>1</v>
      </c>
      <c r="AB1250">
        <f t="shared" si="273"/>
        <v>1</v>
      </c>
    </row>
    <row r="1251" spans="1:28" x14ac:dyDescent="0.25">
      <c r="A1251" t="s">
        <v>1551</v>
      </c>
      <c r="B1251" t="s">
        <v>124</v>
      </c>
      <c r="C1251" t="s">
        <v>1576</v>
      </c>
      <c r="D1251" t="str">
        <f t="shared" si="261"/>
        <v>Real Sociedad</v>
      </c>
      <c r="E1251" t="str">
        <f t="shared" si="262"/>
        <v>Villarreal</v>
      </c>
      <c r="F1251" s="3" t="s">
        <v>34</v>
      </c>
      <c r="G1251" s="9">
        <v>1</v>
      </c>
      <c r="H1251" s="10">
        <v>1</v>
      </c>
      <c r="I1251" s="5" t="s">
        <v>82</v>
      </c>
      <c r="J1251">
        <f t="shared" si="263"/>
        <v>1</v>
      </c>
      <c r="K1251">
        <f t="shared" si="264"/>
        <v>0</v>
      </c>
      <c r="L1251">
        <f t="shared" si="265"/>
        <v>1</v>
      </c>
      <c r="M1251" s="1">
        <f t="shared" si="266"/>
        <v>1</v>
      </c>
      <c r="N1251" s="7">
        <v>1</v>
      </c>
      <c r="O1251" s="8">
        <v>2</v>
      </c>
      <c r="P1251">
        <f t="shared" si="267"/>
        <v>1</v>
      </c>
      <c r="Q1251">
        <f t="shared" si="268"/>
        <v>1</v>
      </c>
      <c r="R1251">
        <f t="shared" si="269"/>
        <v>1</v>
      </c>
      <c r="S1251" s="1">
        <f t="shared" si="269"/>
        <v>1</v>
      </c>
      <c r="T1251" t="s">
        <v>188</v>
      </c>
      <c r="U1251" t="s">
        <v>106</v>
      </c>
      <c r="V1251" s="1" t="s">
        <v>106</v>
      </c>
      <c r="W1251">
        <f t="shared" si="270"/>
        <v>1.8</v>
      </c>
      <c r="X1251">
        <f t="shared" si="270"/>
        <v>4</v>
      </c>
      <c r="Y1251">
        <f t="shared" si="270"/>
        <v>4</v>
      </c>
      <c r="Z1251">
        <f t="shared" si="271"/>
        <v>1</v>
      </c>
      <c r="AA1251">
        <f t="shared" si="272"/>
        <v>1</v>
      </c>
      <c r="AB1251">
        <f t="shared" si="273"/>
        <v>0</v>
      </c>
    </row>
    <row r="1252" spans="1:28" x14ac:dyDescent="0.25">
      <c r="A1252" t="s">
        <v>1551</v>
      </c>
      <c r="B1252" t="s">
        <v>124</v>
      </c>
      <c r="C1252" t="s">
        <v>1577</v>
      </c>
      <c r="D1252" t="str">
        <f t="shared" si="261"/>
        <v>Alaves</v>
      </c>
      <c r="E1252" t="str">
        <f t="shared" si="262"/>
        <v>Betis</v>
      </c>
      <c r="F1252" s="3" t="s">
        <v>34</v>
      </c>
      <c r="G1252" s="9">
        <v>1</v>
      </c>
      <c r="H1252" s="10">
        <v>1</v>
      </c>
      <c r="I1252" s="5" t="s">
        <v>45</v>
      </c>
      <c r="J1252">
        <f t="shared" si="263"/>
        <v>1</v>
      </c>
      <c r="K1252">
        <f t="shared" si="264"/>
        <v>0</v>
      </c>
      <c r="L1252">
        <f t="shared" si="265"/>
        <v>1</v>
      </c>
      <c r="M1252" s="1">
        <f t="shared" si="266"/>
        <v>1</v>
      </c>
      <c r="N1252" s="7">
        <v>1</v>
      </c>
      <c r="O1252" s="8">
        <v>1</v>
      </c>
      <c r="P1252">
        <f t="shared" si="267"/>
        <v>1</v>
      </c>
      <c r="Q1252">
        <f t="shared" si="268"/>
        <v>0</v>
      </c>
      <c r="R1252">
        <f t="shared" si="269"/>
        <v>1</v>
      </c>
      <c r="S1252" s="1">
        <f t="shared" si="269"/>
        <v>1</v>
      </c>
      <c r="T1252" t="s">
        <v>210</v>
      </c>
      <c r="U1252" t="s">
        <v>25</v>
      </c>
      <c r="V1252" s="1" t="s">
        <v>210</v>
      </c>
      <c r="W1252">
        <f t="shared" si="270"/>
        <v>2.62</v>
      </c>
      <c r="X1252">
        <f t="shared" si="270"/>
        <v>3.3</v>
      </c>
      <c r="Y1252">
        <f t="shared" si="270"/>
        <v>2.62</v>
      </c>
      <c r="Z1252">
        <f t="shared" si="271"/>
        <v>1.2595419847328244</v>
      </c>
      <c r="AA1252">
        <f t="shared" si="272"/>
        <v>1</v>
      </c>
      <c r="AB1252">
        <f t="shared" si="273"/>
        <v>1</v>
      </c>
    </row>
    <row r="1253" spans="1:28" x14ac:dyDescent="0.25">
      <c r="A1253" t="s">
        <v>1551</v>
      </c>
      <c r="B1253" t="s">
        <v>124</v>
      </c>
      <c r="C1253" t="s">
        <v>1578</v>
      </c>
      <c r="D1253" t="str">
        <f t="shared" si="261"/>
        <v>Celta Vigo</v>
      </c>
      <c r="E1253" t="str">
        <f t="shared" si="262"/>
        <v>Osasuna</v>
      </c>
      <c r="F1253" s="3" t="s">
        <v>28</v>
      </c>
      <c r="G1253" s="9">
        <v>2</v>
      </c>
      <c r="H1253" s="10">
        <v>1</v>
      </c>
      <c r="I1253" s="5" t="s">
        <v>45</v>
      </c>
      <c r="J1253">
        <f t="shared" si="263"/>
        <v>1</v>
      </c>
      <c r="K1253">
        <f t="shared" si="264"/>
        <v>1</v>
      </c>
      <c r="L1253">
        <f t="shared" si="265"/>
        <v>1</v>
      </c>
      <c r="M1253" s="1">
        <f t="shared" si="266"/>
        <v>1</v>
      </c>
      <c r="N1253" s="7">
        <v>1</v>
      </c>
      <c r="O1253" s="8">
        <v>1</v>
      </c>
      <c r="P1253">
        <f t="shared" si="267"/>
        <v>1</v>
      </c>
      <c r="Q1253">
        <f t="shared" si="268"/>
        <v>0</v>
      </c>
      <c r="R1253">
        <f t="shared" si="269"/>
        <v>1</v>
      </c>
      <c r="S1253" s="1">
        <f t="shared" si="269"/>
        <v>1</v>
      </c>
      <c r="T1253" t="s">
        <v>127</v>
      </c>
      <c r="U1253" t="s">
        <v>24</v>
      </c>
      <c r="V1253" s="1" t="s">
        <v>18</v>
      </c>
      <c r="W1253">
        <f t="shared" si="270"/>
        <v>2.0499999999999998</v>
      </c>
      <c r="X1253">
        <f t="shared" si="270"/>
        <v>3.4</v>
      </c>
      <c r="Y1253">
        <f t="shared" si="270"/>
        <v>3.6</v>
      </c>
      <c r="Z1253">
        <f t="shared" si="271"/>
        <v>1.0588235294117647</v>
      </c>
      <c r="AA1253">
        <f t="shared" si="272"/>
        <v>0</v>
      </c>
      <c r="AB1253">
        <f t="shared" si="273"/>
        <v>1</v>
      </c>
    </row>
    <row r="1254" spans="1:28" x14ac:dyDescent="0.25">
      <c r="A1254" t="s">
        <v>1551</v>
      </c>
      <c r="B1254" t="s">
        <v>140</v>
      </c>
      <c r="C1254" t="s">
        <v>1579</v>
      </c>
      <c r="D1254" t="str">
        <f t="shared" si="261"/>
        <v>Brescia</v>
      </c>
      <c r="E1254" t="str">
        <f t="shared" si="262"/>
        <v>Lazio</v>
      </c>
      <c r="F1254" s="3" t="s">
        <v>15</v>
      </c>
      <c r="G1254" s="9">
        <v>1</v>
      </c>
      <c r="H1254" s="10">
        <v>2</v>
      </c>
      <c r="I1254" s="5" t="s">
        <v>82</v>
      </c>
      <c r="J1254">
        <f t="shared" si="263"/>
        <v>1</v>
      </c>
      <c r="K1254">
        <f t="shared" si="264"/>
        <v>1</v>
      </c>
      <c r="L1254">
        <f t="shared" si="265"/>
        <v>1</v>
      </c>
      <c r="M1254" s="1">
        <f t="shared" si="266"/>
        <v>1</v>
      </c>
      <c r="N1254" s="7">
        <v>1</v>
      </c>
      <c r="O1254" s="8">
        <v>2</v>
      </c>
      <c r="P1254">
        <f t="shared" si="267"/>
        <v>1</v>
      </c>
      <c r="Q1254">
        <f t="shared" si="268"/>
        <v>1</v>
      </c>
      <c r="R1254">
        <f t="shared" si="269"/>
        <v>1</v>
      </c>
      <c r="S1254" s="1">
        <f t="shared" si="269"/>
        <v>1</v>
      </c>
      <c r="T1254" t="s">
        <v>138</v>
      </c>
      <c r="U1254" t="s">
        <v>106</v>
      </c>
      <c r="V1254" s="1" t="s">
        <v>114</v>
      </c>
      <c r="W1254">
        <f t="shared" si="270"/>
        <v>4.5</v>
      </c>
      <c r="X1254">
        <f t="shared" si="270"/>
        <v>4</v>
      </c>
      <c r="Y1254">
        <f t="shared" si="270"/>
        <v>1.7</v>
      </c>
      <c r="Z1254">
        <f t="shared" si="271"/>
        <v>0.88888888888888884</v>
      </c>
      <c r="AA1254">
        <f t="shared" si="272"/>
        <v>1</v>
      </c>
      <c r="AB1254">
        <f t="shared" si="273"/>
        <v>1</v>
      </c>
    </row>
    <row r="1255" spans="1:28" x14ac:dyDescent="0.25">
      <c r="A1255" t="s">
        <v>1551</v>
      </c>
      <c r="B1255" t="s">
        <v>140</v>
      </c>
      <c r="C1255" t="s">
        <v>1580</v>
      </c>
      <c r="D1255" t="str">
        <f t="shared" si="261"/>
        <v>SPAL</v>
      </c>
      <c r="E1255" t="str">
        <f t="shared" si="262"/>
        <v>Verona</v>
      </c>
      <c r="F1255" s="3" t="s">
        <v>34</v>
      </c>
      <c r="G1255" s="9">
        <v>1</v>
      </c>
      <c r="H1255" s="10">
        <v>1</v>
      </c>
      <c r="I1255" s="5" t="s">
        <v>229</v>
      </c>
      <c r="J1255">
        <f t="shared" si="263"/>
        <v>1</v>
      </c>
      <c r="K1255">
        <f t="shared" si="264"/>
        <v>0</v>
      </c>
      <c r="L1255">
        <f t="shared" si="265"/>
        <v>1</v>
      </c>
      <c r="M1255" s="1">
        <f t="shared" si="266"/>
        <v>1</v>
      </c>
      <c r="N1255" s="7">
        <v>0</v>
      </c>
      <c r="O1255" s="8">
        <v>2</v>
      </c>
      <c r="P1255">
        <f t="shared" si="267"/>
        <v>1</v>
      </c>
      <c r="Q1255">
        <f t="shared" si="268"/>
        <v>0</v>
      </c>
      <c r="R1255">
        <f t="shared" si="269"/>
        <v>0</v>
      </c>
      <c r="S1255" s="1">
        <f t="shared" si="269"/>
        <v>1</v>
      </c>
      <c r="T1255" t="s">
        <v>36</v>
      </c>
      <c r="U1255" t="s">
        <v>37</v>
      </c>
      <c r="V1255" s="1" t="s">
        <v>11</v>
      </c>
      <c r="W1255">
        <f t="shared" si="270"/>
        <v>2.4</v>
      </c>
      <c r="X1255">
        <f t="shared" si="270"/>
        <v>3.25</v>
      </c>
      <c r="Y1255">
        <f t="shared" si="270"/>
        <v>3</v>
      </c>
      <c r="Z1255">
        <f t="shared" si="271"/>
        <v>0.92307692307692313</v>
      </c>
      <c r="AA1255">
        <f t="shared" si="272"/>
        <v>0</v>
      </c>
      <c r="AB1255">
        <f t="shared" si="273"/>
        <v>0</v>
      </c>
    </row>
    <row r="1256" spans="1:28" x14ac:dyDescent="0.25">
      <c r="A1256" t="s">
        <v>1551</v>
      </c>
      <c r="B1256" t="s">
        <v>140</v>
      </c>
      <c r="C1256" t="s">
        <v>1581</v>
      </c>
      <c r="D1256" t="str">
        <f t="shared" si="261"/>
        <v>Genoa</v>
      </c>
      <c r="E1256" t="str">
        <f t="shared" si="262"/>
        <v>Sassuolo</v>
      </c>
      <c r="F1256" s="3" t="s">
        <v>34</v>
      </c>
      <c r="G1256" s="9">
        <v>1</v>
      </c>
      <c r="H1256" s="10">
        <v>1</v>
      </c>
      <c r="I1256" s="5" t="s">
        <v>41</v>
      </c>
      <c r="J1256">
        <f t="shared" si="263"/>
        <v>1</v>
      </c>
      <c r="K1256">
        <f t="shared" si="264"/>
        <v>0</v>
      </c>
      <c r="L1256">
        <f t="shared" si="265"/>
        <v>1</v>
      </c>
      <c r="M1256" s="1">
        <f t="shared" si="266"/>
        <v>1</v>
      </c>
      <c r="N1256" s="7">
        <v>2</v>
      </c>
      <c r="O1256" s="8">
        <v>1</v>
      </c>
      <c r="P1256">
        <f t="shared" si="267"/>
        <v>1</v>
      </c>
      <c r="Q1256">
        <f t="shared" si="268"/>
        <v>1</v>
      </c>
      <c r="R1256">
        <f t="shared" si="269"/>
        <v>1</v>
      </c>
      <c r="S1256" s="1">
        <f t="shared" si="269"/>
        <v>1</v>
      </c>
      <c r="T1256" t="s">
        <v>26</v>
      </c>
      <c r="U1256" t="s">
        <v>60</v>
      </c>
      <c r="V1256" s="1" t="s">
        <v>37</v>
      </c>
      <c r="W1256">
        <f t="shared" si="270"/>
        <v>2.15</v>
      </c>
      <c r="X1256">
        <f t="shared" si="270"/>
        <v>3.5</v>
      </c>
      <c r="Y1256">
        <f t="shared" si="270"/>
        <v>3.25</v>
      </c>
      <c r="Z1256">
        <f t="shared" si="271"/>
        <v>0.9285714285714286</v>
      </c>
      <c r="AA1256">
        <f t="shared" si="272"/>
        <v>0</v>
      </c>
      <c r="AB1256">
        <f t="shared" si="273"/>
        <v>1</v>
      </c>
    </row>
    <row r="1257" spans="1:28" x14ac:dyDescent="0.25">
      <c r="A1257" t="s">
        <v>1551</v>
      </c>
      <c r="B1257" t="s">
        <v>140</v>
      </c>
      <c r="C1257" t="s">
        <v>1582</v>
      </c>
      <c r="D1257" t="str">
        <f t="shared" si="261"/>
        <v>AS Roma</v>
      </c>
      <c r="E1257" t="str">
        <f t="shared" si="262"/>
        <v>Torino</v>
      </c>
      <c r="F1257" s="3" t="s">
        <v>131</v>
      </c>
      <c r="G1257" s="9">
        <v>3</v>
      </c>
      <c r="H1257" s="10">
        <v>0</v>
      </c>
      <c r="I1257" s="5" t="s">
        <v>229</v>
      </c>
      <c r="J1257">
        <f t="shared" si="263"/>
        <v>1</v>
      </c>
      <c r="K1257">
        <f t="shared" si="264"/>
        <v>1</v>
      </c>
      <c r="L1257">
        <f t="shared" si="265"/>
        <v>1</v>
      </c>
      <c r="M1257" s="1">
        <f t="shared" si="266"/>
        <v>0</v>
      </c>
      <c r="N1257" s="7">
        <v>0</v>
      </c>
      <c r="O1257" s="8">
        <v>2</v>
      </c>
      <c r="P1257">
        <f t="shared" si="267"/>
        <v>1</v>
      </c>
      <c r="Q1257">
        <f t="shared" si="268"/>
        <v>0</v>
      </c>
      <c r="R1257">
        <f t="shared" si="269"/>
        <v>0</v>
      </c>
      <c r="S1257" s="1">
        <f t="shared" si="269"/>
        <v>1</v>
      </c>
      <c r="T1257" t="s">
        <v>369</v>
      </c>
      <c r="U1257" t="s">
        <v>64</v>
      </c>
      <c r="V1257" s="1" t="s">
        <v>32</v>
      </c>
      <c r="W1257">
        <f t="shared" si="270"/>
        <v>1.5</v>
      </c>
      <c r="X1257">
        <f t="shared" si="270"/>
        <v>4.33</v>
      </c>
      <c r="Y1257">
        <f t="shared" si="270"/>
        <v>6.5</v>
      </c>
      <c r="Z1257">
        <f t="shared" si="271"/>
        <v>1.5011547344110854</v>
      </c>
      <c r="AA1257">
        <f t="shared" si="272"/>
        <v>0</v>
      </c>
      <c r="AB1257">
        <f t="shared" si="273"/>
        <v>0</v>
      </c>
    </row>
    <row r="1258" spans="1:28" x14ac:dyDescent="0.25">
      <c r="A1258" t="s">
        <v>1583</v>
      </c>
      <c r="B1258" t="s">
        <v>322</v>
      </c>
      <c r="C1258" t="s">
        <v>459</v>
      </c>
      <c r="D1258" t="str">
        <f t="shared" si="261"/>
        <v>Monaco</v>
      </c>
      <c r="E1258" t="str">
        <f t="shared" si="262"/>
        <v>Reims</v>
      </c>
      <c r="F1258" s="3" t="s">
        <v>8</v>
      </c>
      <c r="G1258" s="9">
        <v>1</v>
      </c>
      <c r="H1258" s="10">
        <v>0</v>
      </c>
      <c r="I1258" s="5" t="s">
        <v>41</v>
      </c>
      <c r="J1258">
        <f t="shared" si="263"/>
        <v>0</v>
      </c>
      <c r="K1258">
        <f t="shared" si="264"/>
        <v>0</v>
      </c>
      <c r="L1258">
        <f t="shared" si="265"/>
        <v>1</v>
      </c>
      <c r="M1258" s="1">
        <f t="shared" si="266"/>
        <v>0</v>
      </c>
      <c r="N1258" s="7">
        <v>2</v>
      </c>
      <c r="O1258" s="8">
        <v>1</v>
      </c>
      <c r="P1258">
        <f t="shared" si="267"/>
        <v>1</v>
      </c>
      <c r="Q1258">
        <f t="shared" si="268"/>
        <v>1</v>
      </c>
      <c r="R1258">
        <f t="shared" si="269"/>
        <v>1</v>
      </c>
      <c r="S1258" s="1">
        <f t="shared" si="269"/>
        <v>1</v>
      </c>
      <c r="T1258" t="s">
        <v>110</v>
      </c>
      <c r="U1258" t="s">
        <v>106</v>
      </c>
      <c r="V1258" s="1" t="s">
        <v>142</v>
      </c>
      <c r="W1258">
        <f t="shared" si="270"/>
        <v>1.66</v>
      </c>
      <c r="X1258">
        <f t="shared" si="270"/>
        <v>4</v>
      </c>
      <c r="Y1258">
        <f t="shared" si="270"/>
        <v>4.75</v>
      </c>
      <c r="Z1258">
        <f t="shared" si="271"/>
        <v>1.1875</v>
      </c>
      <c r="AA1258">
        <f t="shared" si="272"/>
        <v>0</v>
      </c>
      <c r="AB1258">
        <f t="shared" si="273"/>
        <v>0</v>
      </c>
    </row>
    <row r="1259" spans="1:28" x14ac:dyDescent="0.25">
      <c r="A1259" t="s">
        <v>1583</v>
      </c>
      <c r="B1259" t="s">
        <v>322</v>
      </c>
      <c r="C1259" t="s">
        <v>1584</v>
      </c>
      <c r="D1259" t="str">
        <f t="shared" si="261"/>
        <v>Tours</v>
      </c>
      <c r="E1259" t="str">
        <f t="shared" si="262"/>
        <v>Nimes</v>
      </c>
      <c r="F1259" s="3" t="s">
        <v>382</v>
      </c>
      <c r="G1259" s="9">
        <v>0</v>
      </c>
      <c r="H1259" s="10">
        <v>3</v>
      </c>
      <c r="I1259" s="5" t="s">
        <v>116</v>
      </c>
      <c r="J1259">
        <f t="shared" si="263"/>
        <v>1</v>
      </c>
      <c r="K1259">
        <f t="shared" si="264"/>
        <v>1</v>
      </c>
      <c r="L1259">
        <f t="shared" si="265"/>
        <v>0</v>
      </c>
      <c r="M1259" s="1">
        <f t="shared" si="266"/>
        <v>1</v>
      </c>
      <c r="N1259" s="7">
        <v>2</v>
      </c>
      <c r="O1259" s="8">
        <v>2</v>
      </c>
      <c r="P1259">
        <f t="shared" si="267"/>
        <v>1</v>
      </c>
      <c r="Q1259">
        <f t="shared" si="268"/>
        <v>1</v>
      </c>
      <c r="R1259">
        <f t="shared" si="269"/>
        <v>1</v>
      </c>
      <c r="S1259" s="1">
        <f t="shared" si="269"/>
        <v>1</v>
      </c>
      <c r="T1259" t="s">
        <v>372</v>
      </c>
      <c r="U1259" t="s">
        <v>18</v>
      </c>
      <c r="V1259" s="1" t="s">
        <v>373</v>
      </c>
      <c r="W1259">
        <f t="shared" si="270"/>
        <v>6.5</v>
      </c>
      <c r="X1259">
        <f t="shared" si="270"/>
        <v>3.6</v>
      </c>
      <c r="Y1259">
        <f t="shared" si="270"/>
        <v>1.53</v>
      </c>
      <c r="Z1259">
        <f t="shared" si="271"/>
        <v>0.55384615384615388</v>
      </c>
      <c r="AA1259">
        <f t="shared" si="272"/>
        <v>0</v>
      </c>
      <c r="AB1259">
        <f t="shared" si="273"/>
        <v>0</v>
      </c>
    </row>
    <row r="1260" spans="1:28" x14ac:dyDescent="0.25">
      <c r="A1260" t="s">
        <v>1583</v>
      </c>
      <c r="B1260" t="s">
        <v>322</v>
      </c>
      <c r="C1260" t="s">
        <v>1585</v>
      </c>
      <c r="D1260" t="str">
        <f t="shared" si="261"/>
        <v>Rennes</v>
      </c>
      <c r="E1260" t="str">
        <f t="shared" si="262"/>
        <v>Amiens</v>
      </c>
      <c r="F1260" s="3" t="s">
        <v>145</v>
      </c>
      <c r="G1260" s="9">
        <v>4</v>
      </c>
      <c r="H1260" s="10">
        <v>1</v>
      </c>
      <c r="I1260" s="5" t="s">
        <v>29</v>
      </c>
      <c r="J1260">
        <f t="shared" si="263"/>
        <v>1</v>
      </c>
      <c r="K1260">
        <f t="shared" si="264"/>
        <v>1</v>
      </c>
      <c r="L1260">
        <f t="shared" si="265"/>
        <v>1</v>
      </c>
      <c r="M1260" s="1">
        <f t="shared" si="266"/>
        <v>1</v>
      </c>
      <c r="N1260" s="7">
        <v>0</v>
      </c>
      <c r="O1260" s="8">
        <v>0</v>
      </c>
      <c r="P1260">
        <f t="shared" si="267"/>
        <v>0</v>
      </c>
      <c r="Q1260">
        <f t="shared" si="268"/>
        <v>0</v>
      </c>
      <c r="R1260">
        <f t="shared" si="269"/>
        <v>0</v>
      </c>
      <c r="S1260" s="1">
        <f t="shared" si="269"/>
        <v>0</v>
      </c>
      <c r="T1260" t="s">
        <v>687</v>
      </c>
      <c r="U1260" t="s">
        <v>106</v>
      </c>
      <c r="V1260" s="1" t="s">
        <v>264</v>
      </c>
      <c r="W1260">
        <f t="shared" si="270"/>
        <v>1.45</v>
      </c>
      <c r="X1260">
        <f t="shared" si="270"/>
        <v>4</v>
      </c>
      <c r="Y1260">
        <f t="shared" si="270"/>
        <v>8</v>
      </c>
      <c r="Z1260">
        <f t="shared" si="271"/>
        <v>2</v>
      </c>
      <c r="AA1260">
        <f t="shared" si="272"/>
        <v>0</v>
      </c>
      <c r="AB1260">
        <f t="shared" si="273"/>
        <v>0</v>
      </c>
    </row>
    <row r="1261" spans="1:28" x14ac:dyDescent="0.25">
      <c r="A1261" t="s">
        <v>1583</v>
      </c>
      <c r="B1261" t="s">
        <v>322</v>
      </c>
      <c r="C1261" t="s">
        <v>1586</v>
      </c>
      <c r="D1261" t="str">
        <f t="shared" si="261"/>
        <v>Bourg Peronnas</v>
      </c>
      <c r="E1261" t="str">
        <f t="shared" si="262"/>
        <v>Lyon</v>
      </c>
      <c r="F1261" s="3" t="s">
        <v>1587</v>
      </c>
      <c r="G1261" s="9">
        <v>1</v>
      </c>
      <c r="H1261" s="10">
        <v>5</v>
      </c>
      <c r="I1261" s="5" t="s">
        <v>912</v>
      </c>
      <c r="J1261">
        <f t="shared" si="263"/>
        <v>1</v>
      </c>
      <c r="K1261">
        <f t="shared" si="264"/>
        <v>1</v>
      </c>
      <c r="L1261">
        <f t="shared" si="265"/>
        <v>1</v>
      </c>
      <c r="M1261" s="1">
        <f t="shared" si="266"/>
        <v>1</v>
      </c>
      <c r="N1261" s="7">
        <v>0</v>
      </c>
      <c r="O1261" s="8">
        <v>7</v>
      </c>
      <c r="P1261">
        <f t="shared" si="267"/>
        <v>1</v>
      </c>
      <c r="Q1261">
        <f t="shared" si="268"/>
        <v>1</v>
      </c>
      <c r="R1261">
        <f t="shared" si="269"/>
        <v>0</v>
      </c>
      <c r="S1261" s="1">
        <f t="shared" si="269"/>
        <v>1</v>
      </c>
      <c r="T1261" t="s">
        <v>1113</v>
      </c>
      <c r="U1261" t="s">
        <v>142</v>
      </c>
      <c r="V1261" s="1" t="s">
        <v>415</v>
      </c>
      <c r="W1261">
        <f t="shared" si="270"/>
        <v>8</v>
      </c>
      <c r="X1261">
        <f t="shared" si="270"/>
        <v>4.75</v>
      </c>
      <c r="Y1261">
        <f t="shared" si="270"/>
        <v>1.36</v>
      </c>
      <c r="Z1261">
        <f t="shared" si="271"/>
        <v>0.59375</v>
      </c>
      <c r="AA1261">
        <f t="shared" si="272"/>
        <v>0</v>
      </c>
      <c r="AB1261">
        <f t="shared" si="273"/>
        <v>0</v>
      </c>
    </row>
    <row r="1262" spans="1:28" x14ac:dyDescent="0.25">
      <c r="A1262" t="s">
        <v>1583</v>
      </c>
      <c r="B1262" t="s">
        <v>324</v>
      </c>
      <c r="C1262" t="s">
        <v>1588</v>
      </c>
      <c r="D1262" t="str">
        <f t="shared" si="261"/>
        <v>Birmingham City</v>
      </c>
      <c r="E1262" t="str">
        <f t="shared" si="262"/>
        <v>Blackburn Rovers</v>
      </c>
      <c r="F1262" s="3" t="s">
        <v>34</v>
      </c>
      <c r="G1262" s="9">
        <v>1</v>
      </c>
      <c r="H1262" s="10">
        <v>1</v>
      </c>
      <c r="I1262" s="5" t="s">
        <v>41</v>
      </c>
      <c r="J1262">
        <f t="shared" si="263"/>
        <v>1</v>
      </c>
      <c r="K1262">
        <f t="shared" si="264"/>
        <v>0</v>
      </c>
      <c r="L1262">
        <f t="shared" si="265"/>
        <v>1</v>
      </c>
      <c r="M1262" s="1">
        <f t="shared" si="266"/>
        <v>1</v>
      </c>
      <c r="N1262" s="7">
        <v>2</v>
      </c>
      <c r="O1262" s="8">
        <v>1</v>
      </c>
      <c r="P1262">
        <f t="shared" si="267"/>
        <v>1</v>
      </c>
      <c r="Q1262">
        <f t="shared" si="268"/>
        <v>1</v>
      </c>
      <c r="R1262">
        <f t="shared" si="269"/>
        <v>1</v>
      </c>
      <c r="S1262" s="1">
        <f t="shared" si="269"/>
        <v>1</v>
      </c>
      <c r="T1262" t="s">
        <v>156</v>
      </c>
      <c r="U1262" t="s">
        <v>24</v>
      </c>
      <c r="V1262" s="1" t="s">
        <v>25</v>
      </c>
      <c r="W1262">
        <f t="shared" si="270"/>
        <v>2.2000000000000002</v>
      </c>
      <c r="X1262">
        <f t="shared" si="270"/>
        <v>3.4</v>
      </c>
      <c r="Y1262">
        <f t="shared" si="270"/>
        <v>3.3</v>
      </c>
      <c r="Z1262">
        <f t="shared" si="271"/>
        <v>0.97058823529411764</v>
      </c>
      <c r="AA1262">
        <f t="shared" si="272"/>
        <v>0</v>
      </c>
      <c r="AB1262">
        <f t="shared" si="273"/>
        <v>1</v>
      </c>
    </row>
    <row r="1263" spans="1:28" x14ac:dyDescent="0.25">
      <c r="A1263" t="s">
        <v>1583</v>
      </c>
      <c r="B1263" t="s">
        <v>324</v>
      </c>
      <c r="C1263" t="s">
        <v>1589</v>
      </c>
      <c r="D1263" t="str">
        <f t="shared" si="261"/>
        <v>Bristol City</v>
      </c>
      <c r="E1263" t="str">
        <f t="shared" si="262"/>
        <v>Shrewsbury</v>
      </c>
      <c r="F1263" s="3" t="s">
        <v>22</v>
      </c>
      <c r="G1263" s="9">
        <v>2</v>
      </c>
      <c r="H1263" s="10">
        <v>2</v>
      </c>
      <c r="I1263" s="5" t="s">
        <v>45</v>
      </c>
      <c r="J1263">
        <f t="shared" si="263"/>
        <v>1</v>
      </c>
      <c r="K1263">
        <f t="shared" si="264"/>
        <v>1</v>
      </c>
      <c r="L1263">
        <f t="shared" si="265"/>
        <v>1</v>
      </c>
      <c r="M1263" s="1">
        <f t="shared" si="266"/>
        <v>1</v>
      </c>
      <c r="N1263" s="7">
        <v>1</v>
      </c>
      <c r="O1263" s="8">
        <v>1</v>
      </c>
      <c r="P1263">
        <f t="shared" si="267"/>
        <v>1</v>
      </c>
      <c r="Q1263">
        <f t="shared" si="268"/>
        <v>0</v>
      </c>
      <c r="R1263">
        <f t="shared" si="269"/>
        <v>1</v>
      </c>
      <c r="S1263" s="1">
        <f t="shared" si="269"/>
        <v>1</v>
      </c>
      <c r="T1263" t="s">
        <v>214</v>
      </c>
      <c r="U1263" t="s">
        <v>18</v>
      </c>
      <c r="V1263" s="1" t="s">
        <v>142</v>
      </c>
      <c r="W1263">
        <f t="shared" si="270"/>
        <v>1.75</v>
      </c>
      <c r="X1263">
        <f t="shared" si="270"/>
        <v>3.6</v>
      </c>
      <c r="Y1263">
        <f t="shared" si="270"/>
        <v>4.75</v>
      </c>
      <c r="Z1263">
        <f t="shared" si="271"/>
        <v>1.3194444444444444</v>
      </c>
      <c r="AA1263">
        <f t="shared" si="272"/>
        <v>0</v>
      </c>
      <c r="AB1263">
        <f t="shared" si="273"/>
        <v>0</v>
      </c>
    </row>
    <row r="1264" spans="1:28" x14ac:dyDescent="0.25">
      <c r="A1264" t="s">
        <v>1583</v>
      </c>
      <c r="B1264" t="s">
        <v>324</v>
      </c>
      <c r="C1264" t="s">
        <v>1590</v>
      </c>
      <c r="D1264" t="str">
        <f t="shared" si="261"/>
        <v>Burnley</v>
      </c>
      <c r="E1264" t="str">
        <f t="shared" si="262"/>
        <v>Peterborough</v>
      </c>
      <c r="F1264" s="3" t="s">
        <v>92</v>
      </c>
      <c r="G1264" s="9">
        <v>3</v>
      </c>
      <c r="H1264" s="10">
        <v>1</v>
      </c>
      <c r="I1264" s="5" t="s">
        <v>541</v>
      </c>
      <c r="J1264">
        <f t="shared" si="263"/>
        <v>1</v>
      </c>
      <c r="K1264">
        <f t="shared" si="264"/>
        <v>1</v>
      </c>
      <c r="L1264">
        <f t="shared" si="265"/>
        <v>1</v>
      </c>
      <c r="M1264" s="1">
        <f t="shared" si="266"/>
        <v>1</v>
      </c>
      <c r="N1264" s="7">
        <v>4</v>
      </c>
      <c r="O1264" s="8">
        <v>2</v>
      </c>
      <c r="P1264">
        <f t="shared" si="267"/>
        <v>1</v>
      </c>
      <c r="Q1264">
        <f t="shared" si="268"/>
        <v>1</v>
      </c>
      <c r="R1264">
        <f t="shared" si="269"/>
        <v>1</v>
      </c>
      <c r="S1264" s="1">
        <f t="shared" si="269"/>
        <v>1</v>
      </c>
      <c r="T1264" t="s">
        <v>93</v>
      </c>
      <c r="U1264" t="s">
        <v>64</v>
      </c>
      <c r="V1264" s="1" t="s">
        <v>139</v>
      </c>
      <c r="W1264">
        <f t="shared" si="270"/>
        <v>1.5</v>
      </c>
      <c r="X1264">
        <f t="shared" si="270"/>
        <v>4.33</v>
      </c>
      <c r="Y1264">
        <f t="shared" si="270"/>
        <v>6</v>
      </c>
      <c r="Z1264">
        <f t="shared" si="271"/>
        <v>1.3856812933025404</v>
      </c>
      <c r="AA1264">
        <f t="shared" si="272"/>
        <v>0</v>
      </c>
      <c r="AB1264">
        <f t="shared" si="273"/>
        <v>0</v>
      </c>
    </row>
    <row r="1265" spans="1:28" x14ac:dyDescent="0.25">
      <c r="A1265" t="s">
        <v>1583</v>
      </c>
      <c r="B1265" t="s">
        <v>324</v>
      </c>
      <c r="C1265" t="s">
        <v>1591</v>
      </c>
      <c r="D1265" t="str">
        <f t="shared" si="261"/>
        <v>Millwall</v>
      </c>
      <c r="E1265" t="str">
        <f t="shared" si="262"/>
        <v>Newport County</v>
      </c>
      <c r="F1265" s="3" t="s">
        <v>28</v>
      </c>
      <c r="G1265" s="9">
        <v>2</v>
      </c>
      <c r="H1265" s="10">
        <v>1</v>
      </c>
      <c r="I1265" s="5" t="s">
        <v>9</v>
      </c>
      <c r="J1265">
        <f t="shared" si="263"/>
        <v>1</v>
      </c>
      <c r="K1265">
        <f t="shared" si="264"/>
        <v>1</v>
      </c>
      <c r="L1265">
        <f t="shared" si="265"/>
        <v>1</v>
      </c>
      <c r="M1265" s="1">
        <f t="shared" si="266"/>
        <v>1</v>
      </c>
      <c r="N1265" s="7">
        <v>3</v>
      </c>
      <c r="O1265" s="8">
        <v>0</v>
      </c>
      <c r="P1265">
        <f t="shared" si="267"/>
        <v>1</v>
      </c>
      <c r="Q1265">
        <f t="shared" si="268"/>
        <v>1</v>
      </c>
      <c r="R1265">
        <f t="shared" si="269"/>
        <v>1</v>
      </c>
      <c r="S1265" s="1">
        <f t="shared" si="269"/>
        <v>0</v>
      </c>
      <c r="T1265" t="s">
        <v>175</v>
      </c>
      <c r="U1265" t="s">
        <v>102</v>
      </c>
      <c r="V1265" s="1" t="s">
        <v>264</v>
      </c>
      <c r="W1265">
        <f t="shared" si="270"/>
        <v>1.4</v>
      </c>
      <c r="X1265">
        <f t="shared" si="270"/>
        <v>4.5999999999999996</v>
      </c>
      <c r="Y1265">
        <f t="shared" si="270"/>
        <v>8</v>
      </c>
      <c r="Z1265">
        <f t="shared" si="271"/>
        <v>1.7391304347826089</v>
      </c>
      <c r="AA1265">
        <f t="shared" si="272"/>
        <v>0</v>
      </c>
      <c r="AB1265">
        <f t="shared" si="273"/>
        <v>0</v>
      </c>
    </row>
    <row r="1266" spans="1:28" x14ac:dyDescent="0.25">
      <c r="A1266" t="s">
        <v>1583</v>
      </c>
      <c r="B1266" t="s">
        <v>324</v>
      </c>
      <c r="C1266" t="s">
        <v>1592</v>
      </c>
      <c r="D1266" t="str">
        <f t="shared" si="261"/>
        <v>Rochdale</v>
      </c>
      <c r="E1266" t="str">
        <f t="shared" si="262"/>
        <v>Newcastle</v>
      </c>
      <c r="F1266" s="3" t="s">
        <v>34</v>
      </c>
      <c r="G1266" s="9">
        <v>1</v>
      </c>
      <c r="H1266" s="10">
        <v>1</v>
      </c>
      <c r="I1266" s="5" t="s">
        <v>45</v>
      </c>
      <c r="J1266">
        <f t="shared" si="263"/>
        <v>1</v>
      </c>
      <c r="K1266">
        <f t="shared" si="264"/>
        <v>0</v>
      </c>
      <c r="L1266">
        <f t="shared" si="265"/>
        <v>1</v>
      </c>
      <c r="M1266" s="1">
        <f t="shared" si="266"/>
        <v>1</v>
      </c>
      <c r="N1266" s="7">
        <v>1</v>
      </c>
      <c r="O1266" s="8">
        <v>1</v>
      </c>
      <c r="P1266">
        <f t="shared" si="267"/>
        <v>1</v>
      </c>
      <c r="Q1266">
        <f t="shared" si="268"/>
        <v>0</v>
      </c>
      <c r="R1266">
        <f t="shared" si="269"/>
        <v>1</v>
      </c>
      <c r="S1266" s="1">
        <f t="shared" si="269"/>
        <v>1</v>
      </c>
      <c r="T1266" t="s">
        <v>1593</v>
      </c>
      <c r="U1266" t="s">
        <v>85</v>
      </c>
      <c r="V1266" s="1" t="s">
        <v>369</v>
      </c>
      <c r="W1266">
        <f t="shared" si="270"/>
        <v>6.2</v>
      </c>
      <c r="X1266">
        <f t="shared" si="270"/>
        <v>4.4000000000000004</v>
      </c>
      <c r="Y1266">
        <f t="shared" si="270"/>
        <v>1.5</v>
      </c>
      <c r="Z1266">
        <f t="shared" si="271"/>
        <v>0.70967741935483875</v>
      </c>
      <c r="AA1266">
        <f t="shared" si="272"/>
        <v>1</v>
      </c>
      <c r="AB1266">
        <f t="shared" si="273"/>
        <v>1</v>
      </c>
    </row>
    <row r="1267" spans="1:28" x14ac:dyDescent="0.25">
      <c r="A1267" t="s">
        <v>1583</v>
      </c>
      <c r="B1267" t="s">
        <v>324</v>
      </c>
      <c r="C1267" t="s">
        <v>1594</v>
      </c>
      <c r="D1267" t="str">
        <f t="shared" si="261"/>
        <v>Rotherham</v>
      </c>
      <c r="E1267" t="str">
        <f t="shared" si="262"/>
        <v>Hull City</v>
      </c>
      <c r="F1267" s="3" t="s">
        <v>28</v>
      </c>
      <c r="G1267" s="9">
        <v>2</v>
      </c>
      <c r="H1267" s="10">
        <v>1</v>
      </c>
      <c r="I1267" s="5" t="s">
        <v>255</v>
      </c>
      <c r="J1267">
        <f t="shared" si="263"/>
        <v>1</v>
      </c>
      <c r="K1267">
        <f t="shared" si="264"/>
        <v>1</v>
      </c>
      <c r="L1267">
        <f t="shared" si="265"/>
        <v>1</v>
      </c>
      <c r="M1267" s="1">
        <f t="shared" si="266"/>
        <v>1</v>
      </c>
      <c r="N1267" s="7">
        <v>2</v>
      </c>
      <c r="O1267" s="8">
        <v>3</v>
      </c>
      <c r="P1267">
        <f t="shared" si="267"/>
        <v>1</v>
      </c>
      <c r="Q1267">
        <f t="shared" si="268"/>
        <v>1</v>
      </c>
      <c r="R1267">
        <f t="shared" si="269"/>
        <v>1</v>
      </c>
      <c r="S1267" s="1">
        <f t="shared" si="269"/>
        <v>1</v>
      </c>
      <c r="T1267" t="s">
        <v>162</v>
      </c>
      <c r="U1267" t="s">
        <v>18</v>
      </c>
      <c r="V1267" s="1" t="s">
        <v>37</v>
      </c>
      <c r="W1267">
        <f t="shared" si="270"/>
        <v>2.15</v>
      </c>
      <c r="X1267">
        <f t="shared" si="270"/>
        <v>3.6</v>
      </c>
      <c r="Y1267">
        <f t="shared" si="270"/>
        <v>3.25</v>
      </c>
      <c r="Z1267">
        <f t="shared" si="271"/>
        <v>0.90277777777777779</v>
      </c>
      <c r="AA1267">
        <f t="shared" si="272"/>
        <v>1</v>
      </c>
      <c r="AB1267">
        <f t="shared" si="273"/>
        <v>0</v>
      </c>
    </row>
    <row r="1268" spans="1:28" x14ac:dyDescent="0.25">
      <c r="A1268" t="s">
        <v>1583</v>
      </c>
      <c r="B1268" t="s">
        <v>324</v>
      </c>
      <c r="C1268" t="s">
        <v>1595</v>
      </c>
      <c r="D1268" t="str">
        <f t="shared" si="261"/>
        <v>Brentford</v>
      </c>
      <c r="E1268" t="str">
        <f t="shared" si="262"/>
        <v>Stoke City</v>
      </c>
      <c r="F1268" s="3" t="s">
        <v>92</v>
      </c>
      <c r="G1268" s="9">
        <v>3</v>
      </c>
      <c r="H1268" s="10">
        <v>1</v>
      </c>
      <c r="I1268" s="5" t="s">
        <v>16</v>
      </c>
      <c r="J1268">
        <f t="shared" si="263"/>
        <v>1</v>
      </c>
      <c r="K1268">
        <f t="shared" si="264"/>
        <v>1</v>
      </c>
      <c r="L1268">
        <f t="shared" si="265"/>
        <v>1</v>
      </c>
      <c r="M1268" s="1">
        <f t="shared" si="266"/>
        <v>1</v>
      </c>
      <c r="N1268" s="7">
        <v>1</v>
      </c>
      <c r="O1268" s="8">
        <v>0</v>
      </c>
      <c r="P1268">
        <f t="shared" si="267"/>
        <v>0</v>
      </c>
      <c r="Q1268">
        <f t="shared" si="268"/>
        <v>0</v>
      </c>
      <c r="R1268">
        <f t="shared" si="269"/>
        <v>1</v>
      </c>
      <c r="S1268" s="1">
        <f t="shared" si="269"/>
        <v>0</v>
      </c>
      <c r="T1268" t="s">
        <v>208</v>
      </c>
      <c r="U1268" t="s">
        <v>37</v>
      </c>
      <c r="V1268" s="1" t="s">
        <v>43</v>
      </c>
      <c r="W1268">
        <f t="shared" si="270"/>
        <v>2.5</v>
      </c>
      <c r="X1268">
        <f t="shared" si="270"/>
        <v>3.25</v>
      </c>
      <c r="Y1268">
        <f t="shared" si="270"/>
        <v>2.87</v>
      </c>
      <c r="Z1268">
        <f t="shared" si="271"/>
        <v>0.88307692307692309</v>
      </c>
      <c r="AA1268">
        <f t="shared" si="272"/>
        <v>0</v>
      </c>
      <c r="AB1268">
        <f t="shared" si="273"/>
        <v>0</v>
      </c>
    </row>
    <row r="1269" spans="1:28" x14ac:dyDescent="0.25">
      <c r="A1269" t="s">
        <v>1583</v>
      </c>
      <c r="B1269" t="s">
        <v>324</v>
      </c>
      <c r="C1269" t="s">
        <v>1596</v>
      </c>
      <c r="D1269" t="str">
        <f t="shared" si="261"/>
        <v>Brighton</v>
      </c>
      <c r="E1269" t="str">
        <f t="shared" si="262"/>
        <v>Sheffield Wednesday</v>
      </c>
      <c r="F1269" s="3" t="s">
        <v>8</v>
      </c>
      <c r="G1269" s="9">
        <v>1</v>
      </c>
      <c r="H1269" s="10">
        <v>0</v>
      </c>
      <c r="I1269" s="5" t="s">
        <v>59</v>
      </c>
      <c r="J1269">
        <f t="shared" si="263"/>
        <v>0</v>
      </c>
      <c r="K1269">
        <f t="shared" si="264"/>
        <v>0</v>
      </c>
      <c r="L1269">
        <f t="shared" si="265"/>
        <v>1</v>
      </c>
      <c r="M1269" s="1">
        <f t="shared" si="266"/>
        <v>0</v>
      </c>
      <c r="N1269" s="7">
        <v>0</v>
      </c>
      <c r="O1269" s="8">
        <v>1</v>
      </c>
      <c r="P1269">
        <f t="shared" si="267"/>
        <v>0</v>
      </c>
      <c r="Q1269">
        <f t="shared" si="268"/>
        <v>0</v>
      </c>
      <c r="R1269">
        <f t="shared" si="269"/>
        <v>0</v>
      </c>
      <c r="S1269" s="1">
        <f t="shared" si="269"/>
        <v>1</v>
      </c>
      <c r="T1269" t="s">
        <v>173</v>
      </c>
      <c r="U1269" t="s">
        <v>84</v>
      </c>
      <c r="V1269" s="1" t="s">
        <v>139</v>
      </c>
      <c r="W1269">
        <f t="shared" si="270"/>
        <v>1.6</v>
      </c>
      <c r="X1269">
        <f t="shared" si="270"/>
        <v>3.9</v>
      </c>
      <c r="Y1269">
        <f t="shared" si="270"/>
        <v>6</v>
      </c>
      <c r="Z1269">
        <f t="shared" si="271"/>
        <v>1.5384615384615385</v>
      </c>
      <c r="AA1269">
        <f t="shared" si="272"/>
        <v>0</v>
      </c>
      <c r="AB1269">
        <f t="shared" si="273"/>
        <v>0</v>
      </c>
    </row>
    <row r="1270" spans="1:28" x14ac:dyDescent="0.25">
      <c r="A1270" t="s">
        <v>1583</v>
      </c>
      <c r="B1270" t="s">
        <v>324</v>
      </c>
      <c r="C1270" t="s">
        <v>1597</v>
      </c>
      <c r="D1270" t="str">
        <f t="shared" si="261"/>
        <v>Cardiff</v>
      </c>
      <c r="E1270" t="str">
        <f t="shared" si="262"/>
        <v>Carlisle</v>
      </c>
      <c r="F1270" s="3" t="s">
        <v>28</v>
      </c>
      <c r="G1270" s="9">
        <v>2</v>
      </c>
      <c r="H1270" s="10">
        <v>1</v>
      </c>
      <c r="I1270" s="5" t="s">
        <v>116</v>
      </c>
      <c r="J1270">
        <f t="shared" si="263"/>
        <v>1</v>
      </c>
      <c r="K1270">
        <f t="shared" si="264"/>
        <v>1</v>
      </c>
      <c r="L1270">
        <f t="shared" si="265"/>
        <v>1</v>
      </c>
      <c r="M1270" s="1">
        <f t="shared" si="266"/>
        <v>1</v>
      </c>
      <c r="N1270" s="7">
        <v>2</v>
      </c>
      <c r="O1270" s="8">
        <v>2</v>
      </c>
      <c r="P1270">
        <f t="shared" si="267"/>
        <v>1</v>
      </c>
      <c r="Q1270">
        <f t="shared" si="268"/>
        <v>1</v>
      </c>
      <c r="R1270">
        <f t="shared" si="269"/>
        <v>1</v>
      </c>
      <c r="S1270" s="1">
        <f t="shared" si="269"/>
        <v>1</v>
      </c>
      <c r="T1270" t="s">
        <v>303</v>
      </c>
      <c r="U1270" t="s">
        <v>111</v>
      </c>
      <c r="V1270" s="1" t="s">
        <v>412</v>
      </c>
      <c r="W1270">
        <f t="shared" si="270"/>
        <v>1.33</v>
      </c>
      <c r="X1270">
        <f t="shared" si="270"/>
        <v>5.25</v>
      </c>
      <c r="Y1270">
        <f t="shared" si="270"/>
        <v>9.5</v>
      </c>
      <c r="Z1270">
        <f t="shared" si="271"/>
        <v>1.8095238095238095</v>
      </c>
      <c r="AA1270">
        <f t="shared" si="272"/>
        <v>1</v>
      </c>
      <c r="AB1270">
        <f t="shared" si="273"/>
        <v>0</v>
      </c>
    </row>
    <row r="1271" spans="1:28" x14ac:dyDescent="0.25">
      <c r="A1271" t="s">
        <v>1583</v>
      </c>
      <c r="B1271" t="s">
        <v>324</v>
      </c>
      <c r="C1271" t="s">
        <v>1598</v>
      </c>
      <c r="D1271" t="str">
        <f t="shared" si="261"/>
        <v>Fulham</v>
      </c>
      <c r="E1271" t="str">
        <f t="shared" si="262"/>
        <v>Aston Villa</v>
      </c>
      <c r="F1271" s="3" t="s">
        <v>92</v>
      </c>
      <c r="G1271" s="9">
        <v>3</v>
      </c>
      <c r="H1271" s="10">
        <v>1</v>
      </c>
      <c r="I1271" s="5" t="s">
        <v>41</v>
      </c>
      <c r="J1271">
        <f t="shared" si="263"/>
        <v>1</v>
      </c>
      <c r="K1271">
        <f t="shared" si="264"/>
        <v>1</v>
      </c>
      <c r="L1271">
        <f t="shared" si="265"/>
        <v>1</v>
      </c>
      <c r="M1271" s="1">
        <f t="shared" si="266"/>
        <v>1</v>
      </c>
      <c r="N1271" s="7">
        <v>2</v>
      </c>
      <c r="O1271" s="8">
        <v>1</v>
      </c>
      <c r="P1271">
        <f t="shared" si="267"/>
        <v>1</v>
      </c>
      <c r="Q1271">
        <f t="shared" si="268"/>
        <v>1</v>
      </c>
      <c r="R1271">
        <f t="shared" si="269"/>
        <v>1</v>
      </c>
      <c r="S1271" s="1">
        <f t="shared" si="269"/>
        <v>1</v>
      </c>
      <c r="T1271" t="s">
        <v>162</v>
      </c>
      <c r="U1271" t="s">
        <v>18</v>
      </c>
      <c r="V1271" s="1" t="s">
        <v>25</v>
      </c>
      <c r="W1271">
        <f t="shared" si="270"/>
        <v>2.15</v>
      </c>
      <c r="X1271">
        <f t="shared" si="270"/>
        <v>3.6</v>
      </c>
      <c r="Y1271">
        <f t="shared" si="270"/>
        <v>3.3</v>
      </c>
      <c r="Z1271">
        <f t="shared" si="271"/>
        <v>0.91666666666666663</v>
      </c>
      <c r="AA1271">
        <f t="shared" si="272"/>
        <v>0</v>
      </c>
      <c r="AB1271">
        <f t="shared" si="273"/>
        <v>1</v>
      </c>
    </row>
    <row r="1272" spans="1:28" x14ac:dyDescent="0.25">
      <c r="A1272" t="s">
        <v>1583</v>
      </c>
      <c r="B1272" t="s">
        <v>324</v>
      </c>
      <c r="C1272" t="s">
        <v>1599</v>
      </c>
      <c r="D1272" t="str">
        <f t="shared" si="261"/>
        <v>Oxford United</v>
      </c>
      <c r="E1272" t="str">
        <f t="shared" si="262"/>
        <v>Hartlepool</v>
      </c>
      <c r="F1272" s="3" t="s">
        <v>34</v>
      </c>
      <c r="G1272" s="9">
        <v>1</v>
      </c>
      <c r="H1272" s="10">
        <v>1</v>
      </c>
      <c r="I1272" s="5" t="s">
        <v>346</v>
      </c>
      <c r="J1272">
        <f t="shared" si="263"/>
        <v>1</v>
      </c>
      <c r="K1272">
        <f t="shared" si="264"/>
        <v>0</v>
      </c>
      <c r="L1272">
        <f t="shared" si="265"/>
        <v>1</v>
      </c>
      <c r="M1272" s="1">
        <f t="shared" si="266"/>
        <v>1</v>
      </c>
      <c r="N1272" s="7">
        <v>4</v>
      </c>
      <c r="O1272" s="8">
        <v>1</v>
      </c>
      <c r="P1272">
        <f t="shared" si="267"/>
        <v>1</v>
      </c>
      <c r="Q1272">
        <f t="shared" si="268"/>
        <v>1</v>
      </c>
      <c r="R1272">
        <f t="shared" si="269"/>
        <v>1</v>
      </c>
      <c r="S1272" s="1">
        <f t="shared" si="269"/>
        <v>1</v>
      </c>
      <c r="T1272" t="s">
        <v>133</v>
      </c>
      <c r="U1272" t="s">
        <v>65</v>
      </c>
      <c r="V1272" s="1" t="s">
        <v>264</v>
      </c>
      <c r="W1272">
        <f t="shared" si="270"/>
        <v>1.36</v>
      </c>
      <c r="X1272">
        <f t="shared" si="270"/>
        <v>5</v>
      </c>
      <c r="Y1272">
        <f t="shared" si="270"/>
        <v>8</v>
      </c>
      <c r="Z1272">
        <f t="shared" si="271"/>
        <v>1.6</v>
      </c>
      <c r="AA1272">
        <f t="shared" si="272"/>
        <v>0</v>
      </c>
      <c r="AB1272">
        <f t="shared" si="273"/>
        <v>1</v>
      </c>
    </row>
    <row r="1273" spans="1:28" x14ac:dyDescent="0.25">
      <c r="A1273" t="s">
        <v>1583</v>
      </c>
      <c r="B1273" t="s">
        <v>324</v>
      </c>
      <c r="C1273" t="s">
        <v>1600</v>
      </c>
      <c r="D1273" t="str">
        <f t="shared" si="261"/>
        <v>Preston</v>
      </c>
      <c r="E1273" t="str">
        <f t="shared" si="262"/>
        <v>Norwich</v>
      </c>
      <c r="F1273" s="3" t="s">
        <v>22</v>
      </c>
      <c r="G1273" s="9">
        <v>2</v>
      </c>
      <c r="H1273" s="10">
        <v>2</v>
      </c>
      <c r="I1273" s="5" t="s">
        <v>985</v>
      </c>
      <c r="J1273">
        <f t="shared" si="263"/>
        <v>1</v>
      </c>
      <c r="K1273">
        <f t="shared" si="264"/>
        <v>1</v>
      </c>
      <c r="L1273">
        <f t="shared" si="265"/>
        <v>1</v>
      </c>
      <c r="M1273" s="1">
        <f t="shared" si="266"/>
        <v>1</v>
      </c>
      <c r="N1273" s="7">
        <v>2</v>
      </c>
      <c r="O1273" s="8">
        <v>4</v>
      </c>
      <c r="P1273">
        <f t="shared" si="267"/>
        <v>1</v>
      </c>
      <c r="Q1273">
        <f t="shared" si="268"/>
        <v>1</v>
      </c>
      <c r="R1273">
        <f t="shared" si="269"/>
        <v>1</v>
      </c>
      <c r="S1273" s="1">
        <f t="shared" si="269"/>
        <v>1</v>
      </c>
      <c r="T1273" t="s">
        <v>314</v>
      </c>
      <c r="U1273" t="s">
        <v>60</v>
      </c>
      <c r="V1273" s="1" t="s">
        <v>38</v>
      </c>
      <c r="W1273">
        <f t="shared" si="270"/>
        <v>2.35</v>
      </c>
      <c r="X1273">
        <f t="shared" si="270"/>
        <v>3.5</v>
      </c>
      <c r="Y1273">
        <f t="shared" si="270"/>
        <v>2.9</v>
      </c>
      <c r="Z1273">
        <f t="shared" si="271"/>
        <v>0.82857142857142851</v>
      </c>
      <c r="AA1273">
        <f t="shared" si="272"/>
        <v>1</v>
      </c>
      <c r="AB1273">
        <f t="shared" si="273"/>
        <v>0</v>
      </c>
    </row>
    <row r="1274" spans="1:28" x14ac:dyDescent="0.25">
      <c r="A1274" t="s">
        <v>1583</v>
      </c>
      <c r="B1274" t="s">
        <v>324</v>
      </c>
      <c r="C1274" t="s">
        <v>1601</v>
      </c>
      <c r="D1274" t="str">
        <f t="shared" si="261"/>
        <v>Reading</v>
      </c>
      <c r="E1274" t="str">
        <f t="shared" si="262"/>
        <v>Blackpool</v>
      </c>
      <c r="F1274" s="3" t="s">
        <v>40</v>
      </c>
      <c r="G1274" s="9">
        <v>2</v>
      </c>
      <c r="H1274" s="10">
        <v>0</v>
      </c>
      <c r="I1274" s="5" t="s">
        <v>116</v>
      </c>
      <c r="J1274">
        <f t="shared" si="263"/>
        <v>1</v>
      </c>
      <c r="K1274">
        <f t="shared" si="264"/>
        <v>0</v>
      </c>
      <c r="L1274">
        <f t="shared" si="265"/>
        <v>1</v>
      </c>
      <c r="M1274" s="1">
        <f t="shared" si="266"/>
        <v>0</v>
      </c>
      <c r="N1274" s="7">
        <v>2</v>
      </c>
      <c r="O1274" s="8">
        <v>2</v>
      </c>
      <c r="P1274">
        <f t="shared" si="267"/>
        <v>1</v>
      </c>
      <c r="Q1274">
        <f t="shared" si="268"/>
        <v>1</v>
      </c>
      <c r="R1274">
        <f t="shared" si="269"/>
        <v>1</v>
      </c>
      <c r="S1274" s="1">
        <f t="shared" si="269"/>
        <v>1</v>
      </c>
      <c r="T1274" t="s">
        <v>150</v>
      </c>
      <c r="U1274" t="s">
        <v>24</v>
      </c>
      <c r="V1274" s="1" t="s">
        <v>94</v>
      </c>
      <c r="W1274">
        <f t="shared" si="270"/>
        <v>1.9</v>
      </c>
      <c r="X1274">
        <f t="shared" si="270"/>
        <v>3.4</v>
      </c>
      <c r="Y1274">
        <f t="shared" si="270"/>
        <v>4.2</v>
      </c>
      <c r="Z1274">
        <f t="shared" si="271"/>
        <v>1.2352941176470589</v>
      </c>
      <c r="AA1274">
        <f t="shared" si="272"/>
        <v>1</v>
      </c>
      <c r="AB1274">
        <f t="shared" si="273"/>
        <v>0</v>
      </c>
    </row>
    <row r="1275" spans="1:28" x14ac:dyDescent="0.25">
      <c r="A1275" t="s">
        <v>1583</v>
      </c>
      <c r="B1275" t="s">
        <v>324</v>
      </c>
      <c r="C1275" t="s">
        <v>1602</v>
      </c>
      <c r="D1275" t="str">
        <f t="shared" si="261"/>
        <v>Southampton</v>
      </c>
      <c r="E1275" t="str">
        <f t="shared" si="262"/>
        <v>Huddersfield</v>
      </c>
      <c r="F1275" s="3" t="s">
        <v>8</v>
      </c>
      <c r="G1275" s="9">
        <v>1</v>
      </c>
      <c r="H1275" s="10">
        <v>0</v>
      </c>
      <c r="I1275" s="5" t="s">
        <v>23</v>
      </c>
      <c r="J1275">
        <f t="shared" si="263"/>
        <v>0</v>
      </c>
      <c r="K1275">
        <f t="shared" si="264"/>
        <v>0</v>
      </c>
      <c r="L1275">
        <f t="shared" si="265"/>
        <v>1</v>
      </c>
      <c r="M1275" s="1">
        <f t="shared" si="266"/>
        <v>0</v>
      </c>
      <c r="N1275" s="7">
        <v>2</v>
      </c>
      <c r="O1275" s="8">
        <v>0</v>
      </c>
      <c r="P1275">
        <f t="shared" si="267"/>
        <v>1</v>
      </c>
      <c r="Q1275">
        <f t="shared" si="268"/>
        <v>0</v>
      </c>
      <c r="R1275">
        <f t="shared" si="269"/>
        <v>1</v>
      </c>
      <c r="S1275" s="1">
        <f t="shared" si="269"/>
        <v>0</v>
      </c>
      <c r="T1275" t="s">
        <v>687</v>
      </c>
      <c r="U1275" t="s">
        <v>85</v>
      </c>
      <c r="V1275" s="1" t="s">
        <v>165</v>
      </c>
      <c r="W1275">
        <f t="shared" si="270"/>
        <v>1.45</v>
      </c>
      <c r="X1275">
        <f t="shared" si="270"/>
        <v>4.4000000000000004</v>
      </c>
      <c r="Y1275">
        <f t="shared" si="270"/>
        <v>7</v>
      </c>
      <c r="Z1275">
        <f t="shared" si="271"/>
        <v>1.5909090909090908</v>
      </c>
      <c r="AA1275">
        <f t="shared" si="272"/>
        <v>0</v>
      </c>
      <c r="AB1275">
        <f t="shared" si="273"/>
        <v>1</v>
      </c>
    </row>
    <row r="1276" spans="1:28" x14ac:dyDescent="0.25">
      <c r="A1276" t="s">
        <v>1583</v>
      </c>
      <c r="B1276" t="s">
        <v>324</v>
      </c>
      <c r="C1276" t="s">
        <v>1603</v>
      </c>
      <c r="D1276" t="str">
        <f t="shared" si="261"/>
        <v>Watford</v>
      </c>
      <c r="E1276" t="str">
        <f t="shared" si="262"/>
        <v>Tranmere</v>
      </c>
      <c r="F1276" s="3" t="s">
        <v>28</v>
      </c>
      <c r="G1276" s="9">
        <v>2</v>
      </c>
      <c r="H1276" s="10">
        <v>1</v>
      </c>
      <c r="I1276" s="5" t="s">
        <v>132</v>
      </c>
      <c r="J1276">
        <f t="shared" si="263"/>
        <v>1</v>
      </c>
      <c r="K1276">
        <f t="shared" si="264"/>
        <v>1</v>
      </c>
      <c r="L1276">
        <f t="shared" si="265"/>
        <v>1</v>
      </c>
      <c r="M1276" s="1">
        <f t="shared" si="266"/>
        <v>1</v>
      </c>
      <c r="N1276" s="7">
        <v>3</v>
      </c>
      <c r="O1276" s="8">
        <v>3</v>
      </c>
      <c r="P1276">
        <f t="shared" si="267"/>
        <v>1</v>
      </c>
      <c r="Q1276">
        <f t="shared" si="268"/>
        <v>1</v>
      </c>
      <c r="R1276">
        <f t="shared" si="269"/>
        <v>1</v>
      </c>
      <c r="S1276" s="1">
        <f t="shared" si="269"/>
        <v>1</v>
      </c>
      <c r="T1276" t="s">
        <v>184</v>
      </c>
      <c r="U1276" t="s">
        <v>32</v>
      </c>
      <c r="V1276" s="1" t="s">
        <v>147</v>
      </c>
      <c r="W1276">
        <f t="shared" si="270"/>
        <v>1.25</v>
      </c>
      <c r="X1276">
        <f t="shared" si="270"/>
        <v>6.5</v>
      </c>
      <c r="Y1276">
        <f t="shared" si="270"/>
        <v>10</v>
      </c>
      <c r="Z1276">
        <f t="shared" si="271"/>
        <v>1.5384615384615385</v>
      </c>
      <c r="AA1276">
        <f t="shared" si="272"/>
        <v>0</v>
      </c>
      <c r="AB1276">
        <f t="shared" si="273"/>
        <v>0</v>
      </c>
    </row>
    <row r="1277" spans="1:28" x14ac:dyDescent="0.25">
      <c r="A1277" t="s">
        <v>1583</v>
      </c>
      <c r="B1277" t="s">
        <v>324</v>
      </c>
      <c r="C1277" t="s">
        <v>1604</v>
      </c>
      <c r="D1277" t="str">
        <f t="shared" si="261"/>
        <v>Bournemouth</v>
      </c>
      <c r="E1277" t="str">
        <f t="shared" si="262"/>
        <v>Luton</v>
      </c>
      <c r="F1277" s="3" t="s">
        <v>172</v>
      </c>
      <c r="G1277" s="9">
        <v>3</v>
      </c>
      <c r="H1277" s="10">
        <v>2</v>
      </c>
      <c r="I1277" s="5" t="s">
        <v>137</v>
      </c>
      <c r="J1277">
        <f t="shared" si="263"/>
        <v>1</v>
      </c>
      <c r="K1277">
        <f t="shared" si="264"/>
        <v>1</v>
      </c>
      <c r="L1277">
        <f t="shared" si="265"/>
        <v>1</v>
      </c>
      <c r="M1277" s="1">
        <f t="shared" si="266"/>
        <v>1</v>
      </c>
      <c r="N1277" s="7">
        <v>4</v>
      </c>
      <c r="O1277" s="8">
        <v>0</v>
      </c>
      <c r="P1277">
        <f t="shared" si="267"/>
        <v>1</v>
      </c>
      <c r="Q1277">
        <f t="shared" si="268"/>
        <v>1</v>
      </c>
      <c r="R1277">
        <f t="shared" si="269"/>
        <v>1</v>
      </c>
      <c r="S1277" s="1">
        <f t="shared" si="269"/>
        <v>0</v>
      </c>
      <c r="T1277" t="s">
        <v>133</v>
      </c>
      <c r="U1277" t="s">
        <v>65</v>
      </c>
      <c r="V1277" s="1" t="s">
        <v>264</v>
      </c>
      <c r="W1277">
        <f t="shared" si="270"/>
        <v>1.36</v>
      </c>
      <c r="X1277">
        <f t="shared" si="270"/>
        <v>5</v>
      </c>
      <c r="Y1277">
        <f t="shared" si="270"/>
        <v>8</v>
      </c>
      <c r="Z1277">
        <f t="shared" si="271"/>
        <v>1.6</v>
      </c>
      <c r="AA1277">
        <f t="shared" si="272"/>
        <v>0</v>
      </c>
      <c r="AB1277">
        <f t="shared" si="273"/>
        <v>0</v>
      </c>
    </row>
    <row r="1278" spans="1:28" x14ac:dyDescent="0.25">
      <c r="A1278" t="s">
        <v>1583</v>
      </c>
      <c r="B1278" t="s">
        <v>324</v>
      </c>
      <c r="C1278" t="s">
        <v>596</v>
      </c>
      <c r="D1278" t="str">
        <f t="shared" si="261"/>
        <v>Fleetwood</v>
      </c>
      <c r="E1278" t="str">
        <f t="shared" si="262"/>
        <v>Portsmouth</v>
      </c>
      <c r="F1278" s="3" t="s">
        <v>34</v>
      </c>
      <c r="G1278" s="9">
        <v>1</v>
      </c>
      <c r="H1278" s="10">
        <v>1</v>
      </c>
      <c r="I1278" s="5" t="s">
        <v>82</v>
      </c>
      <c r="J1278">
        <f t="shared" si="263"/>
        <v>1</v>
      </c>
      <c r="K1278">
        <f t="shared" si="264"/>
        <v>0</v>
      </c>
      <c r="L1278">
        <f t="shared" si="265"/>
        <v>1</v>
      </c>
      <c r="M1278" s="1">
        <f t="shared" si="266"/>
        <v>1</v>
      </c>
      <c r="N1278" s="7">
        <v>1</v>
      </c>
      <c r="O1278" s="8">
        <v>2</v>
      </c>
      <c r="P1278">
        <f t="shared" si="267"/>
        <v>1</v>
      </c>
      <c r="Q1278">
        <f t="shared" si="268"/>
        <v>1</v>
      </c>
      <c r="R1278">
        <f t="shared" si="269"/>
        <v>1</v>
      </c>
      <c r="S1278" s="1">
        <f t="shared" si="269"/>
        <v>1</v>
      </c>
      <c r="T1278" t="s">
        <v>314</v>
      </c>
      <c r="U1278" t="s">
        <v>24</v>
      </c>
      <c r="V1278" s="1" t="s">
        <v>11</v>
      </c>
      <c r="W1278">
        <f t="shared" si="270"/>
        <v>2.35</v>
      </c>
      <c r="X1278">
        <f t="shared" si="270"/>
        <v>3.4</v>
      </c>
      <c r="Y1278">
        <f t="shared" si="270"/>
        <v>3</v>
      </c>
      <c r="Z1278">
        <f t="shared" si="271"/>
        <v>0.88235294117647056</v>
      </c>
      <c r="AA1278">
        <f t="shared" si="272"/>
        <v>1</v>
      </c>
      <c r="AB1278">
        <f t="shared" si="273"/>
        <v>0</v>
      </c>
    </row>
    <row r="1279" spans="1:28" x14ac:dyDescent="0.25">
      <c r="A1279" t="s">
        <v>1583</v>
      </c>
      <c r="B1279" t="s">
        <v>324</v>
      </c>
      <c r="C1279" t="s">
        <v>1605</v>
      </c>
      <c r="D1279" t="str">
        <f t="shared" si="261"/>
        <v>Leicester</v>
      </c>
      <c r="E1279" t="str">
        <f t="shared" si="262"/>
        <v>Wigan</v>
      </c>
      <c r="F1279" s="3" t="s">
        <v>28</v>
      </c>
      <c r="G1279" s="9">
        <v>2</v>
      </c>
      <c r="H1279" s="10">
        <v>1</v>
      </c>
      <c r="I1279" s="5" t="s">
        <v>23</v>
      </c>
      <c r="J1279">
        <f t="shared" si="263"/>
        <v>1</v>
      </c>
      <c r="K1279">
        <f t="shared" si="264"/>
        <v>1</v>
      </c>
      <c r="L1279">
        <f t="shared" si="265"/>
        <v>1</v>
      </c>
      <c r="M1279" s="1">
        <f t="shared" si="266"/>
        <v>1</v>
      </c>
      <c r="N1279" s="7">
        <v>2</v>
      </c>
      <c r="O1279" s="8">
        <v>0</v>
      </c>
      <c r="P1279">
        <f t="shared" si="267"/>
        <v>1</v>
      </c>
      <c r="Q1279">
        <f t="shared" si="268"/>
        <v>0</v>
      </c>
      <c r="R1279">
        <f t="shared" si="269"/>
        <v>1</v>
      </c>
      <c r="S1279" s="1">
        <f t="shared" si="269"/>
        <v>0</v>
      </c>
      <c r="T1279" t="s">
        <v>184</v>
      </c>
      <c r="U1279" t="s">
        <v>32</v>
      </c>
      <c r="V1279" s="1" t="s">
        <v>147</v>
      </c>
      <c r="W1279">
        <f t="shared" si="270"/>
        <v>1.25</v>
      </c>
      <c r="X1279">
        <f t="shared" si="270"/>
        <v>6.5</v>
      </c>
      <c r="Y1279">
        <f t="shared" si="270"/>
        <v>10</v>
      </c>
      <c r="Z1279">
        <f t="shared" si="271"/>
        <v>1.5384615384615385</v>
      </c>
      <c r="AA1279">
        <f t="shared" si="272"/>
        <v>1</v>
      </c>
      <c r="AB1279">
        <f t="shared" si="273"/>
        <v>0</v>
      </c>
    </row>
    <row r="1280" spans="1:28" x14ac:dyDescent="0.25">
      <c r="A1280" t="s">
        <v>1583</v>
      </c>
      <c r="B1280" t="s">
        <v>324</v>
      </c>
      <c r="C1280" t="s">
        <v>1606</v>
      </c>
      <c r="D1280" t="str">
        <f t="shared" si="261"/>
        <v>Man City</v>
      </c>
      <c r="E1280" t="str">
        <f t="shared" si="262"/>
        <v>Port Vale</v>
      </c>
      <c r="F1280" s="3" t="s">
        <v>1607</v>
      </c>
      <c r="G1280" s="9">
        <v>5</v>
      </c>
      <c r="H1280" s="10">
        <v>0</v>
      </c>
      <c r="I1280" s="5" t="s">
        <v>346</v>
      </c>
      <c r="J1280">
        <f t="shared" si="263"/>
        <v>1</v>
      </c>
      <c r="K1280">
        <f t="shared" si="264"/>
        <v>1</v>
      </c>
      <c r="L1280">
        <f t="shared" si="265"/>
        <v>1</v>
      </c>
      <c r="M1280" s="1">
        <f t="shared" si="266"/>
        <v>0</v>
      </c>
      <c r="N1280" s="7">
        <v>4</v>
      </c>
      <c r="O1280" s="8">
        <v>1</v>
      </c>
      <c r="P1280">
        <f t="shared" si="267"/>
        <v>1</v>
      </c>
      <c r="Q1280">
        <f t="shared" si="268"/>
        <v>1</v>
      </c>
      <c r="R1280">
        <f t="shared" si="269"/>
        <v>1</v>
      </c>
      <c r="S1280" s="1">
        <f t="shared" si="269"/>
        <v>1</v>
      </c>
      <c r="T1280" t="s">
        <v>1608</v>
      </c>
      <c r="U1280" t="s">
        <v>340</v>
      </c>
      <c r="V1280" s="1" t="s">
        <v>856</v>
      </c>
      <c r="W1280">
        <f t="shared" si="270"/>
        <v>1.03</v>
      </c>
      <c r="X1280">
        <f t="shared" si="270"/>
        <v>19</v>
      </c>
      <c r="Y1280">
        <f t="shared" si="270"/>
        <v>26</v>
      </c>
      <c r="Z1280">
        <f t="shared" si="271"/>
        <v>1.368421052631579</v>
      </c>
      <c r="AA1280">
        <f t="shared" si="272"/>
        <v>0</v>
      </c>
      <c r="AB1280">
        <f t="shared" si="273"/>
        <v>0</v>
      </c>
    </row>
    <row r="1281" spans="1:28" x14ac:dyDescent="0.25">
      <c r="A1281" t="s">
        <v>1583</v>
      </c>
      <c r="B1281" t="s">
        <v>324</v>
      </c>
      <c r="C1281" t="s">
        <v>1609</v>
      </c>
      <c r="D1281" t="str">
        <f t="shared" si="261"/>
        <v>Wolves</v>
      </c>
      <c r="E1281" t="str">
        <f t="shared" si="262"/>
        <v>Manchester United</v>
      </c>
      <c r="F1281" s="3" t="s">
        <v>34</v>
      </c>
      <c r="G1281" s="9">
        <v>1</v>
      </c>
      <c r="H1281" s="10">
        <v>1</v>
      </c>
      <c r="I1281" s="5" t="s">
        <v>29</v>
      </c>
      <c r="J1281">
        <f t="shared" si="263"/>
        <v>1</v>
      </c>
      <c r="K1281">
        <f t="shared" si="264"/>
        <v>0</v>
      </c>
      <c r="L1281">
        <f t="shared" si="265"/>
        <v>1</v>
      </c>
      <c r="M1281" s="1">
        <f t="shared" si="266"/>
        <v>1</v>
      </c>
      <c r="N1281" s="7">
        <v>0</v>
      </c>
      <c r="O1281" s="8">
        <v>0</v>
      </c>
      <c r="P1281">
        <f t="shared" si="267"/>
        <v>0</v>
      </c>
      <c r="Q1281">
        <f t="shared" si="268"/>
        <v>0</v>
      </c>
      <c r="R1281">
        <f t="shared" si="269"/>
        <v>0</v>
      </c>
      <c r="S1281" s="1">
        <f t="shared" si="269"/>
        <v>0</v>
      </c>
      <c r="T1281" t="s">
        <v>299</v>
      </c>
      <c r="U1281" t="s">
        <v>25</v>
      </c>
      <c r="V1281" s="1" t="s">
        <v>403</v>
      </c>
      <c r="W1281">
        <f t="shared" si="270"/>
        <v>2.62</v>
      </c>
      <c r="X1281">
        <f t="shared" si="270"/>
        <v>3.3</v>
      </c>
      <c r="Y1281">
        <f t="shared" si="270"/>
        <v>2.75</v>
      </c>
      <c r="Z1281">
        <f t="shared" si="271"/>
        <v>0.83333333333333337</v>
      </c>
      <c r="AA1281">
        <f t="shared" si="272"/>
        <v>0</v>
      </c>
      <c r="AB1281">
        <f t="shared" si="273"/>
        <v>0</v>
      </c>
    </row>
    <row r="1282" spans="1:28" x14ac:dyDescent="0.25">
      <c r="A1282" t="s">
        <v>1583</v>
      </c>
      <c r="B1282" t="s">
        <v>108</v>
      </c>
      <c r="C1282" t="s">
        <v>1610</v>
      </c>
      <c r="D1282" t="str">
        <f t="shared" si="261"/>
        <v>Sunderland</v>
      </c>
      <c r="E1282" t="str">
        <f t="shared" si="262"/>
        <v>Lincoln</v>
      </c>
      <c r="F1282" s="3" t="s">
        <v>28</v>
      </c>
      <c r="G1282" s="9">
        <v>2</v>
      </c>
      <c r="H1282" s="10">
        <v>1</v>
      </c>
      <c r="I1282" s="5" t="s">
        <v>216</v>
      </c>
      <c r="J1282">
        <f t="shared" si="263"/>
        <v>1</v>
      </c>
      <c r="K1282">
        <f t="shared" si="264"/>
        <v>1</v>
      </c>
      <c r="L1282">
        <f t="shared" si="265"/>
        <v>1</v>
      </c>
      <c r="M1282" s="1">
        <f t="shared" si="266"/>
        <v>1</v>
      </c>
      <c r="N1282" s="7">
        <v>3</v>
      </c>
      <c r="O1282" s="8">
        <v>1</v>
      </c>
      <c r="P1282">
        <f t="shared" si="267"/>
        <v>1</v>
      </c>
      <c r="Q1282">
        <f t="shared" si="268"/>
        <v>1</v>
      </c>
      <c r="R1282">
        <f t="shared" si="269"/>
        <v>1</v>
      </c>
      <c r="S1282" s="1">
        <f t="shared" si="269"/>
        <v>1</v>
      </c>
      <c r="T1282" t="s">
        <v>197</v>
      </c>
      <c r="U1282" t="s">
        <v>60</v>
      </c>
      <c r="V1282" s="1" t="s">
        <v>106</v>
      </c>
      <c r="W1282">
        <f t="shared" si="270"/>
        <v>2.0499999999999998</v>
      </c>
      <c r="X1282">
        <f t="shared" si="270"/>
        <v>3.5</v>
      </c>
      <c r="Y1282">
        <f t="shared" si="270"/>
        <v>4</v>
      </c>
      <c r="Z1282">
        <f t="shared" si="271"/>
        <v>1.1428571428571428</v>
      </c>
      <c r="AA1282">
        <f t="shared" si="272"/>
        <v>0</v>
      </c>
      <c r="AB1282">
        <f t="shared" si="273"/>
        <v>1</v>
      </c>
    </row>
    <row r="1283" spans="1:28" x14ac:dyDescent="0.25">
      <c r="A1283" t="s">
        <v>1583</v>
      </c>
      <c r="B1283" t="s">
        <v>120</v>
      </c>
      <c r="C1283" t="s">
        <v>1611</v>
      </c>
      <c r="D1283" t="str">
        <f t="shared" ref="D1283:D1346" si="274">LEFT(C1283,SEARCH(" - ",C1283,1)-1)</f>
        <v>Cheltenham</v>
      </c>
      <c r="E1283" t="str">
        <f t="shared" ref="E1283:E1346" si="275">RIGHT(C1283,LEN(C1283)-SEARCH(" - ",C1283,1)-2)</f>
        <v>Oldham</v>
      </c>
      <c r="F1283" s="3" t="s">
        <v>8</v>
      </c>
      <c r="G1283" s="9">
        <v>1</v>
      </c>
      <c r="H1283" s="10">
        <v>0</v>
      </c>
      <c r="I1283" s="5" t="s">
        <v>9</v>
      </c>
      <c r="J1283">
        <f t="shared" si="263"/>
        <v>0</v>
      </c>
      <c r="K1283">
        <f t="shared" si="264"/>
        <v>0</v>
      </c>
      <c r="L1283">
        <f t="shared" si="265"/>
        <v>1</v>
      </c>
      <c r="M1283" s="1">
        <f t="shared" si="266"/>
        <v>0</v>
      </c>
      <c r="N1283" s="7">
        <v>3</v>
      </c>
      <c r="O1283" s="8">
        <v>0</v>
      </c>
      <c r="P1283">
        <f t="shared" si="267"/>
        <v>1</v>
      </c>
      <c r="Q1283">
        <f t="shared" si="268"/>
        <v>1</v>
      </c>
      <c r="R1283">
        <f t="shared" si="269"/>
        <v>1</v>
      </c>
      <c r="S1283" s="1">
        <f t="shared" si="269"/>
        <v>0</v>
      </c>
      <c r="T1283" t="s">
        <v>205</v>
      </c>
      <c r="U1283" t="s">
        <v>60</v>
      </c>
      <c r="V1283" s="1" t="s">
        <v>31</v>
      </c>
      <c r="W1283">
        <f t="shared" si="270"/>
        <v>2.1</v>
      </c>
      <c r="X1283">
        <f t="shared" si="270"/>
        <v>3.5</v>
      </c>
      <c r="Y1283">
        <f t="shared" si="270"/>
        <v>3.75</v>
      </c>
      <c r="Z1283">
        <f t="shared" si="271"/>
        <v>1.0714285714285714</v>
      </c>
      <c r="AA1283">
        <f t="shared" si="272"/>
        <v>0</v>
      </c>
      <c r="AB1283">
        <f t="shared" si="273"/>
        <v>1</v>
      </c>
    </row>
    <row r="1284" spans="1:28" x14ac:dyDescent="0.25">
      <c r="A1284" t="s">
        <v>1583</v>
      </c>
      <c r="B1284" t="s">
        <v>120</v>
      </c>
      <c r="C1284" t="s">
        <v>1612</v>
      </c>
      <c r="D1284" t="str">
        <f t="shared" si="274"/>
        <v>Crawley</v>
      </c>
      <c r="E1284" t="str">
        <f t="shared" si="275"/>
        <v>Forest Green</v>
      </c>
      <c r="F1284" s="3" t="s">
        <v>28</v>
      </c>
      <c r="G1284" s="9">
        <v>2</v>
      </c>
      <c r="H1284" s="10">
        <v>1</v>
      </c>
      <c r="I1284" s="5" t="s">
        <v>45</v>
      </c>
      <c r="J1284">
        <f t="shared" si="263"/>
        <v>1</v>
      </c>
      <c r="K1284">
        <f t="shared" si="264"/>
        <v>1</v>
      </c>
      <c r="L1284">
        <f t="shared" si="265"/>
        <v>1</v>
      </c>
      <c r="M1284" s="1">
        <f t="shared" si="266"/>
        <v>1</v>
      </c>
      <c r="N1284" s="7">
        <v>1</v>
      </c>
      <c r="O1284" s="8">
        <v>1</v>
      </c>
      <c r="P1284">
        <f t="shared" si="267"/>
        <v>1</v>
      </c>
      <c r="Q1284">
        <f t="shared" si="268"/>
        <v>0</v>
      </c>
      <c r="R1284">
        <f t="shared" si="269"/>
        <v>1</v>
      </c>
      <c r="S1284" s="1">
        <f t="shared" si="269"/>
        <v>1</v>
      </c>
      <c r="T1284" t="s">
        <v>220</v>
      </c>
      <c r="U1284" t="s">
        <v>24</v>
      </c>
      <c r="V1284" s="1" t="s">
        <v>38</v>
      </c>
      <c r="W1284">
        <f t="shared" si="270"/>
        <v>2.6</v>
      </c>
      <c r="X1284">
        <f t="shared" si="270"/>
        <v>3.4</v>
      </c>
      <c r="Y1284">
        <f t="shared" si="270"/>
        <v>2.9</v>
      </c>
      <c r="Z1284">
        <f t="shared" si="271"/>
        <v>0.8529411764705882</v>
      </c>
      <c r="AA1284">
        <f t="shared" si="272"/>
        <v>0</v>
      </c>
      <c r="AB1284">
        <f t="shared" si="273"/>
        <v>1</v>
      </c>
    </row>
    <row r="1285" spans="1:28" x14ac:dyDescent="0.25">
      <c r="A1285" t="s">
        <v>1583</v>
      </c>
      <c r="B1285" t="s">
        <v>120</v>
      </c>
      <c r="C1285" t="s">
        <v>1613</v>
      </c>
      <c r="D1285" t="str">
        <f t="shared" si="274"/>
        <v>Macclesfield</v>
      </c>
      <c r="E1285" t="str">
        <f t="shared" si="275"/>
        <v>Cambridge United</v>
      </c>
      <c r="F1285" s="3" t="s">
        <v>28</v>
      </c>
      <c r="G1285" s="9">
        <v>2</v>
      </c>
      <c r="H1285" s="10">
        <v>1</v>
      </c>
      <c r="I1285" s="5" t="s">
        <v>16</v>
      </c>
      <c r="J1285">
        <f t="shared" si="263"/>
        <v>1</v>
      </c>
      <c r="K1285">
        <f t="shared" si="264"/>
        <v>1</v>
      </c>
      <c r="L1285">
        <f t="shared" si="265"/>
        <v>1</v>
      </c>
      <c r="M1285" s="1">
        <f t="shared" si="266"/>
        <v>1</v>
      </c>
      <c r="N1285" s="7">
        <v>1</v>
      </c>
      <c r="O1285" s="8">
        <v>0</v>
      </c>
      <c r="P1285">
        <f t="shared" si="267"/>
        <v>0</v>
      </c>
      <c r="Q1285">
        <f t="shared" si="268"/>
        <v>0</v>
      </c>
      <c r="R1285">
        <f t="shared" si="269"/>
        <v>1</v>
      </c>
      <c r="S1285" s="1">
        <f t="shared" si="269"/>
        <v>0</v>
      </c>
      <c r="T1285" t="s">
        <v>17</v>
      </c>
      <c r="U1285" t="s">
        <v>25</v>
      </c>
      <c r="V1285" s="1" t="s">
        <v>210</v>
      </c>
      <c r="W1285">
        <f t="shared" si="270"/>
        <v>2.9</v>
      </c>
      <c r="X1285">
        <f t="shared" si="270"/>
        <v>3.3</v>
      </c>
      <c r="Y1285">
        <f t="shared" si="270"/>
        <v>2.62</v>
      </c>
      <c r="Z1285">
        <f t="shared" si="271"/>
        <v>1.1379310344827587</v>
      </c>
      <c r="AA1285">
        <f t="shared" si="272"/>
        <v>0</v>
      </c>
      <c r="AB1285">
        <f t="shared" si="273"/>
        <v>0</v>
      </c>
    </row>
    <row r="1286" spans="1:28" x14ac:dyDescent="0.25">
      <c r="A1286" t="s">
        <v>1583</v>
      </c>
      <c r="B1286" t="s">
        <v>120</v>
      </c>
      <c r="C1286" t="s">
        <v>1614</v>
      </c>
      <c r="D1286" t="str">
        <f t="shared" si="274"/>
        <v>Mansfield</v>
      </c>
      <c r="E1286" t="str">
        <f t="shared" si="275"/>
        <v>Grimsby</v>
      </c>
      <c r="F1286" s="3" t="s">
        <v>28</v>
      </c>
      <c r="G1286" s="9">
        <v>2</v>
      </c>
      <c r="H1286" s="10">
        <v>1</v>
      </c>
      <c r="I1286" s="5" t="s">
        <v>59</v>
      </c>
      <c r="J1286">
        <f t="shared" si="263"/>
        <v>1</v>
      </c>
      <c r="K1286">
        <f t="shared" si="264"/>
        <v>1</v>
      </c>
      <c r="L1286">
        <f t="shared" si="265"/>
        <v>1</v>
      </c>
      <c r="M1286" s="1">
        <f t="shared" si="266"/>
        <v>1</v>
      </c>
      <c r="N1286" s="7">
        <v>0</v>
      </c>
      <c r="O1286" s="8">
        <v>1</v>
      </c>
      <c r="P1286">
        <f t="shared" si="267"/>
        <v>0</v>
      </c>
      <c r="Q1286">
        <f t="shared" si="268"/>
        <v>0</v>
      </c>
      <c r="R1286">
        <f t="shared" si="269"/>
        <v>0</v>
      </c>
      <c r="S1286" s="1">
        <f t="shared" si="269"/>
        <v>1</v>
      </c>
      <c r="T1286" t="s">
        <v>190</v>
      </c>
      <c r="U1286" t="s">
        <v>31</v>
      </c>
      <c r="V1286" s="1" t="s">
        <v>142</v>
      </c>
      <c r="W1286">
        <f t="shared" si="270"/>
        <v>1.83</v>
      </c>
      <c r="X1286">
        <f t="shared" si="270"/>
        <v>3.75</v>
      </c>
      <c r="Y1286">
        <f t="shared" si="270"/>
        <v>4.75</v>
      </c>
      <c r="Z1286">
        <f t="shared" si="271"/>
        <v>1.2666666666666666</v>
      </c>
      <c r="AA1286">
        <f t="shared" si="272"/>
        <v>0</v>
      </c>
      <c r="AB1286">
        <f t="shared" si="273"/>
        <v>1</v>
      </c>
    </row>
    <row r="1287" spans="1:28" x14ac:dyDescent="0.25">
      <c r="A1287" t="s">
        <v>1583</v>
      </c>
      <c r="B1287" t="s">
        <v>120</v>
      </c>
      <c r="C1287" t="s">
        <v>1615</v>
      </c>
      <c r="D1287" t="str">
        <f t="shared" si="274"/>
        <v>Salford</v>
      </c>
      <c r="E1287" t="str">
        <f t="shared" si="275"/>
        <v>Walsall</v>
      </c>
      <c r="F1287" s="3" t="s">
        <v>34</v>
      </c>
      <c r="G1287" s="9">
        <v>1</v>
      </c>
      <c r="H1287" s="10">
        <v>1</v>
      </c>
      <c r="I1287" s="5" t="s">
        <v>229</v>
      </c>
      <c r="J1287">
        <f t="shared" si="263"/>
        <v>1</v>
      </c>
      <c r="K1287">
        <f t="shared" si="264"/>
        <v>0</v>
      </c>
      <c r="L1287">
        <f t="shared" si="265"/>
        <v>1</v>
      </c>
      <c r="M1287" s="1">
        <f t="shared" si="266"/>
        <v>1</v>
      </c>
      <c r="N1287" s="7">
        <v>0</v>
      </c>
      <c r="O1287" s="8">
        <v>2</v>
      </c>
      <c r="P1287">
        <f t="shared" si="267"/>
        <v>1</v>
      </c>
      <c r="Q1287">
        <f t="shared" si="268"/>
        <v>0</v>
      </c>
      <c r="R1287">
        <f t="shared" si="269"/>
        <v>0</v>
      </c>
      <c r="S1287" s="1">
        <f t="shared" si="269"/>
        <v>1</v>
      </c>
      <c r="T1287" t="s">
        <v>512</v>
      </c>
      <c r="U1287" t="s">
        <v>37</v>
      </c>
      <c r="V1287" s="1" t="s">
        <v>48</v>
      </c>
      <c r="W1287">
        <f t="shared" si="270"/>
        <v>4</v>
      </c>
      <c r="X1287">
        <f t="shared" si="270"/>
        <v>3.25</v>
      </c>
      <c r="Y1287">
        <f t="shared" si="270"/>
        <v>2</v>
      </c>
      <c r="Z1287">
        <f t="shared" si="271"/>
        <v>0.8125</v>
      </c>
      <c r="AA1287">
        <f t="shared" si="272"/>
        <v>0</v>
      </c>
      <c r="AB1287">
        <f t="shared" si="273"/>
        <v>0</v>
      </c>
    </row>
    <row r="1288" spans="1:28" x14ac:dyDescent="0.25">
      <c r="A1288" t="s">
        <v>1583</v>
      </c>
      <c r="B1288" t="s">
        <v>120</v>
      </c>
      <c r="C1288" t="s">
        <v>1616</v>
      </c>
      <c r="D1288" t="str">
        <f t="shared" si="274"/>
        <v>Scunthorpe</v>
      </c>
      <c r="E1288" t="str">
        <f t="shared" si="275"/>
        <v>Plymouth</v>
      </c>
      <c r="F1288" s="3" t="s">
        <v>22</v>
      </c>
      <c r="G1288" s="9">
        <v>2</v>
      </c>
      <c r="H1288" s="10">
        <v>2</v>
      </c>
      <c r="I1288" s="5" t="s">
        <v>35</v>
      </c>
      <c r="J1288">
        <f t="shared" si="263"/>
        <v>1</v>
      </c>
      <c r="K1288">
        <f t="shared" si="264"/>
        <v>1</v>
      </c>
      <c r="L1288">
        <f t="shared" si="265"/>
        <v>1</v>
      </c>
      <c r="M1288" s="1">
        <f t="shared" si="266"/>
        <v>1</v>
      </c>
      <c r="N1288" s="7">
        <v>1</v>
      </c>
      <c r="O1288" s="8">
        <v>3</v>
      </c>
      <c r="P1288">
        <f t="shared" si="267"/>
        <v>1</v>
      </c>
      <c r="Q1288">
        <f t="shared" si="268"/>
        <v>1</v>
      </c>
      <c r="R1288">
        <f t="shared" si="269"/>
        <v>1</v>
      </c>
      <c r="S1288" s="1">
        <f t="shared" si="269"/>
        <v>1</v>
      </c>
      <c r="T1288" t="s">
        <v>220</v>
      </c>
      <c r="U1288" t="s">
        <v>60</v>
      </c>
      <c r="V1288" s="1" t="s">
        <v>12</v>
      </c>
      <c r="W1288">
        <f t="shared" si="270"/>
        <v>2.6</v>
      </c>
      <c r="X1288">
        <f t="shared" si="270"/>
        <v>3.5</v>
      </c>
      <c r="Y1288">
        <f t="shared" si="270"/>
        <v>2.8</v>
      </c>
      <c r="Z1288">
        <f t="shared" si="271"/>
        <v>0.79999999999999993</v>
      </c>
      <c r="AA1288">
        <f t="shared" si="272"/>
        <v>0</v>
      </c>
      <c r="AB1288">
        <f t="shared" si="273"/>
        <v>0</v>
      </c>
    </row>
    <row r="1289" spans="1:28" x14ac:dyDescent="0.25">
      <c r="A1289" t="s">
        <v>1583</v>
      </c>
      <c r="B1289" t="s">
        <v>120</v>
      </c>
      <c r="C1289" t="s">
        <v>1617</v>
      </c>
      <c r="D1289" t="str">
        <f t="shared" si="274"/>
        <v>Stevenage</v>
      </c>
      <c r="E1289" t="str">
        <f t="shared" si="275"/>
        <v>Colchester</v>
      </c>
      <c r="F1289" s="3" t="s">
        <v>247</v>
      </c>
      <c r="G1289" s="9">
        <v>0</v>
      </c>
      <c r="H1289" s="10">
        <v>2</v>
      </c>
      <c r="I1289" s="5" t="s">
        <v>29</v>
      </c>
      <c r="J1289">
        <f t="shared" si="263"/>
        <v>1</v>
      </c>
      <c r="K1289">
        <f t="shared" si="264"/>
        <v>0</v>
      </c>
      <c r="L1289">
        <f t="shared" si="265"/>
        <v>0</v>
      </c>
      <c r="M1289" s="1">
        <f t="shared" si="266"/>
        <v>1</v>
      </c>
      <c r="N1289" s="7">
        <v>0</v>
      </c>
      <c r="O1289" s="8">
        <v>0</v>
      </c>
      <c r="P1289">
        <f t="shared" si="267"/>
        <v>0</v>
      </c>
      <c r="Q1289">
        <f t="shared" si="268"/>
        <v>0</v>
      </c>
      <c r="R1289">
        <f t="shared" si="269"/>
        <v>0</v>
      </c>
      <c r="S1289" s="1">
        <f t="shared" si="269"/>
        <v>0</v>
      </c>
      <c r="T1289" t="s">
        <v>490</v>
      </c>
      <c r="U1289" t="s">
        <v>60</v>
      </c>
      <c r="V1289" s="1" t="s">
        <v>48</v>
      </c>
      <c r="W1289">
        <f t="shared" si="270"/>
        <v>4.2</v>
      </c>
      <c r="X1289">
        <f t="shared" si="270"/>
        <v>3.5</v>
      </c>
      <c r="Y1289">
        <f t="shared" si="270"/>
        <v>2</v>
      </c>
      <c r="Z1289">
        <f t="shared" si="271"/>
        <v>0.83333333333333326</v>
      </c>
      <c r="AA1289">
        <f t="shared" si="272"/>
        <v>1</v>
      </c>
      <c r="AB1289">
        <f t="shared" si="273"/>
        <v>0</v>
      </c>
    </row>
    <row r="1290" spans="1:28" x14ac:dyDescent="0.25">
      <c r="A1290" t="s">
        <v>1583</v>
      </c>
      <c r="B1290" t="s">
        <v>120</v>
      </c>
      <c r="C1290" t="s">
        <v>1618</v>
      </c>
      <c r="D1290" t="str">
        <f t="shared" si="274"/>
        <v>Swindon</v>
      </c>
      <c r="E1290" t="str">
        <f t="shared" si="275"/>
        <v>Bradford</v>
      </c>
      <c r="F1290" s="3" t="s">
        <v>8</v>
      </c>
      <c r="G1290" s="9">
        <v>1</v>
      </c>
      <c r="H1290" s="10">
        <v>0</v>
      </c>
      <c r="I1290" s="5" t="s">
        <v>45</v>
      </c>
      <c r="J1290">
        <f t="shared" si="263"/>
        <v>0</v>
      </c>
      <c r="K1290">
        <f t="shared" si="264"/>
        <v>0</v>
      </c>
      <c r="L1290">
        <f t="shared" si="265"/>
        <v>1</v>
      </c>
      <c r="M1290" s="1">
        <f t="shared" si="266"/>
        <v>0</v>
      </c>
      <c r="N1290" s="7">
        <v>1</v>
      </c>
      <c r="O1290" s="8">
        <v>1</v>
      </c>
      <c r="P1290">
        <f t="shared" si="267"/>
        <v>1</v>
      </c>
      <c r="Q1290">
        <f t="shared" si="268"/>
        <v>0</v>
      </c>
      <c r="R1290">
        <f t="shared" si="269"/>
        <v>1</v>
      </c>
      <c r="S1290" s="1">
        <f t="shared" si="269"/>
        <v>1</v>
      </c>
      <c r="T1290" t="s">
        <v>197</v>
      </c>
      <c r="U1290" t="s">
        <v>60</v>
      </c>
      <c r="V1290" s="1" t="s">
        <v>106</v>
      </c>
      <c r="W1290">
        <f t="shared" si="270"/>
        <v>2.0499999999999998</v>
      </c>
      <c r="X1290">
        <f t="shared" si="270"/>
        <v>3.5</v>
      </c>
      <c r="Y1290">
        <f t="shared" si="270"/>
        <v>4</v>
      </c>
      <c r="Z1290">
        <f t="shared" si="271"/>
        <v>1.1428571428571428</v>
      </c>
      <c r="AA1290">
        <f t="shared" si="272"/>
        <v>1</v>
      </c>
      <c r="AB1290">
        <f t="shared" si="273"/>
        <v>0</v>
      </c>
    </row>
    <row r="1291" spans="1:28" x14ac:dyDescent="0.25">
      <c r="A1291" t="s">
        <v>1583</v>
      </c>
      <c r="B1291" t="s">
        <v>179</v>
      </c>
      <c r="C1291" t="s">
        <v>1619</v>
      </c>
      <c r="D1291" t="str">
        <f t="shared" si="274"/>
        <v>Aves</v>
      </c>
      <c r="E1291" t="str">
        <f t="shared" si="275"/>
        <v>Santa Clara</v>
      </c>
      <c r="F1291" s="3" t="s">
        <v>28</v>
      </c>
      <c r="G1291" s="9">
        <v>2</v>
      </c>
      <c r="H1291" s="10">
        <v>1</v>
      </c>
      <c r="I1291" s="5" t="s">
        <v>59</v>
      </c>
      <c r="J1291">
        <f t="shared" si="263"/>
        <v>1</v>
      </c>
      <c r="K1291">
        <f t="shared" si="264"/>
        <v>1</v>
      </c>
      <c r="L1291">
        <f t="shared" si="265"/>
        <v>1</v>
      </c>
      <c r="M1291" s="1">
        <f t="shared" si="266"/>
        <v>1</v>
      </c>
      <c r="N1291" s="7">
        <v>0</v>
      </c>
      <c r="O1291" s="8">
        <v>1</v>
      </c>
      <c r="P1291">
        <f t="shared" si="267"/>
        <v>0</v>
      </c>
      <c r="Q1291">
        <f t="shared" si="268"/>
        <v>0</v>
      </c>
      <c r="R1291">
        <f t="shared" si="269"/>
        <v>0</v>
      </c>
      <c r="S1291" s="1">
        <f t="shared" si="269"/>
        <v>1</v>
      </c>
      <c r="T1291" t="s">
        <v>208</v>
      </c>
      <c r="U1291" t="s">
        <v>11</v>
      </c>
      <c r="V1291" s="1" t="s">
        <v>11</v>
      </c>
      <c r="W1291">
        <f t="shared" si="270"/>
        <v>2.5</v>
      </c>
      <c r="X1291">
        <f t="shared" si="270"/>
        <v>3</v>
      </c>
      <c r="Y1291">
        <f t="shared" si="270"/>
        <v>3</v>
      </c>
      <c r="Z1291">
        <f t="shared" si="271"/>
        <v>1</v>
      </c>
      <c r="AA1291">
        <f t="shared" si="272"/>
        <v>0</v>
      </c>
      <c r="AB1291">
        <f t="shared" si="273"/>
        <v>1</v>
      </c>
    </row>
    <row r="1292" spans="1:28" x14ac:dyDescent="0.25">
      <c r="A1292" t="s">
        <v>1583</v>
      </c>
      <c r="B1292" t="s">
        <v>179</v>
      </c>
      <c r="C1292" t="s">
        <v>1620</v>
      </c>
      <c r="D1292" t="str">
        <f t="shared" si="274"/>
        <v>Boavista</v>
      </c>
      <c r="E1292" t="str">
        <f t="shared" si="275"/>
        <v>Portimonense</v>
      </c>
      <c r="F1292" s="3" t="s">
        <v>8</v>
      </c>
      <c r="G1292" s="9">
        <v>1</v>
      </c>
      <c r="H1292" s="10">
        <v>0</v>
      </c>
      <c r="I1292" s="5" t="s">
        <v>45</v>
      </c>
      <c r="J1292">
        <f t="shared" si="263"/>
        <v>0</v>
      </c>
      <c r="K1292">
        <f t="shared" si="264"/>
        <v>0</v>
      </c>
      <c r="L1292">
        <f t="shared" si="265"/>
        <v>1</v>
      </c>
      <c r="M1292" s="1">
        <f t="shared" si="266"/>
        <v>0</v>
      </c>
      <c r="N1292" s="7">
        <v>1</v>
      </c>
      <c r="O1292" s="8">
        <v>1</v>
      </c>
      <c r="P1292">
        <f t="shared" si="267"/>
        <v>1</v>
      </c>
      <c r="Q1292">
        <f t="shared" si="268"/>
        <v>0</v>
      </c>
      <c r="R1292">
        <f t="shared" si="269"/>
        <v>1</v>
      </c>
      <c r="S1292" s="1">
        <f t="shared" si="269"/>
        <v>1</v>
      </c>
      <c r="T1292" t="s">
        <v>205</v>
      </c>
      <c r="U1292" t="s">
        <v>11</v>
      </c>
      <c r="V1292" s="1" t="s">
        <v>84</v>
      </c>
      <c r="W1292">
        <f t="shared" si="270"/>
        <v>2.1</v>
      </c>
      <c r="X1292">
        <f t="shared" si="270"/>
        <v>3</v>
      </c>
      <c r="Y1292">
        <f t="shared" si="270"/>
        <v>3.9</v>
      </c>
      <c r="Z1292">
        <f t="shared" si="271"/>
        <v>1.3</v>
      </c>
      <c r="AA1292">
        <f t="shared" si="272"/>
        <v>1</v>
      </c>
      <c r="AB1292">
        <f t="shared" si="273"/>
        <v>0</v>
      </c>
    </row>
    <row r="1293" spans="1:28" x14ac:dyDescent="0.25">
      <c r="A1293" t="s">
        <v>1583</v>
      </c>
      <c r="B1293" t="s">
        <v>179</v>
      </c>
      <c r="C1293" t="s">
        <v>1621</v>
      </c>
      <c r="D1293" t="str">
        <f t="shared" si="274"/>
        <v>Belenenses</v>
      </c>
      <c r="E1293" t="str">
        <f t="shared" si="275"/>
        <v>Braga</v>
      </c>
      <c r="F1293" s="3" t="s">
        <v>15</v>
      </c>
      <c r="G1293" s="9">
        <v>1</v>
      </c>
      <c r="H1293" s="10">
        <v>2</v>
      </c>
      <c r="I1293" s="5" t="s">
        <v>1622</v>
      </c>
      <c r="J1293">
        <f t="shared" ref="J1293:J1356" si="276">IF(G1293+H1293&gt;=1.5,1,0)</f>
        <v>1</v>
      </c>
      <c r="K1293">
        <f t="shared" ref="K1293:K1356" si="277">IF(G1293+H1293&gt;=2.5,1,0)</f>
        <v>1</v>
      </c>
      <c r="L1293">
        <f t="shared" ref="L1293:L1356" si="278">IF(G1293&gt;=0.1,1,0)</f>
        <v>1</v>
      </c>
      <c r="M1293" s="1">
        <f t="shared" ref="M1293:M1356" si="279">IF(H1293&gt;=0.1,1,0)</f>
        <v>1</v>
      </c>
      <c r="N1293" s="7">
        <v>1</v>
      </c>
      <c r="O1293" s="8">
        <v>7</v>
      </c>
      <c r="P1293">
        <f t="shared" ref="P1293:P1356" si="280">IF(N1293+O1293&gt;=1.5,1,0)</f>
        <v>1</v>
      </c>
      <c r="Q1293">
        <f t="shared" ref="Q1293:Q1356" si="281">IF(O1293+N1293&gt;=2.5,1,0)</f>
        <v>1</v>
      </c>
      <c r="R1293">
        <f t="shared" ref="R1293:S1356" si="282">IF(N1293&gt;=0.1,1,0)</f>
        <v>1</v>
      </c>
      <c r="S1293" s="1">
        <f t="shared" si="282"/>
        <v>1</v>
      </c>
      <c r="T1293" t="s">
        <v>113</v>
      </c>
      <c r="U1293" t="s">
        <v>106</v>
      </c>
      <c r="V1293" s="1" t="s">
        <v>63</v>
      </c>
      <c r="W1293">
        <f t="shared" ref="W1293:Y1356" si="283">1*T1293</f>
        <v>5.5</v>
      </c>
      <c r="X1293">
        <f t="shared" si="283"/>
        <v>4</v>
      </c>
      <c r="Y1293">
        <f t="shared" si="283"/>
        <v>1.57</v>
      </c>
      <c r="Z1293">
        <f t="shared" ref="Z1293:Z1356" si="284">IF(W1293&gt;=Y1293,X1293/W1293,Y1293/X1293)</f>
        <v>0.72727272727272729</v>
      </c>
      <c r="AA1293">
        <f t="shared" ref="AA1293:AA1356" si="285">IF(N1293=G1293,1,0)</f>
        <v>1</v>
      </c>
      <c r="AB1293">
        <f t="shared" ref="AB1293:AB1356" si="286">IF(O1293=H1293,1,0)</f>
        <v>0</v>
      </c>
    </row>
    <row r="1294" spans="1:28" x14ac:dyDescent="0.25">
      <c r="A1294" t="s">
        <v>1583</v>
      </c>
      <c r="B1294" t="s">
        <v>179</v>
      </c>
      <c r="C1294" t="s">
        <v>1623</v>
      </c>
      <c r="D1294" t="str">
        <f t="shared" si="274"/>
        <v>Guimaraes</v>
      </c>
      <c r="E1294" t="str">
        <f t="shared" si="275"/>
        <v>Benfica</v>
      </c>
      <c r="F1294" s="3" t="s">
        <v>34</v>
      </c>
      <c r="G1294" s="9">
        <v>1</v>
      </c>
      <c r="H1294" s="10">
        <v>1</v>
      </c>
      <c r="I1294" s="5" t="s">
        <v>59</v>
      </c>
      <c r="J1294">
        <f t="shared" si="276"/>
        <v>1</v>
      </c>
      <c r="K1294">
        <f t="shared" si="277"/>
        <v>0</v>
      </c>
      <c r="L1294">
        <f t="shared" si="278"/>
        <v>1</v>
      </c>
      <c r="M1294" s="1">
        <f t="shared" si="279"/>
        <v>1</v>
      </c>
      <c r="N1294" s="7">
        <v>0</v>
      </c>
      <c r="O1294" s="8">
        <v>1</v>
      </c>
      <c r="P1294">
        <f t="shared" si="280"/>
        <v>0</v>
      </c>
      <c r="Q1294">
        <f t="shared" si="281"/>
        <v>0</v>
      </c>
      <c r="R1294">
        <f t="shared" si="282"/>
        <v>0</v>
      </c>
      <c r="S1294" s="1">
        <f t="shared" si="282"/>
        <v>1</v>
      </c>
      <c r="T1294" t="s">
        <v>256</v>
      </c>
      <c r="U1294" t="s">
        <v>24</v>
      </c>
      <c r="V1294" s="1" t="s">
        <v>46</v>
      </c>
      <c r="W1294">
        <f t="shared" si="283"/>
        <v>3.2</v>
      </c>
      <c r="X1294">
        <f t="shared" si="283"/>
        <v>3.4</v>
      </c>
      <c r="Y1294">
        <f t="shared" si="283"/>
        <v>2.2000000000000002</v>
      </c>
      <c r="Z1294">
        <f t="shared" si="284"/>
        <v>1.0625</v>
      </c>
      <c r="AA1294">
        <f t="shared" si="285"/>
        <v>0</v>
      </c>
      <c r="AB1294">
        <f t="shared" si="286"/>
        <v>1</v>
      </c>
    </row>
    <row r="1295" spans="1:28" x14ac:dyDescent="0.25">
      <c r="A1295" t="s">
        <v>1583</v>
      </c>
      <c r="B1295" t="s">
        <v>124</v>
      </c>
      <c r="C1295" t="s">
        <v>1624</v>
      </c>
      <c r="D1295" t="str">
        <f t="shared" si="274"/>
        <v>Valencia</v>
      </c>
      <c r="E1295" t="str">
        <f t="shared" si="275"/>
        <v>Eibar</v>
      </c>
      <c r="F1295" s="3" t="s">
        <v>92</v>
      </c>
      <c r="G1295" s="9">
        <v>3</v>
      </c>
      <c r="H1295" s="10">
        <v>1</v>
      </c>
      <c r="I1295" s="5" t="s">
        <v>16</v>
      </c>
      <c r="J1295">
        <f t="shared" si="276"/>
        <v>1</v>
      </c>
      <c r="K1295">
        <f t="shared" si="277"/>
        <v>1</v>
      </c>
      <c r="L1295">
        <f t="shared" si="278"/>
        <v>1</v>
      </c>
      <c r="M1295" s="1">
        <f t="shared" si="279"/>
        <v>1</v>
      </c>
      <c r="N1295" s="7">
        <v>1</v>
      </c>
      <c r="O1295" s="8">
        <v>0</v>
      </c>
      <c r="P1295">
        <f t="shared" si="280"/>
        <v>0</v>
      </c>
      <c r="Q1295">
        <f t="shared" si="281"/>
        <v>0</v>
      </c>
      <c r="R1295">
        <f t="shared" si="282"/>
        <v>1</v>
      </c>
      <c r="S1295" s="1">
        <f t="shared" si="282"/>
        <v>0</v>
      </c>
      <c r="T1295" t="s">
        <v>173</v>
      </c>
      <c r="U1295" t="s">
        <v>94</v>
      </c>
      <c r="V1295" s="1" t="s">
        <v>74</v>
      </c>
      <c r="W1295">
        <f t="shared" si="283"/>
        <v>1.6</v>
      </c>
      <c r="X1295">
        <f t="shared" si="283"/>
        <v>4.2</v>
      </c>
      <c r="Y1295">
        <f t="shared" si="283"/>
        <v>5.5</v>
      </c>
      <c r="Z1295">
        <f t="shared" si="284"/>
        <v>1.3095238095238095</v>
      </c>
      <c r="AA1295">
        <f t="shared" si="285"/>
        <v>0</v>
      </c>
      <c r="AB1295">
        <f t="shared" si="286"/>
        <v>0</v>
      </c>
    </row>
    <row r="1296" spans="1:28" x14ac:dyDescent="0.25">
      <c r="A1296" t="s">
        <v>1583</v>
      </c>
      <c r="B1296" t="s">
        <v>124</v>
      </c>
      <c r="C1296" t="s">
        <v>1625</v>
      </c>
      <c r="D1296" t="str">
        <f t="shared" si="274"/>
        <v>Getafe</v>
      </c>
      <c r="E1296" t="str">
        <f t="shared" si="275"/>
        <v>Real Madrid</v>
      </c>
      <c r="F1296" s="3" t="s">
        <v>34</v>
      </c>
      <c r="G1296" s="9">
        <v>1</v>
      </c>
      <c r="H1296" s="10">
        <v>1</v>
      </c>
      <c r="I1296" s="5" t="s">
        <v>71</v>
      </c>
      <c r="J1296">
        <f t="shared" si="276"/>
        <v>1</v>
      </c>
      <c r="K1296">
        <f t="shared" si="277"/>
        <v>0</v>
      </c>
      <c r="L1296">
        <f t="shared" si="278"/>
        <v>1</v>
      </c>
      <c r="M1296" s="1">
        <f t="shared" si="279"/>
        <v>1</v>
      </c>
      <c r="N1296" s="7">
        <v>0</v>
      </c>
      <c r="O1296" s="8">
        <v>3</v>
      </c>
      <c r="P1296">
        <f t="shared" si="280"/>
        <v>1</v>
      </c>
      <c r="Q1296">
        <f t="shared" si="281"/>
        <v>1</v>
      </c>
      <c r="R1296">
        <f t="shared" si="282"/>
        <v>0</v>
      </c>
      <c r="S1296" s="1">
        <f t="shared" si="282"/>
        <v>1</v>
      </c>
      <c r="T1296" t="s">
        <v>200</v>
      </c>
      <c r="U1296" t="s">
        <v>31</v>
      </c>
      <c r="V1296" s="1" t="s">
        <v>188</v>
      </c>
      <c r="W1296">
        <f t="shared" si="283"/>
        <v>4.33</v>
      </c>
      <c r="X1296">
        <f t="shared" si="283"/>
        <v>3.75</v>
      </c>
      <c r="Y1296">
        <f t="shared" si="283"/>
        <v>1.8</v>
      </c>
      <c r="Z1296">
        <f t="shared" si="284"/>
        <v>0.86605080831408776</v>
      </c>
      <c r="AA1296">
        <f t="shared" si="285"/>
        <v>0</v>
      </c>
      <c r="AB1296">
        <f t="shared" si="286"/>
        <v>0</v>
      </c>
    </row>
    <row r="1297" spans="1:28" x14ac:dyDescent="0.25">
      <c r="A1297" t="s">
        <v>1583</v>
      </c>
      <c r="B1297" t="s">
        <v>124</v>
      </c>
      <c r="C1297" t="s">
        <v>1626</v>
      </c>
      <c r="D1297" t="str">
        <f t="shared" si="274"/>
        <v>Atletico Madrid</v>
      </c>
      <c r="E1297" t="str">
        <f t="shared" si="275"/>
        <v>Levante</v>
      </c>
      <c r="F1297" s="3" t="s">
        <v>28</v>
      </c>
      <c r="G1297" s="9">
        <v>2</v>
      </c>
      <c r="H1297" s="10">
        <v>1</v>
      </c>
      <c r="I1297" s="5" t="s">
        <v>41</v>
      </c>
      <c r="J1297">
        <f t="shared" si="276"/>
        <v>1</v>
      </c>
      <c r="K1297">
        <f t="shared" si="277"/>
        <v>1</v>
      </c>
      <c r="L1297">
        <f t="shared" si="278"/>
        <v>1</v>
      </c>
      <c r="M1297" s="1">
        <f t="shared" si="279"/>
        <v>1</v>
      </c>
      <c r="N1297" s="7">
        <v>2</v>
      </c>
      <c r="O1297" s="8">
        <v>1</v>
      </c>
      <c r="P1297">
        <f t="shared" si="280"/>
        <v>1</v>
      </c>
      <c r="Q1297">
        <f t="shared" si="281"/>
        <v>1</v>
      </c>
      <c r="R1297">
        <f t="shared" si="282"/>
        <v>1</v>
      </c>
      <c r="S1297" s="1">
        <f t="shared" si="282"/>
        <v>1</v>
      </c>
      <c r="T1297" t="s">
        <v>184</v>
      </c>
      <c r="U1297" t="s">
        <v>103</v>
      </c>
      <c r="V1297" s="1" t="s">
        <v>185</v>
      </c>
      <c r="W1297">
        <f t="shared" si="283"/>
        <v>1.25</v>
      </c>
      <c r="X1297">
        <f t="shared" si="283"/>
        <v>5.75</v>
      </c>
      <c r="Y1297">
        <f t="shared" si="283"/>
        <v>12</v>
      </c>
      <c r="Z1297">
        <f t="shared" si="284"/>
        <v>2.0869565217391304</v>
      </c>
      <c r="AA1297">
        <f t="shared" si="285"/>
        <v>1</v>
      </c>
      <c r="AB1297">
        <f t="shared" si="286"/>
        <v>1</v>
      </c>
    </row>
    <row r="1298" spans="1:28" x14ac:dyDescent="0.25">
      <c r="A1298" t="s">
        <v>1583</v>
      </c>
      <c r="B1298" t="s">
        <v>124</v>
      </c>
      <c r="C1298" t="s">
        <v>1627</v>
      </c>
      <c r="D1298" t="str">
        <f t="shared" si="274"/>
        <v>Espanyol</v>
      </c>
      <c r="E1298" t="str">
        <f t="shared" si="275"/>
        <v>Barcelona</v>
      </c>
      <c r="F1298" s="3" t="s">
        <v>247</v>
      </c>
      <c r="G1298" s="9">
        <v>0</v>
      </c>
      <c r="H1298" s="10">
        <v>2</v>
      </c>
      <c r="I1298" s="5" t="s">
        <v>116</v>
      </c>
      <c r="J1298">
        <f t="shared" si="276"/>
        <v>1</v>
      </c>
      <c r="K1298">
        <f t="shared" si="277"/>
        <v>0</v>
      </c>
      <c r="L1298">
        <f t="shared" si="278"/>
        <v>0</v>
      </c>
      <c r="M1298" s="1">
        <f t="shared" si="279"/>
        <v>1</v>
      </c>
      <c r="N1298" s="7">
        <v>2</v>
      </c>
      <c r="O1298" s="8">
        <v>2</v>
      </c>
      <c r="P1298">
        <f t="shared" si="280"/>
        <v>1</v>
      </c>
      <c r="Q1298">
        <f t="shared" si="281"/>
        <v>1</v>
      </c>
      <c r="R1298">
        <f t="shared" si="282"/>
        <v>1</v>
      </c>
      <c r="S1298" s="1">
        <f t="shared" si="282"/>
        <v>1</v>
      </c>
      <c r="T1298" t="s">
        <v>643</v>
      </c>
      <c r="U1298" t="s">
        <v>103</v>
      </c>
      <c r="V1298" s="1" t="s">
        <v>288</v>
      </c>
      <c r="W1298">
        <f t="shared" si="283"/>
        <v>7.5</v>
      </c>
      <c r="X1298">
        <f t="shared" si="283"/>
        <v>5.75</v>
      </c>
      <c r="Y1298">
        <f t="shared" si="283"/>
        <v>1.33</v>
      </c>
      <c r="Z1298">
        <f t="shared" si="284"/>
        <v>0.76666666666666672</v>
      </c>
      <c r="AA1298">
        <f t="shared" si="285"/>
        <v>0</v>
      </c>
      <c r="AB1298">
        <f t="shared" si="286"/>
        <v>1</v>
      </c>
    </row>
    <row r="1299" spans="1:28" x14ac:dyDescent="0.25">
      <c r="A1299" t="s">
        <v>1628</v>
      </c>
      <c r="B1299" t="s">
        <v>124</v>
      </c>
      <c r="C1299" t="s">
        <v>1629</v>
      </c>
      <c r="D1299" t="str">
        <f t="shared" si="274"/>
        <v>Valladolid</v>
      </c>
      <c r="E1299" t="str">
        <f t="shared" si="275"/>
        <v>Leganes</v>
      </c>
      <c r="F1299" s="3" t="s">
        <v>34</v>
      </c>
      <c r="G1299" s="9">
        <v>1</v>
      </c>
      <c r="H1299" s="10">
        <v>1</v>
      </c>
      <c r="I1299" s="5" t="s">
        <v>116</v>
      </c>
      <c r="J1299">
        <f t="shared" si="276"/>
        <v>1</v>
      </c>
      <c r="K1299">
        <f t="shared" si="277"/>
        <v>0</v>
      </c>
      <c r="L1299">
        <f t="shared" si="278"/>
        <v>1</v>
      </c>
      <c r="M1299" s="1">
        <f t="shared" si="279"/>
        <v>1</v>
      </c>
      <c r="N1299" s="7">
        <v>2</v>
      </c>
      <c r="O1299" s="8">
        <v>2</v>
      </c>
      <c r="P1299">
        <f t="shared" si="280"/>
        <v>1</v>
      </c>
      <c r="Q1299">
        <f t="shared" si="281"/>
        <v>1</v>
      </c>
      <c r="R1299">
        <f t="shared" si="282"/>
        <v>1</v>
      </c>
      <c r="S1299" s="1">
        <f t="shared" si="282"/>
        <v>1</v>
      </c>
      <c r="T1299" t="s">
        <v>592</v>
      </c>
      <c r="U1299" t="s">
        <v>43</v>
      </c>
      <c r="V1299" s="1" t="s">
        <v>43</v>
      </c>
      <c r="W1299">
        <f t="shared" si="283"/>
        <v>2.75</v>
      </c>
      <c r="X1299">
        <f t="shared" si="283"/>
        <v>2.87</v>
      </c>
      <c r="Y1299">
        <f t="shared" si="283"/>
        <v>2.87</v>
      </c>
      <c r="Z1299">
        <f t="shared" si="284"/>
        <v>1</v>
      </c>
      <c r="AA1299">
        <f t="shared" si="285"/>
        <v>0</v>
      </c>
      <c r="AB1299">
        <f t="shared" si="286"/>
        <v>0</v>
      </c>
    </row>
    <row r="1300" spans="1:28" x14ac:dyDescent="0.25">
      <c r="A1300" t="s">
        <v>1628</v>
      </c>
      <c r="B1300" t="s">
        <v>124</v>
      </c>
      <c r="C1300" t="s">
        <v>1630</v>
      </c>
      <c r="D1300" t="str">
        <f t="shared" si="274"/>
        <v>Sevilla</v>
      </c>
      <c r="E1300" t="str">
        <f t="shared" si="275"/>
        <v>Athletic Bilbao</v>
      </c>
      <c r="F1300" s="3" t="s">
        <v>40</v>
      </c>
      <c r="G1300" s="9">
        <v>2</v>
      </c>
      <c r="H1300" s="10">
        <v>0</v>
      </c>
      <c r="I1300" s="5" t="s">
        <v>45</v>
      </c>
      <c r="J1300">
        <f t="shared" si="276"/>
        <v>1</v>
      </c>
      <c r="K1300">
        <f t="shared" si="277"/>
        <v>0</v>
      </c>
      <c r="L1300">
        <f t="shared" si="278"/>
        <v>1</v>
      </c>
      <c r="M1300" s="1">
        <f t="shared" si="279"/>
        <v>0</v>
      </c>
      <c r="N1300" s="7">
        <v>1</v>
      </c>
      <c r="O1300" s="8">
        <v>1</v>
      </c>
      <c r="P1300">
        <f t="shared" si="280"/>
        <v>1</v>
      </c>
      <c r="Q1300">
        <f t="shared" si="281"/>
        <v>0</v>
      </c>
      <c r="R1300">
        <f t="shared" si="282"/>
        <v>1</v>
      </c>
      <c r="S1300" s="1">
        <f t="shared" si="282"/>
        <v>1</v>
      </c>
      <c r="T1300" t="s">
        <v>170</v>
      </c>
      <c r="U1300" t="s">
        <v>31</v>
      </c>
      <c r="V1300" s="1" t="s">
        <v>139</v>
      </c>
      <c r="W1300">
        <f t="shared" si="283"/>
        <v>1.61</v>
      </c>
      <c r="X1300">
        <f t="shared" si="283"/>
        <v>3.75</v>
      </c>
      <c r="Y1300">
        <f t="shared" si="283"/>
        <v>6</v>
      </c>
      <c r="Z1300">
        <f t="shared" si="284"/>
        <v>1.6</v>
      </c>
      <c r="AA1300">
        <f t="shared" si="285"/>
        <v>0</v>
      </c>
      <c r="AB1300">
        <f t="shared" si="286"/>
        <v>0</v>
      </c>
    </row>
    <row r="1301" spans="1:28" x14ac:dyDescent="0.25">
      <c r="A1301" t="s">
        <v>1631</v>
      </c>
      <c r="B1301" t="s">
        <v>151</v>
      </c>
      <c r="C1301" t="s">
        <v>1632</v>
      </c>
      <c r="D1301" t="str">
        <f t="shared" si="274"/>
        <v>Derby</v>
      </c>
      <c r="E1301" t="str">
        <f t="shared" si="275"/>
        <v>Barnsley</v>
      </c>
      <c r="F1301" s="3" t="s">
        <v>67</v>
      </c>
      <c r="G1301" s="9">
        <v>0</v>
      </c>
      <c r="H1301" s="10">
        <v>1</v>
      </c>
      <c r="I1301" s="5" t="s">
        <v>41</v>
      </c>
      <c r="J1301">
        <f t="shared" si="276"/>
        <v>0</v>
      </c>
      <c r="K1301">
        <f t="shared" si="277"/>
        <v>0</v>
      </c>
      <c r="L1301">
        <f t="shared" si="278"/>
        <v>0</v>
      </c>
      <c r="M1301" s="1">
        <f t="shared" si="279"/>
        <v>1</v>
      </c>
      <c r="N1301" s="7">
        <v>2</v>
      </c>
      <c r="O1301" s="8">
        <v>1</v>
      </c>
      <c r="P1301">
        <f t="shared" si="280"/>
        <v>1</v>
      </c>
      <c r="Q1301">
        <f t="shared" si="281"/>
        <v>1</v>
      </c>
      <c r="R1301">
        <f t="shared" si="282"/>
        <v>1</v>
      </c>
      <c r="S1301" s="1">
        <f t="shared" si="282"/>
        <v>1</v>
      </c>
      <c r="T1301" t="s">
        <v>156</v>
      </c>
      <c r="U1301" t="s">
        <v>18</v>
      </c>
      <c r="V1301" s="1" t="s">
        <v>52</v>
      </c>
      <c r="W1301">
        <f t="shared" si="283"/>
        <v>2.2000000000000002</v>
      </c>
      <c r="X1301">
        <f t="shared" si="283"/>
        <v>3.6</v>
      </c>
      <c r="Y1301">
        <f t="shared" si="283"/>
        <v>3.1</v>
      </c>
      <c r="Z1301">
        <f t="shared" si="284"/>
        <v>0.86111111111111116</v>
      </c>
      <c r="AA1301">
        <f t="shared" si="285"/>
        <v>0</v>
      </c>
      <c r="AB1301">
        <f t="shared" si="286"/>
        <v>1</v>
      </c>
    </row>
    <row r="1302" spans="1:28" x14ac:dyDescent="0.25">
      <c r="A1302" t="s">
        <v>1631</v>
      </c>
      <c r="B1302" t="s">
        <v>151</v>
      </c>
      <c r="C1302" t="s">
        <v>1633</v>
      </c>
      <c r="D1302" t="str">
        <f t="shared" si="274"/>
        <v>Swansea</v>
      </c>
      <c r="E1302" t="str">
        <f t="shared" si="275"/>
        <v>Charlton</v>
      </c>
      <c r="F1302" s="3" t="s">
        <v>40</v>
      </c>
      <c r="G1302" s="9">
        <v>2</v>
      </c>
      <c r="H1302" s="10">
        <v>0</v>
      </c>
      <c r="I1302" s="5" t="s">
        <v>16</v>
      </c>
      <c r="J1302">
        <f t="shared" si="276"/>
        <v>1</v>
      </c>
      <c r="K1302">
        <f t="shared" si="277"/>
        <v>0</v>
      </c>
      <c r="L1302">
        <f t="shared" si="278"/>
        <v>1</v>
      </c>
      <c r="M1302" s="1">
        <f t="shared" si="279"/>
        <v>0</v>
      </c>
      <c r="N1302" s="7">
        <v>1</v>
      </c>
      <c r="O1302" s="8">
        <v>0</v>
      </c>
      <c r="P1302">
        <f t="shared" si="280"/>
        <v>0</v>
      </c>
      <c r="Q1302">
        <f t="shared" si="281"/>
        <v>0</v>
      </c>
      <c r="R1302">
        <f t="shared" si="282"/>
        <v>1</v>
      </c>
      <c r="S1302" s="1">
        <f t="shared" si="282"/>
        <v>0</v>
      </c>
      <c r="T1302" t="s">
        <v>164</v>
      </c>
      <c r="U1302" t="s">
        <v>142</v>
      </c>
      <c r="V1302" s="1" t="s">
        <v>32</v>
      </c>
      <c r="W1302">
        <f t="shared" si="283"/>
        <v>1.44</v>
      </c>
      <c r="X1302">
        <f t="shared" si="283"/>
        <v>4.75</v>
      </c>
      <c r="Y1302">
        <f t="shared" si="283"/>
        <v>6.5</v>
      </c>
      <c r="Z1302">
        <f t="shared" si="284"/>
        <v>1.368421052631579</v>
      </c>
      <c r="AA1302">
        <f t="shared" si="285"/>
        <v>0</v>
      </c>
      <c r="AB1302">
        <f t="shared" si="286"/>
        <v>1</v>
      </c>
    </row>
    <row r="1303" spans="1:28" x14ac:dyDescent="0.25">
      <c r="A1303" t="s">
        <v>1631</v>
      </c>
      <c r="B1303" t="s">
        <v>135</v>
      </c>
      <c r="C1303" t="s">
        <v>1634</v>
      </c>
      <c r="D1303" t="str">
        <f t="shared" si="274"/>
        <v>Liverpool</v>
      </c>
      <c r="E1303" t="str">
        <f t="shared" si="275"/>
        <v>Sheffield United</v>
      </c>
      <c r="F1303" s="3" t="s">
        <v>40</v>
      </c>
      <c r="G1303" s="9">
        <v>2</v>
      </c>
      <c r="H1303" s="10">
        <v>0</v>
      </c>
      <c r="I1303" s="5" t="s">
        <v>23</v>
      </c>
      <c r="J1303">
        <f t="shared" si="276"/>
        <v>1</v>
      </c>
      <c r="K1303">
        <f t="shared" si="277"/>
        <v>0</v>
      </c>
      <c r="L1303">
        <f t="shared" si="278"/>
        <v>1</v>
      </c>
      <c r="M1303" s="1">
        <f t="shared" si="279"/>
        <v>0</v>
      </c>
      <c r="N1303" s="7">
        <v>2</v>
      </c>
      <c r="O1303" s="8">
        <v>0</v>
      </c>
      <c r="P1303">
        <f t="shared" si="280"/>
        <v>1</v>
      </c>
      <c r="Q1303">
        <f t="shared" si="281"/>
        <v>0</v>
      </c>
      <c r="R1303">
        <f t="shared" si="282"/>
        <v>1</v>
      </c>
      <c r="S1303" s="1">
        <f t="shared" si="282"/>
        <v>0</v>
      </c>
      <c r="T1303" t="s">
        <v>184</v>
      </c>
      <c r="U1303" t="s">
        <v>103</v>
      </c>
      <c r="V1303" s="1" t="s">
        <v>185</v>
      </c>
      <c r="W1303">
        <f t="shared" si="283"/>
        <v>1.25</v>
      </c>
      <c r="X1303">
        <f t="shared" si="283"/>
        <v>5.75</v>
      </c>
      <c r="Y1303">
        <f t="shared" si="283"/>
        <v>12</v>
      </c>
      <c r="Z1303">
        <f t="shared" si="284"/>
        <v>2.0869565217391304</v>
      </c>
      <c r="AA1303">
        <f t="shared" si="285"/>
        <v>1</v>
      </c>
      <c r="AB1303">
        <f t="shared" si="286"/>
        <v>1</v>
      </c>
    </row>
    <row r="1304" spans="1:28" x14ac:dyDescent="0.25">
      <c r="A1304" t="s">
        <v>1635</v>
      </c>
      <c r="B1304" t="s">
        <v>151</v>
      </c>
      <c r="C1304" t="s">
        <v>1636</v>
      </c>
      <c r="D1304" t="str">
        <f t="shared" si="274"/>
        <v>Millwall</v>
      </c>
      <c r="E1304" t="str">
        <f t="shared" si="275"/>
        <v>Luton</v>
      </c>
      <c r="F1304" s="3" t="s">
        <v>28</v>
      </c>
      <c r="G1304" s="9">
        <v>2</v>
      </c>
      <c r="H1304" s="10">
        <v>1</v>
      </c>
      <c r="I1304" s="5" t="s">
        <v>216</v>
      </c>
      <c r="J1304">
        <f t="shared" si="276"/>
        <v>1</v>
      </c>
      <c r="K1304">
        <f t="shared" si="277"/>
        <v>1</v>
      </c>
      <c r="L1304">
        <f t="shared" si="278"/>
        <v>1</v>
      </c>
      <c r="M1304" s="1">
        <f t="shared" si="279"/>
        <v>1</v>
      </c>
      <c r="N1304" s="7">
        <v>3</v>
      </c>
      <c r="O1304" s="8">
        <v>1</v>
      </c>
      <c r="P1304">
        <f t="shared" si="280"/>
        <v>1</v>
      </c>
      <c r="Q1304">
        <f t="shared" si="281"/>
        <v>1</v>
      </c>
      <c r="R1304">
        <f t="shared" si="282"/>
        <v>1</v>
      </c>
      <c r="S1304" s="1">
        <f t="shared" si="282"/>
        <v>1</v>
      </c>
      <c r="T1304" t="s">
        <v>110</v>
      </c>
      <c r="U1304" t="s">
        <v>73</v>
      </c>
      <c r="V1304" s="1" t="s">
        <v>111</v>
      </c>
      <c r="W1304">
        <f t="shared" si="283"/>
        <v>1.66</v>
      </c>
      <c r="X1304">
        <f t="shared" si="283"/>
        <v>3.8</v>
      </c>
      <c r="Y1304">
        <f t="shared" si="283"/>
        <v>5.25</v>
      </c>
      <c r="Z1304">
        <f t="shared" si="284"/>
        <v>1.381578947368421</v>
      </c>
      <c r="AA1304">
        <f t="shared" si="285"/>
        <v>0</v>
      </c>
      <c r="AB1304">
        <f t="shared" si="286"/>
        <v>1</v>
      </c>
    </row>
    <row r="1305" spans="1:28" x14ac:dyDescent="0.25">
      <c r="A1305" t="s">
        <v>1635</v>
      </c>
      <c r="B1305" t="s">
        <v>151</v>
      </c>
      <c r="C1305" t="s">
        <v>1637</v>
      </c>
      <c r="D1305" t="str">
        <f t="shared" si="274"/>
        <v>Birmingham City</v>
      </c>
      <c r="E1305" t="str">
        <f t="shared" si="275"/>
        <v>Wigan</v>
      </c>
      <c r="F1305" s="3" t="s">
        <v>8</v>
      </c>
      <c r="G1305" s="9">
        <v>1</v>
      </c>
      <c r="H1305" s="10">
        <v>0</v>
      </c>
      <c r="I1305" s="5" t="s">
        <v>255</v>
      </c>
      <c r="J1305">
        <f t="shared" si="276"/>
        <v>0</v>
      </c>
      <c r="K1305">
        <f t="shared" si="277"/>
        <v>0</v>
      </c>
      <c r="L1305">
        <f t="shared" si="278"/>
        <v>1</v>
      </c>
      <c r="M1305" s="1">
        <f t="shared" si="279"/>
        <v>0</v>
      </c>
      <c r="N1305" s="7">
        <v>2</v>
      </c>
      <c r="O1305" s="8">
        <v>3</v>
      </c>
      <c r="P1305">
        <f t="shared" si="280"/>
        <v>1</v>
      </c>
      <c r="Q1305">
        <f t="shared" si="281"/>
        <v>1</v>
      </c>
      <c r="R1305">
        <f t="shared" si="282"/>
        <v>1</v>
      </c>
      <c r="S1305" s="1">
        <f t="shared" si="282"/>
        <v>1</v>
      </c>
      <c r="T1305" t="s">
        <v>162</v>
      </c>
      <c r="U1305" t="s">
        <v>37</v>
      </c>
      <c r="V1305" s="1" t="s">
        <v>60</v>
      </c>
      <c r="W1305">
        <f t="shared" si="283"/>
        <v>2.15</v>
      </c>
      <c r="X1305">
        <f t="shared" si="283"/>
        <v>3.25</v>
      </c>
      <c r="Y1305">
        <f t="shared" si="283"/>
        <v>3.5</v>
      </c>
      <c r="Z1305">
        <f t="shared" si="284"/>
        <v>1.0769230769230769</v>
      </c>
      <c r="AA1305">
        <f t="shared" si="285"/>
        <v>0</v>
      </c>
      <c r="AB1305">
        <f t="shared" si="286"/>
        <v>0</v>
      </c>
    </row>
    <row r="1306" spans="1:28" x14ac:dyDescent="0.25">
      <c r="A1306" t="s">
        <v>1635</v>
      </c>
      <c r="B1306" t="s">
        <v>151</v>
      </c>
      <c r="C1306" t="s">
        <v>1638</v>
      </c>
      <c r="D1306" t="str">
        <f t="shared" si="274"/>
        <v>Bristol City</v>
      </c>
      <c r="E1306" t="str">
        <f t="shared" si="275"/>
        <v>Brentford</v>
      </c>
      <c r="F1306" s="3" t="s">
        <v>28</v>
      </c>
      <c r="G1306" s="9">
        <v>2</v>
      </c>
      <c r="H1306" s="10">
        <v>1</v>
      </c>
      <c r="I1306" s="5" t="s">
        <v>425</v>
      </c>
      <c r="J1306">
        <f t="shared" si="276"/>
        <v>1</v>
      </c>
      <c r="K1306">
        <f t="shared" si="277"/>
        <v>1</v>
      </c>
      <c r="L1306">
        <f t="shared" si="278"/>
        <v>1</v>
      </c>
      <c r="M1306" s="1">
        <f t="shared" si="279"/>
        <v>1</v>
      </c>
      <c r="N1306" s="7">
        <v>0</v>
      </c>
      <c r="O1306" s="8">
        <v>4</v>
      </c>
      <c r="P1306">
        <f t="shared" si="280"/>
        <v>1</v>
      </c>
      <c r="Q1306">
        <f t="shared" si="281"/>
        <v>1</v>
      </c>
      <c r="R1306">
        <f t="shared" si="282"/>
        <v>0</v>
      </c>
      <c r="S1306" s="1">
        <f t="shared" si="282"/>
        <v>1</v>
      </c>
      <c r="T1306" t="s">
        <v>224</v>
      </c>
      <c r="U1306" t="s">
        <v>24</v>
      </c>
      <c r="V1306" s="1" t="s">
        <v>227</v>
      </c>
      <c r="W1306">
        <f t="shared" si="283"/>
        <v>3.5</v>
      </c>
      <c r="X1306">
        <f t="shared" si="283"/>
        <v>3.4</v>
      </c>
      <c r="Y1306">
        <f t="shared" si="283"/>
        <v>2.1</v>
      </c>
      <c r="Z1306">
        <f t="shared" si="284"/>
        <v>0.97142857142857142</v>
      </c>
      <c r="AA1306">
        <f t="shared" si="285"/>
        <v>0</v>
      </c>
      <c r="AB1306">
        <f t="shared" si="286"/>
        <v>0</v>
      </c>
    </row>
    <row r="1307" spans="1:28" x14ac:dyDescent="0.25">
      <c r="A1307" t="s">
        <v>1635</v>
      </c>
      <c r="B1307" t="s">
        <v>151</v>
      </c>
      <c r="C1307" t="s">
        <v>1639</v>
      </c>
      <c r="D1307" t="str">
        <f t="shared" si="274"/>
        <v>Fulham</v>
      </c>
      <c r="E1307" t="str">
        <f t="shared" si="275"/>
        <v>Reading</v>
      </c>
      <c r="F1307" s="3" t="s">
        <v>40</v>
      </c>
      <c r="G1307" s="9">
        <v>2</v>
      </c>
      <c r="H1307" s="10">
        <v>0</v>
      </c>
      <c r="I1307" s="5" t="s">
        <v>82</v>
      </c>
      <c r="J1307">
        <f t="shared" si="276"/>
        <v>1</v>
      </c>
      <c r="K1307">
        <f t="shared" si="277"/>
        <v>0</v>
      </c>
      <c r="L1307">
        <f t="shared" si="278"/>
        <v>1</v>
      </c>
      <c r="M1307" s="1">
        <f t="shared" si="279"/>
        <v>0</v>
      </c>
      <c r="N1307" s="7">
        <v>1</v>
      </c>
      <c r="O1307" s="8">
        <v>2</v>
      </c>
      <c r="P1307">
        <f t="shared" si="280"/>
        <v>1</v>
      </c>
      <c r="Q1307">
        <f t="shared" si="281"/>
        <v>1</v>
      </c>
      <c r="R1307">
        <f t="shared" si="282"/>
        <v>1</v>
      </c>
      <c r="S1307" s="1">
        <f t="shared" si="282"/>
        <v>1</v>
      </c>
      <c r="T1307" t="s">
        <v>214</v>
      </c>
      <c r="U1307" t="s">
        <v>73</v>
      </c>
      <c r="V1307" s="1" t="s">
        <v>138</v>
      </c>
      <c r="W1307">
        <f t="shared" si="283"/>
        <v>1.75</v>
      </c>
      <c r="X1307">
        <f t="shared" si="283"/>
        <v>3.8</v>
      </c>
      <c r="Y1307">
        <f t="shared" si="283"/>
        <v>4.5</v>
      </c>
      <c r="Z1307">
        <f t="shared" si="284"/>
        <v>1.1842105263157896</v>
      </c>
      <c r="AA1307">
        <f t="shared" si="285"/>
        <v>0</v>
      </c>
      <c r="AB1307">
        <f t="shared" si="286"/>
        <v>0</v>
      </c>
    </row>
    <row r="1308" spans="1:28" x14ac:dyDescent="0.25">
      <c r="A1308" t="s">
        <v>1635</v>
      </c>
      <c r="B1308" t="s">
        <v>151</v>
      </c>
      <c r="C1308" t="s">
        <v>1640</v>
      </c>
      <c r="D1308" t="str">
        <f t="shared" si="274"/>
        <v>Huddersfield</v>
      </c>
      <c r="E1308" t="str">
        <f t="shared" si="275"/>
        <v>Stoke City</v>
      </c>
      <c r="F1308" s="3" t="s">
        <v>92</v>
      </c>
      <c r="G1308" s="9">
        <v>3</v>
      </c>
      <c r="H1308" s="10">
        <v>1</v>
      </c>
      <c r="I1308" s="5" t="s">
        <v>167</v>
      </c>
      <c r="J1308">
        <f t="shared" si="276"/>
        <v>1</v>
      </c>
      <c r="K1308">
        <f t="shared" si="277"/>
        <v>1</v>
      </c>
      <c r="L1308">
        <f t="shared" si="278"/>
        <v>1</v>
      </c>
      <c r="M1308" s="1">
        <f t="shared" si="279"/>
        <v>1</v>
      </c>
      <c r="N1308" s="7">
        <v>2</v>
      </c>
      <c r="O1308" s="8">
        <v>5</v>
      </c>
      <c r="P1308">
        <f t="shared" si="280"/>
        <v>1</v>
      </c>
      <c r="Q1308">
        <f t="shared" si="281"/>
        <v>1</v>
      </c>
      <c r="R1308">
        <f t="shared" si="282"/>
        <v>1</v>
      </c>
      <c r="S1308" s="1">
        <f t="shared" si="282"/>
        <v>1</v>
      </c>
      <c r="T1308" t="s">
        <v>592</v>
      </c>
      <c r="U1308" t="s">
        <v>52</v>
      </c>
      <c r="V1308" s="1" t="s">
        <v>123</v>
      </c>
      <c r="W1308">
        <f t="shared" si="283"/>
        <v>2.75</v>
      </c>
      <c r="X1308">
        <f t="shared" si="283"/>
        <v>3.1</v>
      </c>
      <c r="Y1308">
        <f t="shared" si="283"/>
        <v>2.7</v>
      </c>
      <c r="Z1308">
        <f t="shared" si="284"/>
        <v>1.1272727272727272</v>
      </c>
      <c r="AA1308">
        <f t="shared" si="285"/>
        <v>0</v>
      </c>
      <c r="AB1308">
        <f t="shared" si="286"/>
        <v>0</v>
      </c>
    </row>
    <row r="1309" spans="1:28" x14ac:dyDescent="0.25">
      <c r="A1309" t="s">
        <v>1635</v>
      </c>
      <c r="B1309" t="s">
        <v>151</v>
      </c>
      <c r="C1309" t="s">
        <v>1641</v>
      </c>
      <c r="D1309" t="str">
        <f t="shared" si="274"/>
        <v>Nottingham Forest</v>
      </c>
      <c r="E1309" t="str">
        <f t="shared" si="275"/>
        <v>Blackburn Rovers</v>
      </c>
      <c r="F1309" s="3" t="s">
        <v>28</v>
      </c>
      <c r="G1309" s="9">
        <v>2</v>
      </c>
      <c r="H1309" s="10">
        <v>1</v>
      </c>
      <c r="I1309" s="5" t="s">
        <v>250</v>
      </c>
      <c r="J1309">
        <f t="shared" si="276"/>
        <v>1</v>
      </c>
      <c r="K1309">
        <f t="shared" si="277"/>
        <v>1</v>
      </c>
      <c r="L1309">
        <f t="shared" si="278"/>
        <v>1</v>
      </c>
      <c r="M1309" s="1">
        <f t="shared" si="279"/>
        <v>1</v>
      </c>
      <c r="N1309" s="7">
        <v>3</v>
      </c>
      <c r="O1309" s="8">
        <v>2</v>
      </c>
      <c r="P1309">
        <f t="shared" si="280"/>
        <v>1</v>
      </c>
      <c r="Q1309">
        <f t="shared" si="281"/>
        <v>1</v>
      </c>
      <c r="R1309">
        <f t="shared" si="282"/>
        <v>1</v>
      </c>
      <c r="S1309" s="1">
        <f t="shared" si="282"/>
        <v>1</v>
      </c>
      <c r="T1309" t="s">
        <v>119</v>
      </c>
      <c r="U1309" t="s">
        <v>24</v>
      </c>
      <c r="V1309" s="1" t="s">
        <v>73</v>
      </c>
      <c r="W1309">
        <f t="shared" si="283"/>
        <v>2</v>
      </c>
      <c r="X1309">
        <f t="shared" si="283"/>
        <v>3.4</v>
      </c>
      <c r="Y1309">
        <f t="shared" si="283"/>
        <v>3.8</v>
      </c>
      <c r="Z1309">
        <f t="shared" si="284"/>
        <v>1.1176470588235294</v>
      </c>
      <c r="AA1309">
        <f t="shared" si="285"/>
        <v>0</v>
      </c>
      <c r="AB1309">
        <f t="shared" si="286"/>
        <v>0</v>
      </c>
    </row>
    <row r="1310" spans="1:28" x14ac:dyDescent="0.25">
      <c r="A1310" t="s">
        <v>1635</v>
      </c>
      <c r="B1310" t="s">
        <v>151</v>
      </c>
      <c r="C1310" t="s">
        <v>1642</v>
      </c>
      <c r="D1310" t="str">
        <f t="shared" si="274"/>
        <v>Preston</v>
      </c>
      <c r="E1310" t="str">
        <f t="shared" si="275"/>
        <v>Middlesbrough</v>
      </c>
      <c r="F1310" s="3" t="s">
        <v>67</v>
      </c>
      <c r="G1310" s="9">
        <v>0</v>
      </c>
      <c r="H1310" s="10">
        <v>1</v>
      </c>
      <c r="I1310" s="5" t="s">
        <v>229</v>
      </c>
      <c r="J1310">
        <f t="shared" si="276"/>
        <v>0</v>
      </c>
      <c r="K1310">
        <f t="shared" si="277"/>
        <v>0</v>
      </c>
      <c r="L1310">
        <f t="shared" si="278"/>
        <v>0</v>
      </c>
      <c r="M1310" s="1">
        <f t="shared" si="279"/>
        <v>1</v>
      </c>
      <c r="N1310" s="7">
        <v>0</v>
      </c>
      <c r="O1310" s="8">
        <v>2</v>
      </c>
      <c r="P1310">
        <f t="shared" si="280"/>
        <v>1</v>
      </c>
      <c r="Q1310">
        <f t="shared" si="281"/>
        <v>0</v>
      </c>
      <c r="R1310">
        <f t="shared" si="282"/>
        <v>0</v>
      </c>
      <c r="S1310" s="1">
        <f t="shared" si="282"/>
        <v>1</v>
      </c>
      <c r="T1310" t="s">
        <v>150</v>
      </c>
      <c r="U1310" t="s">
        <v>24</v>
      </c>
      <c r="V1310" s="1" t="s">
        <v>94</v>
      </c>
      <c r="W1310">
        <f t="shared" si="283"/>
        <v>1.9</v>
      </c>
      <c r="X1310">
        <f t="shared" si="283"/>
        <v>3.4</v>
      </c>
      <c r="Y1310">
        <f t="shared" si="283"/>
        <v>4.2</v>
      </c>
      <c r="Z1310">
        <f t="shared" si="284"/>
        <v>1.2352941176470589</v>
      </c>
      <c r="AA1310">
        <f t="shared" si="285"/>
        <v>1</v>
      </c>
      <c r="AB1310">
        <f t="shared" si="286"/>
        <v>0</v>
      </c>
    </row>
    <row r="1311" spans="1:28" x14ac:dyDescent="0.25">
      <c r="A1311" t="s">
        <v>1635</v>
      </c>
      <c r="B1311" t="s">
        <v>151</v>
      </c>
      <c r="C1311" t="s">
        <v>1643</v>
      </c>
      <c r="D1311" t="str">
        <f t="shared" si="274"/>
        <v>QPR</v>
      </c>
      <c r="E1311" t="str">
        <f t="shared" si="275"/>
        <v>Cardiff</v>
      </c>
      <c r="F1311" s="3" t="s">
        <v>34</v>
      </c>
      <c r="G1311" s="9">
        <v>1</v>
      </c>
      <c r="H1311" s="10">
        <v>1</v>
      </c>
      <c r="I1311" s="5" t="s">
        <v>1538</v>
      </c>
      <c r="J1311">
        <f t="shared" si="276"/>
        <v>1</v>
      </c>
      <c r="K1311">
        <f t="shared" si="277"/>
        <v>0</v>
      </c>
      <c r="L1311">
        <f t="shared" si="278"/>
        <v>1</v>
      </c>
      <c r="M1311" s="1">
        <f t="shared" si="279"/>
        <v>1</v>
      </c>
      <c r="N1311" s="7">
        <v>6</v>
      </c>
      <c r="O1311" s="8">
        <v>1</v>
      </c>
      <c r="P1311">
        <f t="shared" si="280"/>
        <v>1</v>
      </c>
      <c r="Q1311">
        <f t="shared" si="281"/>
        <v>1</v>
      </c>
      <c r="R1311">
        <f t="shared" si="282"/>
        <v>1</v>
      </c>
      <c r="S1311" s="1">
        <f t="shared" si="282"/>
        <v>1</v>
      </c>
      <c r="T1311" t="s">
        <v>205</v>
      </c>
      <c r="U1311" t="s">
        <v>31</v>
      </c>
      <c r="V1311" s="1" t="s">
        <v>37</v>
      </c>
      <c r="W1311">
        <f t="shared" si="283"/>
        <v>2.1</v>
      </c>
      <c r="X1311">
        <f t="shared" si="283"/>
        <v>3.75</v>
      </c>
      <c r="Y1311">
        <f t="shared" si="283"/>
        <v>3.25</v>
      </c>
      <c r="Z1311">
        <f t="shared" si="284"/>
        <v>0.8666666666666667</v>
      </c>
      <c r="AA1311">
        <f t="shared" si="285"/>
        <v>0</v>
      </c>
      <c r="AB1311">
        <f t="shared" si="286"/>
        <v>1</v>
      </c>
    </row>
    <row r="1312" spans="1:28" x14ac:dyDescent="0.25">
      <c r="A1312" t="s">
        <v>1635</v>
      </c>
      <c r="B1312" t="s">
        <v>151</v>
      </c>
      <c r="C1312" t="s">
        <v>1644</v>
      </c>
      <c r="D1312" t="str">
        <f t="shared" si="274"/>
        <v>Sheffield Wednesday</v>
      </c>
      <c r="E1312" t="str">
        <f t="shared" si="275"/>
        <v>Hull City</v>
      </c>
      <c r="F1312" s="3" t="s">
        <v>34</v>
      </c>
      <c r="G1312" s="9">
        <v>1</v>
      </c>
      <c r="H1312" s="10">
        <v>1</v>
      </c>
      <c r="I1312" s="5" t="s">
        <v>59</v>
      </c>
      <c r="J1312">
        <f t="shared" si="276"/>
        <v>1</v>
      </c>
      <c r="K1312">
        <f t="shared" si="277"/>
        <v>0</v>
      </c>
      <c r="L1312">
        <f t="shared" si="278"/>
        <v>1</v>
      </c>
      <c r="M1312" s="1">
        <f t="shared" si="279"/>
        <v>1</v>
      </c>
      <c r="N1312" s="7">
        <v>0</v>
      </c>
      <c r="O1312" s="8">
        <v>1</v>
      </c>
      <c r="P1312">
        <f t="shared" si="280"/>
        <v>0</v>
      </c>
      <c r="Q1312">
        <f t="shared" si="281"/>
        <v>0</v>
      </c>
      <c r="R1312">
        <f t="shared" si="282"/>
        <v>0</v>
      </c>
      <c r="S1312" s="1">
        <f t="shared" si="282"/>
        <v>1</v>
      </c>
      <c r="T1312" t="s">
        <v>168</v>
      </c>
      <c r="U1312" t="s">
        <v>60</v>
      </c>
      <c r="V1312" s="1" t="s">
        <v>73</v>
      </c>
      <c r="W1312">
        <f t="shared" si="283"/>
        <v>1.95</v>
      </c>
      <c r="X1312">
        <f t="shared" si="283"/>
        <v>3.5</v>
      </c>
      <c r="Y1312">
        <f t="shared" si="283"/>
        <v>3.8</v>
      </c>
      <c r="Z1312">
        <f t="shared" si="284"/>
        <v>1.0857142857142856</v>
      </c>
      <c r="AA1312">
        <f t="shared" si="285"/>
        <v>0</v>
      </c>
      <c r="AB1312">
        <f t="shared" si="286"/>
        <v>1</v>
      </c>
    </row>
    <row r="1313" spans="1:28" x14ac:dyDescent="0.25">
      <c r="A1313" t="s">
        <v>1635</v>
      </c>
      <c r="B1313" t="s">
        <v>151</v>
      </c>
      <c r="C1313" t="s">
        <v>1645</v>
      </c>
      <c r="D1313" t="str">
        <f t="shared" si="274"/>
        <v>West Bromwich</v>
      </c>
      <c r="E1313" t="str">
        <f t="shared" si="275"/>
        <v>Leeds United</v>
      </c>
      <c r="F1313" s="3" t="s">
        <v>34</v>
      </c>
      <c r="G1313" s="9">
        <v>1</v>
      </c>
      <c r="H1313" s="10">
        <v>1</v>
      </c>
      <c r="I1313" s="5" t="s">
        <v>45</v>
      </c>
      <c r="J1313">
        <f t="shared" si="276"/>
        <v>1</v>
      </c>
      <c r="K1313">
        <f t="shared" si="277"/>
        <v>0</v>
      </c>
      <c r="L1313">
        <f t="shared" si="278"/>
        <v>1</v>
      </c>
      <c r="M1313" s="1">
        <f t="shared" si="279"/>
        <v>1</v>
      </c>
      <c r="N1313" s="7">
        <v>1</v>
      </c>
      <c r="O1313" s="8">
        <v>1</v>
      </c>
      <c r="P1313">
        <f t="shared" si="280"/>
        <v>1</v>
      </c>
      <c r="Q1313">
        <f t="shared" si="281"/>
        <v>0</v>
      </c>
      <c r="R1313">
        <f t="shared" si="282"/>
        <v>1</v>
      </c>
      <c r="S1313" s="1">
        <f t="shared" si="282"/>
        <v>1</v>
      </c>
      <c r="T1313" t="s">
        <v>248</v>
      </c>
      <c r="U1313" t="s">
        <v>60</v>
      </c>
      <c r="V1313" s="1" t="s">
        <v>107</v>
      </c>
      <c r="W1313">
        <f t="shared" si="283"/>
        <v>3</v>
      </c>
      <c r="X1313">
        <f t="shared" si="283"/>
        <v>3.5</v>
      </c>
      <c r="Y1313">
        <f t="shared" si="283"/>
        <v>2.2999999999999998</v>
      </c>
      <c r="Z1313">
        <f t="shared" si="284"/>
        <v>1.1666666666666667</v>
      </c>
      <c r="AA1313">
        <f t="shared" si="285"/>
        <v>1</v>
      </c>
      <c r="AB1313">
        <f t="shared" si="286"/>
        <v>1</v>
      </c>
    </row>
    <row r="1314" spans="1:28" x14ac:dyDescent="0.25">
      <c r="A1314" t="s">
        <v>1635</v>
      </c>
      <c r="B1314" t="s">
        <v>108</v>
      </c>
      <c r="C1314" t="s">
        <v>1646</v>
      </c>
      <c r="D1314" t="str">
        <f t="shared" si="274"/>
        <v>Accrington</v>
      </c>
      <c r="E1314" t="str">
        <f t="shared" si="275"/>
        <v>Rochdale</v>
      </c>
      <c r="F1314" s="3" t="s">
        <v>247</v>
      </c>
      <c r="G1314" s="9">
        <v>0</v>
      </c>
      <c r="H1314" s="10">
        <v>2</v>
      </c>
      <c r="I1314" s="5" t="s">
        <v>82</v>
      </c>
      <c r="J1314">
        <f t="shared" si="276"/>
        <v>1</v>
      </c>
      <c r="K1314">
        <f t="shared" si="277"/>
        <v>0</v>
      </c>
      <c r="L1314">
        <f t="shared" si="278"/>
        <v>0</v>
      </c>
      <c r="M1314" s="1">
        <f t="shared" si="279"/>
        <v>1</v>
      </c>
      <c r="N1314" s="7">
        <v>1</v>
      </c>
      <c r="O1314" s="8">
        <v>2</v>
      </c>
      <c r="P1314">
        <f t="shared" si="280"/>
        <v>1</v>
      </c>
      <c r="Q1314">
        <f t="shared" si="281"/>
        <v>1</v>
      </c>
      <c r="R1314">
        <f t="shared" si="282"/>
        <v>1</v>
      </c>
      <c r="S1314" s="1">
        <f t="shared" si="282"/>
        <v>1</v>
      </c>
      <c r="T1314" t="s">
        <v>575</v>
      </c>
      <c r="U1314" t="s">
        <v>142</v>
      </c>
      <c r="V1314" s="1" t="s">
        <v>139</v>
      </c>
      <c r="W1314">
        <f t="shared" si="283"/>
        <v>1.53</v>
      </c>
      <c r="X1314">
        <f t="shared" si="283"/>
        <v>4.75</v>
      </c>
      <c r="Y1314">
        <f t="shared" si="283"/>
        <v>6</v>
      </c>
      <c r="Z1314">
        <f t="shared" si="284"/>
        <v>1.263157894736842</v>
      </c>
      <c r="AA1314">
        <f t="shared" si="285"/>
        <v>0</v>
      </c>
      <c r="AB1314">
        <f t="shared" si="286"/>
        <v>1</v>
      </c>
    </row>
    <row r="1315" spans="1:28" x14ac:dyDescent="0.25">
      <c r="A1315" t="s">
        <v>1635</v>
      </c>
      <c r="B1315" t="s">
        <v>108</v>
      </c>
      <c r="C1315" t="s">
        <v>1647</v>
      </c>
      <c r="D1315" t="str">
        <f t="shared" si="274"/>
        <v>AFC Wimbledon</v>
      </c>
      <c r="E1315" t="str">
        <f t="shared" si="275"/>
        <v>Southend</v>
      </c>
      <c r="F1315" s="3" t="s">
        <v>92</v>
      </c>
      <c r="G1315" s="9">
        <v>3</v>
      </c>
      <c r="H1315" s="10">
        <v>1</v>
      </c>
      <c r="I1315" s="5" t="s">
        <v>45</v>
      </c>
      <c r="J1315">
        <f t="shared" si="276"/>
        <v>1</v>
      </c>
      <c r="K1315">
        <f t="shared" si="277"/>
        <v>1</v>
      </c>
      <c r="L1315">
        <f t="shared" si="278"/>
        <v>1</v>
      </c>
      <c r="M1315" s="1">
        <f t="shared" si="279"/>
        <v>1</v>
      </c>
      <c r="N1315" s="7">
        <v>1</v>
      </c>
      <c r="O1315" s="8">
        <v>1</v>
      </c>
      <c r="P1315">
        <f t="shared" si="280"/>
        <v>1</v>
      </c>
      <c r="Q1315">
        <f t="shared" si="281"/>
        <v>0</v>
      </c>
      <c r="R1315">
        <f t="shared" si="282"/>
        <v>1</v>
      </c>
      <c r="S1315" s="1">
        <f t="shared" si="282"/>
        <v>1</v>
      </c>
      <c r="T1315" t="s">
        <v>159</v>
      </c>
      <c r="U1315" t="s">
        <v>31</v>
      </c>
      <c r="V1315" s="1" t="s">
        <v>160</v>
      </c>
      <c r="W1315">
        <f t="shared" si="283"/>
        <v>2.25</v>
      </c>
      <c r="X1315">
        <f t="shared" si="283"/>
        <v>3.75</v>
      </c>
      <c r="Y1315">
        <f t="shared" si="283"/>
        <v>3.2</v>
      </c>
      <c r="Z1315">
        <f t="shared" si="284"/>
        <v>0.85333333333333339</v>
      </c>
      <c r="AA1315">
        <f t="shared" si="285"/>
        <v>0</v>
      </c>
      <c r="AB1315">
        <f t="shared" si="286"/>
        <v>1</v>
      </c>
    </row>
    <row r="1316" spans="1:28" x14ac:dyDescent="0.25">
      <c r="A1316" t="s">
        <v>1635</v>
      </c>
      <c r="B1316" t="s">
        <v>108</v>
      </c>
      <c r="C1316" t="s">
        <v>1648</v>
      </c>
      <c r="D1316" t="str">
        <f t="shared" si="274"/>
        <v>Bolton</v>
      </c>
      <c r="E1316" t="str">
        <f t="shared" si="275"/>
        <v>Burton</v>
      </c>
      <c r="F1316" s="3" t="s">
        <v>34</v>
      </c>
      <c r="G1316" s="9">
        <v>1</v>
      </c>
      <c r="H1316" s="10">
        <v>1</v>
      </c>
      <c r="I1316" s="5" t="s">
        <v>105</v>
      </c>
      <c r="J1316">
        <f t="shared" si="276"/>
        <v>1</v>
      </c>
      <c r="K1316">
        <f t="shared" si="277"/>
        <v>0</v>
      </c>
      <c r="L1316">
        <f t="shared" si="278"/>
        <v>1</v>
      </c>
      <c r="M1316" s="1">
        <f t="shared" si="279"/>
        <v>1</v>
      </c>
      <c r="N1316" s="7">
        <v>3</v>
      </c>
      <c r="O1316" s="8">
        <v>4</v>
      </c>
      <c r="P1316">
        <f t="shared" si="280"/>
        <v>1</v>
      </c>
      <c r="Q1316">
        <f t="shared" si="281"/>
        <v>1</v>
      </c>
      <c r="R1316">
        <f t="shared" si="282"/>
        <v>1</v>
      </c>
      <c r="S1316" s="1">
        <f t="shared" si="282"/>
        <v>1</v>
      </c>
      <c r="T1316" t="s">
        <v>192</v>
      </c>
      <c r="U1316" t="s">
        <v>106</v>
      </c>
      <c r="V1316" s="1" t="s">
        <v>188</v>
      </c>
      <c r="W1316">
        <f t="shared" si="283"/>
        <v>4.5</v>
      </c>
      <c r="X1316">
        <f t="shared" si="283"/>
        <v>4</v>
      </c>
      <c r="Y1316">
        <f t="shared" si="283"/>
        <v>1.8</v>
      </c>
      <c r="Z1316">
        <f t="shared" si="284"/>
        <v>0.88888888888888884</v>
      </c>
      <c r="AA1316">
        <f t="shared" si="285"/>
        <v>0</v>
      </c>
      <c r="AB1316">
        <f t="shared" si="286"/>
        <v>0</v>
      </c>
    </row>
    <row r="1317" spans="1:28" x14ac:dyDescent="0.25">
      <c r="A1317" t="s">
        <v>1635</v>
      </c>
      <c r="B1317" t="s">
        <v>108</v>
      </c>
      <c r="C1317" t="s">
        <v>1649</v>
      </c>
      <c r="D1317" t="str">
        <f t="shared" si="274"/>
        <v>Doncaster</v>
      </c>
      <c r="E1317" t="str">
        <f t="shared" si="275"/>
        <v>Oxford United</v>
      </c>
      <c r="F1317" s="3" t="s">
        <v>247</v>
      </c>
      <c r="G1317" s="9">
        <v>0</v>
      </c>
      <c r="H1317" s="10">
        <v>2</v>
      </c>
      <c r="I1317" s="5" t="s">
        <v>16</v>
      </c>
      <c r="J1317">
        <f t="shared" si="276"/>
        <v>1</v>
      </c>
      <c r="K1317">
        <f t="shared" si="277"/>
        <v>0</v>
      </c>
      <c r="L1317">
        <f t="shared" si="278"/>
        <v>0</v>
      </c>
      <c r="M1317" s="1">
        <f t="shared" si="279"/>
        <v>1</v>
      </c>
      <c r="N1317" s="7">
        <v>1</v>
      </c>
      <c r="O1317" s="8">
        <v>0</v>
      </c>
      <c r="P1317">
        <f t="shared" si="280"/>
        <v>0</v>
      </c>
      <c r="Q1317">
        <f t="shared" si="281"/>
        <v>0</v>
      </c>
      <c r="R1317">
        <f t="shared" si="282"/>
        <v>1</v>
      </c>
      <c r="S1317" s="1">
        <f t="shared" si="282"/>
        <v>0</v>
      </c>
      <c r="T1317" t="s">
        <v>10</v>
      </c>
      <c r="U1317" t="s">
        <v>60</v>
      </c>
      <c r="V1317" s="1" t="s">
        <v>123</v>
      </c>
      <c r="W1317">
        <f t="shared" si="283"/>
        <v>2.7</v>
      </c>
      <c r="X1317">
        <f t="shared" si="283"/>
        <v>3.5</v>
      </c>
      <c r="Y1317">
        <f t="shared" si="283"/>
        <v>2.7</v>
      </c>
      <c r="Z1317">
        <f t="shared" si="284"/>
        <v>1.2962962962962963</v>
      </c>
      <c r="AA1317">
        <f t="shared" si="285"/>
        <v>0</v>
      </c>
      <c r="AB1317">
        <f t="shared" si="286"/>
        <v>0</v>
      </c>
    </row>
    <row r="1318" spans="1:28" x14ac:dyDescent="0.25">
      <c r="A1318" t="s">
        <v>1635</v>
      </c>
      <c r="B1318" t="s">
        <v>108</v>
      </c>
      <c r="C1318" t="s">
        <v>1650</v>
      </c>
      <c r="D1318" t="str">
        <f t="shared" si="274"/>
        <v>Fleetwood</v>
      </c>
      <c r="E1318" t="str">
        <f t="shared" si="275"/>
        <v>Sunderland</v>
      </c>
      <c r="F1318" s="3" t="s">
        <v>34</v>
      </c>
      <c r="G1318" s="9">
        <v>1</v>
      </c>
      <c r="H1318" s="10">
        <v>1</v>
      </c>
      <c r="I1318" s="5" t="s">
        <v>45</v>
      </c>
      <c r="J1318">
        <f t="shared" si="276"/>
        <v>1</v>
      </c>
      <c r="K1318">
        <f t="shared" si="277"/>
        <v>0</v>
      </c>
      <c r="L1318">
        <f t="shared" si="278"/>
        <v>1</v>
      </c>
      <c r="M1318" s="1">
        <f t="shared" si="279"/>
        <v>1</v>
      </c>
      <c r="N1318" s="7">
        <v>1</v>
      </c>
      <c r="O1318" s="8">
        <v>1</v>
      </c>
      <c r="P1318">
        <f t="shared" si="280"/>
        <v>1</v>
      </c>
      <c r="Q1318">
        <f t="shared" si="281"/>
        <v>0</v>
      </c>
      <c r="R1318">
        <f t="shared" si="282"/>
        <v>1</v>
      </c>
      <c r="S1318" s="1">
        <f t="shared" si="282"/>
        <v>1</v>
      </c>
      <c r="T1318" t="s">
        <v>208</v>
      </c>
      <c r="U1318" t="s">
        <v>18</v>
      </c>
      <c r="V1318" s="1" t="s">
        <v>38</v>
      </c>
      <c r="W1318">
        <f t="shared" si="283"/>
        <v>2.5</v>
      </c>
      <c r="X1318">
        <f t="shared" si="283"/>
        <v>3.6</v>
      </c>
      <c r="Y1318">
        <f t="shared" si="283"/>
        <v>2.9</v>
      </c>
      <c r="Z1318">
        <f t="shared" si="284"/>
        <v>0.80555555555555547</v>
      </c>
      <c r="AA1318">
        <f t="shared" si="285"/>
        <v>1</v>
      </c>
      <c r="AB1318">
        <f t="shared" si="286"/>
        <v>1</v>
      </c>
    </row>
    <row r="1319" spans="1:28" x14ac:dyDescent="0.25">
      <c r="A1319" t="s">
        <v>1635</v>
      </c>
      <c r="B1319" t="s">
        <v>108</v>
      </c>
      <c r="C1319" t="s">
        <v>1651</v>
      </c>
      <c r="D1319" t="str">
        <f t="shared" si="274"/>
        <v>Gillingham</v>
      </c>
      <c r="E1319" t="str">
        <f t="shared" si="275"/>
        <v>Portsmouth</v>
      </c>
      <c r="F1319" s="3" t="s">
        <v>34</v>
      </c>
      <c r="G1319" s="9">
        <v>1</v>
      </c>
      <c r="H1319" s="10">
        <v>1</v>
      </c>
      <c r="I1319" s="5" t="s">
        <v>45</v>
      </c>
      <c r="J1319">
        <f t="shared" si="276"/>
        <v>1</v>
      </c>
      <c r="K1319">
        <f t="shared" si="277"/>
        <v>0</v>
      </c>
      <c r="L1319">
        <f t="shared" si="278"/>
        <v>1</v>
      </c>
      <c r="M1319" s="1">
        <f t="shared" si="279"/>
        <v>1</v>
      </c>
      <c r="N1319" s="7">
        <v>1</v>
      </c>
      <c r="O1319" s="8">
        <v>1</v>
      </c>
      <c r="P1319">
        <f t="shared" si="280"/>
        <v>1</v>
      </c>
      <c r="Q1319">
        <f t="shared" si="281"/>
        <v>0</v>
      </c>
      <c r="R1319">
        <f t="shared" si="282"/>
        <v>1</v>
      </c>
      <c r="S1319" s="1">
        <f t="shared" si="282"/>
        <v>1</v>
      </c>
      <c r="T1319" t="s">
        <v>220</v>
      </c>
      <c r="U1319" t="s">
        <v>24</v>
      </c>
      <c r="V1319" s="1" t="s">
        <v>38</v>
      </c>
      <c r="W1319">
        <f t="shared" si="283"/>
        <v>2.6</v>
      </c>
      <c r="X1319">
        <f t="shared" si="283"/>
        <v>3.4</v>
      </c>
      <c r="Y1319">
        <f t="shared" si="283"/>
        <v>2.9</v>
      </c>
      <c r="Z1319">
        <f t="shared" si="284"/>
        <v>0.8529411764705882</v>
      </c>
      <c r="AA1319">
        <f t="shared" si="285"/>
        <v>1</v>
      </c>
      <c r="AB1319">
        <f t="shared" si="286"/>
        <v>1</v>
      </c>
    </row>
    <row r="1320" spans="1:28" x14ac:dyDescent="0.25">
      <c r="A1320" t="s">
        <v>1635</v>
      </c>
      <c r="B1320" t="s">
        <v>108</v>
      </c>
      <c r="C1320" t="s">
        <v>1652</v>
      </c>
      <c r="D1320" t="str">
        <f t="shared" si="274"/>
        <v>Lincoln</v>
      </c>
      <c r="E1320" t="str">
        <f t="shared" si="275"/>
        <v>Peterborough</v>
      </c>
      <c r="F1320" s="3" t="s">
        <v>28</v>
      </c>
      <c r="G1320" s="9">
        <v>2</v>
      </c>
      <c r="H1320" s="10">
        <v>1</v>
      </c>
      <c r="I1320" s="5" t="s">
        <v>41</v>
      </c>
      <c r="J1320">
        <f t="shared" si="276"/>
        <v>1</v>
      </c>
      <c r="K1320">
        <f t="shared" si="277"/>
        <v>1</v>
      </c>
      <c r="L1320">
        <f t="shared" si="278"/>
        <v>1</v>
      </c>
      <c r="M1320" s="1">
        <f t="shared" si="279"/>
        <v>1</v>
      </c>
      <c r="N1320" s="7">
        <v>2</v>
      </c>
      <c r="O1320" s="8">
        <v>1</v>
      </c>
      <c r="P1320">
        <f t="shared" si="280"/>
        <v>1</v>
      </c>
      <c r="Q1320">
        <f t="shared" si="281"/>
        <v>1</v>
      </c>
      <c r="R1320">
        <f t="shared" si="282"/>
        <v>1</v>
      </c>
      <c r="S1320" s="1">
        <f t="shared" si="282"/>
        <v>1</v>
      </c>
      <c r="T1320" t="s">
        <v>153</v>
      </c>
      <c r="U1320" t="s">
        <v>24</v>
      </c>
      <c r="V1320" s="1" t="s">
        <v>52</v>
      </c>
      <c r="W1320">
        <f t="shared" si="283"/>
        <v>2.4500000000000002</v>
      </c>
      <c r="X1320">
        <f t="shared" si="283"/>
        <v>3.4</v>
      </c>
      <c r="Y1320">
        <f t="shared" si="283"/>
        <v>3.1</v>
      </c>
      <c r="Z1320">
        <f t="shared" si="284"/>
        <v>0.91176470588235303</v>
      </c>
      <c r="AA1320">
        <f t="shared" si="285"/>
        <v>1</v>
      </c>
      <c r="AB1320">
        <f t="shared" si="286"/>
        <v>1</v>
      </c>
    </row>
    <row r="1321" spans="1:28" x14ac:dyDescent="0.25">
      <c r="A1321" t="s">
        <v>1635</v>
      </c>
      <c r="B1321" t="s">
        <v>108</v>
      </c>
      <c r="C1321" t="s">
        <v>1653</v>
      </c>
      <c r="D1321" t="str">
        <f t="shared" si="274"/>
        <v>MK Dons</v>
      </c>
      <c r="E1321" t="str">
        <f t="shared" si="275"/>
        <v>Bristol Rovers</v>
      </c>
      <c r="F1321" s="3" t="s">
        <v>34</v>
      </c>
      <c r="G1321" s="9">
        <v>1</v>
      </c>
      <c r="H1321" s="10">
        <v>1</v>
      </c>
      <c r="I1321" s="5" t="s">
        <v>9</v>
      </c>
      <c r="J1321">
        <f t="shared" si="276"/>
        <v>1</v>
      </c>
      <c r="K1321">
        <f t="shared" si="277"/>
        <v>0</v>
      </c>
      <c r="L1321">
        <f t="shared" si="278"/>
        <v>1</v>
      </c>
      <c r="M1321" s="1">
        <f t="shared" si="279"/>
        <v>1</v>
      </c>
      <c r="N1321" s="7">
        <v>3</v>
      </c>
      <c r="O1321" s="8">
        <v>0</v>
      </c>
      <c r="P1321">
        <f t="shared" si="280"/>
        <v>1</v>
      </c>
      <c r="Q1321">
        <f t="shared" si="281"/>
        <v>1</v>
      </c>
      <c r="R1321">
        <f t="shared" si="282"/>
        <v>1</v>
      </c>
      <c r="S1321" s="1">
        <f t="shared" si="282"/>
        <v>0</v>
      </c>
      <c r="T1321" t="s">
        <v>266</v>
      </c>
      <c r="U1321" t="s">
        <v>49</v>
      </c>
      <c r="V1321" s="1" t="s">
        <v>52</v>
      </c>
      <c r="W1321">
        <f t="shared" si="283"/>
        <v>2.2999999999999998</v>
      </c>
      <c r="X1321">
        <f t="shared" si="283"/>
        <v>3.7</v>
      </c>
      <c r="Y1321">
        <f t="shared" si="283"/>
        <v>3.1</v>
      </c>
      <c r="Z1321">
        <f t="shared" si="284"/>
        <v>0.83783783783783783</v>
      </c>
      <c r="AA1321">
        <f t="shared" si="285"/>
        <v>0</v>
      </c>
      <c r="AB1321">
        <f t="shared" si="286"/>
        <v>0</v>
      </c>
    </row>
    <row r="1322" spans="1:28" x14ac:dyDescent="0.25">
      <c r="A1322" t="s">
        <v>1635</v>
      </c>
      <c r="B1322" t="s">
        <v>108</v>
      </c>
      <c r="C1322" t="s">
        <v>1654</v>
      </c>
      <c r="D1322" t="str">
        <f t="shared" si="274"/>
        <v>Rotherham</v>
      </c>
      <c r="E1322" t="str">
        <f t="shared" si="275"/>
        <v>Blackpool</v>
      </c>
      <c r="F1322" s="3" t="s">
        <v>40</v>
      </c>
      <c r="G1322" s="9">
        <v>2</v>
      </c>
      <c r="H1322" s="10">
        <v>0</v>
      </c>
      <c r="I1322" s="5" t="s">
        <v>41</v>
      </c>
      <c r="J1322">
        <f t="shared" si="276"/>
        <v>1</v>
      </c>
      <c r="K1322">
        <f t="shared" si="277"/>
        <v>0</v>
      </c>
      <c r="L1322">
        <f t="shared" si="278"/>
        <v>1</v>
      </c>
      <c r="M1322" s="1">
        <f t="shared" si="279"/>
        <v>0</v>
      </c>
      <c r="N1322" s="7">
        <v>2</v>
      </c>
      <c r="O1322" s="8">
        <v>1</v>
      </c>
      <c r="P1322">
        <f t="shared" si="280"/>
        <v>1</v>
      </c>
      <c r="Q1322">
        <f t="shared" si="281"/>
        <v>1</v>
      </c>
      <c r="R1322">
        <f t="shared" si="282"/>
        <v>1</v>
      </c>
      <c r="S1322" s="1">
        <f t="shared" si="282"/>
        <v>1</v>
      </c>
      <c r="T1322" t="s">
        <v>190</v>
      </c>
      <c r="U1322" t="s">
        <v>84</v>
      </c>
      <c r="V1322" s="1" t="s">
        <v>138</v>
      </c>
      <c r="W1322">
        <f t="shared" si="283"/>
        <v>1.83</v>
      </c>
      <c r="X1322">
        <f t="shared" si="283"/>
        <v>3.9</v>
      </c>
      <c r="Y1322">
        <f t="shared" si="283"/>
        <v>4.5</v>
      </c>
      <c r="Z1322">
        <f t="shared" si="284"/>
        <v>1.153846153846154</v>
      </c>
      <c r="AA1322">
        <f t="shared" si="285"/>
        <v>1</v>
      </c>
      <c r="AB1322">
        <f t="shared" si="286"/>
        <v>0</v>
      </c>
    </row>
    <row r="1323" spans="1:28" x14ac:dyDescent="0.25">
      <c r="A1323" t="s">
        <v>1635</v>
      </c>
      <c r="B1323" t="s">
        <v>108</v>
      </c>
      <c r="C1323" t="s">
        <v>1655</v>
      </c>
      <c r="D1323" t="str">
        <f t="shared" si="274"/>
        <v>Tranmere</v>
      </c>
      <c r="E1323" t="str">
        <f t="shared" si="275"/>
        <v>Coventry</v>
      </c>
      <c r="F1323" s="3" t="s">
        <v>15</v>
      </c>
      <c r="G1323" s="9">
        <v>1</v>
      </c>
      <c r="H1323" s="10">
        <v>2</v>
      </c>
      <c r="I1323" s="5" t="s">
        <v>195</v>
      </c>
      <c r="J1323">
        <f t="shared" si="276"/>
        <v>1</v>
      </c>
      <c r="K1323">
        <f t="shared" si="277"/>
        <v>1</v>
      </c>
      <c r="L1323">
        <f t="shared" si="278"/>
        <v>1</v>
      </c>
      <c r="M1323" s="1">
        <f t="shared" si="279"/>
        <v>1</v>
      </c>
      <c r="N1323" s="7">
        <v>1</v>
      </c>
      <c r="O1323" s="8">
        <v>4</v>
      </c>
      <c r="P1323">
        <f t="shared" si="280"/>
        <v>1</v>
      </c>
      <c r="Q1323">
        <f t="shared" si="281"/>
        <v>1</v>
      </c>
      <c r="R1323">
        <f t="shared" si="282"/>
        <v>1</v>
      </c>
      <c r="S1323" s="1">
        <f t="shared" si="282"/>
        <v>1</v>
      </c>
      <c r="T1323" t="s">
        <v>192</v>
      </c>
      <c r="U1323" t="s">
        <v>31</v>
      </c>
      <c r="V1323" s="1" t="s">
        <v>433</v>
      </c>
      <c r="W1323">
        <f t="shared" si="283"/>
        <v>4.5</v>
      </c>
      <c r="X1323">
        <f t="shared" si="283"/>
        <v>3.75</v>
      </c>
      <c r="Y1323">
        <f t="shared" si="283"/>
        <v>1.85</v>
      </c>
      <c r="Z1323">
        <f t="shared" si="284"/>
        <v>0.83333333333333337</v>
      </c>
      <c r="AA1323">
        <f t="shared" si="285"/>
        <v>1</v>
      </c>
      <c r="AB1323">
        <f t="shared" si="286"/>
        <v>0</v>
      </c>
    </row>
    <row r="1324" spans="1:28" x14ac:dyDescent="0.25">
      <c r="A1324" t="s">
        <v>1635</v>
      </c>
      <c r="B1324" t="s">
        <v>108</v>
      </c>
      <c r="C1324" t="s">
        <v>1656</v>
      </c>
      <c r="D1324" t="str">
        <f t="shared" si="274"/>
        <v>Wycombe</v>
      </c>
      <c r="E1324" t="str">
        <f t="shared" si="275"/>
        <v>Ipswich</v>
      </c>
      <c r="F1324" s="3" t="s">
        <v>28</v>
      </c>
      <c r="G1324" s="9">
        <v>2</v>
      </c>
      <c r="H1324" s="10">
        <v>1</v>
      </c>
      <c r="I1324" s="5" t="s">
        <v>45</v>
      </c>
      <c r="J1324">
        <f t="shared" si="276"/>
        <v>1</v>
      </c>
      <c r="K1324">
        <f t="shared" si="277"/>
        <v>1</v>
      </c>
      <c r="L1324">
        <f t="shared" si="278"/>
        <v>1</v>
      </c>
      <c r="M1324" s="1">
        <f t="shared" si="279"/>
        <v>1</v>
      </c>
      <c r="N1324" s="7">
        <v>1</v>
      </c>
      <c r="O1324" s="8">
        <v>1</v>
      </c>
      <c r="P1324">
        <f t="shared" si="280"/>
        <v>1</v>
      </c>
      <c r="Q1324">
        <f t="shared" si="281"/>
        <v>0</v>
      </c>
      <c r="R1324">
        <f t="shared" si="282"/>
        <v>1</v>
      </c>
      <c r="S1324" s="1">
        <f t="shared" si="282"/>
        <v>1</v>
      </c>
      <c r="T1324" t="s">
        <v>220</v>
      </c>
      <c r="U1324" t="s">
        <v>24</v>
      </c>
      <c r="V1324" s="1" t="s">
        <v>38</v>
      </c>
      <c r="W1324">
        <f t="shared" si="283"/>
        <v>2.6</v>
      </c>
      <c r="X1324">
        <f t="shared" si="283"/>
        <v>3.4</v>
      </c>
      <c r="Y1324">
        <f t="shared" si="283"/>
        <v>2.9</v>
      </c>
      <c r="Z1324">
        <f t="shared" si="284"/>
        <v>0.8529411764705882</v>
      </c>
      <c r="AA1324">
        <f t="shared" si="285"/>
        <v>0</v>
      </c>
      <c r="AB1324">
        <f t="shared" si="286"/>
        <v>1</v>
      </c>
    </row>
    <row r="1325" spans="1:28" x14ac:dyDescent="0.25">
      <c r="A1325" t="s">
        <v>1635</v>
      </c>
      <c r="B1325" t="s">
        <v>120</v>
      </c>
      <c r="C1325" t="s">
        <v>1657</v>
      </c>
      <c r="D1325" t="str">
        <f t="shared" si="274"/>
        <v>Bradford</v>
      </c>
      <c r="E1325" t="str">
        <f t="shared" si="275"/>
        <v>Morecambe</v>
      </c>
      <c r="F1325" s="3" t="s">
        <v>28</v>
      </c>
      <c r="G1325" s="9">
        <v>2</v>
      </c>
      <c r="H1325" s="10">
        <v>1</v>
      </c>
      <c r="I1325" s="5" t="s">
        <v>16</v>
      </c>
      <c r="J1325">
        <f t="shared" si="276"/>
        <v>1</v>
      </c>
      <c r="K1325">
        <f t="shared" si="277"/>
        <v>1</v>
      </c>
      <c r="L1325">
        <f t="shared" si="278"/>
        <v>1</v>
      </c>
      <c r="M1325" s="1">
        <f t="shared" si="279"/>
        <v>1</v>
      </c>
      <c r="N1325" s="7">
        <v>1</v>
      </c>
      <c r="O1325" s="8">
        <v>0</v>
      </c>
      <c r="P1325">
        <f t="shared" si="280"/>
        <v>0</v>
      </c>
      <c r="Q1325">
        <f t="shared" si="281"/>
        <v>0</v>
      </c>
      <c r="R1325">
        <f t="shared" si="282"/>
        <v>1</v>
      </c>
      <c r="S1325" s="1">
        <f t="shared" si="282"/>
        <v>0</v>
      </c>
      <c r="T1325" t="s">
        <v>575</v>
      </c>
      <c r="U1325" t="s">
        <v>94</v>
      </c>
      <c r="V1325" s="1" t="s">
        <v>134</v>
      </c>
      <c r="W1325">
        <f t="shared" si="283"/>
        <v>1.53</v>
      </c>
      <c r="X1325">
        <f t="shared" si="283"/>
        <v>4.2</v>
      </c>
      <c r="Y1325">
        <f t="shared" si="283"/>
        <v>7.5</v>
      </c>
      <c r="Z1325">
        <f t="shared" si="284"/>
        <v>1.7857142857142856</v>
      </c>
      <c r="AA1325">
        <f t="shared" si="285"/>
        <v>0</v>
      </c>
      <c r="AB1325">
        <f t="shared" si="286"/>
        <v>0</v>
      </c>
    </row>
    <row r="1326" spans="1:28" x14ac:dyDescent="0.25">
      <c r="A1326" t="s">
        <v>1635</v>
      </c>
      <c r="B1326" t="s">
        <v>120</v>
      </c>
      <c r="C1326" t="s">
        <v>1658</v>
      </c>
      <c r="D1326" t="str">
        <f t="shared" si="274"/>
        <v>Cambridge United</v>
      </c>
      <c r="E1326" t="str">
        <f t="shared" si="275"/>
        <v>Mansfield</v>
      </c>
      <c r="F1326" s="3" t="s">
        <v>8</v>
      </c>
      <c r="G1326" s="9">
        <v>1</v>
      </c>
      <c r="H1326" s="10">
        <v>0</v>
      </c>
      <c r="I1326" s="5" t="s">
        <v>255</v>
      </c>
      <c r="J1326">
        <f t="shared" si="276"/>
        <v>0</v>
      </c>
      <c r="K1326">
        <f t="shared" si="277"/>
        <v>0</v>
      </c>
      <c r="L1326">
        <f t="shared" si="278"/>
        <v>1</v>
      </c>
      <c r="M1326" s="1">
        <f t="shared" si="279"/>
        <v>0</v>
      </c>
      <c r="N1326" s="7">
        <v>2</v>
      </c>
      <c r="O1326" s="8">
        <v>3</v>
      </c>
      <c r="P1326">
        <f t="shared" si="280"/>
        <v>1</v>
      </c>
      <c r="Q1326">
        <f t="shared" si="281"/>
        <v>1</v>
      </c>
      <c r="R1326">
        <f t="shared" si="282"/>
        <v>1</v>
      </c>
      <c r="S1326" s="1">
        <f t="shared" si="282"/>
        <v>1</v>
      </c>
      <c r="T1326" t="s">
        <v>233</v>
      </c>
      <c r="U1326" t="s">
        <v>60</v>
      </c>
      <c r="V1326" s="1" t="s">
        <v>36</v>
      </c>
      <c r="W1326">
        <f t="shared" si="283"/>
        <v>3.1</v>
      </c>
      <c r="X1326">
        <f t="shared" si="283"/>
        <v>3.5</v>
      </c>
      <c r="Y1326">
        <f t="shared" si="283"/>
        <v>2.4</v>
      </c>
      <c r="Z1326">
        <f t="shared" si="284"/>
        <v>1.129032258064516</v>
      </c>
      <c r="AA1326">
        <f t="shared" si="285"/>
        <v>0</v>
      </c>
      <c r="AB1326">
        <f t="shared" si="286"/>
        <v>0</v>
      </c>
    </row>
    <row r="1327" spans="1:28" x14ac:dyDescent="0.25">
      <c r="A1327" t="s">
        <v>1635</v>
      </c>
      <c r="B1327" t="s">
        <v>120</v>
      </c>
      <c r="C1327" t="s">
        <v>1659</v>
      </c>
      <c r="D1327" t="str">
        <f t="shared" si="274"/>
        <v>Colchester</v>
      </c>
      <c r="E1327" t="str">
        <f t="shared" si="275"/>
        <v>Crawley</v>
      </c>
      <c r="F1327" s="3" t="s">
        <v>28</v>
      </c>
      <c r="G1327" s="9">
        <v>2</v>
      </c>
      <c r="H1327" s="10">
        <v>1</v>
      </c>
      <c r="I1327" s="5" t="s">
        <v>45</v>
      </c>
      <c r="J1327">
        <f t="shared" si="276"/>
        <v>1</v>
      </c>
      <c r="K1327">
        <f t="shared" si="277"/>
        <v>1</v>
      </c>
      <c r="L1327">
        <f t="shared" si="278"/>
        <v>1</v>
      </c>
      <c r="M1327" s="1">
        <f t="shared" si="279"/>
        <v>1</v>
      </c>
      <c r="N1327" s="7">
        <v>1</v>
      </c>
      <c r="O1327" s="8">
        <v>1</v>
      </c>
      <c r="P1327">
        <f t="shared" si="280"/>
        <v>1</v>
      </c>
      <c r="Q1327">
        <f t="shared" si="281"/>
        <v>0</v>
      </c>
      <c r="R1327">
        <f t="shared" si="282"/>
        <v>1</v>
      </c>
      <c r="S1327" s="1">
        <f t="shared" si="282"/>
        <v>1</v>
      </c>
      <c r="T1327" t="s">
        <v>89</v>
      </c>
      <c r="U1327" t="s">
        <v>18</v>
      </c>
      <c r="V1327" s="1" t="s">
        <v>142</v>
      </c>
      <c r="W1327">
        <f t="shared" si="283"/>
        <v>1.85</v>
      </c>
      <c r="X1327">
        <f t="shared" si="283"/>
        <v>3.6</v>
      </c>
      <c r="Y1327">
        <f t="shared" si="283"/>
        <v>4.75</v>
      </c>
      <c r="Z1327">
        <f t="shared" si="284"/>
        <v>1.3194444444444444</v>
      </c>
      <c r="AA1327">
        <f t="shared" si="285"/>
        <v>0</v>
      </c>
      <c r="AB1327">
        <f t="shared" si="286"/>
        <v>1</v>
      </c>
    </row>
    <row r="1328" spans="1:28" x14ac:dyDescent="0.25">
      <c r="A1328" t="s">
        <v>1635</v>
      </c>
      <c r="B1328" t="s">
        <v>120</v>
      </c>
      <c r="C1328" t="s">
        <v>1660</v>
      </c>
      <c r="D1328" t="str">
        <f t="shared" si="274"/>
        <v>Crewe</v>
      </c>
      <c r="E1328" t="str">
        <f t="shared" si="275"/>
        <v>Carlisle</v>
      </c>
      <c r="F1328" s="3" t="s">
        <v>92</v>
      </c>
      <c r="G1328" s="9">
        <v>3</v>
      </c>
      <c r="H1328" s="10">
        <v>1</v>
      </c>
      <c r="I1328" s="5" t="s">
        <v>346</v>
      </c>
      <c r="J1328">
        <f t="shared" si="276"/>
        <v>1</v>
      </c>
      <c r="K1328">
        <f t="shared" si="277"/>
        <v>1</v>
      </c>
      <c r="L1328">
        <f t="shared" si="278"/>
        <v>1</v>
      </c>
      <c r="M1328" s="1">
        <f t="shared" si="279"/>
        <v>1</v>
      </c>
      <c r="N1328" s="7">
        <v>4</v>
      </c>
      <c r="O1328" s="8">
        <v>1</v>
      </c>
      <c r="P1328">
        <f t="shared" si="280"/>
        <v>1</v>
      </c>
      <c r="Q1328">
        <f t="shared" si="281"/>
        <v>1</v>
      </c>
      <c r="R1328">
        <f t="shared" si="282"/>
        <v>1</v>
      </c>
      <c r="S1328" s="1">
        <f t="shared" si="282"/>
        <v>1</v>
      </c>
      <c r="T1328" t="s">
        <v>93</v>
      </c>
      <c r="U1328" t="s">
        <v>142</v>
      </c>
      <c r="V1328" s="1" t="s">
        <v>1661</v>
      </c>
      <c r="W1328">
        <f t="shared" si="283"/>
        <v>1.5</v>
      </c>
      <c r="X1328">
        <f t="shared" si="283"/>
        <v>4.75</v>
      </c>
      <c r="Y1328">
        <f t="shared" si="283"/>
        <v>6.8</v>
      </c>
      <c r="Z1328">
        <f t="shared" si="284"/>
        <v>1.4315789473684211</v>
      </c>
      <c r="AA1328">
        <f t="shared" si="285"/>
        <v>0</v>
      </c>
      <c r="AB1328">
        <f t="shared" si="286"/>
        <v>1</v>
      </c>
    </row>
    <row r="1329" spans="1:28" x14ac:dyDescent="0.25">
      <c r="A1329" t="s">
        <v>1635</v>
      </c>
      <c r="B1329" t="s">
        <v>120</v>
      </c>
      <c r="C1329" t="s">
        <v>1662</v>
      </c>
      <c r="D1329" t="str">
        <f t="shared" si="274"/>
        <v>Forest Green</v>
      </c>
      <c r="E1329" t="str">
        <f t="shared" si="275"/>
        <v>Exeter</v>
      </c>
      <c r="F1329" s="3" t="s">
        <v>34</v>
      </c>
      <c r="G1329" s="9">
        <v>1</v>
      </c>
      <c r="H1329" s="10">
        <v>1</v>
      </c>
      <c r="I1329" s="5" t="s">
        <v>59</v>
      </c>
      <c r="J1329">
        <f t="shared" si="276"/>
        <v>1</v>
      </c>
      <c r="K1329">
        <f t="shared" si="277"/>
        <v>0</v>
      </c>
      <c r="L1329">
        <f t="shared" si="278"/>
        <v>1</v>
      </c>
      <c r="M1329" s="1">
        <f t="shared" si="279"/>
        <v>1</v>
      </c>
      <c r="N1329" s="7">
        <v>0</v>
      </c>
      <c r="O1329" s="8">
        <v>1</v>
      </c>
      <c r="P1329">
        <f t="shared" si="280"/>
        <v>0</v>
      </c>
      <c r="Q1329">
        <f t="shared" si="281"/>
        <v>0</v>
      </c>
      <c r="R1329">
        <f t="shared" si="282"/>
        <v>0</v>
      </c>
      <c r="S1329" s="1">
        <f t="shared" si="282"/>
        <v>1</v>
      </c>
      <c r="T1329" t="s">
        <v>592</v>
      </c>
      <c r="U1329" t="s">
        <v>37</v>
      </c>
      <c r="V1329" s="1" t="s">
        <v>12</v>
      </c>
      <c r="W1329">
        <f t="shared" si="283"/>
        <v>2.75</v>
      </c>
      <c r="X1329">
        <f t="shared" si="283"/>
        <v>3.25</v>
      </c>
      <c r="Y1329">
        <f t="shared" si="283"/>
        <v>2.8</v>
      </c>
      <c r="Z1329">
        <f t="shared" si="284"/>
        <v>0.86153846153846148</v>
      </c>
      <c r="AA1329">
        <f t="shared" si="285"/>
        <v>0</v>
      </c>
      <c r="AB1329">
        <f t="shared" si="286"/>
        <v>1</v>
      </c>
    </row>
    <row r="1330" spans="1:28" x14ac:dyDescent="0.25">
      <c r="A1330" t="s">
        <v>1635</v>
      </c>
      <c r="B1330" t="s">
        <v>120</v>
      </c>
      <c r="C1330" t="s">
        <v>1663</v>
      </c>
      <c r="D1330" t="str">
        <f t="shared" si="274"/>
        <v>Grimsby</v>
      </c>
      <c r="E1330" t="str">
        <f t="shared" si="275"/>
        <v>Salford</v>
      </c>
      <c r="F1330" s="3" t="s">
        <v>247</v>
      </c>
      <c r="G1330" s="9">
        <v>0</v>
      </c>
      <c r="H1330" s="10">
        <v>2</v>
      </c>
      <c r="I1330" s="5" t="s">
        <v>16</v>
      </c>
      <c r="J1330">
        <f t="shared" si="276"/>
        <v>1</v>
      </c>
      <c r="K1330">
        <f t="shared" si="277"/>
        <v>0</v>
      </c>
      <c r="L1330">
        <f t="shared" si="278"/>
        <v>0</v>
      </c>
      <c r="M1330" s="1">
        <f t="shared" si="279"/>
        <v>1</v>
      </c>
      <c r="N1330" s="7">
        <v>1</v>
      </c>
      <c r="O1330" s="8">
        <v>0</v>
      </c>
      <c r="P1330">
        <f t="shared" si="280"/>
        <v>0</v>
      </c>
      <c r="Q1330">
        <f t="shared" si="281"/>
        <v>0</v>
      </c>
      <c r="R1330">
        <f t="shared" si="282"/>
        <v>1</v>
      </c>
      <c r="S1330" s="1">
        <f t="shared" si="282"/>
        <v>0</v>
      </c>
      <c r="T1330" t="s">
        <v>592</v>
      </c>
      <c r="U1330" t="s">
        <v>25</v>
      </c>
      <c r="V1330" s="1" t="s">
        <v>12</v>
      </c>
      <c r="W1330">
        <f t="shared" si="283"/>
        <v>2.75</v>
      </c>
      <c r="X1330">
        <f t="shared" si="283"/>
        <v>3.3</v>
      </c>
      <c r="Y1330">
        <f t="shared" si="283"/>
        <v>2.8</v>
      </c>
      <c r="Z1330">
        <f t="shared" si="284"/>
        <v>0.84848484848484851</v>
      </c>
      <c r="AA1330">
        <f t="shared" si="285"/>
        <v>0</v>
      </c>
      <c r="AB1330">
        <f t="shared" si="286"/>
        <v>0</v>
      </c>
    </row>
    <row r="1331" spans="1:28" x14ac:dyDescent="0.25">
      <c r="A1331" t="s">
        <v>1635</v>
      </c>
      <c r="B1331" t="s">
        <v>120</v>
      </c>
      <c r="C1331" t="s">
        <v>1664</v>
      </c>
      <c r="D1331" t="str">
        <f t="shared" si="274"/>
        <v>Newport County</v>
      </c>
      <c r="E1331" t="str">
        <f t="shared" si="275"/>
        <v>Cheltenham</v>
      </c>
      <c r="F1331" s="3" t="s">
        <v>34</v>
      </c>
      <c r="G1331" s="9">
        <v>1</v>
      </c>
      <c r="H1331" s="10">
        <v>1</v>
      </c>
      <c r="I1331" s="5" t="s">
        <v>45</v>
      </c>
      <c r="J1331">
        <f t="shared" si="276"/>
        <v>1</v>
      </c>
      <c r="K1331">
        <f t="shared" si="277"/>
        <v>0</v>
      </c>
      <c r="L1331">
        <f t="shared" si="278"/>
        <v>1</v>
      </c>
      <c r="M1331" s="1">
        <f t="shared" si="279"/>
        <v>1</v>
      </c>
      <c r="N1331" s="7">
        <v>1</v>
      </c>
      <c r="O1331" s="8">
        <v>1</v>
      </c>
      <c r="P1331">
        <f t="shared" si="280"/>
        <v>1</v>
      </c>
      <c r="Q1331">
        <f t="shared" si="281"/>
        <v>0</v>
      </c>
      <c r="R1331">
        <f t="shared" si="282"/>
        <v>1</v>
      </c>
      <c r="S1331" s="1">
        <f t="shared" si="282"/>
        <v>1</v>
      </c>
      <c r="T1331" t="s">
        <v>217</v>
      </c>
      <c r="U1331" t="s">
        <v>160</v>
      </c>
      <c r="V1331" s="1" t="s">
        <v>24</v>
      </c>
      <c r="W1331">
        <f t="shared" si="283"/>
        <v>2.37</v>
      </c>
      <c r="X1331">
        <f t="shared" si="283"/>
        <v>3.2</v>
      </c>
      <c r="Y1331">
        <f t="shared" si="283"/>
        <v>3.4</v>
      </c>
      <c r="Z1331">
        <f t="shared" si="284"/>
        <v>1.0625</v>
      </c>
      <c r="AA1331">
        <f t="shared" si="285"/>
        <v>1</v>
      </c>
      <c r="AB1331">
        <f t="shared" si="286"/>
        <v>1</v>
      </c>
    </row>
    <row r="1332" spans="1:28" x14ac:dyDescent="0.25">
      <c r="A1332" t="s">
        <v>1635</v>
      </c>
      <c r="B1332" t="s">
        <v>120</v>
      </c>
      <c r="C1332" t="s">
        <v>1665</v>
      </c>
      <c r="D1332" t="str">
        <f t="shared" si="274"/>
        <v>Northampton</v>
      </c>
      <c r="E1332" t="str">
        <f t="shared" si="275"/>
        <v>Stevenage</v>
      </c>
      <c r="F1332" s="3" t="s">
        <v>28</v>
      </c>
      <c r="G1332" s="9">
        <v>2</v>
      </c>
      <c r="H1332" s="10">
        <v>1</v>
      </c>
      <c r="I1332" s="5" t="s">
        <v>16</v>
      </c>
      <c r="J1332">
        <f t="shared" si="276"/>
        <v>1</v>
      </c>
      <c r="K1332">
        <f t="shared" si="277"/>
        <v>1</v>
      </c>
      <c r="L1332">
        <f t="shared" si="278"/>
        <v>1</v>
      </c>
      <c r="M1332" s="1">
        <f t="shared" si="279"/>
        <v>1</v>
      </c>
      <c r="N1332" s="7">
        <v>1</v>
      </c>
      <c r="O1332" s="8">
        <v>0</v>
      </c>
      <c r="P1332">
        <f t="shared" si="280"/>
        <v>0</v>
      </c>
      <c r="Q1332">
        <f t="shared" si="281"/>
        <v>0</v>
      </c>
      <c r="R1332">
        <f t="shared" si="282"/>
        <v>1</v>
      </c>
      <c r="S1332" s="1">
        <f t="shared" si="282"/>
        <v>0</v>
      </c>
      <c r="T1332" t="s">
        <v>168</v>
      </c>
      <c r="U1332" t="s">
        <v>24</v>
      </c>
      <c r="V1332" s="1" t="s">
        <v>138</v>
      </c>
      <c r="W1332">
        <f t="shared" si="283"/>
        <v>1.95</v>
      </c>
      <c r="X1332">
        <f t="shared" si="283"/>
        <v>3.4</v>
      </c>
      <c r="Y1332">
        <f t="shared" si="283"/>
        <v>4.5</v>
      </c>
      <c r="Z1332">
        <f t="shared" si="284"/>
        <v>1.3235294117647058</v>
      </c>
      <c r="AA1332">
        <f t="shared" si="285"/>
        <v>0</v>
      </c>
      <c r="AB1332">
        <f t="shared" si="286"/>
        <v>0</v>
      </c>
    </row>
    <row r="1333" spans="1:28" x14ac:dyDescent="0.25">
      <c r="A1333" t="s">
        <v>1635</v>
      </c>
      <c r="B1333" t="s">
        <v>120</v>
      </c>
      <c r="C1333" t="s">
        <v>1666</v>
      </c>
      <c r="D1333" t="str">
        <f t="shared" si="274"/>
        <v>Oldham</v>
      </c>
      <c r="E1333" t="str">
        <f t="shared" si="275"/>
        <v>Scunthorpe</v>
      </c>
      <c r="F1333" s="3" t="s">
        <v>28</v>
      </c>
      <c r="G1333" s="9">
        <v>2</v>
      </c>
      <c r="H1333" s="10">
        <v>1</v>
      </c>
      <c r="I1333" s="5" t="s">
        <v>229</v>
      </c>
      <c r="J1333">
        <f t="shared" si="276"/>
        <v>1</v>
      </c>
      <c r="K1333">
        <f t="shared" si="277"/>
        <v>1</v>
      </c>
      <c r="L1333">
        <f t="shared" si="278"/>
        <v>1</v>
      </c>
      <c r="M1333" s="1">
        <f t="shared" si="279"/>
        <v>1</v>
      </c>
      <c r="N1333" s="7">
        <v>0</v>
      </c>
      <c r="O1333" s="8">
        <v>2</v>
      </c>
      <c r="P1333">
        <f t="shared" si="280"/>
        <v>1</v>
      </c>
      <c r="Q1333">
        <f t="shared" si="281"/>
        <v>0</v>
      </c>
      <c r="R1333">
        <f t="shared" si="282"/>
        <v>0</v>
      </c>
      <c r="S1333" s="1">
        <f t="shared" si="282"/>
        <v>1</v>
      </c>
      <c r="T1333" t="s">
        <v>10</v>
      </c>
      <c r="U1333" t="s">
        <v>24</v>
      </c>
      <c r="V1333" s="1" t="s">
        <v>12</v>
      </c>
      <c r="W1333">
        <f t="shared" si="283"/>
        <v>2.7</v>
      </c>
      <c r="X1333">
        <f t="shared" si="283"/>
        <v>3.4</v>
      </c>
      <c r="Y1333">
        <f t="shared" si="283"/>
        <v>2.8</v>
      </c>
      <c r="Z1333">
        <f t="shared" si="284"/>
        <v>0.82352941176470584</v>
      </c>
      <c r="AA1333">
        <f t="shared" si="285"/>
        <v>0</v>
      </c>
      <c r="AB1333">
        <f t="shared" si="286"/>
        <v>0</v>
      </c>
    </row>
    <row r="1334" spans="1:28" x14ac:dyDescent="0.25">
      <c r="A1334" t="s">
        <v>1635</v>
      </c>
      <c r="B1334" t="s">
        <v>120</v>
      </c>
      <c r="C1334" t="s">
        <v>1667</v>
      </c>
      <c r="D1334" t="str">
        <f t="shared" si="274"/>
        <v>Plymouth</v>
      </c>
      <c r="E1334" t="str">
        <f t="shared" si="275"/>
        <v>Swindon</v>
      </c>
      <c r="F1334" s="3" t="s">
        <v>22</v>
      </c>
      <c r="G1334" s="9">
        <v>2</v>
      </c>
      <c r="H1334" s="10">
        <v>2</v>
      </c>
      <c r="I1334" s="5" t="s">
        <v>82</v>
      </c>
      <c r="J1334">
        <f t="shared" si="276"/>
        <v>1</v>
      </c>
      <c r="K1334">
        <f t="shared" si="277"/>
        <v>1</v>
      </c>
      <c r="L1334">
        <f t="shared" si="278"/>
        <v>1</v>
      </c>
      <c r="M1334" s="1">
        <f t="shared" si="279"/>
        <v>1</v>
      </c>
      <c r="N1334" s="7">
        <v>1</v>
      </c>
      <c r="O1334" s="8">
        <v>2</v>
      </c>
      <c r="P1334">
        <f t="shared" si="280"/>
        <v>1</v>
      </c>
      <c r="Q1334">
        <f t="shared" si="281"/>
        <v>1</v>
      </c>
      <c r="R1334">
        <f t="shared" si="282"/>
        <v>1</v>
      </c>
      <c r="S1334" s="1">
        <f t="shared" si="282"/>
        <v>1</v>
      </c>
      <c r="T1334" t="s">
        <v>299</v>
      </c>
      <c r="U1334" t="s">
        <v>24</v>
      </c>
      <c r="V1334" s="1" t="s">
        <v>43</v>
      </c>
      <c r="W1334">
        <f t="shared" si="283"/>
        <v>2.62</v>
      </c>
      <c r="X1334">
        <f t="shared" si="283"/>
        <v>3.4</v>
      </c>
      <c r="Y1334">
        <f t="shared" si="283"/>
        <v>2.87</v>
      </c>
      <c r="Z1334">
        <f t="shared" si="284"/>
        <v>0.84411764705882353</v>
      </c>
      <c r="AA1334">
        <f t="shared" si="285"/>
        <v>0</v>
      </c>
      <c r="AB1334">
        <f t="shared" si="286"/>
        <v>1</v>
      </c>
    </row>
    <row r="1335" spans="1:28" x14ac:dyDescent="0.25">
      <c r="A1335" t="s">
        <v>1635</v>
      </c>
      <c r="B1335" t="s">
        <v>120</v>
      </c>
      <c r="C1335" t="s">
        <v>1668</v>
      </c>
      <c r="D1335" t="str">
        <f t="shared" si="274"/>
        <v>Port Vale</v>
      </c>
      <c r="E1335" t="str">
        <f t="shared" si="275"/>
        <v>Macclesfield</v>
      </c>
      <c r="F1335" s="3" t="s">
        <v>40</v>
      </c>
      <c r="G1335" s="9">
        <v>2</v>
      </c>
      <c r="H1335" s="10">
        <v>0</v>
      </c>
      <c r="I1335" s="5" t="s">
        <v>116</v>
      </c>
      <c r="J1335">
        <f t="shared" si="276"/>
        <v>1</v>
      </c>
      <c r="K1335">
        <f t="shared" si="277"/>
        <v>0</v>
      </c>
      <c r="L1335">
        <f t="shared" si="278"/>
        <v>1</v>
      </c>
      <c r="M1335" s="1">
        <f t="shared" si="279"/>
        <v>0</v>
      </c>
      <c r="N1335" s="7">
        <v>2</v>
      </c>
      <c r="O1335" s="8">
        <v>2</v>
      </c>
      <c r="P1335">
        <f t="shared" si="280"/>
        <v>1</v>
      </c>
      <c r="Q1335">
        <f t="shared" si="281"/>
        <v>1</v>
      </c>
      <c r="R1335">
        <f t="shared" si="282"/>
        <v>1</v>
      </c>
      <c r="S1335" s="1">
        <f t="shared" si="282"/>
        <v>1</v>
      </c>
      <c r="T1335" t="s">
        <v>96</v>
      </c>
      <c r="U1335" t="s">
        <v>18</v>
      </c>
      <c r="V1335" s="1" t="s">
        <v>138</v>
      </c>
      <c r="W1335">
        <f t="shared" si="283"/>
        <v>1.8</v>
      </c>
      <c r="X1335">
        <f t="shared" si="283"/>
        <v>3.6</v>
      </c>
      <c r="Y1335">
        <f t="shared" si="283"/>
        <v>4.5</v>
      </c>
      <c r="Z1335">
        <f t="shared" si="284"/>
        <v>1.25</v>
      </c>
      <c r="AA1335">
        <f t="shared" si="285"/>
        <v>1</v>
      </c>
      <c r="AB1335">
        <f t="shared" si="286"/>
        <v>0</v>
      </c>
    </row>
    <row r="1336" spans="1:28" x14ac:dyDescent="0.25">
      <c r="A1336" t="s">
        <v>1635</v>
      </c>
      <c r="B1336" t="s">
        <v>120</v>
      </c>
      <c r="C1336" t="s">
        <v>1669</v>
      </c>
      <c r="D1336" t="str">
        <f t="shared" si="274"/>
        <v>Walsall</v>
      </c>
      <c r="E1336" t="str">
        <f t="shared" si="275"/>
        <v>Leyton Orient</v>
      </c>
      <c r="F1336" s="3" t="s">
        <v>34</v>
      </c>
      <c r="G1336" s="9">
        <v>1</v>
      </c>
      <c r="H1336" s="10">
        <v>1</v>
      </c>
      <c r="I1336" s="5" t="s">
        <v>16</v>
      </c>
      <c r="J1336">
        <f t="shared" si="276"/>
        <v>1</v>
      </c>
      <c r="K1336">
        <f t="shared" si="277"/>
        <v>0</v>
      </c>
      <c r="L1336">
        <f t="shared" si="278"/>
        <v>1</v>
      </c>
      <c r="M1336" s="1">
        <f t="shared" si="279"/>
        <v>1</v>
      </c>
      <c r="N1336" s="7">
        <v>1</v>
      </c>
      <c r="O1336" s="8">
        <v>0</v>
      </c>
      <c r="P1336">
        <f t="shared" si="280"/>
        <v>0</v>
      </c>
      <c r="Q1336">
        <f t="shared" si="281"/>
        <v>0</v>
      </c>
      <c r="R1336">
        <f t="shared" si="282"/>
        <v>1</v>
      </c>
      <c r="S1336" s="1">
        <f t="shared" si="282"/>
        <v>0</v>
      </c>
      <c r="T1336" t="s">
        <v>266</v>
      </c>
      <c r="U1336" t="s">
        <v>60</v>
      </c>
      <c r="V1336" s="1" t="s">
        <v>37</v>
      </c>
      <c r="W1336">
        <f t="shared" si="283"/>
        <v>2.2999999999999998</v>
      </c>
      <c r="X1336">
        <f t="shared" si="283"/>
        <v>3.5</v>
      </c>
      <c r="Y1336">
        <f t="shared" si="283"/>
        <v>3.25</v>
      </c>
      <c r="Z1336">
        <f t="shared" si="284"/>
        <v>0.9285714285714286</v>
      </c>
      <c r="AA1336">
        <f t="shared" si="285"/>
        <v>1</v>
      </c>
      <c r="AB1336">
        <f t="shared" si="286"/>
        <v>0</v>
      </c>
    </row>
    <row r="1337" spans="1:28" x14ac:dyDescent="0.25">
      <c r="A1337" t="s">
        <v>1635</v>
      </c>
      <c r="B1337" t="s">
        <v>135</v>
      </c>
      <c r="C1337" t="s">
        <v>1670</v>
      </c>
      <c r="D1337" t="str">
        <f t="shared" si="274"/>
        <v>Brighton</v>
      </c>
      <c r="E1337" t="str">
        <f t="shared" si="275"/>
        <v>Chelsea</v>
      </c>
      <c r="F1337" s="3" t="s">
        <v>22</v>
      </c>
      <c r="G1337" s="9">
        <v>2</v>
      </c>
      <c r="H1337" s="10">
        <v>2</v>
      </c>
      <c r="I1337" s="5" t="s">
        <v>45</v>
      </c>
      <c r="J1337">
        <f t="shared" si="276"/>
        <v>1</v>
      </c>
      <c r="K1337">
        <f t="shared" si="277"/>
        <v>1</v>
      </c>
      <c r="L1337">
        <f t="shared" si="278"/>
        <v>1</v>
      </c>
      <c r="M1337" s="1">
        <f t="shared" si="279"/>
        <v>1</v>
      </c>
      <c r="N1337" s="7">
        <v>1</v>
      </c>
      <c r="O1337" s="8">
        <v>1</v>
      </c>
      <c r="P1337">
        <f t="shared" si="280"/>
        <v>1</v>
      </c>
      <c r="Q1337">
        <f t="shared" si="281"/>
        <v>0</v>
      </c>
      <c r="R1337">
        <f t="shared" si="282"/>
        <v>1</v>
      </c>
      <c r="S1337" s="1">
        <f t="shared" si="282"/>
        <v>1</v>
      </c>
      <c r="T1337" t="s">
        <v>126</v>
      </c>
      <c r="U1337" t="s">
        <v>106</v>
      </c>
      <c r="V1337" s="1" t="s">
        <v>336</v>
      </c>
      <c r="W1337">
        <f t="shared" si="283"/>
        <v>3.6</v>
      </c>
      <c r="X1337">
        <f t="shared" si="283"/>
        <v>4</v>
      </c>
      <c r="Y1337">
        <f t="shared" si="283"/>
        <v>1.9</v>
      </c>
      <c r="Z1337">
        <f t="shared" si="284"/>
        <v>1.1111111111111112</v>
      </c>
      <c r="AA1337">
        <f t="shared" si="285"/>
        <v>0</v>
      </c>
      <c r="AB1337">
        <f t="shared" si="286"/>
        <v>0</v>
      </c>
    </row>
    <row r="1338" spans="1:28" x14ac:dyDescent="0.25">
      <c r="A1338" t="s">
        <v>1635</v>
      </c>
      <c r="B1338" t="s">
        <v>135</v>
      </c>
      <c r="C1338" t="s">
        <v>1671</v>
      </c>
      <c r="D1338" t="str">
        <f t="shared" si="274"/>
        <v>Burnley</v>
      </c>
      <c r="E1338" t="str">
        <f t="shared" si="275"/>
        <v>Aston Villa</v>
      </c>
      <c r="F1338" s="3" t="s">
        <v>28</v>
      </c>
      <c r="G1338" s="9">
        <v>2</v>
      </c>
      <c r="H1338" s="10">
        <v>1</v>
      </c>
      <c r="I1338" s="5" t="s">
        <v>82</v>
      </c>
      <c r="J1338">
        <f t="shared" si="276"/>
        <v>1</v>
      </c>
      <c r="K1338">
        <f t="shared" si="277"/>
        <v>1</v>
      </c>
      <c r="L1338">
        <f t="shared" si="278"/>
        <v>1</v>
      </c>
      <c r="M1338" s="1">
        <f t="shared" si="279"/>
        <v>1</v>
      </c>
      <c r="N1338" s="7">
        <v>1</v>
      </c>
      <c r="O1338" s="8">
        <v>2</v>
      </c>
      <c r="P1338">
        <f t="shared" si="280"/>
        <v>1</v>
      </c>
      <c r="Q1338">
        <f t="shared" si="281"/>
        <v>1</v>
      </c>
      <c r="R1338">
        <f t="shared" si="282"/>
        <v>1</v>
      </c>
      <c r="S1338" s="1">
        <f t="shared" si="282"/>
        <v>1</v>
      </c>
      <c r="T1338" t="s">
        <v>168</v>
      </c>
      <c r="U1338" t="s">
        <v>60</v>
      </c>
      <c r="V1338" s="1" t="s">
        <v>84</v>
      </c>
      <c r="W1338">
        <f t="shared" si="283"/>
        <v>1.95</v>
      </c>
      <c r="X1338">
        <f t="shared" si="283"/>
        <v>3.5</v>
      </c>
      <c r="Y1338">
        <f t="shared" si="283"/>
        <v>3.9</v>
      </c>
      <c r="Z1338">
        <f t="shared" si="284"/>
        <v>1.1142857142857143</v>
      </c>
      <c r="AA1338">
        <f t="shared" si="285"/>
        <v>0</v>
      </c>
      <c r="AB1338">
        <f t="shared" si="286"/>
        <v>0</v>
      </c>
    </row>
    <row r="1339" spans="1:28" x14ac:dyDescent="0.25">
      <c r="A1339" t="s">
        <v>1635</v>
      </c>
      <c r="B1339" t="s">
        <v>135</v>
      </c>
      <c r="C1339" t="s">
        <v>1672</v>
      </c>
      <c r="D1339" t="str">
        <f t="shared" si="274"/>
        <v>Newcastle</v>
      </c>
      <c r="E1339" t="str">
        <f t="shared" si="275"/>
        <v>Leicester</v>
      </c>
      <c r="F1339" s="3" t="s">
        <v>15</v>
      </c>
      <c r="G1339" s="9">
        <v>1</v>
      </c>
      <c r="H1339" s="10">
        <v>2</v>
      </c>
      <c r="I1339" s="5" t="s">
        <v>71</v>
      </c>
      <c r="J1339">
        <f t="shared" si="276"/>
        <v>1</v>
      </c>
      <c r="K1339">
        <f t="shared" si="277"/>
        <v>1</v>
      </c>
      <c r="L1339">
        <f t="shared" si="278"/>
        <v>1</v>
      </c>
      <c r="M1339" s="1">
        <f t="shared" si="279"/>
        <v>1</v>
      </c>
      <c r="N1339" s="7">
        <v>0</v>
      </c>
      <c r="O1339" s="8">
        <v>3</v>
      </c>
      <c r="P1339">
        <f t="shared" si="280"/>
        <v>1</v>
      </c>
      <c r="Q1339">
        <f t="shared" si="281"/>
        <v>1</v>
      </c>
      <c r="R1339">
        <f t="shared" si="282"/>
        <v>0</v>
      </c>
      <c r="S1339" s="1">
        <f t="shared" si="282"/>
        <v>1</v>
      </c>
      <c r="T1339" t="s">
        <v>490</v>
      </c>
      <c r="U1339" t="s">
        <v>73</v>
      </c>
      <c r="V1339" s="1" t="s">
        <v>188</v>
      </c>
      <c r="W1339">
        <f t="shared" si="283"/>
        <v>4.2</v>
      </c>
      <c r="X1339">
        <f t="shared" si="283"/>
        <v>3.8</v>
      </c>
      <c r="Y1339">
        <f t="shared" si="283"/>
        <v>1.8</v>
      </c>
      <c r="Z1339">
        <f t="shared" si="284"/>
        <v>0.90476190476190466</v>
      </c>
      <c r="AA1339">
        <f t="shared" si="285"/>
        <v>0</v>
      </c>
      <c r="AB1339">
        <f t="shared" si="286"/>
        <v>0</v>
      </c>
    </row>
    <row r="1340" spans="1:28" x14ac:dyDescent="0.25">
      <c r="A1340" t="s">
        <v>1635</v>
      </c>
      <c r="B1340" t="s">
        <v>135</v>
      </c>
      <c r="C1340" t="s">
        <v>1201</v>
      </c>
      <c r="D1340" t="str">
        <f t="shared" si="274"/>
        <v>Southampton</v>
      </c>
      <c r="E1340" t="str">
        <f t="shared" si="275"/>
        <v>Tottenham</v>
      </c>
      <c r="F1340" s="3" t="s">
        <v>22</v>
      </c>
      <c r="G1340" s="9">
        <v>2</v>
      </c>
      <c r="H1340" s="10">
        <v>2</v>
      </c>
      <c r="I1340" s="5" t="s">
        <v>16</v>
      </c>
      <c r="J1340">
        <f t="shared" si="276"/>
        <v>1</v>
      </c>
      <c r="K1340">
        <f t="shared" si="277"/>
        <v>1</v>
      </c>
      <c r="L1340">
        <f t="shared" si="278"/>
        <v>1</v>
      </c>
      <c r="M1340" s="1">
        <f t="shared" si="279"/>
        <v>1</v>
      </c>
      <c r="N1340" s="7">
        <v>1</v>
      </c>
      <c r="O1340" s="8">
        <v>0</v>
      </c>
      <c r="P1340">
        <f t="shared" si="280"/>
        <v>0</v>
      </c>
      <c r="Q1340">
        <f t="shared" si="281"/>
        <v>0</v>
      </c>
      <c r="R1340">
        <f t="shared" si="282"/>
        <v>1</v>
      </c>
      <c r="S1340" s="1">
        <f t="shared" si="282"/>
        <v>0</v>
      </c>
      <c r="T1340" t="s">
        <v>224</v>
      </c>
      <c r="U1340" t="s">
        <v>84</v>
      </c>
      <c r="V1340" s="1" t="s">
        <v>240</v>
      </c>
      <c r="W1340">
        <f t="shared" si="283"/>
        <v>3.5</v>
      </c>
      <c r="X1340">
        <f t="shared" si="283"/>
        <v>3.9</v>
      </c>
      <c r="Y1340">
        <f t="shared" si="283"/>
        <v>1.95</v>
      </c>
      <c r="Z1340">
        <f t="shared" si="284"/>
        <v>1.1142857142857143</v>
      </c>
      <c r="AA1340">
        <f t="shared" si="285"/>
        <v>0</v>
      </c>
      <c r="AB1340">
        <f t="shared" si="286"/>
        <v>0</v>
      </c>
    </row>
    <row r="1341" spans="1:28" x14ac:dyDescent="0.25">
      <c r="A1341" t="s">
        <v>1635</v>
      </c>
      <c r="B1341" t="s">
        <v>135</v>
      </c>
      <c r="C1341" t="s">
        <v>1673</v>
      </c>
      <c r="D1341" t="str">
        <f t="shared" si="274"/>
        <v>Watford</v>
      </c>
      <c r="E1341" t="str">
        <f t="shared" si="275"/>
        <v>Wolves</v>
      </c>
      <c r="F1341" s="3" t="s">
        <v>34</v>
      </c>
      <c r="G1341" s="9">
        <v>1</v>
      </c>
      <c r="H1341" s="10">
        <v>1</v>
      </c>
      <c r="I1341" s="5" t="s">
        <v>41</v>
      </c>
      <c r="J1341">
        <f t="shared" si="276"/>
        <v>1</v>
      </c>
      <c r="K1341">
        <f t="shared" si="277"/>
        <v>0</v>
      </c>
      <c r="L1341">
        <f t="shared" si="278"/>
        <v>1</v>
      </c>
      <c r="M1341" s="1">
        <f t="shared" si="279"/>
        <v>1</v>
      </c>
      <c r="N1341" s="7">
        <v>2</v>
      </c>
      <c r="O1341" s="8">
        <v>1</v>
      </c>
      <c r="P1341">
        <f t="shared" si="280"/>
        <v>1</v>
      </c>
      <c r="Q1341">
        <f t="shared" si="281"/>
        <v>1</v>
      </c>
      <c r="R1341">
        <f t="shared" si="282"/>
        <v>1</v>
      </c>
      <c r="S1341" s="1">
        <f t="shared" si="282"/>
        <v>1</v>
      </c>
      <c r="T1341" t="s">
        <v>256</v>
      </c>
      <c r="U1341" t="s">
        <v>25</v>
      </c>
      <c r="V1341" s="1" t="s">
        <v>107</v>
      </c>
      <c r="W1341">
        <f t="shared" si="283"/>
        <v>3.2</v>
      </c>
      <c r="X1341">
        <f t="shared" si="283"/>
        <v>3.3</v>
      </c>
      <c r="Y1341">
        <f t="shared" si="283"/>
        <v>2.2999999999999998</v>
      </c>
      <c r="Z1341">
        <f t="shared" si="284"/>
        <v>1.0312499999999998</v>
      </c>
      <c r="AA1341">
        <f t="shared" si="285"/>
        <v>0</v>
      </c>
      <c r="AB1341">
        <f t="shared" si="286"/>
        <v>1</v>
      </c>
    </row>
    <row r="1342" spans="1:28" x14ac:dyDescent="0.25">
      <c r="A1342" t="s">
        <v>1635</v>
      </c>
      <c r="B1342" t="s">
        <v>135</v>
      </c>
      <c r="C1342" t="s">
        <v>1674</v>
      </c>
      <c r="D1342" t="str">
        <f t="shared" si="274"/>
        <v>Man City</v>
      </c>
      <c r="E1342" t="str">
        <f t="shared" si="275"/>
        <v>Everton</v>
      </c>
      <c r="F1342" s="3" t="s">
        <v>92</v>
      </c>
      <c r="G1342" s="9">
        <v>3</v>
      </c>
      <c r="H1342" s="10">
        <v>1</v>
      </c>
      <c r="I1342" s="5" t="s">
        <v>41</v>
      </c>
      <c r="J1342">
        <f t="shared" si="276"/>
        <v>1</v>
      </c>
      <c r="K1342">
        <f t="shared" si="277"/>
        <v>1</v>
      </c>
      <c r="L1342">
        <f t="shared" si="278"/>
        <v>1</v>
      </c>
      <c r="M1342" s="1">
        <f t="shared" si="279"/>
        <v>1</v>
      </c>
      <c r="N1342" s="7">
        <v>2</v>
      </c>
      <c r="O1342" s="8">
        <v>1</v>
      </c>
      <c r="P1342">
        <f t="shared" si="280"/>
        <v>1</v>
      </c>
      <c r="Q1342">
        <f t="shared" si="281"/>
        <v>1</v>
      </c>
      <c r="R1342">
        <f t="shared" si="282"/>
        <v>1</v>
      </c>
      <c r="S1342" s="1">
        <f t="shared" si="282"/>
        <v>1</v>
      </c>
      <c r="T1342" t="s">
        <v>586</v>
      </c>
      <c r="U1342" t="s">
        <v>139</v>
      </c>
      <c r="V1342" s="1" t="s">
        <v>317</v>
      </c>
      <c r="W1342">
        <f t="shared" si="283"/>
        <v>1.28</v>
      </c>
      <c r="X1342">
        <f t="shared" si="283"/>
        <v>6</v>
      </c>
      <c r="Y1342">
        <f t="shared" si="283"/>
        <v>9</v>
      </c>
      <c r="Z1342">
        <f t="shared" si="284"/>
        <v>1.5</v>
      </c>
      <c r="AA1342">
        <f t="shared" si="285"/>
        <v>0</v>
      </c>
      <c r="AB1342">
        <f t="shared" si="286"/>
        <v>1</v>
      </c>
    </row>
    <row r="1343" spans="1:28" x14ac:dyDescent="0.25">
      <c r="A1343" t="s">
        <v>1635</v>
      </c>
      <c r="B1343" t="s">
        <v>135</v>
      </c>
      <c r="C1343" t="s">
        <v>1675</v>
      </c>
      <c r="D1343" t="str">
        <f t="shared" si="274"/>
        <v>Norwich</v>
      </c>
      <c r="E1343" t="str">
        <f t="shared" si="275"/>
        <v>Crystal Palace</v>
      </c>
      <c r="F1343" s="3" t="s">
        <v>34</v>
      </c>
      <c r="G1343" s="9">
        <v>1</v>
      </c>
      <c r="H1343" s="10">
        <v>1</v>
      </c>
      <c r="I1343" s="5" t="s">
        <v>45</v>
      </c>
      <c r="J1343">
        <f t="shared" si="276"/>
        <v>1</v>
      </c>
      <c r="K1343">
        <f t="shared" si="277"/>
        <v>0</v>
      </c>
      <c r="L1343">
        <f t="shared" si="278"/>
        <v>1</v>
      </c>
      <c r="M1343" s="1">
        <f t="shared" si="279"/>
        <v>1</v>
      </c>
      <c r="N1343" s="7">
        <v>1</v>
      </c>
      <c r="O1343" s="8">
        <v>1</v>
      </c>
      <c r="P1343">
        <f t="shared" si="280"/>
        <v>1</v>
      </c>
      <c r="Q1343">
        <f t="shared" si="281"/>
        <v>0</v>
      </c>
      <c r="R1343">
        <f t="shared" si="282"/>
        <v>1</v>
      </c>
      <c r="S1343" s="1">
        <f t="shared" si="282"/>
        <v>1</v>
      </c>
      <c r="T1343" t="s">
        <v>314</v>
      </c>
      <c r="U1343" t="s">
        <v>24</v>
      </c>
      <c r="V1343" s="1" t="s">
        <v>11</v>
      </c>
      <c r="W1343">
        <f t="shared" si="283"/>
        <v>2.35</v>
      </c>
      <c r="X1343">
        <f t="shared" si="283"/>
        <v>3.4</v>
      </c>
      <c r="Y1343">
        <f t="shared" si="283"/>
        <v>3</v>
      </c>
      <c r="Z1343">
        <f t="shared" si="284"/>
        <v>0.88235294117647056</v>
      </c>
      <c r="AA1343">
        <f t="shared" si="285"/>
        <v>1</v>
      </c>
      <c r="AB1343">
        <f t="shared" si="286"/>
        <v>1</v>
      </c>
    </row>
    <row r="1344" spans="1:28" x14ac:dyDescent="0.25">
      <c r="A1344" t="s">
        <v>1635</v>
      </c>
      <c r="B1344" t="s">
        <v>135</v>
      </c>
      <c r="C1344" t="s">
        <v>1676</v>
      </c>
      <c r="D1344" t="str">
        <f t="shared" si="274"/>
        <v>West Ham</v>
      </c>
      <c r="E1344" t="str">
        <f t="shared" si="275"/>
        <v>Bournemouth</v>
      </c>
      <c r="F1344" s="3" t="s">
        <v>40</v>
      </c>
      <c r="G1344" s="9">
        <v>2</v>
      </c>
      <c r="H1344" s="10">
        <v>0</v>
      </c>
      <c r="I1344" s="5" t="s">
        <v>137</v>
      </c>
      <c r="J1344">
        <f t="shared" si="276"/>
        <v>1</v>
      </c>
      <c r="K1344">
        <f t="shared" si="277"/>
        <v>0</v>
      </c>
      <c r="L1344">
        <f t="shared" si="278"/>
        <v>1</v>
      </c>
      <c r="M1344" s="1">
        <f t="shared" si="279"/>
        <v>0</v>
      </c>
      <c r="N1344" s="7">
        <v>4</v>
      </c>
      <c r="O1344" s="8">
        <v>0</v>
      </c>
      <c r="P1344">
        <f t="shared" si="280"/>
        <v>1</v>
      </c>
      <c r="Q1344">
        <f t="shared" si="281"/>
        <v>1</v>
      </c>
      <c r="R1344">
        <f t="shared" si="282"/>
        <v>1</v>
      </c>
      <c r="S1344" s="1">
        <f t="shared" si="282"/>
        <v>0</v>
      </c>
      <c r="T1344" t="s">
        <v>1677</v>
      </c>
      <c r="U1344" t="s">
        <v>49</v>
      </c>
      <c r="V1344" s="1" t="s">
        <v>106</v>
      </c>
      <c r="W1344">
        <f t="shared" si="283"/>
        <v>1.86</v>
      </c>
      <c r="X1344">
        <f t="shared" si="283"/>
        <v>3.7</v>
      </c>
      <c r="Y1344">
        <f t="shared" si="283"/>
        <v>4</v>
      </c>
      <c r="Z1344">
        <f t="shared" si="284"/>
        <v>1.0810810810810809</v>
      </c>
      <c r="AA1344">
        <f t="shared" si="285"/>
        <v>0</v>
      </c>
      <c r="AB1344">
        <f t="shared" si="286"/>
        <v>1</v>
      </c>
    </row>
    <row r="1345" spans="1:28" x14ac:dyDescent="0.25">
      <c r="A1345" t="s">
        <v>1635</v>
      </c>
      <c r="B1345" t="s">
        <v>135</v>
      </c>
      <c r="C1345" t="s">
        <v>1678</v>
      </c>
      <c r="D1345" t="str">
        <f t="shared" si="274"/>
        <v>Arsenal</v>
      </c>
      <c r="E1345" t="str">
        <f t="shared" si="275"/>
        <v>Manchester United</v>
      </c>
      <c r="F1345" s="3" t="s">
        <v>15</v>
      </c>
      <c r="G1345" s="9">
        <v>1</v>
      </c>
      <c r="H1345" s="10">
        <v>2</v>
      </c>
      <c r="I1345" s="5" t="s">
        <v>23</v>
      </c>
      <c r="J1345">
        <f t="shared" si="276"/>
        <v>1</v>
      </c>
      <c r="K1345">
        <f t="shared" si="277"/>
        <v>1</v>
      </c>
      <c r="L1345">
        <f t="shared" si="278"/>
        <v>1</v>
      </c>
      <c r="M1345" s="1">
        <f t="shared" si="279"/>
        <v>1</v>
      </c>
      <c r="N1345" s="7">
        <v>2</v>
      </c>
      <c r="O1345" s="8">
        <v>0</v>
      </c>
      <c r="P1345">
        <f t="shared" si="280"/>
        <v>1</v>
      </c>
      <c r="Q1345">
        <f t="shared" si="281"/>
        <v>0</v>
      </c>
      <c r="R1345">
        <f t="shared" si="282"/>
        <v>1</v>
      </c>
      <c r="S1345" s="1">
        <f t="shared" si="282"/>
        <v>0</v>
      </c>
      <c r="T1345" t="s">
        <v>220</v>
      </c>
      <c r="U1345" t="s">
        <v>49</v>
      </c>
      <c r="V1345" s="1" t="s">
        <v>221</v>
      </c>
      <c r="W1345">
        <f t="shared" si="283"/>
        <v>2.6</v>
      </c>
      <c r="X1345">
        <f t="shared" si="283"/>
        <v>3.7</v>
      </c>
      <c r="Y1345">
        <f t="shared" si="283"/>
        <v>2.5</v>
      </c>
      <c r="Z1345">
        <f t="shared" si="284"/>
        <v>1.4230769230769231</v>
      </c>
      <c r="AA1345">
        <f t="shared" si="285"/>
        <v>0</v>
      </c>
      <c r="AB1345">
        <f t="shared" si="286"/>
        <v>0</v>
      </c>
    </row>
    <row r="1346" spans="1:28" x14ac:dyDescent="0.25">
      <c r="A1346" t="s">
        <v>1679</v>
      </c>
      <c r="B1346" t="s">
        <v>1680</v>
      </c>
      <c r="C1346" t="s">
        <v>1681</v>
      </c>
      <c r="D1346" t="str">
        <f t="shared" si="274"/>
        <v>Lillestrom</v>
      </c>
      <c r="E1346" t="str">
        <f t="shared" si="275"/>
        <v>Sarpsborg 08</v>
      </c>
      <c r="F1346" s="3" t="s">
        <v>22</v>
      </c>
      <c r="G1346" s="9">
        <v>2</v>
      </c>
      <c r="H1346" s="10">
        <v>2</v>
      </c>
      <c r="I1346" s="5" t="s">
        <v>29</v>
      </c>
      <c r="J1346">
        <f t="shared" si="276"/>
        <v>1</v>
      </c>
      <c r="K1346">
        <f t="shared" si="277"/>
        <v>1</v>
      </c>
      <c r="L1346">
        <f t="shared" si="278"/>
        <v>1</v>
      </c>
      <c r="M1346" s="1">
        <f t="shared" si="279"/>
        <v>1</v>
      </c>
      <c r="N1346" s="7">
        <v>0</v>
      </c>
      <c r="O1346" s="8">
        <v>0</v>
      </c>
      <c r="P1346">
        <f t="shared" si="280"/>
        <v>0</v>
      </c>
      <c r="Q1346">
        <f t="shared" si="281"/>
        <v>0</v>
      </c>
      <c r="R1346">
        <f t="shared" si="282"/>
        <v>0</v>
      </c>
      <c r="S1346" s="1">
        <f t="shared" si="282"/>
        <v>0</v>
      </c>
      <c r="T1346" t="s">
        <v>153</v>
      </c>
      <c r="U1346" t="s">
        <v>52</v>
      </c>
      <c r="V1346" s="1" t="s">
        <v>11</v>
      </c>
      <c r="W1346">
        <f t="shared" si="283"/>
        <v>2.4500000000000002</v>
      </c>
      <c r="X1346">
        <f t="shared" si="283"/>
        <v>3.1</v>
      </c>
      <c r="Y1346">
        <f t="shared" si="283"/>
        <v>3</v>
      </c>
      <c r="Z1346">
        <f t="shared" si="284"/>
        <v>0.96774193548387089</v>
      </c>
      <c r="AA1346">
        <f t="shared" si="285"/>
        <v>0</v>
      </c>
      <c r="AB1346">
        <f t="shared" si="286"/>
        <v>0</v>
      </c>
    </row>
    <row r="1347" spans="1:28" x14ac:dyDescent="0.25">
      <c r="A1347" t="s">
        <v>1682</v>
      </c>
      <c r="B1347" t="s">
        <v>151</v>
      </c>
      <c r="C1347" t="s">
        <v>1683</v>
      </c>
      <c r="D1347" t="str">
        <f t="shared" ref="D1347:D1410" si="287">LEFT(C1347,SEARCH(" - ",C1347,1)-1)</f>
        <v>Birmingham City</v>
      </c>
      <c r="E1347" t="str">
        <f t="shared" ref="E1347:E1410" si="288">RIGHT(C1347,LEN(C1347)-SEARCH(" - ",C1347,1)-2)</f>
        <v>Leeds United</v>
      </c>
      <c r="F1347" s="3" t="s">
        <v>34</v>
      </c>
      <c r="G1347" s="9">
        <v>1</v>
      </c>
      <c r="H1347" s="10">
        <v>1</v>
      </c>
      <c r="I1347" s="5" t="s">
        <v>1684</v>
      </c>
      <c r="J1347">
        <f t="shared" si="276"/>
        <v>1</v>
      </c>
      <c r="K1347">
        <f t="shared" si="277"/>
        <v>0</v>
      </c>
      <c r="L1347">
        <f t="shared" si="278"/>
        <v>1</v>
      </c>
      <c r="M1347" s="1">
        <f t="shared" si="279"/>
        <v>1</v>
      </c>
      <c r="N1347" s="7">
        <v>4</v>
      </c>
      <c r="O1347" s="8">
        <v>5</v>
      </c>
      <c r="P1347">
        <f t="shared" si="280"/>
        <v>1</v>
      </c>
      <c r="Q1347">
        <f t="shared" si="281"/>
        <v>1</v>
      </c>
      <c r="R1347">
        <f t="shared" si="282"/>
        <v>1</v>
      </c>
      <c r="S1347" s="1">
        <f t="shared" si="282"/>
        <v>1</v>
      </c>
      <c r="T1347" t="s">
        <v>518</v>
      </c>
      <c r="U1347" t="s">
        <v>84</v>
      </c>
      <c r="V1347" s="1" t="s">
        <v>430</v>
      </c>
      <c r="W1347">
        <f t="shared" si="283"/>
        <v>5</v>
      </c>
      <c r="X1347">
        <f t="shared" si="283"/>
        <v>3.9</v>
      </c>
      <c r="Y1347">
        <f t="shared" si="283"/>
        <v>1.66</v>
      </c>
      <c r="Z1347">
        <f t="shared" si="284"/>
        <v>0.78</v>
      </c>
      <c r="AA1347">
        <f t="shared" si="285"/>
        <v>0</v>
      </c>
      <c r="AB1347">
        <f t="shared" si="286"/>
        <v>0</v>
      </c>
    </row>
    <row r="1348" spans="1:28" x14ac:dyDescent="0.25">
      <c r="A1348" t="s">
        <v>1682</v>
      </c>
      <c r="B1348" t="s">
        <v>151</v>
      </c>
      <c r="C1348" t="s">
        <v>1685</v>
      </c>
      <c r="D1348" t="str">
        <f t="shared" si="287"/>
        <v>Bristol City</v>
      </c>
      <c r="E1348" t="str">
        <f t="shared" si="288"/>
        <v>Luton</v>
      </c>
      <c r="F1348" s="3" t="s">
        <v>172</v>
      </c>
      <c r="G1348" s="9">
        <v>3</v>
      </c>
      <c r="H1348" s="10">
        <v>2</v>
      </c>
      <c r="I1348" s="5" t="s">
        <v>9</v>
      </c>
      <c r="J1348">
        <f t="shared" si="276"/>
        <v>1</v>
      </c>
      <c r="K1348">
        <f t="shared" si="277"/>
        <v>1</v>
      </c>
      <c r="L1348">
        <f t="shared" si="278"/>
        <v>1</v>
      </c>
      <c r="M1348" s="1">
        <f t="shared" si="279"/>
        <v>1</v>
      </c>
      <c r="N1348" s="7">
        <v>3</v>
      </c>
      <c r="O1348" s="8">
        <v>0</v>
      </c>
      <c r="P1348">
        <f t="shared" si="280"/>
        <v>1</v>
      </c>
      <c r="Q1348">
        <f t="shared" si="281"/>
        <v>1</v>
      </c>
      <c r="R1348">
        <f t="shared" si="282"/>
        <v>1</v>
      </c>
      <c r="S1348" s="1">
        <f t="shared" si="282"/>
        <v>0</v>
      </c>
      <c r="T1348" t="s">
        <v>214</v>
      </c>
      <c r="U1348" t="s">
        <v>106</v>
      </c>
      <c r="V1348" s="1" t="s">
        <v>94</v>
      </c>
      <c r="W1348">
        <f t="shared" si="283"/>
        <v>1.75</v>
      </c>
      <c r="X1348">
        <f t="shared" si="283"/>
        <v>4</v>
      </c>
      <c r="Y1348">
        <f t="shared" si="283"/>
        <v>4.2</v>
      </c>
      <c r="Z1348">
        <f t="shared" si="284"/>
        <v>1.05</v>
      </c>
      <c r="AA1348">
        <f t="shared" si="285"/>
        <v>1</v>
      </c>
      <c r="AB1348">
        <f t="shared" si="286"/>
        <v>0</v>
      </c>
    </row>
    <row r="1349" spans="1:28" x14ac:dyDescent="0.25">
      <c r="A1349" t="s">
        <v>1682</v>
      </c>
      <c r="B1349" t="s">
        <v>151</v>
      </c>
      <c r="C1349" t="s">
        <v>1686</v>
      </c>
      <c r="D1349" t="str">
        <f t="shared" si="287"/>
        <v>Fulham</v>
      </c>
      <c r="E1349" t="str">
        <f t="shared" si="288"/>
        <v>Stoke City</v>
      </c>
      <c r="F1349" s="3" t="s">
        <v>92</v>
      </c>
      <c r="G1349" s="9">
        <v>3</v>
      </c>
      <c r="H1349" s="10">
        <v>1</v>
      </c>
      <c r="I1349" s="5" t="s">
        <v>16</v>
      </c>
      <c r="J1349">
        <f t="shared" si="276"/>
        <v>1</v>
      </c>
      <c r="K1349">
        <f t="shared" si="277"/>
        <v>1</v>
      </c>
      <c r="L1349">
        <f t="shared" si="278"/>
        <v>1</v>
      </c>
      <c r="M1349" s="1">
        <f t="shared" si="279"/>
        <v>1</v>
      </c>
      <c r="N1349" s="7">
        <v>1</v>
      </c>
      <c r="O1349" s="8">
        <v>0</v>
      </c>
      <c r="P1349">
        <f t="shared" si="280"/>
        <v>0</v>
      </c>
      <c r="Q1349">
        <f t="shared" si="281"/>
        <v>0</v>
      </c>
      <c r="R1349">
        <f t="shared" si="282"/>
        <v>1</v>
      </c>
      <c r="S1349" s="1">
        <f t="shared" si="282"/>
        <v>0</v>
      </c>
      <c r="T1349" t="s">
        <v>197</v>
      </c>
      <c r="U1349" t="s">
        <v>18</v>
      </c>
      <c r="V1349" s="1" t="s">
        <v>60</v>
      </c>
      <c r="W1349">
        <f t="shared" si="283"/>
        <v>2.0499999999999998</v>
      </c>
      <c r="X1349">
        <f t="shared" si="283"/>
        <v>3.6</v>
      </c>
      <c r="Y1349">
        <f t="shared" si="283"/>
        <v>3.5</v>
      </c>
      <c r="Z1349">
        <f t="shared" si="284"/>
        <v>0.97222222222222221</v>
      </c>
      <c r="AA1349">
        <f t="shared" si="285"/>
        <v>0</v>
      </c>
      <c r="AB1349">
        <f t="shared" si="286"/>
        <v>0</v>
      </c>
    </row>
    <row r="1350" spans="1:28" x14ac:dyDescent="0.25">
      <c r="A1350" t="s">
        <v>1679</v>
      </c>
      <c r="B1350" t="s">
        <v>324</v>
      </c>
      <c r="C1350" t="s">
        <v>1687</v>
      </c>
      <c r="D1350" t="str">
        <f t="shared" si="287"/>
        <v>Coventry</v>
      </c>
      <c r="E1350" t="str">
        <f t="shared" si="288"/>
        <v>Ipswich</v>
      </c>
      <c r="F1350" s="3" t="s">
        <v>34</v>
      </c>
      <c r="G1350" s="9">
        <v>1</v>
      </c>
      <c r="H1350" s="10">
        <v>1</v>
      </c>
      <c r="I1350" s="5" t="s">
        <v>45</v>
      </c>
      <c r="J1350">
        <f t="shared" si="276"/>
        <v>1</v>
      </c>
      <c r="K1350">
        <f t="shared" si="277"/>
        <v>0</v>
      </c>
      <c r="L1350">
        <f t="shared" si="278"/>
        <v>1</v>
      </c>
      <c r="M1350" s="1">
        <f t="shared" si="279"/>
        <v>1</v>
      </c>
      <c r="N1350" s="7">
        <v>1</v>
      </c>
      <c r="O1350" s="8">
        <v>1</v>
      </c>
      <c r="P1350">
        <f t="shared" si="280"/>
        <v>1</v>
      </c>
      <c r="Q1350">
        <f t="shared" si="281"/>
        <v>0</v>
      </c>
      <c r="R1350">
        <f t="shared" si="282"/>
        <v>1</v>
      </c>
      <c r="S1350" s="1">
        <f t="shared" si="282"/>
        <v>1</v>
      </c>
      <c r="T1350" t="s">
        <v>162</v>
      </c>
      <c r="U1350" t="s">
        <v>25</v>
      </c>
      <c r="V1350" s="1" t="s">
        <v>60</v>
      </c>
      <c r="W1350">
        <f t="shared" si="283"/>
        <v>2.15</v>
      </c>
      <c r="X1350">
        <f t="shared" si="283"/>
        <v>3.3</v>
      </c>
      <c r="Y1350">
        <f t="shared" si="283"/>
        <v>3.5</v>
      </c>
      <c r="Z1350">
        <f t="shared" si="284"/>
        <v>1.0606060606060606</v>
      </c>
      <c r="AA1350">
        <f t="shared" si="285"/>
        <v>1</v>
      </c>
      <c r="AB1350">
        <f t="shared" si="286"/>
        <v>1</v>
      </c>
    </row>
    <row r="1351" spans="1:28" x14ac:dyDescent="0.25">
      <c r="A1351" t="s">
        <v>1682</v>
      </c>
      <c r="B1351" t="s">
        <v>151</v>
      </c>
      <c r="C1351" t="s">
        <v>1688</v>
      </c>
      <c r="D1351" t="str">
        <f t="shared" si="287"/>
        <v>Millwall</v>
      </c>
      <c r="E1351" t="str">
        <f t="shared" si="288"/>
        <v>Brentford</v>
      </c>
      <c r="F1351" s="3" t="s">
        <v>247</v>
      </c>
      <c r="G1351" s="9">
        <v>0</v>
      </c>
      <c r="H1351" s="10">
        <v>2</v>
      </c>
      <c r="I1351" s="5" t="s">
        <v>16</v>
      </c>
      <c r="J1351">
        <f t="shared" si="276"/>
        <v>1</v>
      </c>
      <c r="K1351">
        <f t="shared" si="277"/>
        <v>0</v>
      </c>
      <c r="L1351">
        <f t="shared" si="278"/>
        <v>0</v>
      </c>
      <c r="M1351" s="1">
        <f t="shared" si="279"/>
        <v>1</v>
      </c>
      <c r="N1351" s="7">
        <v>1</v>
      </c>
      <c r="O1351" s="8">
        <v>0</v>
      </c>
      <c r="P1351">
        <f t="shared" si="280"/>
        <v>0</v>
      </c>
      <c r="Q1351">
        <f t="shared" si="281"/>
        <v>0</v>
      </c>
      <c r="R1351">
        <f t="shared" si="282"/>
        <v>1</v>
      </c>
      <c r="S1351" s="1">
        <f t="shared" si="282"/>
        <v>0</v>
      </c>
      <c r="T1351" t="s">
        <v>621</v>
      </c>
      <c r="U1351" t="s">
        <v>24</v>
      </c>
      <c r="V1351" s="1" t="s">
        <v>48</v>
      </c>
      <c r="W1351">
        <f t="shared" si="283"/>
        <v>3.8</v>
      </c>
      <c r="X1351">
        <f t="shared" si="283"/>
        <v>3.4</v>
      </c>
      <c r="Y1351">
        <f t="shared" si="283"/>
        <v>2</v>
      </c>
      <c r="Z1351">
        <f t="shared" si="284"/>
        <v>0.89473684210526316</v>
      </c>
      <c r="AA1351">
        <f t="shared" si="285"/>
        <v>0</v>
      </c>
      <c r="AB1351">
        <f t="shared" si="286"/>
        <v>0</v>
      </c>
    </row>
    <row r="1352" spans="1:28" x14ac:dyDescent="0.25">
      <c r="A1352" t="s">
        <v>1682</v>
      </c>
      <c r="B1352" t="s">
        <v>151</v>
      </c>
      <c r="C1352" t="s">
        <v>1689</v>
      </c>
      <c r="D1352" t="str">
        <f t="shared" si="287"/>
        <v>Nottingham Forest</v>
      </c>
      <c r="E1352" t="str">
        <f t="shared" si="288"/>
        <v>Wigan</v>
      </c>
      <c r="F1352" s="3" t="s">
        <v>8</v>
      </c>
      <c r="G1352" s="9">
        <v>1</v>
      </c>
      <c r="H1352" s="10">
        <v>0</v>
      </c>
      <c r="I1352" s="5" t="s">
        <v>16</v>
      </c>
      <c r="J1352">
        <f t="shared" si="276"/>
        <v>0</v>
      </c>
      <c r="K1352">
        <f t="shared" si="277"/>
        <v>0</v>
      </c>
      <c r="L1352">
        <f t="shared" si="278"/>
        <v>1</v>
      </c>
      <c r="M1352" s="1">
        <f t="shared" si="279"/>
        <v>0</v>
      </c>
      <c r="N1352" s="7">
        <v>1</v>
      </c>
      <c r="O1352" s="8">
        <v>0</v>
      </c>
      <c r="P1352">
        <f t="shared" si="280"/>
        <v>0</v>
      </c>
      <c r="Q1352">
        <f t="shared" si="281"/>
        <v>0</v>
      </c>
      <c r="R1352">
        <f t="shared" si="282"/>
        <v>1</v>
      </c>
      <c r="S1352" s="1">
        <f t="shared" si="282"/>
        <v>0</v>
      </c>
      <c r="T1352" t="s">
        <v>96</v>
      </c>
      <c r="U1352" t="s">
        <v>18</v>
      </c>
      <c r="V1352" s="1" t="s">
        <v>138</v>
      </c>
      <c r="W1352">
        <f t="shared" si="283"/>
        <v>1.8</v>
      </c>
      <c r="X1352">
        <f t="shared" si="283"/>
        <v>3.6</v>
      </c>
      <c r="Y1352">
        <f t="shared" si="283"/>
        <v>4.5</v>
      </c>
      <c r="Z1352">
        <f t="shared" si="284"/>
        <v>1.25</v>
      </c>
      <c r="AA1352">
        <f t="shared" si="285"/>
        <v>1</v>
      </c>
      <c r="AB1352">
        <f t="shared" si="286"/>
        <v>1</v>
      </c>
    </row>
    <row r="1353" spans="1:28" x14ac:dyDescent="0.25">
      <c r="A1353" t="s">
        <v>1682</v>
      </c>
      <c r="B1353" t="s">
        <v>151</v>
      </c>
      <c r="C1353" t="s">
        <v>1690</v>
      </c>
      <c r="D1353" t="str">
        <f t="shared" si="287"/>
        <v>Preston</v>
      </c>
      <c r="E1353" t="str">
        <f t="shared" si="288"/>
        <v>Reading</v>
      </c>
      <c r="F1353" s="3" t="s">
        <v>28</v>
      </c>
      <c r="G1353" s="9">
        <v>2</v>
      </c>
      <c r="H1353" s="10">
        <v>1</v>
      </c>
      <c r="I1353" s="5" t="s">
        <v>229</v>
      </c>
      <c r="J1353">
        <f t="shared" si="276"/>
        <v>1</v>
      </c>
      <c r="K1353">
        <f t="shared" si="277"/>
        <v>1</v>
      </c>
      <c r="L1353">
        <f t="shared" si="278"/>
        <v>1</v>
      </c>
      <c r="M1353" s="1">
        <f t="shared" si="279"/>
        <v>1</v>
      </c>
      <c r="N1353" s="7">
        <v>0</v>
      </c>
      <c r="O1353" s="8">
        <v>2</v>
      </c>
      <c r="P1353">
        <f t="shared" si="280"/>
        <v>1</v>
      </c>
      <c r="Q1353">
        <f t="shared" si="281"/>
        <v>0</v>
      </c>
      <c r="R1353">
        <f t="shared" si="282"/>
        <v>0</v>
      </c>
      <c r="S1353" s="1">
        <f t="shared" si="282"/>
        <v>1</v>
      </c>
      <c r="T1353" t="s">
        <v>150</v>
      </c>
      <c r="U1353" t="s">
        <v>18</v>
      </c>
      <c r="V1353" s="1" t="s">
        <v>106</v>
      </c>
      <c r="W1353">
        <f t="shared" si="283"/>
        <v>1.9</v>
      </c>
      <c r="X1353">
        <f t="shared" si="283"/>
        <v>3.6</v>
      </c>
      <c r="Y1353">
        <f t="shared" si="283"/>
        <v>4</v>
      </c>
      <c r="Z1353">
        <f t="shared" si="284"/>
        <v>1.1111111111111112</v>
      </c>
      <c r="AA1353">
        <f t="shared" si="285"/>
        <v>0</v>
      </c>
      <c r="AB1353">
        <f t="shared" si="286"/>
        <v>0</v>
      </c>
    </row>
    <row r="1354" spans="1:28" x14ac:dyDescent="0.25">
      <c r="A1354" t="s">
        <v>1682</v>
      </c>
      <c r="B1354" t="s">
        <v>151</v>
      </c>
      <c r="C1354" t="s">
        <v>1691</v>
      </c>
      <c r="D1354" t="str">
        <f t="shared" si="287"/>
        <v>QPR</v>
      </c>
      <c r="E1354" t="str">
        <f t="shared" si="288"/>
        <v>Hull City</v>
      </c>
      <c r="F1354" s="3" t="s">
        <v>22</v>
      </c>
      <c r="G1354" s="9">
        <v>2</v>
      </c>
      <c r="H1354" s="10">
        <v>2</v>
      </c>
      <c r="I1354" s="5" t="s">
        <v>82</v>
      </c>
      <c r="J1354">
        <f t="shared" si="276"/>
        <v>1</v>
      </c>
      <c r="K1354">
        <f t="shared" si="277"/>
        <v>1</v>
      </c>
      <c r="L1354">
        <f t="shared" si="278"/>
        <v>1</v>
      </c>
      <c r="M1354" s="1">
        <f t="shared" si="279"/>
        <v>1</v>
      </c>
      <c r="N1354" s="7">
        <v>1</v>
      </c>
      <c r="O1354" s="8">
        <v>2</v>
      </c>
      <c r="P1354">
        <f t="shared" si="280"/>
        <v>1</v>
      </c>
      <c r="Q1354">
        <f t="shared" si="281"/>
        <v>1</v>
      </c>
      <c r="R1354">
        <f t="shared" si="282"/>
        <v>1</v>
      </c>
      <c r="S1354" s="1">
        <f t="shared" si="282"/>
        <v>1</v>
      </c>
      <c r="T1354" t="s">
        <v>217</v>
      </c>
      <c r="U1354" t="s">
        <v>49</v>
      </c>
      <c r="V1354" s="1" t="s">
        <v>403</v>
      </c>
      <c r="W1354">
        <f t="shared" si="283"/>
        <v>2.37</v>
      </c>
      <c r="X1354">
        <f t="shared" si="283"/>
        <v>3.7</v>
      </c>
      <c r="Y1354">
        <f t="shared" si="283"/>
        <v>2.75</v>
      </c>
      <c r="Z1354">
        <f t="shared" si="284"/>
        <v>0.7432432432432432</v>
      </c>
      <c r="AA1354">
        <f t="shared" si="285"/>
        <v>0</v>
      </c>
      <c r="AB1354">
        <f t="shared" si="286"/>
        <v>1</v>
      </c>
    </row>
    <row r="1355" spans="1:28" x14ac:dyDescent="0.25">
      <c r="A1355" t="s">
        <v>1682</v>
      </c>
      <c r="B1355" t="s">
        <v>151</v>
      </c>
      <c r="C1355" t="s">
        <v>1692</v>
      </c>
      <c r="D1355" t="str">
        <f t="shared" si="287"/>
        <v>Sheffield Wednesday</v>
      </c>
      <c r="E1355" t="str">
        <f t="shared" si="288"/>
        <v>Cardiff</v>
      </c>
      <c r="F1355" s="3" t="s">
        <v>28</v>
      </c>
      <c r="G1355" s="9">
        <v>2</v>
      </c>
      <c r="H1355" s="10">
        <v>1</v>
      </c>
      <c r="I1355" s="5" t="s">
        <v>82</v>
      </c>
      <c r="J1355">
        <f t="shared" si="276"/>
        <v>1</v>
      </c>
      <c r="K1355">
        <f t="shared" si="277"/>
        <v>1</v>
      </c>
      <c r="L1355">
        <f t="shared" si="278"/>
        <v>1</v>
      </c>
      <c r="M1355" s="1">
        <f t="shared" si="279"/>
        <v>1</v>
      </c>
      <c r="N1355" s="7">
        <v>1</v>
      </c>
      <c r="O1355" s="8">
        <v>2</v>
      </c>
      <c r="P1355">
        <f t="shared" si="280"/>
        <v>1</v>
      </c>
      <c r="Q1355">
        <f t="shared" si="281"/>
        <v>1</v>
      </c>
      <c r="R1355">
        <f t="shared" si="282"/>
        <v>1</v>
      </c>
      <c r="S1355" s="1">
        <f t="shared" si="282"/>
        <v>1</v>
      </c>
      <c r="T1355" t="s">
        <v>96</v>
      </c>
      <c r="U1355" t="s">
        <v>31</v>
      </c>
      <c r="V1355" s="1" t="s">
        <v>64</v>
      </c>
      <c r="W1355">
        <f t="shared" si="283"/>
        <v>1.8</v>
      </c>
      <c r="X1355">
        <f t="shared" si="283"/>
        <v>3.75</v>
      </c>
      <c r="Y1355">
        <f t="shared" si="283"/>
        <v>4.33</v>
      </c>
      <c r="Z1355">
        <f t="shared" si="284"/>
        <v>1.1546666666666667</v>
      </c>
      <c r="AA1355">
        <f t="shared" si="285"/>
        <v>0</v>
      </c>
      <c r="AB1355">
        <f t="shared" si="286"/>
        <v>0</v>
      </c>
    </row>
    <row r="1356" spans="1:28" x14ac:dyDescent="0.25">
      <c r="A1356" t="s">
        <v>1679</v>
      </c>
      <c r="B1356" t="s">
        <v>135</v>
      </c>
      <c r="C1356" t="s">
        <v>1693</v>
      </c>
      <c r="D1356" t="str">
        <f t="shared" si="287"/>
        <v>Wolves</v>
      </c>
      <c r="E1356" t="str">
        <f t="shared" si="288"/>
        <v>Sheffield United</v>
      </c>
      <c r="F1356" s="3" t="s">
        <v>22</v>
      </c>
      <c r="G1356" s="9">
        <v>2</v>
      </c>
      <c r="H1356" s="10">
        <v>2</v>
      </c>
      <c r="I1356" s="5" t="s">
        <v>45</v>
      </c>
      <c r="J1356">
        <f t="shared" si="276"/>
        <v>1</v>
      </c>
      <c r="K1356">
        <f t="shared" si="277"/>
        <v>1</v>
      </c>
      <c r="L1356">
        <f t="shared" si="278"/>
        <v>1</v>
      </c>
      <c r="M1356" s="1">
        <f t="shared" si="279"/>
        <v>1</v>
      </c>
      <c r="N1356" s="7">
        <v>1</v>
      </c>
      <c r="O1356" s="8">
        <v>1</v>
      </c>
      <c r="P1356">
        <f t="shared" si="280"/>
        <v>1</v>
      </c>
      <c r="Q1356">
        <f t="shared" si="281"/>
        <v>0</v>
      </c>
      <c r="R1356">
        <f t="shared" si="282"/>
        <v>1</v>
      </c>
      <c r="S1356" s="1">
        <f t="shared" si="282"/>
        <v>1</v>
      </c>
      <c r="T1356" t="s">
        <v>156</v>
      </c>
      <c r="U1356" t="s">
        <v>11</v>
      </c>
      <c r="V1356" s="1" t="s">
        <v>31</v>
      </c>
      <c r="W1356">
        <f t="shared" si="283"/>
        <v>2.2000000000000002</v>
      </c>
      <c r="X1356">
        <f t="shared" si="283"/>
        <v>3</v>
      </c>
      <c r="Y1356">
        <f t="shared" si="283"/>
        <v>3.75</v>
      </c>
      <c r="Z1356">
        <f t="shared" si="284"/>
        <v>1.25</v>
      </c>
      <c r="AA1356">
        <f t="shared" si="285"/>
        <v>0</v>
      </c>
      <c r="AB1356">
        <f t="shared" si="286"/>
        <v>0</v>
      </c>
    </row>
    <row r="1357" spans="1:28" x14ac:dyDescent="0.25">
      <c r="A1357" t="s">
        <v>1682</v>
      </c>
      <c r="B1357" t="s">
        <v>151</v>
      </c>
      <c r="C1357" t="s">
        <v>1694</v>
      </c>
      <c r="D1357" t="str">
        <f t="shared" si="287"/>
        <v>West Bromwich</v>
      </c>
      <c r="E1357" t="str">
        <f t="shared" si="288"/>
        <v>Middlesbrough</v>
      </c>
      <c r="F1357" s="3" t="s">
        <v>40</v>
      </c>
      <c r="G1357" s="9">
        <v>2</v>
      </c>
      <c r="H1357" s="10">
        <v>0</v>
      </c>
      <c r="I1357" s="5" t="s">
        <v>229</v>
      </c>
      <c r="J1357">
        <f t="shared" ref="J1357:J1420" si="289">IF(G1357+H1357&gt;=1.5,1,0)</f>
        <v>1</v>
      </c>
      <c r="K1357">
        <f t="shared" ref="K1357:K1420" si="290">IF(G1357+H1357&gt;=2.5,1,0)</f>
        <v>0</v>
      </c>
      <c r="L1357">
        <f t="shared" ref="L1357:L1420" si="291">IF(G1357&gt;=0.1,1,0)</f>
        <v>1</v>
      </c>
      <c r="M1357" s="1">
        <f t="shared" ref="M1357:M1420" si="292">IF(H1357&gt;=0.1,1,0)</f>
        <v>0</v>
      </c>
      <c r="N1357" s="7">
        <v>0</v>
      </c>
      <c r="O1357" s="8">
        <v>2</v>
      </c>
      <c r="P1357">
        <f t="shared" ref="P1357:P1420" si="293">IF(N1357+O1357&gt;=1.5,1,0)</f>
        <v>1</v>
      </c>
      <c r="Q1357">
        <f t="shared" ref="Q1357:Q1420" si="294">IF(O1357+N1357&gt;=2.5,1,0)</f>
        <v>0</v>
      </c>
      <c r="R1357">
        <f t="shared" ref="R1357:S1420" si="295">IF(N1357&gt;=0.1,1,0)</f>
        <v>0</v>
      </c>
      <c r="S1357" s="1">
        <f t="shared" si="295"/>
        <v>1</v>
      </c>
      <c r="T1357" t="s">
        <v>173</v>
      </c>
      <c r="U1357" t="s">
        <v>472</v>
      </c>
      <c r="V1357" s="1" t="s">
        <v>74</v>
      </c>
      <c r="W1357">
        <f t="shared" ref="W1357:Y1420" si="296">1*T1357</f>
        <v>1.6</v>
      </c>
      <c r="X1357">
        <f t="shared" si="296"/>
        <v>4.0999999999999996</v>
      </c>
      <c r="Y1357">
        <f t="shared" si="296"/>
        <v>5.5</v>
      </c>
      <c r="Z1357">
        <f t="shared" ref="Z1357:Z1420" si="297">IF(W1357&gt;=Y1357,X1357/W1357,Y1357/X1357)</f>
        <v>1.3414634146341464</v>
      </c>
      <c r="AA1357">
        <f t="shared" ref="AA1357:AA1420" si="298">IF(N1357=G1357,1,0)</f>
        <v>0</v>
      </c>
      <c r="AB1357">
        <f t="shared" ref="AB1357:AB1420" si="299">IF(O1357=H1357,1,0)</f>
        <v>0</v>
      </c>
    </row>
    <row r="1358" spans="1:28" x14ac:dyDescent="0.25">
      <c r="A1358" t="s">
        <v>1682</v>
      </c>
      <c r="B1358" t="s">
        <v>108</v>
      </c>
      <c r="C1358" t="s">
        <v>1695</v>
      </c>
      <c r="D1358" t="str">
        <f t="shared" si="287"/>
        <v>Gillingham</v>
      </c>
      <c r="E1358" t="str">
        <f t="shared" si="288"/>
        <v>Rochdale</v>
      </c>
      <c r="F1358" s="3" t="s">
        <v>40</v>
      </c>
      <c r="G1358" s="9">
        <v>2</v>
      </c>
      <c r="H1358" s="10">
        <v>0</v>
      </c>
      <c r="I1358" s="5" t="s">
        <v>16</v>
      </c>
      <c r="J1358">
        <f t="shared" si="289"/>
        <v>1</v>
      </c>
      <c r="K1358">
        <f t="shared" si="290"/>
        <v>0</v>
      </c>
      <c r="L1358">
        <f t="shared" si="291"/>
        <v>1</v>
      </c>
      <c r="M1358" s="1">
        <f t="shared" si="292"/>
        <v>0</v>
      </c>
      <c r="N1358" s="7">
        <v>1</v>
      </c>
      <c r="O1358" s="8">
        <v>0</v>
      </c>
      <c r="P1358">
        <f t="shared" si="293"/>
        <v>0</v>
      </c>
      <c r="Q1358">
        <f t="shared" si="294"/>
        <v>0</v>
      </c>
      <c r="R1358">
        <f t="shared" si="295"/>
        <v>1</v>
      </c>
      <c r="S1358" s="1">
        <f t="shared" si="295"/>
        <v>0</v>
      </c>
      <c r="T1358" t="s">
        <v>532</v>
      </c>
      <c r="U1358" t="s">
        <v>94</v>
      </c>
      <c r="V1358" s="1" t="s">
        <v>74</v>
      </c>
      <c r="W1358">
        <f t="shared" si="296"/>
        <v>1.65</v>
      </c>
      <c r="X1358">
        <f t="shared" si="296"/>
        <v>4.2</v>
      </c>
      <c r="Y1358">
        <f t="shared" si="296"/>
        <v>5.5</v>
      </c>
      <c r="Z1358">
        <f t="shared" si="297"/>
        <v>1.3095238095238095</v>
      </c>
      <c r="AA1358">
        <f t="shared" si="298"/>
        <v>0</v>
      </c>
      <c r="AB1358">
        <f t="shared" si="299"/>
        <v>1</v>
      </c>
    </row>
    <row r="1359" spans="1:28" x14ac:dyDescent="0.25">
      <c r="A1359" t="s">
        <v>1682</v>
      </c>
      <c r="B1359" t="s">
        <v>108</v>
      </c>
      <c r="C1359" t="s">
        <v>1696</v>
      </c>
      <c r="D1359" t="str">
        <f t="shared" si="287"/>
        <v>Accrington</v>
      </c>
      <c r="E1359" t="str">
        <f t="shared" si="288"/>
        <v>Burton</v>
      </c>
      <c r="F1359" s="3" t="s">
        <v>22</v>
      </c>
      <c r="G1359" s="9">
        <v>2</v>
      </c>
      <c r="H1359" s="10">
        <v>2</v>
      </c>
      <c r="I1359" s="5" t="s">
        <v>23</v>
      </c>
      <c r="J1359">
        <f t="shared" si="289"/>
        <v>1</v>
      </c>
      <c r="K1359">
        <f t="shared" si="290"/>
        <v>1</v>
      </c>
      <c r="L1359">
        <f t="shared" si="291"/>
        <v>1</v>
      </c>
      <c r="M1359" s="1">
        <f t="shared" si="292"/>
        <v>1</v>
      </c>
      <c r="N1359" s="7">
        <v>2</v>
      </c>
      <c r="O1359" s="8">
        <v>0</v>
      </c>
      <c r="P1359">
        <f t="shared" si="293"/>
        <v>1</v>
      </c>
      <c r="Q1359">
        <f t="shared" si="294"/>
        <v>0</v>
      </c>
      <c r="R1359">
        <f t="shared" si="295"/>
        <v>1</v>
      </c>
      <c r="S1359" s="1">
        <f t="shared" si="295"/>
        <v>0</v>
      </c>
      <c r="T1359" t="s">
        <v>597</v>
      </c>
      <c r="U1359" t="s">
        <v>18</v>
      </c>
      <c r="V1359" s="1" t="s">
        <v>53</v>
      </c>
      <c r="W1359">
        <f t="shared" si="296"/>
        <v>2.8</v>
      </c>
      <c r="X1359">
        <f t="shared" si="296"/>
        <v>3.6</v>
      </c>
      <c r="Y1359">
        <f t="shared" si="296"/>
        <v>2.5499999999999998</v>
      </c>
      <c r="Z1359">
        <f t="shared" si="297"/>
        <v>1.2857142857142858</v>
      </c>
      <c r="AA1359">
        <f t="shared" si="298"/>
        <v>1</v>
      </c>
      <c r="AB1359">
        <f t="shared" si="299"/>
        <v>0</v>
      </c>
    </row>
    <row r="1360" spans="1:28" x14ac:dyDescent="0.25">
      <c r="A1360" t="s">
        <v>1679</v>
      </c>
      <c r="B1360" t="s">
        <v>324</v>
      </c>
      <c r="C1360" t="s">
        <v>762</v>
      </c>
      <c r="D1360" t="str">
        <f t="shared" si="287"/>
        <v>Gillingham</v>
      </c>
      <c r="E1360" t="str">
        <f t="shared" si="288"/>
        <v>Doncaster</v>
      </c>
      <c r="F1360" s="3" t="s">
        <v>34</v>
      </c>
      <c r="G1360" s="9">
        <v>1</v>
      </c>
      <c r="H1360" s="10">
        <v>1</v>
      </c>
      <c r="I1360" s="5" t="s">
        <v>9</v>
      </c>
      <c r="J1360">
        <f t="shared" si="289"/>
        <v>1</v>
      </c>
      <c r="K1360">
        <f t="shared" si="290"/>
        <v>0</v>
      </c>
      <c r="L1360">
        <f t="shared" si="291"/>
        <v>1</v>
      </c>
      <c r="M1360" s="1">
        <f t="shared" si="292"/>
        <v>1</v>
      </c>
      <c r="N1360" s="7">
        <v>3</v>
      </c>
      <c r="O1360" s="8">
        <v>0</v>
      </c>
      <c r="P1360">
        <f t="shared" si="293"/>
        <v>1</v>
      </c>
      <c r="Q1360">
        <f t="shared" si="294"/>
        <v>1</v>
      </c>
      <c r="R1360">
        <f t="shared" si="295"/>
        <v>1</v>
      </c>
      <c r="S1360" s="1">
        <f t="shared" si="295"/>
        <v>0</v>
      </c>
      <c r="T1360" t="s">
        <v>592</v>
      </c>
      <c r="U1360" t="s">
        <v>160</v>
      </c>
      <c r="V1360" s="1" t="s">
        <v>210</v>
      </c>
      <c r="W1360">
        <f t="shared" si="296"/>
        <v>2.75</v>
      </c>
      <c r="X1360">
        <f t="shared" si="296"/>
        <v>3.2</v>
      </c>
      <c r="Y1360">
        <f t="shared" si="296"/>
        <v>2.62</v>
      </c>
      <c r="Z1360">
        <f t="shared" si="297"/>
        <v>1.1636363636363638</v>
      </c>
      <c r="AA1360">
        <f t="shared" si="298"/>
        <v>0</v>
      </c>
      <c r="AB1360">
        <f t="shared" si="299"/>
        <v>0</v>
      </c>
    </row>
    <row r="1361" spans="1:28" x14ac:dyDescent="0.25">
      <c r="A1361" t="s">
        <v>1682</v>
      </c>
      <c r="B1361" t="s">
        <v>108</v>
      </c>
      <c r="C1361" t="s">
        <v>1697</v>
      </c>
      <c r="D1361" t="str">
        <f t="shared" si="287"/>
        <v>Bolton</v>
      </c>
      <c r="E1361" t="str">
        <f t="shared" si="288"/>
        <v>Shrewsbury</v>
      </c>
      <c r="F1361" s="3" t="s">
        <v>8</v>
      </c>
      <c r="G1361" s="9">
        <v>1</v>
      </c>
      <c r="H1361" s="10">
        <v>0</v>
      </c>
      <c r="I1361" s="5" t="s">
        <v>45</v>
      </c>
      <c r="J1361">
        <f t="shared" si="289"/>
        <v>0</v>
      </c>
      <c r="K1361">
        <f t="shared" si="290"/>
        <v>0</v>
      </c>
      <c r="L1361">
        <f t="shared" si="291"/>
        <v>1</v>
      </c>
      <c r="M1361" s="1">
        <f t="shared" si="292"/>
        <v>0</v>
      </c>
      <c r="N1361" s="7">
        <v>1</v>
      </c>
      <c r="O1361" s="8">
        <v>1</v>
      </c>
      <c r="P1361">
        <f t="shared" si="293"/>
        <v>1</v>
      </c>
      <c r="Q1361">
        <f t="shared" si="294"/>
        <v>0</v>
      </c>
      <c r="R1361">
        <f t="shared" si="295"/>
        <v>1</v>
      </c>
      <c r="S1361" s="1">
        <f t="shared" si="295"/>
        <v>1</v>
      </c>
      <c r="T1361" t="s">
        <v>277</v>
      </c>
      <c r="U1361" t="s">
        <v>37</v>
      </c>
      <c r="V1361" s="1" t="s">
        <v>920</v>
      </c>
      <c r="W1361">
        <f t="shared" si="296"/>
        <v>3.4</v>
      </c>
      <c r="X1361">
        <f t="shared" si="296"/>
        <v>3.25</v>
      </c>
      <c r="Y1361">
        <f t="shared" si="296"/>
        <v>2.35</v>
      </c>
      <c r="Z1361">
        <f t="shared" si="297"/>
        <v>0.95588235294117652</v>
      </c>
      <c r="AA1361">
        <f t="shared" si="298"/>
        <v>1</v>
      </c>
      <c r="AB1361">
        <f t="shared" si="299"/>
        <v>0</v>
      </c>
    </row>
    <row r="1362" spans="1:28" x14ac:dyDescent="0.25">
      <c r="A1362" t="s">
        <v>1682</v>
      </c>
      <c r="B1362" t="s">
        <v>108</v>
      </c>
      <c r="C1362" t="s">
        <v>1698</v>
      </c>
      <c r="D1362" t="str">
        <f t="shared" si="287"/>
        <v>Doncaster</v>
      </c>
      <c r="E1362" t="str">
        <f t="shared" si="288"/>
        <v>Sunderland</v>
      </c>
      <c r="F1362" s="3" t="s">
        <v>28</v>
      </c>
      <c r="G1362" s="9">
        <v>2</v>
      </c>
      <c r="H1362" s="10">
        <v>1</v>
      </c>
      <c r="I1362" s="5" t="s">
        <v>82</v>
      </c>
      <c r="J1362">
        <f t="shared" si="289"/>
        <v>1</v>
      </c>
      <c r="K1362">
        <f t="shared" si="290"/>
        <v>1</v>
      </c>
      <c r="L1362">
        <f t="shared" si="291"/>
        <v>1</v>
      </c>
      <c r="M1362" s="1">
        <f t="shared" si="292"/>
        <v>1</v>
      </c>
      <c r="N1362" s="7">
        <v>1</v>
      </c>
      <c r="O1362" s="8">
        <v>2</v>
      </c>
      <c r="P1362">
        <f t="shared" si="293"/>
        <v>1</v>
      </c>
      <c r="Q1362">
        <f t="shared" si="294"/>
        <v>1</v>
      </c>
      <c r="R1362">
        <f t="shared" si="295"/>
        <v>1</v>
      </c>
      <c r="S1362" s="1">
        <f t="shared" si="295"/>
        <v>1</v>
      </c>
      <c r="T1362" t="s">
        <v>266</v>
      </c>
      <c r="U1362" t="s">
        <v>60</v>
      </c>
      <c r="V1362" s="1" t="s">
        <v>25</v>
      </c>
      <c r="W1362">
        <f t="shared" si="296"/>
        <v>2.2999999999999998</v>
      </c>
      <c r="X1362">
        <f t="shared" si="296"/>
        <v>3.5</v>
      </c>
      <c r="Y1362">
        <f t="shared" si="296"/>
        <v>3.3</v>
      </c>
      <c r="Z1362">
        <f t="shared" si="297"/>
        <v>0.94285714285714284</v>
      </c>
      <c r="AA1362">
        <f t="shared" si="298"/>
        <v>0</v>
      </c>
      <c r="AB1362">
        <f t="shared" si="299"/>
        <v>0</v>
      </c>
    </row>
    <row r="1363" spans="1:28" x14ac:dyDescent="0.25">
      <c r="A1363" t="s">
        <v>1682</v>
      </c>
      <c r="B1363" t="s">
        <v>108</v>
      </c>
      <c r="C1363" t="s">
        <v>1699</v>
      </c>
      <c r="D1363" t="str">
        <f t="shared" si="287"/>
        <v>Fleetwood</v>
      </c>
      <c r="E1363" t="str">
        <f t="shared" si="288"/>
        <v>Bristol Rovers</v>
      </c>
      <c r="F1363" s="3" t="s">
        <v>40</v>
      </c>
      <c r="G1363" s="9">
        <v>2</v>
      </c>
      <c r="H1363" s="10">
        <v>0</v>
      </c>
      <c r="I1363" s="5" t="s">
        <v>29</v>
      </c>
      <c r="J1363">
        <f t="shared" si="289"/>
        <v>1</v>
      </c>
      <c r="K1363">
        <f t="shared" si="290"/>
        <v>0</v>
      </c>
      <c r="L1363">
        <f t="shared" si="291"/>
        <v>1</v>
      </c>
      <c r="M1363" s="1">
        <f t="shared" si="292"/>
        <v>0</v>
      </c>
      <c r="N1363" s="7">
        <v>0</v>
      </c>
      <c r="O1363" s="8">
        <v>0</v>
      </c>
      <c r="P1363">
        <f t="shared" si="293"/>
        <v>0</v>
      </c>
      <c r="Q1363">
        <f t="shared" si="294"/>
        <v>0</v>
      </c>
      <c r="R1363">
        <f t="shared" si="295"/>
        <v>0</v>
      </c>
      <c r="S1363" s="1">
        <f t="shared" si="295"/>
        <v>0</v>
      </c>
      <c r="T1363" t="s">
        <v>173</v>
      </c>
      <c r="U1363" t="s">
        <v>94</v>
      </c>
      <c r="V1363" s="1" t="s">
        <v>139</v>
      </c>
      <c r="W1363">
        <f t="shared" si="296"/>
        <v>1.6</v>
      </c>
      <c r="X1363">
        <f t="shared" si="296"/>
        <v>4.2</v>
      </c>
      <c r="Y1363">
        <f t="shared" si="296"/>
        <v>6</v>
      </c>
      <c r="Z1363">
        <f t="shared" si="297"/>
        <v>1.4285714285714286</v>
      </c>
      <c r="AA1363">
        <f t="shared" si="298"/>
        <v>0</v>
      </c>
      <c r="AB1363">
        <f t="shared" si="299"/>
        <v>1</v>
      </c>
    </row>
    <row r="1364" spans="1:28" x14ac:dyDescent="0.25">
      <c r="A1364" t="s">
        <v>1679</v>
      </c>
      <c r="B1364" t="s">
        <v>1680</v>
      </c>
      <c r="C1364" t="s">
        <v>1700</v>
      </c>
      <c r="D1364" t="str">
        <f t="shared" si="287"/>
        <v>Molde</v>
      </c>
      <c r="E1364" t="str">
        <f t="shared" si="288"/>
        <v>Bodo/Glimt</v>
      </c>
      <c r="F1364" s="3" t="s">
        <v>22</v>
      </c>
      <c r="G1364" s="9">
        <v>2</v>
      </c>
      <c r="H1364" s="10">
        <v>2</v>
      </c>
      <c r="I1364" s="5" t="s">
        <v>541</v>
      </c>
      <c r="J1364">
        <f t="shared" si="289"/>
        <v>1</v>
      </c>
      <c r="K1364">
        <f t="shared" si="290"/>
        <v>1</v>
      </c>
      <c r="L1364">
        <f t="shared" si="291"/>
        <v>1</v>
      </c>
      <c r="M1364" s="1">
        <f t="shared" si="292"/>
        <v>1</v>
      </c>
      <c r="N1364" s="7">
        <v>4</v>
      </c>
      <c r="O1364" s="8">
        <v>2</v>
      </c>
      <c r="P1364">
        <f t="shared" si="293"/>
        <v>1</v>
      </c>
      <c r="Q1364">
        <f t="shared" si="294"/>
        <v>1</v>
      </c>
      <c r="R1364">
        <f t="shared" si="295"/>
        <v>1</v>
      </c>
      <c r="S1364" s="1">
        <f t="shared" si="295"/>
        <v>1</v>
      </c>
      <c r="T1364" t="s">
        <v>190</v>
      </c>
      <c r="U1364" t="s">
        <v>73</v>
      </c>
      <c r="V1364" s="1" t="s">
        <v>106</v>
      </c>
      <c r="W1364">
        <f t="shared" si="296"/>
        <v>1.83</v>
      </c>
      <c r="X1364">
        <f t="shared" si="296"/>
        <v>3.8</v>
      </c>
      <c r="Y1364">
        <f t="shared" si="296"/>
        <v>4</v>
      </c>
      <c r="Z1364">
        <f t="shared" si="297"/>
        <v>1.0526315789473684</v>
      </c>
      <c r="AA1364">
        <f t="shared" si="298"/>
        <v>0</v>
      </c>
      <c r="AB1364">
        <f t="shared" si="299"/>
        <v>1</v>
      </c>
    </row>
    <row r="1365" spans="1:28" x14ac:dyDescent="0.25">
      <c r="A1365" t="s">
        <v>1679</v>
      </c>
      <c r="B1365" t="s">
        <v>124</v>
      </c>
      <c r="C1365" t="s">
        <v>1701</v>
      </c>
      <c r="D1365" t="str">
        <f t="shared" si="287"/>
        <v>Atletico Madrid</v>
      </c>
      <c r="E1365" t="str">
        <f t="shared" si="288"/>
        <v>Barcelona</v>
      </c>
      <c r="F1365" s="3" t="s">
        <v>34</v>
      </c>
      <c r="G1365" s="9">
        <v>1</v>
      </c>
      <c r="H1365" s="10">
        <v>1</v>
      </c>
      <c r="I1365" s="5" t="s">
        <v>59</v>
      </c>
      <c r="J1365">
        <f t="shared" si="289"/>
        <v>1</v>
      </c>
      <c r="K1365">
        <f t="shared" si="290"/>
        <v>0</v>
      </c>
      <c r="L1365">
        <f t="shared" si="291"/>
        <v>1</v>
      </c>
      <c r="M1365" s="1">
        <f t="shared" si="292"/>
        <v>1</v>
      </c>
      <c r="N1365" s="7">
        <v>0</v>
      </c>
      <c r="O1365" s="8">
        <v>1</v>
      </c>
      <c r="P1365">
        <f t="shared" si="293"/>
        <v>0</v>
      </c>
      <c r="Q1365">
        <f t="shared" si="294"/>
        <v>0</v>
      </c>
      <c r="R1365">
        <f t="shared" si="295"/>
        <v>0</v>
      </c>
      <c r="S1365" s="1">
        <f t="shared" si="295"/>
        <v>1</v>
      </c>
      <c r="T1365" t="s">
        <v>122</v>
      </c>
      <c r="U1365" t="s">
        <v>160</v>
      </c>
      <c r="V1365" s="1" t="s">
        <v>79</v>
      </c>
      <c r="W1365">
        <f t="shared" si="296"/>
        <v>2.87</v>
      </c>
      <c r="X1365">
        <f t="shared" si="296"/>
        <v>3.2</v>
      </c>
      <c r="Y1365">
        <f t="shared" si="296"/>
        <v>2.6</v>
      </c>
      <c r="Z1365">
        <f t="shared" si="297"/>
        <v>1.1149825783972125</v>
      </c>
      <c r="AA1365">
        <f t="shared" si="298"/>
        <v>0</v>
      </c>
      <c r="AB1365">
        <f t="shared" si="299"/>
        <v>1</v>
      </c>
    </row>
    <row r="1366" spans="1:28" x14ac:dyDescent="0.25">
      <c r="A1366" t="s">
        <v>1682</v>
      </c>
      <c r="B1366" t="s">
        <v>108</v>
      </c>
      <c r="C1366" t="s">
        <v>1702</v>
      </c>
      <c r="D1366" t="str">
        <f t="shared" si="287"/>
        <v>Rotherham</v>
      </c>
      <c r="E1366" t="str">
        <f t="shared" si="288"/>
        <v>Peterborough</v>
      </c>
      <c r="F1366" s="3" t="s">
        <v>28</v>
      </c>
      <c r="G1366" s="9">
        <v>2</v>
      </c>
      <c r="H1366" s="10">
        <v>1</v>
      </c>
      <c r="I1366" s="5" t="s">
        <v>137</v>
      </c>
      <c r="J1366">
        <f t="shared" si="289"/>
        <v>1</v>
      </c>
      <c r="K1366">
        <f t="shared" si="290"/>
        <v>1</v>
      </c>
      <c r="L1366">
        <f t="shared" si="291"/>
        <v>1</v>
      </c>
      <c r="M1366" s="1">
        <f t="shared" si="292"/>
        <v>1</v>
      </c>
      <c r="N1366" s="7">
        <v>4</v>
      </c>
      <c r="O1366" s="8">
        <v>0</v>
      </c>
      <c r="P1366">
        <f t="shared" si="293"/>
        <v>1</v>
      </c>
      <c r="Q1366">
        <f t="shared" si="294"/>
        <v>1</v>
      </c>
      <c r="R1366">
        <f t="shared" si="295"/>
        <v>1</v>
      </c>
      <c r="S1366" s="1">
        <f t="shared" si="295"/>
        <v>0</v>
      </c>
      <c r="T1366" t="s">
        <v>119</v>
      </c>
      <c r="U1366" t="s">
        <v>73</v>
      </c>
      <c r="V1366" s="1" t="s">
        <v>31</v>
      </c>
      <c r="W1366">
        <f t="shared" si="296"/>
        <v>2</v>
      </c>
      <c r="X1366">
        <f t="shared" si="296"/>
        <v>3.8</v>
      </c>
      <c r="Y1366">
        <f t="shared" si="296"/>
        <v>3.75</v>
      </c>
      <c r="Z1366">
        <f t="shared" si="297"/>
        <v>0.98684210526315796</v>
      </c>
      <c r="AA1366">
        <f t="shared" si="298"/>
        <v>0</v>
      </c>
      <c r="AB1366">
        <f t="shared" si="299"/>
        <v>0</v>
      </c>
    </row>
    <row r="1367" spans="1:28" x14ac:dyDescent="0.25">
      <c r="A1367" t="s">
        <v>1682</v>
      </c>
      <c r="B1367" t="s">
        <v>108</v>
      </c>
      <c r="C1367" t="s">
        <v>1703</v>
      </c>
      <c r="D1367" t="str">
        <f t="shared" si="287"/>
        <v>Tranmere</v>
      </c>
      <c r="E1367" t="str">
        <f t="shared" si="288"/>
        <v>Blackpool</v>
      </c>
      <c r="F1367" s="3" t="s">
        <v>28</v>
      </c>
      <c r="G1367" s="9">
        <v>2</v>
      </c>
      <c r="H1367" s="10">
        <v>1</v>
      </c>
      <c r="I1367" s="5" t="s">
        <v>45</v>
      </c>
      <c r="J1367">
        <f t="shared" si="289"/>
        <v>1</v>
      </c>
      <c r="K1367">
        <f t="shared" si="290"/>
        <v>1</v>
      </c>
      <c r="L1367">
        <f t="shared" si="291"/>
        <v>1</v>
      </c>
      <c r="M1367" s="1">
        <f t="shared" si="292"/>
        <v>1</v>
      </c>
      <c r="N1367" s="7">
        <v>1</v>
      </c>
      <c r="O1367" s="8">
        <v>1</v>
      </c>
      <c r="P1367">
        <f t="shared" si="293"/>
        <v>1</v>
      </c>
      <c r="Q1367">
        <f t="shared" si="294"/>
        <v>0</v>
      </c>
      <c r="R1367">
        <f t="shared" si="295"/>
        <v>1</v>
      </c>
      <c r="S1367" s="1">
        <f t="shared" si="295"/>
        <v>1</v>
      </c>
      <c r="T1367" t="s">
        <v>99</v>
      </c>
      <c r="U1367" t="s">
        <v>60</v>
      </c>
      <c r="V1367" s="1" t="s">
        <v>107</v>
      </c>
      <c r="W1367">
        <f t="shared" si="296"/>
        <v>3.3</v>
      </c>
      <c r="X1367">
        <f t="shared" si="296"/>
        <v>3.5</v>
      </c>
      <c r="Y1367">
        <f t="shared" si="296"/>
        <v>2.2999999999999998</v>
      </c>
      <c r="Z1367">
        <f t="shared" si="297"/>
        <v>1.0606060606060606</v>
      </c>
      <c r="AA1367">
        <f t="shared" si="298"/>
        <v>0</v>
      </c>
      <c r="AB1367">
        <f t="shared" si="299"/>
        <v>1</v>
      </c>
    </row>
    <row r="1368" spans="1:28" x14ac:dyDescent="0.25">
      <c r="A1368" t="s">
        <v>1682</v>
      </c>
      <c r="B1368" t="s">
        <v>108</v>
      </c>
      <c r="C1368" t="s">
        <v>1704</v>
      </c>
      <c r="D1368" t="str">
        <f t="shared" si="287"/>
        <v>Wycombe</v>
      </c>
      <c r="E1368" t="str">
        <f t="shared" si="288"/>
        <v>Coventry</v>
      </c>
      <c r="F1368" s="3" t="s">
        <v>8</v>
      </c>
      <c r="G1368" s="9">
        <v>1</v>
      </c>
      <c r="H1368" s="10">
        <v>0</v>
      </c>
      <c r="I1368" s="5" t="s">
        <v>195</v>
      </c>
      <c r="J1368">
        <f t="shared" si="289"/>
        <v>0</v>
      </c>
      <c r="K1368">
        <f t="shared" si="290"/>
        <v>0</v>
      </c>
      <c r="L1368">
        <f t="shared" si="291"/>
        <v>1</v>
      </c>
      <c r="M1368" s="1">
        <f t="shared" si="292"/>
        <v>0</v>
      </c>
      <c r="N1368" s="7">
        <v>1</v>
      </c>
      <c r="O1368" s="8">
        <v>4</v>
      </c>
      <c r="P1368">
        <f t="shared" si="293"/>
        <v>1</v>
      </c>
      <c r="Q1368">
        <f t="shared" si="294"/>
        <v>1</v>
      </c>
      <c r="R1368">
        <f t="shared" si="295"/>
        <v>1</v>
      </c>
      <c r="S1368" s="1">
        <f t="shared" si="295"/>
        <v>1</v>
      </c>
      <c r="T1368" t="s">
        <v>17</v>
      </c>
      <c r="U1368" t="s">
        <v>60</v>
      </c>
      <c r="V1368" s="1" t="s">
        <v>53</v>
      </c>
      <c r="W1368">
        <f t="shared" si="296"/>
        <v>2.9</v>
      </c>
      <c r="X1368">
        <f t="shared" si="296"/>
        <v>3.5</v>
      </c>
      <c r="Y1368">
        <f t="shared" si="296"/>
        <v>2.5499999999999998</v>
      </c>
      <c r="Z1368">
        <f t="shared" si="297"/>
        <v>1.2068965517241379</v>
      </c>
      <c r="AA1368">
        <f t="shared" si="298"/>
        <v>1</v>
      </c>
      <c r="AB1368">
        <f t="shared" si="299"/>
        <v>0</v>
      </c>
    </row>
    <row r="1369" spans="1:28" x14ac:dyDescent="0.25">
      <c r="A1369" t="s">
        <v>1682</v>
      </c>
      <c r="B1369" t="s">
        <v>120</v>
      </c>
      <c r="C1369" t="s">
        <v>1705</v>
      </c>
      <c r="D1369" t="str">
        <f t="shared" si="287"/>
        <v>Bradford</v>
      </c>
      <c r="E1369" t="str">
        <f t="shared" si="288"/>
        <v>Mansfield</v>
      </c>
      <c r="F1369" s="3" t="s">
        <v>28</v>
      </c>
      <c r="G1369" s="9">
        <v>2</v>
      </c>
      <c r="H1369" s="10">
        <v>1</v>
      </c>
      <c r="I1369" s="5" t="s">
        <v>23</v>
      </c>
      <c r="J1369">
        <f t="shared" si="289"/>
        <v>1</v>
      </c>
      <c r="K1369">
        <f t="shared" si="290"/>
        <v>1</v>
      </c>
      <c r="L1369">
        <f t="shared" si="291"/>
        <v>1</v>
      </c>
      <c r="M1369" s="1">
        <f t="shared" si="292"/>
        <v>1</v>
      </c>
      <c r="N1369" s="7">
        <v>2</v>
      </c>
      <c r="O1369" s="8">
        <v>0</v>
      </c>
      <c r="P1369">
        <f t="shared" si="293"/>
        <v>1</v>
      </c>
      <c r="Q1369">
        <f t="shared" si="294"/>
        <v>0</v>
      </c>
      <c r="R1369">
        <f t="shared" si="295"/>
        <v>1</v>
      </c>
      <c r="S1369" s="1">
        <f t="shared" si="295"/>
        <v>0</v>
      </c>
      <c r="T1369" t="s">
        <v>205</v>
      </c>
      <c r="U1369" t="s">
        <v>18</v>
      </c>
      <c r="V1369" s="1" t="s">
        <v>49</v>
      </c>
      <c r="W1369">
        <f t="shared" si="296"/>
        <v>2.1</v>
      </c>
      <c r="X1369">
        <f t="shared" si="296"/>
        <v>3.6</v>
      </c>
      <c r="Y1369">
        <f t="shared" si="296"/>
        <v>3.7</v>
      </c>
      <c r="Z1369">
        <f t="shared" si="297"/>
        <v>1.0277777777777779</v>
      </c>
      <c r="AA1369">
        <f t="shared" si="298"/>
        <v>1</v>
      </c>
      <c r="AB1369">
        <f t="shared" si="299"/>
        <v>0</v>
      </c>
    </row>
    <row r="1370" spans="1:28" x14ac:dyDescent="0.25">
      <c r="A1370" t="s">
        <v>1682</v>
      </c>
      <c r="B1370" t="s">
        <v>120</v>
      </c>
      <c r="C1370" t="s">
        <v>1706</v>
      </c>
      <c r="D1370" t="str">
        <f t="shared" si="287"/>
        <v>Cambridge United</v>
      </c>
      <c r="E1370" t="str">
        <f t="shared" si="288"/>
        <v>Morecambe</v>
      </c>
      <c r="F1370" s="3" t="s">
        <v>92</v>
      </c>
      <c r="G1370" s="9">
        <v>3</v>
      </c>
      <c r="H1370" s="10">
        <v>1</v>
      </c>
      <c r="I1370" s="5" t="s">
        <v>16</v>
      </c>
      <c r="J1370">
        <f t="shared" si="289"/>
        <v>1</v>
      </c>
      <c r="K1370">
        <f t="shared" si="290"/>
        <v>1</v>
      </c>
      <c r="L1370">
        <f t="shared" si="291"/>
        <v>1</v>
      </c>
      <c r="M1370" s="1">
        <f t="shared" si="292"/>
        <v>1</v>
      </c>
      <c r="N1370" s="7">
        <v>1</v>
      </c>
      <c r="O1370" s="8">
        <v>0</v>
      </c>
      <c r="P1370">
        <f t="shared" si="293"/>
        <v>0</v>
      </c>
      <c r="Q1370">
        <f t="shared" si="294"/>
        <v>0</v>
      </c>
      <c r="R1370">
        <f t="shared" si="295"/>
        <v>1</v>
      </c>
      <c r="S1370" s="1">
        <f t="shared" si="295"/>
        <v>0</v>
      </c>
      <c r="T1370" t="s">
        <v>190</v>
      </c>
      <c r="U1370" t="s">
        <v>84</v>
      </c>
      <c r="V1370" s="1" t="s">
        <v>138</v>
      </c>
      <c r="W1370">
        <f t="shared" si="296"/>
        <v>1.83</v>
      </c>
      <c r="X1370">
        <f t="shared" si="296"/>
        <v>3.9</v>
      </c>
      <c r="Y1370">
        <f t="shared" si="296"/>
        <v>4.5</v>
      </c>
      <c r="Z1370">
        <f t="shared" si="297"/>
        <v>1.153846153846154</v>
      </c>
      <c r="AA1370">
        <f t="shared" si="298"/>
        <v>0</v>
      </c>
      <c r="AB1370">
        <f t="shared" si="299"/>
        <v>0</v>
      </c>
    </row>
    <row r="1371" spans="1:28" x14ac:dyDescent="0.25">
      <c r="A1371" t="s">
        <v>1679</v>
      </c>
      <c r="B1371" t="s">
        <v>140</v>
      </c>
      <c r="C1371" t="s">
        <v>1707</v>
      </c>
      <c r="D1371" t="str">
        <f t="shared" si="287"/>
        <v>Parma</v>
      </c>
      <c r="E1371" t="str">
        <f t="shared" si="288"/>
        <v>Milan</v>
      </c>
      <c r="F1371" s="3" t="s">
        <v>34</v>
      </c>
      <c r="G1371" s="9">
        <v>1</v>
      </c>
      <c r="H1371" s="10">
        <v>1</v>
      </c>
      <c r="I1371" s="5" t="s">
        <v>59</v>
      </c>
      <c r="J1371">
        <f t="shared" si="289"/>
        <v>1</v>
      </c>
      <c r="K1371">
        <f t="shared" si="290"/>
        <v>0</v>
      </c>
      <c r="L1371">
        <f t="shared" si="291"/>
        <v>1</v>
      </c>
      <c r="M1371" s="1">
        <f t="shared" si="292"/>
        <v>1</v>
      </c>
      <c r="N1371" s="7">
        <v>0</v>
      </c>
      <c r="O1371" s="8">
        <v>1</v>
      </c>
      <c r="P1371">
        <f t="shared" si="293"/>
        <v>0</v>
      </c>
      <c r="Q1371">
        <f t="shared" si="294"/>
        <v>0</v>
      </c>
      <c r="R1371">
        <f t="shared" si="295"/>
        <v>0</v>
      </c>
      <c r="S1371" s="1">
        <f t="shared" si="295"/>
        <v>1</v>
      </c>
      <c r="T1371" t="s">
        <v>621</v>
      </c>
      <c r="U1371" t="s">
        <v>25</v>
      </c>
      <c r="V1371" s="1" t="s">
        <v>127</v>
      </c>
      <c r="W1371">
        <f t="shared" si="296"/>
        <v>3.8</v>
      </c>
      <c r="X1371">
        <f t="shared" si="296"/>
        <v>3.3</v>
      </c>
      <c r="Y1371">
        <f t="shared" si="296"/>
        <v>2.0499999999999998</v>
      </c>
      <c r="Z1371">
        <f t="shared" si="297"/>
        <v>0.86842105263157898</v>
      </c>
      <c r="AA1371">
        <f t="shared" si="298"/>
        <v>0</v>
      </c>
      <c r="AB1371">
        <f t="shared" si="299"/>
        <v>1</v>
      </c>
    </row>
    <row r="1372" spans="1:28" x14ac:dyDescent="0.25">
      <c r="A1372" t="s">
        <v>1682</v>
      </c>
      <c r="B1372" t="s">
        <v>120</v>
      </c>
      <c r="C1372" t="s">
        <v>1708</v>
      </c>
      <c r="D1372" t="str">
        <f t="shared" si="287"/>
        <v>Crewe</v>
      </c>
      <c r="E1372" t="str">
        <f t="shared" si="288"/>
        <v>Scunthorpe</v>
      </c>
      <c r="F1372" s="3" t="s">
        <v>92</v>
      </c>
      <c r="G1372" s="9">
        <v>3</v>
      </c>
      <c r="H1372" s="10">
        <v>1</v>
      </c>
      <c r="I1372" s="5" t="s">
        <v>216</v>
      </c>
      <c r="J1372">
        <f t="shared" si="289"/>
        <v>1</v>
      </c>
      <c r="K1372">
        <f t="shared" si="290"/>
        <v>1</v>
      </c>
      <c r="L1372">
        <f t="shared" si="291"/>
        <v>1</v>
      </c>
      <c r="M1372" s="1">
        <f t="shared" si="292"/>
        <v>1</v>
      </c>
      <c r="N1372" s="7">
        <v>3</v>
      </c>
      <c r="O1372" s="8">
        <v>1</v>
      </c>
      <c r="P1372">
        <f t="shared" si="293"/>
        <v>1</v>
      </c>
      <c r="Q1372">
        <f t="shared" si="294"/>
        <v>1</v>
      </c>
      <c r="R1372">
        <f t="shared" si="295"/>
        <v>1</v>
      </c>
      <c r="S1372" s="1">
        <f t="shared" si="295"/>
        <v>1</v>
      </c>
      <c r="T1372" t="s">
        <v>96</v>
      </c>
      <c r="U1372" t="s">
        <v>106</v>
      </c>
      <c r="V1372" s="1" t="s">
        <v>138</v>
      </c>
      <c r="W1372">
        <f t="shared" si="296"/>
        <v>1.8</v>
      </c>
      <c r="X1372">
        <f t="shared" si="296"/>
        <v>4</v>
      </c>
      <c r="Y1372">
        <f t="shared" si="296"/>
        <v>4.5</v>
      </c>
      <c r="Z1372">
        <f t="shared" si="297"/>
        <v>1.125</v>
      </c>
      <c r="AA1372">
        <f t="shared" si="298"/>
        <v>1</v>
      </c>
      <c r="AB1372">
        <f t="shared" si="299"/>
        <v>1</v>
      </c>
    </row>
    <row r="1373" spans="1:28" x14ac:dyDescent="0.25">
      <c r="A1373" t="s">
        <v>1682</v>
      </c>
      <c r="B1373" t="s">
        <v>120</v>
      </c>
      <c r="C1373" t="s">
        <v>1709</v>
      </c>
      <c r="D1373" t="str">
        <f t="shared" si="287"/>
        <v>Forest Green</v>
      </c>
      <c r="E1373" t="str">
        <f t="shared" si="288"/>
        <v>Macclesfield</v>
      </c>
      <c r="F1373" s="3" t="s">
        <v>40</v>
      </c>
      <c r="G1373" s="9">
        <v>2</v>
      </c>
      <c r="H1373" s="10">
        <v>0</v>
      </c>
      <c r="I1373" s="5" t="s">
        <v>16</v>
      </c>
      <c r="J1373">
        <f t="shared" si="289"/>
        <v>1</v>
      </c>
      <c r="K1373">
        <f t="shared" si="290"/>
        <v>0</v>
      </c>
      <c r="L1373">
        <f t="shared" si="291"/>
        <v>1</v>
      </c>
      <c r="M1373" s="1">
        <f t="shared" si="292"/>
        <v>0</v>
      </c>
      <c r="N1373" s="7">
        <v>1</v>
      </c>
      <c r="O1373" s="8">
        <v>0</v>
      </c>
      <c r="P1373">
        <f t="shared" si="293"/>
        <v>0</v>
      </c>
      <c r="Q1373">
        <f t="shared" si="294"/>
        <v>0</v>
      </c>
      <c r="R1373">
        <f t="shared" si="295"/>
        <v>1</v>
      </c>
      <c r="S1373" s="1">
        <f t="shared" si="295"/>
        <v>0</v>
      </c>
      <c r="T1373" t="s">
        <v>110</v>
      </c>
      <c r="U1373" t="s">
        <v>31</v>
      </c>
      <c r="V1373" s="1" t="s">
        <v>909</v>
      </c>
      <c r="W1373">
        <f t="shared" si="296"/>
        <v>1.66</v>
      </c>
      <c r="X1373">
        <f t="shared" si="296"/>
        <v>3.75</v>
      </c>
      <c r="Y1373">
        <f t="shared" si="296"/>
        <v>6.25</v>
      </c>
      <c r="Z1373">
        <f t="shared" si="297"/>
        <v>1.6666666666666667</v>
      </c>
      <c r="AA1373">
        <f t="shared" si="298"/>
        <v>0</v>
      </c>
      <c r="AB1373">
        <f t="shared" si="299"/>
        <v>1</v>
      </c>
    </row>
    <row r="1374" spans="1:28" x14ac:dyDescent="0.25">
      <c r="A1374" t="s">
        <v>1679</v>
      </c>
      <c r="B1374" t="s">
        <v>140</v>
      </c>
      <c r="C1374" t="s">
        <v>1710</v>
      </c>
      <c r="D1374" t="str">
        <f t="shared" si="287"/>
        <v>Verona</v>
      </c>
      <c r="E1374" t="str">
        <f t="shared" si="288"/>
        <v>AS Roma</v>
      </c>
      <c r="F1374" s="3" t="s">
        <v>34</v>
      </c>
      <c r="G1374" s="9">
        <v>1</v>
      </c>
      <c r="H1374" s="10">
        <v>1</v>
      </c>
      <c r="I1374" s="5" t="s">
        <v>35</v>
      </c>
      <c r="J1374">
        <f t="shared" si="289"/>
        <v>1</v>
      </c>
      <c r="K1374">
        <f t="shared" si="290"/>
        <v>0</v>
      </c>
      <c r="L1374">
        <f t="shared" si="291"/>
        <v>1</v>
      </c>
      <c r="M1374" s="1">
        <f t="shared" si="292"/>
        <v>1</v>
      </c>
      <c r="N1374" s="7">
        <v>1</v>
      </c>
      <c r="O1374" s="8">
        <v>3</v>
      </c>
      <c r="P1374">
        <f t="shared" si="293"/>
        <v>1</v>
      </c>
      <c r="Q1374">
        <f t="shared" si="294"/>
        <v>1</v>
      </c>
      <c r="R1374">
        <f t="shared" si="295"/>
        <v>1</v>
      </c>
      <c r="S1374" s="1">
        <f t="shared" si="295"/>
        <v>1</v>
      </c>
      <c r="T1374" t="s">
        <v>187</v>
      </c>
      <c r="U1374" t="s">
        <v>84</v>
      </c>
      <c r="V1374" s="1" t="s">
        <v>77</v>
      </c>
      <c r="W1374">
        <f t="shared" si="296"/>
        <v>4.75</v>
      </c>
      <c r="X1374">
        <f t="shared" si="296"/>
        <v>3.9</v>
      </c>
      <c r="Y1374">
        <f t="shared" si="296"/>
        <v>1.72</v>
      </c>
      <c r="Z1374">
        <f t="shared" si="297"/>
        <v>0.82105263157894737</v>
      </c>
      <c r="AA1374">
        <f t="shared" si="298"/>
        <v>1</v>
      </c>
      <c r="AB1374">
        <f t="shared" si="299"/>
        <v>0</v>
      </c>
    </row>
    <row r="1375" spans="1:28" x14ac:dyDescent="0.25">
      <c r="A1375" t="s">
        <v>1682</v>
      </c>
      <c r="B1375" t="s">
        <v>120</v>
      </c>
      <c r="C1375" t="s">
        <v>1711</v>
      </c>
      <c r="D1375" t="str">
        <f t="shared" si="287"/>
        <v>Newport County</v>
      </c>
      <c r="E1375" t="str">
        <f t="shared" si="288"/>
        <v>Leyton Orient</v>
      </c>
      <c r="F1375" s="3" t="s">
        <v>40</v>
      </c>
      <c r="G1375" s="9">
        <v>2</v>
      </c>
      <c r="H1375" s="10">
        <v>0</v>
      </c>
      <c r="I1375" s="5" t="s">
        <v>45</v>
      </c>
      <c r="J1375">
        <f t="shared" si="289"/>
        <v>1</v>
      </c>
      <c r="K1375">
        <f t="shared" si="290"/>
        <v>0</v>
      </c>
      <c r="L1375">
        <f t="shared" si="291"/>
        <v>1</v>
      </c>
      <c r="M1375" s="1">
        <f t="shared" si="292"/>
        <v>0</v>
      </c>
      <c r="N1375" s="7">
        <v>1</v>
      </c>
      <c r="O1375" s="8">
        <v>1</v>
      </c>
      <c r="P1375">
        <f t="shared" si="293"/>
        <v>1</v>
      </c>
      <c r="Q1375">
        <f t="shared" si="294"/>
        <v>0</v>
      </c>
      <c r="R1375">
        <f t="shared" si="295"/>
        <v>1</v>
      </c>
      <c r="S1375" s="1">
        <f t="shared" si="295"/>
        <v>1</v>
      </c>
      <c r="T1375" t="s">
        <v>205</v>
      </c>
      <c r="U1375" t="s">
        <v>24</v>
      </c>
      <c r="V1375" s="1" t="s">
        <v>84</v>
      </c>
      <c r="W1375">
        <f t="shared" si="296"/>
        <v>2.1</v>
      </c>
      <c r="X1375">
        <f t="shared" si="296"/>
        <v>3.4</v>
      </c>
      <c r="Y1375">
        <f t="shared" si="296"/>
        <v>3.9</v>
      </c>
      <c r="Z1375">
        <f t="shared" si="297"/>
        <v>1.1470588235294117</v>
      </c>
      <c r="AA1375">
        <f t="shared" si="298"/>
        <v>0</v>
      </c>
      <c r="AB1375">
        <f t="shared" si="299"/>
        <v>0</v>
      </c>
    </row>
    <row r="1376" spans="1:28" x14ac:dyDescent="0.25">
      <c r="A1376" t="s">
        <v>1682</v>
      </c>
      <c r="B1376" t="s">
        <v>120</v>
      </c>
      <c r="C1376" t="s">
        <v>1712</v>
      </c>
      <c r="D1376" t="str">
        <f t="shared" si="287"/>
        <v>Northampton</v>
      </c>
      <c r="E1376" t="str">
        <f t="shared" si="288"/>
        <v>Cheltenham</v>
      </c>
      <c r="F1376" s="3" t="s">
        <v>28</v>
      </c>
      <c r="G1376" s="9">
        <v>2</v>
      </c>
      <c r="H1376" s="10">
        <v>1</v>
      </c>
      <c r="I1376" s="5" t="s">
        <v>45</v>
      </c>
      <c r="J1376">
        <f t="shared" si="289"/>
        <v>1</v>
      </c>
      <c r="K1376">
        <f t="shared" si="290"/>
        <v>1</v>
      </c>
      <c r="L1376">
        <f t="shared" si="291"/>
        <v>1</v>
      </c>
      <c r="M1376" s="1">
        <f t="shared" si="292"/>
        <v>1</v>
      </c>
      <c r="N1376" s="7">
        <v>1</v>
      </c>
      <c r="O1376" s="8">
        <v>1</v>
      </c>
      <c r="P1376">
        <f t="shared" si="293"/>
        <v>1</v>
      </c>
      <c r="Q1376">
        <f t="shared" si="294"/>
        <v>0</v>
      </c>
      <c r="R1376">
        <f t="shared" si="295"/>
        <v>1</v>
      </c>
      <c r="S1376" s="1">
        <f t="shared" si="295"/>
        <v>1</v>
      </c>
      <c r="T1376" t="s">
        <v>217</v>
      </c>
      <c r="U1376" t="s">
        <v>24</v>
      </c>
      <c r="V1376" s="1" t="s">
        <v>160</v>
      </c>
      <c r="W1376">
        <f t="shared" si="296"/>
        <v>2.37</v>
      </c>
      <c r="X1376">
        <f t="shared" si="296"/>
        <v>3.4</v>
      </c>
      <c r="Y1376">
        <f t="shared" si="296"/>
        <v>3.2</v>
      </c>
      <c r="Z1376">
        <f t="shared" si="297"/>
        <v>0.94117647058823539</v>
      </c>
      <c r="AA1376">
        <f t="shared" si="298"/>
        <v>0</v>
      </c>
      <c r="AB1376">
        <f t="shared" si="299"/>
        <v>1</v>
      </c>
    </row>
    <row r="1377" spans="1:28" x14ac:dyDescent="0.25">
      <c r="A1377" t="s">
        <v>1713</v>
      </c>
      <c r="B1377" t="s">
        <v>151</v>
      </c>
      <c r="C1377" t="s">
        <v>1714</v>
      </c>
      <c r="D1377" t="str">
        <f t="shared" si="287"/>
        <v>Preston</v>
      </c>
      <c r="E1377" t="str">
        <f t="shared" si="288"/>
        <v>West Bromwich</v>
      </c>
      <c r="F1377" s="3" t="s">
        <v>22</v>
      </c>
      <c r="G1377" s="9">
        <v>2</v>
      </c>
      <c r="H1377" s="10">
        <v>2</v>
      </c>
      <c r="I1377" s="5" t="s">
        <v>59</v>
      </c>
      <c r="J1377">
        <f t="shared" si="289"/>
        <v>1</v>
      </c>
      <c r="K1377">
        <f t="shared" si="290"/>
        <v>1</v>
      </c>
      <c r="L1377">
        <f t="shared" si="291"/>
        <v>1</v>
      </c>
      <c r="M1377" s="1">
        <f t="shared" si="292"/>
        <v>1</v>
      </c>
      <c r="N1377" s="7">
        <v>0</v>
      </c>
      <c r="O1377" s="8">
        <v>1</v>
      </c>
      <c r="P1377">
        <f t="shared" si="293"/>
        <v>0</v>
      </c>
      <c r="Q1377">
        <f t="shared" si="294"/>
        <v>0</v>
      </c>
      <c r="R1377">
        <f t="shared" si="295"/>
        <v>0</v>
      </c>
      <c r="S1377" s="1">
        <f t="shared" si="295"/>
        <v>1</v>
      </c>
      <c r="T1377" t="s">
        <v>512</v>
      </c>
      <c r="U1377" t="s">
        <v>106</v>
      </c>
      <c r="V1377" s="1" t="s">
        <v>188</v>
      </c>
      <c r="W1377">
        <f t="shared" si="296"/>
        <v>4</v>
      </c>
      <c r="X1377">
        <f t="shared" si="296"/>
        <v>4</v>
      </c>
      <c r="Y1377">
        <f t="shared" si="296"/>
        <v>1.8</v>
      </c>
      <c r="Z1377">
        <f t="shared" si="297"/>
        <v>1</v>
      </c>
      <c r="AA1377">
        <f t="shared" si="298"/>
        <v>0</v>
      </c>
      <c r="AB1377">
        <f t="shared" si="299"/>
        <v>0</v>
      </c>
    </row>
    <row r="1378" spans="1:28" x14ac:dyDescent="0.25">
      <c r="A1378" t="s">
        <v>1682</v>
      </c>
      <c r="B1378" t="s">
        <v>120</v>
      </c>
      <c r="C1378" t="s">
        <v>1715</v>
      </c>
      <c r="D1378" t="str">
        <f t="shared" si="287"/>
        <v>Plymouth</v>
      </c>
      <c r="E1378" t="str">
        <f t="shared" si="288"/>
        <v>Stevenage</v>
      </c>
      <c r="F1378" s="3" t="s">
        <v>28</v>
      </c>
      <c r="G1378" s="9">
        <v>2</v>
      </c>
      <c r="H1378" s="10">
        <v>1</v>
      </c>
      <c r="I1378" s="5" t="s">
        <v>41</v>
      </c>
      <c r="J1378">
        <f t="shared" si="289"/>
        <v>1</v>
      </c>
      <c r="K1378">
        <f t="shared" si="290"/>
        <v>1</v>
      </c>
      <c r="L1378">
        <f t="shared" si="291"/>
        <v>1</v>
      </c>
      <c r="M1378" s="1">
        <f t="shared" si="292"/>
        <v>1</v>
      </c>
      <c r="N1378" s="7">
        <v>2</v>
      </c>
      <c r="O1378" s="8">
        <v>1</v>
      </c>
      <c r="P1378">
        <f t="shared" si="293"/>
        <v>1</v>
      </c>
      <c r="Q1378">
        <f t="shared" si="294"/>
        <v>1</v>
      </c>
      <c r="R1378">
        <f t="shared" si="295"/>
        <v>1</v>
      </c>
      <c r="S1378" s="1">
        <f t="shared" si="295"/>
        <v>1</v>
      </c>
      <c r="T1378" t="s">
        <v>532</v>
      </c>
      <c r="U1378" t="s">
        <v>472</v>
      </c>
      <c r="V1378" s="1" t="s">
        <v>103</v>
      </c>
      <c r="W1378">
        <f t="shared" si="296"/>
        <v>1.65</v>
      </c>
      <c r="X1378">
        <f t="shared" si="296"/>
        <v>4.0999999999999996</v>
      </c>
      <c r="Y1378">
        <f t="shared" si="296"/>
        <v>5.75</v>
      </c>
      <c r="Z1378">
        <f t="shared" si="297"/>
        <v>1.402439024390244</v>
      </c>
      <c r="AA1378">
        <f t="shared" si="298"/>
        <v>1</v>
      </c>
      <c r="AB1378">
        <f t="shared" si="299"/>
        <v>1</v>
      </c>
    </row>
    <row r="1379" spans="1:28" x14ac:dyDescent="0.25">
      <c r="A1379" t="s">
        <v>1682</v>
      </c>
      <c r="B1379" t="s">
        <v>120</v>
      </c>
      <c r="C1379" t="s">
        <v>1716</v>
      </c>
      <c r="D1379" t="str">
        <f t="shared" si="287"/>
        <v>Port Vale</v>
      </c>
      <c r="E1379" t="str">
        <f t="shared" si="288"/>
        <v>Swindon</v>
      </c>
      <c r="F1379" s="3" t="s">
        <v>247</v>
      </c>
      <c r="G1379" s="9">
        <v>0</v>
      </c>
      <c r="H1379" s="10">
        <v>2</v>
      </c>
      <c r="I1379" s="5" t="s">
        <v>23</v>
      </c>
      <c r="J1379">
        <f t="shared" si="289"/>
        <v>1</v>
      </c>
      <c r="K1379">
        <f t="shared" si="290"/>
        <v>0</v>
      </c>
      <c r="L1379">
        <f t="shared" si="291"/>
        <v>0</v>
      </c>
      <c r="M1379" s="1">
        <f t="shared" si="292"/>
        <v>1</v>
      </c>
      <c r="N1379" s="7">
        <v>2</v>
      </c>
      <c r="O1379" s="8">
        <v>0</v>
      </c>
      <c r="P1379">
        <f t="shared" si="293"/>
        <v>1</v>
      </c>
      <c r="Q1379">
        <f t="shared" si="294"/>
        <v>0</v>
      </c>
      <c r="R1379">
        <f t="shared" si="295"/>
        <v>1</v>
      </c>
      <c r="S1379" s="1">
        <f t="shared" si="295"/>
        <v>0</v>
      </c>
      <c r="T1379" t="s">
        <v>126</v>
      </c>
      <c r="U1379" t="s">
        <v>60</v>
      </c>
      <c r="V1379" s="1" t="s">
        <v>26</v>
      </c>
      <c r="W1379">
        <f t="shared" si="296"/>
        <v>3.6</v>
      </c>
      <c r="X1379">
        <f t="shared" si="296"/>
        <v>3.5</v>
      </c>
      <c r="Y1379">
        <f t="shared" si="296"/>
        <v>2.15</v>
      </c>
      <c r="Z1379">
        <f t="shared" si="297"/>
        <v>0.97222222222222221</v>
      </c>
      <c r="AA1379">
        <f t="shared" si="298"/>
        <v>0</v>
      </c>
      <c r="AB1379">
        <f t="shared" si="299"/>
        <v>0</v>
      </c>
    </row>
    <row r="1380" spans="1:28" x14ac:dyDescent="0.25">
      <c r="A1380" t="s">
        <v>1682</v>
      </c>
      <c r="B1380" t="s">
        <v>120</v>
      </c>
      <c r="C1380" t="s">
        <v>1717</v>
      </c>
      <c r="D1380" t="str">
        <f t="shared" si="287"/>
        <v>Walsall</v>
      </c>
      <c r="E1380" t="str">
        <f t="shared" si="288"/>
        <v>Carlisle</v>
      </c>
      <c r="F1380" s="3" t="s">
        <v>8</v>
      </c>
      <c r="G1380" s="9">
        <v>1</v>
      </c>
      <c r="H1380" s="10">
        <v>0</v>
      </c>
      <c r="I1380" s="5" t="s">
        <v>82</v>
      </c>
      <c r="J1380">
        <f t="shared" si="289"/>
        <v>0</v>
      </c>
      <c r="K1380">
        <f t="shared" si="290"/>
        <v>0</v>
      </c>
      <c r="L1380">
        <f t="shared" si="291"/>
        <v>1</v>
      </c>
      <c r="M1380" s="1">
        <f t="shared" si="292"/>
        <v>0</v>
      </c>
      <c r="N1380" s="7">
        <v>1</v>
      </c>
      <c r="O1380" s="8">
        <v>2</v>
      </c>
      <c r="P1380">
        <f t="shared" si="293"/>
        <v>1</v>
      </c>
      <c r="Q1380">
        <f t="shared" si="294"/>
        <v>1</v>
      </c>
      <c r="R1380">
        <f t="shared" si="295"/>
        <v>1</v>
      </c>
      <c r="S1380" s="1">
        <f t="shared" si="295"/>
        <v>1</v>
      </c>
      <c r="T1380" t="s">
        <v>119</v>
      </c>
      <c r="U1380" t="s">
        <v>49</v>
      </c>
      <c r="V1380" s="1" t="s">
        <v>106</v>
      </c>
      <c r="W1380">
        <f t="shared" si="296"/>
        <v>2</v>
      </c>
      <c r="X1380">
        <f t="shared" si="296"/>
        <v>3.7</v>
      </c>
      <c r="Y1380">
        <f t="shared" si="296"/>
        <v>4</v>
      </c>
      <c r="Z1380">
        <f t="shared" si="297"/>
        <v>1.0810810810810809</v>
      </c>
      <c r="AA1380">
        <f t="shared" si="298"/>
        <v>1</v>
      </c>
      <c r="AB1380">
        <f t="shared" si="299"/>
        <v>0</v>
      </c>
    </row>
    <row r="1381" spans="1:28" x14ac:dyDescent="0.25">
      <c r="A1381" t="s">
        <v>1682</v>
      </c>
      <c r="B1381" t="s">
        <v>135</v>
      </c>
      <c r="C1381" t="s">
        <v>1718</v>
      </c>
      <c r="D1381" t="str">
        <f t="shared" si="287"/>
        <v>Arsenal</v>
      </c>
      <c r="E1381" t="str">
        <f t="shared" si="288"/>
        <v>Chelsea</v>
      </c>
      <c r="F1381" s="3" t="s">
        <v>22</v>
      </c>
      <c r="G1381" s="9">
        <v>2</v>
      </c>
      <c r="H1381" s="10">
        <v>2</v>
      </c>
      <c r="I1381" s="5" t="s">
        <v>82</v>
      </c>
      <c r="J1381">
        <f t="shared" si="289"/>
        <v>1</v>
      </c>
      <c r="K1381">
        <f t="shared" si="290"/>
        <v>1</v>
      </c>
      <c r="L1381">
        <f t="shared" si="291"/>
        <v>1</v>
      </c>
      <c r="M1381" s="1">
        <f t="shared" si="292"/>
        <v>1</v>
      </c>
      <c r="N1381" s="7">
        <v>1</v>
      </c>
      <c r="O1381" s="8">
        <v>2</v>
      </c>
      <c r="P1381">
        <f t="shared" si="293"/>
        <v>1</v>
      </c>
      <c r="Q1381">
        <f t="shared" si="294"/>
        <v>1</v>
      </c>
      <c r="R1381">
        <f t="shared" si="295"/>
        <v>1</v>
      </c>
      <c r="S1381" s="1">
        <f t="shared" si="295"/>
        <v>1</v>
      </c>
      <c r="T1381" t="s">
        <v>597</v>
      </c>
      <c r="U1381" t="s">
        <v>73</v>
      </c>
      <c r="V1381" s="1" t="s">
        <v>107</v>
      </c>
      <c r="W1381">
        <f t="shared" si="296"/>
        <v>2.8</v>
      </c>
      <c r="X1381">
        <f t="shared" si="296"/>
        <v>3.8</v>
      </c>
      <c r="Y1381">
        <f t="shared" si="296"/>
        <v>2.2999999999999998</v>
      </c>
      <c r="Z1381">
        <f t="shared" si="297"/>
        <v>1.3571428571428572</v>
      </c>
      <c r="AA1381">
        <f t="shared" si="298"/>
        <v>0</v>
      </c>
      <c r="AB1381">
        <f t="shared" si="299"/>
        <v>1</v>
      </c>
    </row>
    <row r="1382" spans="1:28" x14ac:dyDescent="0.25">
      <c r="A1382" t="s">
        <v>1682</v>
      </c>
      <c r="B1382" t="s">
        <v>135</v>
      </c>
      <c r="C1382" t="s">
        <v>1719</v>
      </c>
      <c r="D1382" t="str">
        <f t="shared" si="287"/>
        <v>Liverpool</v>
      </c>
      <c r="E1382" t="str">
        <f t="shared" si="288"/>
        <v>Wolves</v>
      </c>
      <c r="F1382" s="3" t="s">
        <v>131</v>
      </c>
      <c r="G1382" s="9">
        <v>3</v>
      </c>
      <c r="H1382" s="10">
        <v>0</v>
      </c>
      <c r="I1382" s="5" t="s">
        <v>16</v>
      </c>
      <c r="J1382">
        <f t="shared" si="289"/>
        <v>1</v>
      </c>
      <c r="K1382">
        <f t="shared" si="290"/>
        <v>1</v>
      </c>
      <c r="L1382">
        <f t="shared" si="291"/>
        <v>1</v>
      </c>
      <c r="M1382" s="1">
        <f t="shared" si="292"/>
        <v>0</v>
      </c>
      <c r="N1382" s="7">
        <v>1</v>
      </c>
      <c r="O1382" s="8">
        <v>0</v>
      </c>
      <c r="P1382">
        <f t="shared" si="293"/>
        <v>0</v>
      </c>
      <c r="Q1382">
        <f t="shared" si="294"/>
        <v>0</v>
      </c>
      <c r="R1382">
        <f t="shared" si="295"/>
        <v>1</v>
      </c>
      <c r="S1382" s="1">
        <f t="shared" si="295"/>
        <v>0</v>
      </c>
      <c r="T1382" t="s">
        <v>184</v>
      </c>
      <c r="U1382" t="s">
        <v>32</v>
      </c>
      <c r="V1382" s="1" t="s">
        <v>147</v>
      </c>
      <c r="W1382">
        <f t="shared" si="296"/>
        <v>1.25</v>
      </c>
      <c r="X1382">
        <f t="shared" si="296"/>
        <v>6.5</v>
      </c>
      <c r="Y1382">
        <f t="shared" si="296"/>
        <v>10</v>
      </c>
      <c r="Z1382">
        <f t="shared" si="297"/>
        <v>1.5384615384615385</v>
      </c>
      <c r="AA1382">
        <f t="shared" si="298"/>
        <v>0</v>
      </c>
      <c r="AB1382">
        <f t="shared" si="299"/>
        <v>1</v>
      </c>
    </row>
    <row r="1383" spans="1:28" x14ac:dyDescent="0.25">
      <c r="A1383" t="s">
        <v>1682</v>
      </c>
      <c r="B1383" t="s">
        <v>135</v>
      </c>
      <c r="C1383" t="s">
        <v>1720</v>
      </c>
      <c r="D1383" t="str">
        <f t="shared" si="287"/>
        <v>Man City</v>
      </c>
      <c r="E1383" t="str">
        <f t="shared" si="288"/>
        <v>Sheffield United</v>
      </c>
      <c r="F1383" s="3" t="s">
        <v>92</v>
      </c>
      <c r="G1383" s="9">
        <v>3</v>
      </c>
      <c r="H1383" s="10">
        <v>1</v>
      </c>
      <c r="I1383" s="5" t="s">
        <v>23</v>
      </c>
      <c r="J1383">
        <f t="shared" si="289"/>
        <v>1</v>
      </c>
      <c r="K1383">
        <f t="shared" si="290"/>
        <v>1</v>
      </c>
      <c r="L1383">
        <f t="shared" si="291"/>
        <v>1</v>
      </c>
      <c r="M1383" s="1">
        <f t="shared" si="292"/>
        <v>1</v>
      </c>
      <c r="N1383" s="7">
        <v>2</v>
      </c>
      <c r="O1383" s="8">
        <v>0</v>
      </c>
      <c r="P1383">
        <f t="shared" si="293"/>
        <v>1</v>
      </c>
      <c r="Q1383">
        <f t="shared" si="294"/>
        <v>0</v>
      </c>
      <c r="R1383">
        <f t="shared" si="295"/>
        <v>1</v>
      </c>
      <c r="S1383" s="1">
        <f t="shared" si="295"/>
        <v>0</v>
      </c>
      <c r="T1383" t="s">
        <v>291</v>
      </c>
      <c r="U1383" t="s">
        <v>134</v>
      </c>
      <c r="V1383" s="1" t="s">
        <v>185</v>
      </c>
      <c r="W1383">
        <f t="shared" si="296"/>
        <v>1.2</v>
      </c>
      <c r="X1383">
        <f t="shared" si="296"/>
        <v>7.5</v>
      </c>
      <c r="Y1383">
        <f t="shared" si="296"/>
        <v>12</v>
      </c>
      <c r="Z1383">
        <f t="shared" si="297"/>
        <v>1.6</v>
      </c>
      <c r="AA1383">
        <f t="shared" si="298"/>
        <v>0</v>
      </c>
      <c r="AB1383">
        <f t="shared" si="299"/>
        <v>0</v>
      </c>
    </row>
    <row r="1384" spans="1:28" x14ac:dyDescent="0.25">
      <c r="A1384" t="s">
        <v>1721</v>
      </c>
      <c r="B1384" t="s">
        <v>154</v>
      </c>
      <c r="C1384" t="s">
        <v>1722</v>
      </c>
      <c r="D1384" t="str">
        <f t="shared" si="287"/>
        <v>Brest</v>
      </c>
      <c r="E1384" t="str">
        <f t="shared" si="288"/>
        <v>Strasbourg</v>
      </c>
      <c r="F1384" s="3" t="s">
        <v>34</v>
      </c>
      <c r="G1384" s="9">
        <v>1</v>
      </c>
      <c r="H1384" s="10">
        <v>1</v>
      </c>
      <c r="I1384" s="5" t="s">
        <v>158</v>
      </c>
      <c r="J1384">
        <f t="shared" si="289"/>
        <v>1</v>
      </c>
      <c r="K1384">
        <f t="shared" si="290"/>
        <v>0</v>
      </c>
      <c r="L1384">
        <f t="shared" si="291"/>
        <v>1</v>
      </c>
      <c r="M1384" s="1">
        <f t="shared" si="292"/>
        <v>1</v>
      </c>
      <c r="N1384" s="7">
        <v>5</v>
      </c>
      <c r="O1384" s="8">
        <v>0</v>
      </c>
      <c r="P1384">
        <f t="shared" si="293"/>
        <v>1</v>
      </c>
      <c r="Q1384">
        <f t="shared" si="294"/>
        <v>1</v>
      </c>
      <c r="R1384">
        <f t="shared" si="295"/>
        <v>1</v>
      </c>
      <c r="S1384" s="1">
        <f t="shared" si="295"/>
        <v>0</v>
      </c>
      <c r="T1384" t="s">
        <v>277</v>
      </c>
      <c r="U1384" t="s">
        <v>37</v>
      </c>
      <c r="V1384" s="1" t="s">
        <v>26</v>
      </c>
      <c r="W1384">
        <f t="shared" si="296"/>
        <v>3.4</v>
      </c>
      <c r="X1384">
        <f t="shared" si="296"/>
        <v>3.25</v>
      </c>
      <c r="Y1384">
        <f t="shared" si="296"/>
        <v>2.15</v>
      </c>
      <c r="Z1384">
        <f t="shared" si="297"/>
        <v>0.95588235294117652</v>
      </c>
      <c r="AA1384">
        <f t="shared" si="298"/>
        <v>0</v>
      </c>
      <c r="AB1384">
        <f t="shared" si="299"/>
        <v>0</v>
      </c>
    </row>
    <row r="1385" spans="1:28" x14ac:dyDescent="0.25">
      <c r="A1385" t="s">
        <v>1682</v>
      </c>
      <c r="B1385" t="s">
        <v>97</v>
      </c>
      <c r="C1385" t="s">
        <v>1723</v>
      </c>
      <c r="D1385" t="str">
        <f t="shared" si="287"/>
        <v>Hearts</v>
      </c>
      <c r="E1385" t="str">
        <f t="shared" si="288"/>
        <v>Aberdeen</v>
      </c>
      <c r="F1385" s="3" t="s">
        <v>15</v>
      </c>
      <c r="G1385" s="9">
        <v>1</v>
      </c>
      <c r="H1385" s="10">
        <v>2</v>
      </c>
      <c r="I1385" s="5" t="s">
        <v>45</v>
      </c>
      <c r="J1385">
        <f t="shared" si="289"/>
        <v>1</v>
      </c>
      <c r="K1385">
        <f t="shared" si="290"/>
        <v>1</v>
      </c>
      <c r="L1385">
        <f t="shared" si="291"/>
        <v>1</v>
      </c>
      <c r="M1385" s="1">
        <f t="shared" si="292"/>
        <v>1</v>
      </c>
      <c r="N1385" s="7">
        <v>1</v>
      </c>
      <c r="O1385" s="8">
        <v>1</v>
      </c>
      <c r="P1385">
        <f t="shared" si="293"/>
        <v>1</v>
      </c>
      <c r="Q1385">
        <f t="shared" si="294"/>
        <v>0</v>
      </c>
      <c r="R1385">
        <f t="shared" si="295"/>
        <v>1</v>
      </c>
      <c r="S1385" s="1">
        <f t="shared" si="295"/>
        <v>1</v>
      </c>
      <c r="T1385" t="s">
        <v>153</v>
      </c>
      <c r="U1385" t="s">
        <v>37</v>
      </c>
      <c r="V1385" s="1" t="s">
        <v>43</v>
      </c>
      <c r="W1385">
        <f t="shared" si="296"/>
        <v>2.4500000000000002</v>
      </c>
      <c r="X1385">
        <f t="shared" si="296"/>
        <v>3.25</v>
      </c>
      <c r="Y1385">
        <f t="shared" si="296"/>
        <v>2.87</v>
      </c>
      <c r="Z1385">
        <f t="shared" si="297"/>
        <v>0.88307692307692309</v>
      </c>
      <c r="AA1385">
        <f t="shared" si="298"/>
        <v>1</v>
      </c>
      <c r="AB1385">
        <f t="shared" si="299"/>
        <v>0</v>
      </c>
    </row>
    <row r="1386" spans="1:28" x14ac:dyDescent="0.25">
      <c r="A1386" t="s">
        <v>1724</v>
      </c>
      <c r="B1386" t="s">
        <v>154</v>
      </c>
      <c r="C1386" t="s">
        <v>1725</v>
      </c>
      <c r="D1386" t="str">
        <f t="shared" si="287"/>
        <v>Dijon</v>
      </c>
      <c r="E1386" t="str">
        <f t="shared" si="288"/>
        <v>Montpellier</v>
      </c>
      <c r="F1386" s="3" t="s">
        <v>34</v>
      </c>
      <c r="G1386" s="9">
        <v>1</v>
      </c>
      <c r="H1386" s="10">
        <v>1</v>
      </c>
      <c r="I1386" s="5" t="s">
        <v>116</v>
      </c>
      <c r="J1386">
        <f t="shared" si="289"/>
        <v>1</v>
      </c>
      <c r="K1386">
        <f t="shared" si="290"/>
        <v>0</v>
      </c>
      <c r="L1386">
        <f t="shared" si="291"/>
        <v>1</v>
      </c>
      <c r="M1386" s="1">
        <f t="shared" si="292"/>
        <v>1</v>
      </c>
      <c r="N1386" s="7">
        <v>2</v>
      </c>
      <c r="O1386" s="8">
        <v>2</v>
      </c>
      <c r="P1386">
        <f t="shared" si="293"/>
        <v>1</v>
      </c>
      <c r="Q1386">
        <f t="shared" si="294"/>
        <v>1</v>
      </c>
      <c r="R1386">
        <f t="shared" si="295"/>
        <v>1</v>
      </c>
      <c r="S1386" s="1">
        <f t="shared" si="295"/>
        <v>1</v>
      </c>
      <c r="T1386" t="s">
        <v>122</v>
      </c>
      <c r="U1386" t="s">
        <v>11</v>
      </c>
      <c r="V1386" s="1" t="s">
        <v>403</v>
      </c>
      <c r="W1386">
        <f t="shared" si="296"/>
        <v>2.87</v>
      </c>
      <c r="X1386">
        <f t="shared" si="296"/>
        <v>3</v>
      </c>
      <c r="Y1386">
        <f t="shared" si="296"/>
        <v>2.75</v>
      </c>
      <c r="Z1386">
        <f t="shared" si="297"/>
        <v>1.0452961672473868</v>
      </c>
      <c r="AA1386">
        <f t="shared" si="298"/>
        <v>0</v>
      </c>
      <c r="AB1386">
        <f t="shared" si="299"/>
        <v>0</v>
      </c>
    </row>
    <row r="1387" spans="1:28" x14ac:dyDescent="0.25">
      <c r="A1387" t="s">
        <v>1682</v>
      </c>
      <c r="B1387" t="s">
        <v>97</v>
      </c>
      <c r="C1387" t="s">
        <v>1726</v>
      </c>
      <c r="D1387" t="str">
        <f t="shared" si="287"/>
        <v>Motherwell</v>
      </c>
      <c r="E1387" t="str">
        <f t="shared" si="288"/>
        <v>Hamilton</v>
      </c>
      <c r="F1387" s="3" t="s">
        <v>92</v>
      </c>
      <c r="G1387" s="9">
        <v>3</v>
      </c>
      <c r="H1387" s="10">
        <v>1</v>
      </c>
      <c r="I1387" s="5" t="s">
        <v>82</v>
      </c>
      <c r="J1387">
        <f t="shared" si="289"/>
        <v>1</v>
      </c>
      <c r="K1387">
        <f t="shared" si="290"/>
        <v>1</v>
      </c>
      <c r="L1387">
        <f t="shared" si="291"/>
        <v>1</v>
      </c>
      <c r="M1387" s="1">
        <f t="shared" si="292"/>
        <v>1</v>
      </c>
      <c r="N1387" s="7">
        <v>1</v>
      </c>
      <c r="O1387" s="8">
        <v>2</v>
      </c>
      <c r="P1387">
        <f t="shared" si="293"/>
        <v>1</v>
      </c>
      <c r="Q1387">
        <f t="shared" si="294"/>
        <v>1</v>
      </c>
      <c r="R1387">
        <f t="shared" si="295"/>
        <v>1</v>
      </c>
      <c r="S1387" s="1">
        <f t="shared" si="295"/>
        <v>1</v>
      </c>
      <c r="T1387" t="s">
        <v>575</v>
      </c>
      <c r="U1387" t="s">
        <v>94</v>
      </c>
      <c r="V1387" s="1" t="s">
        <v>103</v>
      </c>
      <c r="W1387">
        <f t="shared" si="296"/>
        <v>1.53</v>
      </c>
      <c r="X1387">
        <f t="shared" si="296"/>
        <v>4.2</v>
      </c>
      <c r="Y1387">
        <f t="shared" si="296"/>
        <v>5.75</v>
      </c>
      <c r="Z1387">
        <f t="shared" si="297"/>
        <v>1.3690476190476191</v>
      </c>
      <c r="AA1387">
        <f t="shared" si="298"/>
        <v>0</v>
      </c>
      <c r="AB1387">
        <f t="shared" si="299"/>
        <v>0</v>
      </c>
    </row>
    <row r="1388" spans="1:28" x14ac:dyDescent="0.25">
      <c r="A1388" t="s">
        <v>1682</v>
      </c>
      <c r="B1388" t="s">
        <v>97</v>
      </c>
      <c r="C1388" t="s">
        <v>1727</v>
      </c>
      <c r="D1388" t="str">
        <f t="shared" si="287"/>
        <v>St Johnstone</v>
      </c>
      <c r="E1388" t="str">
        <f t="shared" si="288"/>
        <v>Ross County</v>
      </c>
      <c r="F1388" s="3" t="s">
        <v>40</v>
      </c>
      <c r="G1388" s="9">
        <v>2</v>
      </c>
      <c r="H1388" s="10">
        <v>0</v>
      </c>
      <c r="I1388" s="5" t="s">
        <v>45</v>
      </c>
      <c r="J1388">
        <f t="shared" si="289"/>
        <v>1</v>
      </c>
      <c r="K1388">
        <f t="shared" si="290"/>
        <v>0</v>
      </c>
      <c r="L1388">
        <f t="shared" si="291"/>
        <v>1</v>
      </c>
      <c r="M1388" s="1">
        <f t="shared" si="292"/>
        <v>0</v>
      </c>
      <c r="N1388" s="7">
        <v>1</v>
      </c>
      <c r="O1388" s="8">
        <v>1</v>
      </c>
      <c r="P1388">
        <f t="shared" si="293"/>
        <v>1</v>
      </c>
      <c r="Q1388">
        <f t="shared" si="294"/>
        <v>0</v>
      </c>
      <c r="R1388">
        <f t="shared" si="295"/>
        <v>1</v>
      </c>
      <c r="S1388" s="1">
        <f t="shared" si="295"/>
        <v>1</v>
      </c>
      <c r="T1388" t="s">
        <v>242</v>
      </c>
      <c r="U1388" t="s">
        <v>73</v>
      </c>
      <c r="V1388" s="1" t="s">
        <v>142</v>
      </c>
      <c r="W1388">
        <f t="shared" si="296"/>
        <v>1.7</v>
      </c>
      <c r="X1388">
        <f t="shared" si="296"/>
        <v>3.8</v>
      </c>
      <c r="Y1388">
        <f t="shared" si="296"/>
        <v>4.75</v>
      </c>
      <c r="Z1388">
        <f t="shared" si="297"/>
        <v>1.25</v>
      </c>
      <c r="AA1388">
        <f t="shared" si="298"/>
        <v>0</v>
      </c>
      <c r="AB1388">
        <f t="shared" si="299"/>
        <v>0</v>
      </c>
    </row>
    <row r="1389" spans="1:28" x14ac:dyDescent="0.25">
      <c r="A1389" t="s">
        <v>1682</v>
      </c>
      <c r="B1389" t="s">
        <v>97</v>
      </c>
      <c r="C1389" t="s">
        <v>1728</v>
      </c>
      <c r="D1389" t="str">
        <f t="shared" si="287"/>
        <v>St Mirren</v>
      </c>
      <c r="E1389" t="str">
        <f t="shared" si="288"/>
        <v>Kilmarnock</v>
      </c>
      <c r="F1389" s="3" t="s">
        <v>8</v>
      </c>
      <c r="G1389" s="9">
        <v>1</v>
      </c>
      <c r="H1389" s="10">
        <v>0</v>
      </c>
      <c r="I1389" s="5" t="s">
        <v>16</v>
      </c>
      <c r="J1389">
        <f t="shared" si="289"/>
        <v>0</v>
      </c>
      <c r="K1389">
        <f t="shared" si="290"/>
        <v>0</v>
      </c>
      <c r="L1389">
        <f t="shared" si="291"/>
        <v>1</v>
      </c>
      <c r="M1389" s="1">
        <f t="shared" si="292"/>
        <v>0</v>
      </c>
      <c r="N1389" s="7">
        <v>1</v>
      </c>
      <c r="O1389" s="8">
        <v>0</v>
      </c>
      <c r="P1389">
        <f t="shared" si="293"/>
        <v>0</v>
      </c>
      <c r="Q1389">
        <f t="shared" si="294"/>
        <v>0</v>
      </c>
      <c r="R1389">
        <f t="shared" si="295"/>
        <v>1</v>
      </c>
      <c r="S1389" s="1">
        <f t="shared" si="295"/>
        <v>0</v>
      </c>
      <c r="T1389" t="s">
        <v>266</v>
      </c>
      <c r="U1389" t="s">
        <v>160</v>
      </c>
      <c r="V1389" s="1" t="s">
        <v>160</v>
      </c>
      <c r="W1389">
        <f t="shared" si="296"/>
        <v>2.2999999999999998</v>
      </c>
      <c r="X1389">
        <f t="shared" si="296"/>
        <v>3.2</v>
      </c>
      <c r="Y1389">
        <f t="shared" si="296"/>
        <v>3.2</v>
      </c>
      <c r="Z1389">
        <f t="shared" si="297"/>
        <v>1</v>
      </c>
      <c r="AA1389">
        <f t="shared" si="298"/>
        <v>1</v>
      </c>
      <c r="AB1389">
        <f t="shared" si="299"/>
        <v>1</v>
      </c>
    </row>
    <row r="1390" spans="1:28" x14ac:dyDescent="0.25">
      <c r="A1390" t="s">
        <v>1729</v>
      </c>
      <c r="B1390" t="s">
        <v>135</v>
      </c>
      <c r="C1390" t="s">
        <v>1730</v>
      </c>
      <c r="D1390" t="str">
        <f t="shared" si="287"/>
        <v>Brighton</v>
      </c>
      <c r="E1390" t="str">
        <f t="shared" si="288"/>
        <v>Bournemouth</v>
      </c>
      <c r="F1390" s="3" t="s">
        <v>28</v>
      </c>
      <c r="G1390" s="9">
        <v>2</v>
      </c>
      <c r="H1390" s="10">
        <v>1</v>
      </c>
      <c r="I1390" s="5" t="s">
        <v>23</v>
      </c>
      <c r="J1390">
        <f t="shared" si="289"/>
        <v>1</v>
      </c>
      <c r="K1390">
        <f t="shared" si="290"/>
        <v>1</v>
      </c>
      <c r="L1390">
        <f t="shared" si="291"/>
        <v>1</v>
      </c>
      <c r="M1390" s="1">
        <f t="shared" si="292"/>
        <v>1</v>
      </c>
      <c r="N1390" s="7">
        <v>2</v>
      </c>
      <c r="O1390" s="8">
        <v>0</v>
      </c>
      <c r="P1390">
        <f t="shared" si="293"/>
        <v>1</v>
      </c>
      <c r="Q1390">
        <f t="shared" si="294"/>
        <v>0</v>
      </c>
      <c r="R1390">
        <f t="shared" si="295"/>
        <v>1</v>
      </c>
      <c r="S1390" s="1">
        <f t="shared" si="295"/>
        <v>0</v>
      </c>
      <c r="T1390" t="s">
        <v>214</v>
      </c>
      <c r="U1390" t="s">
        <v>73</v>
      </c>
      <c r="V1390" s="1" t="s">
        <v>138</v>
      </c>
      <c r="W1390">
        <f t="shared" si="296"/>
        <v>1.75</v>
      </c>
      <c r="X1390">
        <f t="shared" si="296"/>
        <v>3.8</v>
      </c>
      <c r="Y1390">
        <f t="shared" si="296"/>
        <v>4.5</v>
      </c>
      <c r="Z1390">
        <f t="shared" si="297"/>
        <v>1.1842105263157896</v>
      </c>
      <c r="AA1390">
        <f t="shared" si="298"/>
        <v>1</v>
      </c>
      <c r="AB1390">
        <f t="shared" si="299"/>
        <v>0</v>
      </c>
    </row>
    <row r="1391" spans="1:28" x14ac:dyDescent="0.25">
      <c r="A1391" t="s">
        <v>1724</v>
      </c>
      <c r="B1391" t="s">
        <v>781</v>
      </c>
      <c r="C1391" t="s">
        <v>1731</v>
      </c>
      <c r="D1391" t="str">
        <f t="shared" si="287"/>
        <v>SPAL</v>
      </c>
      <c r="E1391" t="str">
        <f t="shared" si="288"/>
        <v>Lecce</v>
      </c>
      <c r="F1391" s="3" t="s">
        <v>34</v>
      </c>
      <c r="G1391" s="9">
        <v>1</v>
      </c>
      <c r="H1391" s="10">
        <v>1</v>
      </c>
      <c r="I1391" s="5" t="s">
        <v>237</v>
      </c>
      <c r="J1391">
        <f t="shared" si="289"/>
        <v>1</v>
      </c>
      <c r="K1391">
        <f t="shared" si="290"/>
        <v>0</v>
      </c>
      <c r="L1391">
        <f t="shared" si="291"/>
        <v>1</v>
      </c>
      <c r="M1391" s="1">
        <f t="shared" si="292"/>
        <v>1</v>
      </c>
      <c r="N1391" s="7">
        <v>5</v>
      </c>
      <c r="O1391" s="8">
        <v>1</v>
      </c>
      <c r="P1391">
        <f t="shared" si="293"/>
        <v>1</v>
      </c>
      <c r="Q1391">
        <f t="shared" si="294"/>
        <v>1</v>
      </c>
      <c r="R1391">
        <f t="shared" si="295"/>
        <v>1</v>
      </c>
      <c r="S1391" s="1">
        <f t="shared" si="295"/>
        <v>1</v>
      </c>
      <c r="T1391" t="s">
        <v>150</v>
      </c>
      <c r="U1391" t="s">
        <v>18</v>
      </c>
      <c r="V1391" s="1" t="s">
        <v>73</v>
      </c>
      <c r="W1391">
        <f t="shared" si="296"/>
        <v>1.9</v>
      </c>
      <c r="X1391">
        <f t="shared" si="296"/>
        <v>3.6</v>
      </c>
      <c r="Y1391">
        <f t="shared" si="296"/>
        <v>3.8</v>
      </c>
      <c r="Z1391">
        <f t="shared" si="297"/>
        <v>1.0555555555555556</v>
      </c>
      <c r="AA1391">
        <f t="shared" si="298"/>
        <v>0</v>
      </c>
      <c r="AB1391">
        <f t="shared" si="299"/>
        <v>1</v>
      </c>
    </row>
    <row r="1392" spans="1:28" x14ac:dyDescent="0.25">
      <c r="A1392" t="s">
        <v>1724</v>
      </c>
      <c r="B1392" t="s">
        <v>781</v>
      </c>
      <c r="C1392" t="s">
        <v>1732</v>
      </c>
      <c r="D1392" t="str">
        <f t="shared" si="287"/>
        <v>Udinese</v>
      </c>
      <c r="E1392" t="str">
        <f t="shared" si="288"/>
        <v>Bologna</v>
      </c>
      <c r="F1392" s="3" t="s">
        <v>34</v>
      </c>
      <c r="G1392" s="9">
        <v>1</v>
      </c>
      <c r="H1392" s="10">
        <v>1</v>
      </c>
      <c r="I1392" s="5" t="s">
        <v>137</v>
      </c>
      <c r="J1392">
        <f t="shared" si="289"/>
        <v>1</v>
      </c>
      <c r="K1392">
        <f t="shared" si="290"/>
        <v>0</v>
      </c>
      <c r="L1392">
        <f t="shared" si="291"/>
        <v>1</v>
      </c>
      <c r="M1392" s="1">
        <f t="shared" si="292"/>
        <v>1</v>
      </c>
      <c r="N1392" s="7">
        <v>4</v>
      </c>
      <c r="O1392" s="8">
        <v>0</v>
      </c>
      <c r="P1392">
        <f t="shared" si="293"/>
        <v>1</v>
      </c>
      <c r="Q1392">
        <f t="shared" si="294"/>
        <v>1</v>
      </c>
      <c r="R1392">
        <f t="shared" si="295"/>
        <v>1</v>
      </c>
      <c r="S1392" s="1">
        <f t="shared" si="295"/>
        <v>0</v>
      </c>
      <c r="T1392" t="s">
        <v>217</v>
      </c>
      <c r="U1392" t="s">
        <v>25</v>
      </c>
      <c r="V1392" s="1" t="s">
        <v>43</v>
      </c>
      <c r="W1392">
        <f t="shared" si="296"/>
        <v>2.37</v>
      </c>
      <c r="X1392">
        <f t="shared" si="296"/>
        <v>3.3</v>
      </c>
      <c r="Y1392">
        <f t="shared" si="296"/>
        <v>2.87</v>
      </c>
      <c r="Z1392">
        <f t="shared" si="297"/>
        <v>0.86969696969696975</v>
      </c>
      <c r="AA1392">
        <f t="shared" si="298"/>
        <v>0</v>
      </c>
      <c r="AB1392">
        <f t="shared" si="299"/>
        <v>0</v>
      </c>
    </row>
    <row r="1393" spans="1:28" x14ac:dyDescent="0.25">
      <c r="A1393" t="s">
        <v>1729</v>
      </c>
      <c r="B1393" t="s">
        <v>135</v>
      </c>
      <c r="C1393" t="s">
        <v>1733</v>
      </c>
      <c r="D1393" t="str">
        <f t="shared" si="287"/>
        <v>Watford</v>
      </c>
      <c r="E1393" t="str">
        <f t="shared" si="288"/>
        <v>Aston Villa</v>
      </c>
      <c r="F1393" s="3" t="s">
        <v>40</v>
      </c>
      <c r="G1393" s="9">
        <v>2</v>
      </c>
      <c r="H1393" s="10">
        <v>0</v>
      </c>
      <c r="I1393" s="5" t="s">
        <v>9</v>
      </c>
      <c r="J1393">
        <f t="shared" si="289"/>
        <v>1</v>
      </c>
      <c r="K1393">
        <f t="shared" si="290"/>
        <v>0</v>
      </c>
      <c r="L1393">
        <f t="shared" si="291"/>
        <v>1</v>
      </c>
      <c r="M1393" s="1">
        <f t="shared" si="292"/>
        <v>0</v>
      </c>
      <c r="N1393" s="7">
        <v>3</v>
      </c>
      <c r="O1393" s="8">
        <v>0</v>
      </c>
      <c r="P1393">
        <f t="shared" si="293"/>
        <v>1</v>
      </c>
      <c r="Q1393">
        <f t="shared" si="294"/>
        <v>1</v>
      </c>
      <c r="R1393">
        <f t="shared" si="295"/>
        <v>1</v>
      </c>
      <c r="S1393" s="1">
        <f t="shared" si="295"/>
        <v>0</v>
      </c>
      <c r="T1393" t="s">
        <v>214</v>
      </c>
      <c r="U1393" t="s">
        <v>106</v>
      </c>
      <c r="V1393" s="1" t="s">
        <v>94</v>
      </c>
      <c r="W1393">
        <f t="shared" si="296"/>
        <v>1.75</v>
      </c>
      <c r="X1393">
        <f t="shared" si="296"/>
        <v>4</v>
      </c>
      <c r="Y1393">
        <f t="shared" si="296"/>
        <v>4.2</v>
      </c>
      <c r="Z1393">
        <f t="shared" si="297"/>
        <v>1.05</v>
      </c>
      <c r="AA1393">
        <f t="shared" si="298"/>
        <v>0</v>
      </c>
      <c r="AB1393">
        <f t="shared" si="299"/>
        <v>1</v>
      </c>
    </row>
    <row r="1394" spans="1:28" x14ac:dyDescent="0.25">
      <c r="A1394" t="s">
        <v>1729</v>
      </c>
      <c r="B1394" t="s">
        <v>135</v>
      </c>
      <c r="C1394" t="s">
        <v>1734</v>
      </c>
      <c r="D1394" t="str">
        <f t="shared" si="287"/>
        <v>Norwich</v>
      </c>
      <c r="E1394" t="str">
        <f t="shared" si="288"/>
        <v>Tottenham</v>
      </c>
      <c r="F1394" s="3" t="s">
        <v>15</v>
      </c>
      <c r="G1394" s="9">
        <v>1</v>
      </c>
      <c r="H1394" s="10">
        <v>2</v>
      </c>
      <c r="I1394" s="5" t="s">
        <v>116</v>
      </c>
      <c r="J1394">
        <f t="shared" si="289"/>
        <v>1</v>
      </c>
      <c r="K1394">
        <f t="shared" si="290"/>
        <v>1</v>
      </c>
      <c r="L1394">
        <f t="shared" si="291"/>
        <v>1</v>
      </c>
      <c r="M1394" s="1">
        <f t="shared" si="292"/>
        <v>1</v>
      </c>
      <c r="N1394" s="7">
        <v>2</v>
      </c>
      <c r="O1394" s="8">
        <v>2</v>
      </c>
      <c r="P1394">
        <f t="shared" si="293"/>
        <v>1</v>
      </c>
      <c r="Q1394">
        <f t="shared" si="294"/>
        <v>1</v>
      </c>
      <c r="R1394">
        <f t="shared" si="295"/>
        <v>1</v>
      </c>
      <c r="S1394" s="1">
        <f t="shared" si="295"/>
        <v>1</v>
      </c>
      <c r="T1394" t="s">
        <v>192</v>
      </c>
      <c r="U1394" t="s">
        <v>64</v>
      </c>
      <c r="V1394" s="1" t="s">
        <v>72</v>
      </c>
      <c r="W1394">
        <f t="shared" si="296"/>
        <v>4.5</v>
      </c>
      <c r="X1394">
        <f t="shared" si="296"/>
        <v>4.33</v>
      </c>
      <c r="Y1394">
        <f t="shared" si="296"/>
        <v>1.65</v>
      </c>
      <c r="Z1394">
        <f t="shared" si="297"/>
        <v>0.9622222222222222</v>
      </c>
      <c r="AA1394">
        <f t="shared" si="298"/>
        <v>0</v>
      </c>
      <c r="AB1394">
        <f t="shared" si="299"/>
        <v>1</v>
      </c>
    </row>
    <row r="1395" spans="1:28" x14ac:dyDescent="0.25">
      <c r="A1395" t="s">
        <v>1729</v>
      </c>
      <c r="B1395" t="s">
        <v>135</v>
      </c>
      <c r="C1395" t="s">
        <v>1735</v>
      </c>
      <c r="D1395" t="str">
        <f t="shared" si="287"/>
        <v>West Ham</v>
      </c>
      <c r="E1395" t="str">
        <f t="shared" si="288"/>
        <v>Leicester</v>
      </c>
      <c r="F1395" s="3" t="s">
        <v>15</v>
      </c>
      <c r="G1395" s="9">
        <v>1</v>
      </c>
      <c r="H1395" s="10">
        <v>2</v>
      </c>
      <c r="I1395" s="5" t="s">
        <v>82</v>
      </c>
      <c r="J1395">
        <f t="shared" si="289"/>
        <v>1</v>
      </c>
      <c r="K1395">
        <f t="shared" si="290"/>
        <v>1</v>
      </c>
      <c r="L1395">
        <f t="shared" si="291"/>
        <v>1</v>
      </c>
      <c r="M1395" s="1">
        <f t="shared" si="292"/>
        <v>1</v>
      </c>
      <c r="N1395" s="7">
        <v>1</v>
      </c>
      <c r="O1395" s="8">
        <v>2</v>
      </c>
      <c r="P1395">
        <f t="shared" si="293"/>
        <v>1</v>
      </c>
      <c r="Q1395">
        <f t="shared" si="294"/>
        <v>1</v>
      </c>
      <c r="R1395">
        <f t="shared" si="295"/>
        <v>1</v>
      </c>
      <c r="S1395" s="1">
        <f t="shared" si="295"/>
        <v>1</v>
      </c>
      <c r="T1395" t="s">
        <v>208</v>
      </c>
      <c r="U1395" t="s">
        <v>31</v>
      </c>
      <c r="V1395" s="1" t="s">
        <v>79</v>
      </c>
      <c r="W1395">
        <f t="shared" si="296"/>
        <v>2.5</v>
      </c>
      <c r="X1395">
        <f t="shared" si="296"/>
        <v>3.75</v>
      </c>
      <c r="Y1395">
        <f t="shared" si="296"/>
        <v>2.6</v>
      </c>
      <c r="Z1395">
        <f t="shared" si="297"/>
        <v>0.69333333333333336</v>
      </c>
      <c r="AA1395">
        <f t="shared" si="298"/>
        <v>1</v>
      </c>
      <c r="AB1395">
        <f t="shared" si="299"/>
        <v>1</v>
      </c>
    </row>
    <row r="1396" spans="1:28" x14ac:dyDescent="0.25">
      <c r="A1396" t="s">
        <v>1729</v>
      </c>
      <c r="B1396" t="s">
        <v>135</v>
      </c>
      <c r="C1396" t="s">
        <v>1736</v>
      </c>
      <c r="D1396" t="str">
        <f t="shared" si="287"/>
        <v>Burnley</v>
      </c>
      <c r="E1396" t="str">
        <f t="shared" si="288"/>
        <v>Manchester United</v>
      </c>
      <c r="F1396" s="3" t="s">
        <v>247</v>
      </c>
      <c r="G1396" s="9">
        <v>0</v>
      </c>
      <c r="H1396" s="10">
        <v>2</v>
      </c>
      <c r="I1396" s="5" t="s">
        <v>229</v>
      </c>
      <c r="J1396">
        <f t="shared" si="289"/>
        <v>1</v>
      </c>
      <c r="K1396">
        <f t="shared" si="290"/>
        <v>0</v>
      </c>
      <c r="L1396">
        <f t="shared" si="291"/>
        <v>0</v>
      </c>
      <c r="M1396" s="1">
        <f t="shared" si="292"/>
        <v>1</v>
      </c>
      <c r="N1396" s="7">
        <v>0</v>
      </c>
      <c r="O1396" s="8">
        <v>2</v>
      </c>
      <c r="P1396">
        <f t="shared" si="293"/>
        <v>1</v>
      </c>
      <c r="Q1396">
        <f t="shared" si="294"/>
        <v>0</v>
      </c>
      <c r="R1396">
        <f t="shared" si="295"/>
        <v>0</v>
      </c>
      <c r="S1396" s="1">
        <f t="shared" si="295"/>
        <v>1</v>
      </c>
      <c r="T1396" t="s">
        <v>977</v>
      </c>
      <c r="U1396" t="s">
        <v>49</v>
      </c>
      <c r="V1396" s="1" t="s">
        <v>433</v>
      </c>
      <c r="W1396">
        <f t="shared" si="296"/>
        <v>4.0999999999999996</v>
      </c>
      <c r="X1396">
        <f t="shared" si="296"/>
        <v>3.7</v>
      </c>
      <c r="Y1396">
        <f t="shared" si="296"/>
        <v>1.85</v>
      </c>
      <c r="Z1396">
        <f t="shared" si="297"/>
        <v>0.90243902439024404</v>
      </c>
      <c r="AA1396">
        <f t="shared" si="298"/>
        <v>1</v>
      </c>
      <c r="AB1396">
        <f t="shared" si="299"/>
        <v>1</v>
      </c>
    </row>
    <row r="1397" spans="1:28" x14ac:dyDescent="0.25">
      <c r="A1397" t="s">
        <v>1724</v>
      </c>
      <c r="B1397" t="s">
        <v>154</v>
      </c>
      <c r="C1397" t="s">
        <v>1737</v>
      </c>
      <c r="D1397" t="str">
        <f t="shared" si="287"/>
        <v>Toulouse</v>
      </c>
      <c r="E1397" t="str">
        <f t="shared" si="288"/>
        <v>Monaco</v>
      </c>
      <c r="F1397" s="3" t="s">
        <v>34</v>
      </c>
      <c r="G1397" s="9">
        <v>1</v>
      </c>
      <c r="H1397" s="10">
        <v>1</v>
      </c>
      <c r="I1397" s="5" t="s">
        <v>82</v>
      </c>
      <c r="J1397">
        <f t="shared" si="289"/>
        <v>1</v>
      </c>
      <c r="K1397">
        <f t="shared" si="290"/>
        <v>0</v>
      </c>
      <c r="L1397">
        <f t="shared" si="291"/>
        <v>1</v>
      </c>
      <c r="M1397" s="1">
        <f t="shared" si="292"/>
        <v>1</v>
      </c>
      <c r="N1397" s="7">
        <v>1</v>
      </c>
      <c r="O1397" s="8">
        <v>2</v>
      </c>
      <c r="P1397">
        <f t="shared" si="293"/>
        <v>1</v>
      </c>
      <c r="Q1397">
        <f t="shared" si="294"/>
        <v>1</v>
      </c>
      <c r="R1397">
        <f t="shared" si="295"/>
        <v>1</v>
      </c>
      <c r="S1397" s="1">
        <f t="shared" si="295"/>
        <v>1</v>
      </c>
      <c r="T1397" t="s">
        <v>512</v>
      </c>
      <c r="U1397" t="s">
        <v>18</v>
      </c>
      <c r="V1397" s="1" t="s">
        <v>433</v>
      </c>
      <c r="W1397">
        <f t="shared" si="296"/>
        <v>4</v>
      </c>
      <c r="X1397">
        <f t="shared" si="296"/>
        <v>3.6</v>
      </c>
      <c r="Y1397">
        <f t="shared" si="296"/>
        <v>1.85</v>
      </c>
      <c r="Z1397">
        <f t="shared" si="297"/>
        <v>0.9</v>
      </c>
      <c r="AA1397">
        <f t="shared" si="298"/>
        <v>1</v>
      </c>
      <c r="AB1397">
        <f t="shared" si="299"/>
        <v>0</v>
      </c>
    </row>
    <row r="1398" spans="1:28" x14ac:dyDescent="0.25">
      <c r="A1398" t="s">
        <v>1724</v>
      </c>
      <c r="B1398" t="s">
        <v>135</v>
      </c>
      <c r="C1398" t="s">
        <v>1738</v>
      </c>
      <c r="D1398" t="str">
        <f t="shared" si="287"/>
        <v>Manchester United</v>
      </c>
      <c r="E1398" t="str">
        <f t="shared" si="288"/>
        <v>Tottenham</v>
      </c>
      <c r="F1398" s="3" t="s">
        <v>22</v>
      </c>
      <c r="G1398" s="9">
        <v>2</v>
      </c>
      <c r="H1398" s="10">
        <v>2</v>
      </c>
      <c r="I1398" s="5" t="s">
        <v>41</v>
      </c>
      <c r="J1398">
        <f t="shared" si="289"/>
        <v>1</v>
      </c>
      <c r="K1398">
        <f t="shared" si="290"/>
        <v>1</v>
      </c>
      <c r="L1398">
        <f t="shared" si="291"/>
        <v>1</v>
      </c>
      <c r="M1398" s="1">
        <f t="shared" si="292"/>
        <v>1</v>
      </c>
      <c r="N1398" s="7">
        <v>2</v>
      </c>
      <c r="O1398" s="8">
        <v>1</v>
      </c>
      <c r="P1398">
        <f t="shared" si="293"/>
        <v>1</v>
      </c>
      <c r="Q1398">
        <f t="shared" si="294"/>
        <v>1</v>
      </c>
      <c r="R1398">
        <f t="shared" si="295"/>
        <v>1</v>
      </c>
      <c r="S1398" s="1">
        <f t="shared" si="295"/>
        <v>1</v>
      </c>
      <c r="T1398" t="s">
        <v>208</v>
      </c>
      <c r="U1398" t="s">
        <v>24</v>
      </c>
      <c r="V1398" s="1" t="s">
        <v>12</v>
      </c>
      <c r="W1398">
        <f t="shared" si="296"/>
        <v>2.5</v>
      </c>
      <c r="X1398">
        <f t="shared" si="296"/>
        <v>3.4</v>
      </c>
      <c r="Y1398">
        <f t="shared" si="296"/>
        <v>2.8</v>
      </c>
      <c r="Z1398">
        <f t="shared" si="297"/>
        <v>0.82352941176470584</v>
      </c>
      <c r="AA1398">
        <f t="shared" si="298"/>
        <v>1</v>
      </c>
      <c r="AB1398">
        <f t="shared" si="299"/>
        <v>0</v>
      </c>
    </row>
    <row r="1399" spans="1:28" x14ac:dyDescent="0.25">
      <c r="A1399" t="s">
        <v>1739</v>
      </c>
      <c r="B1399" t="s">
        <v>151</v>
      </c>
      <c r="C1399" t="s">
        <v>1740</v>
      </c>
      <c r="D1399" t="str">
        <f t="shared" si="287"/>
        <v>Blackburn Rovers</v>
      </c>
      <c r="E1399" t="str">
        <f t="shared" si="288"/>
        <v>Birmingham City</v>
      </c>
      <c r="F1399" s="3" t="s">
        <v>28</v>
      </c>
      <c r="G1399" s="9">
        <v>2</v>
      </c>
      <c r="H1399" s="10">
        <v>1</v>
      </c>
      <c r="I1399" s="5" t="s">
        <v>45</v>
      </c>
      <c r="J1399">
        <f t="shared" si="289"/>
        <v>1</v>
      </c>
      <c r="K1399">
        <f t="shared" si="290"/>
        <v>1</v>
      </c>
      <c r="L1399">
        <f t="shared" si="291"/>
        <v>1</v>
      </c>
      <c r="M1399" s="1">
        <f t="shared" si="292"/>
        <v>1</v>
      </c>
      <c r="N1399" s="7">
        <v>1</v>
      </c>
      <c r="O1399" s="8">
        <v>1</v>
      </c>
      <c r="P1399">
        <f t="shared" si="293"/>
        <v>1</v>
      </c>
      <c r="Q1399">
        <f t="shared" si="294"/>
        <v>0</v>
      </c>
      <c r="R1399">
        <f t="shared" si="295"/>
        <v>1</v>
      </c>
      <c r="S1399" s="1">
        <f t="shared" si="295"/>
        <v>1</v>
      </c>
      <c r="T1399" t="s">
        <v>162</v>
      </c>
      <c r="U1399" t="s">
        <v>37</v>
      </c>
      <c r="V1399" s="1" t="s">
        <v>60</v>
      </c>
      <c r="W1399">
        <f t="shared" si="296"/>
        <v>2.15</v>
      </c>
      <c r="X1399">
        <f t="shared" si="296"/>
        <v>3.25</v>
      </c>
      <c r="Y1399">
        <f t="shared" si="296"/>
        <v>3.5</v>
      </c>
      <c r="Z1399">
        <f t="shared" si="297"/>
        <v>1.0769230769230769</v>
      </c>
      <c r="AA1399">
        <f t="shared" si="298"/>
        <v>0</v>
      </c>
      <c r="AB1399">
        <f t="shared" si="299"/>
        <v>1</v>
      </c>
    </row>
    <row r="1400" spans="1:28" x14ac:dyDescent="0.25">
      <c r="A1400" t="s">
        <v>1739</v>
      </c>
      <c r="B1400" t="s">
        <v>151</v>
      </c>
      <c r="C1400" t="s">
        <v>1741</v>
      </c>
      <c r="D1400" t="str">
        <f t="shared" si="287"/>
        <v>Brentford</v>
      </c>
      <c r="E1400" t="str">
        <f t="shared" si="288"/>
        <v>Swansea</v>
      </c>
      <c r="F1400" s="3" t="s">
        <v>40</v>
      </c>
      <c r="G1400" s="9">
        <v>2</v>
      </c>
      <c r="H1400" s="10">
        <v>0</v>
      </c>
      <c r="I1400" s="5" t="s">
        <v>216</v>
      </c>
      <c r="J1400">
        <f t="shared" si="289"/>
        <v>1</v>
      </c>
      <c r="K1400">
        <f t="shared" si="290"/>
        <v>0</v>
      </c>
      <c r="L1400">
        <f t="shared" si="291"/>
        <v>1</v>
      </c>
      <c r="M1400" s="1">
        <f t="shared" si="292"/>
        <v>0</v>
      </c>
      <c r="N1400" s="7">
        <v>3</v>
      </c>
      <c r="O1400" s="8">
        <v>1</v>
      </c>
      <c r="P1400">
        <f t="shared" si="293"/>
        <v>1</v>
      </c>
      <c r="Q1400">
        <f t="shared" si="294"/>
        <v>1</v>
      </c>
      <c r="R1400">
        <f t="shared" si="295"/>
        <v>1</v>
      </c>
      <c r="S1400" s="1">
        <f t="shared" si="295"/>
        <v>1</v>
      </c>
      <c r="T1400" t="s">
        <v>170</v>
      </c>
      <c r="U1400" t="s">
        <v>106</v>
      </c>
      <c r="V1400" s="1" t="s">
        <v>74</v>
      </c>
      <c r="W1400">
        <f t="shared" si="296"/>
        <v>1.61</v>
      </c>
      <c r="X1400">
        <f t="shared" si="296"/>
        <v>4</v>
      </c>
      <c r="Y1400">
        <f t="shared" si="296"/>
        <v>5.5</v>
      </c>
      <c r="Z1400">
        <f t="shared" si="297"/>
        <v>1.375</v>
      </c>
      <c r="AA1400">
        <f t="shared" si="298"/>
        <v>0</v>
      </c>
      <c r="AB1400">
        <f t="shared" si="299"/>
        <v>0</v>
      </c>
    </row>
    <row r="1401" spans="1:28" x14ac:dyDescent="0.25">
      <c r="A1401" t="s">
        <v>1742</v>
      </c>
      <c r="B1401" t="s">
        <v>781</v>
      </c>
      <c r="C1401" t="s">
        <v>1743</v>
      </c>
      <c r="D1401" t="str">
        <f t="shared" si="287"/>
        <v>Cagliari</v>
      </c>
      <c r="E1401" t="str">
        <f t="shared" si="288"/>
        <v>Sampdoria</v>
      </c>
      <c r="F1401" s="3" t="s">
        <v>34</v>
      </c>
      <c r="G1401" s="9">
        <v>1</v>
      </c>
      <c r="H1401" s="10">
        <v>1</v>
      </c>
      <c r="I1401" s="5" t="s">
        <v>41</v>
      </c>
      <c r="J1401">
        <f t="shared" si="289"/>
        <v>1</v>
      </c>
      <c r="K1401">
        <f t="shared" si="290"/>
        <v>0</v>
      </c>
      <c r="L1401">
        <f t="shared" si="291"/>
        <v>1</v>
      </c>
      <c r="M1401" s="1">
        <f t="shared" si="292"/>
        <v>1</v>
      </c>
      <c r="N1401" s="7">
        <v>2</v>
      </c>
      <c r="O1401" s="8">
        <v>1</v>
      </c>
      <c r="P1401">
        <f t="shared" si="293"/>
        <v>1</v>
      </c>
      <c r="Q1401">
        <f t="shared" si="294"/>
        <v>1</v>
      </c>
      <c r="R1401">
        <f t="shared" si="295"/>
        <v>1</v>
      </c>
      <c r="S1401" s="1">
        <f t="shared" si="295"/>
        <v>1</v>
      </c>
      <c r="T1401" t="s">
        <v>119</v>
      </c>
      <c r="U1401" t="s">
        <v>60</v>
      </c>
      <c r="V1401" s="1" t="s">
        <v>18</v>
      </c>
      <c r="W1401">
        <f t="shared" si="296"/>
        <v>2</v>
      </c>
      <c r="X1401">
        <f t="shared" si="296"/>
        <v>3.5</v>
      </c>
      <c r="Y1401">
        <f t="shared" si="296"/>
        <v>3.6</v>
      </c>
      <c r="Z1401">
        <f t="shared" si="297"/>
        <v>1.0285714285714287</v>
      </c>
      <c r="AA1401">
        <f t="shared" si="298"/>
        <v>0</v>
      </c>
      <c r="AB1401">
        <f t="shared" si="299"/>
        <v>1</v>
      </c>
    </row>
    <row r="1402" spans="1:28" x14ac:dyDescent="0.25">
      <c r="A1402" t="s">
        <v>1739</v>
      </c>
      <c r="B1402" t="s">
        <v>151</v>
      </c>
      <c r="C1402" t="s">
        <v>1744</v>
      </c>
      <c r="D1402" t="str">
        <f t="shared" si="287"/>
        <v>Charlton</v>
      </c>
      <c r="E1402" t="str">
        <f t="shared" si="288"/>
        <v>Bristol City</v>
      </c>
      <c r="F1402" s="3" t="s">
        <v>247</v>
      </c>
      <c r="G1402" s="9">
        <v>0</v>
      </c>
      <c r="H1402" s="10">
        <v>2</v>
      </c>
      <c r="I1402" s="5" t="s">
        <v>250</v>
      </c>
      <c r="J1402">
        <f t="shared" si="289"/>
        <v>1</v>
      </c>
      <c r="K1402">
        <f t="shared" si="290"/>
        <v>0</v>
      </c>
      <c r="L1402">
        <f t="shared" si="291"/>
        <v>0</v>
      </c>
      <c r="M1402" s="1">
        <f t="shared" si="292"/>
        <v>1</v>
      </c>
      <c r="N1402" s="7">
        <v>3</v>
      </c>
      <c r="O1402" s="8">
        <v>2</v>
      </c>
      <c r="P1402">
        <f t="shared" si="293"/>
        <v>1</v>
      </c>
      <c r="Q1402">
        <f t="shared" si="294"/>
        <v>1</v>
      </c>
      <c r="R1402">
        <f t="shared" si="295"/>
        <v>1</v>
      </c>
      <c r="S1402" s="1">
        <f t="shared" si="295"/>
        <v>1</v>
      </c>
      <c r="T1402" t="s">
        <v>17</v>
      </c>
      <c r="U1402" t="s">
        <v>24</v>
      </c>
      <c r="V1402" s="1" t="s">
        <v>36</v>
      </c>
      <c r="W1402">
        <f t="shared" si="296"/>
        <v>2.9</v>
      </c>
      <c r="X1402">
        <f t="shared" si="296"/>
        <v>3.4</v>
      </c>
      <c r="Y1402">
        <f t="shared" si="296"/>
        <v>2.4</v>
      </c>
      <c r="Z1402">
        <f t="shared" si="297"/>
        <v>1.1724137931034482</v>
      </c>
      <c r="AA1402">
        <f t="shared" si="298"/>
        <v>0</v>
      </c>
      <c r="AB1402">
        <f t="shared" si="299"/>
        <v>1</v>
      </c>
    </row>
    <row r="1403" spans="1:28" x14ac:dyDescent="0.25">
      <c r="A1403" t="s">
        <v>1739</v>
      </c>
      <c r="B1403" t="s">
        <v>151</v>
      </c>
      <c r="C1403" t="s">
        <v>1745</v>
      </c>
      <c r="D1403" t="str">
        <f t="shared" si="287"/>
        <v>Hull City</v>
      </c>
      <c r="E1403" t="str">
        <f t="shared" si="288"/>
        <v>Nottingham Forest</v>
      </c>
      <c r="F1403" s="3" t="s">
        <v>92</v>
      </c>
      <c r="G1403" s="9">
        <v>3</v>
      </c>
      <c r="H1403" s="10">
        <v>1</v>
      </c>
      <c r="I1403" s="5" t="s">
        <v>229</v>
      </c>
      <c r="J1403">
        <f t="shared" si="289"/>
        <v>1</v>
      </c>
      <c r="K1403">
        <f t="shared" si="290"/>
        <v>1</v>
      </c>
      <c r="L1403">
        <f t="shared" si="291"/>
        <v>1</v>
      </c>
      <c r="M1403" s="1">
        <f t="shared" si="292"/>
        <v>1</v>
      </c>
      <c r="N1403" s="7">
        <v>0</v>
      </c>
      <c r="O1403" s="8">
        <v>2</v>
      </c>
      <c r="P1403">
        <f t="shared" si="293"/>
        <v>1</v>
      </c>
      <c r="Q1403">
        <f t="shared" si="294"/>
        <v>0</v>
      </c>
      <c r="R1403">
        <f t="shared" si="295"/>
        <v>0</v>
      </c>
      <c r="S1403" s="1">
        <f t="shared" si="295"/>
        <v>1</v>
      </c>
      <c r="T1403" t="s">
        <v>197</v>
      </c>
      <c r="U1403" t="s">
        <v>60</v>
      </c>
      <c r="V1403" s="1" t="s">
        <v>18</v>
      </c>
      <c r="W1403">
        <f t="shared" si="296"/>
        <v>2.0499999999999998</v>
      </c>
      <c r="X1403">
        <f t="shared" si="296"/>
        <v>3.5</v>
      </c>
      <c r="Y1403">
        <f t="shared" si="296"/>
        <v>3.6</v>
      </c>
      <c r="Z1403">
        <f t="shared" si="297"/>
        <v>1.0285714285714287</v>
      </c>
      <c r="AA1403">
        <f t="shared" si="298"/>
        <v>0</v>
      </c>
      <c r="AB1403">
        <f t="shared" si="299"/>
        <v>0</v>
      </c>
    </row>
    <row r="1404" spans="1:28" x14ac:dyDescent="0.25">
      <c r="A1404" t="s">
        <v>1739</v>
      </c>
      <c r="B1404" t="s">
        <v>151</v>
      </c>
      <c r="C1404" t="s">
        <v>1746</v>
      </c>
      <c r="D1404" t="str">
        <f t="shared" si="287"/>
        <v>Luton</v>
      </c>
      <c r="E1404" t="str">
        <f t="shared" si="288"/>
        <v>Fulham</v>
      </c>
      <c r="F1404" s="3" t="s">
        <v>223</v>
      </c>
      <c r="G1404" s="9">
        <v>1</v>
      </c>
      <c r="H1404" s="10">
        <v>3</v>
      </c>
      <c r="I1404" s="5" t="s">
        <v>132</v>
      </c>
      <c r="J1404">
        <f t="shared" si="289"/>
        <v>1</v>
      </c>
      <c r="K1404">
        <f t="shared" si="290"/>
        <v>1</v>
      </c>
      <c r="L1404">
        <f t="shared" si="291"/>
        <v>1</v>
      </c>
      <c r="M1404" s="1">
        <f t="shared" si="292"/>
        <v>1</v>
      </c>
      <c r="N1404" s="7">
        <v>3</v>
      </c>
      <c r="O1404" s="8">
        <v>3</v>
      </c>
      <c r="P1404">
        <f t="shared" si="293"/>
        <v>1</v>
      </c>
      <c r="Q1404">
        <f t="shared" si="294"/>
        <v>1</v>
      </c>
      <c r="R1404">
        <f t="shared" si="295"/>
        <v>1</v>
      </c>
      <c r="S1404" s="1">
        <f t="shared" si="295"/>
        <v>1</v>
      </c>
      <c r="T1404" t="s">
        <v>192</v>
      </c>
      <c r="U1404" t="s">
        <v>94</v>
      </c>
      <c r="V1404" s="1" t="s">
        <v>114</v>
      </c>
      <c r="W1404">
        <f t="shared" si="296"/>
        <v>4.5</v>
      </c>
      <c r="X1404">
        <f t="shared" si="296"/>
        <v>4.2</v>
      </c>
      <c r="Y1404">
        <f t="shared" si="296"/>
        <v>1.7</v>
      </c>
      <c r="Z1404">
        <f t="shared" si="297"/>
        <v>0.93333333333333335</v>
      </c>
      <c r="AA1404">
        <f t="shared" si="298"/>
        <v>0</v>
      </c>
      <c r="AB1404">
        <f t="shared" si="299"/>
        <v>1</v>
      </c>
    </row>
    <row r="1405" spans="1:28" x14ac:dyDescent="0.25">
      <c r="A1405" t="s">
        <v>1747</v>
      </c>
      <c r="B1405" t="s">
        <v>124</v>
      </c>
      <c r="C1405" t="s">
        <v>1748</v>
      </c>
      <c r="D1405" t="str">
        <f t="shared" si="287"/>
        <v>Villarreal</v>
      </c>
      <c r="E1405" t="str">
        <f t="shared" si="288"/>
        <v>Atletico Madrid</v>
      </c>
      <c r="F1405" s="3" t="s">
        <v>34</v>
      </c>
      <c r="G1405" s="9">
        <v>1</v>
      </c>
      <c r="H1405" s="10">
        <v>1</v>
      </c>
      <c r="I1405" s="5" t="s">
        <v>29</v>
      </c>
      <c r="J1405">
        <f t="shared" si="289"/>
        <v>1</v>
      </c>
      <c r="K1405">
        <f t="shared" si="290"/>
        <v>0</v>
      </c>
      <c r="L1405">
        <f t="shared" si="291"/>
        <v>1</v>
      </c>
      <c r="M1405" s="1">
        <f t="shared" si="292"/>
        <v>1</v>
      </c>
      <c r="N1405" s="7">
        <v>0</v>
      </c>
      <c r="O1405" s="8">
        <v>0</v>
      </c>
      <c r="P1405">
        <f t="shared" si="293"/>
        <v>0</v>
      </c>
      <c r="Q1405">
        <f t="shared" si="294"/>
        <v>0</v>
      </c>
      <c r="R1405">
        <f t="shared" si="295"/>
        <v>0</v>
      </c>
      <c r="S1405" s="1">
        <f t="shared" si="295"/>
        <v>0</v>
      </c>
      <c r="T1405" t="s">
        <v>239</v>
      </c>
      <c r="U1405" t="s">
        <v>24</v>
      </c>
      <c r="V1405" s="1" t="s">
        <v>48</v>
      </c>
      <c r="W1405">
        <f t="shared" si="296"/>
        <v>3.9</v>
      </c>
      <c r="X1405">
        <f t="shared" si="296"/>
        <v>3.4</v>
      </c>
      <c r="Y1405">
        <f t="shared" si="296"/>
        <v>2</v>
      </c>
      <c r="Z1405">
        <f t="shared" si="297"/>
        <v>0.87179487179487181</v>
      </c>
      <c r="AA1405">
        <f t="shared" si="298"/>
        <v>0</v>
      </c>
      <c r="AB1405">
        <f t="shared" si="299"/>
        <v>0</v>
      </c>
    </row>
    <row r="1406" spans="1:28" x14ac:dyDescent="0.25">
      <c r="A1406" t="s">
        <v>1739</v>
      </c>
      <c r="B1406" t="s">
        <v>151</v>
      </c>
      <c r="C1406" t="s">
        <v>1749</v>
      </c>
      <c r="D1406" t="str">
        <f t="shared" si="287"/>
        <v>Stoke City</v>
      </c>
      <c r="E1406" t="str">
        <f t="shared" si="288"/>
        <v>Sheffield Wednesday</v>
      </c>
      <c r="F1406" s="3" t="s">
        <v>67</v>
      </c>
      <c r="G1406" s="9">
        <v>0</v>
      </c>
      <c r="H1406" s="10">
        <v>1</v>
      </c>
      <c r="I1406" s="5" t="s">
        <v>250</v>
      </c>
      <c r="J1406">
        <f t="shared" si="289"/>
        <v>0</v>
      </c>
      <c r="K1406">
        <f t="shared" si="290"/>
        <v>0</v>
      </c>
      <c r="L1406">
        <f t="shared" si="291"/>
        <v>0</v>
      </c>
      <c r="M1406" s="1">
        <f t="shared" si="292"/>
        <v>1</v>
      </c>
      <c r="N1406" s="7">
        <v>3</v>
      </c>
      <c r="O1406" s="8">
        <v>2</v>
      </c>
      <c r="P1406">
        <f t="shared" si="293"/>
        <v>1</v>
      </c>
      <c r="Q1406">
        <f t="shared" si="294"/>
        <v>1</v>
      </c>
      <c r="R1406">
        <f t="shared" si="295"/>
        <v>1</v>
      </c>
      <c r="S1406" s="1">
        <f t="shared" si="295"/>
        <v>1</v>
      </c>
      <c r="T1406" t="s">
        <v>122</v>
      </c>
      <c r="U1406" t="s">
        <v>52</v>
      </c>
      <c r="V1406" s="1" t="s">
        <v>210</v>
      </c>
      <c r="W1406">
        <f t="shared" si="296"/>
        <v>2.87</v>
      </c>
      <c r="X1406">
        <f t="shared" si="296"/>
        <v>3.1</v>
      </c>
      <c r="Y1406">
        <f t="shared" si="296"/>
        <v>2.62</v>
      </c>
      <c r="Z1406">
        <f t="shared" si="297"/>
        <v>1.0801393728222997</v>
      </c>
      <c r="AA1406">
        <f t="shared" si="298"/>
        <v>0</v>
      </c>
      <c r="AB1406">
        <f t="shared" si="299"/>
        <v>0</v>
      </c>
    </row>
    <row r="1407" spans="1:28" x14ac:dyDescent="0.25">
      <c r="A1407" t="s">
        <v>1739</v>
      </c>
      <c r="B1407" t="s">
        <v>151</v>
      </c>
      <c r="C1407" t="s">
        <v>1750</v>
      </c>
      <c r="D1407" t="str">
        <f t="shared" si="287"/>
        <v>Wigan</v>
      </c>
      <c r="E1407" t="str">
        <f t="shared" si="288"/>
        <v>Derby</v>
      </c>
      <c r="F1407" s="3" t="s">
        <v>8</v>
      </c>
      <c r="G1407" s="9">
        <v>1</v>
      </c>
      <c r="H1407" s="10">
        <v>0</v>
      </c>
      <c r="I1407" s="5" t="s">
        <v>45</v>
      </c>
      <c r="J1407">
        <f t="shared" si="289"/>
        <v>0</v>
      </c>
      <c r="K1407">
        <f t="shared" si="290"/>
        <v>0</v>
      </c>
      <c r="L1407">
        <f t="shared" si="291"/>
        <v>1</v>
      </c>
      <c r="M1407" s="1">
        <f t="shared" si="292"/>
        <v>0</v>
      </c>
      <c r="N1407" s="7">
        <v>1</v>
      </c>
      <c r="O1407" s="8">
        <v>1</v>
      </c>
      <c r="P1407">
        <f t="shared" si="293"/>
        <v>1</v>
      </c>
      <c r="Q1407">
        <f t="shared" si="294"/>
        <v>0</v>
      </c>
      <c r="R1407">
        <f t="shared" si="295"/>
        <v>1</v>
      </c>
      <c r="S1407" s="1">
        <f t="shared" si="295"/>
        <v>1</v>
      </c>
      <c r="T1407" t="s">
        <v>281</v>
      </c>
      <c r="U1407" t="s">
        <v>25</v>
      </c>
      <c r="V1407" s="1" t="s">
        <v>11</v>
      </c>
      <c r="W1407">
        <f t="shared" si="296"/>
        <v>2.4</v>
      </c>
      <c r="X1407">
        <f t="shared" si="296"/>
        <v>3.3</v>
      </c>
      <c r="Y1407">
        <f t="shared" si="296"/>
        <v>3</v>
      </c>
      <c r="Z1407">
        <f t="shared" si="297"/>
        <v>0.90909090909090917</v>
      </c>
      <c r="AA1407">
        <f t="shared" si="298"/>
        <v>1</v>
      </c>
      <c r="AB1407">
        <f t="shared" si="299"/>
        <v>0</v>
      </c>
    </row>
    <row r="1408" spans="1:28" x14ac:dyDescent="0.25">
      <c r="A1408" t="s">
        <v>1739</v>
      </c>
      <c r="B1408" t="s">
        <v>151</v>
      </c>
      <c r="C1408" t="s">
        <v>1751</v>
      </c>
      <c r="D1408" t="str">
        <f t="shared" si="287"/>
        <v>Leeds United</v>
      </c>
      <c r="E1408" t="str">
        <f t="shared" si="288"/>
        <v>Preston</v>
      </c>
      <c r="F1408" s="3" t="s">
        <v>28</v>
      </c>
      <c r="G1408" s="9">
        <v>2</v>
      </c>
      <c r="H1408" s="10">
        <v>1</v>
      </c>
      <c r="I1408" s="5" t="s">
        <v>45</v>
      </c>
      <c r="J1408">
        <f t="shared" si="289"/>
        <v>1</v>
      </c>
      <c r="K1408">
        <f t="shared" si="290"/>
        <v>1</v>
      </c>
      <c r="L1408">
        <f t="shared" si="291"/>
        <v>1</v>
      </c>
      <c r="M1408" s="1">
        <f t="shared" si="292"/>
        <v>1</v>
      </c>
      <c r="N1408" s="7">
        <v>1</v>
      </c>
      <c r="O1408" s="8">
        <v>1</v>
      </c>
      <c r="P1408">
        <f t="shared" si="293"/>
        <v>1</v>
      </c>
      <c r="Q1408">
        <f t="shared" si="294"/>
        <v>0</v>
      </c>
      <c r="R1408">
        <f t="shared" si="295"/>
        <v>1</v>
      </c>
      <c r="S1408" s="1">
        <f t="shared" si="295"/>
        <v>1</v>
      </c>
      <c r="T1408" t="s">
        <v>164</v>
      </c>
      <c r="U1408" t="s">
        <v>138</v>
      </c>
      <c r="V1408" s="1" t="s">
        <v>165</v>
      </c>
      <c r="W1408">
        <f t="shared" si="296"/>
        <v>1.44</v>
      </c>
      <c r="X1408">
        <f t="shared" si="296"/>
        <v>4.5</v>
      </c>
      <c r="Y1408">
        <f t="shared" si="296"/>
        <v>7</v>
      </c>
      <c r="Z1408">
        <f t="shared" si="297"/>
        <v>1.5555555555555556</v>
      </c>
      <c r="AA1408">
        <f t="shared" si="298"/>
        <v>0</v>
      </c>
      <c r="AB1408">
        <f t="shared" si="299"/>
        <v>1</v>
      </c>
    </row>
    <row r="1409" spans="1:28" x14ac:dyDescent="0.25">
      <c r="A1409" t="s">
        <v>1739</v>
      </c>
      <c r="B1409" t="s">
        <v>151</v>
      </c>
      <c r="C1409" t="s">
        <v>1752</v>
      </c>
      <c r="D1409" t="str">
        <f t="shared" si="287"/>
        <v>Reading</v>
      </c>
      <c r="E1409" t="str">
        <f t="shared" si="288"/>
        <v>QPR</v>
      </c>
      <c r="F1409" s="3" t="s">
        <v>22</v>
      </c>
      <c r="G1409" s="9">
        <v>2</v>
      </c>
      <c r="H1409" s="10">
        <v>2</v>
      </c>
      <c r="I1409" s="5" t="s">
        <v>16</v>
      </c>
      <c r="J1409">
        <f t="shared" si="289"/>
        <v>1</v>
      </c>
      <c r="K1409">
        <f t="shared" si="290"/>
        <v>1</v>
      </c>
      <c r="L1409">
        <f t="shared" si="291"/>
        <v>1</v>
      </c>
      <c r="M1409" s="1">
        <f t="shared" si="292"/>
        <v>1</v>
      </c>
      <c r="N1409" s="7">
        <v>1</v>
      </c>
      <c r="O1409" s="8">
        <v>0</v>
      </c>
      <c r="P1409">
        <f t="shared" si="293"/>
        <v>0</v>
      </c>
      <c r="Q1409">
        <f t="shared" si="294"/>
        <v>0</v>
      </c>
      <c r="R1409">
        <f t="shared" si="295"/>
        <v>1</v>
      </c>
      <c r="S1409" s="1">
        <f t="shared" si="295"/>
        <v>0</v>
      </c>
      <c r="T1409" t="s">
        <v>281</v>
      </c>
      <c r="U1409" t="s">
        <v>18</v>
      </c>
      <c r="V1409" s="1" t="s">
        <v>403</v>
      </c>
      <c r="W1409">
        <f t="shared" si="296"/>
        <v>2.4</v>
      </c>
      <c r="X1409">
        <f t="shared" si="296"/>
        <v>3.6</v>
      </c>
      <c r="Y1409">
        <f t="shared" si="296"/>
        <v>2.75</v>
      </c>
      <c r="Z1409">
        <f t="shared" si="297"/>
        <v>0.76388888888888884</v>
      </c>
      <c r="AA1409">
        <f t="shared" si="298"/>
        <v>0</v>
      </c>
      <c r="AB1409">
        <f t="shared" si="299"/>
        <v>0</v>
      </c>
    </row>
    <row r="1410" spans="1:28" x14ac:dyDescent="0.25">
      <c r="A1410" t="s">
        <v>1739</v>
      </c>
      <c r="B1410" t="s">
        <v>108</v>
      </c>
      <c r="C1410" t="s">
        <v>1753</v>
      </c>
      <c r="D1410" t="str">
        <f t="shared" si="287"/>
        <v>Blackpool</v>
      </c>
      <c r="E1410" t="str">
        <f t="shared" si="288"/>
        <v>Accrington</v>
      </c>
      <c r="F1410" s="3" t="s">
        <v>28</v>
      </c>
      <c r="G1410" s="9">
        <v>2</v>
      </c>
      <c r="H1410" s="10">
        <v>1</v>
      </c>
      <c r="I1410" s="5" t="s">
        <v>59</v>
      </c>
      <c r="J1410">
        <f t="shared" si="289"/>
        <v>1</v>
      </c>
      <c r="K1410">
        <f t="shared" si="290"/>
        <v>1</v>
      </c>
      <c r="L1410">
        <f t="shared" si="291"/>
        <v>1</v>
      </c>
      <c r="M1410" s="1">
        <f t="shared" si="292"/>
        <v>1</v>
      </c>
      <c r="N1410" s="7">
        <v>0</v>
      </c>
      <c r="O1410" s="8">
        <v>1</v>
      </c>
      <c r="P1410">
        <f t="shared" si="293"/>
        <v>0</v>
      </c>
      <c r="Q1410">
        <f t="shared" si="294"/>
        <v>0</v>
      </c>
      <c r="R1410">
        <f t="shared" si="295"/>
        <v>0</v>
      </c>
      <c r="S1410" s="1">
        <f t="shared" si="295"/>
        <v>1</v>
      </c>
      <c r="T1410" t="s">
        <v>197</v>
      </c>
      <c r="U1410" t="s">
        <v>49</v>
      </c>
      <c r="V1410" s="1" t="s">
        <v>49</v>
      </c>
      <c r="W1410">
        <f t="shared" si="296"/>
        <v>2.0499999999999998</v>
      </c>
      <c r="X1410">
        <f t="shared" si="296"/>
        <v>3.7</v>
      </c>
      <c r="Y1410">
        <f t="shared" si="296"/>
        <v>3.7</v>
      </c>
      <c r="Z1410">
        <f t="shared" si="297"/>
        <v>1</v>
      </c>
      <c r="AA1410">
        <f t="shared" si="298"/>
        <v>0</v>
      </c>
      <c r="AB1410">
        <f t="shared" si="299"/>
        <v>1</v>
      </c>
    </row>
    <row r="1411" spans="1:28" x14ac:dyDescent="0.25">
      <c r="A1411" t="s">
        <v>1739</v>
      </c>
      <c r="B1411" t="s">
        <v>108</v>
      </c>
      <c r="C1411" t="s">
        <v>1754</v>
      </c>
      <c r="D1411" t="str">
        <f t="shared" ref="D1411:D1474" si="300">LEFT(C1411,SEARCH(" - ",C1411,1)-1)</f>
        <v>Bristol Rovers</v>
      </c>
      <c r="E1411" t="str">
        <f t="shared" ref="E1411:E1474" si="301">RIGHT(C1411,LEN(C1411)-SEARCH(" - ",C1411,1)-2)</f>
        <v>AFC Wimbledon</v>
      </c>
      <c r="F1411" s="3" t="s">
        <v>92</v>
      </c>
      <c r="G1411" s="9">
        <v>3</v>
      </c>
      <c r="H1411" s="10">
        <v>1</v>
      </c>
      <c r="I1411" s="5" t="s">
        <v>82</v>
      </c>
      <c r="J1411">
        <f t="shared" si="289"/>
        <v>1</v>
      </c>
      <c r="K1411">
        <f t="shared" si="290"/>
        <v>1</v>
      </c>
      <c r="L1411">
        <f t="shared" si="291"/>
        <v>1</v>
      </c>
      <c r="M1411" s="1">
        <f t="shared" si="292"/>
        <v>1</v>
      </c>
      <c r="N1411" s="7">
        <v>1</v>
      </c>
      <c r="O1411" s="8">
        <v>2</v>
      </c>
      <c r="P1411">
        <f t="shared" si="293"/>
        <v>1</v>
      </c>
      <c r="Q1411">
        <f t="shared" si="294"/>
        <v>1</v>
      </c>
      <c r="R1411">
        <f t="shared" si="295"/>
        <v>1</v>
      </c>
      <c r="S1411" s="1">
        <f t="shared" si="295"/>
        <v>1</v>
      </c>
      <c r="T1411" t="s">
        <v>532</v>
      </c>
      <c r="U1411" t="s">
        <v>94</v>
      </c>
      <c r="V1411" s="1" t="s">
        <v>74</v>
      </c>
      <c r="W1411">
        <f t="shared" si="296"/>
        <v>1.65</v>
      </c>
      <c r="X1411">
        <f t="shared" si="296"/>
        <v>4.2</v>
      </c>
      <c r="Y1411">
        <f t="shared" si="296"/>
        <v>5.5</v>
      </c>
      <c r="Z1411">
        <f t="shared" si="297"/>
        <v>1.3095238095238095</v>
      </c>
      <c r="AA1411">
        <f t="shared" si="298"/>
        <v>0</v>
      </c>
      <c r="AB1411">
        <f t="shared" si="299"/>
        <v>0</v>
      </c>
    </row>
    <row r="1412" spans="1:28" x14ac:dyDescent="0.25">
      <c r="A1412" t="s">
        <v>1739</v>
      </c>
      <c r="B1412" t="s">
        <v>108</v>
      </c>
      <c r="C1412" t="s">
        <v>1755</v>
      </c>
      <c r="D1412" t="str">
        <f t="shared" si="300"/>
        <v>Burton</v>
      </c>
      <c r="E1412" t="str">
        <f t="shared" si="301"/>
        <v>Tranmere</v>
      </c>
      <c r="F1412" s="3" t="s">
        <v>8</v>
      </c>
      <c r="G1412" s="9">
        <v>1</v>
      </c>
      <c r="H1412" s="10">
        <v>0</v>
      </c>
      <c r="I1412" s="5" t="s">
        <v>541</v>
      </c>
      <c r="J1412">
        <f t="shared" si="289"/>
        <v>0</v>
      </c>
      <c r="K1412">
        <f t="shared" si="290"/>
        <v>0</v>
      </c>
      <c r="L1412">
        <f t="shared" si="291"/>
        <v>1</v>
      </c>
      <c r="M1412" s="1">
        <f t="shared" si="292"/>
        <v>0</v>
      </c>
      <c r="N1412" s="7">
        <v>4</v>
      </c>
      <c r="O1412" s="8">
        <v>2</v>
      </c>
      <c r="P1412">
        <f t="shared" si="293"/>
        <v>1</v>
      </c>
      <c r="Q1412">
        <f t="shared" si="294"/>
        <v>1</v>
      </c>
      <c r="R1412">
        <f t="shared" si="295"/>
        <v>1</v>
      </c>
      <c r="S1412" s="1">
        <f t="shared" si="295"/>
        <v>1</v>
      </c>
      <c r="T1412" t="s">
        <v>178</v>
      </c>
      <c r="U1412" t="s">
        <v>94</v>
      </c>
      <c r="V1412" s="1" t="s">
        <v>32</v>
      </c>
      <c r="W1412">
        <f t="shared" si="296"/>
        <v>1.57</v>
      </c>
      <c r="X1412">
        <f t="shared" si="296"/>
        <v>4.2</v>
      </c>
      <c r="Y1412">
        <f t="shared" si="296"/>
        <v>6.5</v>
      </c>
      <c r="Z1412">
        <f t="shared" si="297"/>
        <v>1.5476190476190474</v>
      </c>
      <c r="AA1412">
        <f t="shared" si="298"/>
        <v>0</v>
      </c>
      <c r="AB1412">
        <f t="shared" si="299"/>
        <v>0</v>
      </c>
    </row>
    <row r="1413" spans="1:28" x14ac:dyDescent="0.25">
      <c r="A1413" t="s">
        <v>1739</v>
      </c>
      <c r="B1413" t="s">
        <v>108</v>
      </c>
      <c r="C1413" t="s">
        <v>1756</v>
      </c>
      <c r="D1413" t="str">
        <f t="shared" si="300"/>
        <v>Ipswich</v>
      </c>
      <c r="E1413" t="str">
        <f t="shared" si="301"/>
        <v>Gillingham</v>
      </c>
      <c r="F1413" s="3" t="s">
        <v>40</v>
      </c>
      <c r="G1413" s="9">
        <v>2</v>
      </c>
      <c r="H1413" s="10">
        <v>0</v>
      </c>
      <c r="I1413" s="5" t="s">
        <v>29</v>
      </c>
      <c r="J1413">
        <f t="shared" si="289"/>
        <v>1</v>
      </c>
      <c r="K1413">
        <f t="shared" si="290"/>
        <v>0</v>
      </c>
      <c r="L1413">
        <f t="shared" si="291"/>
        <v>1</v>
      </c>
      <c r="M1413" s="1">
        <f t="shared" si="292"/>
        <v>0</v>
      </c>
      <c r="N1413" s="7">
        <v>0</v>
      </c>
      <c r="O1413" s="8">
        <v>0</v>
      </c>
      <c r="P1413">
        <f t="shared" si="293"/>
        <v>0</v>
      </c>
      <c r="Q1413">
        <f t="shared" si="294"/>
        <v>0</v>
      </c>
      <c r="R1413">
        <f t="shared" si="295"/>
        <v>0</v>
      </c>
      <c r="S1413" s="1">
        <f t="shared" si="295"/>
        <v>0</v>
      </c>
      <c r="T1413" t="s">
        <v>162</v>
      </c>
      <c r="U1413" t="s">
        <v>25</v>
      </c>
      <c r="V1413" s="1" t="s">
        <v>84</v>
      </c>
      <c r="W1413">
        <f t="shared" si="296"/>
        <v>2.15</v>
      </c>
      <c r="X1413">
        <f t="shared" si="296"/>
        <v>3.3</v>
      </c>
      <c r="Y1413">
        <f t="shared" si="296"/>
        <v>3.9</v>
      </c>
      <c r="Z1413">
        <f t="shared" si="297"/>
        <v>1.1818181818181819</v>
      </c>
      <c r="AA1413">
        <f t="shared" si="298"/>
        <v>0</v>
      </c>
      <c r="AB1413">
        <f t="shared" si="299"/>
        <v>1</v>
      </c>
    </row>
    <row r="1414" spans="1:28" x14ac:dyDescent="0.25">
      <c r="A1414" t="s">
        <v>1739</v>
      </c>
      <c r="B1414" t="s">
        <v>108</v>
      </c>
      <c r="C1414" t="s">
        <v>1757</v>
      </c>
      <c r="D1414" t="str">
        <f t="shared" si="300"/>
        <v>Oxford United</v>
      </c>
      <c r="E1414" t="str">
        <f t="shared" si="301"/>
        <v>Lincoln</v>
      </c>
      <c r="F1414" s="3" t="s">
        <v>1162</v>
      </c>
      <c r="G1414" s="9">
        <v>4</v>
      </c>
      <c r="H1414" s="10">
        <v>0</v>
      </c>
      <c r="I1414" s="5" t="s">
        <v>16</v>
      </c>
      <c r="J1414">
        <f t="shared" si="289"/>
        <v>1</v>
      </c>
      <c r="K1414">
        <f t="shared" si="290"/>
        <v>1</v>
      </c>
      <c r="L1414">
        <f t="shared" si="291"/>
        <v>1</v>
      </c>
      <c r="M1414" s="1">
        <f t="shared" si="292"/>
        <v>0</v>
      </c>
      <c r="N1414" s="7">
        <v>1</v>
      </c>
      <c r="O1414" s="8">
        <v>0</v>
      </c>
      <c r="P1414">
        <f t="shared" si="293"/>
        <v>0</v>
      </c>
      <c r="Q1414">
        <f t="shared" si="294"/>
        <v>0</v>
      </c>
      <c r="R1414">
        <f t="shared" si="295"/>
        <v>1</v>
      </c>
      <c r="S1414" s="1">
        <f t="shared" si="295"/>
        <v>0</v>
      </c>
      <c r="T1414" t="s">
        <v>96</v>
      </c>
      <c r="U1414" t="s">
        <v>18</v>
      </c>
      <c r="V1414" s="1" t="s">
        <v>111</v>
      </c>
      <c r="W1414">
        <f t="shared" si="296"/>
        <v>1.8</v>
      </c>
      <c r="X1414">
        <f t="shared" si="296"/>
        <v>3.6</v>
      </c>
      <c r="Y1414">
        <f t="shared" si="296"/>
        <v>5.25</v>
      </c>
      <c r="Z1414">
        <f t="shared" si="297"/>
        <v>1.4583333333333333</v>
      </c>
      <c r="AA1414">
        <f t="shared" si="298"/>
        <v>0</v>
      </c>
      <c r="AB1414">
        <f t="shared" si="299"/>
        <v>1</v>
      </c>
    </row>
    <row r="1415" spans="1:28" x14ac:dyDescent="0.25">
      <c r="A1415" t="s">
        <v>1739</v>
      </c>
      <c r="B1415" t="s">
        <v>108</v>
      </c>
      <c r="C1415" t="s">
        <v>1758</v>
      </c>
      <c r="D1415" t="str">
        <f t="shared" si="300"/>
        <v>Peterborough</v>
      </c>
      <c r="E1415" t="str">
        <f t="shared" si="301"/>
        <v>Doncaster</v>
      </c>
      <c r="F1415" s="3" t="s">
        <v>131</v>
      </c>
      <c r="G1415" s="9">
        <v>3</v>
      </c>
      <c r="H1415" s="10">
        <v>0</v>
      </c>
      <c r="I1415" s="5" t="s">
        <v>71</v>
      </c>
      <c r="J1415">
        <f t="shared" si="289"/>
        <v>1</v>
      </c>
      <c r="K1415">
        <f t="shared" si="290"/>
        <v>1</v>
      </c>
      <c r="L1415">
        <f t="shared" si="291"/>
        <v>1</v>
      </c>
      <c r="M1415" s="1">
        <f t="shared" si="292"/>
        <v>0</v>
      </c>
      <c r="N1415" s="7">
        <v>0</v>
      </c>
      <c r="O1415" s="8">
        <v>3</v>
      </c>
      <c r="P1415">
        <f t="shared" si="293"/>
        <v>1</v>
      </c>
      <c r="Q1415">
        <f t="shared" si="294"/>
        <v>1</v>
      </c>
      <c r="R1415">
        <f t="shared" si="295"/>
        <v>0</v>
      </c>
      <c r="S1415" s="1">
        <f t="shared" si="295"/>
        <v>1</v>
      </c>
      <c r="T1415" t="s">
        <v>89</v>
      </c>
      <c r="U1415" t="s">
        <v>472</v>
      </c>
      <c r="V1415" s="1" t="s">
        <v>94</v>
      </c>
      <c r="W1415">
        <f t="shared" si="296"/>
        <v>1.85</v>
      </c>
      <c r="X1415">
        <f t="shared" si="296"/>
        <v>4.0999999999999996</v>
      </c>
      <c r="Y1415">
        <f t="shared" si="296"/>
        <v>4.2</v>
      </c>
      <c r="Z1415">
        <f t="shared" si="297"/>
        <v>1.024390243902439</v>
      </c>
      <c r="AA1415">
        <f t="shared" si="298"/>
        <v>0</v>
      </c>
      <c r="AB1415">
        <f t="shared" si="299"/>
        <v>0</v>
      </c>
    </row>
    <row r="1416" spans="1:28" x14ac:dyDescent="0.25">
      <c r="A1416" t="s">
        <v>1739</v>
      </c>
      <c r="B1416" t="s">
        <v>108</v>
      </c>
      <c r="C1416" t="s">
        <v>1759</v>
      </c>
      <c r="D1416" t="str">
        <f t="shared" si="300"/>
        <v>Portsmouth</v>
      </c>
      <c r="E1416" t="str">
        <f t="shared" si="301"/>
        <v>Wycombe</v>
      </c>
      <c r="F1416" s="3" t="s">
        <v>28</v>
      </c>
      <c r="G1416" s="9">
        <v>2</v>
      </c>
      <c r="H1416" s="10">
        <v>1</v>
      </c>
      <c r="I1416" s="5" t="s">
        <v>23</v>
      </c>
      <c r="J1416">
        <f t="shared" si="289"/>
        <v>1</v>
      </c>
      <c r="K1416">
        <f t="shared" si="290"/>
        <v>1</v>
      </c>
      <c r="L1416">
        <f t="shared" si="291"/>
        <v>1</v>
      </c>
      <c r="M1416" s="1">
        <f t="shared" si="292"/>
        <v>1</v>
      </c>
      <c r="N1416" s="7">
        <v>2</v>
      </c>
      <c r="O1416" s="8">
        <v>0</v>
      </c>
      <c r="P1416">
        <f t="shared" si="293"/>
        <v>1</v>
      </c>
      <c r="Q1416">
        <f t="shared" si="294"/>
        <v>0</v>
      </c>
      <c r="R1416">
        <f t="shared" si="295"/>
        <v>1</v>
      </c>
      <c r="S1416" s="1">
        <f t="shared" si="295"/>
        <v>0</v>
      </c>
      <c r="T1416" t="s">
        <v>150</v>
      </c>
      <c r="U1416" t="s">
        <v>18</v>
      </c>
      <c r="V1416" s="1" t="s">
        <v>138</v>
      </c>
      <c r="W1416">
        <f t="shared" si="296"/>
        <v>1.9</v>
      </c>
      <c r="X1416">
        <f t="shared" si="296"/>
        <v>3.6</v>
      </c>
      <c r="Y1416">
        <f t="shared" si="296"/>
        <v>4.5</v>
      </c>
      <c r="Z1416">
        <f t="shared" si="297"/>
        <v>1.25</v>
      </c>
      <c r="AA1416">
        <f t="shared" si="298"/>
        <v>1</v>
      </c>
      <c r="AB1416">
        <f t="shared" si="299"/>
        <v>0</v>
      </c>
    </row>
    <row r="1417" spans="1:28" x14ac:dyDescent="0.25">
      <c r="A1417" t="s">
        <v>1739</v>
      </c>
      <c r="B1417" t="s">
        <v>108</v>
      </c>
      <c r="C1417" t="s">
        <v>1760</v>
      </c>
      <c r="D1417" t="str">
        <f t="shared" si="300"/>
        <v>Rochdale</v>
      </c>
      <c r="E1417" t="str">
        <f t="shared" si="301"/>
        <v>Fleetwood</v>
      </c>
      <c r="F1417" s="3" t="s">
        <v>15</v>
      </c>
      <c r="G1417" s="9">
        <v>1</v>
      </c>
      <c r="H1417" s="10">
        <v>2</v>
      </c>
      <c r="I1417" s="5" t="s">
        <v>255</v>
      </c>
      <c r="J1417">
        <f t="shared" si="289"/>
        <v>1</v>
      </c>
      <c r="K1417">
        <f t="shared" si="290"/>
        <v>1</v>
      </c>
      <c r="L1417">
        <f t="shared" si="291"/>
        <v>1</v>
      </c>
      <c r="M1417" s="1">
        <f t="shared" si="292"/>
        <v>1</v>
      </c>
      <c r="N1417" s="7">
        <v>2</v>
      </c>
      <c r="O1417" s="8">
        <v>3</v>
      </c>
      <c r="P1417">
        <f t="shared" si="293"/>
        <v>1</v>
      </c>
      <c r="Q1417">
        <f t="shared" si="294"/>
        <v>1</v>
      </c>
      <c r="R1417">
        <f t="shared" si="295"/>
        <v>1</v>
      </c>
      <c r="S1417" s="1">
        <f t="shared" si="295"/>
        <v>1</v>
      </c>
      <c r="T1417" t="s">
        <v>187</v>
      </c>
      <c r="U1417" t="s">
        <v>31</v>
      </c>
      <c r="V1417" s="1" t="s">
        <v>466</v>
      </c>
      <c r="W1417">
        <f t="shared" si="296"/>
        <v>4.75</v>
      </c>
      <c r="X1417">
        <f t="shared" si="296"/>
        <v>3.75</v>
      </c>
      <c r="Y1417">
        <f t="shared" si="296"/>
        <v>1.83</v>
      </c>
      <c r="Z1417">
        <f t="shared" si="297"/>
        <v>0.78947368421052633</v>
      </c>
      <c r="AA1417">
        <f t="shared" si="298"/>
        <v>0</v>
      </c>
      <c r="AB1417">
        <f t="shared" si="299"/>
        <v>0</v>
      </c>
    </row>
    <row r="1418" spans="1:28" x14ac:dyDescent="0.25">
      <c r="A1418" t="s">
        <v>1739</v>
      </c>
      <c r="B1418" t="s">
        <v>108</v>
      </c>
      <c r="C1418" t="s">
        <v>1761</v>
      </c>
      <c r="D1418" t="str">
        <f t="shared" si="300"/>
        <v>Shrewsbury</v>
      </c>
      <c r="E1418" t="str">
        <f t="shared" si="301"/>
        <v>Rotherham</v>
      </c>
      <c r="F1418" s="3" t="s">
        <v>8</v>
      </c>
      <c r="G1418" s="9">
        <v>1</v>
      </c>
      <c r="H1418" s="10">
        <v>0</v>
      </c>
      <c r="I1418" s="5" t="s">
        <v>82</v>
      </c>
      <c r="J1418">
        <f t="shared" si="289"/>
        <v>0</v>
      </c>
      <c r="K1418">
        <f t="shared" si="290"/>
        <v>0</v>
      </c>
      <c r="L1418">
        <f t="shared" si="291"/>
        <v>1</v>
      </c>
      <c r="M1418" s="1">
        <f t="shared" si="292"/>
        <v>0</v>
      </c>
      <c r="N1418" s="7">
        <v>1</v>
      </c>
      <c r="O1418" s="8">
        <v>2</v>
      </c>
      <c r="P1418">
        <f t="shared" si="293"/>
        <v>1</v>
      </c>
      <c r="Q1418">
        <f t="shared" si="294"/>
        <v>1</v>
      </c>
      <c r="R1418">
        <f t="shared" si="295"/>
        <v>1</v>
      </c>
      <c r="S1418" s="1">
        <f t="shared" si="295"/>
        <v>1</v>
      </c>
      <c r="T1418" t="s">
        <v>299</v>
      </c>
      <c r="U1418" t="s">
        <v>25</v>
      </c>
      <c r="V1418" s="1" t="s">
        <v>38</v>
      </c>
      <c r="W1418">
        <f t="shared" si="296"/>
        <v>2.62</v>
      </c>
      <c r="X1418">
        <f t="shared" si="296"/>
        <v>3.3</v>
      </c>
      <c r="Y1418">
        <f t="shared" si="296"/>
        <v>2.9</v>
      </c>
      <c r="Z1418">
        <f t="shared" si="297"/>
        <v>0.87878787878787878</v>
      </c>
      <c r="AA1418">
        <f t="shared" si="298"/>
        <v>1</v>
      </c>
      <c r="AB1418">
        <f t="shared" si="299"/>
        <v>0</v>
      </c>
    </row>
    <row r="1419" spans="1:28" x14ac:dyDescent="0.25">
      <c r="A1419" t="s">
        <v>1739</v>
      </c>
      <c r="B1419" t="s">
        <v>108</v>
      </c>
      <c r="C1419" t="s">
        <v>1762</v>
      </c>
      <c r="D1419" t="str">
        <f t="shared" si="300"/>
        <v>Southend</v>
      </c>
      <c r="E1419" t="str">
        <f t="shared" si="301"/>
        <v>MK Dons</v>
      </c>
      <c r="F1419" s="3" t="s">
        <v>28</v>
      </c>
      <c r="G1419" s="9">
        <v>2</v>
      </c>
      <c r="H1419" s="10">
        <v>1</v>
      </c>
      <c r="I1419" s="5" t="s">
        <v>116</v>
      </c>
      <c r="J1419">
        <f t="shared" si="289"/>
        <v>1</v>
      </c>
      <c r="K1419">
        <f t="shared" si="290"/>
        <v>1</v>
      </c>
      <c r="L1419">
        <f t="shared" si="291"/>
        <v>1</v>
      </c>
      <c r="M1419" s="1">
        <f t="shared" si="292"/>
        <v>1</v>
      </c>
      <c r="N1419" s="7">
        <v>2</v>
      </c>
      <c r="O1419" s="8">
        <v>2</v>
      </c>
      <c r="P1419">
        <f t="shared" si="293"/>
        <v>1</v>
      </c>
      <c r="Q1419">
        <f t="shared" si="294"/>
        <v>1</v>
      </c>
      <c r="R1419">
        <f t="shared" si="295"/>
        <v>1</v>
      </c>
      <c r="S1419" s="1">
        <f t="shared" si="295"/>
        <v>1</v>
      </c>
      <c r="T1419" t="s">
        <v>526</v>
      </c>
      <c r="U1419" t="s">
        <v>18</v>
      </c>
      <c r="V1419" s="1" t="s">
        <v>107</v>
      </c>
      <c r="W1419">
        <f t="shared" si="296"/>
        <v>3.25</v>
      </c>
      <c r="X1419">
        <f t="shared" si="296"/>
        <v>3.6</v>
      </c>
      <c r="Y1419">
        <f t="shared" si="296"/>
        <v>2.2999999999999998</v>
      </c>
      <c r="Z1419">
        <f t="shared" si="297"/>
        <v>1.1076923076923078</v>
      </c>
      <c r="AA1419">
        <f t="shared" si="298"/>
        <v>1</v>
      </c>
      <c r="AB1419">
        <f t="shared" si="299"/>
        <v>0</v>
      </c>
    </row>
    <row r="1420" spans="1:28" x14ac:dyDescent="0.25">
      <c r="A1420" t="s">
        <v>1739</v>
      </c>
      <c r="B1420" t="s">
        <v>108</v>
      </c>
      <c r="C1420" t="s">
        <v>1763</v>
      </c>
      <c r="D1420" t="str">
        <f t="shared" si="300"/>
        <v>Sunderland</v>
      </c>
      <c r="E1420" t="str">
        <f t="shared" si="301"/>
        <v>Bolton</v>
      </c>
      <c r="F1420" s="3" t="s">
        <v>8</v>
      </c>
      <c r="G1420" s="9">
        <v>1</v>
      </c>
      <c r="H1420" s="10">
        <v>0</v>
      </c>
      <c r="I1420" s="5" t="s">
        <v>29</v>
      </c>
      <c r="J1420">
        <f t="shared" si="289"/>
        <v>0</v>
      </c>
      <c r="K1420">
        <f t="shared" si="290"/>
        <v>0</v>
      </c>
      <c r="L1420">
        <f t="shared" si="291"/>
        <v>1</v>
      </c>
      <c r="M1420" s="1">
        <f t="shared" si="292"/>
        <v>0</v>
      </c>
      <c r="N1420" s="7">
        <v>0</v>
      </c>
      <c r="O1420" s="8">
        <v>0</v>
      </c>
      <c r="P1420">
        <f t="shared" si="293"/>
        <v>0</v>
      </c>
      <c r="Q1420">
        <f t="shared" si="294"/>
        <v>0</v>
      </c>
      <c r="R1420">
        <f t="shared" si="295"/>
        <v>0</v>
      </c>
      <c r="S1420" s="1">
        <f t="shared" si="295"/>
        <v>0</v>
      </c>
      <c r="T1420" t="s">
        <v>687</v>
      </c>
      <c r="U1420" t="s">
        <v>138</v>
      </c>
      <c r="V1420" s="1" t="s">
        <v>32</v>
      </c>
      <c r="W1420">
        <f t="shared" si="296"/>
        <v>1.45</v>
      </c>
      <c r="X1420">
        <f t="shared" si="296"/>
        <v>4.5</v>
      </c>
      <c r="Y1420">
        <f t="shared" si="296"/>
        <v>6.5</v>
      </c>
      <c r="Z1420">
        <f t="shared" si="297"/>
        <v>1.4444444444444444</v>
      </c>
      <c r="AA1420">
        <f t="shared" si="298"/>
        <v>0</v>
      </c>
      <c r="AB1420">
        <f t="shared" si="299"/>
        <v>1</v>
      </c>
    </row>
    <row r="1421" spans="1:28" x14ac:dyDescent="0.25">
      <c r="A1421" t="s">
        <v>1739</v>
      </c>
      <c r="B1421" t="s">
        <v>120</v>
      </c>
      <c r="C1421" t="s">
        <v>1764</v>
      </c>
      <c r="D1421" t="str">
        <f t="shared" si="300"/>
        <v>Leyton Orient</v>
      </c>
      <c r="E1421" t="str">
        <f t="shared" si="301"/>
        <v>Colchester</v>
      </c>
      <c r="F1421" s="3" t="s">
        <v>15</v>
      </c>
      <c r="G1421" s="9">
        <v>1</v>
      </c>
      <c r="H1421" s="10">
        <v>2</v>
      </c>
      <c r="I1421" s="5" t="s">
        <v>35</v>
      </c>
      <c r="J1421">
        <f t="shared" ref="J1421:J1484" si="302">IF(G1421+H1421&gt;=1.5,1,0)</f>
        <v>1</v>
      </c>
      <c r="K1421">
        <f t="shared" ref="K1421:K1484" si="303">IF(G1421+H1421&gt;=2.5,1,0)</f>
        <v>1</v>
      </c>
      <c r="L1421">
        <f t="shared" ref="L1421:L1484" si="304">IF(G1421&gt;=0.1,1,0)</f>
        <v>1</v>
      </c>
      <c r="M1421" s="1">
        <f t="shared" ref="M1421:M1484" si="305">IF(H1421&gt;=0.1,1,0)</f>
        <v>1</v>
      </c>
      <c r="N1421" s="7">
        <v>1</v>
      </c>
      <c r="O1421" s="8">
        <v>3</v>
      </c>
      <c r="P1421">
        <f t="shared" ref="P1421:P1484" si="306">IF(N1421+O1421&gt;=1.5,1,0)</f>
        <v>1</v>
      </c>
      <c r="Q1421">
        <f t="shared" ref="Q1421:Q1484" si="307">IF(O1421+N1421&gt;=2.5,1,0)</f>
        <v>1</v>
      </c>
      <c r="R1421">
        <f t="shared" ref="R1421:S1484" si="308">IF(N1421&gt;=0.1,1,0)</f>
        <v>1</v>
      </c>
      <c r="S1421" s="1">
        <f t="shared" si="308"/>
        <v>1</v>
      </c>
      <c r="T1421" t="s">
        <v>17</v>
      </c>
      <c r="U1421" t="s">
        <v>25</v>
      </c>
      <c r="V1421" s="1" t="s">
        <v>210</v>
      </c>
      <c r="W1421">
        <f t="shared" ref="W1421:Y1484" si="309">1*T1421</f>
        <v>2.9</v>
      </c>
      <c r="X1421">
        <f t="shared" si="309"/>
        <v>3.3</v>
      </c>
      <c r="Y1421">
        <f t="shared" si="309"/>
        <v>2.62</v>
      </c>
      <c r="Z1421">
        <f t="shared" ref="Z1421:Z1484" si="310">IF(W1421&gt;=Y1421,X1421/W1421,Y1421/X1421)</f>
        <v>1.1379310344827587</v>
      </c>
      <c r="AA1421">
        <f t="shared" ref="AA1421:AA1484" si="311">IF(N1421=G1421,1,0)</f>
        <v>1</v>
      </c>
      <c r="AB1421">
        <f t="shared" ref="AB1421:AB1484" si="312">IF(O1421=H1421,1,0)</f>
        <v>0</v>
      </c>
    </row>
    <row r="1422" spans="1:28" x14ac:dyDescent="0.25">
      <c r="A1422" t="s">
        <v>1739</v>
      </c>
      <c r="B1422" t="s">
        <v>120</v>
      </c>
      <c r="C1422" t="s">
        <v>1765</v>
      </c>
      <c r="D1422" t="str">
        <f t="shared" si="300"/>
        <v>Carlisle</v>
      </c>
      <c r="E1422" t="str">
        <f t="shared" si="301"/>
        <v>Bradford</v>
      </c>
      <c r="F1422" s="3" t="s">
        <v>247</v>
      </c>
      <c r="G1422" s="9">
        <v>0</v>
      </c>
      <c r="H1422" s="10">
        <v>2</v>
      </c>
      <c r="I1422" s="5" t="s">
        <v>29</v>
      </c>
      <c r="J1422">
        <f t="shared" si="302"/>
        <v>1</v>
      </c>
      <c r="K1422">
        <f t="shared" si="303"/>
        <v>0</v>
      </c>
      <c r="L1422">
        <f t="shared" si="304"/>
        <v>0</v>
      </c>
      <c r="M1422" s="1">
        <f t="shared" si="305"/>
        <v>1</v>
      </c>
      <c r="N1422" s="7">
        <v>0</v>
      </c>
      <c r="O1422" s="8">
        <v>0</v>
      </c>
      <c r="P1422">
        <f t="shared" si="306"/>
        <v>0</v>
      </c>
      <c r="Q1422">
        <f t="shared" si="307"/>
        <v>0</v>
      </c>
      <c r="R1422">
        <f t="shared" si="308"/>
        <v>0</v>
      </c>
      <c r="S1422" s="1">
        <f t="shared" si="308"/>
        <v>0</v>
      </c>
      <c r="T1422" t="s">
        <v>526</v>
      </c>
      <c r="U1422" t="s">
        <v>60</v>
      </c>
      <c r="V1422" s="1" t="s">
        <v>107</v>
      </c>
      <c r="W1422">
        <f t="shared" si="309"/>
        <v>3.25</v>
      </c>
      <c r="X1422">
        <f t="shared" si="309"/>
        <v>3.5</v>
      </c>
      <c r="Y1422">
        <f t="shared" si="309"/>
        <v>2.2999999999999998</v>
      </c>
      <c r="Z1422">
        <f t="shared" si="310"/>
        <v>1.0769230769230769</v>
      </c>
      <c r="AA1422">
        <f t="shared" si="311"/>
        <v>1</v>
      </c>
      <c r="AB1422">
        <f t="shared" si="312"/>
        <v>0</v>
      </c>
    </row>
    <row r="1423" spans="1:28" x14ac:dyDescent="0.25">
      <c r="A1423" t="s">
        <v>1739</v>
      </c>
      <c r="B1423" t="s">
        <v>120</v>
      </c>
      <c r="C1423" t="s">
        <v>1766</v>
      </c>
      <c r="D1423" t="str">
        <f t="shared" si="300"/>
        <v>Cheltenham</v>
      </c>
      <c r="E1423" t="str">
        <f t="shared" si="301"/>
        <v>Plymouth</v>
      </c>
      <c r="F1423" s="3" t="s">
        <v>8</v>
      </c>
      <c r="G1423" s="9">
        <v>1</v>
      </c>
      <c r="H1423" s="10">
        <v>0</v>
      </c>
      <c r="I1423" s="5" t="s">
        <v>59</v>
      </c>
      <c r="J1423">
        <f t="shared" si="302"/>
        <v>0</v>
      </c>
      <c r="K1423">
        <f t="shared" si="303"/>
        <v>0</v>
      </c>
      <c r="L1423">
        <f t="shared" si="304"/>
        <v>1</v>
      </c>
      <c r="M1423" s="1">
        <f t="shared" si="305"/>
        <v>0</v>
      </c>
      <c r="N1423" s="7">
        <v>0</v>
      </c>
      <c r="O1423" s="8">
        <v>1</v>
      </c>
      <c r="P1423">
        <f t="shared" si="306"/>
        <v>0</v>
      </c>
      <c r="Q1423">
        <f t="shared" si="307"/>
        <v>0</v>
      </c>
      <c r="R1423">
        <f t="shared" si="308"/>
        <v>0</v>
      </c>
      <c r="S1423" s="1">
        <f t="shared" si="308"/>
        <v>1</v>
      </c>
      <c r="T1423" t="s">
        <v>597</v>
      </c>
      <c r="U1423" t="s">
        <v>25</v>
      </c>
      <c r="V1423" s="1" t="s">
        <v>403</v>
      </c>
      <c r="W1423">
        <f t="shared" si="309"/>
        <v>2.8</v>
      </c>
      <c r="X1423">
        <f t="shared" si="309"/>
        <v>3.3</v>
      </c>
      <c r="Y1423">
        <f t="shared" si="309"/>
        <v>2.75</v>
      </c>
      <c r="Z1423">
        <f t="shared" si="310"/>
        <v>1.1785714285714286</v>
      </c>
      <c r="AA1423">
        <f t="shared" si="311"/>
        <v>0</v>
      </c>
      <c r="AB1423">
        <f t="shared" si="312"/>
        <v>0</v>
      </c>
    </row>
    <row r="1424" spans="1:28" x14ac:dyDescent="0.25">
      <c r="A1424" t="s">
        <v>1739</v>
      </c>
      <c r="B1424" t="s">
        <v>120</v>
      </c>
      <c r="C1424" t="s">
        <v>1767</v>
      </c>
      <c r="D1424" t="str">
        <f t="shared" si="300"/>
        <v>Crawley</v>
      </c>
      <c r="E1424" t="str">
        <f t="shared" si="301"/>
        <v>Northampton</v>
      </c>
      <c r="F1424" s="3" t="s">
        <v>15</v>
      </c>
      <c r="G1424" s="9">
        <v>1</v>
      </c>
      <c r="H1424" s="10">
        <v>2</v>
      </c>
      <c r="I1424" s="5" t="s">
        <v>137</v>
      </c>
      <c r="J1424">
        <f t="shared" si="302"/>
        <v>1</v>
      </c>
      <c r="K1424">
        <f t="shared" si="303"/>
        <v>1</v>
      </c>
      <c r="L1424">
        <f t="shared" si="304"/>
        <v>1</v>
      </c>
      <c r="M1424" s="1">
        <f t="shared" si="305"/>
        <v>1</v>
      </c>
      <c r="N1424" s="7">
        <v>4</v>
      </c>
      <c r="O1424" s="8">
        <v>0</v>
      </c>
      <c r="P1424">
        <f t="shared" si="306"/>
        <v>1</v>
      </c>
      <c r="Q1424">
        <f t="shared" si="307"/>
        <v>1</v>
      </c>
      <c r="R1424">
        <f t="shared" si="308"/>
        <v>1</v>
      </c>
      <c r="S1424" s="1">
        <f t="shared" si="308"/>
        <v>0</v>
      </c>
      <c r="T1424" t="s">
        <v>592</v>
      </c>
      <c r="U1424" t="s">
        <v>24</v>
      </c>
      <c r="V1424" s="1" t="s">
        <v>123</v>
      </c>
      <c r="W1424">
        <f t="shared" si="309"/>
        <v>2.75</v>
      </c>
      <c r="X1424">
        <f t="shared" si="309"/>
        <v>3.4</v>
      </c>
      <c r="Y1424">
        <f t="shared" si="309"/>
        <v>2.7</v>
      </c>
      <c r="Z1424">
        <f t="shared" si="310"/>
        <v>1.2363636363636363</v>
      </c>
      <c r="AA1424">
        <f t="shared" si="311"/>
        <v>0</v>
      </c>
      <c r="AB1424">
        <f t="shared" si="312"/>
        <v>0</v>
      </c>
    </row>
    <row r="1425" spans="1:28" x14ac:dyDescent="0.25">
      <c r="A1425" t="s">
        <v>1739</v>
      </c>
      <c r="B1425" t="s">
        <v>120</v>
      </c>
      <c r="C1425" t="s">
        <v>1768</v>
      </c>
      <c r="D1425" t="str">
        <f t="shared" si="300"/>
        <v>Exeter</v>
      </c>
      <c r="E1425" t="str">
        <f t="shared" si="301"/>
        <v>Newport County</v>
      </c>
      <c r="F1425" s="3" t="s">
        <v>40</v>
      </c>
      <c r="G1425" s="9">
        <v>2</v>
      </c>
      <c r="H1425" s="10">
        <v>0</v>
      </c>
      <c r="I1425" s="5" t="s">
        <v>16</v>
      </c>
      <c r="J1425">
        <f t="shared" si="302"/>
        <v>1</v>
      </c>
      <c r="K1425">
        <f t="shared" si="303"/>
        <v>0</v>
      </c>
      <c r="L1425">
        <f t="shared" si="304"/>
        <v>1</v>
      </c>
      <c r="M1425" s="1">
        <f t="shared" si="305"/>
        <v>0</v>
      </c>
      <c r="N1425" s="7">
        <v>1</v>
      </c>
      <c r="O1425" s="8">
        <v>0</v>
      </c>
      <c r="P1425">
        <f t="shared" si="306"/>
        <v>0</v>
      </c>
      <c r="Q1425">
        <f t="shared" si="307"/>
        <v>0</v>
      </c>
      <c r="R1425">
        <f t="shared" si="308"/>
        <v>1</v>
      </c>
      <c r="S1425" s="1">
        <f t="shared" si="308"/>
        <v>0</v>
      </c>
      <c r="T1425" t="s">
        <v>296</v>
      </c>
      <c r="U1425" t="s">
        <v>31</v>
      </c>
      <c r="V1425" s="1" t="s">
        <v>74</v>
      </c>
      <c r="W1425">
        <f t="shared" si="309"/>
        <v>1.72</v>
      </c>
      <c r="X1425">
        <f t="shared" si="309"/>
        <v>3.75</v>
      </c>
      <c r="Y1425">
        <f t="shared" si="309"/>
        <v>5.5</v>
      </c>
      <c r="Z1425">
        <f t="shared" si="310"/>
        <v>1.4666666666666666</v>
      </c>
      <c r="AA1425">
        <f t="shared" si="311"/>
        <v>0</v>
      </c>
      <c r="AB1425">
        <f t="shared" si="312"/>
        <v>1</v>
      </c>
    </row>
    <row r="1426" spans="1:28" x14ac:dyDescent="0.25">
      <c r="A1426" t="s">
        <v>1739</v>
      </c>
      <c r="B1426" t="s">
        <v>120</v>
      </c>
      <c r="C1426" t="s">
        <v>1769</v>
      </c>
      <c r="D1426" t="str">
        <f t="shared" si="300"/>
        <v>Macclesfield</v>
      </c>
      <c r="E1426" t="str">
        <f t="shared" si="301"/>
        <v>Grimsby</v>
      </c>
      <c r="F1426" s="3" t="s">
        <v>28</v>
      </c>
      <c r="G1426" s="9">
        <v>2</v>
      </c>
      <c r="H1426" s="10">
        <v>1</v>
      </c>
      <c r="I1426" s="5" t="s">
        <v>45</v>
      </c>
      <c r="J1426">
        <f t="shared" si="302"/>
        <v>1</v>
      </c>
      <c r="K1426">
        <f t="shared" si="303"/>
        <v>1</v>
      </c>
      <c r="L1426">
        <f t="shared" si="304"/>
        <v>1</v>
      </c>
      <c r="M1426" s="1">
        <f t="shared" si="305"/>
        <v>1</v>
      </c>
      <c r="N1426" s="7">
        <v>1</v>
      </c>
      <c r="O1426" s="8">
        <v>1</v>
      </c>
      <c r="P1426">
        <f t="shared" si="306"/>
        <v>1</v>
      </c>
      <c r="Q1426">
        <f t="shared" si="307"/>
        <v>0</v>
      </c>
      <c r="R1426">
        <f t="shared" si="308"/>
        <v>1</v>
      </c>
      <c r="S1426" s="1">
        <f t="shared" si="308"/>
        <v>1</v>
      </c>
      <c r="T1426" t="s">
        <v>17</v>
      </c>
      <c r="U1426" t="s">
        <v>160</v>
      </c>
      <c r="V1426" s="1" t="s">
        <v>107</v>
      </c>
      <c r="W1426">
        <f t="shared" si="309"/>
        <v>2.9</v>
      </c>
      <c r="X1426">
        <f t="shared" si="309"/>
        <v>3.2</v>
      </c>
      <c r="Y1426">
        <f t="shared" si="309"/>
        <v>2.2999999999999998</v>
      </c>
      <c r="Z1426">
        <f t="shared" si="310"/>
        <v>1.103448275862069</v>
      </c>
      <c r="AA1426">
        <f t="shared" si="311"/>
        <v>0</v>
      </c>
      <c r="AB1426">
        <f t="shared" si="312"/>
        <v>1</v>
      </c>
    </row>
    <row r="1427" spans="1:28" x14ac:dyDescent="0.25">
      <c r="A1427" t="s">
        <v>1747</v>
      </c>
      <c r="B1427" t="s">
        <v>151</v>
      </c>
      <c r="C1427" t="s">
        <v>1770</v>
      </c>
      <c r="D1427" t="str">
        <f t="shared" si="300"/>
        <v>Milwall</v>
      </c>
      <c r="E1427" t="str">
        <f t="shared" si="301"/>
        <v>Nottingham Forest</v>
      </c>
      <c r="F1427" s="3" t="s">
        <v>34</v>
      </c>
      <c r="G1427" s="9">
        <v>1</v>
      </c>
      <c r="H1427" s="10">
        <v>1</v>
      </c>
      <c r="I1427" s="5" t="s">
        <v>116</v>
      </c>
      <c r="J1427">
        <f t="shared" si="302"/>
        <v>1</v>
      </c>
      <c r="K1427">
        <f t="shared" si="303"/>
        <v>0</v>
      </c>
      <c r="L1427">
        <f t="shared" si="304"/>
        <v>1</v>
      </c>
      <c r="M1427" s="1">
        <f t="shared" si="305"/>
        <v>1</v>
      </c>
      <c r="N1427" s="7">
        <v>2</v>
      </c>
      <c r="O1427" s="8">
        <v>2</v>
      </c>
      <c r="P1427">
        <f t="shared" si="306"/>
        <v>1</v>
      </c>
      <c r="Q1427">
        <f t="shared" si="307"/>
        <v>1</v>
      </c>
      <c r="R1427">
        <f t="shared" si="308"/>
        <v>1</v>
      </c>
      <c r="S1427" s="1">
        <f t="shared" si="308"/>
        <v>1</v>
      </c>
      <c r="T1427" t="s">
        <v>153</v>
      </c>
      <c r="U1427" t="s">
        <v>11</v>
      </c>
      <c r="V1427" s="1" t="s">
        <v>160</v>
      </c>
      <c r="W1427">
        <f t="shared" si="309"/>
        <v>2.4500000000000002</v>
      </c>
      <c r="X1427">
        <f t="shared" si="309"/>
        <v>3</v>
      </c>
      <c r="Y1427">
        <f t="shared" si="309"/>
        <v>3.2</v>
      </c>
      <c r="Z1427">
        <f t="shared" si="310"/>
        <v>1.0666666666666667</v>
      </c>
      <c r="AA1427">
        <f t="shared" si="311"/>
        <v>0</v>
      </c>
      <c r="AB1427">
        <f t="shared" si="312"/>
        <v>0</v>
      </c>
    </row>
    <row r="1428" spans="1:28" x14ac:dyDescent="0.25">
      <c r="A1428" t="s">
        <v>1771</v>
      </c>
      <c r="B1428" t="s">
        <v>135</v>
      </c>
      <c r="C1428" t="s">
        <v>1772</v>
      </c>
      <c r="D1428" t="str">
        <f t="shared" si="300"/>
        <v>Watford</v>
      </c>
      <c r="E1428" t="str">
        <f t="shared" si="301"/>
        <v>Crystal Palace</v>
      </c>
      <c r="F1428" s="3" t="s">
        <v>22</v>
      </c>
      <c r="G1428" s="9">
        <v>2</v>
      </c>
      <c r="H1428" s="10">
        <v>2</v>
      </c>
      <c r="I1428" s="5" t="s">
        <v>29</v>
      </c>
      <c r="J1428">
        <f t="shared" si="302"/>
        <v>1</v>
      </c>
      <c r="K1428">
        <f t="shared" si="303"/>
        <v>1</v>
      </c>
      <c r="L1428">
        <f t="shared" si="304"/>
        <v>1</v>
      </c>
      <c r="M1428" s="1">
        <f t="shared" si="305"/>
        <v>1</v>
      </c>
      <c r="N1428" s="7">
        <v>0</v>
      </c>
      <c r="O1428" s="8">
        <v>0</v>
      </c>
      <c r="P1428">
        <f t="shared" si="306"/>
        <v>0</v>
      </c>
      <c r="Q1428">
        <f t="shared" si="307"/>
        <v>0</v>
      </c>
      <c r="R1428">
        <f t="shared" si="308"/>
        <v>0</v>
      </c>
      <c r="S1428" s="1">
        <f t="shared" si="308"/>
        <v>0</v>
      </c>
      <c r="T1428" t="s">
        <v>281</v>
      </c>
      <c r="U1428" t="s">
        <v>24</v>
      </c>
      <c r="V1428" s="1" t="s">
        <v>38</v>
      </c>
      <c r="W1428">
        <f t="shared" si="309"/>
        <v>2.4</v>
      </c>
      <c r="X1428">
        <f t="shared" si="309"/>
        <v>3.4</v>
      </c>
      <c r="Y1428">
        <f t="shared" si="309"/>
        <v>2.9</v>
      </c>
      <c r="Z1428">
        <f t="shared" si="310"/>
        <v>0.8529411764705882</v>
      </c>
      <c r="AA1428">
        <f t="shared" si="311"/>
        <v>0</v>
      </c>
      <c r="AB1428">
        <f t="shared" si="312"/>
        <v>0</v>
      </c>
    </row>
    <row r="1429" spans="1:28" x14ac:dyDescent="0.25">
      <c r="A1429" t="s">
        <v>1739</v>
      </c>
      <c r="B1429" t="s">
        <v>120</v>
      </c>
      <c r="C1429" t="s">
        <v>1773</v>
      </c>
      <c r="D1429" t="str">
        <f t="shared" si="300"/>
        <v>Salford</v>
      </c>
      <c r="E1429" t="str">
        <f t="shared" si="301"/>
        <v>Crewe</v>
      </c>
      <c r="F1429" s="3" t="s">
        <v>223</v>
      </c>
      <c r="G1429" s="9">
        <v>1</v>
      </c>
      <c r="H1429" s="10">
        <v>3</v>
      </c>
      <c r="I1429" s="5" t="s">
        <v>229</v>
      </c>
      <c r="J1429">
        <f t="shared" si="302"/>
        <v>1</v>
      </c>
      <c r="K1429">
        <f t="shared" si="303"/>
        <v>1</v>
      </c>
      <c r="L1429">
        <f t="shared" si="304"/>
        <v>1</v>
      </c>
      <c r="M1429" s="1">
        <f t="shared" si="305"/>
        <v>1</v>
      </c>
      <c r="N1429" s="7">
        <v>0</v>
      </c>
      <c r="O1429" s="8">
        <v>2</v>
      </c>
      <c r="P1429">
        <f t="shared" si="306"/>
        <v>1</v>
      </c>
      <c r="Q1429">
        <f t="shared" si="307"/>
        <v>0</v>
      </c>
      <c r="R1429">
        <f t="shared" si="308"/>
        <v>0</v>
      </c>
      <c r="S1429" s="1">
        <f t="shared" si="308"/>
        <v>1</v>
      </c>
      <c r="T1429" t="s">
        <v>512</v>
      </c>
      <c r="U1429" t="s">
        <v>37</v>
      </c>
      <c r="V1429" s="1" t="s">
        <v>48</v>
      </c>
      <c r="W1429">
        <f t="shared" si="309"/>
        <v>4</v>
      </c>
      <c r="X1429">
        <f t="shared" si="309"/>
        <v>3.25</v>
      </c>
      <c r="Y1429">
        <f t="shared" si="309"/>
        <v>2</v>
      </c>
      <c r="Z1429">
        <f t="shared" si="310"/>
        <v>0.8125</v>
      </c>
      <c r="AA1429">
        <f t="shared" si="311"/>
        <v>0</v>
      </c>
      <c r="AB1429">
        <f t="shared" si="312"/>
        <v>0</v>
      </c>
    </row>
    <row r="1430" spans="1:28" x14ac:dyDescent="0.25">
      <c r="A1430" t="s">
        <v>1739</v>
      </c>
      <c r="B1430" t="s">
        <v>120</v>
      </c>
      <c r="C1430" t="s">
        <v>1774</v>
      </c>
      <c r="D1430" t="str">
        <f t="shared" si="300"/>
        <v>Scunthorphe</v>
      </c>
      <c r="E1430" t="str">
        <f t="shared" si="301"/>
        <v>Walsall</v>
      </c>
      <c r="F1430" s="3" t="s">
        <v>28</v>
      </c>
      <c r="G1430" s="9">
        <v>2</v>
      </c>
      <c r="H1430" s="10">
        <v>1</v>
      </c>
      <c r="I1430" s="5" t="s">
        <v>229</v>
      </c>
      <c r="J1430">
        <f t="shared" si="302"/>
        <v>1</v>
      </c>
      <c r="K1430">
        <f t="shared" si="303"/>
        <v>1</v>
      </c>
      <c r="L1430">
        <f t="shared" si="304"/>
        <v>1</v>
      </c>
      <c r="M1430" s="1">
        <f t="shared" si="305"/>
        <v>1</v>
      </c>
      <c r="N1430" s="7">
        <v>0</v>
      </c>
      <c r="O1430" s="8">
        <v>2</v>
      </c>
      <c r="P1430">
        <f t="shared" si="306"/>
        <v>1</v>
      </c>
      <c r="Q1430">
        <f t="shared" si="307"/>
        <v>0</v>
      </c>
      <c r="R1430">
        <f t="shared" si="308"/>
        <v>0</v>
      </c>
      <c r="S1430" s="1">
        <f t="shared" si="308"/>
        <v>1</v>
      </c>
      <c r="T1430" t="s">
        <v>197</v>
      </c>
      <c r="U1430" t="s">
        <v>31</v>
      </c>
      <c r="V1430" s="1" t="s">
        <v>49</v>
      </c>
      <c r="W1430">
        <f t="shared" si="309"/>
        <v>2.0499999999999998</v>
      </c>
      <c r="X1430">
        <f t="shared" si="309"/>
        <v>3.75</v>
      </c>
      <c r="Y1430">
        <f t="shared" si="309"/>
        <v>3.7</v>
      </c>
      <c r="Z1430">
        <f t="shared" si="310"/>
        <v>0.98666666666666669</v>
      </c>
      <c r="AA1430">
        <f t="shared" si="311"/>
        <v>0</v>
      </c>
      <c r="AB1430">
        <f t="shared" si="312"/>
        <v>0</v>
      </c>
    </row>
    <row r="1431" spans="1:28" x14ac:dyDescent="0.25">
      <c r="A1431" t="s">
        <v>1739</v>
      </c>
      <c r="B1431" t="s">
        <v>120</v>
      </c>
      <c r="C1431" t="s">
        <v>1775</v>
      </c>
      <c r="D1431" t="str">
        <f t="shared" si="300"/>
        <v>Stevenage</v>
      </c>
      <c r="E1431" t="str">
        <f t="shared" si="301"/>
        <v>Forest Green</v>
      </c>
      <c r="F1431" s="3" t="s">
        <v>1776</v>
      </c>
      <c r="G1431" s="9">
        <v>2</v>
      </c>
      <c r="H1431" s="10">
        <v>3</v>
      </c>
      <c r="I1431" s="5" t="s">
        <v>29</v>
      </c>
      <c r="J1431">
        <f t="shared" si="302"/>
        <v>1</v>
      </c>
      <c r="K1431">
        <f t="shared" si="303"/>
        <v>1</v>
      </c>
      <c r="L1431">
        <f t="shared" si="304"/>
        <v>1</v>
      </c>
      <c r="M1431" s="1">
        <f t="shared" si="305"/>
        <v>1</v>
      </c>
      <c r="N1431" s="7">
        <v>0</v>
      </c>
      <c r="O1431" s="8">
        <v>0</v>
      </c>
      <c r="P1431">
        <f t="shared" si="306"/>
        <v>0</v>
      </c>
      <c r="Q1431">
        <f t="shared" si="307"/>
        <v>0</v>
      </c>
      <c r="R1431">
        <f t="shared" si="308"/>
        <v>0</v>
      </c>
      <c r="S1431" s="1">
        <f t="shared" si="308"/>
        <v>0</v>
      </c>
      <c r="T1431" t="s">
        <v>233</v>
      </c>
      <c r="U1431" t="s">
        <v>60</v>
      </c>
      <c r="V1431" s="1" t="s">
        <v>42</v>
      </c>
      <c r="W1431">
        <f t="shared" si="309"/>
        <v>3.1</v>
      </c>
      <c r="X1431">
        <f t="shared" si="309"/>
        <v>3.5</v>
      </c>
      <c r="Y1431">
        <f t="shared" si="309"/>
        <v>2.37</v>
      </c>
      <c r="Z1431">
        <f t="shared" si="310"/>
        <v>1.129032258064516</v>
      </c>
      <c r="AA1431">
        <f t="shared" si="311"/>
        <v>0</v>
      </c>
      <c r="AB1431">
        <f t="shared" si="312"/>
        <v>0</v>
      </c>
    </row>
    <row r="1432" spans="1:28" x14ac:dyDescent="0.25">
      <c r="A1432" t="s">
        <v>1739</v>
      </c>
      <c r="B1432" t="s">
        <v>120</v>
      </c>
      <c r="C1432" t="s">
        <v>1777</v>
      </c>
      <c r="D1432" t="str">
        <f t="shared" si="300"/>
        <v>Swindon</v>
      </c>
      <c r="E1432" t="str">
        <f t="shared" si="301"/>
        <v>Cambridge United</v>
      </c>
      <c r="F1432" s="3" t="s">
        <v>92</v>
      </c>
      <c r="G1432" s="9">
        <v>3</v>
      </c>
      <c r="H1432" s="10">
        <v>1</v>
      </c>
      <c r="I1432" s="5" t="s">
        <v>137</v>
      </c>
      <c r="J1432">
        <f t="shared" si="302"/>
        <v>1</v>
      </c>
      <c r="K1432">
        <f t="shared" si="303"/>
        <v>1</v>
      </c>
      <c r="L1432">
        <f t="shared" si="304"/>
        <v>1</v>
      </c>
      <c r="M1432" s="1">
        <f t="shared" si="305"/>
        <v>1</v>
      </c>
      <c r="N1432" s="7">
        <v>4</v>
      </c>
      <c r="O1432" s="8">
        <v>0</v>
      </c>
      <c r="P1432">
        <f t="shared" si="306"/>
        <v>1</v>
      </c>
      <c r="Q1432">
        <f t="shared" si="307"/>
        <v>1</v>
      </c>
      <c r="R1432">
        <f t="shared" si="308"/>
        <v>1</v>
      </c>
      <c r="S1432" s="1">
        <f t="shared" si="308"/>
        <v>0</v>
      </c>
      <c r="T1432" t="s">
        <v>214</v>
      </c>
      <c r="U1432" t="s">
        <v>73</v>
      </c>
      <c r="V1432" s="1" t="s">
        <v>111</v>
      </c>
      <c r="W1432">
        <f t="shared" si="309"/>
        <v>1.75</v>
      </c>
      <c r="X1432">
        <f t="shared" si="309"/>
        <v>3.8</v>
      </c>
      <c r="Y1432">
        <f t="shared" si="309"/>
        <v>5.25</v>
      </c>
      <c r="Z1432">
        <f t="shared" si="310"/>
        <v>1.381578947368421</v>
      </c>
      <c r="AA1432">
        <f t="shared" si="311"/>
        <v>0</v>
      </c>
      <c r="AB1432">
        <f t="shared" si="312"/>
        <v>0</v>
      </c>
    </row>
    <row r="1433" spans="1:28" x14ac:dyDescent="0.25">
      <c r="A1433" t="s">
        <v>1739</v>
      </c>
      <c r="B1433" t="s">
        <v>135</v>
      </c>
      <c r="C1433" t="s">
        <v>1778</v>
      </c>
      <c r="D1433" t="str">
        <f t="shared" si="300"/>
        <v>Tottenham</v>
      </c>
      <c r="E1433" t="str">
        <f t="shared" si="301"/>
        <v>Brighton</v>
      </c>
      <c r="F1433" s="3" t="s">
        <v>40</v>
      </c>
      <c r="G1433" s="9">
        <v>2</v>
      </c>
      <c r="H1433" s="10">
        <v>0</v>
      </c>
      <c r="I1433" s="5" t="s">
        <v>41</v>
      </c>
      <c r="J1433">
        <f t="shared" si="302"/>
        <v>1</v>
      </c>
      <c r="K1433">
        <f t="shared" si="303"/>
        <v>0</v>
      </c>
      <c r="L1433">
        <f t="shared" si="304"/>
        <v>1</v>
      </c>
      <c r="M1433" s="1">
        <f t="shared" si="305"/>
        <v>0</v>
      </c>
      <c r="N1433" s="7">
        <v>2</v>
      </c>
      <c r="O1433" s="8">
        <v>1</v>
      </c>
      <c r="P1433">
        <f t="shared" si="306"/>
        <v>1</v>
      </c>
      <c r="Q1433">
        <f t="shared" si="307"/>
        <v>1</v>
      </c>
      <c r="R1433">
        <f t="shared" si="308"/>
        <v>1</v>
      </c>
      <c r="S1433" s="1">
        <f t="shared" si="308"/>
        <v>1</v>
      </c>
      <c r="T1433" t="s">
        <v>93</v>
      </c>
      <c r="U1433" t="s">
        <v>138</v>
      </c>
      <c r="V1433" s="1" t="s">
        <v>139</v>
      </c>
      <c r="W1433">
        <f t="shared" si="309"/>
        <v>1.5</v>
      </c>
      <c r="X1433">
        <f t="shared" si="309"/>
        <v>4.5</v>
      </c>
      <c r="Y1433">
        <f t="shared" si="309"/>
        <v>6</v>
      </c>
      <c r="Z1433">
        <f t="shared" si="310"/>
        <v>1.3333333333333333</v>
      </c>
      <c r="AA1433">
        <f t="shared" si="311"/>
        <v>1</v>
      </c>
      <c r="AB1433">
        <f t="shared" si="312"/>
        <v>0</v>
      </c>
    </row>
    <row r="1434" spans="1:28" x14ac:dyDescent="0.25">
      <c r="A1434" t="s">
        <v>1739</v>
      </c>
      <c r="B1434" t="s">
        <v>135</v>
      </c>
      <c r="C1434" t="s">
        <v>1779</v>
      </c>
      <c r="D1434" t="str">
        <f t="shared" si="300"/>
        <v>Aston Villa</v>
      </c>
      <c r="E1434" t="str">
        <f t="shared" si="301"/>
        <v>Norwich</v>
      </c>
      <c r="F1434" s="3" t="s">
        <v>28</v>
      </c>
      <c r="G1434" s="9">
        <v>2</v>
      </c>
      <c r="H1434" s="10">
        <v>1</v>
      </c>
      <c r="I1434" s="5" t="s">
        <v>16</v>
      </c>
      <c r="J1434">
        <f t="shared" si="302"/>
        <v>1</v>
      </c>
      <c r="K1434">
        <f t="shared" si="303"/>
        <v>1</v>
      </c>
      <c r="L1434">
        <f t="shared" si="304"/>
        <v>1</v>
      </c>
      <c r="M1434" s="1">
        <f t="shared" si="305"/>
        <v>1</v>
      </c>
      <c r="N1434" s="7">
        <v>1</v>
      </c>
      <c r="O1434" s="8">
        <v>0</v>
      </c>
      <c r="P1434">
        <f t="shared" si="306"/>
        <v>0</v>
      </c>
      <c r="Q1434">
        <f t="shared" si="307"/>
        <v>0</v>
      </c>
      <c r="R1434">
        <f t="shared" si="308"/>
        <v>1</v>
      </c>
      <c r="S1434" s="1">
        <f t="shared" si="308"/>
        <v>0</v>
      </c>
      <c r="T1434" t="s">
        <v>156</v>
      </c>
      <c r="U1434" t="s">
        <v>31</v>
      </c>
      <c r="V1434" s="1" t="s">
        <v>11</v>
      </c>
      <c r="W1434">
        <f t="shared" si="309"/>
        <v>2.2000000000000002</v>
      </c>
      <c r="X1434">
        <f t="shared" si="309"/>
        <v>3.75</v>
      </c>
      <c r="Y1434">
        <f t="shared" si="309"/>
        <v>3</v>
      </c>
      <c r="Z1434">
        <f t="shared" si="310"/>
        <v>0.8</v>
      </c>
      <c r="AA1434">
        <f t="shared" si="311"/>
        <v>0</v>
      </c>
      <c r="AB1434">
        <f t="shared" si="312"/>
        <v>0</v>
      </c>
    </row>
    <row r="1435" spans="1:28" x14ac:dyDescent="0.25">
      <c r="A1435" t="s">
        <v>1771</v>
      </c>
      <c r="B1435" t="s">
        <v>108</v>
      </c>
      <c r="C1435" t="s">
        <v>1687</v>
      </c>
      <c r="D1435" t="str">
        <f t="shared" si="300"/>
        <v>Coventry</v>
      </c>
      <c r="E1435" t="str">
        <f t="shared" si="301"/>
        <v>Ipswich</v>
      </c>
      <c r="F1435" s="3" t="s">
        <v>34</v>
      </c>
      <c r="G1435" s="9">
        <v>1</v>
      </c>
      <c r="H1435" s="10">
        <v>1</v>
      </c>
      <c r="I1435" s="5" t="s">
        <v>45</v>
      </c>
      <c r="J1435">
        <f t="shared" si="302"/>
        <v>1</v>
      </c>
      <c r="K1435">
        <f t="shared" si="303"/>
        <v>0</v>
      </c>
      <c r="L1435">
        <f t="shared" si="304"/>
        <v>1</v>
      </c>
      <c r="M1435" s="1">
        <f t="shared" si="305"/>
        <v>1</v>
      </c>
      <c r="N1435" s="7">
        <v>1</v>
      </c>
      <c r="O1435" s="8">
        <v>1</v>
      </c>
      <c r="P1435">
        <f t="shared" si="306"/>
        <v>1</v>
      </c>
      <c r="Q1435">
        <f t="shared" si="307"/>
        <v>0</v>
      </c>
      <c r="R1435">
        <f t="shared" si="308"/>
        <v>1</v>
      </c>
      <c r="S1435" s="1">
        <f t="shared" si="308"/>
        <v>1</v>
      </c>
      <c r="T1435" t="s">
        <v>153</v>
      </c>
      <c r="U1435" t="s">
        <v>25</v>
      </c>
      <c r="V1435" s="1" t="s">
        <v>160</v>
      </c>
      <c r="W1435">
        <f t="shared" si="309"/>
        <v>2.4500000000000002</v>
      </c>
      <c r="X1435">
        <f t="shared" si="309"/>
        <v>3.3</v>
      </c>
      <c r="Y1435">
        <f t="shared" si="309"/>
        <v>3.2</v>
      </c>
      <c r="Z1435">
        <f t="shared" si="310"/>
        <v>0.96969696969696983</v>
      </c>
      <c r="AA1435">
        <f t="shared" si="311"/>
        <v>1</v>
      </c>
      <c r="AB1435">
        <f t="shared" si="312"/>
        <v>1</v>
      </c>
    </row>
    <row r="1436" spans="1:28" x14ac:dyDescent="0.25">
      <c r="A1436" t="s">
        <v>1739</v>
      </c>
      <c r="B1436" t="s">
        <v>135</v>
      </c>
      <c r="C1436" t="s">
        <v>1780</v>
      </c>
      <c r="D1436" t="str">
        <f t="shared" si="300"/>
        <v>Chelsea</v>
      </c>
      <c r="E1436" t="str">
        <f t="shared" si="301"/>
        <v>Southampton</v>
      </c>
      <c r="F1436" s="3" t="s">
        <v>40</v>
      </c>
      <c r="G1436" s="9">
        <v>2</v>
      </c>
      <c r="H1436" s="10">
        <v>0</v>
      </c>
      <c r="I1436" s="5" t="s">
        <v>229</v>
      </c>
      <c r="J1436">
        <f t="shared" si="302"/>
        <v>1</v>
      </c>
      <c r="K1436">
        <f t="shared" si="303"/>
        <v>0</v>
      </c>
      <c r="L1436">
        <f t="shared" si="304"/>
        <v>1</v>
      </c>
      <c r="M1436" s="1">
        <f t="shared" si="305"/>
        <v>0</v>
      </c>
      <c r="N1436" s="7">
        <v>0</v>
      </c>
      <c r="O1436" s="8">
        <v>2</v>
      </c>
      <c r="P1436">
        <f t="shared" si="306"/>
        <v>1</v>
      </c>
      <c r="Q1436">
        <f t="shared" si="307"/>
        <v>0</v>
      </c>
      <c r="R1436">
        <f t="shared" si="308"/>
        <v>0</v>
      </c>
      <c r="S1436" s="1">
        <f t="shared" si="308"/>
        <v>1</v>
      </c>
      <c r="T1436" t="s">
        <v>133</v>
      </c>
      <c r="U1436" t="s">
        <v>65</v>
      </c>
      <c r="V1436" s="1" t="s">
        <v>383</v>
      </c>
      <c r="W1436">
        <f t="shared" si="309"/>
        <v>1.36</v>
      </c>
      <c r="X1436">
        <f t="shared" si="309"/>
        <v>5</v>
      </c>
      <c r="Y1436">
        <f t="shared" si="309"/>
        <v>8.5</v>
      </c>
      <c r="Z1436">
        <f t="shared" si="310"/>
        <v>1.7</v>
      </c>
      <c r="AA1436">
        <f t="shared" si="311"/>
        <v>0</v>
      </c>
      <c r="AB1436">
        <f t="shared" si="312"/>
        <v>0</v>
      </c>
    </row>
    <row r="1437" spans="1:28" x14ac:dyDescent="0.25">
      <c r="A1437" t="s">
        <v>1771</v>
      </c>
      <c r="B1437" t="s">
        <v>108</v>
      </c>
      <c r="C1437" t="s">
        <v>1781</v>
      </c>
      <c r="D1437" t="str">
        <f t="shared" si="300"/>
        <v>Oxford United</v>
      </c>
      <c r="E1437" t="str">
        <f t="shared" si="301"/>
        <v>Shrewsbury</v>
      </c>
      <c r="F1437" s="3" t="s">
        <v>22</v>
      </c>
      <c r="G1437" s="9">
        <v>2</v>
      </c>
      <c r="H1437" s="10">
        <v>2</v>
      </c>
      <c r="I1437" s="5" t="s">
        <v>29</v>
      </c>
      <c r="J1437">
        <f t="shared" si="302"/>
        <v>1</v>
      </c>
      <c r="K1437">
        <f t="shared" si="303"/>
        <v>1</v>
      </c>
      <c r="L1437">
        <f t="shared" si="304"/>
        <v>1</v>
      </c>
      <c r="M1437" s="1">
        <f t="shared" si="305"/>
        <v>1</v>
      </c>
      <c r="N1437" s="7">
        <v>0</v>
      </c>
      <c r="O1437" s="8">
        <v>0</v>
      </c>
      <c r="P1437">
        <f t="shared" si="306"/>
        <v>0</v>
      </c>
      <c r="Q1437">
        <f t="shared" si="307"/>
        <v>0</v>
      </c>
      <c r="R1437">
        <f t="shared" si="308"/>
        <v>0</v>
      </c>
      <c r="S1437" s="1">
        <f t="shared" si="308"/>
        <v>0</v>
      </c>
      <c r="T1437" t="s">
        <v>96</v>
      </c>
      <c r="U1437" t="s">
        <v>73</v>
      </c>
      <c r="V1437" s="1" t="s">
        <v>142</v>
      </c>
      <c r="W1437">
        <f t="shared" si="309"/>
        <v>1.8</v>
      </c>
      <c r="X1437">
        <f t="shared" si="309"/>
        <v>3.8</v>
      </c>
      <c r="Y1437">
        <f t="shared" si="309"/>
        <v>4.75</v>
      </c>
      <c r="Z1437">
        <f t="shared" si="310"/>
        <v>1.25</v>
      </c>
      <c r="AA1437">
        <f t="shared" si="311"/>
        <v>0</v>
      </c>
      <c r="AB1437">
        <f t="shared" si="312"/>
        <v>0</v>
      </c>
    </row>
    <row r="1438" spans="1:28" x14ac:dyDescent="0.25">
      <c r="A1438" t="s">
        <v>1739</v>
      </c>
      <c r="B1438" t="s">
        <v>135</v>
      </c>
      <c r="C1438" t="s">
        <v>1782</v>
      </c>
      <c r="D1438" t="str">
        <f t="shared" si="300"/>
        <v>Everton</v>
      </c>
      <c r="E1438" t="str">
        <f t="shared" si="301"/>
        <v>Burnley</v>
      </c>
      <c r="F1438" s="3" t="s">
        <v>40</v>
      </c>
      <c r="G1438" s="9">
        <v>2</v>
      </c>
      <c r="H1438" s="10">
        <v>0</v>
      </c>
      <c r="I1438" s="5" t="s">
        <v>16</v>
      </c>
      <c r="J1438">
        <f t="shared" si="302"/>
        <v>1</v>
      </c>
      <c r="K1438">
        <f t="shared" si="303"/>
        <v>0</v>
      </c>
      <c r="L1438">
        <f t="shared" si="304"/>
        <v>1</v>
      </c>
      <c r="M1438" s="1">
        <f t="shared" si="305"/>
        <v>0</v>
      </c>
      <c r="N1438" s="7">
        <v>1</v>
      </c>
      <c r="O1438" s="8">
        <v>0</v>
      </c>
      <c r="P1438">
        <f t="shared" si="306"/>
        <v>0</v>
      </c>
      <c r="Q1438">
        <f t="shared" si="307"/>
        <v>0</v>
      </c>
      <c r="R1438">
        <f t="shared" si="308"/>
        <v>1</v>
      </c>
      <c r="S1438" s="1">
        <f t="shared" si="308"/>
        <v>0</v>
      </c>
      <c r="T1438" t="s">
        <v>242</v>
      </c>
      <c r="U1438" t="s">
        <v>18</v>
      </c>
      <c r="V1438" s="1" t="s">
        <v>111</v>
      </c>
      <c r="W1438">
        <f t="shared" si="309"/>
        <v>1.7</v>
      </c>
      <c r="X1438">
        <f t="shared" si="309"/>
        <v>3.6</v>
      </c>
      <c r="Y1438">
        <f t="shared" si="309"/>
        <v>5.25</v>
      </c>
      <c r="Z1438">
        <f t="shared" si="310"/>
        <v>1.4583333333333333</v>
      </c>
      <c r="AA1438">
        <f t="shared" si="311"/>
        <v>0</v>
      </c>
      <c r="AB1438">
        <f t="shared" si="312"/>
        <v>1</v>
      </c>
    </row>
    <row r="1439" spans="1:28" x14ac:dyDescent="0.25">
      <c r="A1439" t="s">
        <v>1739</v>
      </c>
      <c r="B1439" t="s">
        <v>135</v>
      </c>
      <c r="C1439" t="s">
        <v>1783</v>
      </c>
      <c r="D1439" t="str">
        <f t="shared" si="300"/>
        <v>Sheffield United</v>
      </c>
      <c r="E1439" t="str">
        <f t="shared" si="301"/>
        <v>Watford</v>
      </c>
      <c r="F1439" s="3" t="s">
        <v>28</v>
      </c>
      <c r="G1439" s="9">
        <v>2</v>
      </c>
      <c r="H1439" s="10">
        <v>1</v>
      </c>
      <c r="I1439" s="5" t="s">
        <v>45</v>
      </c>
      <c r="J1439">
        <f t="shared" si="302"/>
        <v>1</v>
      </c>
      <c r="K1439">
        <f t="shared" si="303"/>
        <v>1</v>
      </c>
      <c r="L1439">
        <f t="shared" si="304"/>
        <v>1</v>
      </c>
      <c r="M1439" s="1">
        <f t="shared" si="305"/>
        <v>1</v>
      </c>
      <c r="N1439" s="7">
        <v>1</v>
      </c>
      <c r="O1439" s="8">
        <v>1</v>
      </c>
      <c r="P1439">
        <f t="shared" si="306"/>
        <v>1</v>
      </c>
      <c r="Q1439">
        <f t="shared" si="307"/>
        <v>0</v>
      </c>
      <c r="R1439">
        <f t="shared" si="308"/>
        <v>1</v>
      </c>
      <c r="S1439" s="1">
        <f t="shared" si="308"/>
        <v>1</v>
      </c>
      <c r="T1439" t="s">
        <v>96</v>
      </c>
      <c r="U1439" t="s">
        <v>60</v>
      </c>
      <c r="V1439" s="1" t="s">
        <v>102</v>
      </c>
      <c r="W1439">
        <f t="shared" si="309"/>
        <v>1.8</v>
      </c>
      <c r="X1439">
        <f t="shared" si="309"/>
        <v>3.5</v>
      </c>
      <c r="Y1439">
        <f t="shared" si="309"/>
        <v>4.5999999999999996</v>
      </c>
      <c r="Z1439">
        <f t="shared" si="310"/>
        <v>1.3142857142857143</v>
      </c>
      <c r="AA1439">
        <f t="shared" si="311"/>
        <v>0</v>
      </c>
      <c r="AB1439">
        <f t="shared" si="312"/>
        <v>1</v>
      </c>
    </row>
    <row r="1440" spans="1:28" x14ac:dyDescent="0.25">
      <c r="A1440" t="s">
        <v>1739</v>
      </c>
      <c r="B1440" t="s">
        <v>135</v>
      </c>
      <c r="C1440" t="s">
        <v>1784</v>
      </c>
      <c r="D1440" t="str">
        <f t="shared" si="300"/>
        <v>Manchester United</v>
      </c>
      <c r="E1440" t="str">
        <f t="shared" si="301"/>
        <v>Newcastle</v>
      </c>
      <c r="F1440" s="3" t="s">
        <v>28</v>
      </c>
      <c r="G1440" s="9">
        <v>2</v>
      </c>
      <c r="H1440" s="10">
        <v>1</v>
      </c>
      <c r="I1440" s="5" t="s">
        <v>346</v>
      </c>
      <c r="J1440">
        <f t="shared" si="302"/>
        <v>1</v>
      </c>
      <c r="K1440">
        <f t="shared" si="303"/>
        <v>1</v>
      </c>
      <c r="L1440">
        <f t="shared" si="304"/>
        <v>1</v>
      </c>
      <c r="M1440" s="1">
        <f t="shared" si="305"/>
        <v>1</v>
      </c>
      <c r="N1440" s="7">
        <v>4</v>
      </c>
      <c r="O1440" s="8">
        <v>1</v>
      </c>
      <c r="P1440">
        <f t="shared" si="306"/>
        <v>1</v>
      </c>
      <c r="Q1440">
        <f t="shared" si="307"/>
        <v>1</v>
      </c>
      <c r="R1440">
        <f t="shared" si="308"/>
        <v>1</v>
      </c>
      <c r="S1440" s="1">
        <f t="shared" si="308"/>
        <v>1</v>
      </c>
      <c r="T1440" t="s">
        <v>303</v>
      </c>
      <c r="U1440" t="s">
        <v>74</v>
      </c>
      <c r="V1440" s="1" t="s">
        <v>383</v>
      </c>
      <c r="W1440">
        <f t="shared" si="309"/>
        <v>1.33</v>
      </c>
      <c r="X1440">
        <f t="shared" si="309"/>
        <v>5.5</v>
      </c>
      <c r="Y1440">
        <f t="shared" si="309"/>
        <v>8.5</v>
      </c>
      <c r="Z1440">
        <f t="shared" si="310"/>
        <v>1.5454545454545454</v>
      </c>
      <c r="AA1440">
        <f t="shared" si="311"/>
        <v>0</v>
      </c>
      <c r="AB1440">
        <f t="shared" si="312"/>
        <v>1</v>
      </c>
    </row>
    <row r="1441" spans="1:28" x14ac:dyDescent="0.25">
      <c r="A1441" t="s">
        <v>1739</v>
      </c>
      <c r="B1441" t="s">
        <v>135</v>
      </c>
      <c r="C1441" t="s">
        <v>1785</v>
      </c>
      <c r="D1441" t="str">
        <f t="shared" si="300"/>
        <v>Leicester</v>
      </c>
      <c r="E1441" t="str">
        <f t="shared" si="301"/>
        <v>Liverpool</v>
      </c>
      <c r="F1441" s="3" t="s">
        <v>28</v>
      </c>
      <c r="G1441" s="9">
        <v>2</v>
      </c>
      <c r="H1441" s="10">
        <v>1</v>
      </c>
      <c r="I1441" s="5" t="s">
        <v>425</v>
      </c>
      <c r="J1441">
        <f t="shared" si="302"/>
        <v>1</v>
      </c>
      <c r="K1441">
        <f t="shared" si="303"/>
        <v>1</v>
      </c>
      <c r="L1441">
        <f t="shared" si="304"/>
        <v>1</v>
      </c>
      <c r="M1441" s="1">
        <f t="shared" si="305"/>
        <v>1</v>
      </c>
      <c r="N1441" s="7">
        <v>0</v>
      </c>
      <c r="O1441" s="8">
        <v>4</v>
      </c>
      <c r="P1441">
        <f t="shared" si="306"/>
        <v>1</v>
      </c>
      <c r="Q1441">
        <f t="shared" si="307"/>
        <v>1</v>
      </c>
      <c r="R1441">
        <f t="shared" si="308"/>
        <v>0</v>
      </c>
      <c r="S1441" s="1">
        <f t="shared" si="308"/>
        <v>1</v>
      </c>
      <c r="T1441" t="s">
        <v>277</v>
      </c>
      <c r="U1441" t="s">
        <v>106</v>
      </c>
      <c r="V1441" s="1" t="s">
        <v>240</v>
      </c>
      <c r="W1441">
        <f t="shared" si="309"/>
        <v>3.4</v>
      </c>
      <c r="X1441">
        <f t="shared" si="309"/>
        <v>4</v>
      </c>
      <c r="Y1441">
        <f t="shared" si="309"/>
        <v>1.95</v>
      </c>
      <c r="Z1441">
        <f t="shared" si="310"/>
        <v>1.1764705882352942</v>
      </c>
      <c r="AA1441">
        <f t="shared" si="311"/>
        <v>0</v>
      </c>
      <c r="AB1441">
        <f t="shared" si="312"/>
        <v>0</v>
      </c>
    </row>
    <row r="1442" spans="1:28" x14ac:dyDescent="0.25">
      <c r="A1442" t="s">
        <v>1739</v>
      </c>
      <c r="B1442" t="s">
        <v>97</v>
      </c>
      <c r="C1442" t="s">
        <v>1786</v>
      </c>
      <c r="D1442" t="str">
        <f t="shared" si="300"/>
        <v>Hearts</v>
      </c>
      <c r="E1442" t="str">
        <f t="shared" si="301"/>
        <v>Hibernian</v>
      </c>
      <c r="F1442" s="3" t="s">
        <v>15</v>
      </c>
      <c r="G1442" s="9">
        <v>1</v>
      </c>
      <c r="H1442" s="10">
        <v>2</v>
      </c>
      <c r="I1442" s="5" t="s">
        <v>229</v>
      </c>
      <c r="J1442">
        <f t="shared" si="302"/>
        <v>1</v>
      </c>
      <c r="K1442">
        <f t="shared" si="303"/>
        <v>1</v>
      </c>
      <c r="L1442">
        <f t="shared" si="304"/>
        <v>1</v>
      </c>
      <c r="M1442" s="1">
        <f t="shared" si="305"/>
        <v>1</v>
      </c>
      <c r="N1442" s="7">
        <v>0</v>
      </c>
      <c r="O1442" s="8">
        <v>2</v>
      </c>
      <c r="P1442">
        <f t="shared" si="306"/>
        <v>1</v>
      </c>
      <c r="Q1442">
        <f t="shared" si="307"/>
        <v>0</v>
      </c>
      <c r="R1442">
        <f t="shared" si="308"/>
        <v>0</v>
      </c>
      <c r="S1442" s="1">
        <f t="shared" si="308"/>
        <v>1</v>
      </c>
      <c r="T1442" t="s">
        <v>208</v>
      </c>
      <c r="U1442" t="s">
        <v>25</v>
      </c>
      <c r="V1442" s="1" t="s">
        <v>403</v>
      </c>
      <c r="W1442">
        <f t="shared" si="309"/>
        <v>2.5</v>
      </c>
      <c r="X1442">
        <f t="shared" si="309"/>
        <v>3.3</v>
      </c>
      <c r="Y1442">
        <f t="shared" si="309"/>
        <v>2.75</v>
      </c>
      <c r="Z1442">
        <f t="shared" si="310"/>
        <v>0.83333333333333337</v>
      </c>
      <c r="AA1442">
        <f t="shared" si="311"/>
        <v>0</v>
      </c>
      <c r="AB1442">
        <f t="shared" si="312"/>
        <v>1</v>
      </c>
    </row>
    <row r="1443" spans="1:28" x14ac:dyDescent="0.25">
      <c r="A1443" t="s">
        <v>1771</v>
      </c>
      <c r="B1443" t="s">
        <v>108</v>
      </c>
      <c r="C1443" t="s">
        <v>1787</v>
      </c>
      <c r="D1443" t="str">
        <f t="shared" si="300"/>
        <v>Tranmere</v>
      </c>
      <c r="E1443" t="str">
        <f t="shared" si="301"/>
        <v>Accrington</v>
      </c>
      <c r="F1443" s="3" t="s">
        <v>34</v>
      </c>
      <c r="G1443" s="9">
        <v>1</v>
      </c>
      <c r="H1443" s="10">
        <v>1</v>
      </c>
      <c r="I1443" s="5" t="s">
        <v>45</v>
      </c>
      <c r="J1443">
        <f t="shared" si="302"/>
        <v>1</v>
      </c>
      <c r="K1443">
        <f t="shared" si="303"/>
        <v>0</v>
      </c>
      <c r="L1443">
        <f t="shared" si="304"/>
        <v>1</v>
      </c>
      <c r="M1443" s="1">
        <f t="shared" si="305"/>
        <v>1</v>
      </c>
      <c r="N1443" s="7">
        <v>1</v>
      </c>
      <c r="O1443" s="8">
        <v>1</v>
      </c>
      <c r="P1443">
        <f t="shared" si="306"/>
        <v>1</v>
      </c>
      <c r="Q1443">
        <f t="shared" si="307"/>
        <v>0</v>
      </c>
      <c r="R1443">
        <f t="shared" si="308"/>
        <v>1</v>
      </c>
      <c r="S1443" s="1">
        <f t="shared" si="308"/>
        <v>1</v>
      </c>
      <c r="T1443" t="s">
        <v>17</v>
      </c>
      <c r="U1443" t="s">
        <v>18</v>
      </c>
      <c r="V1443" s="1" t="s">
        <v>221</v>
      </c>
      <c r="W1443">
        <f t="shared" si="309"/>
        <v>2.9</v>
      </c>
      <c r="X1443">
        <f t="shared" si="309"/>
        <v>3.6</v>
      </c>
      <c r="Y1443">
        <f t="shared" si="309"/>
        <v>2.5</v>
      </c>
      <c r="Z1443">
        <f t="shared" si="310"/>
        <v>1.2413793103448276</v>
      </c>
      <c r="AA1443">
        <f t="shared" si="311"/>
        <v>1</v>
      </c>
      <c r="AB1443">
        <f t="shared" si="312"/>
        <v>1</v>
      </c>
    </row>
    <row r="1444" spans="1:28" x14ac:dyDescent="0.25">
      <c r="A1444" t="s">
        <v>1771</v>
      </c>
      <c r="B1444" t="s">
        <v>87</v>
      </c>
      <c r="C1444" t="s">
        <v>1788</v>
      </c>
      <c r="D1444" t="str">
        <f t="shared" si="300"/>
        <v>Augsburg</v>
      </c>
      <c r="E1444" t="str">
        <f t="shared" si="301"/>
        <v>Mainz</v>
      </c>
      <c r="F1444" s="3" t="s">
        <v>34</v>
      </c>
      <c r="G1444" s="9">
        <v>1</v>
      </c>
      <c r="H1444" s="10">
        <v>1</v>
      </c>
      <c r="I1444" s="5" t="s">
        <v>41</v>
      </c>
      <c r="J1444">
        <f t="shared" si="302"/>
        <v>1</v>
      </c>
      <c r="K1444">
        <f t="shared" si="303"/>
        <v>0</v>
      </c>
      <c r="L1444">
        <f t="shared" si="304"/>
        <v>1</v>
      </c>
      <c r="M1444" s="1">
        <f t="shared" si="305"/>
        <v>1</v>
      </c>
      <c r="N1444" s="7">
        <v>2</v>
      </c>
      <c r="O1444" s="8">
        <v>1</v>
      </c>
      <c r="P1444">
        <f t="shared" si="306"/>
        <v>1</v>
      </c>
      <c r="Q1444">
        <f t="shared" si="307"/>
        <v>1</v>
      </c>
      <c r="R1444">
        <f t="shared" si="308"/>
        <v>1</v>
      </c>
      <c r="S1444" s="1">
        <f t="shared" si="308"/>
        <v>1</v>
      </c>
      <c r="T1444" t="s">
        <v>205</v>
      </c>
      <c r="U1444" t="s">
        <v>73</v>
      </c>
      <c r="V1444" s="1" t="s">
        <v>160</v>
      </c>
      <c r="W1444">
        <f t="shared" si="309"/>
        <v>2.1</v>
      </c>
      <c r="X1444">
        <f t="shared" si="309"/>
        <v>3.8</v>
      </c>
      <c r="Y1444">
        <f t="shared" si="309"/>
        <v>3.2</v>
      </c>
      <c r="Z1444">
        <f t="shared" si="310"/>
        <v>0.8421052631578948</v>
      </c>
      <c r="AA1444">
        <f t="shared" si="311"/>
        <v>0</v>
      </c>
      <c r="AB1444">
        <f t="shared" si="312"/>
        <v>1</v>
      </c>
    </row>
    <row r="1445" spans="1:28" x14ac:dyDescent="0.25">
      <c r="A1445" t="s">
        <v>1739</v>
      </c>
      <c r="B1445" t="s">
        <v>97</v>
      </c>
      <c r="C1445" t="s">
        <v>1789</v>
      </c>
      <c r="D1445" t="str">
        <f t="shared" si="300"/>
        <v>Rangers</v>
      </c>
      <c r="E1445" t="str">
        <f t="shared" si="301"/>
        <v>Kilmarnock</v>
      </c>
      <c r="F1445" s="3" t="s">
        <v>131</v>
      </c>
      <c r="G1445" s="9">
        <v>3</v>
      </c>
      <c r="H1445" s="10">
        <v>0</v>
      </c>
      <c r="I1445" s="5" t="s">
        <v>16</v>
      </c>
      <c r="J1445">
        <f t="shared" si="302"/>
        <v>1</v>
      </c>
      <c r="K1445">
        <f t="shared" si="303"/>
        <v>1</v>
      </c>
      <c r="L1445">
        <f t="shared" si="304"/>
        <v>1</v>
      </c>
      <c r="M1445" s="1">
        <f t="shared" si="305"/>
        <v>0</v>
      </c>
      <c r="N1445" s="7">
        <v>1</v>
      </c>
      <c r="O1445" s="8">
        <v>0</v>
      </c>
      <c r="P1445">
        <f t="shared" si="306"/>
        <v>0</v>
      </c>
      <c r="Q1445">
        <f t="shared" si="307"/>
        <v>0</v>
      </c>
      <c r="R1445">
        <f t="shared" si="308"/>
        <v>1</v>
      </c>
      <c r="S1445" s="1">
        <f t="shared" si="308"/>
        <v>0</v>
      </c>
      <c r="T1445" t="s">
        <v>307</v>
      </c>
      <c r="U1445" t="s">
        <v>383</v>
      </c>
      <c r="V1445" s="1" t="s">
        <v>57</v>
      </c>
      <c r="W1445">
        <f t="shared" si="309"/>
        <v>1.1200000000000001</v>
      </c>
      <c r="X1445">
        <f t="shared" si="309"/>
        <v>8.5</v>
      </c>
      <c r="Y1445">
        <f t="shared" si="309"/>
        <v>17</v>
      </c>
      <c r="Z1445">
        <f t="shared" si="310"/>
        <v>2</v>
      </c>
      <c r="AA1445">
        <f t="shared" si="311"/>
        <v>0</v>
      </c>
      <c r="AB1445">
        <f t="shared" si="312"/>
        <v>1</v>
      </c>
    </row>
    <row r="1446" spans="1:28" x14ac:dyDescent="0.25">
      <c r="A1446" t="s">
        <v>1771</v>
      </c>
      <c r="B1446" t="s">
        <v>87</v>
      </c>
      <c r="C1446" t="s">
        <v>1790</v>
      </c>
      <c r="D1446" t="str">
        <f t="shared" si="300"/>
        <v>Monchengladbach</v>
      </c>
      <c r="E1446" t="str">
        <f t="shared" si="301"/>
        <v>Bayern Munich</v>
      </c>
      <c r="F1446" s="3" t="s">
        <v>34</v>
      </c>
      <c r="G1446" s="9">
        <v>1</v>
      </c>
      <c r="H1446" s="10">
        <v>1</v>
      </c>
      <c r="I1446" s="5" t="s">
        <v>41</v>
      </c>
      <c r="J1446">
        <f t="shared" si="302"/>
        <v>1</v>
      </c>
      <c r="K1446">
        <f t="shared" si="303"/>
        <v>0</v>
      </c>
      <c r="L1446">
        <f t="shared" si="304"/>
        <v>1</v>
      </c>
      <c r="M1446" s="1">
        <f t="shared" si="305"/>
        <v>1</v>
      </c>
      <c r="N1446" s="7">
        <v>2</v>
      </c>
      <c r="O1446" s="8">
        <v>1</v>
      </c>
      <c r="P1446">
        <f t="shared" si="306"/>
        <v>1</v>
      </c>
      <c r="Q1446">
        <f t="shared" si="307"/>
        <v>1</v>
      </c>
      <c r="R1446">
        <f t="shared" si="308"/>
        <v>1</v>
      </c>
      <c r="S1446" s="1">
        <f t="shared" si="308"/>
        <v>1</v>
      </c>
      <c r="T1446" t="s">
        <v>518</v>
      </c>
      <c r="U1446" t="s">
        <v>111</v>
      </c>
      <c r="V1446" s="1" t="s">
        <v>369</v>
      </c>
      <c r="W1446">
        <f t="shared" si="309"/>
        <v>5</v>
      </c>
      <c r="X1446">
        <f t="shared" si="309"/>
        <v>5.25</v>
      </c>
      <c r="Y1446">
        <f t="shared" si="309"/>
        <v>1.5</v>
      </c>
      <c r="Z1446">
        <f t="shared" si="310"/>
        <v>1.05</v>
      </c>
      <c r="AA1446">
        <f t="shared" si="311"/>
        <v>0</v>
      </c>
      <c r="AB1446">
        <f t="shared" si="312"/>
        <v>1</v>
      </c>
    </row>
    <row r="1447" spans="1:28" x14ac:dyDescent="0.25">
      <c r="A1447" t="s">
        <v>1739</v>
      </c>
      <c r="B1447" t="s">
        <v>97</v>
      </c>
      <c r="C1447" t="s">
        <v>1791</v>
      </c>
      <c r="D1447" t="str">
        <f t="shared" si="300"/>
        <v>St Mirren</v>
      </c>
      <c r="E1447" t="str">
        <f t="shared" si="301"/>
        <v>Celtic</v>
      </c>
      <c r="F1447" s="3" t="s">
        <v>15</v>
      </c>
      <c r="G1447" s="9">
        <v>1</v>
      </c>
      <c r="H1447" s="10">
        <v>2</v>
      </c>
      <c r="I1447" s="5" t="s">
        <v>82</v>
      </c>
      <c r="J1447">
        <f t="shared" si="302"/>
        <v>1</v>
      </c>
      <c r="K1447">
        <f t="shared" si="303"/>
        <v>1</v>
      </c>
      <c r="L1447">
        <f t="shared" si="304"/>
        <v>1</v>
      </c>
      <c r="M1447" s="1">
        <f t="shared" si="305"/>
        <v>1</v>
      </c>
      <c r="N1447" s="7">
        <v>1</v>
      </c>
      <c r="O1447" s="8">
        <v>2</v>
      </c>
      <c r="P1447">
        <f t="shared" si="306"/>
        <v>1</v>
      </c>
      <c r="Q1447">
        <f t="shared" si="307"/>
        <v>1</v>
      </c>
      <c r="R1447">
        <f t="shared" si="308"/>
        <v>1</v>
      </c>
      <c r="S1447" s="1">
        <f t="shared" si="308"/>
        <v>1</v>
      </c>
      <c r="T1447" t="s">
        <v>1101</v>
      </c>
      <c r="U1447" t="s">
        <v>134</v>
      </c>
      <c r="V1447" s="1" t="s">
        <v>384</v>
      </c>
      <c r="W1447">
        <f t="shared" si="309"/>
        <v>13</v>
      </c>
      <c r="X1447">
        <f t="shared" si="309"/>
        <v>7.5</v>
      </c>
      <c r="Y1447">
        <f t="shared" si="309"/>
        <v>1.1599999999999999</v>
      </c>
      <c r="Z1447">
        <f t="shared" si="310"/>
        <v>0.57692307692307687</v>
      </c>
      <c r="AA1447">
        <f t="shared" si="311"/>
        <v>1</v>
      </c>
      <c r="AB1447">
        <f t="shared" si="312"/>
        <v>1</v>
      </c>
    </row>
    <row r="1448" spans="1:28" x14ac:dyDescent="0.25">
      <c r="A1448" t="s">
        <v>1792</v>
      </c>
      <c r="B1448" t="s">
        <v>151</v>
      </c>
      <c r="C1448" t="s">
        <v>1793</v>
      </c>
      <c r="D1448" t="str">
        <f t="shared" si="300"/>
        <v>Blackburn Rovers</v>
      </c>
      <c r="E1448" t="str">
        <f t="shared" si="301"/>
        <v>Wigan</v>
      </c>
      <c r="F1448" s="3" t="s">
        <v>40</v>
      </c>
      <c r="G1448" s="9">
        <v>2</v>
      </c>
      <c r="H1448" s="10">
        <v>0</v>
      </c>
      <c r="I1448" s="5" t="s">
        <v>29</v>
      </c>
      <c r="J1448">
        <f t="shared" si="302"/>
        <v>1</v>
      </c>
      <c r="K1448">
        <f t="shared" si="303"/>
        <v>0</v>
      </c>
      <c r="L1448">
        <f t="shared" si="304"/>
        <v>1</v>
      </c>
      <c r="M1448" s="1">
        <f t="shared" si="305"/>
        <v>0</v>
      </c>
      <c r="N1448" s="7">
        <v>0</v>
      </c>
      <c r="O1448" s="8">
        <v>0</v>
      </c>
      <c r="P1448">
        <f t="shared" si="306"/>
        <v>0</v>
      </c>
      <c r="Q1448">
        <f t="shared" si="307"/>
        <v>0</v>
      </c>
      <c r="R1448">
        <f t="shared" si="308"/>
        <v>0</v>
      </c>
      <c r="S1448" s="1">
        <f t="shared" si="308"/>
        <v>0</v>
      </c>
      <c r="T1448" t="s">
        <v>214</v>
      </c>
      <c r="U1448" t="s">
        <v>73</v>
      </c>
      <c r="V1448" s="1" t="s">
        <v>138</v>
      </c>
      <c r="W1448">
        <f t="shared" si="309"/>
        <v>1.75</v>
      </c>
      <c r="X1448">
        <f t="shared" si="309"/>
        <v>3.8</v>
      </c>
      <c r="Y1448">
        <f t="shared" si="309"/>
        <v>4.5</v>
      </c>
      <c r="Z1448">
        <f t="shared" si="310"/>
        <v>1.1842105263157896</v>
      </c>
      <c r="AA1448">
        <f t="shared" si="311"/>
        <v>0</v>
      </c>
      <c r="AB1448">
        <f t="shared" si="312"/>
        <v>1</v>
      </c>
    </row>
    <row r="1449" spans="1:28" x14ac:dyDescent="0.25">
      <c r="A1449" t="s">
        <v>1771</v>
      </c>
      <c r="B1449" t="s">
        <v>87</v>
      </c>
      <c r="C1449" t="s">
        <v>1794</v>
      </c>
      <c r="D1449" t="str">
        <f t="shared" si="300"/>
        <v>Freiburg</v>
      </c>
      <c r="E1449" t="str">
        <f t="shared" si="301"/>
        <v>Wolfsburg</v>
      </c>
      <c r="F1449" s="3" t="s">
        <v>34</v>
      </c>
      <c r="G1449" s="9">
        <v>1</v>
      </c>
      <c r="H1449" s="10">
        <v>1</v>
      </c>
      <c r="I1449" s="5" t="s">
        <v>16</v>
      </c>
      <c r="J1449">
        <f t="shared" si="302"/>
        <v>1</v>
      </c>
      <c r="K1449">
        <f t="shared" si="303"/>
        <v>0</v>
      </c>
      <c r="L1449">
        <f t="shared" si="304"/>
        <v>1</v>
      </c>
      <c r="M1449" s="1">
        <f t="shared" si="305"/>
        <v>1</v>
      </c>
      <c r="N1449" s="7">
        <v>1</v>
      </c>
      <c r="O1449" s="8">
        <v>0</v>
      </c>
      <c r="P1449">
        <f t="shared" si="306"/>
        <v>0</v>
      </c>
      <c r="Q1449">
        <f t="shared" si="307"/>
        <v>0</v>
      </c>
      <c r="R1449">
        <f t="shared" si="308"/>
        <v>1</v>
      </c>
      <c r="S1449" s="1">
        <f t="shared" si="308"/>
        <v>0</v>
      </c>
      <c r="T1449" t="s">
        <v>526</v>
      </c>
      <c r="U1449" t="s">
        <v>60</v>
      </c>
      <c r="V1449" s="1" t="s">
        <v>26</v>
      </c>
      <c r="W1449">
        <f t="shared" si="309"/>
        <v>3.25</v>
      </c>
      <c r="X1449">
        <f t="shared" si="309"/>
        <v>3.5</v>
      </c>
      <c r="Y1449">
        <f t="shared" si="309"/>
        <v>2.15</v>
      </c>
      <c r="Z1449">
        <f t="shared" si="310"/>
        <v>1.0769230769230769</v>
      </c>
      <c r="AA1449">
        <f t="shared" si="311"/>
        <v>1</v>
      </c>
      <c r="AB1449">
        <f t="shared" si="312"/>
        <v>0</v>
      </c>
    </row>
    <row r="1450" spans="1:28" x14ac:dyDescent="0.25">
      <c r="A1450" t="s">
        <v>1795</v>
      </c>
      <c r="B1450" t="s">
        <v>87</v>
      </c>
      <c r="C1450" t="s">
        <v>1796</v>
      </c>
      <c r="D1450" t="str">
        <f t="shared" si="300"/>
        <v>Paderborn</v>
      </c>
      <c r="E1450" t="str">
        <f t="shared" si="301"/>
        <v>Frankfurt</v>
      </c>
      <c r="F1450" s="3" t="s">
        <v>22</v>
      </c>
      <c r="G1450" s="9">
        <v>2</v>
      </c>
      <c r="H1450" s="10">
        <v>2</v>
      </c>
      <c r="I1450" s="5" t="s">
        <v>41</v>
      </c>
      <c r="J1450">
        <f t="shared" si="302"/>
        <v>1</v>
      </c>
      <c r="K1450">
        <f t="shared" si="303"/>
        <v>1</v>
      </c>
      <c r="L1450">
        <f t="shared" si="304"/>
        <v>1</v>
      </c>
      <c r="M1450" s="1">
        <f t="shared" si="305"/>
        <v>1</v>
      </c>
      <c r="N1450" s="7">
        <v>2</v>
      </c>
      <c r="O1450" s="8">
        <v>1</v>
      </c>
      <c r="P1450">
        <f t="shared" si="306"/>
        <v>1</v>
      </c>
      <c r="Q1450">
        <f t="shared" si="307"/>
        <v>1</v>
      </c>
      <c r="R1450">
        <f t="shared" si="308"/>
        <v>1</v>
      </c>
      <c r="S1450" s="1">
        <f t="shared" si="308"/>
        <v>1</v>
      </c>
      <c r="T1450" t="s">
        <v>233</v>
      </c>
      <c r="U1450" t="s">
        <v>106</v>
      </c>
      <c r="V1450" s="1" t="s">
        <v>48</v>
      </c>
      <c r="W1450">
        <f t="shared" si="309"/>
        <v>3.1</v>
      </c>
      <c r="X1450">
        <f t="shared" si="309"/>
        <v>4</v>
      </c>
      <c r="Y1450">
        <f t="shared" si="309"/>
        <v>2</v>
      </c>
      <c r="Z1450">
        <f t="shared" si="310"/>
        <v>1.2903225806451613</v>
      </c>
      <c r="AA1450">
        <f t="shared" si="311"/>
        <v>1</v>
      </c>
      <c r="AB1450">
        <f t="shared" si="312"/>
        <v>0</v>
      </c>
    </row>
    <row r="1451" spans="1:28" x14ac:dyDescent="0.25">
      <c r="A1451" t="s">
        <v>1795</v>
      </c>
      <c r="B1451" t="s">
        <v>151</v>
      </c>
      <c r="C1451" t="s">
        <v>1797</v>
      </c>
      <c r="D1451" t="str">
        <f t="shared" si="300"/>
        <v>Sheffield Wednesday</v>
      </c>
      <c r="E1451" t="str">
        <f t="shared" si="301"/>
        <v>Bristol City</v>
      </c>
      <c r="F1451" s="3" t="s">
        <v>8</v>
      </c>
      <c r="G1451" s="9">
        <v>1</v>
      </c>
      <c r="H1451" s="10">
        <v>0</v>
      </c>
      <c r="I1451" s="5" t="s">
        <v>16</v>
      </c>
      <c r="J1451">
        <f t="shared" si="302"/>
        <v>0</v>
      </c>
      <c r="K1451">
        <f t="shared" si="303"/>
        <v>0</v>
      </c>
      <c r="L1451">
        <f t="shared" si="304"/>
        <v>1</v>
      </c>
      <c r="M1451" s="1">
        <f t="shared" si="305"/>
        <v>0</v>
      </c>
      <c r="N1451" s="7">
        <v>1</v>
      </c>
      <c r="O1451" s="8">
        <v>0</v>
      </c>
      <c r="P1451">
        <f t="shared" si="306"/>
        <v>0</v>
      </c>
      <c r="Q1451">
        <f t="shared" si="307"/>
        <v>0</v>
      </c>
      <c r="R1451">
        <f t="shared" si="308"/>
        <v>1</v>
      </c>
      <c r="S1451" s="1">
        <f t="shared" si="308"/>
        <v>0</v>
      </c>
      <c r="T1451" t="s">
        <v>296</v>
      </c>
      <c r="U1451" t="s">
        <v>73</v>
      </c>
      <c r="V1451" s="1" t="s">
        <v>142</v>
      </c>
      <c r="W1451">
        <f t="shared" si="309"/>
        <v>1.72</v>
      </c>
      <c r="X1451">
        <f t="shared" si="309"/>
        <v>3.8</v>
      </c>
      <c r="Y1451">
        <f t="shared" si="309"/>
        <v>4.75</v>
      </c>
      <c r="Z1451">
        <f t="shared" si="310"/>
        <v>1.25</v>
      </c>
      <c r="AA1451">
        <f t="shared" si="311"/>
        <v>1</v>
      </c>
      <c r="AB1451">
        <f t="shared" si="312"/>
        <v>1</v>
      </c>
    </row>
    <row r="1452" spans="1:28" x14ac:dyDescent="0.25">
      <c r="A1452" t="s">
        <v>1771</v>
      </c>
      <c r="B1452" t="s">
        <v>87</v>
      </c>
      <c r="C1452" t="s">
        <v>1798</v>
      </c>
      <c r="D1452" t="str">
        <f t="shared" si="300"/>
        <v>Bayer Leverkusen</v>
      </c>
      <c r="E1452" t="str">
        <f t="shared" si="301"/>
        <v>Schalke</v>
      </c>
      <c r="F1452" s="3" t="s">
        <v>22</v>
      </c>
      <c r="G1452" s="9">
        <v>2</v>
      </c>
      <c r="H1452" s="10">
        <v>2</v>
      </c>
      <c r="I1452" s="5" t="s">
        <v>41</v>
      </c>
      <c r="J1452">
        <f t="shared" si="302"/>
        <v>1</v>
      </c>
      <c r="K1452">
        <f t="shared" si="303"/>
        <v>1</v>
      </c>
      <c r="L1452">
        <f t="shared" si="304"/>
        <v>1</v>
      </c>
      <c r="M1452" s="1">
        <f t="shared" si="305"/>
        <v>1</v>
      </c>
      <c r="N1452" s="7">
        <v>2</v>
      </c>
      <c r="O1452" s="8">
        <v>1</v>
      </c>
      <c r="P1452">
        <f t="shared" si="306"/>
        <v>1</v>
      </c>
      <c r="Q1452">
        <f t="shared" si="307"/>
        <v>1</v>
      </c>
      <c r="R1452">
        <f t="shared" si="308"/>
        <v>1</v>
      </c>
      <c r="S1452" s="1">
        <f t="shared" si="308"/>
        <v>1</v>
      </c>
      <c r="T1452" t="s">
        <v>119</v>
      </c>
      <c r="U1452" t="s">
        <v>73</v>
      </c>
      <c r="V1452" s="1" t="s">
        <v>25</v>
      </c>
      <c r="W1452">
        <f t="shared" si="309"/>
        <v>2</v>
      </c>
      <c r="X1452">
        <f t="shared" si="309"/>
        <v>3.8</v>
      </c>
      <c r="Y1452">
        <f t="shared" si="309"/>
        <v>3.3</v>
      </c>
      <c r="Z1452">
        <f t="shared" si="310"/>
        <v>0.86842105263157898</v>
      </c>
      <c r="AA1452">
        <f t="shared" si="311"/>
        <v>1</v>
      </c>
      <c r="AB1452">
        <f t="shared" si="312"/>
        <v>0</v>
      </c>
    </row>
    <row r="1453" spans="1:28" x14ac:dyDescent="0.25">
      <c r="A1453" t="s">
        <v>1795</v>
      </c>
      <c r="B1453" t="s">
        <v>1228</v>
      </c>
      <c r="C1453" t="s">
        <v>1799</v>
      </c>
      <c r="D1453" t="str">
        <f t="shared" si="300"/>
        <v>Ferreira</v>
      </c>
      <c r="E1453" t="str">
        <f t="shared" si="301"/>
        <v>Braga</v>
      </c>
      <c r="F1453" s="3" t="s">
        <v>15</v>
      </c>
      <c r="G1453" s="9">
        <v>1</v>
      </c>
      <c r="H1453" s="10">
        <v>2</v>
      </c>
      <c r="I1453" s="5" t="s">
        <v>195</v>
      </c>
      <c r="J1453">
        <f t="shared" si="302"/>
        <v>1</v>
      </c>
      <c r="K1453">
        <f t="shared" si="303"/>
        <v>1</v>
      </c>
      <c r="L1453">
        <f t="shared" si="304"/>
        <v>1</v>
      </c>
      <c r="M1453" s="1">
        <f t="shared" si="305"/>
        <v>1</v>
      </c>
      <c r="N1453" s="7">
        <v>1</v>
      </c>
      <c r="O1453" s="8">
        <v>4</v>
      </c>
      <c r="P1453">
        <f t="shared" si="306"/>
        <v>1</v>
      </c>
      <c r="Q1453">
        <f t="shared" si="307"/>
        <v>1</v>
      </c>
      <c r="R1453">
        <f t="shared" si="308"/>
        <v>1</v>
      </c>
      <c r="S1453" s="1">
        <f t="shared" si="308"/>
        <v>1</v>
      </c>
      <c r="T1453" t="s">
        <v>224</v>
      </c>
      <c r="U1453" t="s">
        <v>60</v>
      </c>
      <c r="V1453" s="1" t="s">
        <v>336</v>
      </c>
      <c r="W1453">
        <f t="shared" si="309"/>
        <v>3.5</v>
      </c>
      <c r="X1453">
        <f t="shared" si="309"/>
        <v>3.5</v>
      </c>
      <c r="Y1453">
        <f t="shared" si="309"/>
        <v>1.9</v>
      </c>
      <c r="Z1453">
        <f t="shared" si="310"/>
        <v>1</v>
      </c>
      <c r="AA1453">
        <f t="shared" si="311"/>
        <v>1</v>
      </c>
      <c r="AB1453">
        <f t="shared" si="312"/>
        <v>0</v>
      </c>
    </row>
    <row r="1454" spans="1:28" x14ac:dyDescent="0.25">
      <c r="A1454" t="s">
        <v>1795</v>
      </c>
      <c r="B1454" t="s">
        <v>1228</v>
      </c>
      <c r="C1454" t="s">
        <v>1800</v>
      </c>
      <c r="D1454" t="str">
        <f t="shared" si="300"/>
        <v>Chaves</v>
      </c>
      <c r="E1454" t="str">
        <f t="shared" si="301"/>
        <v>Porto</v>
      </c>
      <c r="F1454" s="3" t="s">
        <v>34</v>
      </c>
      <c r="G1454" s="9">
        <v>1</v>
      </c>
      <c r="H1454" s="10">
        <v>1</v>
      </c>
      <c r="I1454" s="5" t="s">
        <v>985</v>
      </c>
      <c r="J1454">
        <f t="shared" si="302"/>
        <v>1</v>
      </c>
      <c r="K1454">
        <f t="shared" si="303"/>
        <v>0</v>
      </c>
      <c r="L1454">
        <f t="shared" si="304"/>
        <v>1</v>
      </c>
      <c r="M1454" s="1">
        <f t="shared" si="305"/>
        <v>1</v>
      </c>
      <c r="N1454" s="7">
        <v>2</v>
      </c>
      <c r="O1454" s="8">
        <v>4</v>
      </c>
      <c r="P1454">
        <f t="shared" si="306"/>
        <v>1</v>
      </c>
      <c r="Q1454">
        <f t="shared" si="307"/>
        <v>1</v>
      </c>
      <c r="R1454">
        <f t="shared" si="308"/>
        <v>1</v>
      </c>
      <c r="S1454" s="1">
        <f t="shared" si="308"/>
        <v>1</v>
      </c>
      <c r="T1454" t="s">
        <v>326</v>
      </c>
      <c r="U1454" t="s">
        <v>138</v>
      </c>
      <c r="V1454" s="1" t="s">
        <v>415</v>
      </c>
      <c r="W1454">
        <f t="shared" si="309"/>
        <v>7</v>
      </c>
      <c r="X1454">
        <f t="shared" si="309"/>
        <v>4.5</v>
      </c>
      <c r="Y1454">
        <f t="shared" si="309"/>
        <v>1.36</v>
      </c>
      <c r="Z1454">
        <f t="shared" si="310"/>
        <v>0.6428571428571429</v>
      </c>
      <c r="AA1454">
        <f t="shared" si="311"/>
        <v>0</v>
      </c>
      <c r="AB1454">
        <f t="shared" si="312"/>
        <v>0</v>
      </c>
    </row>
    <row r="1455" spans="1:28" x14ac:dyDescent="0.25">
      <c r="A1455" t="s">
        <v>1795</v>
      </c>
      <c r="B1455" t="s">
        <v>1228</v>
      </c>
      <c r="C1455" t="s">
        <v>1801</v>
      </c>
      <c r="D1455" t="str">
        <f t="shared" si="300"/>
        <v>Santa Clara</v>
      </c>
      <c r="E1455" t="str">
        <f t="shared" si="301"/>
        <v>Casa Pia</v>
      </c>
      <c r="F1455" s="3" t="s">
        <v>40</v>
      </c>
      <c r="G1455" s="9">
        <v>2</v>
      </c>
      <c r="H1455" s="10">
        <v>0</v>
      </c>
      <c r="I1455" s="5" t="s">
        <v>82</v>
      </c>
      <c r="J1455">
        <f t="shared" si="302"/>
        <v>1</v>
      </c>
      <c r="K1455">
        <f t="shared" si="303"/>
        <v>0</v>
      </c>
      <c r="L1455">
        <f t="shared" si="304"/>
        <v>1</v>
      </c>
      <c r="M1455" s="1">
        <f t="shared" si="305"/>
        <v>0</v>
      </c>
      <c r="N1455" s="7">
        <v>1</v>
      </c>
      <c r="O1455" s="8">
        <v>2</v>
      </c>
      <c r="P1455">
        <f t="shared" si="306"/>
        <v>1</v>
      </c>
      <c r="Q1455">
        <f t="shared" si="307"/>
        <v>1</v>
      </c>
      <c r="R1455">
        <f t="shared" si="308"/>
        <v>1</v>
      </c>
      <c r="S1455" s="1">
        <f t="shared" si="308"/>
        <v>1</v>
      </c>
      <c r="T1455" t="s">
        <v>133</v>
      </c>
      <c r="U1455" t="s">
        <v>94</v>
      </c>
      <c r="V1455" s="1" t="s">
        <v>165</v>
      </c>
      <c r="W1455">
        <f t="shared" si="309"/>
        <v>1.36</v>
      </c>
      <c r="X1455">
        <f t="shared" si="309"/>
        <v>4.2</v>
      </c>
      <c r="Y1455">
        <f t="shared" si="309"/>
        <v>7</v>
      </c>
      <c r="Z1455">
        <f t="shared" si="310"/>
        <v>1.6666666666666665</v>
      </c>
      <c r="AA1455">
        <f t="shared" si="311"/>
        <v>0</v>
      </c>
      <c r="AB1455">
        <f t="shared" si="312"/>
        <v>0</v>
      </c>
    </row>
    <row r="1456" spans="1:28" x14ac:dyDescent="0.25">
      <c r="A1456" t="s">
        <v>1795</v>
      </c>
      <c r="B1456" t="s">
        <v>135</v>
      </c>
      <c r="C1456" t="s">
        <v>1802</v>
      </c>
      <c r="D1456" t="str">
        <f t="shared" si="300"/>
        <v>Watford</v>
      </c>
      <c r="E1456" t="str">
        <f t="shared" si="301"/>
        <v>Manchester United</v>
      </c>
      <c r="F1456" s="3" t="s">
        <v>382</v>
      </c>
      <c r="G1456" s="9">
        <v>0</v>
      </c>
      <c r="H1456" s="10">
        <v>3</v>
      </c>
      <c r="I1456" s="5" t="s">
        <v>23</v>
      </c>
      <c r="J1456">
        <f t="shared" si="302"/>
        <v>1</v>
      </c>
      <c r="K1456">
        <f t="shared" si="303"/>
        <v>1</v>
      </c>
      <c r="L1456">
        <f t="shared" si="304"/>
        <v>0</v>
      </c>
      <c r="M1456" s="1">
        <f t="shared" si="305"/>
        <v>1</v>
      </c>
      <c r="N1456" s="7">
        <v>2</v>
      </c>
      <c r="O1456" s="8">
        <v>0</v>
      </c>
      <c r="P1456">
        <f t="shared" si="306"/>
        <v>1</v>
      </c>
      <c r="Q1456">
        <f t="shared" si="307"/>
        <v>0</v>
      </c>
      <c r="R1456">
        <f t="shared" si="308"/>
        <v>1</v>
      </c>
      <c r="S1456" s="1">
        <f t="shared" si="308"/>
        <v>0</v>
      </c>
      <c r="T1456" t="s">
        <v>187</v>
      </c>
      <c r="U1456" t="s">
        <v>73</v>
      </c>
      <c r="V1456" s="1" t="s">
        <v>77</v>
      </c>
      <c r="W1456">
        <f t="shared" si="309"/>
        <v>4.75</v>
      </c>
      <c r="X1456">
        <f t="shared" si="309"/>
        <v>3.8</v>
      </c>
      <c r="Y1456">
        <f t="shared" si="309"/>
        <v>1.72</v>
      </c>
      <c r="Z1456">
        <f t="shared" si="310"/>
        <v>0.79999999999999993</v>
      </c>
      <c r="AA1456">
        <f t="shared" si="311"/>
        <v>0</v>
      </c>
      <c r="AB1456">
        <f t="shared" si="312"/>
        <v>0</v>
      </c>
    </row>
    <row r="1457" spans="1:28" x14ac:dyDescent="0.25">
      <c r="A1457" t="s">
        <v>1795</v>
      </c>
      <c r="B1457" t="s">
        <v>135</v>
      </c>
      <c r="C1457" t="s">
        <v>1803</v>
      </c>
      <c r="D1457" t="str">
        <f t="shared" si="300"/>
        <v>Tottenham</v>
      </c>
      <c r="E1457" t="str">
        <f t="shared" si="301"/>
        <v>Chelsea</v>
      </c>
      <c r="F1457" s="3" t="s">
        <v>28</v>
      </c>
      <c r="G1457" s="9">
        <v>2</v>
      </c>
      <c r="H1457" s="10">
        <v>1</v>
      </c>
      <c r="I1457" s="5" t="s">
        <v>229</v>
      </c>
      <c r="J1457">
        <f t="shared" si="302"/>
        <v>1</v>
      </c>
      <c r="K1457">
        <f t="shared" si="303"/>
        <v>1</v>
      </c>
      <c r="L1457">
        <f t="shared" si="304"/>
        <v>1</v>
      </c>
      <c r="M1457" s="1">
        <f t="shared" si="305"/>
        <v>1</v>
      </c>
      <c r="N1457" s="7">
        <v>0</v>
      </c>
      <c r="O1457" s="8">
        <v>2</v>
      </c>
      <c r="P1457">
        <f t="shared" si="306"/>
        <v>1</v>
      </c>
      <c r="Q1457">
        <f t="shared" si="307"/>
        <v>0</v>
      </c>
      <c r="R1457">
        <f t="shared" si="308"/>
        <v>0</v>
      </c>
      <c r="S1457" s="1">
        <f t="shared" si="308"/>
        <v>1</v>
      </c>
      <c r="T1457" t="s">
        <v>266</v>
      </c>
      <c r="U1457" t="s">
        <v>18</v>
      </c>
      <c r="V1457" s="1" t="s">
        <v>38</v>
      </c>
      <c r="W1457">
        <f t="shared" si="309"/>
        <v>2.2999999999999998</v>
      </c>
      <c r="X1457">
        <f t="shared" si="309"/>
        <v>3.6</v>
      </c>
      <c r="Y1457">
        <f t="shared" si="309"/>
        <v>2.9</v>
      </c>
      <c r="Z1457">
        <f t="shared" si="310"/>
        <v>0.80555555555555547</v>
      </c>
      <c r="AA1457">
        <f t="shared" si="311"/>
        <v>0</v>
      </c>
      <c r="AB1457">
        <f t="shared" si="312"/>
        <v>0</v>
      </c>
    </row>
    <row r="1458" spans="1:28" x14ac:dyDescent="0.25">
      <c r="A1458" t="s">
        <v>1795</v>
      </c>
      <c r="B1458" t="s">
        <v>124</v>
      </c>
      <c r="C1458" t="s">
        <v>1804</v>
      </c>
      <c r="D1458" t="str">
        <f t="shared" si="300"/>
        <v>Leganes</v>
      </c>
      <c r="E1458" t="str">
        <f t="shared" si="301"/>
        <v>Espanyol</v>
      </c>
      <c r="F1458" s="3" t="s">
        <v>28</v>
      </c>
      <c r="G1458" s="9">
        <v>2</v>
      </c>
      <c r="H1458" s="10">
        <v>1</v>
      </c>
      <c r="I1458" s="5" t="s">
        <v>23</v>
      </c>
      <c r="J1458">
        <f t="shared" si="302"/>
        <v>1</v>
      </c>
      <c r="K1458">
        <f t="shared" si="303"/>
        <v>1</v>
      </c>
      <c r="L1458">
        <f t="shared" si="304"/>
        <v>1</v>
      </c>
      <c r="M1458" s="1">
        <f t="shared" si="305"/>
        <v>1</v>
      </c>
      <c r="N1458" s="7">
        <v>2</v>
      </c>
      <c r="O1458" s="8">
        <v>0</v>
      </c>
      <c r="P1458">
        <f t="shared" si="306"/>
        <v>1</v>
      </c>
      <c r="Q1458">
        <f t="shared" si="307"/>
        <v>0</v>
      </c>
      <c r="R1458">
        <f t="shared" si="308"/>
        <v>1</v>
      </c>
      <c r="S1458" s="1">
        <f t="shared" si="308"/>
        <v>0</v>
      </c>
      <c r="T1458" t="s">
        <v>205</v>
      </c>
      <c r="U1458" t="s">
        <v>11</v>
      </c>
      <c r="V1458" s="1" t="s">
        <v>106</v>
      </c>
      <c r="W1458">
        <f t="shared" si="309"/>
        <v>2.1</v>
      </c>
      <c r="X1458">
        <f t="shared" si="309"/>
        <v>3</v>
      </c>
      <c r="Y1458">
        <f t="shared" si="309"/>
        <v>4</v>
      </c>
      <c r="Z1458">
        <f t="shared" si="310"/>
        <v>1.3333333333333333</v>
      </c>
      <c r="AA1458">
        <f t="shared" si="311"/>
        <v>1</v>
      </c>
      <c r="AB1458">
        <f t="shared" si="312"/>
        <v>0</v>
      </c>
    </row>
    <row r="1459" spans="1:28" x14ac:dyDescent="0.25">
      <c r="A1459" t="s">
        <v>1771</v>
      </c>
      <c r="B1459" t="s">
        <v>151</v>
      </c>
      <c r="C1459" t="s">
        <v>1805</v>
      </c>
      <c r="D1459" t="str">
        <f t="shared" si="300"/>
        <v>Luton</v>
      </c>
      <c r="E1459" t="str">
        <f t="shared" si="301"/>
        <v>Wigan</v>
      </c>
      <c r="F1459" s="3" t="s">
        <v>22</v>
      </c>
      <c r="G1459" s="9">
        <v>2</v>
      </c>
      <c r="H1459" s="10">
        <v>2</v>
      </c>
      <c r="I1459" s="5" t="s">
        <v>41</v>
      </c>
      <c r="J1459">
        <f t="shared" si="302"/>
        <v>1</v>
      </c>
      <c r="K1459">
        <f t="shared" si="303"/>
        <v>1</v>
      </c>
      <c r="L1459">
        <f t="shared" si="304"/>
        <v>1</v>
      </c>
      <c r="M1459" s="1">
        <f t="shared" si="305"/>
        <v>1</v>
      </c>
      <c r="N1459" s="7">
        <v>2</v>
      </c>
      <c r="O1459" s="8">
        <v>1</v>
      </c>
      <c r="P1459">
        <f t="shared" si="306"/>
        <v>1</v>
      </c>
      <c r="Q1459">
        <f t="shared" si="307"/>
        <v>1</v>
      </c>
      <c r="R1459">
        <f t="shared" si="308"/>
        <v>1</v>
      </c>
      <c r="S1459" s="1">
        <f t="shared" si="308"/>
        <v>1</v>
      </c>
      <c r="T1459" t="s">
        <v>153</v>
      </c>
      <c r="U1459" t="s">
        <v>60</v>
      </c>
      <c r="V1459" s="1" t="s">
        <v>12</v>
      </c>
      <c r="W1459">
        <f t="shared" si="309"/>
        <v>2.4500000000000002</v>
      </c>
      <c r="X1459">
        <f t="shared" si="309"/>
        <v>3.5</v>
      </c>
      <c r="Y1459">
        <f t="shared" si="309"/>
        <v>2.8</v>
      </c>
      <c r="Z1459">
        <f t="shared" si="310"/>
        <v>0.79999999999999993</v>
      </c>
      <c r="AA1459">
        <f t="shared" si="311"/>
        <v>1</v>
      </c>
      <c r="AB1459">
        <f t="shared" si="312"/>
        <v>0</v>
      </c>
    </row>
    <row r="1460" spans="1:28" x14ac:dyDescent="0.25">
      <c r="A1460" t="s">
        <v>1771</v>
      </c>
      <c r="B1460" t="s">
        <v>151</v>
      </c>
      <c r="C1460" t="s">
        <v>1806</v>
      </c>
      <c r="D1460" t="str">
        <f t="shared" si="300"/>
        <v>QPR</v>
      </c>
      <c r="E1460" t="str">
        <f t="shared" si="301"/>
        <v>Preston</v>
      </c>
      <c r="F1460" s="3" t="s">
        <v>22</v>
      </c>
      <c r="G1460" s="9">
        <v>2</v>
      </c>
      <c r="H1460" s="10">
        <v>2</v>
      </c>
      <c r="I1460" s="5" t="s">
        <v>23</v>
      </c>
      <c r="J1460">
        <f t="shared" si="302"/>
        <v>1</v>
      </c>
      <c r="K1460">
        <f t="shared" si="303"/>
        <v>1</v>
      </c>
      <c r="L1460">
        <f t="shared" si="304"/>
        <v>1</v>
      </c>
      <c r="M1460" s="1">
        <f t="shared" si="305"/>
        <v>1</v>
      </c>
      <c r="N1460" s="7">
        <v>2</v>
      </c>
      <c r="O1460" s="8">
        <v>0</v>
      </c>
      <c r="P1460">
        <f t="shared" si="306"/>
        <v>1</v>
      </c>
      <c r="Q1460">
        <f t="shared" si="307"/>
        <v>0</v>
      </c>
      <c r="R1460">
        <f t="shared" si="308"/>
        <v>1</v>
      </c>
      <c r="S1460" s="1">
        <f t="shared" si="308"/>
        <v>0</v>
      </c>
      <c r="T1460" t="s">
        <v>205</v>
      </c>
      <c r="U1460" t="s">
        <v>31</v>
      </c>
      <c r="V1460" s="1" t="s">
        <v>160</v>
      </c>
      <c r="W1460">
        <f t="shared" si="309"/>
        <v>2.1</v>
      </c>
      <c r="X1460">
        <f t="shared" si="309"/>
        <v>3.75</v>
      </c>
      <c r="Y1460">
        <f t="shared" si="309"/>
        <v>3.2</v>
      </c>
      <c r="Z1460">
        <f t="shared" si="310"/>
        <v>0.85333333333333339</v>
      </c>
      <c r="AA1460">
        <f t="shared" si="311"/>
        <v>1</v>
      </c>
      <c r="AB1460">
        <f t="shared" si="312"/>
        <v>0</v>
      </c>
    </row>
    <row r="1461" spans="1:28" x14ac:dyDescent="0.25">
      <c r="A1461" t="s">
        <v>1795</v>
      </c>
      <c r="B1461" t="s">
        <v>124</v>
      </c>
      <c r="C1461" t="s">
        <v>1807</v>
      </c>
      <c r="D1461" t="str">
        <f t="shared" si="300"/>
        <v>Levante</v>
      </c>
      <c r="E1461" t="str">
        <f t="shared" si="301"/>
        <v>Celta Vigo</v>
      </c>
      <c r="F1461" s="3" t="s">
        <v>34</v>
      </c>
      <c r="G1461" s="9">
        <v>1</v>
      </c>
      <c r="H1461" s="10">
        <v>1</v>
      </c>
      <c r="I1461" s="5" t="s">
        <v>216</v>
      </c>
      <c r="J1461">
        <f t="shared" si="302"/>
        <v>1</v>
      </c>
      <c r="K1461">
        <f t="shared" si="303"/>
        <v>0</v>
      </c>
      <c r="L1461">
        <f t="shared" si="304"/>
        <v>1</v>
      </c>
      <c r="M1461" s="1">
        <f t="shared" si="305"/>
        <v>1</v>
      </c>
      <c r="N1461" s="7">
        <v>3</v>
      </c>
      <c r="O1461" s="8">
        <v>1</v>
      </c>
      <c r="P1461">
        <f t="shared" si="306"/>
        <v>1</v>
      </c>
      <c r="Q1461">
        <f t="shared" si="307"/>
        <v>1</v>
      </c>
      <c r="R1461">
        <f t="shared" si="308"/>
        <v>1</v>
      </c>
      <c r="S1461" s="1">
        <f t="shared" si="308"/>
        <v>1</v>
      </c>
      <c r="T1461" t="s">
        <v>220</v>
      </c>
      <c r="U1461" t="s">
        <v>60</v>
      </c>
      <c r="V1461" s="1" t="s">
        <v>210</v>
      </c>
      <c r="W1461">
        <f t="shared" si="309"/>
        <v>2.6</v>
      </c>
      <c r="X1461">
        <f t="shared" si="309"/>
        <v>3.5</v>
      </c>
      <c r="Y1461">
        <f t="shared" si="309"/>
        <v>2.62</v>
      </c>
      <c r="Z1461">
        <f t="shared" si="310"/>
        <v>0.74857142857142855</v>
      </c>
      <c r="AA1461">
        <f t="shared" si="311"/>
        <v>0</v>
      </c>
      <c r="AB1461">
        <f t="shared" si="312"/>
        <v>1</v>
      </c>
    </row>
    <row r="1462" spans="1:28" x14ac:dyDescent="0.25">
      <c r="A1462" t="s">
        <v>1795</v>
      </c>
      <c r="B1462" t="s">
        <v>124</v>
      </c>
      <c r="C1462" t="s">
        <v>1808</v>
      </c>
      <c r="D1462" t="str">
        <f t="shared" si="300"/>
        <v>Real Madrid</v>
      </c>
      <c r="E1462" t="str">
        <f t="shared" si="301"/>
        <v>Athletic Bilbao</v>
      </c>
      <c r="F1462" s="3" t="s">
        <v>40</v>
      </c>
      <c r="G1462" s="9">
        <v>2</v>
      </c>
      <c r="H1462" s="10">
        <v>0</v>
      </c>
      <c r="I1462" s="5" t="s">
        <v>29</v>
      </c>
      <c r="J1462">
        <f t="shared" si="302"/>
        <v>1</v>
      </c>
      <c r="K1462">
        <f t="shared" si="303"/>
        <v>0</v>
      </c>
      <c r="L1462">
        <f t="shared" si="304"/>
        <v>1</v>
      </c>
      <c r="M1462" s="1">
        <f t="shared" si="305"/>
        <v>0</v>
      </c>
      <c r="N1462" s="7">
        <v>0</v>
      </c>
      <c r="O1462" s="8">
        <v>0</v>
      </c>
      <c r="P1462">
        <f t="shared" si="306"/>
        <v>0</v>
      </c>
      <c r="Q1462">
        <f t="shared" si="307"/>
        <v>0</v>
      </c>
      <c r="R1462">
        <f t="shared" si="308"/>
        <v>0</v>
      </c>
      <c r="S1462" s="1">
        <f t="shared" si="308"/>
        <v>0</v>
      </c>
      <c r="T1462" t="s">
        <v>303</v>
      </c>
      <c r="U1462" t="s">
        <v>111</v>
      </c>
      <c r="V1462" s="1" t="s">
        <v>317</v>
      </c>
      <c r="W1462">
        <f t="shared" si="309"/>
        <v>1.33</v>
      </c>
      <c r="X1462">
        <f t="shared" si="309"/>
        <v>5.25</v>
      </c>
      <c r="Y1462">
        <f t="shared" si="309"/>
        <v>9</v>
      </c>
      <c r="Z1462">
        <f t="shared" si="310"/>
        <v>1.7142857142857142</v>
      </c>
      <c r="AA1462">
        <f t="shared" si="311"/>
        <v>0</v>
      </c>
      <c r="AB1462">
        <f t="shared" si="312"/>
        <v>1</v>
      </c>
    </row>
    <row r="1463" spans="1:28" x14ac:dyDescent="0.25">
      <c r="A1463" t="s">
        <v>1795</v>
      </c>
      <c r="B1463" t="s">
        <v>140</v>
      </c>
      <c r="C1463" t="s">
        <v>1809</v>
      </c>
      <c r="D1463" t="str">
        <f t="shared" si="300"/>
        <v>Atalanta</v>
      </c>
      <c r="E1463" t="str">
        <f t="shared" si="301"/>
        <v>Milan</v>
      </c>
      <c r="F1463" s="3" t="s">
        <v>92</v>
      </c>
      <c r="G1463" s="9">
        <v>3</v>
      </c>
      <c r="H1463" s="10">
        <v>1</v>
      </c>
      <c r="I1463" s="5" t="s">
        <v>158</v>
      </c>
      <c r="J1463">
        <f t="shared" si="302"/>
        <v>1</v>
      </c>
      <c r="K1463">
        <f t="shared" si="303"/>
        <v>1</v>
      </c>
      <c r="L1463">
        <f t="shared" si="304"/>
        <v>1</v>
      </c>
      <c r="M1463" s="1">
        <f t="shared" si="305"/>
        <v>1</v>
      </c>
      <c r="N1463" s="7">
        <v>5</v>
      </c>
      <c r="O1463" s="8">
        <v>0</v>
      </c>
      <c r="P1463">
        <f t="shared" si="306"/>
        <v>1</v>
      </c>
      <c r="Q1463">
        <f t="shared" si="307"/>
        <v>1</v>
      </c>
      <c r="R1463">
        <f t="shared" si="308"/>
        <v>1</v>
      </c>
      <c r="S1463" s="1">
        <f t="shared" si="308"/>
        <v>0</v>
      </c>
      <c r="T1463" t="s">
        <v>96</v>
      </c>
      <c r="U1463" t="s">
        <v>18</v>
      </c>
      <c r="V1463" s="1" t="s">
        <v>64</v>
      </c>
      <c r="W1463">
        <f t="shared" si="309"/>
        <v>1.8</v>
      </c>
      <c r="X1463">
        <f t="shared" si="309"/>
        <v>3.6</v>
      </c>
      <c r="Y1463">
        <f t="shared" si="309"/>
        <v>4.33</v>
      </c>
      <c r="Z1463">
        <f t="shared" si="310"/>
        <v>1.2027777777777777</v>
      </c>
      <c r="AA1463">
        <f t="shared" si="311"/>
        <v>0</v>
      </c>
      <c r="AB1463">
        <f t="shared" si="312"/>
        <v>0</v>
      </c>
    </row>
    <row r="1464" spans="1:28" x14ac:dyDescent="0.25">
      <c r="A1464" t="s">
        <v>1771</v>
      </c>
      <c r="B1464" t="s">
        <v>151</v>
      </c>
      <c r="C1464" t="s">
        <v>1810</v>
      </c>
      <c r="D1464" t="str">
        <f t="shared" si="300"/>
        <v>Sheffield Wednesday</v>
      </c>
      <c r="E1464" t="str">
        <f t="shared" si="301"/>
        <v>Brentford</v>
      </c>
      <c r="F1464" s="3" t="s">
        <v>34</v>
      </c>
      <c r="G1464" s="9">
        <v>1</v>
      </c>
      <c r="H1464" s="10">
        <v>1</v>
      </c>
      <c r="I1464" s="5" t="s">
        <v>41</v>
      </c>
      <c r="J1464">
        <f t="shared" si="302"/>
        <v>1</v>
      </c>
      <c r="K1464">
        <f t="shared" si="303"/>
        <v>0</v>
      </c>
      <c r="L1464">
        <f t="shared" si="304"/>
        <v>1</v>
      </c>
      <c r="M1464" s="1">
        <f t="shared" si="305"/>
        <v>1</v>
      </c>
      <c r="N1464" s="7">
        <v>2</v>
      </c>
      <c r="O1464" s="8">
        <v>1</v>
      </c>
      <c r="P1464">
        <f t="shared" si="306"/>
        <v>1</v>
      </c>
      <c r="Q1464">
        <f t="shared" si="307"/>
        <v>1</v>
      </c>
      <c r="R1464">
        <f t="shared" si="308"/>
        <v>1</v>
      </c>
      <c r="S1464" s="1">
        <f t="shared" si="308"/>
        <v>1</v>
      </c>
      <c r="T1464" t="s">
        <v>366</v>
      </c>
      <c r="U1464" t="s">
        <v>37</v>
      </c>
      <c r="V1464" s="1" t="s">
        <v>12</v>
      </c>
      <c r="W1464">
        <f t="shared" si="309"/>
        <v>2.5499999999999998</v>
      </c>
      <c r="X1464">
        <f t="shared" si="309"/>
        <v>3.25</v>
      </c>
      <c r="Y1464">
        <f t="shared" si="309"/>
        <v>2.8</v>
      </c>
      <c r="Z1464">
        <f t="shared" si="310"/>
        <v>0.86153846153846148</v>
      </c>
      <c r="AA1464">
        <f t="shared" si="311"/>
        <v>0</v>
      </c>
      <c r="AB1464">
        <f t="shared" si="312"/>
        <v>1</v>
      </c>
    </row>
    <row r="1465" spans="1:28" x14ac:dyDescent="0.25">
      <c r="A1465" t="s">
        <v>1795</v>
      </c>
      <c r="B1465" t="s">
        <v>140</v>
      </c>
      <c r="C1465" t="s">
        <v>1811</v>
      </c>
      <c r="D1465" t="str">
        <f t="shared" si="300"/>
        <v>Parma</v>
      </c>
      <c r="E1465" t="str">
        <f t="shared" si="301"/>
        <v>Brescia</v>
      </c>
      <c r="F1465" s="3" t="s">
        <v>28</v>
      </c>
      <c r="G1465" s="9">
        <v>2</v>
      </c>
      <c r="H1465" s="10">
        <v>1</v>
      </c>
      <c r="I1465" s="5" t="s">
        <v>45</v>
      </c>
      <c r="J1465">
        <f t="shared" si="302"/>
        <v>1</v>
      </c>
      <c r="K1465">
        <f t="shared" si="303"/>
        <v>1</v>
      </c>
      <c r="L1465">
        <f t="shared" si="304"/>
        <v>1</v>
      </c>
      <c r="M1465" s="1">
        <f t="shared" si="305"/>
        <v>1</v>
      </c>
      <c r="N1465" s="7">
        <v>1</v>
      </c>
      <c r="O1465" s="8">
        <v>1</v>
      </c>
      <c r="P1465">
        <f t="shared" si="306"/>
        <v>1</v>
      </c>
      <c r="Q1465">
        <f t="shared" si="307"/>
        <v>0</v>
      </c>
      <c r="R1465">
        <f t="shared" si="308"/>
        <v>1</v>
      </c>
      <c r="S1465" s="1">
        <f t="shared" si="308"/>
        <v>1</v>
      </c>
      <c r="T1465" t="s">
        <v>156</v>
      </c>
      <c r="U1465" t="s">
        <v>24</v>
      </c>
      <c r="V1465" s="1" t="s">
        <v>25</v>
      </c>
      <c r="W1465">
        <f t="shared" si="309"/>
        <v>2.2000000000000002</v>
      </c>
      <c r="X1465">
        <f t="shared" si="309"/>
        <v>3.4</v>
      </c>
      <c r="Y1465">
        <f t="shared" si="309"/>
        <v>3.3</v>
      </c>
      <c r="Z1465">
        <f t="shared" si="310"/>
        <v>0.97058823529411764</v>
      </c>
      <c r="AA1465">
        <f t="shared" si="311"/>
        <v>0</v>
      </c>
      <c r="AB1465">
        <f t="shared" si="312"/>
        <v>1</v>
      </c>
    </row>
    <row r="1466" spans="1:28" x14ac:dyDescent="0.25">
      <c r="A1466" t="s">
        <v>1795</v>
      </c>
      <c r="B1466" t="s">
        <v>140</v>
      </c>
      <c r="C1466" t="s">
        <v>1812</v>
      </c>
      <c r="D1466" t="str">
        <f t="shared" si="300"/>
        <v>Sassuolo</v>
      </c>
      <c r="E1466" t="str">
        <f t="shared" si="301"/>
        <v>Napoli</v>
      </c>
      <c r="F1466" s="3" t="s">
        <v>28</v>
      </c>
      <c r="G1466" s="9">
        <v>2</v>
      </c>
      <c r="H1466" s="10">
        <v>1</v>
      </c>
      <c r="I1466" s="5" t="s">
        <v>82</v>
      </c>
      <c r="J1466">
        <f t="shared" si="302"/>
        <v>1</v>
      </c>
      <c r="K1466">
        <f t="shared" si="303"/>
        <v>1</v>
      </c>
      <c r="L1466">
        <f t="shared" si="304"/>
        <v>1</v>
      </c>
      <c r="M1466" s="1">
        <f t="shared" si="305"/>
        <v>1</v>
      </c>
      <c r="N1466" s="7">
        <v>1</v>
      </c>
      <c r="O1466" s="8">
        <v>2</v>
      </c>
      <c r="P1466">
        <f t="shared" si="306"/>
        <v>1</v>
      </c>
      <c r="Q1466">
        <f t="shared" si="307"/>
        <v>1</v>
      </c>
      <c r="R1466">
        <f t="shared" si="308"/>
        <v>1</v>
      </c>
      <c r="S1466" s="1">
        <f t="shared" si="308"/>
        <v>1</v>
      </c>
      <c r="T1466" t="s">
        <v>633</v>
      </c>
      <c r="U1466" t="s">
        <v>64</v>
      </c>
      <c r="V1466" s="1" t="s">
        <v>766</v>
      </c>
      <c r="W1466">
        <f t="shared" si="309"/>
        <v>5.25</v>
      </c>
      <c r="X1466">
        <f t="shared" si="309"/>
        <v>4.33</v>
      </c>
      <c r="Y1466">
        <f t="shared" si="309"/>
        <v>1.61</v>
      </c>
      <c r="Z1466">
        <f t="shared" si="310"/>
        <v>0.82476190476190481</v>
      </c>
      <c r="AA1466">
        <f t="shared" si="311"/>
        <v>0</v>
      </c>
      <c r="AB1466">
        <f t="shared" si="312"/>
        <v>0</v>
      </c>
    </row>
    <row r="1467" spans="1:28" x14ac:dyDescent="0.25">
      <c r="A1467" t="s">
        <v>1813</v>
      </c>
      <c r="B1467" t="s">
        <v>87</v>
      </c>
      <c r="C1467" t="s">
        <v>1814</v>
      </c>
      <c r="D1467" t="str">
        <f t="shared" si="300"/>
        <v>Bayern Munich</v>
      </c>
      <c r="E1467" t="str">
        <f t="shared" si="301"/>
        <v>Wolfsburg</v>
      </c>
      <c r="F1467" s="3" t="s">
        <v>92</v>
      </c>
      <c r="G1467" s="9">
        <v>3</v>
      </c>
      <c r="H1467" s="10">
        <v>1</v>
      </c>
      <c r="I1467" s="5" t="s">
        <v>23</v>
      </c>
      <c r="J1467">
        <f t="shared" si="302"/>
        <v>1</v>
      </c>
      <c r="K1467">
        <f t="shared" si="303"/>
        <v>1</v>
      </c>
      <c r="L1467">
        <f t="shared" si="304"/>
        <v>1</v>
      </c>
      <c r="M1467" s="1">
        <f t="shared" si="305"/>
        <v>1</v>
      </c>
      <c r="N1467" s="7">
        <v>2</v>
      </c>
      <c r="O1467" s="8">
        <v>0</v>
      </c>
      <c r="P1467">
        <f t="shared" si="306"/>
        <v>1</v>
      </c>
      <c r="Q1467">
        <f t="shared" si="307"/>
        <v>0</v>
      </c>
      <c r="R1467">
        <f t="shared" si="308"/>
        <v>1</v>
      </c>
      <c r="S1467" s="1">
        <f t="shared" si="308"/>
        <v>0</v>
      </c>
      <c r="T1467" t="s">
        <v>375</v>
      </c>
      <c r="U1467" t="s">
        <v>134</v>
      </c>
      <c r="V1467" s="1" t="s">
        <v>376</v>
      </c>
      <c r="W1467">
        <f t="shared" si="309"/>
        <v>1.18</v>
      </c>
      <c r="X1467">
        <f t="shared" si="309"/>
        <v>7.5</v>
      </c>
      <c r="Y1467">
        <f t="shared" si="309"/>
        <v>13</v>
      </c>
      <c r="Z1467">
        <f t="shared" si="310"/>
        <v>1.7333333333333334</v>
      </c>
      <c r="AA1467">
        <f t="shared" si="311"/>
        <v>0</v>
      </c>
      <c r="AB1467">
        <f t="shared" si="312"/>
        <v>0</v>
      </c>
    </row>
    <row r="1468" spans="1:28" x14ac:dyDescent="0.25">
      <c r="A1468" t="s">
        <v>1813</v>
      </c>
      <c r="B1468" t="s">
        <v>87</v>
      </c>
      <c r="C1468" t="s">
        <v>1815</v>
      </c>
      <c r="D1468" t="str">
        <f t="shared" si="300"/>
        <v>Koln</v>
      </c>
      <c r="E1468" t="str">
        <f t="shared" si="301"/>
        <v>Werder Bremen</v>
      </c>
      <c r="F1468" s="3" t="s">
        <v>28</v>
      </c>
      <c r="G1468" s="9">
        <v>2</v>
      </c>
      <c r="H1468" s="10">
        <v>1</v>
      </c>
      <c r="I1468" s="5" t="s">
        <v>16</v>
      </c>
      <c r="J1468">
        <f t="shared" si="302"/>
        <v>1</v>
      </c>
      <c r="K1468">
        <f t="shared" si="303"/>
        <v>1</v>
      </c>
      <c r="L1468">
        <f t="shared" si="304"/>
        <v>1</v>
      </c>
      <c r="M1468" s="1">
        <f t="shared" si="305"/>
        <v>1</v>
      </c>
      <c r="N1468" s="7">
        <v>1</v>
      </c>
      <c r="O1468" s="8">
        <v>0</v>
      </c>
      <c r="P1468">
        <f t="shared" si="306"/>
        <v>0</v>
      </c>
      <c r="Q1468">
        <f t="shared" si="307"/>
        <v>0</v>
      </c>
      <c r="R1468">
        <f t="shared" si="308"/>
        <v>1</v>
      </c>
      <c r="S1468" s="1">
        <f t="shared" si="308"/>
        <v>0</v>
      </c>
      <c r="T1468" t="s">
        <v>150</v>
      </c>
      <c r="U1468" t="s">
        <v>73</v>
      </c>
      <c r="V1468" s="1" t="s">
        <v>73</v>
      </c>
      <c r="W1468">
        <f t="shared" si="309"/>
        <v>1.9</v>
      </c>
      <c r="X1468">
        <f t="shared" si="309"/>
        <v>3.8</v>
      </c>
      <c r="Y1468">
        <f t="shared" si="309"/>
        <v>3.8</v>
      </c>
      <c r="Z1468">
        <f t="shared" si="310"/>
        <v>1</v>
      </c>
      <c r="AA1468">
        <f t="shared" si="311"/>
        <v>0</v>
      </c>
      <c r="AB1468">
        <f t="shared" si="312"/>
        <v>0</v>
      </c>
    </row>
    <row r="1469" spans="1:28" x14ac:dyDescent="0.25">
      <c r="A1469" t="s">
        <v>1813</v>
      </c>
      <c r="B1469" t="s">
        <v>87</v>
      </c>
      <c r="C1469" t="s">
        <v>1816</v>
      </c>
      <c r="D1469" t="str">
        <f t="shared" si="300"/>
        <v>Mainz</v>
      </c>
      <c r="E1469" t="str">
        <f t="shared" si="301"/>
        <v>Bayer Leverkusen</v>
      </c>
      <c r="F1469" s="3" t="s">
        <v>40</v>
      </c>
      <c r="G1469" s="9">
        <v>2</v>
      </c>
      <c r="H1469" s="10">
        <v>0</v>
      </c>
      <c r="I1469" s="5" t="s">
        <v>59</v>
      </c>
      <c r="J1469">
        <f t="shared" si="302"/>
        <v>1</v>
      </c>
      <c r="K1469">
        <f t="shared" si="303"/>
        <v>0</v>
      </c>
      <c r="L1469">
        <f t="shared" si="304"/>
        <v>1</v>
      </c>
      <c r="M1469" s="1">
        <f t="shared" si="305"/>
        <v>0</v>
      </c>
      <c r="N1469" s="7">
        <v>0</v>
      </c>
      <c r="O1469" s="8">
        <v>1</v>
      </c>
      <c r="P1469">
        <f t="shared" si="306"/>
        <v>0</v>
      </c>
      <c r="Q1469">
        <f t="shared" si="307"/>
        <v>0</v>
      </c>
      <c r="R1469">
        <f t="shared" si="308"/>
        <v>0</v>
      </c>
      <c r="S1469" s="1">
        <f t="shared" si="308"/>
        <v>1</v>
      </c>
      <c r="T1469" t="s">
        <v>126</v>
      </c>
      <c r="U1469" t="s">
        <v>106</v>
      </c>
      <c r="V1469" s="1" t="s">
        <v>336</v>
      </c>
      <c r="W1469">
        <f t="shared" si="309"/>
        <v>3.6</v>
      </c>
      <c r="X1469">
        <f t="shared" si="309"/>
        <v>4</v>
      </c>
      <c r="Y1469">
        <f t="shared" si="309"/>
        <v>1.9</v>
      </c>
      <c r="Z1469">
        <f t="shared" si="310"/>
        <v>1.1111111111111112</v>
      </c>
      <c r="AA1469">
        <f t="shared" si="311"/>
        <v>0</v>
      </c>
      <c r="AB1469">
        <f t="shared" si="312"/>
        <v>0</v>
      </c>
    </row>
    <row r="1470" spans="1:28" x14ac:dyDescent="0.25">
      <c r="A1470" t="s">
        <v>1813</v>
      </c>
      <c r="B1470" t="s">
        <v>87</v>
      </c>
      <c r="C1470" t="s">
        <v>1817</v>
      </c>
      <c r="D1470" t="str">
        <f t="shared" si="300"/>
        <v>Leipzig</v>
      </c>
      <c r="E1470" t="str">
        <f t="shared" si="301"/>
        <v>Augsburg</v>
      </c>
      <c r="F1470" s="3" t="s">
        <v>92</v>
      </c>
      <c r="G1470" s="9">
        <v>3</v>
      </c>
      <c r="H1470" s="10">
        <v>1</v>
      </c>
      <c r="I1470" s="5" t="s">
        <v>216</v>
      </c>
      <c r="J1470">
        <f t="shared" si="302"/>
        <v>1</v>
      </c>
      <c r="K1470">
        <f t="shared" si="303"/>
        <v>1</v>
      </c>
      <c r="L1470">
        <f t="shared" si="304"/>
        <v>1</v>
      </c>
      <c r="M1470" s="1">
        <f t="shared" si="305"/>
        <v>1</v>
      </c>
      <c r="N1470" s="7">
        <v>3</v>
      </c>
      <c r="O1470" s="8">
        <v>1</v>
      </c>
      <c r="P1470">
        <f t="shared" si="306"/>
        <v>1</v>
      </c>
      <c r="Q1470">
        <f t="shared" si="307"/>
        <v>1</v>
      </c>
      <c r="R1470">
        <f t="shared" si="308"/>
        <v>1</v>
      </c>
      <c r="S1470" s="1">
        <f t="shared" si="308"/>
        <v>1</v>
      </c>
      <c r="T1470" t="s">
        <v>184</v>
      </c>
      <c r="U1470" t="s">
        <v>32</v>
      </c>
      <c r="V1470" s="1" t="s">
        <v>147</v>
      </c>
      <c r="W1470">
        <f t="shared" si="309"/>
        <v>1.25</v>
      </c>
      <c r="X1470">
        <f t="shared" si="309"/>
        <v>6.5</v>
      </c>
      <c r="Y1470">
        <f t="shared" si="309"/>
        <v>10</v>
      </c>
      <c r="Z1470">
        <f t="shared" si="310"/>
        <v>1.5384615384615385</v>
      </c>
      <c r="AA1470">
        <f t="shared" si="311"/>
        <v>1</v>
      </c>
      <c r="AB1470">
        <f t="shared" si="312"/>
        <v>1</v>
      </c>
    </row>
    <row r="1471" spans="1:28" x14ac:dyDescent="0.25">
      <c r="A1471" t="s">
        <v>1813</v>
      </c>
      <c r="B1471" t="s">
        <v>87</v>
      </c>
      <c r="C1471" t="s">
        <v>1818</v>
      </c>
      <c r="D1471" t="str">
        <f t="shared" si="300"/>
        <v>Schalke</v>
      </c>
      <c r="E1471" t="str">
        <f t="shared" si="301"/>
        <v>Freiburg</v>
      </c>
      <c r="F1471" s="3" t="s">
        <v>28</v>
      </c>
      <c r="G1471" s="9">
        <v>2</v>
      </c>
      <c r="H1471" s="10">
        <v>1</v>
      </c>
      <c r="I1471" s="5" t="s">
        <v>116</v>
      </c>
      <c r="J1471">
        <f t="shared" si="302"/>
        <v>1</v>
      </c>
      <c r="K1471">
        <f t="shared" si="303"/>
        <v>1</v>
      </c>
      <c r="L1471">
        <f t="shared" si="304"/>
        <v>1</v>
      </c>
      <c r="M1471" s="1">
        <f t="shared" si="305"/>
        <v>1</v>
      </c>
      <c r="N1471" s="7">
        <v>2</v>
      </c>
      <c r="O1471" s="8">
        <v>2</v>
      </c>
      <c r="P1471">
        <f t="shared" si="306"/>
        <v>1</v>
      </c>
      <c r="Q1471">
        <f t="shared" si="307"/>
        <v>1</v>
      </c>
      <c r="R1471">
        <f t="shared" si="308"/>
        <v>1</v>
      </c>
      <c r="S1471" s="1">
        <f t="shared" si="308"/>
        <v>1</v>
      </c>
      <c r="T1471" t="s">
        <v>89</v>
      </c>
      <c r="U1471" t="s">
        <v>73</v>
      </c>
      <c r="V1471" s="1" t="s">
        <v>106</v>
      </c>
      <c r="W1471">
        <f t="shared" si="309"/>
        <v>1.85</v>
      </c>
      <c r="X1471">
        <f t="shared" si="309"/>
        <v>3.8</v>
      </c>
      <c r="Y1471">
        <f t="shared" si="309"/>
        <v>4</v>
      </c>
      <c r="Z1471">
        <f t="shared" si="310"/>
        <v>1.0526315789473684</v>
      </c>
      <c r="AA1471">
        <f t="shared" si="311"/>
        <v>1</v>
      </c>
      <c r="AB1471">
        <f t="shared" si="312"/>
        <v>0</v>
      </c>
    </row>
    <row r="1472" spans="1:28" x14ac:dyDescent="0.25">
      <c r="A1472" t="s">
        <v>1813</v>
      </c>
      <c r="B1472" t="s">
        <v>87</v>
      </c>
      <c r="C1472" t="s">
        <v>1819</v>
      </c>
      <c r="D1472" t="str">
        <f t="shared" si="300"/>
        <v>Hertha</v>
      </c>
      <c r="E1472" t="str">
        <f t="shared" si="301"/>
        <v>Monchengladbach</v>
      </c>
      <c r="F1472" s="3" t="s">
        <v>34</v>
      </c>
      <c r="G1472" s="9">
        <v>1</v>
      </c>
      <c r="H1472" s="10">
        <v>1</v>
      </c>
      <c r="I1472" s="5" t="s">
        <v>29</v>
      </c>
      <c r="J1472">
        <f t="shared" si="302"/>
        <v>1</v>
      </c>
      <c r="K1472">
        <f t="shared" si="303"/>
        <v>0</v>
      </c>
      <c r="L1472">
        <f t="shared" si="304"/>
        <v>1</v>
      </c>
      <c r="M1472" s="1">
        <f t="shared" si="305"/>
        <v>1</v>
      </c>
      <c r="N1472" s="7">
        <v>0</v>
      </c>
      <c r="O1472" s="8">
        <v>0</v>
      </c>
      <c r="P1472">
        <f t="shared" si="306"/>
        <v>0</v>
      </c>
      <c r="Q1472">
        <f t="shared" si="307"/>
        <v>0</v>
      </c>
      <c r="R1472">
        <f t="shared" si="308"/>
        <v>0</v>
      </c>
      <c r="S1472" s="1">
        <f t="shared" si="308"/>
        <v>0</v>
      </c>
      <c r="T1472" t="s">
        <v>597</v>
      </c>
      <c r="U1472" t="s">
        <v>18</v>
      </c>
      <c r="V1472" s="1" t="s">
        <v>42</v>
      </c>
      <c r="W1472">
        <f t="shared" si="309"/>
        <v>2.8</v>
      </c>
      <c r="X1472">
        <f t="shared" si="309"/>
        <v>3.6</v>
      </c>
      <c r="Y1472">
        <f t="shared" si="309"/>
        <v>2.37</v>
      </c>
      <c r="Z1472">
        <f t="shared" si="310"/>
        <v>1.2857142857142858</v>
      </c>
      <c r="AA1472">
        <f t="shared" si="311"/>
        <v>0</v>
      </c>
      <c r="AB1472">
        <f t="shared" si="312"/>
        <v>0</v>
      </c>
    </row>
    <row r="1473" spans="1:28" x14ac:dyDescent="0.25">
      <c r="A1473" t="s">
        <v>1771</v>
      </c>
      <c r="B1473" t="s">
        <v>108</v>
      </c>
      <c r="C1473" t="s">
        <v>1820</v>
      </c>
      <c r="D1473" t="str">
        <f t="shared" si="300"/>
        <v>Blackpool</v>
      </c>
      <c r="E1473" t="str">
        <f t="shared" si="301"/>
        <v>Fleetwood</v>
      </c>
      <c r="F1473" s="3" t="s">
        <v>22</v>
      </c>
      <c r="G1473" s="9">
        <v>2</v>
      </c>
      <c r="H1473" s="10">
        <v>2</v>
      </c>
      <c r="I1473" s="5" t="s">
        <v>216</v>
      </c>
      <c r="J1473">
        <f t="shared" si="302"/>
        <v>1</v>
      </c>
      <c r="K1473">
        <f t="shared" si="303"/>
        <v>1</v>
      </c>
      <c r="L1473">
        <f t="shared" si="304"/>
        <v>1</v>
      </c>
      <c r="M1473" s="1">
        <f t="shared" si="305"/>
        <v>1</v>
      </c>
      <c r="N1473" s="7">
        <v>3</v>
      </c>
      <c r="O1473" s="8">
        <v>1</v>
      </c>
      <c r="P1473">
        <f t="shared" si="306"/>
        <v>1</v>
      </c>
      <c r="Q1473">
        <f t="shared" si="307"/>
        <v>1</v>
      </c>
      <c r="R1473">
        <f t="shared" si="308"/>
        <v>1</v>
      </c>
      <c r="S1473" s="1">
        <f t="shared" si="308"/>
        <v>1</v>
      </c>
      <c r="T1473" t="s">
        <v>592</v>
      </c>
      <c r="U1473" t="s">
        <v>24</v>
      </c>
      <c r="V1473" s="1" t="s">
        <v>403</v>
      </c>
      <c r="W1473">
        <f t="shared" si="309"/>
        <v>2.75</v>
      </c>
      <c r="X1473">
        <f t="shared" si="309"/>
        <v>3.4</v>
      </c>
      <c r="Y1473">
        <f t="shared" si="309"/>
        <v>2.75</v>
      </c>
      <c r="Z1473">
        <f t="shared" si="310"/>
        <v>1.2363636363636363</v>
      </c>
      <c r="AA1473">
        <f t="shared" si="311"/>
        <v>0</v>
      </c>
      <c r="AB1473">
        <f t="shared" si="312"/>
        <v>0</v>
      </c>
    </row>
    <row r="1474" spans="1:28" x14ac:dyDescent="0.25">
      <c r="A1474" t="s">
        <v>1771</v>
      </c>
      <c r="B1474" t="s">
        <v>108</v>
      </c>
      <c r="C1474" t="s">
        <v>1821</v>
      </c>
      <c r="D1474" t="str">
        <f t="shared" si="300"/>
        <v>Gillingham</v>
      </c>
      <c r="E1474" t="str">
        <f t="shared" si="301"/>
        <v>Sunderland</v>
      </c>
      <c r="F1474" s="3" t="s">
        <v>34</v>
      </c>
      <c r="G1474" s="9">
        <v>1</v>
      </c>
      <c r="H1474" s="10">
        <v>1</v>
      </c>
      <c r="I1474" s="5" t="s">
        <v>16</v>
      </c>
      <c r="J1474">
        <f t="shared" si="302"/>
        <v>1</v>
      </c>
      <c r="K1474">
        <f t="shared" si="303"/>
        <v>0</v>
      </c>
      <c r="L1474">
        <f t="shared" si="304"/>
        <v>1</v>
      </c>
      <c r="M1474" s="1">
        <f t="shared" si="305"/>
        <v>1</v>
      </c>
      <c r="N1474" s="7">
        <v>1</v>
      </c>
      <c r="O1474" s="8">
        <v>0</v>
      </c>
      <c r="P1474">
        <f t="shared" si="306"/>
        <v>0</v>
      </c>
      <c r="Q1474">
        <f t="shared" si="307"/>
        <v>0</v>
      </c>
      <c r="R1474">
        <f t="shared" si="308"/>
        <v>1</v>
      </c>
      <c r="S1474" s="1">
        <f t="shared" si="308"/>
        <v>0</v>
      </c>
      <c r="T1474" t="s">
        <v>256</v>
      </c>
      <c r="U1474" t="s">
        <v>25</v>
      </c>
      <c r="V1474" s="1" t="s">
        <v>386</v>
      </c>
      <c r="W1474">
        <f t="shared" si="309"/>
        <v>3.2</v>
      </c>
      <c r="X1474">
        <f t="shared" si="309"/>
        <v>3.3</v>
      </c>
      <c r="Y1474">
        <f t="shared" si="309"/>
        <v>2.4500000000000002</v>
      </c>
      <c r="Z1474">
        <f t="shared" si="310"/>
        <v>1.0312499999999998</v>
      </c>
      <c r="AA1474">
        <f t="shared" si="311"/>
        <v>1</v>
      </c>
      <c r="AB1474">
        <f t="shared" si="312"/>
        <v>0</v>
      </c>
    </row>
    <row r="1475" spans="1:28" x14ac:dyDescent="0.25">
      <c r="A1475" t="s">
        <v>1813</v>
      </c>
      <c r="B1475" t="s">
        <v>151</v>
      </c>
      <c r="C1475" t="s">
        <v>1822</v>
      </c>
      <c r="D1475" t="str">
        <f t="shared" ref="D1475:D1538" si="313">LEFT(C1475,SEARCH(" - ",C1475,1)-1)</f>
        <v>Huddersfield</v>
      </c>
      <c r="E1475" t="str">
        <f t="shared" ref="E1475:E1538" si="314">RIGHT(C1475,LEN(C1475)-SEARCH(" - ",C1475,1)-2)</f>
        <v>Nottingham Forest</v>
      </c>
      <c r="F1475" s="3" t="s">
        <v>28</v>
      </c>
      <c r="G1475" s="9">
        <v>2</v>
      </c>
      <c r="H1475" s="10">
        <v>1</v>
      </c>
      <c r="I1475" s="5" t="s">
        <v>41</v>
      </c>
      <c r="J1475">
        <f t="shared" si="302"/>
        <v>1</v>
      </c>
      <c r="K1475">
        <f t="shared" si="303"/>
        <v>1</v>
      </c>
      <c r="L1475">
        <f t="shared" si="304"/>
        <v>1</v>
      </c>
      <c r="M1475" s="1">
        <f t="shared" si="305"/>
        <v>1</v>
      </c>
      <c r="N1475" s="7">
        <v>2</v>
      </c>
      <c r="O1475" s="8">
        <v>1</v>
      </c>
      <c r="P1475">
        <f t="shared" si="306"/>
        <v>1</v>
      </c>
      <c r="Q1475">
        <f t="shared" si="307"/>
        <v>1</v>
      </c>
      <c r="R1475">
        <f t="shared" si="308"/>
        <v>1</v>
      </c>
      <c r="S1475" s="1">
        <f t="shared" si="308"/>
        <v>1</v>
      </c>
      <c r="T1475" t="s">
        <v>208</v>
      </c>
      <c r="U1475" t="s">
        <v>11</v>
      </c>
      <c r="V1475" s="1" t="s">
        <v>52</v>
      </c>
      <c r="W1475">
        <f t="shared" si="309"/>
        <v>2.5</v>
      </c>
      <c r="X1475">
        <f t="shared" si="309"/>
        <v>3</v>
      </c>
      <c r="Y1475">
        <f t="shared" si="309"/>
        <v>3.1</v>
      </c>
      <c r="Z1475">
        <f t="shared" si="310"/>
        <v>1.0333333333333334</v>
      </c>
      <c r="AA1475">
        <f t="shared" si="311"/>
        <v>1</v>
      </c>
      <c r="AB1475">
        <f t="shared" si="312"/>
        <v>1</v>
      </c>
    </row>
    <row r="1476" spans="1:28" x14ac:dyDescent="0.25">
      <c r="A1476" t="s">
        <v>1771</v>
      </c>
      <c r="B1476" t="s">
        <v>120</v>
      </c>
      <c r="C1476" t="s">
        <v>1823</v>
      </c>
      <c r="D1476" t="str">
        <f t="shared" si="313"/>
        <v>Cambridge United</v>
      </c>
      <c r="E1476" t="str">
        <f t="shared" si="314"/>
        <v>Plymouth</v>
      </c>
      <c r="F1476" s="3" t="s">
        <v>34</v>
      </c>
      <c r="G1476" s="9">
        <v>1</v>
      </c>
      <c r="H1476" s="10">
        <v>1</v>
      </c>
      <c r="I1476" s="5" t="s">
        <v>16</v>
      </c>
      <c r="J1476">
        <f t="shared" si="302"/>
        <v>1</v>
      </c>
      <c r="K1476">
        <f t="shared" si="303"/>
        <v>0</v>
      </c>
      <c r="L1476">
        <f t="shared" si="304"/>
        <v>1</v>
      </c>
      <c r="M1476" s="1">
        <f t="shared" si="305"/>
        <v>1</v>
      </c>
      <c r="N1476" s="7">
        <v>1</v>
      </c>
      <c r="O1476" s="8">
        <v>0</v>
      </c>
      <c r="P1476">
        <f t="shared" si="306"/>
        <v>0</v>
      </c>
      <c r="Q1476">
        <f t="shared" si="307"/>
        <v>0</v>
      </c>
      <c r="R1476">
        <f t="shared" si="308"/>
        <v>1</v>
      </c>
      <c r="S1476" s="1">
        <f t="shared" si="308"/>
        <v>0</v>
      </c>
      <c r="T1476" t="s">
        <v>597</v>
      </c>
      <c r="U1476" t="s">
        <v>60</v>
      </c>
      <c r="V1476" s="1" t="s">
        <v>210</v>
      </c>
      <c r="W1476">
        <f t="shared" si="309"/>
        <v>2.8</v>
      </c>
      <c r="X1476">
        <f t="shared" si="309"/>
        <v>3.5</v>
      </c>
      <c r="Y1476">
        <f t="shared" si="309"/>
        <v>2.62</v>
      </c>
      <c r="Z1476">
        <f t="shared" si="310"/>
        <v>1.25</v>
      </c>
      <c r="AA1476">
        <f t="shared" si="311"/>
        <v>1</v>
      </c>
      <c r="AB1476">
        <f t="shared" si="312"/>
        <v>0</v>
      </c>
    </row>
    <row r="1477" spans="1:28" x14ac:dyDescent="0.25">
      <c r="A1477" t="s">
        <v>1771</v>
      </c>
      <c r="B1477" t="s">
        <v>120</v>
      </c>
      <c r="C1477" t="s">
        <v>1824</v>
      </c>
      <c r="D1477" t="str">
        <f t="shared" si="313"/>
        <v>Exeter</v>
      </c>
      <c r="E1477" t="str">
        <f t="shared" si="314"/>
        <v>Northampton</v>
      </c>
      <c r="F1477" s="3" t="s">
        <v>34</v>
      </c>
      <c r="G1477" s="9">
        <v>1</v>
      </c>
      <c r="H1477" s="10">
        <v>1</v>
      </c>
      <c r="I1477" s="5" t="s">
        <v>250</v>
      </c>
      <c r="J1477">
        <f t="shared" si="302"/>
        <v>1</v>
      </c>
      <c r="K1477">
        <f t="shared" si="303"/>
        <v>0</v>
      </c>
      <c r="L1477">
        <f t="shared" si="304"/>
        <v>1</v>
      </c>
      <c r="M1477" s="1">
        <f t="shared" si="305"/>
        <v>1</v>
      </c>
      <c r="N1477" s="7">
        <v>3</v>
      </c>
      <c r="O1477" s="8">
        <v>2</v>
      </c>
      <c r="P1477">
        <f t="shared" si="306"/>
        <v>1</v>
      </c>
      <c r="Q1477">
        <f t="shared" si="307"/>
        <v>1</v>
      </c>
      <c r="R1477">
        <f t="shared" si="308"/>
        <v>1</v>
      </c>
      <c r="S1477" s="1">
        <f t="shared" si="308"/>
        <v>1</v>
      </c>
      <c r="T1477" t="s">
        <v>1677</v>
      </c>
      <c r="U1477" t="s">
        <v>49</v>
      </c>
      <c r="V1477" s="1" t="s">
        <v>138</v>
      </c>
      <c r="W1477">
        <f t="shared" si="309"/>
        <v>1.86</v>
      </c>
      <c r="X1477">
        <f t="shared" si="309"/>
        <v>3.7</v>
      </c>
      <c r="Y1477">
        <f t="shared" si="309"/>
        <v>4.5</v>
      </c>
      <c r="Z1477">
        <f t="shared" si="310"/>
        <v>1.2162162162162162</v>
      </c>
      <c r="AA1477">
        <f t="shared" si="311"/>
        <v>0</v>
      </c>
      <c r="AB1477">
        <f t="shared" si="312"/>
        <v>0</v>
      </c>
    </row>
    <row r="1478" spans="1:28" x14ac:dyDescent="0.25">
      <c r="A1478" t="s">
        <v>1813</v>
      </c>
      <c r="B1478" t="s">
        <v>151</v>
      </c>
      <c r="C1478" t="s">
        <v>1825</v>
      </c>
      <c r="D1478" t="str">
        <f t="shared" si="313"/>
        <v>Millwall</v>
      </c>
      <c r="E1478" t="str">
        <f t="shared" si="314"/>
        <v>Barnsley</v>
      </c>
      <c r="F1478" s="3" t="s">
        <v>40</v>
      </c>
      <c r="G1478" s="9">
        <v>2</v>
      </c>
      <c r="H1478" s="10">
        <v>0</v>
      </c>
      <c r="I1478" s="5" t="s">
        <v>82</v>
      </c>
      <c r="J1478">
        <f t="shared" si="302"/>
        <v>1</v>
      </c>
      <c r="K1478">
        <f t="shared" si="303"/>
        <v>0</v>
      </c>
      <c r="L1478">
        <f t="shared" si="304"/>
        <v>1</v>
      </c>
      <c r="M1478" s="1">
        <f t="shared" si="305"/>
        <v>0</v>
      </c>
      <c r="N1478" s="7">
        <v>1</v>
      </c>
      <c r="O1478" s="8">
        <v>2</v>
      </c>
      <c r="P1478">
        <f t="shared" si="306"/>
        <v>1</v>
      </c>
      <c r="Q1478">
        <f t="shared" si="307"/>
        <v>1</v>
      </c>
      <c r="R1478">
        <f t="shared" si="308"/>
        <v>1</v>
      </c>
      <c r="S1478" s="1">
        <f t="shared" si="308"/>
        <v>1</v>
      </c>
      <c r="T1478" t="s">
        <v>150</v>
      </c>
      <c r="U1478" t="s">
        <v>18</v>
      </c>
      <c r="V1478" s="1" t="s">
        <v>106</v>
      </c>
      <c r="W1478">
        <f t="shared" si="309"/>
        <v>1.9</v>
      </c>
      <c r="X1478">
        <f t="shared" si="309"/>
        <v>3.6</v>
      </c>
      <c r="Y1478">
        <f t="shared" si="309"/>
        <v>4</v>
      </c>
      <c r="Z1478">
        <f t="shared" si="310"/>
        <v>1.1111111111111112</v>
      </c>
      <c r="AA1478">
        <f t="shared" si="311"/>
        <v>0</v>
      </c>
      <c r="AB1478">
        <f t="shared" si="312"/>
        <v>0</v>
      </c>
    </row>
    <row r="1479" spans="1:28" x14ac:dyDescent="0.25">
      <c r="A1479" t="s">
        <v>1813</v>
      </c>
      <c r="B1479" t="s">
        <v>151</v>
      </c>
      <c r="C1479" t="s">
        <v>1826</v>
      </c>
      <c r="D1479" t="str">
        <f t="shared" si="313"/>
        <v>QPR</v>
      </c>
      <c r="E1479" t="str">
        <f t="shared" si="314"/>
        <v>Charlton</v>
      </c>
      <c r="F1479" s="3" t="s">
        <v>40</v>
      </c>
      <c r="G1479" s="9">
        <v>2</v>
      </c>
      <c r="H1479" s="10">
        <v>0</v>
      </c>
      <c r="I1479" s="5" t="s">
        <v>116</v>
      </c>
      <c r="J1479">
        <f t="shared" si="302"/>
        <v>1</v>
      </c>
      <c r="K1479">
        <f t="shared" si="303"/>
        <v>0</v>
      </c>
      <c r="L1479">
        <f t="shared" si="304"/>
        <v>1</v>
      </c>
      <c r="M1479" s="1">
        <f t="shared" si="305"/>
        <v>0</v>
      </c>
      <c r="N1479" s="7">
        <v>2</v>
      </c>
      <c r="O1479" s="8">
        <v>2</v>
      </c>
      <c r="P1479">
        <f t="shared" si="306"/>
        <v>1</v>
      </c>
      <c r="Q1479">
        <f t="shared" si="307"/>
        <v>1</v>
      </c>
      <c r="R1479">
        <f t="shared" si="308"/>
        <v>1</v>
      </c>
      <c r="S1479" s="1">
        <f t="shared" si="308"/>
        <v>1</v>
      </c>
      <c r="T1479" t="s">
        <v>178</v>
      </c>
      <c r="U1479" t="s">
        <v>85</v>
      </c>
      <c r="V1479" s="1" t="s">
        <v>111</v>
      </c>
      <c r="W1479">
        <f t="shared" si="309"/>
        <v>1.57</v>
      </c>
      <c r="X1479">
        <f t="shared" si="309"/>
        <v>4.4000000000000004</v>
      </c>
      <c r="Y1479">
        <f t="shared" si="309"/>
        <v>5.25</v>
      </c>
      <c r="Z1479">
        <f t="shared" si="310"/>
        <v>1.1931818181818181</v>
      </c>
      <c r="AA1479">
        <f t="shared" si="311"/>
        <v>1</v>
      </c>
      <c r="AB1479">
        <f t="shared" si="312"/>
        <v>0</v>
      </c>
    </row>
    <row r="1480" spans="1:28" x14ac:dyDescent="0.25">
      <c r="A1480" t="s">
        <v>1813</v>
      </c>
      <c r="B1480" t="s">
        <v>151</v>
      </c>
      <c r="C1480" t="s">
        <v>1827</v>
      </c>
      <c r="D1480" t="str">
        <f t="shared" si="313"/>
        <v>Reading</v>
      </c>
      <c r="E1480" t="str">
        <f t="shared" si="314"/>
        <v>Derby</v>
      </c>
      <c r="F1480" s="3" t="s">
        <v>67</v>
      </c>
      <c r="G1480" s="9">
        <v>0</v>
      </c>
      <c r="H1480" s="10">
        <v>1</v>
      </c>
      <c r="I1480" s="5" t="s">
        <v>9</v>
      </c>
      <c r="J1480">
        <f t="shared" si="302"/>
        <v>0</v>
      </c>
      <c r="K1480">
        <f t="shared" si="303"/>
        <v>0</v>
      </c>
      <c r="L1480">
        <f t="shared" si="304"/>
        <v>0</v>
      </c>
      <c r="M1480" s="1">
        <f t="shared" si="305"/>
        <v>1</v>
      </c>
      <c r="N1480" s="7">
        <v>3</v>
      </c>
      <c r="O1480" s="8">
        <v>0</v>
      </c>
      <c r="P1480">
        <f t="shared" si="306"/>
        <v>1</v>
      </c>
      <c r="Q1480">
        <f t="shared" si="307"/>
        <v>1</v>
      </c>
      <c r="R1480">
        <f t="shared" si="308"/>
        <v>1</v>
      </c>
      <c r="S1480" s="1">
        <f t="shared" si="308"/>
        <v>0</v>
      </c>
      <c r="T1480" t="s">
        <v>197</v>
      </c>
      <c r="U1480" t="s">
        <v>24</v>
      </c>
      <c r="V1480" s="1" t="s">
        <v>18</v>
      </c>
      <c r="W1480">
        <f t="shared" si="309"/>
        <v>2.0499999999999998</v>
      </c>
      <c r="X1480">
        <f t="shared" si="309"/>
        <v>3.4</v>
      </c>
      <c r="Y1480">
        <f t="shared" si="309"/>
        <v>3.6</v>
      </c>
      <c r="Z1480">
        <f t="shared" si="310"/>
        <v>1.0588235294117647</v>
      </c>
      <c r="AA1480">
        <f t="shared" si="311"/>
        <v>0</v>
      </c>
      <c r="AB1480">
        <f t="shared" si="312"/>
        <v>0</v>
      </c>
    </row>
    <row r="1481" spans="1:28" x14ac:dyDescent="0.25">
      <c r="A1481" t="s">
        <v>1813</v>
      </c>
      <c r="B1481" t="s">
        <v>151</v>
      </c>
      <c r="C1481" t="s">
        <v>1828</v>
      </c>
      <c r="D1481" t="str">
        <f t="shared" si="313"/>
        <v>West Bromwich</v>
      </c>
      <c r="E1481" t="str">
        <f t="shared" si="314"/>
        <v>Brentford</v>
      </c>
      <c r="F1481" s="3" t="s">
        <v>92</v>
      </c>
      <c r="G1481" s="9">
        <v>3</v>
      </c>
      <c r="H1481" s="10">
        <v>1</v>
      </c>
      <c r="I1481" s="5" t="s">
        <v>45</v>
      </c>
      <c r="J1481">
        <f t="shared" si="302"/>
        <v>1</v>
      </c>
      <c r="K1481">
        <f t="shared" si="303"/>
        <v>1</v>
      </c>
      <c r="L1481">
        <f t="shared" si="304"/>
        <v>1</v>
      </c>
      <c r="M1481" s="1">
        <f t="shared" si="305"/>
        <v>1</v>
      </c>
      <c r="N1481" s="7">
        <v>1</v>
      </c>
      <c r="O1481" s="8">
        <v>1</v>
      </c>
      <c r="P1481">
        <f t="shared" si="306"/>
        <v>1</v>
      </c>
      <c r="Q1481">
        <f t="shared" si="307"/>
        <v>0</v>
      </c>
      <c r="R1481">
        <f t="shared" si="308"/>
        <v>1</v>
      </c>
      <c r="S1481" s="1">
        <f t="shared" si="308"/>
        <v>1</v>
      </c>
      <c r="T1481" t="s">
        <v>159</v>
      </c>
      <c r="U1481" t="s">
        <v>25</v>
      </c>
      <c r="V1481" s="1" t="s">
        <v>37</v>
      </c>
      <c r="W1481">
        <f t="shared" si="309"/>
        <v>2.25</v>
      </c>
      <c r="X1481">
        <f t="shared" si="309"/>
        <v>3.3</v>
      </c>
      <c r="Y1481">
        <f t="shared" si="309"/>
        <v>3.25</v>
      </c>
      <c r="Z1481">
        <f t="shared" si="310"/>
        <v>0.98484848484848486</v>
      </c>
      <c r="AA1481">
        <f t="shared" si="311"/>
        <v>0</v>
      </c>
      <c r="AB1481">
        <f t="shared" si="312"/>
        <v>1</v>
      </c>
    </row>
    <row r="1482" spans="1:28" x14ac:dyDescent="0.25">
      <c r="A1482" t="s">
        <v>1813</v>
      </c>
      <c r="B1482" t="s">
        <v>1829</v>
      </c>
      <c r="C1482" t="s">
        <v>1830</v>
      </c>
      <c r="D1482" t="str">
        <f t="shared" si="313"/>
        <v>Monterrey</v>
      </c>
      <c r="E1482" t="str">
        <f t="shared" si="314"/>
        <v>Al Hilal</v>
      </c>
      <c r="F1482" s="3" t="s">
        <v>28</v>
      </c>
      <c r="G1482" s="9">
        <v>2</v>
      </c>
      <c r="H1482" s="10">
        <v>1</v>
      </c>
      <c r="I1482" s="5" t="s">
        <v>116</v>
      </c>
      <c r="J1482">
        <f t="shared" si="302"/>
        <v>1</v>
      </c>
      <c r="K1482">
        <f t="shared" si="303"/>
        <v>1</v>
      </c>
      <c r="L1482">
        <f t="shared" si="304"/>
        <v>1</v>
      </c>
      <c r="M1482" s="1">
        <f t="shared" si="305"/>
        <v>1</v>
      </c>
      <c r="N1482" s="7">
        <v>2</v>
      </c>
      <c r="O1482" s="8">
        <v>2</v>
      </c>
      <c r="P1482">
        <f t="shared" si="306"/>
        <v>1</v>
      </c>
      <c r="Q1482">
        <f t="shared" si="307"/>
        <v>1</v>
      </c>
      <c r="R1482">
        <f t="shared" si="308"/>
        <v>1</v>
      </c>
      <c r="S1482" s="1">
        <f t="shared" si="308"/>
        <v>1</v>
      </c>
      <c r="T1482" t="s">
        <v>256</v>
      </c>
      <c r="U1482" t="s">
        <v>94</v>
      </c>
      <c r="V1482" s="1" t="s">
        <v>48</v>
      </c>
      <c r="W1482">
        <f t="shared" si="309"/>
        <v>3.2</v>
      </c>
      <c r="X1482">
        <f t="shared" si="309"/>
        <v>4.2</v>
      </c>
      <c r="Y1482">
        <f t="shared" si="309"/>
        <v>2</v>
      </c>
      <c r="Z1482">
        <f t="shared" si="310"/>
        <v>1.3125</v>
      </c>
      <c r="AA1482">
        <f t="shared" si="311"/>
        <v>1</v>
      </c>
      <c r="AB1482">
        <f t="shared" si="312"/>
        <v>0</v>
      </c>
    </row>
    <row r="1483" spans="1:28" x14ac:dyDescent="0.25">
      <c r="A1483" t="s">
        <v>1813</v>
      </c>
      <c r="B1483" t="s">
        <v>1829</v>
      </c>
      <c r="C1483" t="s">
        <v>1831</v>
      </c>
      <c r="D1483" t="str">
        <f t="shared" si="313"/>
        <v>Liverpool</v>
      </c>
      <c r="E1483" t="str">
        <f t="shared" si="314"/>
        <v>Flamengo</v>
      </c>
      <c r="F1483" s="3" t="s">
        <v>92</v>
      </c>
      <c r="G1483" s="9">
        <v>3</v>
      </c>
      <c r="H1483" s="10">
        <v>1</v>
      </c>
      <c r="I1483" s="5" t="s">
        <v>29</v>
      </c>
      <c r="J1483">
        <f t="shared" si="302"/>
        <v>1</v>
      </c>
      <c r="K1483">
        <f t="shared" si="303"/>
        <v>1</v>
      </c>
      <c r="L1483">
        <f t="shared" si="304"/>
        <v>1</v>
      </c>
      <c r="M1483" s="1">
        <f t="shared" si="305"/>
        <v>1</v>
      </c>
      <c r="N1483" s="7">
        <v>0</v>
      </c>
      <c r="O1483" s="8">
        <v>0</v>
      </c>
      <c r="P1483">
        <f t="shared" si="306"/>
        <v>0</v>
      </c>
      <c r="Q1483">
        <f t="shared" si="307"/>
        <v>0</v>
      </c>
      <c r="R1483">
        <f t="shared" si="308"/>
        <v>0</v>
      </c>
      <c r="S1483" s="1">
        <f t="shared" si="308"/>
        <v>0</v>
      </c>
      <c r="T1483" t="s">
        <v>175</v>
      </c>
      <c r="U1483" t="s">
        <v>111</v>
      </c>
      <c r="V1483" s="1" t="s">
        <v>32</v>
      </c>
      <c r="W1483">
        <f t="shared" si="309"/>
        <v>1.4</v>
      </c>
      <c r="X1483">
        <f t="shared" si="309"/>
        <v>5.25</v>
      </c>
      <c r="Y1483">
        <f t="shared" si="309"/>
        <v>6.5</v>
      </c>
      <c r="Z1483">
        <f t="shared" si="310"/>
        <v>1.2380952380952381</v>
      </c>
      <c r="AA1483">
        <f t="shared" si="311"/>
        <v>0</v>
      </c>
      <c r="AB1483">
        <f t="shared" si="312"/>
        <v>0</v>
      </c>
    </row>
    <row r="1484" spans="1:28" x14ac:dyDescent="0.25">
      <c r="A1484" t="s">
        <v>1813</v>
      </c>
      <c r="B1484" t="s">
        <v>108</v>
      </c>
      <c r="C1484" t="s">
        <v>1832</v>
      </c>
      <c r="D1484" t="str">
        <f t="shared" si="313"/>
        <v>Gillingham</v>
      </c>
      <c r="E1484" t="str">
        <f t="shared" si="314"/>
        <v>MK Dons</v>
      </c>
      <c r="F1484" s="3" t="s">
        <v>28</v>
      </c>
      <c r="G1484" s="9">
        <v>2</v>
      </c>
      <c r="H1484" s="10">
        <v>1</v>
      </c>
      <c r="I1484" s="5" t="s">
        <v>216</v>
      </c>
      <c r="J1484">
        <f t="shared" si="302"/>
        <v>1</v>
      </c>
      <c r="K1484">
        <f t="shared" si="303"/>
        <v>1</v>
      </c>
      <c r="L1484">
        <f t="shared" si="304"/>
        <v>1</v>
      </c>
      <c r="M1484" s="1">
        <f t="shared" si="305"/>
        <v>1</v>
      </c>
      <c r="N1484" s="7">
        <v>3</v>
      </c>
      <c r="O1484" s="8">
        <v>1</v>
      </c>
      <c r="P1484">
        <f t="shared" si="306"/>
        <v>1</v>
      </c>
      <c r="Q1484">
        <f t="shared" si="307"/>
        <v>1</v>
      </c>
      <c r="R1484">
        <f t="shared" si="308"/>
        <v>1</v>
      </c>
      <c r="S1484" s="1">
        <f t="shared" si="308"/>
        <v>1</v>
      </c>
      <c r="T1484" t="s">
        <v>119</v>
      </c>
      <c r="U1484" t="s">
        <v>18</v>
      </c>
      <c r="V1484" s="1" t="s">
        <v>106</v>
      </c>
      <c r="W1484">
        <f t="shared" si="309"/>
        <v>2</v>
      </c>
      <c r="X1484">
        <f t="shared" si="309"/>
        <v>3.6</v>
      </c>
      <c r="Y1484">
        <f t="shared" si="309"/>
        <v>4</v>
      </c>
      <c r="Z1484">
        <f t="shared" si="310"/>
        <v>1.1111111111111112</v>
      </c>
      <c r="AA1484">
        <f t="shared" si="311"/>
        <v>0</v>
      </c>
      <c r="AB1484">
        <f t="shared" si="312"/>
        <v>1</v>
      </c>
    </row>
    <row r="1485" spans="1:28" x14ac:dyDescent="0.25">
      <c r="A1485" t="s">
        <v>1813</v>
      </c>
      <c r="B1485" t="s">
        <v>108</v>
      </c>
      <c r="C1485" t="s">
        <v>1833</v>
      </c>
      <c r="D1485" t="str">
        <f t="shared" si="313"/>
        <v>Blackpool</v>
      </c>
      <c r="E1485" t="str">
        <f t="shared" si="314"/>
        <v>Shrewsbury</v>
      </c>
      <c r="F1485" s="3" t="s">
        <v>40</v>
      </c>
      <c r="G1485" s="9">
        <v>2</v>
      </c>
      <c r="H1485" s="10">
        <v>0</v>
      </c>
      <c r="I1485" s="5" t="s">
        <v>59</v>
      </c>
      <c r="J1485">
        <f t="shared" ref="J1485:J1548" si="315">IF(G1485+H1485&gt;=1.5,1,0)</f>
        <v>1</v>
      </c>
      <c r="K1485">
        <f t="shared" ref="K1485:K1548" si="316">IF(G1485+H1485&gt;=2.5,1,0)</f>
        <v>0</v>
      </c>
      <c r="L1485">
        <f t="shared" ref="L1485:L1548" si="317">IF(G1485&gt;=0.1,1,0)</f>
        <v>1</v>
      </c>
      <c r="M1485" s="1">
        <f t="shared" ref="M1485:M1548" si="318">IF(H1485&gt;=0.1,1,0)</f>
        <v>0</v>
      </c>
      <c r="N1485" s="7">
        <v>0</v>
      </c>
      <c r="O1485" s="8">
        <v>1</v>
      </c>
      <c r="P1485">
        <f t="shared" ref="P1485:P1548" si="319">IF(N1485+O1485&gt;=1.5,1,0)</f>
        <v>0</v>
      </c>
      <c r="Q1485">
        <f t="shared" ref="Q1485:Q1548" si="320">IF(O1485+N1485&gt;=2.5,1,0)</f>
        <v>0</v>
      </c>
      <c r="R1485">
        <f t="shared" ref="R1485:S1548" si="321">IF(N1485&gt;=0.1,1,0)</f>
        <v>0</v>
      </c>
      <c r="S1485" s="1">
        <f t="shared" si="321"/>
        <v>1</v>
      </c>
      <c r="T1485" t="s">
        <v>197</v>
      </c>
      <c r="U1485" t="s">
        <v>24</v>
      </c>
      <c r="V1485" s="1" t="s">
        <v>472</v>
      </c>
      <c r="W1485">
        <f t="shared" ref="W1485:Y1548" si="322">1*T1485</f>
        <v>2.0499999999999998</v>
      </c>
      <c r="X1485">
        <f t="shared" si="322"/>
        <v>3.4</v>
      </c>
      <c r="Y1485">
        <f t="shared" si="322"/>
        <v>4.0999999999999996</v>
      </c>
      <c r="Z1485">
        <f t="shared" ref="Z1485:Z1548" si="323">IF(W1485&gt;=Y1485,X1485/W1485,Y1485/X1485)</f>
        <v>1.2058823529411764</v>
      </c>
      <c r="AA1485">
        <f t="shared" ref="AA1485:AA1548" si="324">IF(N1485=G1485,1,0)</f>
        <v>0</v>
      </c>
      <c r="AB1485">
        <f t="shared" ref="AB1485:AB1548" si="325">IF(O1485=H1485,1,0)</f>
        <v>0</v>
      </c>
    </row>
    <row r="1486" spans="1:28" x14ac:dyDescent="0.25">
      <c r="A1486" t="s">
        <v>1813</v>
      </c>
      <c r="B1486" t="s">
        <v>108</v>
      </c>
      <c r="C1486" t="s">
        <v>1834</v>
      </c>
      <c r="D1486" t="str">
        <f t="shared" si="313"/>
        <v>Bolton</v>
      </c>
      <c r="E1486" t="str">
        <f t="shared" si="314"/>
        <v>Southend</v>
      </c>
      <c r="F1486" s="3" t="s">
        <v>40</v>
      </c>
      <c r="G1486" s="9">
        <v>2</v>
      </c>
      <c r="H1486" s="10">
        <v>0</v>
      </c>
      <c r="I1486" s="5" t="s">
        <v>250</v>
      </c>
      <c r="J1486">
        <f t="shared" si="315"/>
        <v>1</v>
      </c>
      <c r="K1486">
        <f t="shared" si="316"/>
        <v>0</v>
      </c>
      <c r="L1486">
        <f t="shared" si="317"/>
        <v>1</v>
      </c>
      <c r="M1486" s="1">
        <f t="shared" si="318"/>
        <v>0</v>
      </c>
      <c r="N1486" s="7">
        <v>3</v>
      </c>
      <c r="O1486" s="8">
        <v>2</v>
      </c>
      <c r="P1486">
        <f t="shared" si="319"/>
        <v>1</v>
      </c>
      <c r="Q1486">
        <f t="shared" si="320"/>
        <v>1</v>
      </c>
      <c r="R1486">
        <f t="shared" si="321"/>
        <v>1</v>
      </c>
      <c r="S1486" s="1">
        <f t="shared" si="321"/>
        <v>1</v>
      </c>
      <c r="T1486" t="s">
        <v>197</v>
      </c>
      <c r="U1486" t="s">
        <v>49</v>
      </c>
      <c r="V1486" s="1" t="s">
        <v>31</v>
      </c>
      <c r="W1486">
        <f t="shared" si="322"/>
        <v>2.0499999999999998</v>
      </c>
      <c r="X1486">
        <f t="shared" si="322"/>
        <v>3.7</v>
      </c>
      <c r="Y1486">
        <f t="shared" si="322"/>
        <v>3.75</v>
      </c>
      <c r="Z1486">
        <f t="shared" si="323"/>
        <v>1.0135135135135134</v>
      </c>
      <c r="AA1486">
        <f t="shared" si="324"/>
        <v>0</v>
      </c>
      <c r="AB1486">
        <f t="shared" si="325"/>
        <v>0</v>
      </c>
    </row>
    <row r="1487" spans="1:28" x14ac:dyDescent="0.25">
      <c r="A1487" t="s">
        <v>1771</v>
      </c>
      <c r="B1487" t="s">
        <v>120</v>
      </c>
      <c r="C1487" t="s">
        <v>1835</v>
      </c>
      <c r="D1487" t="str">
        <f t="shared" si="313"/>
        <v>Forest Green</v>
      </c>
      <c r="E1487" t="str">
        <f t="shared" si="314"/>
        <v>Scunthorpe</v>
      </c>
      <c r="F1487" s="3" t="s">
        <v>22</v>
      </c>
      <c r="G1487" s="9">
        <v>2</v>
      </c>
      <c r="H1487" s="10">
        <v>2</v>
      </c>
      <c r="I1487" s="5" t="s">
        <v>229</v>
      </c>
      <c r="J1487">
        <f t="shared" si="315"/>
        <v>1</v>
      </c>
      <c r="K1487">
        <f t="shared" si="316"/>
        <v>1</v>
      </c>
      <c r="L1487">
        <f t="shared" si="317"/>
        <v>1</v>
      </c>
      <c r="M1487" s="1">
        <f t="shared" si="318"/>
        <v>1</v>
      </c>
      <c r="N1487" s="7">
        <v>0</v>
      </c>
      <c r="O1487" s="8">
        <v>2</v>
      </c>
      <c r="P1487">
        <f t="shared" si="319"/>
        <v>1</v>
      </c>
      <c r="Q1487">
        <f t="shared" si="320"/>
        <v>0</v>
      </c>
      <c r="R1487">
        <f t="shared" si="321"/>
        <v>0</v>
      </c>
      <c r="S1487" s="1">
        <f t="shared" si="321"/>
        <v>1</v>
      </c>
      <c r="T1487" t="s">
        <v>159</v>
      </c>
      <c r="U1487" t="s">
        <v>24</v>
      </c>
      <c r="V1487" s="1" t="s">
        <v>60</v>
      </c>
      <c r="W1487">
        <f t="shared" si="322"/>
        <v>2.25</v>
      </c>
      <c r="X1487">
        <f t="shared" si="322"/>
        <v>3.4</v>
      </c>
      <c r="Y1487">
        <f t="shared" si="322"/>
        <v>3.5</v>
      </c>
      <c r="Z1487">
        <f t="shared" si="323"/>
        <v>1.0294117647058825</v>
      </c>
      <c r="AA1487">
        <f t="shared" si="324"/>
        <v>0</v>
      </c>
      <c r="AB1487">
        <f t="shared" si="325"/>
        <v>1</v>
      </c>
    </row>
    <row r="1488" spans="1:28" x14ac:dyDescent="0.25">
      <c r="A1488" t="s">
        <v>1813</v>
      </c>
      <c r="B1488" t="s">
        <v>108</v>
      </c>
      <c r="C1488" t="s">
        <v>1836</v>
      </c>
      <c r="D1488" t="str">
        <f t="shared" si="313"/>
        <v>Burton</v>
      </c>
      <c r="E1488" t="str">
        <f t="shared" si="314"/>
        <v>Rochdale</v>
      </c>
      <c r="F1488" s="3" t="s">
        <v>8</v>
      </c>
      <c r="G1488" s="9">
        <v>1</v>
      </c>
      <c r="H1488" s="10">
        <v>0</v>
      </c>
      <c r="I1488" s="5" t="s">
        <v>216</v>
      </c>
      <c r="J1488">
        <f t="shared" si="315"/>
        <v>0</v>
      </c>
      <c r="K1488">
        <f t="shared" si="316"/>
        <v>0</v>
      </c>
      <c r="L1488">
        <f t="shared" si="317"/>
        <v>1</v>
      </c>
      <c r="M1488" s="1">
        <f t="shared" si="318"/>
        <v>0</v>
      </c>
      <c r="N1488" s="7">
        <v>3</v>
      </c>
      <c r="O1488" s="8">
        <v>1</v>
      </c>
      <c r="P1488">
        <f t="shared" si="319"/>
        <v>1</v>
      </c>
      <c r="Q1488">
        <f t="shared" si="320"/>
        <v>1</v>
      </c>
      <c r="R1488">
        <f t="shared" si="321"/>
        <v>1</v>
      </c>
      <c r="S1488" s="1">
        <f t="shared" si="321"/>
        <v>1</v>
      </c>
      <c r="T1488" t="s">
        <v>173</v>
      </c>
      <c r="U1488" t="s">
        <v>64</v>
      </c>
      <c r="V1488" s="1" t="s">
        <v>139</v>
      </c>
      <c r="W1488">
        <f t="shared" si="322"/>
        <v>1.6</v>
      </c>
      <c r="X1488">
        <f t="shared" si="322"/>
        <v>4.33</v>
      </c>
      <c r="Y1488">
        <f t="shared" si="322"/>
        <v>6</v>
      </c>
      <c r="Z1488">
        <f t="shared" si="323"/>
        <v>1.3856812933025404</v>
      </c>
      <c r="AA1488">
        <f t="shared" si="324"/>
        <v>0</v>
      </c>
      <c r="AB1488">
        <f t="shared" si="325"/>
        <v>0</v>
      </c>
    </row>
    <row r="1489" spans="1:28" x14ac:dyDescent="0.25">
      <c r="A1489" t="s">
        <v>1813</v>
      </c>
      <c r="B1489" t="s">
        <v>108</v>
      </c>
      <c r="C1489" t="s">
        <v>1837</v>
      </c>
      <c r="D1489" t="str">
        <f t="shared" si="313"/>
        <v>Coventry</v>
      </c>
      <c r="E1489" t="str">
        <f t="shared" si="314"/>
        <v>Lincoln</v>
      </c>
      <c r="F1489" s="3" t="s">
        <v>28</v>
      </c>
      <c r="G1489" s="9">
        <v>2</v>
      </c>
      <c r="H1489" s="10">
        <v>1</v>
      </c>
      <c r="I1489" s="5" t="s">
        <v>16</v>
      </c>
      <c r="J1489">
        <f t="shared" si="315"/>
        <v>1</v>
      </c>
      <c r="K1489">
        <f t="shared" si="316"/>
        <v>1</v>
      </c>
      <c r="L1489">
        <f t="shared" si="317"/>
        <v>1</v>
      </c>
      <c r="M1489" s="1">
        <f t="shared" si="318"/>
        <v>1</v>
      </c>
      <c r="N1489" s="7">
        <v>1</v>
      </c>
      <c r="O1489" s="8">
        <v>0</v>
      </c>
      <c r="P1489">
        <f t="shared" si="319"/>
        <v>0</v>
      </c>
      <c r="Q1489">
        <f t="shared" si="320"/>
        <v>0</v>
      </c>
      <c r="R1489">
        <f t="shared" si="321"/>
        <v>1</v>
      </c>
      <c r="S1489" s="1">
        <f t="shared" si="321"/>
        <v>0</v>
      </c>
      <c r="T1489" t="s">
        <v>197</v>
      </c>
      <c r="U1489" t="s">
        <v>24</v>
      </c>
      <c r="V1489" s="1" t="s">
        <v>472</v>
      </c>
      <c r="W1489">
        <f t="shared" si="322"/>
        <v>2.0499999999999998</v>
      </c>
      <c r="X1489">
        <f t="shared" si="322"/>
        <v>3.4</v>
      </c>
      <c r="Y1489">
        <f t="shared" si="322"/>
        <v>4.0999999999999996</v>
      </c>
      <c r="Z1489">
        <f t="shared" si="323"/>
        <v>1.2058823529411764</v>
      </c>
      <c r="AA1489">
        <f t="shared" si="324"/>
        <v>0</v>
      </c>
      <c r="AB1489">
        <f t="shared" si="325"/>
        <v>0</v>
      </c>
    </row>
    <row r="1490" spans="1:28" x14ac:dyDescent="0.25">
      <c r="A1490" t="s">
        <v>1771</v>
      </c>
      <c r="B1490" t="s">
        <v>124</v>
      </c>
      <c r="C1490" t="s">
        <v>1838</v>
      </c>
      <c r="D1490" t="str">
        <f t="shared" si="313"/>
        <v>Granada</v>
      </c>
      <c r="E1490" t="str">
        <f t="shared" si="314"/>
        <v>Alaves</v>
      </c>
      <c r="F1490" s="3" t="s">
        <v>34</v>
      </c>
      <c r="G1490" s="9">
        <v>1</v>
      </c>
      <c r="H1490" s="10">
        <v>1</v>
      </c>
      <c r="I1490" s="5" t="s">
        <v>9</v>
      </c>
      <c r="J1490">
        <f t="shared" si="315"/>
        <v>1</v>
      </c>
      <c r="K1490">
        <f t="shared" si="316"/>
        <v>0</v>
      </c>
      <c r="L1490">
        <f t="shared" si="317"/>
        <v>1</v>
      </c>
      <c r="M1490" s="1">
        <f t="shared" si="318"/>
        <v>1</v>
      </c>
      <c r="N1490" s="7">
        <v>3</v>
      </c>
      <c r="O1490" s="8">
        <v>0</v>
      </c>
      <c r="P1490">
        <f t="shared" si="319"/>
        <v>1</v>
      </c>
      <c r="Q1490">
        <f t="shared" si="320"/>
        <v>1</v>
      </c>
      <c r="R1490">
        <f t="shared" si="321"/>
        <v>1</v>
      </c>
      <c r="S1490" s="1">
        <f t="shared" si="321"/>
        <v>0</v>
      </c>
      <c r="T1490" t="s">
        <v>153</v>
      </c>
      <c r="U1490" t="s">
        <v>38</v>
      </c>
      <c r="V1490" s="1" t="s">
        <v>24</v>
      </c>
      <c r="W1490">
        <f t="shared" si="322"/>
        <v>2.4500000000000002</v>
      </c>
      <c r="X1490">
        <f t="shared" si="322"/>
        <v>2.9</v>
      </c>
      <c r="Y1490">
        <f t="shared" si="322"/>
        <v>3.4</v>
      </c>
      <c r="Z1490">
        <f t="shared" si="323"/>
        <v>1.1724137931034482</v>
      </c>
      <c r="AA1490">
        <f t="shared" si="324"/>
        <v>0</v>
      </c>
      <c r="AB1490">
        <f t="shared" si="325"/>
        <v>0</v>
      </c>
    </row>
    <row r="1491" spans="1:28" x14ac:dyDescent="0.25">
      <c r="A1491" t="s">
        <v>1771</v>
      </c>
      <c r="B1491" t="s">
        <v>97</v>
      </c>
      <c r="C1491" t="s">
        <v>1839</v>
      </c>
      <c r="D1491" t="str">
        <f t="shared" si="313"/>
        <v>Hibernian</v>
      </c>
      <c r="E1491" t="str">
        <f t="shared" si="314"/>
        <v>Aberdeen</v>
      </c>
      <c r="F1491" s="3" t="s">
        <v>22</v>
      </c>
      <c r="G1491" s="9">
        <v>2</v>
      </c>
      <c r="H1491" s="10">
        <v>2</v>
      </c>
      <c r="I1491" s="5" t="s">
        <v>9</v>
      </c>
      <c r="J1491">
        <f t="shared" si="315"/>
        <v>1</v>
      </c>
      <c r="K1491">
        <f t="shared" si="316"/>
        <v>1</v>
      </c>
      <c r="L1491">
        <f t="shared" si="317"/>
        <v>1</v>
      </c>
      <c r="M1491" s="1">
        <f t="shared" si="318"/>
        <v>1</v>
      </c>
      <c r="N1491" s="7">
        <v>3</v>
      </c>
      <c r="O1491" s="8">
        <v>0</v>
      </c>
      <c r="P1491">
        <f t="shared" si="319"/>
        <v>1</v>
      </c>
      <c r="Q1491">
        <f t="shared" si="320"/>
        <v>1</v>
      </c>
      <c r="R1491">
        <f t="shared" si="321"/>
        <v>1</v>
      </c>
      <c r="S1491" s="1">
        <f t="shared" si="321"/>
        <v>0</v>
      </c>
      <c r="T1491" t="s">
        <v>366</v>
      </c>
      <c r="U1491" t="s">
        <v>25</v>
      </c>
      <c r="V1491" s="1" t="s">
        <v>403</v>
      </c>
      <c r="W1491">
        <f t="shared" si="322"/>
        <v>2.5499999999999998</v>
      </c>
      <c r="X1491">
        <f t="shared" si="322"/>
        <v>3.3</v>
      </c>
      <c r="Y1491">
        <f t="shared" si="322"/>
        <v>2.75</v>
      </c>
      <c r="Z1491">
        <f t="shared" si="323"/>
        <v>0.83333333333333337</v>
      </c>
      <c r="AA1491">
        <f t="shared" si="324"/>
        <v>0</v>
      </c>
      <c r="AB1491">
        <f t="shared" si="325"/>
        <v>0</v>
      </c>
    </row>
    <row r="1492" spans="1:28" x14ac:dyDescent="0.25">
      <c r="A1492" t="s">
        <v>1813</v>
      </c>
      <c r="B1492" t="s">
        <v>108</v>
      </c>
      <c r="C1492" t="s">
        <v>1840</v>
      </c>
      <c r="D1492" t="str">
        <f t="shared" si="313"/>
        <v>Portsmouth</v>
      </c>
      <c r="E1492" t="str">
        <f t="shared" si="314"/>
        <v>Ipswich</v>
      </c>
      <c r="F1492" s="3" t="s">
        <v>28</v>
      </c>
      <c r="G1492" s="9">
        <v>2</v>
      </c>
      <c r="H1492" s="10">
        <v>1</v>
      </c>
      <c r="I1492" s="5" t="s">
        <v>16</v>
      </c>
      <c r="J1492">
        <f t="shared" si="315"/>
        <v>1</v>
      </c>
      <c r="K1492">
        <f t="shared" si="316"/>
        <v>1</v>
      </c>
      <c r="L1492">
        <f t="shared" si="317"/>
        <v>1</v>
      </c>
      <c r="M1492" s="1">
        <f t="shared" si="318"/>
        <v>1</v>
      </c>
      <c r="N1492" s="7">
        <v>1</v>
      </c>
      <c r="O1492" s="8">
        <v>0</v>
      </c>
      <c r="P1492">
        <f t="shared" si="319"/>
        <v>0</v>
      </c>
      <c r="Q1492">
        <f t="shared" si="320"/>
        <v>0</v>
      </c>
      <c r="R1492">
        <f t="shared" si="321"/>
        <v>1</v>
      </c>
      <c r="S1492" s="1">
        <f t="shared" si="321"/>
        <v>0</v>
      </c>
      <c r="T1492" t="s">
        <v>314</v>
      </c>
      <c r="U1492" t="s">
        <v>25</v>
      </c>
      <c r="V1492" s="1" t="s">
        <v>24</v>
      </c>
      <c r="W1492">
        <f t="shared" si="322"/>
        <v>2.35</v>
      </c>
      <c r="X1492">
        <f t="shared" si="322"/>
        <v>3.3</v>
      </c>
      <c r="Y1492">
        <f t="shared" si="322"/>
        <v>3.4</v>
      </c>
      <c r="Z1492">
        <f t="shared" si="323"/>
        <v>1.0303030303030303</v>
      </c>
      <c r="AA1492">
        <f t="shared" si="324"/>
        <v>0</v>
      </c>
      <c r="AB1492">
        <f t="shared" si="325"/>
        <v>0</v>
      </c>
    </row>
    <row r="1493" spans="1:28" x14ac:dyDescent="0.25">
      <c r="A1493" t="s">
        <v>1813</v>
      </c>
      <c r="B1493" t="s">
        <v>108</v>
      </c>
      <c r="C1493" t="s">
        <v>1841</v>
      </c>
      <c r="D1493" t="str">
        <f t="shared" si="313"/>
        <v>Rotherham</v>
      </c>
      <c r="E1493" t="str">
        <f t="shared" si="314"/>
        <v>Fleetwood</v>
      </c>
      <c r="F1493" s="3" t="s">
        <v>28</v>
      </c>
      <c r="G1493" s="9">
        <v>2</v>
      </c>
      <c r="H1493" s="10">
        <v>1</v>
      </c>
      <c r="I1493" s="5" t="s">
        <v>116</v>
      </c>
      <c r="J1493">
        <f t="shared" si="315"/>
        <v>1</v>
      </c>
      <c r="K1493">
        <f t="shared" si="316"/>
        <v>1</v>
      </c>
      <c r="L1493">
        <f t="shared" si="317"/>
        <v>1</v>
      </c>
      <c r="M1493" s="1">
        <f t="shared" si="318"/>
        <v>1</v>
      </c>
      <c r="N1493" s="7">
        <v>2</v>
      </c>
      <c r="O1493" s="8">
        <v>2</v>
      </c>
      <c r="P1493">
        <f t="shared" si="319"/>
        <v>1</v>
      </c>
      <c r="Q1493">
        <f t="shared" si="320"/>
        <v>1</v>
      </c>
      <c r="R1493">
        <f t="shared" si="321"/>
        <v>1</v>
      </c>
      <c r="S1493" s="1">
        <f t="shared" si="321"/>
        <v>1</v>
      </c>
      <c r="T1493" t="s">
        <v>314</v>
      </c>
      <c r="U1493" t="s">
        <v>60</v>
      </c>
      <c r="V1493" s="1" t="s">
        <v>160</v>
      </c>
      <c r="W1493">
        <f t="shared" si="322"/>
        <v>2.35</v>
      </c>
      <c r="X1493">
        <f t="shared" si="322"/>
        <v>3.5</v>
      </c>
      <c r="Y1493">
        <f t="shared" si="322"/>
        <v>3.2</v>
      </c>
      <c r="Z1493">
        <f t="shared" si="323"/>
        <v>0.91428571428571437</v>
      </c>
      <c r="AA1493">
        <f t="shared" si="324"/>
        <v>1</v>
      </c>
      <c r="AB1493">
        <f t="shared" si="325"/>
        <v>0</v>
      </c>
    </row>
    <row r="1494" spans="1:28" x14ac:dyDescent="0.25">
      <c r="A1494" t="s">
        <v>1771</v>
      </c>
      <c r="B1494" t="s">
        <v>97</v>
      </c>
      <c r="C1494" t="s">
        <v>1842</v>
      </c>
      <c r="D1494" t="str">
        <f t="shared" si="313"/>
        <v>Livingston</v>
      </c>
      <c r="E1494" t="str">
        <f t="shared" si="314"/>
        <v>Kilmarnock</v>
      </c>
      <c r="F1494" s="3" t="s">
        <v>34</v>
      </c>
      <c r="G1494" s="9">
        <v>1</v>
      </c>
      <c r="H1494" s="10">
        <v>1</v>
      </c>
      <c r="I1494" s="5" t="s">
        <v>9</v>
      </c>
      <c r="J1494">
        <f t="shared" si="315"/>
        <v>1</v>
      </c>
      <c r="K1494">
        <f t="shared" si="316"/>
        <v>0</v>
      </c>
      <c r="L1494">
        <f t="shared" si="317"/>
        <v>1</v>
      </c>
      <c r="M1494" s="1">
        <f t="shared" si="318"/>
        <v>1</v>
      </c>
      <c r="N1494" s="7">
        <v>3</v>
      </c>
      <c r="O1494" s="8">
        <v>0</v>
      </c>
      <c r="P1494">
        <f t="shared" si="319"/>
        <v>1</v>
      </c>
      <c r="Q1494">
        <f t="shared" si="320"/>
        <v>1</v>
      </c>
      <c r="R1494">
        <f t="shared" si="321"/>
        <v>1</v>
      </c>
      <c r="S1494" s="1">
        <f t="shared" si="321"/>
        <v>0</v>
      </c>
      <c r="T1494" t="s">
        <v>153</v>
      </c>
      <c r="U1494" t="s">
        <v>52</v>
      </c>
      <c r="V1494" s="1" t="s">
        <v>11</v>
      </c>
      <c r="W1494">
        <f t="shared" si="322"/>
        <v>2.4500000000000002</v>
      </c>
      <c r="X1494">
        <f t="shared" si="322"/>
        <v>3.1</v>
      </c>
      <c r="Y1494">
        <f t="shared" si="322"/>
        <v>3</v>
      </c>
      <c r="Z1494">
        <f t="shared" si="323"/>
        <v>0.96774193548387089</v>
      </c>
      <c r="AA1494">
        <f t="shared" si="324"/>
        <v>0</v>
      </c>
      <c r="AB1494">
        <f t="shared" si="325"/>
        <v>0</v>
      </c>
    </row>
    <row r="1495" spans="1:28" x14ac:dyDescent="0.25">
      <c r="A1495" t="s">
        <v>1813</v>
      </c>
      <c r="B1495" t="s">
        <v>120</v>
      </c>
      <c r="C1495" t="s">
        <v>1843</v>
      </c>
      <c r="D1495" t="str">
        <f t="shared" si="313"/>
        <v>Grimsby</v>
      </c>
      <c r="E1495" t="str">
        <f t="shared" si="314"/>
        <v>Scunthorpe</v>
      </c>
      <c r="F1495" s="3" t="s">
        <v>247</v>
      </c>
      <c r="G1495" s="9">
        <v>0</v>
      </c>
      <c r="H1495" s="10">
        <v>2</v>
      </c>
      <c r="I1495" s="5" t="s">
        <v>59</v>
      </c>
      <c r="J1495">
        <f t="shared" si="315"/>
        <v>1</v>
      </c>
      <c r="K1495">
        <f t="shared" si="316"/>
        <v>0</v>
      </c>
      <c r="L1495">
        <f t="shared" si="317"/>
        <v>0</v>
      </c>
      <c r="M1495" s="1">
        <f t="shared" si="318"/>
        <v>1</v>
      </c>
      <c r="N1495" s="7">
        <v>0</v>
      </c>
      <c r="O1495" s="8">
        <v>1</v>
      </c>
      <c r="P1495">
        <f t="shared" si="319"/>
        <v>0</v>
      </c>
      <c r="Q1495">
        <f t="shared" si="320"/>
        <v>0</v>
      </c>
      <c r="R1495">
        <f t="shared" si="321"/>
        <v>0</v>
      </c>
      <c r="S1495" s="1">
        <f t="shared" si="321"/>
        <v>1</v>
      </c>
      <c r="T1495" t="s">
        <v>233</v>
      </c>
      <c r="U1495" t="s">
        <v>25</v>
      </c>
      <c r="V1495" s="1" t="s">
        <v>221</v>
      </c>
      <c r="W1495">
        <f t="shared" si="322"/>
        <v>3.1</v>
      </c>
      <c r="X1495">
        <f t="shared" si="322"/>
        <v>3.3</v>
      </c>
      <c r="Y1495">
        <f t="shared" si="322"/>
        <v>2.5</v>
      </c>
      <c r="Z1495">
        <f t="shared" si="323"/>
        <v>1.064516129032258</v>
      </c>
      <c r="AA1495">
        <f t="shared" si="324"/>
        <v>1</v>
      </c>
      <c r="AB1495">
        <f t="shared" si="325"/>
        <v>0</v>
      </c>
    </row>
    <row r="1496" spans="1:28" x14ac:dyDescent="0.25">
      <c r="A1496" t="s">
        <v>1813</v>
      </c>
      <c r="B1496" t="s">
        <v>120</v>
      </c>
      <c r="C1496" t="s">
        <v>1844</v>
      </c>
      <c r="D1496" t="str">
        <f t="shared" si="313"/>
        <v>Bradford</v>
      </c>
      <c r="E1496" t="str">
        <f t="shared" si="314"/>
        <v>Salford</v>
      </c>
      <c r="F1496" s="3" t="s">
        <v>8</v>
      </c>
      <c r="G1496" s="9">
        <v>1</v>
      </c>
      <c r="H1496" s="10">
        <v>0</v>
      </c>
      <c r="I1496" s="5" t="s">
        <v>45</v>
      </c>
      <c r="J1496">
        <f t="shared" si="315"/>
        <v>0</v>
      </c>
      <c r="K1496">
        <f t="shared" si="316"/>
        <v>0</v>
      </c>
      <c r="L1496">
        <f t="shared" si="317"/>
        <v>1</v>
      </c>
      <c r="M1496" s="1">
        <f t="shared" si="318"/>
        <v>0</v>
      </c>
      <c r="N1496" s="7">
        <v>1</v>
      </c>
      <c r="O1496" s="8">
        <v>1</v>
      </c>
      <c r="P1496">
        <f t="shared" si="319"/>
        <v>1</v>
      </c>
      <c r="Q1496">
        <f t="shared" si="320"/>
        <v>0</v>
      </c>
      <c r="R1496">
        <f t="shared" si="321"/>
        <v>1</v>
      </c>
      <c r="S1496" s="1">
        <f t="shared" si="321"/>
        <v>1</v>
      </c>
      <c r="T1496" t="s">
        <v>162</v>
      </c>
      <c r="U1496" t="s">
        <v>24</v>
      </c>
      <c r="V1496" s="1" t="s">
        <v>49</v>
      </c>
      <c r="W1496">
        <f t="shared" si="322"/>
        <v>2.15</v>
      </c>
      <c r="X1496">
        <f t="shared" si="322"/>
        <v>3.4</v>
      </c>
      <c r="Y1496">
        <f t="shared" si="322"/>
        <v>3.7</v>
      </c>
      <c r="Z1496">
        <f t="shared" si="323"/>
        <v>1.0882352941176472</v>
      </c>
      <c r="AA1496">
        <f t="shared" si="324"/>
        <v>1</v>
      </c>
      <c r="AB1496">
        <f t="shared" si="325"/>
        <v>0</v>
      </c>
    </row>
    <row r="1497" spans="1:28" x14ac:dyDescent="0.25">
      <c r="A1497" t="s">
        <v>1813</v>
      </c>
      <c r="B1497" t="s">
        <v>120</v>
      </c>
      <c r="C1497" t="s">
        <v>1845</v>
      </c>
      <c r="D1497" t="str">
        <f t="shared" si="313"/>
        <v>Cambridge United</v>
      </c>
      <c r="E1497" t="str">
        <f t="shared" si="314"/>
        <v>Leyton Orient</v>
      </c>
      <c r="F1497" s="3" t="s">
        <v>28</v>
      </c>
      <c r="G1497" s="9">
        <v>2</v>
      </c>
      <c r="H1497" s="10">
        <v>1</v>
      </c>
      <c r="I1497" s="5" t="s">
        <v>255</v>
      </c>
      <c r="J1497">
        <f t="shared" si="315"/>
        <v>1</v>
      </c>
      <c r="K1497">
        <f t="shared" si="316"/>
        <v>1</v>
      </c>
      <c r="L1497">
        <f t="shared" si="317"/>
        <v>1</v>
      </c>
      <c r="M1497" s="1">
        <f t="shared" si="318"/>
        <v>1</v>
      </c>
      <c r="N1497" s="7">
        <v>2</v>
      </c>
      <c r="O1497" s="8">
        <v>3</v>
      </c>
      <c r="P1497">
        <f t="shared" si="319"/>
        <v>1</v>
      </c>
      <c r="Q1497">
        <f t="shared" si="320"/>
        <v>1</v>
      </c>
      <c r="R1497">
        <f t="shared" si="321"/>
        <v>1</v>
      </c>
      <c r="S1497" s="1">
        <f t="shared" si="321"/>
        <v>1</v>
      </c>
      <c r="T1497" t="s">
        <v>156</v>
      </c>
      <c r="U1497" t="s">
        <v>24</v>
      </c>
      <c r="V1497" s="1" t="s">
        <v>18</v>
      </c>
      <c r="W1497">
        <f t="shared" si="322"/>
        <v>2.2000000000000002</v>
      </c>
      <c r="X1497">
        <f t="shared" si="322"/>
        <v>3.4</v>
      </c>
      <c r="Y1497">
        <f t="shared" si="322"/>
        <v>3.6</v>
      </c>
      <c r="Z1497">
        <f t="shared" si="323"/>
        <v>1.0588235294117647</v>
      </c>
      <c r="AA1497">
        <f t="shared" si="324"/>
        <v>1</v>
      </c>
      <c r="AB1497">
        <f t="shared" si="325"/>
        <v>0</v>
      </c>
    </row>
    <row r="1498" spans="1:28" x14ac:dyDescent="0.25">
      <c r="A1498" t="s">
        <v>1813</v>
      </c>
      <c r="B1498" t="s">
        <v>120</v>
      </c>
      <c r="C1498" t="s">
        <v>1846</v>
      </c>
      <c r="D1498" t="str">
        <f t="shared" si="313"/>
        <v>Colchester</v>
      </c>
      <c r="E1498" t="str">
        <f t="shared" si="314"/>
        <v>Carlisle</v>
      </c>
      <c r="F1498" s="3" t="s">
        <v>92</v>
      </c>
      <c r="G1498" s="9">
        <v>3</v>
      </c>
      <c r="H1498" s="10">
        <v>1</v>
      </c>
      <c r="I1498" s="5" t="s">
        <v>9</v>
      </c>
      <c r="J1498">
        <f t="shared" si="315"/>
        <v>1</v>
      </c>
      <c r="K1498">
        <f t="shared" si="316"/>
        <v>1</v>
      </c>
      <c r="L1498">
        <f t="shared" si="317"/>
        <v>1</v>
      </c>
      <c r="M1498" s="1">
        <f t="shared" si="318"/>
        <v>1</v>
      </c>
      <c r="N1498" s="7">
        <v>3</v>
      </c>
      <c r="O1498" s="8">
        <v>0</v>
      </c>
      <c r="P1498">
        <f t="shared" si="319"/>
        <v>1</v>
      </c>
      <c r="Q1498">
        <f t="shared" si="320"/>
        <v>1</v>
      </c>
      <c r="R1498">
        <f t="shared" si="321"/>
        <v>1</v>
      </c>
      <c r="S1498" s="1">
        <f t="shared" si="321"/>
        <v>0</v>
      </c>
      <c r="T1498" t="s">
        <v>110</v>
      </c>
      <c r="U1498" t="s">
        <v>106</v>
      </c>
      <c r="V1498" s="1" t="s">
        <v>74</v>
      </c>
      <c r="W1498">
        <f t="shared" si="322"/>
        <v>1.66</v>
      </c>
      <c r="X1498">
        <f t="shared" si="322"/>
        <v>4</v>
      </c>
      <c r="Y1498">
        <f t="shared" si="322"/>
        <v>5.5</v>
      </c>
      <c r="Z1498">
        <f t="shared" si="323"/>
        <v>1.375</v>
      </c>
      <c r="AA1498">
        <f t="shared" si="324"/>
        <v>1</v>
      </c>
      <c r="AB1498">
        <f t="shared" si="325"/>
        <v>0</v>
      </c>
    </row>
    <row r="1499" spans="1:28" x14ac:dyDescent="0.25">
      <c r="A1499" t="s">
        <v>1813</v>
      </c>
      <c r="B1499" t="s">
        <v>120</v>
      </c>
      <c r="C1499" t="s">
        <v>1847</v>
      </c>
      <c r="D1499" t="str">
        <f t="shared" si="313"/>
        <v>Exeter</v>
      </c>
      <c r="E1499" t="str">
        <f t="shared" si="314"/>
        <v>Walsall</v>
      </c>
      <c r="F1499" s="3" t="s">
        <v>8</v>
      </c>
      <c r="G1499" s="9">
        <v>1</v>
      </c>
      <c r="H1499" s="10">
        <v>0</v>
      </c>
      <c r="I1499" s="5" t="s">
        <v>132</v>
      </c>
      <c r="J1499">
        <f t="shared" si="315"/>
        <v>0</v>
      </c>
      <c r="K1499">
        <f t="shared" si="316"/>
        <v>0</v>
      </c>
      <c r="L1499">
        <f t="shared" si="317"/>
        <v>1</v>
      </c>
      <c r="M1499" s="1">
        <f t="shared" si="318"/>
        <v>0</v>
      </c>
      <c r="N1499" s="7">
        <v>3</v>
      </c>
      <c r="O1499" s="8">
        <v>3</v>
      </c>
      <c r="P1499">
        <f t="shared" si="319"/>
        <v>1</v>
      </c>
      <c r="Q1499">
        <f t="shared" si="320"/>
        <v>1</v>
      </c>
      <c r="R1499">
        <f t="shared" si="321"/>
        <v>1</v>
      </c>
      <c r="S1499" s="1">
        <f t="shared" si="321"/>
        <v>1</v>
      </c>
      <c r="T1499" t="s">
        <v>89</v>
      </c>
      <c r="U1499" t="s">
        <v>18</v>
      </c>
      <c r="V1499" s="1" t="s">
        <v>142</v>
      </c>
      <c r="W1499">
        <f t="shared" si="322"/>
        <v>1.85</v>
      </c>
      <c r="X1499">
        <f t="shared" si="322"/>
        <v>3.6</v>
      </c>
      <c r="Y1499">
        <f t="shared" si="322"/>
        <v>4.75</v>
      </c>
      <c r="Z1499">
        <f t="shared" si="323"/>
        <v>1.3194444444444444</v>
      </c>
      <c r="AA1499">
        <f t="shared" si="324"/>
        <v>0</v>
      </c>
      <c r="AB1499">
        <f t="shared" si="325"/>
        <v>0</v>
      </c>
    </row>
    <row r="1500" spans="1:28" x14ac:dyDescent="0.25">
      <c r="A1500" t="s">
        <v>1813</v>
      </c>
      <c r="B1500" t="s">
        <v>120</v>
      </c>
      <c r="C1500" t="s">
        <v>1848</v>
      </c>
      <c r="D1500" t="str">
        <f t="shared" si="313"/>
        <v>Forest Green</v>
      </c>
      <c r="E1500" t="str">
        <f t="shared" si="314"/>
        <v>Swindon</v>
      </c>
      <c r="F1500" s="3" t="s">
        <v>8</v>
      </c>
      <c r="G1500" s="9">
        <v>1</v>
      </c>
      <c r="H1500" s="10">
        <v>0</v>
      </c>
      <c r="I1500" s="5" t="s">
        <v>116</v>
      </c>
      <c r="J1500">
        <f t="shared" si="315"/>
        <v>0</v>
      </c>
      <c r="K1500">
        <f t="shared" si="316"/>
        <v>0</v>
      </c>
      <c r="L1500">
        <f t="shared" si="317"/>
        <v>1</v>
      </c>
      <c r="M1500" s="1">
        <f t="shared" si="318"/>
        <v>0</v>
      </c>
      <c r="N1500" s="7">
        <v>2</v>
      </c>
      <c r="O1500" s="8">
        <v>2</v>
      </c>
      <c r="P1500">
        <f t="shared" si="319"/>
        <v>1</v>
      </c>
      <c r="Q1500">
        <f t="shared" si="320"/>
        <v>1</v>
      </c>
      <c r="R1500">
        <f t="shared" si="321"/>
        <v>1</v>
      </c>
      <c r="S1500" s="1">
        <f t="shared" si="321"/>
        <v>1</v>
      </c>
      <c r="T1500" t="s">
        <v>17</v>
      </c>
      <c r="U1500" t="s">
        <v>160</v>
      </c>
      <c r="V1500" s="1" t="s">
        <v>123</v>
      </c>
      <c r="W1500">
        <f t="shared" si="322"/>
        <v>2.9</v>
      </c>
      <c r="X1500">
        <f t="shared" si="322"/>
        <v>3.2</v>
      </c>
      <c r="Y1500">
        <f t="shared" si="322"/>
        <v>2.7</v>
      </c>
      <c r="Z1500">
        <f t="shared" si="323"/>
        <v>1.103448275862069</v>
      </c>
      <c r="AA1500">
        <f t="shared" si="324"/>
        <v>0</v>
      </c>
      <c r="AB1500">
        <f t="shared" si="325"/>
        <v>0</v>
      </c>
    </row>
    <row r="1501" spans="1:28" x14ac:dyDescent="0.25">
      <c r="A1501" t="s">
        <v>1813</v>
      </c>
      <c r="B1501" t="s">
        <v>120</v>
      </c>
      <c r="C1501" t="s">
        <v>1849</v>
      </c>
      <c r="D1501" t="str">
        <f t="shared" si="313"/>
        <v>Mansfield</v>
      </c>
      <c r="E1501" t="str">
        <f t="shared" si="314"/>
        <v>Northampton</v>
      </c>
      <c r="F1501" s="3" t="s">
        <v>247</v>
      </c>
      <c r="G1501" s="9">
        <v>0</v>
      </c>
      <c r="H1501" s="10">
        <v>2</v>
      </c>
      <c r="I1501" s="5" t="s">
        <v>45</v>
      </c>
      <c r="J1501">
        <f t="shared" si="315"/>
        <v>1</v>
      </c>
      <c r="K1501">
        <f t="shared" si="316"/>
        <v>0</v>
      </c>
      <c r="L1501">
        <f t="shared" si="317"/>
        <v>0</v>
      </c>
      <c r="M1501" s="1">
        <f t="shared" si="318"/>
        <v>1</v>
      </c>
      <c r="N1501" s="7">
        <v>1</v>
      </c>
      <c r="O1501" s="8">
        <v>1</v>
      </c>
      <c r="P1501">
        <f t="shared" si="319"/>
        <v>1</v>
      </c>
      <c r="Q1501">
        <f t="shared" si="320"/>
        <v>0</v>
      </c>
      <c r="R1501">
        <f t="shared" si="321"/>
        <v>1</v>
      </c>
      <c r="S1501" s="1">
        <f t="shared" si="321"/>
        <v>1</v>
      </c>
      <c r="T1501" t="s">
        <v>159</v>
      </c>
      <c r="U1501" t="s">
        <v>60</v>
      </c>
      <c r="V1501" s="1" t="s">
        <v>24</v>
      </c>
      <c r="W1501">
        <f t="shared" si="322"/>
        <v>2.25</v>
      </c>
      <c r="X1501">
        <f t="shared" si="322"/>
        <v>3.5</v>
      </c>
      <c r="Y1501">
        <f t="shared" si="322"/>
        <v>3.4</v>
      </c>
      <c r="Z1501">
        <f t="shared" si="323"/>
        <v>0.97142857142857142</v>
      </c>
      <c r="AA1501">
        <f t="shared" si="324"/>
        <v>0</v>
      </c>
      <c r="AB1501">
        <f t="shared" si="325"/>
        <v>0</v>
      </c>
    </row>
    <row r="1502" spans="1:28" x14ac:dyDescent="0.25">
      <c r="A1502" t="s">
        <v>1771</v>
      </c>
      <c r="B1502" t="s">
        <v>140</v>
      </c>
      <c r="C1502" t="s">
        <v>1850</v>
      </c>
      <c r="D1502" t="str">
        <f t="shared" si="313"/>
        <v>Lazio</v>
      </c>
      <c r="E1502" t="str">
        <f t="shared" si="314"/>
        <v>Juventus</v>
      </c>
      <c r="F1502" s="3" t="s">
        <v>34</v>
      </c>
      <c r="G1502" s="9">
        <v>1</v>
      </c>
      <c r="H1502" s="10">
        <v>1</v>
      </c>
      <c r="I1502" s="5" t="s">
        <v>216</v>
      </c>
      <c r="J1502">
        <f t="shared" si="315"/>
        <v>1</v>
      </c>
      <c r="K1502">
        <f t="shared" si="316"/>
        <v>0</v>
      </c>
      <c r="L1502">
        <f t="shared" si="317"/>
        <v>1</v>
      </c>
      <c r="M1502" s="1">
        <f t="shared" si="318"/>
        <v>1</v>
      </c>
      <c r="N1502" s="7">
        <v>3</v>
      </c>
      <c r="O1502" s="8">
        <v>1</v>
      </c>
      <c r="P1502">
        <f t="shared" si="319"/>
        <v>1</v>
      </c>
      <c r="Q1502">
        <f t="shared" si="320"/>
        <v>1</v>
      </c>
      <c r="R1502">
        <f t="shared" si="321"/>
        <v>1</v>
      </c>
      <c r="S1502" s="1">
        <f t="shared" si="321"/>
        <v>1</v>
      </c>
      <c r="T1502" t="s">
        <v>248</v>
      </c>
      <c r="U1502" t="s">
        <v>60</v>
      </c>
      <c r="V1502" s="1" t="s">
        <v>107</v>
      </c>
      <c r="W1502">
        <f t="shared" si="322"/>
        <v>3</v>
      </c>
      <c r="X1502">
        <f t="shared" si="322"/>
        <v>3.5</v>
      </c>
      <c r="Y1502">
        <f t="shared" si="322"/>
        <v>2.2999999999999998</v>
      </c>
      <c r="Z1502">
        <f t="shared" si="323"/>
        <v>1.1666666666666667</v>
      </c>
      <c r="AA1502">
        <f t="shared" si="324"/>
        <v>0</v>
      </c>
      <c r="AB1502">
        <f t="shared" si="325"/>
        <v>1</v>
      </c>
    </row>
    <row r="1503" spans="1:28" x14ac:dyDescent="0.25">
      <c r="A1503" t="s">
        <v>1813</v>
      </c>
      <c r="B1503" t="s">
        <v>120</v>
      </c>
      <c r="C1503" t="s">
        <v>1851</v>
      </c>
      <c r="D1503" t="str">
        <f t="shared" si="313"/>
        <v>Oldham</v>
      </c>
      <c r="E1503" t="str">
        <f t="shared" si="314"/>
        <v>Crawley</v>
      </c>
      <c r="F1503" s="3" t="s">
        <v>28</v>
      </c>
      <c r="G1503" s="9">
        <v>2</v>
      </c>
      <c r="H1503" s="10">
        <v>1</v>
      </c>
      <c r="I1503" s="5" t="s">
        <v>41</v>
      </c>
      <c r="J1503">
        <f t="shared" si="315"/>
        <v>1</v>
      </c>
      <c r="K1503">
        <f t="shared" si="316"/>
        <v>1</v>
      </c>
      <c r="L1503">
        <f t="shared" si="317"/>
        <v>1</v>
      </c>
      <c r="M1503" s="1">
        <f t="shared" si="318"/>
        <v>1</v>
      </c>
      <c r="N1503" s="7">
        <v>2</v>
      </c>
      <c r="O1503" s="8">
        <v>1</v>
      </c>
      <c r="P1503">
        <f t="shared" si="319"/>
        <v>1</v>
      </c>
      <c r="Q1503">
        <f t="shared" si="320"/>
        <v>1</v>
      </c>
      <c r="R1503">
        <f t="shared" si="321"/>
        <v>1</v>
      </c>
      <c r="S1503" s="1">
        <f t="shared" si="321"/>
        <v>1</v>
      </c>
      <c r="T1503" t="s">
        <v>281</v>
      </c>
      <c r="U1503" t="s">
        <v>18</v>
      </c>
      <c r="V1503" s="1" t="s">
        <v>11</v>
      </c>
      <c r="W1503">
        <f t="shared" si="322"/>
        <v>2.4</v>
      </c>
      <c r="X1503">
        <f t="shared" si="322"/>
        <v>3.6</v>
      </c>
      <c r="Y1503">
        <f t="shared" si="322"/>
        <v>3</v>
      </c>
      <c r="Z1503">
        <f t="shared" si="323"/>
        <v>0.83333333333333326</v>
      </c>
      <c r="AA1503">
        <f t="shared" si="324"/>
        <v>1</v>
      </c>
      <c r="AB1503">
        <f t="shared" si="325"/>
        <v>1</v>
      </c>
    </row>
    <row r="1504" spans="1:28" x14ac:dyDescent="0.25">
      <c r="A1504" t="s">
        <v>1852</v>
      </c>
      <c r="B1504" t="s">
        <v>135</v>
      </c>
      <c r="C1504" t="s">
        <v>1853</v>
      </c>
      <c r="D1504" t="str">
        <f t="shared" si="313"/>
        <v>Brighton</v>
      </c>
      <c r="E1504" t="str">
        <f t="shared" si="314"/>
        <v>Wolves</v>
      </c>
      <c r="F1504" s="3" t="s">
        <v>34</v>
      </c>
      <c r="G1504" s="9">
        <v>1</v>
      </c>
      <c r="H1504" s="10">
        <v>1</v>
      </c>
      <c r="I1504" s="5" t="s">
        <v>116</v>
      </c>
      <c r="J1504">
        <f t="shared" si="315"/>
        <v>1</v>
      </c>
      <c r="K1504">
        <f t="shared" si="316"/>
        <v>0</v>
      </c>
      <c r="L1504">
        <f t="shared" si="317"/>
        <v>1</v>
      </c>
      <c r="M1504" s="1">
        <f t="shared" si="318"/>
        <v>1</v>
      </c>
      <c r="N1504" s="7">
        <v>2</v>
      </c>
      <c r="O1504" s="8">
        <v>2</v>
      </c>
      <c r="P1504">
        <f t="shared" si="319"/>
        <v>1</v>
      </c>
      <c r="Q1504">
        <f t="shared" si="320"/>
        <v>1</v>
      </c>
      <c r="R1504">
        <f t="shared" si="321"/>
        <v>1</v>
      </c>
      <c r="S1504" s="1">
        <f t="shared" si="321"/>
        <v>1</v>
      </c>
      <c r="T1504" t="s">
        <v>220</v>
      </c>
      <c r="U1504" t="s">
        <v>160</v>
      </c>
      <c r="V1504" s="1" t="s">
        <v>43</v>
      </c>
      <c r="W1504">
        <f t="shared" si="322"/>
        <v>2.6</v>
      </c>
      <c r="X1504">
        <f t="shared" si="322"/>
        <v>3.2</v>
      </c>
      <c r="Y1504">
        <f t="shared" si="322"/>
        <v>2.87</v>
      </c>
      <c r="Z1504">
        <f t="shared" si="323"/>
        <v>0.89687499999999998</v>
      </c>
      <c r="AA1504">
        <f t="shared" si="324"/>
        <v>0</v>
      </c>
      <c r="AB1504">
        <f t="shared" si="325"/>
        <v>0</v>
      </c>
    </row>
    <row r="1505" spans="1:28" x14ac:dyDescent="0.25">
      <c r="A1505" t="s">
        <v>1852</v>
      </c>
      <c r="B1505" t="s">
        <v>135</v>
      </c>
      <c r="C1505" t="s">
        <v>1854</v>
      </c>
      <c r="D1505" t="str">
        <f t="shared" si="313"/>
        <v>Newcastle</v>
      </c>
      <c r="E1505" t="str">
        <f t="shared" si="314"/>
        <v>Southampton</v>
      </c>
      <c r="F1505" s="3" t="s">
        <v>22</v>
      </c>
      <c r="G1505" s="9">
        <v>2</v>
      </c>
      <c r="H1505" s="10">
        <v>2</v>
      </c>
      <c r="I1505" s="5" t="s">
        <v>41</v>
      </c>
      <c r="J1505">
        <f t="shared" si="315"/>
        <v>1</v>
      </c>
      <c r="K1505">
        <f t="shared" si="316"/>
        <v>1</v>
      </c>
      <c r="L1505">
        <f t="shared" si="317"/>
        <v>1</v>
      </c>
      <c r="M1505" s="1">
        <f t="shared" si="318"/>
        <v>1</v>
      </c>
      <c r="N1505" s="7">
        <v>2</v>
      </c>
      <c r="O1505" s="8">
        <v>1</v>
      </c>
      <c r="P1505">
        <f t="shared" si="319"/>
        <v>1</v>
      </c>
      <c r="Q1505">
        <f t="shared" si="320"/>
        <v>1</v>
      </c>
      <c r="R1505">
        <f t="shared" si="321"/>
        <v>1</v>
      </c>
      <c r="S1505" s="1">
        <f t="shared" si="321"/>
        <v>1</v>
      </c>
      <c r="T1505" t="s">
        <v>366</v>
      </c>
      <c r="U1505" t="s">
        <v>25</v>
      </c>
      <c r="V1505" s="1" t="s">
        <v>12</v>
      </c>
      <c r="W1505">
        <f t="shared" si="322"/>
        <v>2.5499999999999998</v>
      </c>
      <c r="X1505">
        <f t="shared" si="322"/>
        <v>3.3</v>
      </c>
      <c r="Y1505">
        <f t="shared" si="322"/>
        <v>2.8</v>
      </c>
      <c r="Z1505">
        <f t="shared" si="323"/>
        <v>0.84848484848484851</v>
      </c>
      <c r="AA1505">
        <f t="shared" si="324"/>
        <v>1</v>
      </c>
      <c r="AB1505">
        <f t="shared" si="325"/>
        <v>0</v>
      </c>
    </row>
    <row r="1506" spans="1:28" x14ac:dyDescent="0.25">
      <c r="A1506" t="s">
        <v>1813</v>
      </c>
      <c r="B1506" t="s">
        <v>154</v>
      </c>
      <c r="C1506" t="s">
        <v>1855</v>
      </c>
      <c r="D1506" t="str">
        <f t="shared" si="313"/>
        <v>Dijon</v>
      </c>
      <c r="E1506" t="str">
        <f t="shared" si="314"/>
        <v>Metz</v>
      </c>
      <c r="F1506" s="3" t="s">
        <v>8</v>
      </c>
      <c r="G1506" s="9">
        <v>1</v>
      </c>
      <c r="H1506" s="10">
        <v>0</v>
      </c>
      <c r="I1506" s="5" t="s">
        <v>116</v>
      </c>
      <c r="J1506">
        <f t="shared" si="315"/>
        <v>0</v>
      </c>
      <c r="K1506">
        <f t="shared" si="316"/>
        <v>0</v>
      </c>
      <c r="L1506">
        <f t="shared" si="317"/>
        <v>1</v>
      </c>
      <c r="M1506" s="1">
        <f t="shared" si="318"/>
        <v>0</v>
      </c>
      <c r="N1506" s="7">
        <v>2</v>
      </c>
      <c r="O1506" s="8">
        <v>2</v>
      </c>
      <c r="P1506">
        <f t="shared" si="319"/>
        <v>1</v>
      </c>
      <c r="Q1506">
        <f t="shared" si="320"/>
        <v>1</v>
      </c>
      <c r="R1506">
        <f t="shared" si="321"/>
        <v>1</v>
      </c>
      <c r="S1506" s="1">
        <f t="shared" si="321"/>
        <v>1</v>
      </c>
      <c r="T1506" t="s">
        <v>162</v>
      </c>
      <c r="U1506" t="s">
        <v>160</v>
      </c>
      <c r="V1506" s="1" t="s">
        <v>18</v>
      </c>
      <c r="W1506">
        <f t="shared" si="322"/>
        <v>2.15</v>
      </c>
      <c r="X1506">
        <f t="shared" si="322"/>
        <v>3.2</v>
      </c>
      <c r="Y1506">
        <f t="shared" si="322"/>
        <v>3.6</v>
      </c>
      <c r="Z1506">
        <f t="shared" si="323"/>
        <v>1.125</v>
      </c>
      <c r="AA1506">
        <f t="shared" si="324"/>
        <v>0</v>
      </c>
      <c r="AB1506">
        <f t="shared" si="325"/>
        <v>0</v>
      </c>
    </row>
    <row r="1507" spans="1:28" x14ac:dyDescent="0.25">
      <c r="A1507" t="s">
        <v>1813</v>
      </c>
      <c r="B1507" t="s">
        <v>154</v>
      </c>
      <c r="C1507" t="s">
        <v>1856</v>
      </c>
      <c r="D1507" t="str">
        <f t="shared" si="313"/>
        <v>Marseille</v>
      </c>
      <c r="E1507" t="str">
        <f t="shared" si="314"/>
        <v>Nimes</v>
      </c>
      <c r="F1507" s="3" t="s">
        <v>145</v>
      </c>
      <c r="G1507" s="9">
        <v>4</v>
      </c>
      <c r="H1507" s="10">
        <v>1</v>
      </c>
      <c r="I1507" s="5" t="s">
        <v>216</v>
      </c>
      <c r="J1507">
        <f t="shared" si="315"/>
        <v>1</v>
      </c>
      <c r="K1507">
        <f t="shared" si="316"/>
        <v>1</v>
      </c>
      <c r="L1507">
        <f t="shared" si="317"/>
        <v>1</v>
      </c>
      <c r="M1507" s="1">
        <f t="shared" si="318"/>
        <v>1</v>
      </c>
      <c r="N1507" s="7">
        <v>3</v>
      </c>
      <c r="O1507" s="8">
        <v>1</v>
      </c>
      <c r="P1507">
        <f t="shared" si="319"/>
        <v>1</v>
      </c>
      <c r="Q1507">
        <f t="shared" si="320"/>
        <v>1</v>
      </c>
      <c r="R1507">
        <f t="shared" si="321"/>
        <v>1</v>
      </c>
      <c r="S1507" s="1">
        <f t="shared" si="321"/>
        <v>1</v>
      </c>
      <c r="T1507" t="s">
        <v>175</v>
      </c>
      <c r="U1507" t="s">
        <v>65</v>
      </c>
      <c r="V1507" s="1" t="s">
        <v>165</v>
      </c>
      <c r="W1507">
        <f t="shared" si="322"/>
        <v>1.4</v>
      </c>
      <c r="X1507">
        <f t="shared" si="322"/>
        <v>5</v>
      </c>
      <c r="Y1507">
        <f t="shared" si="322"/>
        <v>7</v>
      </c>
      <c r="Z1507">
        <f t="shared" si="323"/>
        <v>1.4</v>
      </c>
      <c r="AA1507">
        <f t="shared" si="324"/>
        <v>0</v>
      </c>
      <c r="AB1507">
        <f t="shared" si="325"/>
        <v>1</v>
      </c>
    </row>
    <row r="1508" spans="1:28" x14ac:dyDescent="0.25">
      <c r="A1508" t="s">
        <v>1813</v>
      </c>
      <c r="B1508" t="s">
        <v>154</v>
      </c>
      <c r="C1508" t="s">
        <v>1857</v>
      </c>
      <c r="D1508" t="str">
        <f t="shared" si="313"/>
        <v>Monaco</v>
      </c>
      <c r="E1508" t="str">
        <f t="shared" si="314"/>
        <v>Lille</v>
      </c>
      <c r="F1508" s="3" t="s">
        <v>92</v>
      </c>
      <c r="G1508" s="9">
        <v>3</v>
      </c>
      <c r="H1508" s="10">
        <v>1</v>
      </c>
      <c r="I1508" s="5" t="s">
        <v>237</v>
      </c>
      <c r="J1508">
        <f t="shared" si="315"/>
        <v>1</v>
      </c>
      <c r="K1508">
        <f t="shared" si="316"/>
        <v>1</v>
      </c>
      <c r="L1508">
        <f t="shared" si="317"/>
        <v>1</v>
      </c>
      <c r="M1508" s="1">
        <f t="shared" si="318"/>
        <v>1</v>
      </c>
      <c r="N1508" s="7">
        <v>5</v>
      </c>
      <c r="O1508" s="8">
        <v>1</v>
      </c>
      <c r="P1508">
        <f t="shared" si="319"/>
        <v>1</v>
      </c>
      <c r="Q1508">
        <f t="shared" si="320"/>
        <v>1</v>
      </c>
      <c r="R1508">
        <f t="shared" si="321"/>
        <v>1</v>
      </c>
      <c r="S1508" s="1">
        <f t="shared" si="321"/>
        <v>1</v>
      </c>
      <c r="T1508" t="s">
        <v>205</v>
      </c>
      <c r="U1508" t="s">
        <v>24</v>
      </c>
      <c r="V1508" s="1" t="s">
        <v>60</v>
      </c>
      <c r="W1508">
        <f t="shared" si="322"/>
        <v>2.1</v>
      </c>
      <c r="X1508">
        <f t="shared" si="322"/>
        <v>3.4</v>
      </c>
      <c r="Y1508">
        <f t="shared" si="322"/>
        <v>3.5</v>
      </c>
      <c r="Z1508">
        <f t="shared" si="323"/>
        <v>1.0294117647058825</v>
      </c>
      <c r="AA1508">
        <f t="shared" si="324"/>
        <v>0</v>
      </c>
      <c r="AB1508">
        <f t="shared" si="325"/>
        <v>1</v>
      </c>
    </row>
    <row r="1509" spans="1:28" x14ac:dyDescent="0.25">
      <c r="A1509" t="s">
        <v>1813</v>
      </c>
      <c r="B1509" t="s">
        <v>154</v>
      </c>
      <c r="C1509" t="s">
        <v>1858</v>
      </c>
      <c r="D1509" t="str">
        <f t="shared" si="313"/>
        <v>Montpellier</v>
      </c>
      <c r="E1509" t="str">
        <f t="shared" si="314"/>
        <v>Brest</v>
      </c>
      <c r="F1509" s="3" t="s">
        <v>28</v>
      </c>
      <c r="G1509" s="9">
        <v>2</v>
      </c>
      <c r="H1509" s="10">
        <v>1</v>
      </c>
      <c r="I1509" s="5" t="s">
        <v>137</v>
      </c>
      <c r="J1509">
        <f t="shared" si="315"/>
        <v>1</v>
      </c>
      <c r="K1509">
        <f t="shared" si="316"/>
        <v>1</v>
      </c>
      <c r="L1509">
        <f t="shared" si="317"/>
        <v>1</v>
      </c>
      <c r="M1509" s="1">
        <f t="shared" si="318"/>
        <v>1</v>
      </c>
      <c r="N1509" s="7">
        <v>4</v>
      </c>
      <c r="O1509" s="8">
        <v>0</v>
      </c>
      <c r="P1509">
        <f t="shared" si="319"/>
        <v>1</v>
      </c>
      <c r="Q1509">
        <f t="shared" si="320"/>
        <v>1</v>
      </c>
      <c r="R1509">
        <f t="shared" si="321"/>
        <v>1</v>
      </c>
      <c r="S1509" s="1">
        <f t="shared" si="321"/>
        <v>0</v>
      </c>
      <c r="T1509" t="s">
        <v>575</v>
      </c>
      <c r="U1509" t="s">
        <v>106</v>
      </c>
      <c r="V1509" s="1" t="s">
        <v>32</v>
      </c>
      <c r="W1509">
        <f t="shared" si="322"/>
        <v>1.53</v>
      </c>
      <c r="X1509">
        <f t="shared" si="322"/>
        <v>4</v>
      </c>
      <c r="Y1509">
        <f t="shared" si="322"/>
        <v>6.5</v>
      </c>
      <c r="Z1509">
        <f t="shared" si="323"/>
        <v>1.625</v>
      </c>
      <c r="AA1509">
        <f t="shared" si="324"/>
        <v>0</v>
      </c>
      <c r="AB1509">
        <f t="shared" si="325"/>
        <v>0</v>
      </c>
    </row>
    <row r="1510" spans="1:28" x14ac:dyDescent="0.25">
      <c r="A1510" t="s">
        <v>1813</v>
      </c>
      <c r="B1510" t="s">
        <v>154</v>
      </c>
      <c r="C1510" t="s">
        <v>1859</v>
      </c>
      <c r="D1510" t="str">
        <f t="shared" si="313"/>
        <v>Nantes</v>
      </c>
      <c r="E1510" t="str">
        <f t="shared" si="314"/>
        <v>Angers</v>
      </c>
      <c r="F1510" s="3" t="s">
        <v>8</v>
      </c>
      <c r="G1510" s="9">
        <v>1</v>
      </c>
      <c r="H1510" s="10">
        <v>0</v>
      </c>
      <c r="I1510" s="5" t="s">
        <v>82</v>
      </c>
      <c r="J1510">
        <f t="shared" si="315"/>
        <v>0</v>
      </c>
      <c r="K1510">
        <f t="shared" si="316"/>
        <v>0</v>
      </c>
      <c r="L1510">
        <f t="shared" si="317"/>
        <v>1</v>
      </c>
      <c r="M1510" s="1">
        <f t="shared" si="318"/>
        <v>0</v>
      </c>
      <c r="N1510" s="7">
        <v>1</v>
      </c>
      <c r="O1510" s="8">
        <v>2</v>
      </c>
      <c r="P1510">
        <f t="shared" si="319"/>
        <v>1</v>
      </c>
      <c r="Q1510">
        <f t="shared" si="320"/>
        <v>1</v>
      </c>
      <c r="R1510">
        <f t="shared" si="321"/>
        <v>1</v>
      </c>
      <c r="S1510" s="1">
        <f t="shared" si="321"/>
        <v>1</v>
      </c>
      <c r="T1510" t="s">
        <v>205</v>
      </c>
      <c r="U1510" t="s">
        <v>52</v>
      </c>
      <c r="V1510" s="1" t="s">
        <v>73</v>
      </c>
      <c r="W1510">
        <f t="shared" si="322"/>
        <v>2.1</v>
      </c>
      <c r="X1510">
        <f t="shared" si="322"/>
        <v>3.1</v>
      </c>
      <c r="Y1510">
        <f t="shared" si="322"/>
        <v>3.8</v>
      </c>
      <c r="Z1510">
        <f t="shared" si="323"/>
        <v>1.225806451612903</v>
      </c>
      <c r="AA1510">
        <f t="shared" si="324"/>
        <v>1</v>
      </c>
      <c r="AB1510">
        <f t="shared" si="325"/>
        <v>0</v>
      </c>
    </row>
    <row r="1511" spans="1:28" x14ac:dyDescent="0.25">
      <c r="A1511" t="s">
        <v>1813</v>
      </c>
      <c r="B1511" t="s">
        <v>154</v>
      </c>
      <c r="C1511" t="s">
        <v>1860</v>
      </c>
      <c r="D1511" t="str">
        <f t="shared" si="313"/>
        <v>Nice</v>
      </c>
      <c r="E1511" t="str">
        <f t="shared" si="314"/>
        <v>Toulouse</v>
      </c>
      <c r="F1511" s="3" t="s">
        <v>92</v>
      </c>
      <c r="G1511" s="9">
        <v>3</v>
      </c>
      <c r="H1511" s="10">
        <v>1</v>
      </c>
      <c r="I1511" s="5" t="s">
        <v>9</v>
      </c>
      <c r="J1511">
        <f t="shared" si="315"/>
        <v>1</v>
      </c>
      <c r="K1511">
        <f t="shared" si="316"/>
        <v>1</v>
      </c>
      <c r="L1511">
        <f t="shared" si="317"/>
        <v>1</v>
      </c>
      <c r="M1511" s="1">
        <f t="shared" si="318"/>
        <v>1</v>
      </c>
      <c r="N1511" s="7">
        <v>3</v>
      </c>
      <c r="O1511" s="8">
        <v>0</v>
      </c>
      <c r="P1511">
        <f t="shared" si="319"/>
        <v>1</v>
      </c>
      <c r="Q1511">
        <f t="shared" si="320"/>
        <v>1</v>
      </c>
      <c r="R1511">
        <f t="shared" si="321"/>
        <v>1</v>
      </c>
      <c r="S1511" s="1">
        <f t="shared" si="321"/>
        <v>0</v>
      </c>
      <c r="T1511" t="s">
        <v>190</v>
      </c>
      <c r="U1511" t="s">
        <v>73</v>
      </c>
      <c r="V1511" s="1" t="s">
        <v>106</v>
      </c>
      <c r="W1511">
        <f t="shared" si="322"/>
        <v>1.83</v>
      </c>
      <c r="X1511">
        <f t="shared" si="322"/>
        <v>3.8</v>
      </c>
      <c r="Y1511">
        <f t="shared" si="322"/>
        <v>4</v>
      </c>
      <c r="Z1511">
        <f t="shared" si="323"/>
        <v>1.0526315789473684</v>
      </c>
      <c r="AA1511">
        <f t="shared" si="324"/>
        <v>1</v>
      </c>
      <c r="AB1511">
        <f t="shared" si="325"/>
        <v>0</v>
      </c>
    </row>
    <row r="1512" spans="1:28" x14ac:dyDescent="0.25">
      <c r="A1512" t="s">
        <v>1813</v>
      </c>
      <c r="B1512" t="s">
        <v>154</v>
      </c>
      <c r="C1512" t="s">
        <v>1861</v>
      </c>
      <c r="D1512" t="str">
        <f t="shared" si="313"/>
        <v>PSG</v>
      </c>
      <c r="E1512" t="str">
        <f t="shared" si="314"/>
        <v>Amiens</v>
      </c>
      <c r="F1512" s="3" t="s">
        <v>1162</v>
      </c>
      <c r="G1512" s="9">
        <v>4</v>
      </c>
      <c r="H1512" s="10">
        <v>0</v>
      </c>
      <c r="I1512" s="5" t="s">
        <v>346</v>
      </c>
      <c r="J1512">
        <f t="shared" si="315"/>
        <v>1</v>
      </c>
      <c r="K1512">
        <f t="shared" si="316"/>
        <v>1</v>
      </c>
      <c r="L1512">
        <f t="shared" si="317"/>
        <v>1</v>
      </c>
      <c r="M1512" s="1">
        <f t="shared" si="318"/>
        <v>0</v>
      </c>
      <c r="N1512" s="7">
        <v>4</v>
      </c>
      <c r="O1512" s="8">
        <v>1</v>
      </c>
      <c r="P1512">
        <f t="shared" si="319"/>
        <v>1</v>
      </c>
      <c r="Q1512">
        <f t="shared" si="320"/>
        <v>1</v>
      </c>
      <c r="R1512">
        <f t="shared" si="321"/>
        <v>1</v>
      </c>
      <c r="S1512" s="1">
        <f t="shared" si="321"/>
        <v>1</v>
      </c>
      <c r="T1512" t="s">
        <v>1235</v>
      </c>
      <c r="U1512" t="s">
        <v>376</v>
      </c>
      <c r="V1512" s="1" t="s">
        <v>648</v>
      </c>
      <c r="W1512">
        <f t="shared" si="322"/>
        <v>1.06</v>
      </c>
      <c r="X1512">
        <f t="shared" si="322"/>
        <v>13</v>
      </c>
      <c r="Y1512">
        <f t="shared" si="322"/>
        <v>34</v>
      </c>
      <c r="Z1512">
        <f t="shared" si="323"/>
        <v>2.6153846153846154</v>
      </c>
      <c r="AA1512">
        <f t="shared" si="324"/>
        <v>1</v>
      </c>
      <c r="AB1512">
        <f t="shared" si="325"/>
        <v>0</v>
      </c>
    </row>
    <row r="1513" spans="1:28" x14ac:dyDescent="0.25">
      <c r="A1513" t="s">
        <v>1813</v>
      </c>
      <c r="B1513" t="s">
        <v>154</v>
      </c>
      <c r="C1513" t="s">
        <v>1862</v>
      </c>
      <c r="D1513" t="str">
        <f t="shared" si="313"/>
        <v>Reims</v>
      </c>
      <c r="E1513" t="str">
        <f t="shared" si="314"/>
        <v>Lyon</v>
      </c>
      <c r="F1513" s="3" t="s">
        <v>8</v>
      </c>
      <c r="G1513" s="9">
        <v>1</v>
      </c>
      <c r="H1513" s="10">
        <v>0</v>
      </c>
      <c r="I1513" s="5" t="s">
        <v>45</v>
      </c>
      <c r="J1513">
        <f t="shared" si="315"/>
        <v>0</v>
      </c>
      <c r="K1513">
        <f t="shared" si="316"/>
        <v>0</v>
      </c>
      <c r="L1513">
        <f t="shared" si="317"/>
        <v>1</v>
      </c>
      <c r="M1513" s="1">
        <f t="shared" si="318"/>
        <v>0</v>
      </c>
      <c r="N1513" s="7">
        <v>1</v>
      </c>
      <c r="O1513" s="8">
        <v>1</v>
      </c>
      <c r="P1513">
        <f t="shared" si="319"/>
        <v>1</v>
      </c>
      <c r="Q1513">
        <f t="shared" si="320"/>
        <v>0</v>
      </c>
      <c r="R1513">
        <f t="shared" si="321"/>
        <v>1</v>
      </c>
      <c r="S1513" s="1">
        <f t="shared" si="321"/>
        <v>1</v>
      </c>
      <c r="T1513" t="s">
        <v>122</v>
      </c>
      <c r="U1513" t="s">
        <v>52</v>
      </c>
      <c r="V1513" s="1" t="s">
        <v>79</v>
      </c>
      <c r="W1513">
        <f t="shared" si="322"/>
        <v>2.87</v>
      </c>
      <c r="X1513">
        <f t="shared" si="322"/>
        <v>3.1</v>
      </c>
      <c r="Y1513">
        <f t="shared" si="322"/>
        <v>2.6</v>
      </c>
      <c r="Z1513">
        <f t="shared" si="323"/>
        <v>1.0801393728222997</v>
      </c>
      <c r="AA1513">
        <f t="shared" si="324"/>
        <v>1</v>
      </c>
      <c r="AB1513">
        <f t="shared" si="325"/>
        <v>0</v>
      </c>
    </row>
    <row r="1514" spans="1:28" x14ac:dyDescent="0.25">
      <c r="A1514" t="s">
        <v>1813</v>
      </c>
      <c r="B1514" t="s">
        <v>154</v>
      </c>
      <c r="C1514" t="s">
        <v>1863</v>
      </c>
      <c r="D1514" t="str">
        <f t="shared" si="313"/>
        <v>Rennes</v>
      </c>
      <c r="E1514" t="str">
        <f t="shared" si="314"/>
        <v>Bordeaux</v>
      </c>
      <c r="F1514" s="3" t="s">
        <v>34</v>
      </c>
      <c r="G1514" s="9">
        <v>1</v>
      </c>
      <c r="H1514" s="10">
        <v>1</v>
      </c>
      <c r="I1514" s="5" t="s">
        <v>16</v>
      </c>
      <c r="J1514">
        <f t="shared" si="315"/>
        <v>1</v>
      </c>
      <c r="K1514">
        <f t="shared" si="316"/>
        <v>0</v>
      </c>
      <c r="L1514">
        <f t="shared" si="317"/>
        <v>1</v>
      </c>
      <c r="M1514" s="1">
        <f t="shared" si="318"/>
        <v>1</v>
      </c>
      <c r="N1514" s="7">
        <v>1</v>
      </c>
      <c r="O1514" s="8">
        <v>0</v>
      </c>
      <c r="P1514">
        <f t="shared" si="319"/>
        <v>0</v>
      </c>
      <c r="Q1514">
        <f t="shared" si="320"/>
        <v>0</v>
      </c>
      <c r="R1514">
        <f t="shared" si="321"/>
        <v>1</v>
      </c>
      <c r="S1514" s="1">
        <f t="shared" si="321"/>
        <v>0</v>
      </c>
      <c r="T1514" t="s">
        <v>168</v>
      </c>
      <c r="U1514" t="s">
        <v>25</v>
      </c>
      <c r="V1514" s="1" t="s">
        <v>94</v>
      </c>
      <c r="W1514">
        <f t="shared" si="322"/>
        <v>1.95</v>
      </c>
      <c r="X1514">
        <f t="shared" si="322"/>
        <v>3.3</v>
      </c>
      <c r="Y1514">
        <f t="shared" si="322"/>
        <v>4.2</v>
      </c>
      <c r="Z1514">
        <f t="shared" si="323"/>
        <v>1.2727272727272729</v>
      </c>
      <c r="AA1514">
        <f t="shared" si="324"/>
        <v>1</v>
      </c>
      <c r="AB1514">
        <f t="shared" si="325"/>
        <v>0</v>
      </c>
    </row>
    <row r="1515" spans="1:28" x14ac:dyDescent="0.25">
      <c r="A1515" t="s">
        <v>1813</v>
      </c>
      <c r="B1515" t="s">
        <v>154</v>
      </c>
      <c r="C1515" t="s">
        <v>1864</v>
      </c>
      <c r="D1515" t="str">
        <f t="shared" si="313"/>
        <v>Strasbourg</v>
      </c>
      <c r="E1515" t="str">
        <f t="shared" si="314"/>
        <v>St Etienne</v>
      </c>
      <c r="F1515" s="3" t="s">
        <v>28</v>
      </c>
      <c r="G1515" s="9">
        <v>2</v>
      </c>
      <c r="H1515" s="10">
        <v>1</v>
      </c>
      <c r="I1515" s="5" t="s">
        <v>41</v>
      </c>
      <c r="J1515">
        <f t="shared" si="315"/>
        <v>1</v>
      </c>
      <c r="K1515">
        <f t="shared" si="316"/>
        <v>1</v>
      </c>
      <c r="L1515">
        <f t="shared" si="317"/>
        <v>1</v>
      </c>
      <c r="M1515" s="1">
        <f t="shared" si="318"/>
        <v>1</v>
      </c>
      <c r="N1515" s="7">
        <v>2</v>
      </c>
      <c r="O1515" s="8">
        <v>1</v>
      </c>
      <c r="P1515">
        <f t="shared" si="319"/>
        <v>1</v>
      </c>
      <c r="Q1515">
        <f t="shared" si="320"/>
        <v>1</v>
      </c>
      <c r="R1515">
        <f t="shared" si="321"/>
        <v>1</v>
      </c>
      <c r="S1515" s="1">
        <f t="shared" si="321"/>
        <v>1</v>
      </c>
      <c r="T1515" t="s">
        <v>119</v>
      </c>
      <c r="U1515" t="s">
        <v>24</v>
      </c>
      <c r="V1515" s="1" t="s">
        <v>73</v>
      </c>
      <c r="W1515">
        <f t="shared" si="322"/>
        <v>2</v>
      </c>
      <c r="X1515">
        <f t="shared" si="322"/>
        <v>3.4</v>
      </c>
      <c r="Y1515">
        <f t="shared" si="322"/>
        <v>3.8</v>
      </c>
      <c r="Z1515">
        <f t="shared" si="323"/>
        <v>1.1176470588235294</v>
      </c>
      <c r="AA1515">
        <f t="shared" si="324"/>
        <v>1</v>
      </c>
      <c r="AB1515">
        <f t="shared" si="325"/>
        <v>1</v>
      </c>
    </row>
    <row r="1516" spans="1:28" x14ac:dyDescent="0.25">
      <c r="A1516" t="s">
        <v>1813</v>
      </c>
      <c r="B1516" t="s">
        <v>1228</v>
      </c>
      <c r="C1516" t="s">
        <v>1865</v>
      </c>
      <c r="D1516" t="str">
        <f t="shared" si="313"/>
        <v>Maritimo</v>
      </c>
      <c r="E1516" t="str">
        <f t="shared" si="314"/>
        <v>Penafiel</v>
      </c>
      <c r="F1516" s="3" t="s">
        <v>40</v>
      </c>
      <c r="G1516" s="9">
        <v>2</v>
      </c>
      <c r="H1516" s="10">
        <v>0</v>
      </c>
      <c r="I1516" s="5" t="s">
        <v>29</v>
      </c>
      <c r="J1516">
        <f t="shared" si="315"/>
        <v>1</v>
      </c>
      <c r="K1516">
        <f t="shared" si="316"/>
        <v>0</v>
      </c>
      <c r="L1516">
        <f t="shared" si="317"/>
        <v>1</v>
      </c>
      <c r="M1516" s="1">
        <f t="shared" si="318"/>
        <v>0</v>
      </c>
      <c r="N1516" s="7">
        <v>0</v>
      </c>
      <c r="O1516" s="8">
        <v>0</v>
      </c>
      <c r="P1516">
        <f t="shared" si="319"/>
        <v>0</v>
      </c>
      <c r="Q1516">
        <f t="shared" si="320"/>
        <v>0</v>
      </c>
      <c r="R1516">
        <f t="shared" si="321"/>
        <v>0</v>
      </c>
      <c r="S1516" s="1">
        <f t="shared" si="321"/>
        <v>0</v>
      </c>
      <c r="T1516" t="s">
        <v>93</v>
      </c>
      <c r="U1516" t="s">
        <v>73</v>
      </c>
      <c r="V1516" s="1" t="s">
        <v>139</v>
      </c>
      <c r="W1516">
        <f t="shared" si="322"/>
        <v>1.5</v>
      </c>
      <c r="X1516">
        <f t="shared" si="322"/>
        <v>3.8</v>
      </c>
      <c r="Y1516">
        <f t="shared" si="322"/>
        <v>6</v>
      </c>
      <c r="Z1516">
        <f t="shared" si="323"/>
        <v>1.5789473684210527</v>
      </c>
      <c r="AA1516">
        <f t="shared" si="324"/>
        <v>0</v>
      </c>
      <c r="AB1516">
        <f t="shared" si="325"/>
        <v>1</v>
      </c>
    </row>
    <row r="1517" spans="1:28" x14ac:dyDescent="0.25">
      <c r="A1517" t="s">
        <v>1813</v>
      </c>
      <c r="B1517" t="s">
        <v>1228</v>
      </c>
      <c r="C1517" t="s">
        <v>1866</v>
      </c>
      <c r="D1517" t="str">
        <f t="shared" si="313"/>
        <v>Portimonense</v>
      </c>
      <c r="E1517" t="str">
        <f t="shared" si="314"/>
        <v>Sporting</v>
      </c>
      <c r="F1517" s="3" t="s">
        <v>15</v>
      </c>
      <c r="G1517" s="9">
        <v>1</v>
      </c>
      <c r="H1517" s="10">
        <v>2</v>
      </c>
      <c r="I1517" s="5" t="s">
        <v>985</v>
      </c>
      <c r="J1517">
        <f t="shared" si="315"/>
        <v>1</v>
      </c>
      <c r="K1517">
        <f t="shared" si="316"/>
        <v>1</v>
      </c>
      <c r="L1517">
        <f t="shared" si="317"/>
        <v>1</v>
      </c>
      <c r="M1517" s="1">
        <f t="shared" si="318"/>
        <v>1</v>
      </c>
      <c r="N1517" s="7">
        <v>2</v>
      </c>
      <c r="O1517" s="8">
        <v>4</v>
      </c>
      <c r="P1517">
        <f t="shared" si="319"/>
        <v>1</v>
      </c>
      <c r="Q1517">
        <f t="shared" si="320"/>
        <v>1</v>
      </c>
      <c r="R1517">
        <f t="shared" si="321"/>
        <v>1</v>
      </c>
      <c r="S1517" s="1">
        <f t="shared" si="321"/>
        <v>1</v>
      </c>
      <c r="T1517" t="s">
        <v>192</v>
      </c>
      <c r="U1517" t="s">
        <v>73</v>
      </c>
      <c r="V1517" s="1" t="s">
        <v>766</v>
      </c>
      <c r="W1517">
        <f t="shared" si="322"/>
        <v>4.5</v>
      </c>
      <c r="X1517">
        <f t="shared" si="322"/>
        <v>3.8</v>
      </c>
      <c r="Y1517">
        <f t="shared" si="322"/>
        <v>1.61</v>
      </c>
      <c r="Z1517">
        <f t="shared" si="323"/>
        <v>0.84444444444444444</v>
      </c>
      <c r="AA1517">
        <f t="shared" si="324"/>
        <v>0</v>
      </c>
      <c r="AB1517">
        <f t="shared" si="325"/>
        <v>0</v>
      </c>
    </row>
    <row r="1518" spans="1:28" x14ac:dyDescent="0.25">
      <c r="A1518" t="s">
        <v>1813</v>
      </c>
      <c r="B1518" t="s">
        <v>1228</v>
      </c>
      <c r="C1518" t="s">
        <v>1867</v>
      </c>
      <c r="D1518" t="str">
        <f t="shared" si="313"/>
        <v>Rio Ave</v>
      </c>
      <c r="E1518" t="str">
        <f t="shared" si="314"/>
        <v>Gil Vicente</v>
      </c>
      <c r="F1518" s="3" t="s">
        <v>28</v>
      </c>
      <c r="G1518" s="9">
        <v>2</v>
      </c>
      <c r="H1518" s="10">
        <v>1</v>
      </c>
      <c r="I1518" s="5" t="s">
        <v>59</v>
      </c>
      <c r="J1518">
        <f t="shared" si="315"/>
        <v>1</v>
      </c>
      <c r="K1518">
        <f t="shared" si="316"/>
        <v>1</v>
      </c>
      <c r="L1518">
        <f t="shared" si="317"/>
        <v>1</v>
      </c>
      <c r="M1518" s="1">
        <f t="shared" si="318"/>
        <v>1</v>
      </c>
      <c r="N1518" s="7">
        <v>0</v>
      </c>
      <c r="O1518" s="8">
        <v>1</v>
      </c>
      <c r="P1518">
        <f t="shared" si="319"/>
        <v>0</v>
      </c>
      <c r="Q1518">
        <f t="shared" si="320"/>
        <v>0</v>
      </c>
      <c r="R1518">
        <f t="shared" si="321"/>
        <v>0</v>
      </c>
      <c r="S1518" s="1">
        <f t="shared" si="321"/>
        <v>1</v>
      </c>
      <c r="T1518" t="s">
        <v>586</v>
      </c>
      <c r="U1518" t="s">
        <v>142</v>
      </c>
      <c r="V1518" s="1" t="s">
        <v>412</v>
      </c>
      <c r="W1518">
        <f t="shared" si="322"/>
        <v>1.28</v>
      </c>
      <c r="X1518">
        <f t="shared" si="322"/>
        <v>4.75</v>
      </c>
      <c r="Y1518">
        <f t="shared" si="322"/>
        <v>9.5</v>
      </c>
      <c r="Z1518">
        <f t="shared" si="323"/>
        <v>2</v>
      </c>
      <c r="AA1518">
        <f t="shared" si="324"/>
        <v>0</v>
      </c>
      <c r="AB1518">
        <f t="shared" si="325"/>
        <v>1</v>
      </c>
    </row>
    <row r="1519" spans="1:28" x14ac:dyDescent="0.25">
      <c r="A1519" t="s">
        <v>1813</v>
      </c>
      <c r="B1519" t="s">
        <v>1228</v>
      </c>
      <c r="C1519" t="s">
        <v>1868</v>
      </c>
      <c r="D1519" t="str">
        <f t="shared" si="313"/>
        <v>Guimaraes</v>
      </c>
      <c r="E1519" t="str">
        <f t="shared" si="314"/>
        <v>Covilha</v>
      </c>
      <c r="F1519" s="3" t="s">
        <v>28</v>
      </c>
      <c r="G1519" s="9">
        <v>2</v>
      </c>
      <c r="H1519" s="10">
        <v>1</v>
      </c>
      <c r="I1519" s="5" t="s">
        <v>9</v>
      </c>
      <c r="J1519">
        <f t="shared" si="315"/>
        <v>1</v>
      </c>
      <c r="K1519">
        <f t="shared" si="316"/>
        <v>1</v>
      </c>
      <c r="L1519">
        <f t="shared" si="317"/>
        <v>1</v>
      </c>
      <c r="M1519" s="1">
        <f t="shared" si="318"/>
        <v>1</v>
      </c>
      <c r="N1519" s="7">
        <v>3</v>
      </c>
      <c r="O1519" s="8">
        <v>0</v>
      </c>
      <c r="P1519">
        <f t="shared" si="319"/>
        <v>1</v>
      </c>
      <c r="Q1519">
        <f t="shared" si="320"/>
        <v>1</v>
      </c>
      <c r="R1519">
        <f t="shared" si="321"/>
        <v>1</v>
      </c>
      <c r="S1519" s="1">
        <f t="shared" si="321"/>
        <v>0</v>
      </c>
      <c r="T1519" t="s">
        <v>291</v>
      </c>
      <c r="U1519" t="s">
        <v>103</v>
      </c>
      <c r="V1519" s="1" t="s">
        <v>147</v>
      </c>
      <c r="W1519">
        <f t="shared" si="322"/>
        <v>1.2</v>
      </c>
      <c r="X1519">
        <f t="shared" si="322"/>
        <v>5.75</v>
      </c>
      <c r="Y1519">
        <f t="shared" si="322"/>
        <v>10</v>
      </c>
      <c r="Z1519">
        <f t="shared" si="323"/>
        <v>1.7391304347826086</v>
      </c>
      <c r="AA1519">
        <f t="shared" si="324"/>
        <v>0</v>
      </c>
      <c r="AB1519">
        <f t="shared" si="325"/>
        <v>0</v>
      </c>
    </row>
    <row r="1520" spans="1:28" x14ac:dyDescent="0.25">
      <c r="A1520" t="s">
        <v>1813</v>
      </c>
      <c r="B1520" t="s">
        <v>1228</v>
      </c>
      <c r="C1520" t="s">
        <v>286</v>
      </c>
      <c r="D1520" t="str">
        <f t="shared" si="313"/>
        <v>Setubal</v>
      </c>
      <c r="E1520" t="str">
        <f t="shared" si="314"/>
        <v>Benfica</v>
      </c>
      <c r="F1520" s="3" t="s">
        <v>15</v>
      </c>
      <c r="G1520" s="9">
        <v>1</v>
      </c>
      <c r="H1520" s="10">
        <v>2</v>
      </c>
      <c r="I1520" s="5" t="s">
        <v>116</v>
      </c>
      <c r="J1520">
        <f t="shared" si="315"/>
        <v>1</v>
      </c>
      <c r="K1520">
        <f t="shared" si="316"/>
        <v>1</v>
      </c>
      <c r="L1520">
        <f t="shared" si="317"/>
        <v>1</v>
      </c>
      <c r="M1520" s="1">
        <f t="shared" si="318"/>
        <v>1</v>
      </c>
      <c r="N1520" s="7">
        <v>2</v>
      </c>
      <c r="O1520" s="8">
        <v>2</v>
      </c>
      <c r="P1520">
        <f t="shared" si="319"/>
        <v>1</v>
      </c>
      <c r="Q1520">
        <f t="shared" si="320"/>
        <v>1</v>
      </c>
      <c r="R1520">
        <f t="shared" si="321"/>
        <v>1</v>
      </c>
      <c r="S1520" s="1">
        <f t="shared" si="321"/>
        <v>1</v>
      </c>
      <c r="T1520" t="s">
        <v>518</v>
      </c>
      <c r="U1520" t="s">
        <v>60</v>
      </c>
      <c r="V1520" s="1" t="s">
        <v>72</v>
      </c>
      <c r="W1520">
        <f t="shared" si="322"/>
        <v>5</v>
      </c>
      <c r="X1520">
        <f t="shared" si="322"/>
        <v>3.5</v>
      </c>
      <c r="Y1520">
        <f t="shared" si="322"/>
        <v>1.65</v>
      </c>
      <c r="Z1520">
        <f t="shared" si="323"/>
        <v>0.7</v>
      </c>
      <c r="AA1520">
        <f t="shared" si="324"/>
        <v>0</v>
      </c>
      <c r="AB1520">
        <f t="shared" si="325"/>
        <v>1</v>
      </c>
    </row>
    <row r="1521" spans="1:28" x14ac:dyDescent="0.25">
      <c r="A1521" t="s">
        <v>1852</v>
      </c>
      <c r="B1521" t="s">
        <v>124</v>
      </c>
      <c r="C1521" t="s">
        <v>1869</v>
      </c>
      <c r="D1521" t="str">
        <f t="shared" si="313"/>
        <v>Betis</v>
      </c>
      <c r="E1521" t="str">
        <f t="shared" si="314"/>
        <v>Athletic Bilbao</v>
      </c>
      <c r="F1521" s="3" t="s">
        <v>34</v>
      </c>
      <c r="G1521" s="9">
        <v>1</v>
      </c>
      <c r="H1521" s="10">
        <v>1</v>
      </c>
      <c r="I1521" s="5" t="s">
        <v>250</v>
      </c>
      <c r="J1521">
        <f t="shared" si="315"/>
        <v>1</v>
      </c>
      <c r="K1521">
        <f t="shared" si="316"/>
        <v>0</v>
      </c>
      <c r="L1521">
        <f t="shared" si="317"/>
        <v>1</v>
      </c>
      <c r="M1521" s="1">
        <f t="shared" si="318"/>
        <v>1</v>
      </c>
      <c r="N1521" s="7">
        <v>3</v>
      </c>
      <c r="O1521" s="8">
        <v>2</v>
      </c>
      <c r="P1521">
        <f t="shared" si="319"/>
        <v>1</v>
      </c>
      <c r="Q1521">
        <f t="shared" si="320"/>
        <v>1</v>
      </c>
      <c r="R1521">
        <f t="shared" si="321"/>
        <v>1</v>
      </c>
      <c r="S1521" s="1">
        <f t="shared" si="321"/>
        <v>1</v>
      </c>
      <c r="T1521" t="s">
        <v>266</v>
      </c>
      <c r="U1521" t="s">
        <v>37</v>
      </c>
      <c r="V1521" s="1" t="s">
        <v>37</v>
      </c>
      <c r="W1521">
        <f t="shared" si="322"/>
        <v>2.2999999999999998</v>
      </c>
      <c r="X1521">
        <f t="shared" si="322"/>
        <v>3.25</v>
      </c>
      <c r="Y1521">
        <f t="shared" si="322"/>
        <v>3.25</v>
      </c>
      <c r="Z1521">
        <f t="shared" si="323"/>
        <v>1</v>
      </c>
      <c r="AA1521">
        <f t="shared" si="324"/>
        <v>0</v>
      </c>
      <c r="AB1521">
        <f t="shared" si="325"/>
        <v>0</v>
      </c>
    </row>
    <row r="1522" spans="1:28" x14ac:dyDescent="0.25">
      <c r="A1522" t="s">
        <v>1813</v>
      </c>
      <c r="B1522" t="s">
        <v>135</v>
      </c>
      <c r="C1522" t="s">
        <v>1870</v>
      </c>
      <c r="D1522" t="str">
        <f t="shared" si="313"/>
        <v>Aston Villa</v>
      </c>
      <c r="E1522" t="str">
        <f t="shared" si="314"/>
        <v>Southampton</v>
      </c>
      <c r="F1522" s="3" t="s">
        <v>34</v>
      </c>
      <c r="G1522" s="9">
        <v>1</v>
      </c>
      <c r="H1522" s="10">
        <v>1</v>
      </c>
      <c r="I1522" s="5" t="s">
        <v>35</v>
      </c>
      <c r="J1522">
        <f t="shared" si="315"/>
        <v>1</v>
      </c>
      <c r="K1522">
        <f t="shared" si="316"/>
        <v>0</v>
      </c>
      <c r="L1522">
        <f t="shared" si="317"/>
        <v>1</v>
      </c>
      <c r="M1522" s="1">
        <f t="shared" si="318"/>
        <v>1</v>
      </c>
      <c r="N1522" s="7">
        <v>1</v>
      </c>
      <c r="O1522" s="8">
        <v>3</v>
      </c>
      <c r="P1522">
        <f t="shared" si="319"/>
        <v>1</v>
      </c>
      <c r="Q1522">
        <f t="shared" si="320"/>
        <v>1</v>
      </c>
      <c r="R1522">
        <f t="shared" si="321"/>
        <v>1</v>
      </c>
      <c r="S1522" s="1">
        <f t="shared" si="321"/>
        <v>1</v>
      </c>
      <c r="T1522" t="s">
        <v>281</v>
      </c>
      <c r="U1522" t="s">
        <v>73</v>
      </c>
      <c r="V1522" s="1" t="s">
        <v>123</v>
      </c>
      <c r="W1522">
        <f t="shared" si="322"/>
        <v>2.4</v>
      </c>
      <c r="X1522">
        <f t="shared" si="322"/>
        <v>3.8</v>
      </c>
      <c r="Y1522">
        <f t="shared" si="322"/>
        <v>2.7</v>
      </c>
      <c r="Z1522">
        <f t="shared" si="323"/>
        <v>0.71052631578947378</v>
      </c>
      <c r="AA1522">
        <f t="shared" si="324"/>
        <v>1</v>
      </c>
      <c r="AB1522">
        <f t="shared" si="325"/>
        <v>0</v>
      </c>
    </row>
    <row r="1523" spans="1:28" x14ac:dyDescent="0.25">
      <c r="A1523" t="s">
        <v>1813</v>
      </c>
      <c r="B1523" t="s">
        <v>135</v>
      </c>
      <c r="C1523" t="s">
        <v>1871</v>
      </c>
      <c r="D1523" t="str">
        <f t="shared" si="313"/>
        <v>Bournemouth</v>
      </c>
      <c r="E1523" t="str">
        <f t="shared" si="314"/>
        <v>Burnley</v>
      </c>
      <c r="F1523" s="3" t="s">
        <v>8</v>
      </c>
      <c r="G1523" s="9">
        <v>1</v>
      </c>
      <c r="H1523" s="10">
        <v>0</v>
      </c>
      <c r="I1523" s="5" t="s">
        <v>59</v>
      </c>
      <c r="J1523">
        <f t="shared" si="315"/>
        <v>0</v>
      </c>
      <c r="K1523">
        <f t="shared" si="316"/>
        <v>0</v>
      </c>
      <c r="L1523">
        <f t="shared" si="317"/>
        <v>1</v>
      </c>
      <c r="M1523" s="1">
        <f t="shared" si="318"/>
        <v>0</v>
      </c>
      <c r="N1523" s="7">
        <v>0</v>
      </c>
      <c r="O1523" s="8">
        <v>1</v>
      </c>
      <c r="P1523">
        <f t="shared" si="319"/>
        <v>0</v>
      </c>
      <c r="Q1523">
        <f t="shared" si="320"/>
        <v>0</v>
      </c>
      <c r="R1523">
        <f t="shared" si="321"/>
        <v>0</v>
      </c>
      <c r="S1523" s="1">
        <f t="shared" si="321"/>
        <v>1</v>
      </c>
      <c r="T1523" t="s">
        <v>217</v>
      </c>
      <c r="U1523" t="s">
        <v>25</v>
      </c>
      <c r="V1523" s="1" t="s">
        <v>11</v>
      </c>
      <c r="W1523">
        <f t="shared" si="322"/>
        <v>2.37</v>
      </c>
      <c r="X1523">
        <f t="shared" si="322"/>
        <v>3.3</v>
      </c>
      <c r="Y1523">
        <f t="shared" si="322"/>
        <v>3</v>
      </c>
      <c r="Z1523">
        <f t="shared" si="323"/>
        <v>0.90909090909090917</v>
      </c>
      <c r="AA1523">
        <f t="shared" si="324"/>
        <v>0</v>
      </c>
      <c r="AB1523">
        <f t="shared" si="325"/>
        <v>0</v>
      </c>
    </row>
    <row r="1524" spans="1:28" x14ac:dyDescent="0.25">
      <c r="A1524" t="s">
        <v>1852</v>
      </c>
      <c r="B1524" t="s">
        <v>1872</v>
      </c>
      <c r="C1524" t="s">
        <v>1873</v>
      </c>
      <c r="D1524" t="str">
        <f t="shared" si="313"/>
        <v>Rangers</v>
      </c>
      <c r="E1524" t="str">
        <f t="shared" si="314"/>
        <v>Celtic</v>
      </c>
      <c r="F1524" s="3" t="s">
        <v>34</v>
      </c>
      <c r="G1524" s="9">
        <v>1</v>
      </c>
      <c r="H1524" s="10">
        <v>1</v>
      </c>
      <c r="I1524" s="5" t="s">
        <v>59</v>
      </c>
      <c r="J1524">
        <f t="shared" si="315"/>
        <v>1</v>
      </c>
      <c r="K1524">
        <f t="shared" si="316"/>
        <v>0</v>
      </c>
      <c r="L1524">
        <f t="shared" si="317"/>
        <v>1</v>
      </c>
      <c r="M1524" s="1">
        <f t="shared" si="318"/>
        <v>1</v>
      </c>
      <c r="N1524" s="7">
        <v>0</v>
      </c>
      <c r="O1524" s="8">
        <v>1</v>
      </c>
      <c r="P1524">
        <f t="shared" si="319"/>
        <v>0</v>
      </c>
      <c r="Q1524">
        <f t="shared" si="320"/>
        <v>0</v>
      </c>
      <c r="R1524">
        <f t="shared" si="321"/>
        <v>0</v>
      </c>
      <c r="S1524" s="1">
        <f t="shared" si="321"/>
        <v>1</v>
      </c>
      <c r="T1524" t="s">
        <v>597</v>
      </c>
      <c r="U1524" t="s">
        <v>60</v>
      </c>
      <c r="V1524" s="1" t="s">
        <v>386</v>
      </c>
      <c r="W1524">
        <f t="shared" si="322"/>
        <v>2.8</v>
      </c>
      <c r="X1524">
        <f t="shared" si="322"/>
        <v>3.5</v>
      </c>
      <c r="Y1524">
        <f t="shared" si="322"/>
        <v>2.4500000000000002</v>
      </c>
      <c r="Z1524">
        <f t="shared" si="323"/>
        <v>1.25</v>
      </c>
      <c r="AA1524">
        <f t="shared" si="324"/>
        <v>0</v>
      </c>
      <c r="AB1524">
        <f t="shared" si="325"/>
        <v>1</v>
      </c>
    </row>
    <row r="1525" spans="1:28" x14ac:dyDescent="0.25">
      <c r="A1525" t="s">
        <v>1852</v>
      </c>
      <c r="B1525" t="s">
        <v>140</v>
      </c>
      <c r="C1525" t="s">
        <v>1874</v>
      </c>
      <c r="D1525" t="str">
        <f t="shared" si="313"/>
        <v>Torino</v>
      </c>
      <c r="E1525" t="str">
        <f t="shared" si="314"/>
        <v>Fiorentina</v>
      </c>
      <c r="F1525" s="3" t="s">
        <v>34</v>
      </c>
      <c r="G1525" s="9">
        <v>1</v>
      </c>
      <c r="H1525" s="10">
        <v>1</v>
      </c>
      <c r="I1525" s="5" t="s">
        <v>41</v>
      </c>
      <c r="J1525">
        <f t="shared" si="315"/>
        <v>1</v>
      </c>
      <c r="K1525">
        <f t="shared" si="316"/>
        <v>0</v>
      </c>
      <c r="L1525">
        <f t="shared" si="317"/>
        <v>1</v>
      </c>
      <c r="M1525" s="1">
        <f t="shared" si="318"/>
        <v>1</v>
      </c>
      <c r="N1525" s="7">
        <v>2</v>
      </c>
      <c r="O1525" s="8">
        <v>1</v>
      </c>
      <c r="P1525">
        <f t="shared" si="319"/>
        <v>1</v>
      </c>
      <c r="Q1525">
        <f t="shared" si="320"/>
        <v>1</v>
      </c>
      <c r="R1525">
        <f t="shared" si="321"/>
        <v>1</v>
      </c>
      <c r="S1525" s="1">
        <f t="shared" si="321"/>
        <v>1</v>
      </c>
      <c r="T1525" t="s">
        <v>153</v>
      </c>
      <c r="U1525" t="s">
        <v>160</v>
      </c>
      <c r="V1525" s="1" t="s">
        <v>38</v>
      </c>
      <c r="W1525">
        <f t="shared" si="322"/>
        <v>2.4500000000000002</v>
      </c>
      <c r="X1525">
        <f t="shared" si="322"/>
        <v>3.2</v>
      </c>
      <c r="Y1525">
        <f t="shared" si="322"/>
        <v>2.9</v>
      </c>
      <c r="Z1525">
        <f t="shared" si="323"/>
        <v>0.90624999999999989</v>
      </c>
      <c r="AA1525">
        <f t="shared" si="324"/>
        <v>0</v>
      </c>
      <c r="AB1525">
        <f t="shared" si="325"/>
        <v>1</v>
      </c>
    </row>
    <row r="1526" spans="1:28" x14ac:dyDescent="0.25">
      <c r="A1526" t="s">
        <v>1875</v>
      </c>
      <c r="B1526" t="s">
        <v>179</v>
      </c>
      <c r="C1526" t="s">
        <v>1867</v>
      </c>
      <c r="D1526" t="str">
        <f t="shared" si="313"/>
        <v>Rio Ave</v>
      </c>
      <c r="E1526" t="str">
        <f t="shared" si="314"/>
        <v>Gil Vicente</v>
      </c>
      <c r="F1526" s="3" t="s">
        <v>34</v>
      </c>
      <c r="G1526" s="9">
        <v>1</v>
      </c>
      <c r="H1526" s="10">
        <v>1</v>
      </c>
      <c r="I1526" s="5" t="s">
        <v>16</v>
      </c>
      <c r="J1526">
        <f t="shared" si="315"/>
        <v>1</v>
      </c>
      <c r="K1526">
        <f t="shared" si="316"/>
        <v>0</v>
      </c>
      <c r="L1526">
        <f t="shared" si="317"/>
        <v>1</v>
      </c>
      <c r="M1526" s="1">
        <f t="shared" si="318"/>
        <v>1</v>
      </c>
      <c r="N1526" s="7">
        <v>1</v>
      </c>
      <c r="O1526" s="8">
        <v>0</v>
      </c>
      <c r="P1526">
        <f t="shared" si="319"/>
        <v>0</v>
      </c>
      <c r="Q1526">
        <f t="shared" si="320"/>
        <v>0</v>
      </c>
      <c r="R1526">
        <f t="shared" si="321"/>
        <v>1</v>
      </c>
      <c r="S1526" s="1">
        <f t="shared" si="321"/>
        <v>0</v>
      </c>
      <c r="T1526" t="s">
        <v>150</v>
      </c>
      <c r="U1526" t="s">
        <v>18</v>
      </c>
      <c r="V1526" s="1" t="s">
        <v>73</v>
      </c>
      <c r="W1526">
        <f t="shared" si="322"/>
        <v>1.9</v>
      </c>
      <c r="X1526">
        <f t="shared" si="322"/>
        <v>3.6</v>
      </c>
      <c r="Y1526">
        <f t="shared" si="322"/>
        <v>3.8</v>
      </c>
      <c r="Z1526">
        <f t="shared" si="323"/>
        <v>1.0555555555555556</v>
      </c>
      <c r="AA1526">
        <f t="shared" si="324"/>
        <v>1</v>
      </c>
      <c r="AB1526">
        <f t="shared" si="325"/>
        <v>0</v>
      </c>
    </row>
    <row r="1527" spans="1:28" x14ac:dyDescent="0.25">
      <c r="A1527" t="s">
        <v>1876</v>
      </c>
      <c r="B1527" t="s">
        <v>90</v>
      </c>
      <c r="C1527" t="s">
        <v>1877</v>
      </c>
      <c r="D1527" t="str">
        <f t="shared" si="313"/>
        <v>Salzburg</v>
      </c>
      <c r="E1527" t="str">
        <f t="shared" si="314"/>
        <v>Liverpool</v>
      </c>
      <c r="F1527" s="3" t="s">
        <v>22</v>
      </c>
      <c r="G1527" s="9">
        <v>2</v>
      </c>
      <c r="H1527" s="10">
        <v>2</v>
      </c>
      <c r="I1527" s="5" t="s">
        <v>229</v>
      </c>
      <c r="J1527">
        <f t="shared" si="315"/>
        <v>1</v>
      </c>
      <c r="K1527">
        <f t="shared" si="316"/>
        <v>1</v>
      </c>
      <c r="L1527">
        <f t="shared" si="317"/>
        <v>1</v>
      </c>
      <c r="M1527" s="1">
        <f t="shared" si="318"/>
        <v>1</v>
      </c>
      <c r="N1527" s="7">
        <v>0</v>
      </c>
      <c r="O1527" s="8">
        <v>2</v>
      </c>
      <c r="P1527">
        <f t="shared" si="319"/>
        <v>1</v>
      </c>
      <c r="Q1527">
        <f t="shared" si="320"/>
        <v>0</v>
      </c>
      <c r="R1527">
        <f t="shared" si="321"/>
        <v>0</v>
      </c>
      <c r="S1527" s="1">
        <f t="shared" si="321"/>
        <v>1</v>
      </c>
      <c r="T1527" t="s">
        <v>472</v>
      </c>
      <c r="U1527" t="s">
        <v>138</v>
      </c>
      <c r="V1527" s="1" t="s">
        <v>114</v>
      </c>
      <c r="W1527">
        <f t="shared" si="322"/>
        <v>4.0999999999999996</v>
      </c>
      <c r="X1527">
        <f t="shared" si="322"/>
        <v>4.5</v>
      </c>
      <c r="Y1527">
        <f t="shared" si="322"/>
        <v>1.7</v>
      </c>
      <c r="Z1527">
        <f t="shared" si="323"/>
        <v>1.0975609756097562</v>
      </c>
      <c r="AA1527">
        <f t="shared" si="324"/>
        <v>0</v>
      </c>
      <c r="AB1527">
        <f t="shared" si="325"/>
        <v>1</v>
      </c>
    </row>
    <row r="1528" spans="1:28" x14ac:dyDescent="0.25">
      <c r="A1528" t="s">
        <v>1813</v>
      </c>
      <c r="B1528" t="s">
        <v>124</v>
      </c>
      <c r="C1528" t="s">
        <v>1878</v>
      </c>
      <c r="D1528" t="str">
        <f t="shared" si="313"/>
        <v>Mallorca</v>
      </c>
      <c r="E1528" t="str">
        <f t="shared" si="314"/>
        <v>Sevilla</v>
      </c>
      <c r="F1528" s="3" t="s">
        <v>34</v>
      </c>
      <c r="G1528" s="9">
        <v>1</v>
      </c>
      <c r="H1528" s="10">
        <v>1</v>
      </c>
      <c r="I1528" s="5" t="s">
        <v>229</v>
      </c>
      <c r="J1528">
        <f t="shared" si="315"/>
        <v>1</v>
      </c>
      <c r="K1528">
        <f t="shared" si="316"/>
        <v>0</v>
      </c>
      <c r="L1528">
        <f t="shared" si="317"/>
        <v>1</v>
      </c>
      <c r="M1528" s="1">
        <f t="shared" si="318"/>
        <v>1</v>
      </c>
      <c r="N1528" s="7">
        <v>0</v>
      </c>
      <c r="O1528" s="8">
        <v>2</v>
      </c>
      <c r="P1528">
        <f t="shared" si="319"/>
        <v>1</v>
      </c>
      <c r="Q1528">
        <f t="shared" si="320"/>
        <v>0</v>
      </c>
      <c r="R1528">
        <f t="shared" si="321"/>
        <v>0</v>
      </c>
      <c r="S1528" s="1">
        <f t="shared" si="321"/>
        <v>1</v>
      </c>
      <c r="T1528" t="s">
        <v>113</v>
      </c>
      <c r="U1528" t="s">
        <v>106</v>
      </c>
      <c r="V1528" s="1" t="s">
        <v>332</v>
      </c>
      <c r="W1528">
        <f t="shared" si="322"/>
        <v>5.5</v>
      </c>
      <c r="X1528">
        <f t="shared" si="322"/>
        <v>4</v>
      </c>
      <c r="Y1528">
        <f t="shared" si="322"/>
        <v>1.6</v>
      </c>
      <c r="Z1528">
        <f t="shared" si="323"/>
        <v>0.72727272727272729</v>
      </c>
      <c r="AA1528">
        <f t="shared" si="324"/>
        <v>0</v>
      </c>
      <c r="AB1528">
        <f t="shared" si="325"/>
        <v>0</v>
      </c>
    </row>
    <row r="1529" spans="1:28" x14ac:dyDescent="0.25">
      <c r="A1529" t="s">
        <v>1813</v>
      </c>
      <c r="B1529" t="s">
        <v>124</v>
      </c>
      <c r="C1529" t="s">
        <v>1879</v>
      </c>
      <c r="D1529" t="str">
        <f t="shared" si="313"/>
        <v>Barcelona</v>
      </c>
      <c r="E1529" t="str">
        <f t="shared" si="314"/>
        <v>Alaves</v>
      </c>
      <c r="F1529" s="3" t="s">
        <v>1162</v>
      </c>
      <c r="G1529" s="9">
        <v>4</v>
      </c>
      <c r="H1529" s="10">
        <v>0</v>
      </c>
      <c r="I1529" s="5" t="s">
        <v>346</v>
      </c>
      <c r="J1529">
        <f t="shared" si="315"/>
        <v>1</v>
      </c>
      <c r="K1529">
        <f t="shared" si="316"/>
        <v>1</v>
      </c>
      <c r="L1529">
        <f t="shared" si="317"/>
        <v>1</v>
      </c>
      <c r="M1529" s="1">
        <f t="shared" si="318"/>
        <v>0</v>
      </c>
      <c r="N1529" s="7">
        <v>4</v>
      </c>
      <c r="O1529" s="8">
        <v>1</v>
      </c>
      <c r="P1529">
        <f t="shared" si="319"/>
        <v>1</v>
      </c>
      <c r="Q1529">
        <f t="shared" si="320"/>
        <v>1</v>
      </c>
      <c r="R1529">
        <f t="shared" si="321"/>
        <v>1</v>
      </c>
      <c r="S1529" s="1">
        <f t="shared" si="321"/>
        <v>1</v>
      </c>
      <c r="T1529" t="s">
        <v>146</v>
      </c>
      <c r="U1529" t="s">
        <v>317</v>
      </c>
      <c r="V1529" s="1" t="s">
        <v>856</v>
      </c>
      <c r="W1529">
        <f t="shared" si="322"/>
        <v>1.1100000000000001</v>
      </c>
      <c r="X1529">
        <f t="shared" si="322"/>
        <v>9</v>
      </c>
      <c r="Y1529">
        <f t="shared" si="322"/>
        <v>26</v>
      </c>
      <c r="Z1529">
        <f t="shared" si="323"/>
        <v>2.8888888888888888</v>
      </c>
      <c r="AA1529">
        <f t="shared" si="324"/>
        <v>1</v>
      </c>
      <c r="AB1529">
        <f t="shared" si="325"/>
        <v>0</v>
      </c>
    </row>
    <row r="1530" spans="1:28" x14ac:dyDescent="0.25">
      <c r="A1530" t="s">
        <v>1876</v>
      </c>
      <c r="B1530" t="s">
        <v>90</v>
      </c>
      <c r="C1530" t="s">
        <v>1880</v>
      </c>
      <c r="D1530" t="str">
        <f t="shared" si="313"/>
        <v>Ajax</v>
      </c>
      <c r="E1530" t="str">
        <f t="shared" si="314"/>
        <v>Valencia</v>
      </c>
      <c r="F1530" s="3" t="s">
        <v>22</v>
      </c>
      <c r="G1530" s="9">
        <v>2</v>
      </c>
      <c r="H1530" s="10">
        <v>2</v>
      </c>
      <c r="I1530" s="5" t="s">
        <v>59</v>
      </c>
      <c r="J1530">
        <f t="shared" si="315"/>
        <v>1</v>
      </c>
      <c r="K1530">
        <f t="shared" si="316"/>
        <v>1</v>
      </c>
      <c r="L1530">
        <f t="shared" si="317"/>
        <v>1</v>
      </c>
      <c r="M1530" s="1">
        <f t="shared" si="318"/>
        <v>1</v>
      </c>
      <c r="N1530" s="7">
        <v>0</v>
      </c>
      <c r="O1530" s="8">
        <v>1</v>
      </c>
      <c r="P1530">
        <f t="shared" si="319"/>
        <v>0</v>
      </c>
      <c r="Q1530">
        <f t="shared" si="320"/>
        <v>0</v>
      </c>
      <c r="R1530">
        <f t="shared" si="321"/>
        <v>0</v>
      </c>
      <c r="S1530" s="1">
        <f t="shared" si="321"/>
        <v>1</v>
      </c>
      <c r="T1530" t="s">
        <v>405</v>
      </c>
      <c r="U1530" t="s">
        <v>111</v>
      </c>
      <c r="V1530" s="1" t="s">
        <v>103</v>
      </c>
      <c r="W1530">
        <f t="shared" si="322"/>
        <v>1.45</v>
      </c>
      <c r="X1530">
        <f t="shared" si="322"/>
        <v>5.25</v>
      </c>
      <c r="Y1530">
        <f t="shared" si="322"/>
        <v>5.75</v>
      </c>
      <c r="Z1530">
        <f t="shared" si="323"/>
        <v>1.0952380952380953</v>
      </c>
      <c r="AA1530">
        <f t="shared" si="324"/>
        <v>0</v>
      </c>
      <c r="AB1530">
        <f t="shared" si="325"/>
        <v>0</v>
      </c>
    </row>
    <row r="1531" spans="1:28" x14ac:dyDescent="0.25">
      <c r="A1531" t="s">
        <v>1813</v>
      </c>
      <c r="B1531" t="s">
        <v>124</v>
      </c>
      <c r="C1531" t="s">
        <v>1881</v>
      </c>
      <c r="D1531" t="str">
        <f t="shared" si="313"/>
        <v>Valladolid</v>
      </c>
      <c r="E1531" t="str">
        <f t="shared" si="314"/>
        <v>Valencia</v>
      </c>
      <c r="F1531" s="3" t="s">
        <v>67</v>
      </c>
      <c r="G1531" s="9">
        <v>0</v>
      </c>
      <c r="H1531" s="10">
        <v>1</v>
      </c>
      <c r="I1531" s="5" t="s">
        <v>45</v>
      </c>
      <c r="J1531">
        <f t="shared" si="315"/>
        <v>0</v>
      </c>
      <c r="K1531">
        <f t="shared" si="316"/>
        <v>0</v>
      </c>
      <c r="L1531">
        <f t="shared" si="317"/>
        <v>0</v>
      </c>
      <c r="M1531" s="1">
        <f t="shared" si="318"/>
        <v>1</v>
      </c>
      <c r="N1531" s="7">
        <v>1</v>
      </c>
      <c r="O1531" s="8">
        <v>1</v>
      </c>
      <c r="P1531">
        <f t="shared" si="319"/>
        <v>1</v>
      </c>
      <c r="Q1531">
        <f t="shared" si="320"/>
        <v>0</v>
      </c>
      <c r="R1531">
        <f t="shared" si="321"/>
        <v>1</v>
      </c>
      <c r="S1531" s="1">
        <f t="shared" si="321"/>
        <v>1</v>
      </c>
      <c r="T1531" t="s">
        <v>526</v>
      </c>
      <c r="U1531" t="s">
        <v>25</v>
      </c>
      <c r="V1531" s="1" t="s">
        <v>19</v>
      </c>
      <c r="W1531">
        <f t="shared" si="322"/>
        <v>3.25</v>
      </c>
      <c r="X1531">
        <f t="shared" si="322"/>
        <v>3.3</v>
      </c>
      <c r="Y1531">
        <f t="shared" si="322"/>
        <v>2.25</v>
      </c>
      <c r="Z1531">
        <f t="shared" si="323"/>
        <v>1.0153846153846153</v>
      </c>
      <c r="AA1531">
        <f t="shared" si="324"/>
        <v>0</v>
      </c>
      <c r="AB1531">
        <f t="shared" si="325"/>
        <v>1</v>
      </c>
    </row>
    <row r="1532" spans="1:28" x14ac:dyDescent="0.25">
      <c r="A1532" t="s">
        <v>1813</v>
      </c>
      <c r="B1532" t="s">
        <v>97</v>
      </c>
      <c r="C1532" t="s">
        <v>1882</v>
      </c>
      <c r="D1532" t="str">
        <f t="shared" si="313"/>
        <v>Celtic</v>
      </c>
      <c r="E1532" t="str">
        <f t="shared" si="314"/>
        <v>Aberdeen</v>
      </c>
      <c r="F1532" s="3" t="s">
        <v>8</v>
      </c>
      <c r="G1532" s="9">
        <v>1</v>
      </c>
      <c r="H1532" s="10">
        <v>0</v>
      </c>
      <c r="I1532" s="5" t="s">
        <v>41</v>
      </c>
      <c r="J1532">
        <f t="shared" si="315"/>
        <v>0</v>
      </c>
      <c r="K1532">
        <f t="shared" si="316"/>
        <v>0</v>
      </c>
      <c r="L1532">
        <f t="shared" si="317"/>
        <v>1</v>
      </c>
      <c r="M1532" s="1">
        <f t="shared" si="318"/>
        <v>0</v>
      </c>
      <c r="N1532" s="7">
        <v>2</v>
      </c>
      <c r="O1532" s="8">
        <v>1</v>
      </c>
      <c r="P1532">
        <f t="shared" si="319"/>
        <v>1</v>
      </c>
      <c r="Q1532">
        <f t="shared" si="320"/>
        <v>1</v>
      </c>
      <c r="R1532">
        <f t="shared" si="321"/>
        <v>1</v>
      </c>
      <c r="S1532" s="1">
        <f t="shared" si="321"/>
        <v>1</v>
      </c>
      <c r="T1532" t="s">
        <v>291</v>
      </c>
      <c r="U1532" t="s">
        <v>139</v>
      </c>
      <c r="V1532" s="1" t="s">
        <v>709</v>
      </c>
      <c r="W1532">
        <f t="shared" si="322"/>
        <v>1.2</v>
      </c>
      <c r="X1532">
        <f t="shared" si="322"/>
        <v>6</v>
      </c>
      <c r="Y1532">
        <f t="shared" si="322"/>
        <v>15</v>
      </c>
      <c r="Z1532">
        <f t="shared" si="323"/>
        <v>2.5</v>
      </c>
      <c r="AA1532">
        <f t="shared" si="324"/>
        <v>0</v>
      </c>
      <c r="AB1532">
        <f t="shared" si="325"/>
        <v>0</v>
      </c>
    </row>
    <row r="1533" spans="1:28" x14ac:dyDescent="0.25">
      <c r="A1533" t="s">
        <v>1876</v>
      </c>
      <c r="B1533" t="s">
        <v>90</v>
      </c>
      <c r="C1533" t="s">
        <v>1883</v>
      </c>
      <c r="D1533" t="str">
        <f t="shared" si="313"/>
        <v>Benfica</v>
      </c>
      <c r="E1533" t="str">
        <f t="shared" si="314"/>
        <v>Zenit</v>
      </c>
      <c r="F1533" s="3" t="s">
        <v>34</v>
      </c>
      <c r="G1533" s="9">
        <v>1</v>
      </c>
      <c r="H1533" s="10">
        <v>1</v>
      </c>
      <c r="I1533" s="5" t="s">
        <v>9</v>
      </c>
      <c r="J1533">
        <f t="shared" si="315"/>
        <v>1</v>
      </c>
      <c r="K1533">
        <f t="shared" si="316"/>
        <v>0</v>
      </c>
      <c r="L1533">
        <f t="shared" si="317"/>
        <v>1</v>
      </c>
      <c r="M1533" s="1">
        <f t="shared" si="318"/>
        <v>1</v>
      </c>
      <c r="N1533" s="7">
        <v>3</v>
      </c>
      <c r="O1533" s="8">
        <v>0</v>
      </c>
      <c r="P1533">
        <f t="shared" si="319"/>
        <v>1</v>
      </c>
      <c r="Q1533">
        <f t="shared" si="320"/>
        <v>1</v>
      </c>
      <c r="R1533">
        <f t="shared" si="321"/>
        <v>1</v>
      </c>
      <c r="S1533" s="1">
        <f t="shared" si="321"/>
        <v>0</v>
      </c>
      <c r="T1533" t="s">
        <v>240</v>
      </c>
      <c r="U1533" t="s">
        <v>31</v>
      </c>
      <c r="V1533" s="1" t="s">
        <v>18</v>
      </c>
      <c r="W1533">
        <f t="shared" si="322"/>
        <v>1.95</v>
      </c>
      <c r="X1533">
        <f t="shared" si="322"/>
        <v>3.75</v>
      </c>
      <c r="Y1533">
        <f t="shared" si="322"/>
        <v>3.6</v>
      </c>
      <c r="Z1533">
        <f t="shared" si="323"/>
        <v>0.96000000000000008</v>
      </c>
      <c r="AA1533">
        <f t="shared" si="324"/>
        <v>0</v>
      </c>
      <c r="AB1533">
        <f t="shared" si="325"/>
        <v>0</v>
      </c>
    </row>
    <row r="1534" spans="1:28" x14ac:dyDescent="0.25">
      <c r="A1534" t="s">
        <v>1813</v>
      </c>
      <c r="B1534" t="s">
        <v>97</v>
      </c>
      <c r="C1534" t="s">
        <v>1884</v>
      </c>
      <c r="D1534" t="str">
        <f t="shared" si="313"/>
        <v>Kilmarnock</v>
      </c>
      <c r="E1534" t="str">
        <f t="shared" si="314"/>
        <v>Motherwell</v>
      </c>
      <c r="F1534" s="3" t="s">
        <v>28</v>
      </c>
      <c r="G1534" s="9">
        <v>2</v>
      </c>
      <c r="H1534" s="10">
        <v>1</v>
      </c>
      <c r="I1534" s="5" t="s">
        <v>59</v>
      </c>
      <c r="J1534">
        <f t="shared" si="315"/>
        <v>1</v>
      </c>
      <c r="K1534">
        <f t="shared" si="316"/>
        <v>1</v>
      </c>
      <c r="L1534">
        <f t="shared" si="317"/>
        <v>1</v>
      </c>
      <c r="M1534" s="1">
        <f t="shared" si="318"/>
        <v>1</v>
      </c>
      <c r="N1534" s="7">
        <v>0</v>
      </c>
      <c r="O1534" s="8">
        <v>1</v>
      </c>
      <c r="P1534">
        <f t="shared" si="319"/>
        <v>0</v>
      </c>
      <c r="Q1534">
        <f t="shared" si="320"/>
        <v>0</v>
      </c>
      <c r="R1534">
        <f t="shared" si="321"/>
        <v>0</v>
      </c>
      <c r="S1534" s="1">
        <f t="shared" si="321"/>
        <v>1</v>
      </c>
      <c r="T1534" t="s">
        <v>153</v>
      </c>
      <c r="U1534" t="s">
        <v>160</v>
      </c>
      <c r="V1534" s="1" t="s">
        <v>43</v>
      </c>
      <c r="W1534">
        <f t="shared" si="322"/>
        <v>2.4500000000000002</v>
      </c>
      <c r="X1534">
        <f t="shared" si="322"/>
        <v>3.2</v>
      </c>
      <c r="Y1534">
        <f t="shared" si="322"/>
        <v>2.87</v>
      </c>
      <c r="Z1534">
        <f t="shared" si="323"/>
        <v>0.89687499999999998</v>
      </c>
      <c r="AA1534">
        <f t="shared" si="324"/>
        <v>0</v>
      </c>
      <c r="AB1534">
        <f t="shared" si="325"/>
        <v>1</v>
      </c>
    </row>
    <row r="1535" spans="1:28" x14ac:dyDescent="0.25">
      <c r="A1535" t="s">
        <v>1813</v>
      </c>
      <c r="B1535" t="s">
        <v>97</v>
      </c>
      <c r="C1535" t="s">
        <v>1885</v>
      </c>
      <c r="D1535" t="str">
        <f t="shared" si="313"/>
        <v>Livingston</v>
      </c>
      <c r="E1535" t="str">
        <f t="shared" si="314"/>
        <v>Ross County</v>
      </c>
      <c r="F1535" s="3" t="s">
        <v>40</v>
      </c>
      <c r="G1535" s="9">
        <v>2</v>
      </c>
      <c r="H1535" s="10">
        <v>0</v>
      </c>
      <c r="I1535" s="5" t="s">
        <v>137</v>
      </c>
      <c r="J1535">
        <f t="shared" si="315"/>
        <v>1</v>
      </c>
      <c r="K1535">
        <f t="shared" si="316"/>
        <v>0</v>
      </c>
      <c r="L1535">
        <f t="shared" si="317"/>
        <v>1</v>
      </c>
      <c r="M1535" s="1">
        <f t="shared" si="318"/>
        <v>0</v>
      </c>
      <c r="N1535" s="7">
        <v>4</v>
      </c>
      <c r="O1535" s="8">
        <v>0</v>
      </c>
      <c r="P1535">
        <f t="shared" si="319"/>
        <v>1</v>
      </c>
      <c r="Q1535">
        <f t="shared" si="320"/>
        <v>1</v>
      </c>
      <c r="R1535">
        <f t="shared" si="321"/>
        <v>1</v>
      </c>
      <c r="S1535" s="1">
        <f t="shared" si="321"/>
        <v>0</v>
      </c>
      <c r="T1535" t="s">
        <v>296</v>
      </c>
      <c r="U1535" t="s">
        <v>31</v>
      </c>
      <c r="V1535" s="1" t="s">
        <v>138</v>
      </c>
      <c r="W1535">
        <f t="shared" si="322"/>
        <v>1.72</v>
      </c>
      <c r="X1535">
        <f t="shared" si="322"/>
        <v>3.75</v>
      </c>
      <c r="Y1535">
        <f t="shared" si="322"/>
        <v>4.5</v>
      </c>
      <c r="Z1535">
        <f t="shared" si="323"/>
        <v>1.2</v>
      </c>
      <c r="AA1535">
        <f t="shared" si="324"/>
        <v>0</v>
      </c>
      <c r="AB1535">
        <f t="shared" si="325"/>
        <v>1</v>
      </c>
    </row>
    <row r="1536" spans="1:28" x14ac:dyDescent="0.25">
      <c r="A1536" t="s">
        <v>1876</v>
      </c>
      <c r="B1536" t="s">
        <v>151</v>
      </c>
      <c r="C1536" t="s">
        <v>1886</v>
      </c>
      <c r="D1536" t="str">
        <f t="shared" si="313"/>
        <v>Preston</v>
      </c>
      <c r="E1536" t="str">
        <f t="shared" si="314"/>
        <v>Fulham</v>
      </c>
      <c r="F1536" s="3" t="s">
        <v>34</v>
      </c>
      <c r="G1536" s="9">
        <v>1</v>
      </c>
      <c r="H1536" s="10">
        <v>1</v>
      </c>
      <c r="I1536" s="5" t="s">
        <v>41</v>
      </c>
      <c r="J1536">
        <f t="shared" si="315"/>
        <v>1</v>
      </c>
      <c r="K1536">
        <f t="shared" si="316"/>
        <v>0</v>
      </c>
      <c r="L1536">
        <f t="shared" si="317"/>
        <v>1</v>
      </c>
      <c r="M1536" s="1">
        <f t="shared" si="318"/>
        <v>1</v>
      </c>
      <c r="N1536" s="7">
        <v>2</v>
      </c>
      <c r="O1536" s="8">
        <v>1</v>
      </c>
      <c r="P1536">
        <f t="shared" si="319"/>
        <v>1</v>
      </c>
      <c r="Q1536">
        <f t="shared" si="320"/>
        <v>1</v>
      </c>
      <c r="R1536">
        <f t="shared" si="321"/>
        <v>1</v>
      </c>
      <c r="S1536" s="1">
        <f t="shared" si="321"/>
        <v>1</v>
      </c>
      <c r="T1536" t="s">
        <v>12</v>
      </c>
      <c r="U1536" t="s">
        <v>60</v>
      </c>
      <c r="V1536" s="1" t="s">
        <v>386</v>
      </c>
      <c r="W1536">
        <f t="shared" si="322"/>
        <v>2.8</v>
      </c>
      <c r="X1536">
        <f t="shared" si="322"/>
        <v>3.5</v>
      </c>
      <c r="Y1536">
        <f t="shared" si="322"/>
        <v>2.4500000000000002</v>
      </c>
      <c r="Z1536">
        <f t="shared" si="323"/>
        <v>1.25</v>
      </c>
      <c r="AA1536">
        <f t="shared" si="324"/>
        <v>0</v>
      </c>
      <c r="AB1536">
        <f t="shared" si="325"/>
        <v>1</v>
      </c>
    </row>
    <row r="1537" spans="1:28" x14ac:dyDescent="0.25">
      <c r="A1537" t="s">
        <v>1876</v>
      </c>
      <c r="B1537" t="s">
        <v>324</v>
      </c>
      <c r="C1537" t="s">
        <v>246</v>
      </c>
      <c r="D1537" t="str">
        <f t="shared" si="313"/>
        <v>Ipswich</v>
      </c>
      <c r="E1537" t="str">
        <f t="shared" si="314"/>
        <v>Coventry</v>
      </c>
      <c r="F1537" s="3" t="s">
        <v>879</v>
      </c>
      <c r="G1537" s="9">
        <v>0</v>
      </c>
      <c r="H1537" s="10">
        <v>0</v>
      </c>
      <c r="I1537" s="5" t="s">
        <v>82</v>
      </c>
      <c r="J1537">
        <f t="shared" si="315"/>
        <v>0</v>
      </c>
      <c r="K1537">
        <f t="shared" si="316"/>
        <v>0</v>
      </c>
      <c r="L1537">
        <f t="shared" si="317"/>
        <v>0</v>
      </c>
      <c r="M1537" s="1">
        <f t="shared" si="318"/>
        <v>0</v>
      </c>
      <c r="N1537" s="7">
        <v>1</v>
      </c>
      <c r="O1537" s="8">
        <v>2</v>
      </c>
      <c r="P1537">
        <f t="shared" si="319"/>
        <v>1</v>
      </c>
      <c r="Q1537">
        <f t="shared" si="320"/>
        <v>1</v>
      </c>
      <c r="R1537">
        <f t="shared" si="321"/>
        <v>1</v>
      </c>
      <c r="S1537" s="1">
        <f t="shared" si="321"/>
        <v>1</v>
      </c>
      <c r="T1537" t="s">
        <v>107</v>
      </c>
      <c r="U1537" t="s">
        <v>52</v>
      </c>
      <c r="V1537" s="1" t="s">
        <v>24</v>
      </c>
      <c r="W1537">
        <f t="shared" si="322"/>
        <v>2.2999999999999998</v>
      </c>
      <c r="X1537">
        <f t="shared" si="322"/>
        <v>3.1</v>
      </c>
      <c r="Y1537">
        <f t="shared" si="322"/>
        <v>3.4</v>
      </c>
      <c r="Z1537">
        <f t="shared" si="323"/>
        <v>1.096774193548387</v>
      </c>
      <c r="AA1537">
        <f t="shared" si="324"/>
        <v>0</v>
      </c>
      <c r="AB1537">
        <f t="shared" si="325"/>
        <v>0</v>
      </c>
    </row>
    <row r="1538" spans="1:28" x14ac:dyDescent="0.25">
      <c r="A1538" t="s">
        <v>1813</v>
      </c>
      <c r="B1538" t="s">
        <v>140</v>
      </c>
      <c r="C1538" t="s">
        <v>1887</v>
      </c>
      <c r="D1538" t="str">
        <f t="shared" si="313"/>
        <v>Inter</v>
      </c>
      <c r="E1538" t="str">
        <f t="shared" si="314"/>
        <v>Genoa</v>
      </c>
      <c r="F1538" s="3" t="s">
        <v>28</v>
      </c>
      <c r="G1538" s="9">
        <v>2</v>
      </c>
      <c r="H1538" s="10">
        <v>1</v>
      </c>
      <c r="I1538" s="5" t="s">
        <v>137</v>
      </c>
      <c r="J1538">
        <f t="shared" si="315"/>
        <v>1</v>
      </c>
      <c r="K1538">
        <f t="shared" si="316"/>
        <v>1</v>
      </c>
      <c r="L1538">
        <f t="shared" si="317"/>
        <v>1</v>
      </c>
      <c r="M1538" s="1">
        <f t="shared" si="318"/>
        <v>1</v>
      </c>
      <c r="N1538" s="7">
        <v>4</v>
      </c>
      <c r="O1538" s="8">
        <v>0</v>
      </c>
      <c r="P1538">
        <f t="shared" si="319"/>
        <v>1</v>
      </c>
      <c r="Q1538">
        <f t="shared" si="320"/>
        <v>1</v>
      </c>
      <c r="R1538">
        <f t="shared" si="321"/>
        <v>1</v>
      </c>
      <c r="S1538" s="1">
        <f t="shared" si="321"/>
        <v>0</v>
      </c>
      <c r="T1538" t="s">
        <v>164</v>
      </c>
      <c r="U1538" t="s">
        <v>138</v>
      </c>
      <c r="V1538" s="1" t="s">
        <v>165</v>
      </c>
      <c r="W1538">
        <f t="shared" si="322"/>
        <v>1.44</v>
      </c>
      <c r="X1538">
        <f t="shared" si="322"/>
        <v>4.5</v>
      </c>
      <c r="Y1538">
        <f t="shared" si="322"/>
        <v>7</v>
      </c>
      <c r="Z1538">
        <f t="shared" si="323"/>
        <v>1.5555555555555556</v>
      </c>
      <c r="AA1538">
        <f t="shared" si="324"/>
        <v>0</v>
      </c>
      <c r="AB1538">
        <f t="shared" si="325"/>
        <v>0</v>
      </c>
    </row>
    <row r="1539" spans="1:28" x14ac:dyDescent="0.25">
      <c r="A1539" t="s">
        <v>1813</v>
      </c>
      <c r="B1539" t="s">
        <v>140</v>
      </c>
      <c r="C1539" t="s">
        <v>1888</v>
      </c>
      <c r="D1539" t="str">
        <f t="shared" ref="D1539:D1602" si="326">LEFT(C1539,SEARCH(" - ",C1539,1)-1)</f>
        <v>Torino</v>
      </c>
      <c r="E1539" t="str">
        <f t="shared" ref="E1539:E1602" si="327">RIGHT(C1539,LEN(C1539)-SEARCH(" - ",C1539,1)-2)</f>
        <v>SPAL</v>
      </c>
      <c r="F1539" s="3" t="s">
        <v>28</v>
      </c>
      <c r="G1539" s="9">
        <v>2</v>
      </c>
      <c r="H1539" s="10">
        <v>1</v>
      </c>
      <c r="I1539" s="5" t="s">
        <v>82</v>
      </c>
      <c r="J1539">
        <f t="shared" si="315"/>
        <v>1</v>
      </c>
      <c r="K1539">
        <f t="shared" si="316"/>
        <v>1</v>
      </c>
      <c r="L1539">
        <f t="shared" si="317"/>
        <v>1</v>
      </c>
      <c r="M1539" s="1">
        <f t="shared" si="318"/>
        <v>1</v>
      </c>
      <c r="N1539" s="7">
        <v>1</v>
      </c>
      <c r="O1539" s="8">
        <v>2</v>
      </c>
      <c r="P1539">
        <f t="shared" si="319"/>
        <v>1</v>
      </c>
      <c r="Q1539">
        <f t="shared" si="320"/>
        <v>1</v>
      </c>
      <c r="R1539">
        <f t="shared" si="321"/>
        <v>1</v>
      </c>
      <c r="S1539" s="1">
        <f t="shared" si="321"/>
        <v>1</v>
      </c>
      <c r="T1539" t="s">
        <v>173</v>
      </c>
      <c r="U1539" t="s">
        <v>31</v>
      </c>
      <c r="V1539" s="1" t="s">
        <v>139</v>
      </c>
      <c r="W1539">
        <f t="shared" si="322"/>
        <v>1.6</v>
      </c>
      <c r="X1539">
        <f t="shared" si="322"/>
        <v>3.75</v>
      </c>
      <c r="Y1539">
        <f t="shared" si="322"/>
        <v>6</v>
      </c>
      <c r="Z1539">
        <f t="shared" si="323"/>
        <v>1.6</v>
      </c>
      <c r="AA1539">
        <f t="shared" si="324"/>
        <v>0</v>
      </c>
      <c r="AB1539">
        <f t="shared" si="325"/>
        <v>0</v>
      </c>
    </row>
    <row r="1540" spans="1:28" x14ac:dyDescent="0.25">
      <c r="A1540" t="s">
        <v>1889</v>
      </c>
      <c r="B1540" t="s">
        <v>87</v>
      </c>
      <c r="C1540" t="s">
        <v>1890</v>
      </c>
      <c r="D1540" t="str">
        <f t="shared" si="326"/>
        <v>Hoffenheim</v>
      </c>
      <c r="E1540" t="str">
        <f t="shared" si="327"/>
        <v>Borussia Dortmund</v>
      </c>
      <c r="F1540" s="3" t="s">
        <v>15</v>
      </c>
      <c r="G1540" s="9">
        <v>1</v>
      </c>
      <c r="H1540" s="10">
        <v>2</v>
      </c>
      <c r="I1540" s="5" t="s">
        <v>41</v>
      </c>
      <c r="J1540">
        <f t="shared" si="315"/>
        <v>1</v>
      </c>
      <c r="K1540">
        <f t="shared" si="316"/>
        <v>1</v>
      </c>
      <c r="L1540">
        <f t="shared" si="317"/>
        <v>1</v>
      </c>
      <c r="M1540" s="1">
        <f t="shared" si="318"/>
        <v>1</v>
      </c>
      <c r="N1540" s="7">
        <v>2</v>
      </c>
      <c r="O1540" s="8">
        <v>1</v>
      </c>
      <c r="P1540">
        <f t="shared" si="319"/>
        <v>1</v>
      </c>
      <c r="Q1540">
        <f t="shared" si="320"/>
        <v>1</v>
      </c>
      <c r="R1540">
        <f t="shared" si="321"/>
        <v>1</v>
      </c>
      <c r="S1540" s="1">
        <f t="shared" si="321"/>
        <v>1</v>
      </c>
      <c r="T1540" t="s">
        <v>200</v>
      </c>
      <c r="U1540" t="s">
        <v>138</v>
      </c>
      <c r="V1540" s="1" t="s">
        <v>430</v>
      </c>
      <c r="W1540">
        <f t="shared" si="322"/>
        <v>4.33</v>
      </c>
      <c r="X1540">
        <f t="shared" si="322"/>
        <v>4.5</v>
      </c>
      <c r="Y1540">
        <f t="shared" si="322"/>
        <v>1.66</v>
      </c>
      <c r="Z1540">
        <f t="shared" si="323"/>
        <v>1.0392609699769053</v>
      </c>
      <c r="AA1540">
        <f t="shared" si="324"/>
        <v>0</v>
      </c>
      <c r="AB1540">
        <f t="shared" si="325"/>
        <v>0</v>
      </c>
    </row>
    <row r="1541" spans="1:28" x14ac:dyDescent="0.25">
      <c r="A1541" t="s">
        <v>1891</v>
      </c>
      <c r="B1541" t="s">
        <v>90</v>
      </c>
      <c r="C1541" t="s">
        <v>1892</v>
      </c>
      <c r="D1541" t="str">
        <f t="shared" si="326"/>
        <v>Club Brugge</v>
      </c>
      <c r="E1541" t="str">
        <f t="shared" si="327"/>
        <v>Real Madrid</v>
      </c>
      <c r="F1541" s="3" t="s">
        <v>22</v>
      </c>
      <c r="G1541" s="9">
        <v>2</v>
      </c>
      <c r="H1541" s="10">
        <v>2</v>
      </c>
      <c r="I1541" s="5" t="s">
        <v>35</v>
      </c>
      <c r="J1541">
        <f t="shared" si="315"/>
        <v>1</v>
      </c>
      <c r="K1541">
        <f t="shared" si="316"/>
        <v>1</v>
      </c>
      <c r="L1541">
        <f t="shared" si="317"/>
        <v>1</v>
      </c>
      <c r="M1541" s="1">
        <f t="shared" si="318"/>
        <v>1</v>
      </c>
      <c r="N1541" s="7">
        <v>1</v>
      </c>
      <c r="O1541" s="8">
        <v>3</v>
      </c>
      <c r="P1541">
        <f t="shared" si="319"/>
        <v>1</v>
      </c>
      <c r="Q1541">
        <f t="shared" si="320"/>
        <v>1</v>
      </c>
      <c r="R1541">
        <f t="shared" si="321"/>
        <v>1</v>
      </c>
      <c r="S1541" s="1">
        <f t="shared" si="321"/>
        <v>1</v>
      </c>
      <c r="T1541" t="s">
        <v>233</v>
      </c>
      <c r="U1541" t="s">
        <v>31</v>
      </c>
      <c r="V1541" s="1" t="s">
        <v>26</v>
      </c>
      <c r="W1541">
        <f t="shared" si="322"/>
        <v>3.1</v>
      </c>
      <c r="X1541">
        <f t="shared" si="322"/>
        <v>3.75</v>
      </c>
      <c r="Y1541">
        <f t="shared" si="322"/>
        <v>2.15</v>
      </c>
      <c r="Z1541">
        <f t="shared" si="323"/>
        <v>1.2096774193548387</v>
      </c>
      <c r="AA1541">
        <f t="shared" si="324"/>
        <v>0</v>
      </c>
      <c r="AB1541">
        <f t="shared" si="325"/>
        <v>0</v>
      </c>
    </row>
    <row r="1542" spans="1:28" x14ac:dyDescent="0.25">
      <c r="A1542" t="s">
        <v>1889</v>
      </c>
      <c r="B1542" t="s">
        <v>124</v>
      </c>
      <c r="C1542" t="s">
        <v>1893</v>
      </c>
      <c r="D1542" t="str">
        <f t="shared" si="326"/>
        <v>Eibar</v>
      </c>
      <c r="E1542" t="str">
        <f t="shared" si="327"/>
        <v>Granada</v>
      </c>
      <c r="F1542" s="3" t="s">
        <v>28</v>
      </c>
      <c r="G1542" s="9">
        <v>2</v>
      </c>
      <c r="H1542" s="10">
        <v>1</v>
      </c>
      <c r="I1542" s="5" t="s">
        <v>9</v>
      </c>
      <c r="J1542">
        <f t="shared" si="315"/>
        <v>1</v>
      </c>
      <c r="K1542">
        <f t="shared" si="316"/>
        <v>1</v>
      </c>
      <c r="L1542">
        <f t="shared" si="317"/>
        <v>1</v>
      </c>
      <c r="M1542" s="1">
        <f t="shared" si="318"/>
        <v>1</v>
      </c>
      <c r="N1542" s="7">
        <v>3</v>
      </c>
      <c r="O1542" s="8">
        <v>0</v>
      </c>
      <c r="P1542">
        <f t="shared" si="319"/>
        <v>1</v>
      </c>
      <c r="Q1542">
        <f t="shared" si="320"/>
        <v>1</v>
      </c>
      <c r="R1542">
        <f t="shared" si="321"/>
        <v>1</v>
      </c>
      <c r="S1542" s="1">
        <f t="shared" si="321"/>
        <v>0</v>
      </c>
      <c r="T1542" t="s">
        <v>89</v>
      </c>
      <c r="U1542" t="s">
        <v>24</v>
      </c>
      <c r="V1542" s="1" t="s">
        <v>138</v>
      </c>
      <c r="W1542">
        <f t="shared" si="322"/>
        <v>1.85</v>
      </c>
      <c r="X1542">
        <f t="shared" si="322"/>
        <v>3.4</v>
      </c>
      <c r="Y1542">
        <f t="shared" si="322"/>
        <v>4.5</v>
      </c>
      <c r="Z1542">
        <f t="shared" si="323"/>
        <v>1.3235294117647058</v>
      </c>
      <c r="AA1542">
        <f t="shared" si="324"/>
        <v>0</v>
      </c>
      <c r="AB1542">
        <f t="shared" si="325"/>
        <v>0</v>
      </c>
    </row>
    <row r="1543" spans="1:28" x14ac:dyDescent="0.25">
      <c r="A1543" t="s">
        <v>1889</v>
      </c>
      <c r="B1543" t="s">
        <v>97</v>
      </c>
      <c r="C1543" t="s">
        <v>1894</v>
      </c>
      <c r="D1543" t="str">
        <f t="shared" si="326"/>
        <v>Hibernian</v>
      </c>
      <c r="E1543" t="str">
        <f t="shared" si="327"/>
        <v>Rangers</v>
      </c>
      <c r="F1543" s="3" t="s">
        <v>34</v>
      </c>
      <c r="G1543" s="9">
        <v>1</v>
      </c>
      <c r="H1543" s="10">
        <v>1</v>
      </c>
      <c r="I1543" s="5" t="s">
        <v>71</v>
      </c>
      <c r="J1543">
        <f t="shared" si="315"/>
        <v>1</v>
      </c>
      <c r="K1543">
        <f t="shared" si="316"/>
        <v>0</v>
      </c>
      <c r="L1543">
        <f t="shared" si="317"/>
        <v>1</v>
      </c>
      <c r="M1543" s="1">
        <f t="shared" si="318"/>
        <v>1</v>
      </c>
      <c r="N1543" s="7">
        <v>0</v>
      </c>
      <c r="O1543" s="8">
        <v>3</v>
      </c>
      <c r="P1543">
        <f t="shared" si="319"/>
        <v>1</v>
      </c>
      <c r="Q1543">
        <f t="shared" si="320"/>
        <v>1</v>
      </c>
      <c r="R1543">
        <f t="shared" si="321"/>
        <v>0</v>
      </c>
      <c r="S1543" s="1">
        <f t="shared" si="321"/>
        <v>1</v>
      </c>
      <c r="T1543" t="s">
        <v>643</v>
      </c>
      <c r="U1543" t="s">
        <v>142</v>
      </c>
      <c r="V1543" s="1" t="s">
        <v>415</v>
      </c>
      <c r="W1543">
        <f t="shared" si="322"/>
        <v>7.5</v>
      </c>
      <c r="X1543">
        <f t="shared" si="322"/>
        <v>4.75</v>
      </c>
      <c r="Y1543">
        <f t="shared" si="322"/>
        <v>1.36</v>
      </c>
      <c r="Z1543">
        <f t="shared" si="323"/>
        <v>0.6333333333333333</v>
      </c>
      <c r="AA1543">
        <f t="shared" si="324"/>
        <v>0</v>
      </c>
      <c r="AB1543">
        <f t="shared" si="325"/>
        <v>0</v>
      </c>
    </row>
    <row r="1544" spans="1:28" x14ac:dyDescent="0.25">
      <c r="A1544" t="s">
        <v>1895</v>
      </c>
      <c r="B1544" t="s">
        <v>69</v>
      </c>
      <c r="C1544" t="s">
        <v>1896</v>
      </c>
      <c r="D1544" t="str">
        <f t="shared" si="326"/>
        <v>Espanyol</v>
      </c>
      <c r="E1544" t="str">
        <f t="shared" si="327"/>
        <v>CSKA Moscow</v>
      </c>
      <c r="F1544" s="3" t="s">
        <v>22</v>
      </c>
      <c r="G1544" s="9">
        <v>2</v>
      </c>
      <c r="H1544" s="10">
        <v>2</v>
      </c>
      <c r="I1544" s="5" t="s">
        <v>59</v>
      </c>
      <c r="J1544">
        <f t="shared" si="315"/>
        <v>1</v>
      </c>
      <c r="K1544">
        <f t="shared" si="316"/>
        <v>1</v>
      </c>
      <c r="L1544">
        <f t="shared" si="317"/>
        <v>1</v>
      </c>
      <c r="M1544" s="1">
        <f t="shared" si="318"/>
        <v>1</v>
      </c>
      <c r="N1544" s="7">
        <v>0</v>
      </c>
      <c r="O1544" s="8">
        <v>1</v>
      </c>
      <c r="P1544">
        <f t="shared" si="319"/>
        <v>0</v>
      </c>
      <c r="Q1544">
        <f t="shared" si="320"/>
        <v>0</v>
      </c>
      <c r="R1544">
        <f t="shared" si="321"/>
        <v>0</v>
      </c>
      <c r="S1544" s="1">
        <f t="shared" si="321"/>
        <v>1</v>
      </c>
      <c r="T1544" t="s">
        <v>162</v>
      </c>
      <c r="U1544" t="s">
        <v>24</v>
      </c>
      <c r="V1544" s="1" t="s">
        <v>60</v>
      </c>
      <c r="W1544">
        <f t="shared" si="322"/>
        <v>2.15</v>
      </c>
      <c r="X1544">
        <f t="shared" si="322"/>
        <v>3.4</v>
      </c>
      <c r="Y1544">
        <f t="shared" si="322"/>
        <v>3.5</v>
      </c>
      <c r="Z1544">
        <f t="shared" si="323"/>
        <v>1.0294117647058825</v>
      </c>
      <c r="AA1544">
        <f t="shared" si="324"/>
        <v>0</v>
      </c>
      <c r="AB1544">
        <f t="shared" si="325"/>
        <v>0</v>
      </c>
    </row>
    <row r="1545" spans="1:28" x14ac:dyDescent="0.25">
      <c r="A1545" t="s">
        <v>1897</v>
      </c>
      <c r="B1545" t="s">
        <v>320</v>
      </c>
      <c r="C1545" t="s">
        <v>1898</v>
      </c>
      <c r="D1545" t="str">
        <f t="shared" si="326"/>
        <v>Antoniano</v>
      </c>
      <c r="E1545" t="str">
        <f t="shared" si="327"/>
        <v>Betis</v>
      </c>
      <c r="F1545" s="3" t="s">
        <v>223</v>
      </c>
      <c r="G1545" s="9">
        <v>1</v>
      </c>
      <c r="H1545" s="10">
        <v>3</v>
      </c>
      <c r="I1545" s="5" t="s">
        <v>16</v>
      </c>
      <c r="J1545">
        <f t="shared" si="315"/>
        <v>1</v>
      </c>
      <c r="K1545">
        <f t="shared" si="316"/>
        <v>1</v>
      </c>
      <c r="L1545">
        <f t="shared" si="317"/>
        <v>1</v>
      </c>
      <c r="M1545" s="1">
        <f t="shared" si="318"/>
        <v>1</v>
      </c>
      <c r="N1545" s="7">
        <v>1</v>
      </c>
      <c r="O1545" s="8">
        <v>0</v>
      </c>
      <c r="P1545">
        <f t="shared" si="319"/>
        <v>0</v>
      </c>
      <c r="Q1545">
        <f t="shared" si="320"/>
        <v>0</v>
      </c>
      <c r="R1545">
        <f t="shared" si="321"/>
        <v>1</v>
      </c>
      <c r="S1545" s="1">
        <f t="shared" si="321"/>
        <v>0</v>
      </c>
      <c r="T1545" t="s">
        <v>1899</v>
      </c>
      <c r="W1545" t="e">
        <f t="shared" si="322"/>
        <v>#VALUE!</v>
      </c>
      <c r="X1545">
        <f t="shared" si="322"/>
        <v>0</v>
      </c>
      <c r="Y1545">
        <f t="shared" si="322"/>
        <v>0</v>
      </c>
      <c r="Z1545" t="e">
        <f t="shared" si="323"/>
        <v>#VALUE!</v>
      </c>
      <c r="AA1545">
        <f t="shared" si="324"/>
        <v>1</v>
      </c>
      <c r="AB1545">
        <f t="shared" si="325"/>
        <v>0</v>
      </c>
    </row>
    <row r="1546" spans="1:28" x14ac:dyDescent="0.25">
      <c r="A1546" t="s">
        <v>1897</v>
      </c>
      <c r="B1546" t="s">
        <v>320</v>
      </c>
      <c r="C1546" t="s">
        <v>1900</v>
      </c>
      <c r="D1546" t="str">
        <f t="shared" si="326"/>
        <v>Lleida</v>
      </c>
      <c r="E1546" t="str">
        <f t="shared" si="327"/>
        <v>Espanyol</v>
      </c>
      <c r="F1546" s="3" t="s">
        <v>15</v>
      </c>
      <c r="G1546" s="9">
        <v>1</v>
      </c>
      <c r="H1546" s="10">
        <v>2</v>
      </c>
      <c r="I1546" s="5" t="s">
        <v>229</v>
      </c>
      <c r="J1546">
        <f t="shared" si="315"/>
        <v>1</v>
      </c>
      <c r="K1546">
        <f t="shared" si="316"/>
        <v>1</v>
      </c>
      <c r="L1546">
        <f t="shared" si="317"/>
        <v>1</v>
      </c>
      <c r="M1546" s="1">
        <f t="shared" si="318"/>
        <v>1</v>
      </c>
      <c r="N1546" s="7">
        <v>0</v>
      </c>
      <c r="O1546" s="8">
        <v>2</v>
      </c>
      <c r="P1546">
        <f t="shared" si="319"/>
        <v>1</v>
      </c>
      <c r="Q1546">
        <f t="shared" si="320"/>
        <v>0</v>
      </c>
      <c r="R1546">
        <f t="shared" si="321"/>
        <v>0</v>
      </c>
      <c r="S1546" s="1">
        <f t="shared" si="321"/>
        <v>1</v>
      </c>
      <c r="T1546" t="s">
        <v>372</v>
      </c>
      <c r="U1546" t="s">
        <v>64</v>
      </c>
      <c r="V1546" s="1" t="s">
        <v>327</v>
      </c>
      <c r="W1546">
        <f t="shared" si="322"/>
        <v>6.5</v>
      </c>
      <c r="X1546">
        <f t="shared" si="322"/>
        <v>4.33</v>
      </c>
      <c r="Y1546">
        <f t="shared" si="322"/>
        <v>1.4</v>
      </c>
      <c r="Z1546">
        <f t="shared" si="323"/>
        <v>0.66615384615384621</v>
      </c>
      <c r="AA1546">
        <f t="shared" si="324"/>
        <v>0</v>
      </c>
      <c r="AB1546">
        <f t="shared" si="325"/>
        <v>1</v>
      </c>
    </row>
    <row r="1547" spans="1:28" x14ac:dyDescent="0.25">
      <c r="A1547" t="s">
        <v>1897</v>
      </c>
      <c r="B1547" t="s">
        <v>320</v>
      </c>
      <c r="C1547" t="s">
        <v>1901</v>
      </c>
      <c r="D1547" t="str">
        <f t="shared" si="326"/>
        <v>Melilla</v>
      </c>
      <c r="E1547" t="str">
        <f t="shared" si="327"/>
        <v>Levante</v>
      </c>
      <c r="F1547" s="3" t="s">
        <v>67</v>
      </c>
      <c r="G1547" s="9">
        <v>0</v>
      </c>
      <c r="H1547" s="10">
        <v>1</v>
      </c>
      <c r="I1547" s="5" t="s">
        <v>76</v>
      </c>
      <c r="J1547">
        <f t="shared" si="315"/>
        <v>0</v>
      </c>
      <c r="K1547">
        <f t="shared" si="316"/>
        <v>0</v>
      </c>
      <c r="L1547">
        <f t="shared" si="317"/>
        <v>0</v>
      </c>
      <c r="M1547" s="1">
        <f t="shared" si="318"/>
        <v>1</v>
      </c>
      <c r="N1547" s="7">
        <v>0</v>
      </c>
      <c r="O1547" s="8">
        <v>5</v>
      </c>
      <c r="P1547">
        <f t="shared" si="319"/>
        <v>1</v>
      </c>
      <c r="Q1547">
        <f t="shared" si="320"/>
        <v>1</v>
      </c>
      <c r="R1547">
        <f t="shared" si="321"/>
        <v>0</v>
      </c>
      <c r="S1547" s="1">
        <f t="shared" si="321"/>
        <v>1</v>
      </c>
      <c r="T1547" t="s">
        <v>923</v>
      </c>
      <c r="U1547" t="s">
        <v>572</v>
      </c>
      <c r="V1547" s="1" t="s">
        <v>647</v>
      </c>
      <c r="W1547">
        <f t="shared" si="322"/>
        <v>15</v>
      </c>
      <c r="X1547">
        <f t="shared" si="322"/>
        <v>11</v>
      </c>
      <c r="Y1547">
        <f t="shared" si="322"/>
        <v>1.05</v>
      </c>
      <c r="Z1547">
        <f t="shared" si="323"/>
        <v>0.73333333333333328</v>
      </c>
      <c r="AA1547">
        <f t="shared" si="324"/>
        <v>1</v>
      </c>
      <c r="AB1547">
        <f t="shared" si="325"/>
        <v>0</v>
      </c>
    </row>
    <row r="1548" spans="1:28" x14ac:dyDescent="0.25">
      <c r="A1548" t="s">
        <v>1897</v>
      </c>
      <c r="B1548" t="s">
        <v>320</v>
      </c>
      <c r="C1548" t="s">
        <v>1902</v>
      </c>
      <c r="D1548" t="str">
        <f t="shared" si="326"/>
        <v>Pena Azagresa</v>
      </c>
      <c r="E1548" t="str">
        <f t="shared" si="327"/>
        <v>Celta Vigo</v>
      </c>
      <c r="F1548" s="3" t="s">
        <v>15</v>
      </c>
      <c r="G1548" s="9">
        <v>1</v>
      </c>
      <c r="H1548" s="10">
        <v>2</v>
      </c>
      <c r="I1548" s="5" t="s">
        <v>229</v>
      </c>
      <c r="J1548">
        <f t="shared" si="315"/>
        <v>1</v>
      </c>
      <c r="K1548">
        <f t="shared" si="316"/>
        <v>1</v>
      </c>
      <c r="L1548">
        <f t="shared" si="317"/>
        <v>1</v>
      </c>
      <c r="M1548" s="1">
        <f t="shared" si="318"/>
        <v>1</v>
      </c>
      <c r="N1548" s="7">
        <v>0</v>
      </c>
      <c r="O1548" s="8">
        <v>2</v>
      </c>
      <c r="P1548">
        <f t="shared" si="319"/>
        <v>1</v>
      </c>
      <c r="Q1548">
        <f t="shared" si="320"/>
        <v>0</v>
      </c>
      <c r="R1548">
        <f t="shared" si="321"/>
        <v>0</v>
      </c>
      <c r="S1548" s="1">
        <f t="shared" si="321"/>
        <v>1</v>
      </c>
      <c r="T1548" t="s">
        <v>1303</v>
      </c>
      <c r="U1548" t="s">
        <v>147</v>
      </c>
      <c r="V1548" s="1" t="s">
        <v>647</v>
      </c>
      <c r="W1548">
        <f t="shared" si="322"/>
        <v>19</v>
      </c>
      <c r="X1548">
        <f t="shared" si="322"/>
        <v>10</v>
      </c>
      <c r="Y1548">
        <f t="shared" si="322"/>
        <v>1.05</v>
      </c>
      <c r="Z1548">
        <f t="shared" si="323"/>
        <v>0.52631578947368418</v>
      </c>
      <c r="AA1548">
        <f t="shared" si="324"/>
        <v>0</v>
      </c>
      <c r="AB1548">
        <f t="shared" si="325"/>
        <v>1</v>
      </c>
    </row>
    <row r="1549" spans="1:28" x14ac:dyDescent="0.25">
      <c r="A1549" t="s">
        <v>1897</v>
      </c>
      <c r="B1549" t="s">
        <v>320</v>
      </c>
      <c r="C1549" t="s">
        <v>1903</v>
      </c>
      <c r="D1549" t="str">
        <f t="shared" si="326"/>
        <v>Becerril</v>
      </c>
      <c r="E1549" t="str">
        <f t="shared" si="327"/>
        <v>Real Sociedad</v>
      </c>
      <c r="F1549" s="3" t="s">
        <v>855</v>
      </c>
      <c r="G1549" s="9">
        <v>1</v>
      </c>
      <c r="H1549" s="10">
        <v>4</v>
      </c>
      <c r="I1549" s="5" t="s">
        <v>1904</v>
      </c>
      <c r="J1549">
        <f t="shared" ref="J1549:J1612" si="328">IF(G1549+H1549&gt;=1.5,1,0)</f>
        <v>1</v>
      </c>
      <c r="K1549">
        <f t="shared" ref="K1549:K1612" si="329">IF(G1549+H1549&gt;=2.5,1,0)</f>
        <v>1</v>
      </c>
      <c r="L1549">
        <f t="shared" ref="L1549:L1612" si="330">IF(G1549&gt;=0.1,1,0)</f>
        <v>1</v>
      </c>
      <c r="M1549" s="1">
        <f t="shared" ref="M1549:M1612" si="331">IF(H1549&gt;=0.1,1,0)</f>
        <v>1</v>
      </c>
      <c r="N1549" s="7">
        <v>0</v>
      </c>
      <c r="O1549" s="8">
        <v>8</v>
      </c>
      <c r="P1549">
        <f t="shared" ref="P1549:P1612" si="332">IF(N1549+O1549&gt;=1.5,1,0)</f>
        <v>1</v>
      </c>
      <c r="Q1549">
        <f t="shared" ref="Q1549:Q1612" si="333">IF(O1549+N1549&gt;=2.5,1,0)</f>
        <v>1</v>
      </c>
      <c r="R1549">
        <f t="shared" ref="R1549:S1612" si="334">IF(N1549&gt;=0.1,1,0)</f>
        <v>0</v>
      </c>
      <c r="S1549" s="1">
        <f t="shared" si="334"/>
        <v>1</v>
      </c>
      <c r="T1549" t="s">
        <v>1905</v>
      </c>
      <c r="U1549" t="s">
        <v>709</v>
      </c>
      <c r="V1549" s="1" t="s">
        <v>1410</v>
      </c>
      <c r="W1549">
        <f t="shared" ref="W1549:Y1612" si="335">1*T1549</f>
        <v>34</v>
      </c>
      <c r="X1549">
        <f t="shared" si="335"/>
        <v>15</v>
      </c>
      <c r="Y1549">
        <f t="shared" si="335"/>
        <v>1.03</v>
      </c>
      <c r="Z1549">
        <f t="shared" ref="Z1549:Z1612" si="336">IF(W1549&gt;=Y1549,X1549/W1549,Y1549/X1549)</f>
        <v>0.44117647058823528</v>
      </c>
      <c r="AA1549">
        <f t="shared" ref="AA1549:AA1612" si="337">IF(N1549=G1549,1,0)</f>
        <v>0</v>
      </c>
      <c r="AB1549">
        <f t="shared" ref="AB1549:AB1612" si="338">IF(O1549=H1549,1,0)</f>
        <v>0</v>
      </c>
    </row>
    <row r="1550" spans="1:28" x14ac:dyDescent="0.25">
      <c r="A1550" t="s">
        <v>1897</v>
      </c>
      <c r="B1550" t="s">
        <v>320</v>
      </c>
      <c r="C1550" t="s">
        <v>1906</v>
      </c>
      <c r="D1550" t="str">
        <f t="shared" si="326"/>
        <v>Linares</v>
      </c>
      <c r="E1550" t="str">
        <f t="shared" si="327"/>
        <v>Girona</v>
      </c>
      <c r="F1550" s="3" t="s">
        <v>8</v>
      </c>
      <c r="G1550" s="9">
        <v>1</v>
      </c>
      <c r="H1550" s="10">
        <v>0</v>
      </c>
      <c r="I1550" s="5" t="s">
        <v>82</v>
      </c>
      <c r="J1550">
        <f t="shared" si="328"/>
        <v>0</v>
      </c>
      <c r="K1550">
        <f t="shared" si="329"/>
        <v>0</v>
      </c>
      <c r="L1550">
        <f t="shared" si="330"/>
        <v>1</v>
      </c>
      <c r="M1550" s="1">
        <f t="shared" si="331"/>
        <v>0</v>
      </c>
      <c r="N1550" s="7">
        <v>1</v>
      </c>
      <c r="O1550" s="8">
        <v>2</v>
      </c>
      <c r="P1550">
        <f t="shared" si="332"/>
        <v>1</v>
      </c>
      <c r="Q1550">
        <f t="shared" si="333"/>
        <v>1</v>
      </c>
      <c r="R1550">
        <f t="shared" si="334"/>
        <v>1</v>
      </c>
      <c r="S1550" s="1">
        <f t="shared" si="334"/>
        <v>1</v>
      </c>
      <c r="T1550" t="s">
        <v>224</v>
      </c>
      <c r="U1550" t="s">
        <v>31</v>
      </c>
      <c r="V1550" s="1" t="s">
        <v>466</v>
      </c>
      <c r="W1550">
        <f t="shared" si="335"/>
        <v>3.5</v>
      </c>
      <c r="X1550">
        <f t="shared" si="335"/>
        <v>3.75</v>
      </c>
      <c r="Y1550">
        <f t="shared" si="335"/>
        <v>1.83</v>
      </c>
      <c r="Z1550">
        <f t="shared" si="336"/>
        <v>1.0714285714285714</v>
      </c>
      <c r="AA1550">
        <f t="shared" si="337"/>
        <v>1</v>
      </c>
      <c r="AB1550">
        <f t="shared" si="338"/>
        <v>0</v>
      </c>
    </row>
    <row r="1551" spans="1:28" x14ac:dyDescent="0.25">
      <c r="A1551" t="s">
        <v>1897</v>
      </c>
      <c r="B1551" t="s">
        <v>320</v>
      </c>
      <c r="C1551" t="s">
        <v>1907</v>
      </c>
      <c r="D1551" t="str">
        <f t="shared" si="326"/>
        <v>Lorca</v>
      </c>
      <c r="E1551" t="str">
        <f t="shared" si="327"/>
        <v>Osasuna</v>
      </c>
      <c r="F1551" s="3" t="s">
        <v>8</v>
      </c>
      <c r="G1551" s="9">
        <v>1</v>
      </c>
      <c r="H1551" s="10">
        <v>0</v>
      </c>
      <c r="I1551" s="5" t="s">
        <v>71</v>
      </c>
      <c r="J1551">
        <f t="shared" si="328"/>
        <v>0</v>
      </c>
      <c r="K1551">
        <f t="shared" si="329"/>
        <v>0</v>
      </c>
      <c r="L1551">
        <f t="shared" si="330"/>
        <v>1</v>
      </c>
      <c r="M1551" s="1">
        <f t="shared" si="331"/>
        <v>0</v>
      </c>
      <c r="N1551" s="7">
        <v>0</v>
      </c>
      <c r="O1551" s="8">
        <v>3</v>
      </c>
      <c r="P1551">
        <f t="shared" si="332"/>
        <v>1</v>
      </c>
      <c r="Q1551">
        <f t="shared" si="333"/>
        <v>1</v>
      </c>
      <c r="R1551">
        <f t="shared" si="334"/>
        <v>0</v>
      </c>
      <c r="S1551" s="1">
        <f t="shared" si="334"/>
        <v>1</v>
      </c>
      <c r="T1551" t="s">
        <v>287</v>
      </c>
      <c r="U1551" t="s">
        <v>74</v>
      </c>
      <c r="V1551" s="1" t="s">
        <v>203</v>
      </c>
      <c r="W1551">
        <f t="shared" si="335"/>
        <v>10</v>
      </c>
      <c r="X1551">
        <f t="shared" si="335"/>
        <v>5.5</v>
      </c>
      <c r="Y1551">
        <f t="shared" si="335"/>
        <v>1.22</v>
      </c>
      <c r="Z1551">
        <f t="shared" si="336"/>
        <v>0.55000000000000004</v>
      </c>
      <c r="AA1551">
        <f t="shared" si="337"/>
        <v>0</v>
      </c>
      <c r="AB1551">
        <f t="shared" si="338"/>
        <v>0</v>
      </c>
    </row>
    <row r="1552" spans="1:28" x14ac:dyDescent="0.25">
      <c r="A1552" t="s">
        <v>1897</v>
      </c>
      <c r="B1552" t="s">
        <v>802</v>
      </c>
      <c r="C1552" t="s">
        <v>1908</v>
      </c>
      <c r="D1552" t="str">
        <f t="shared" si="326"/>
        <v>Porto</v>
      </c>
      <c r="E1552" t="str">
        <f t="shared" si="327"/>
        <v>Santa Clara</v>
      </c>
      <c r="F1552" s="3" t="s">
        <v>92</v>
      </c>
      <c r="G1552" s="9">
        <v>3</v>
      </c>
      <c r="H1552" s="10">
        <v>1</v>
      </c>
      <c r="I1552" s="5" t="s">
        <v>229</v>
      </c>
      <c r="J1552">
        <f t="shared" si="328"/>
        <v>1</v>
      </c>
      <c r="K1552">
        <f t="shared" si="329"/>
        <v>1</v>
      </c>
      <c r="L1552">
        <f t="shared" si="330"/>
        <v>1</v>
      </c>
      <c r="M1552" s="1">
        <f t="shared" si="331"/>
        <v>1</v>
      </c>
      <c r="N1552" s="7">
        <v>0</v>
      </c>
      <c r="O1552" s="8">
        <v>2</v>
      </c>
      <c r="P1552">
        <f t="shared" si="332"/>
        <v>1</v>
      </c>
      <c r="Q1552">
        <f t="shared" si="333"/>
        <v>0</v>
      </c>
      <c r="R1552">
        <f t="shared" si="334"/>
        <v>0</v>
      </c>
      <c r="S1552" s="1">
        <f t="shared" si="334"/>
        <v>1</v>
      </c>
      <c r="T1552" t="s">
        <v>372</v>
      </c>
      <c r="U1552" t="s">
        <v>106</v>
      </c>
      <c r="V1552" s="1" t="s">
        <v>373</v>
      </c>
      <c r="W1552">
        <f t="shared" si="335"/>
        <v>6.5</v>
      </c>
      <c r="X1552">
        <f t="shared" si="335"/>
        <v>4</v>
      </c>
      <c r="Y1552">
        <f t="shared" si="335"/>
        <v>1.53</v>
      </c>
      <c r="Z1552">
        <f t="shared" si="336"/>
        <v>0.61538461538461542</v>
      </c>
      <c r="AA1552">
        <f t="shared" si="337"/>
        <v>0</v>
      </c>
      <c r="AB1552">
        <f t="shared" si="338"/>
        <v>0</v>
      </c>
    </row>
    <row r="1553" spans="1:28" x14ac:dyDescent="0.25">
      <c r="A1553" t="s">
        <v>1897</v>
      </c>
      <c r="B1553" t="s">
        <v>802</v>
      </c>
      <c r="C1553" t="s">
        <v>1909</v>
      </c>
      <c r="D1553" t="str">
        <f t="shared" si="326"/>
        <v>Famalicao</v>
      </c>
      <c r="E1553" t="str">
        <f t="shared" si="327"/>
        <v>Mafra</v>
      </c>
      <c r="F1553" s="3" t="s">
        <v>40</v>
      </c>
      <c r="G1553" s="9">
        <v>2</v>
      </c>
      <c r="H1553" s="10">
        <v>0</v>
      </c>
      <c r="I1553" s="5" t="s">
        <v>9</v>
      </c>
      <c r="J1553">
        <f t="shared" si="328"/>
        <v>1</v>
      </c>
      <c r="K1553">
        <f t="shared" si="329"/>
        <v>0</v>
      </c>
      <c r="L1553">
        <f t="shared" si="330"/>
        <v>1</v>
      </c>
      <c r="M1553" s="1">
        <f t="shared" si="331"/>
        <v>0</v>
      </c>
      <c r="N1553" s="7">
        <v>3</v>
      </c>
      <c r="O1553" s="8">
        <v>0</v>
      </c>
      <c r="P1553">
        <f t="shared" si="332"/>
        <v>1</v>
      </c>
      <c r="Q1553">
        <f t="shared" si="333"/>
        <v>1</v>
      </c>
      <c r="R1553">
        <f t="shared" si="334"/>
        <v>1</v>
      </c>
      <c r="S1553" s="1">
        <f t="shared" si="334"/>
        <v>0</v>
      </c>
      <c r="T1553" t="s">
        <v>575</v>
      </c>
      <c r="U1553" t="s">
        <v>64</v>
      </c>
      <c r="V1553" s="1" t="s">
        <v>74</v>
      </c>
      <c r="W1553">
        <f t="shared" si="335"/>
        <v>1.53</v>
      </c>
      <c r="X1553">
        <f t="shared" si="335"/>
        <v>4.33</v>
      </c>
      <c r="Y1553">
        <f t="shared" si="335"/>
        <v>5.5</v>
      </c>
      <c r="Z1553">
        <f t="shared" si="336"/>
        <v>1.2702078521939955</v>
      </c>
      <c r="AA1553">
        <f t="shared" si="337"/>
        <v>0</v>
      </c>
      <c r="AB1553">
        <f t="shared" si="338"/>
        <v>1</v>
      </c>
    </row>
    <row r="1554" spans="1:28" x14ac:dyDescent="0.25">
      <c r="A1554" t="s">
        <v>1910</v>
      </c>
      <c r="B1554" t="s">
        <v>87</v>
      </c>
      <c r="C1554" t="s">
        <v>1911</v>
      </c>
      <c r="D1554" t="str">
        <f t="shared" si="326"/>
        <v>Bayer Leverkusen</v>
      </c>
      <c r="E1554" t="str">
        <f t="shared" si="327"/>
        <v>Hertha</v>
      </c>
      <c r="F1554" s="3" t="s">
        <v>28</v>
      </c>
      <c r="G1554" s="9">
        <v>2</v>
      </c>
      <c r="H1554" s="10">
        <v>1</v>
      </c>
      <c r="I1554" s="5" t="s">
        <v>59</v>
      </c>
      <c r="J1554">
        <f t="shared" si="328"/>
        <v>1</v>
      </c>
      <c r="K1554">
        <f t="shared" si="329"/>
        <v>1</v>
      </c>
      <c r="L1554">
        <f t="shared" si="330"/>
        <v>1</v>
      </c>
      <c r="M1554" s="1">
        <f t="shared" si="331"/>
        <v>1</v>
      </c>
      <c r="N1554" s="7">
        <v>0</v>
      </c>
      <c r="O1554" s="8">
        <v>1</v>
      </c>
      <c r="P1554">
        <f t="shared" si="332"/>
        <v>0</v>
      </c>
      <c r="Q1554">
        <f t="shared" si="333"/>
        <v>0</v>
      </c>
      <c r="R1554">
        <f t="shared" si="334"/>
        <v>0</v>
      </c>
      <c r="S1554" s="1">
        <f t="shared" si="334"/>
        <v>1</v>
      </c>
      <c r="T1554" t="s">
        <v>369</v>
      </c>
      <c r="U1554" t="s">
        <v>138</v>
      </c>
      <c r="V1554" s="1" t="s">
        <v>139</v>
      </c>
      <c r="W1554">
        <f t="shared" si="335"/>
        <v>1.5</v>
      </c>
      <c r="X1554">
        <f t="shared" si="335"/>
        <v>4.5</v>
      </c>
      <c r="Y1554">
        <f t="shared" si="335"/>
        <v>6</v>
      </c>
      <c r="Z1554">
        <f t="shared" si="336"/>
        <v>1.3333333333333333</v>
      </c>
      <c r="AA1554">
        <f t="shared" si="337"/>
        <v>0</v>
      </c>
      <c r="AB1554">
        <f t="shared" si="338"/>
        <v>1</v>
      </c>
    </row>
    <row r="1555" spans="1:28" x14ac:dyDescent="0.25">
      <c r="A1555" t="s">
        <v>1910</v>
      </c>
      <c r="B1555" t="s">
        <v>87</v>
      </c>
      <c r="C1555" t="s">
        <v>1912</v>
      </c>
      <c r="D1555" t="str">
        <f t="shared" si="326"/>
        <v>Monchengladbach</v>
      </c>
      <c r="E1555" t="str">
        <f t="shared" si="327"/>
        <v>Paderborn</v>
      </c>
      <c r="F1555" s="3" t="s">
        <v>131</v>
      </c>
      <c r="G1555" s="9">
        <v>3</v>
      </c>
      <c r="H1555" s="10">
        <v>0</v>
      </c>
      <c r="I1555" s="5" t="s">
        <v>23</v>
      </c>
      <c r="J1555">
        <f t="shared" si="328"/>
        <v>1</v>
      </c>
      <c r="K1555">
        <f t="shared" si="329"/>
        <v>1</v>
      </c>
      <c r="L1555">
        <f t="shared" si="330"/>
        <v>1</v>
      </c>
      <c r="M1555" s="1">
        <f t="shared" si="331"/>
        <v>0</v>
      </c>
      <c r="N1555" s="7">
        <v>2</v>
      </c>
      <c r="O1555" s="8">
        <v>0</v>
      </c>
      <c r="P1555">
        <f t="shared" si="332"/>
        <v>1</v>
      </c>
      <c r="Q1555">
        <f t="shared" si="333"/>
        <v>0</v>
      </c>
      <c r="R1555">
        <f t="shared" si="334"/>
        <v>1</v>
      </c>
      <c r="S1555" s="1">
        <f t="shared" si="334"/>
        <v>0</v>
      </c>
      <c r="T1555" t="s">
        <v>415</v>
      </c>
      <c r="U1555" t="s">
        <v>103</v>
      </c>
      <c r="V1555" s="1" t="s">
        <v>32</v>
      </c>
      <c r="W1555">
        <f t="shared" si="335"/>
        <v>1.36</v>
      </c>
      <c r="X1555">
        <f t="shared" si="335"/>
        <v>5.75</v>
      </c>
      <c r="Y1555">
        <f t="shared" si="335"/>
        <v>6.5</v>
      </c>
      <c r="Z1555">
        <f t="shared" si="336"/>
        <v>1.1304347826086956</v>
      </c>
      <c r="AA1555">
        <f t="shared" si="337"/>
        <v>0</v>
      </c>
      <c r="AB1555">
        <f t="shared" si="338"/>
        <v>1</v>
      </c>
    </row>
    <row r="1556" spans="1:28" x14ac:dyDescent="0.25">
      <c r="A1556" t="s">
        <v>1913</v>
      </c>
      <c r="B1556" t="s">
        <v>124</v>
      </c>
      <c r="C1556" t="s">
        <v>1914</v>
      </c>
      <c r="D1556" t="str">
        <f t="shared" si="326"/>
        <v>Alaves</v>
      </c>
      <c r="E1556" t="str">
        <f t="shared" si="327"/>
        <v>Leganes</v>
      </c>
      <c r="F1556" s="3" t="s">
        <v>34</v>
      </c>
      <c r="G1556" s="9">
        <v>1</v>
      </c>
      <c r="H1556" s="10">
        <v>1</v>
      </c>
      <c r="I1556" s="5" t="s">
        <v>45</v>
      </c>
      <c r="J1556">
        <f t="shared" si="328"/>
        <v>1</v>
      </c>
      <c r="K1556">
        <f t="shared" si="329"/>
        <v>0</v>
      </c>
      <c r="L1556">
        <f t="shared" si="330"/>
        <v>1</v>
      </c>
      <c r="M1556" s="1">
        <f t="shared" si="331"/>
        <v>1</v>
      </c>
      <c r="N1556" s="7">
        <v>1</v>
      </c>
      <c r="O1556" s="8">
        <v>1</v>
      </c>
      <c r="P1556">
        <f t="shared" si="332"/>
        <v>1</v>
      </c>
      <c r="Q1556">
        <f t="shared" si="333"/>
        <v>0</v>
      </c>
      <c r="R1556">
        <f t="shared" si="334"/>
        <v>1</v>
      </c>
      <c r="S1556" s="1">
        <f t="shared" si="334"/>
        <v>1</v>
      </c>
      <c r="T1556" t="s">
        <v>153</v>
      </c>
      <c r="U1556" t="s">
        <v>11</v>
      </c>
      <c r="V1556" s="1" t="s">
        <v>52</v>
      </c>
      <c r="W1556">
        <f t="shared" si="335"/>
        <v>2.4500000000000002</v>
      </c>
      <c r="X1556">
        <f t="shared" si="335"/>
        <v>3</v>
      </c>
      <c r="Y1556">
        <f t="shared" si="335"/>
        <v>3.1</v>
      </c>
      <c r="Z1556">
        <f t="shared" si="336"/>
        <v>1.0333333333333334</v>
      </c>
      <c r="AA1556">
        <f t="shared" si="337"/>
        <v>1</v>
      </c>
      <c r="AB1556">
        <f t="shared" si="338"/>
        <v>1</v>
      </c>
    </row>
    <row r="1557" spans="1:28" x14ac:dyDescent="0.25">
      <c r="A1557" t="s">
        <v>1910</v>
      </c>
      <c r="B1557" t="s">
        <v>87</v>
      </c>
      <c r="C1557" t="s">
        <v>1915</v>
      </c>
      <c r="D1557" t="str">
        <f t="shared" si="326"/>
        <v>Freiburg</v>
      </c>
      <c r="E1557" t="str">
        <f t="shared" si="327"/>
        <v>Bayern Munich</v>
      </c>
      <c r="F1557" s="3" t="s">
        <v>247</v>
      </c>
      <c r="G1557" s="9">
        <v>0</v>
      </c>
      <c r="H1557" s="10">
        <v>2</v>
      </c>
      <c r="I1557" s="5" t="s">
        <v>35</v>
      </c>
      <c r="J1557">
        <f t="shared" si="328"/>
        <v>1</v>
      </c>
      <c r="K1557">
        <f t="shared" si="329"/>
        <v>0</v>
      </c>
      <c r="L1557">
        <f t="shared" si="330"/>
        <v>0</v>
      </c>
      <c r="M1557" s="1">
        <f t="shared" si="331"/>
        <v>1</v>
      </c>
      <c r="N1557" s="7">
        <v>1</v>
      </c>
      <c r="O1557" s="8">
        <v>3</v>
      </c>
      <c r="P1557">
        <f t="shared" si="332"/>
        <v>1</v>
      </c>
      <c r="Q1557">
        <f t="shared" si="333"/>
        <v>1</v>
      </c>
      <c r="R1557">
        <f t="shared" si="334"/>
        <v>1</v>
      </c>
      <c r="S1557" s="1">
        <f t="shared" si="334"/>
        <v>1</v>
      </c>
      <c r="T1557" t="s">
        <v>185</v>
      </c>
      <c r="U1557" t="s">
        <v>134</v>
      </c>
      <c r="V1557" s="1" t="s">
        <v>56</v>
      </c>
      <c r="W1557">
        <f t="shared" si="335"/>
        <v>12</v>
      </c>
      <c r="X1557">
        <f t="shared" si="335"/>
        <v>7.5</v>
      </c>
      <c r="Y1557">
        <f t="shared" si="335"/>
        <v>1.18</v>
      </c>
      <c r="Z1557">
        <f t="shared" si="336"/>
        <v>0.625</v>
      </c>
      <c r="AA1557">
        <f t="shared" si="337"/>
        <v>0</v>
      </c>
      <c r="AB1557">
        <f t="shared" si="338"/>
        <v>0</v>
      </c>
    </row>
    <row r="1558" spans="1:28" x14ac:dyDescent="0.25">
      <c r="A1558" t="s">
        <v>1913</v>
      </c>
      <c r="B1558" t="s">
        <v>179</v>
      </c>
      <c r="C1558" t="s">
        <v>1916</v>
      </c>
      <c r="D1558" t="str">
        <f t="shared" si="326"/>
        <v>Portimonense</v>
      </c>
      <c r="E1558" t="str">
        <f t="shared" si="327"/>
        <v>Rio Ave</v>
      </c>
      <c r="F1558" s="3" t="s">
        <v>34</v>
      </c>
      <c r="G1558" s="9">
        <v>1</v>
      </c>
      <c r="H1558" s="10">
        <v>1</v>
      </c>
      <c r="I1558" s="5" t="s">
        <v>45</v>
      </c>
      <c r="J1558">
        <f t="shared" si="328"/>
        <v>1</v>
      </c>
      <c r="K1558">
        <f t="shared" si="329"/>
        <v>0</v>
      </c>
      <c r="L1558">
        <f t="shared" si="330"/>
        <v>1</v>
      </c>
      <c r="M1558" s="1">
        <f t="shared" si="331"/>
        <v>1</v>
      </c>
      <c r="N1558" s="7">
        <v>1</v>
      </c>
      <c r="O1558" s="8">
        <v>1</v>
      </c>
      <c r="P1558">
        <f t="shared" si="332"/>
        <v>1</v>
      </c>
      <c r="Q1558">
        <f t="shared" si="333"/>
        <v>0</v>
      </c>
      <c r="R1558">
        <f t="shared" si="334"/>
        <v>1</v>
      </c>
      <c r="S1558" s="1">
        <f t="shared" si="334"/>
        <v>1</v>
      </c>
      <c r="T1558" t="s">
        <v>17</v>
      </c>
      <c r="U1558" t="s">
        <v>160</v>
      </c>
      <c r="V1558" s="1" t="s">
        <v>386</v>
      </c>
      <c r="W1558">
        <f t="shared" si="335"/>
        <v>2.9</v>
      </c>
      <c r="X1558">
        <f t="shared" si="335"/>
        <v>3.2</v>
      </c>
      <c r="Y1558">
        <f t="shared" si="335"/>
        <v>2.4500000000000002</v>
      </c>
      <c r="Z1558">
        <f t="shared" si="336"/>
        <v>1.103448275862069</v>
      </c>
      <c r="AA1558">
        <f t="shared" si="337"/>
        <v>1</v>
      </c>
      <c r="AB1558">
        <f t="shared" si="338"/>
        <v>1</v>
      </c>
    </row>
    <row r="1559" spans="1:28" x14ac:dyDescent="0.25">
      <c r="A1559" t="s">
        <v>1910</v>
      </c>
      <c r="B1559" t="s">
        <v>320</v>
      </c>
      <c r="C1559" t="s">
        <v>1917</v>
      </c>
      <c r="D1559" t="str">
        <f t="shared" si="326"/>
        <v>Bergantinos</v>
      </c>
      <c r="E1559" t="str">
        <f t="shared" si="327"/>
        <v>Sevilla</v>
      </c>
      <c r="F1559" s="3" t="s">
        <v>382</v>
      </c>
      <c r="G1559" s="9">
        <v>0</v>
      </c>
      <c r="H1559" s="10">
        <v>3</v>
      </c>
      <c r="I1559" s="5" t="s">
        <v>59</v>
      </c>
      <c r="J1559">
        <f t="shared" si="328"/>
        <v>1</v>
      </c>
      <c r="K1559">
        <f t="shared" si="329"/>
        <v>1</v>
      </c>
      <c r="L1559">
        <f t="shared" si="330"/>
        <v>0</v>
      </c>
      <c r="M1559" s="1">
        <f t="shared" si="331"/>
        <v>1</v>
      </c>
      <c r="N1559" s="7">
        <v>0</v>
      </c>
      <c r="O1559" s="8">
        <v>1</v>
      </c>
      <c r="P1559">
        <f t="shared" si="332"/>
        <v>0</v>
      </c>
      <c r="Q1559">
        <f t="shared" si="333"/>
        <v>0</v>
      </c>
      <c r="R1559">
        <f t="shared" si="334"/>
        <v>0</v>
      </c>
      <c r="S1559" s="1">
        <f t="shared" si="334"/>
        <v>1</v>
      </c>
      <c r="T1559" t="s">
        <v>148</v>
      </c>
      <c r="U1559" t="s">
        <v>709</v>
      </c>
      <c r="V1559" s="1" t="s">
        <v>647</v>
      </c>
      <c r="W1559">
        <f t="shared" si="335"/>
        <v>21</v>
      </c>
      <c r="X1559">
        <f t="shared" si="335"/>
        <v>15</v>
      </c>
      <c r="Y1559">
        <f t="shared" si="335"/>
        <v>1.05</v>
      </c>
      <c r="Z1559">
        <f t="shared" si="336"/>
        <v>0.7142857142857143</v>
      </c>
      <c r="AA1559">
        <f t="shared" si="337"/>
        <v>1</v>
      </c>
      <c r="AB1559">
        <f t="shared" si="338"/>
        <v>0</v>
      </c>
    </row>
    <row r="1560" spans="1:28" x14ac:dyDescent="0.25">
      <c r="A1560" t="s">
        <v>1910</v>
      </c>
      <c r="B1560" t="s">
        <v>320</v>
      </c>
      <c r="C1560" t="s">
        <v>1918</v>
      </c>
      <c r="D1560" t="str">
        <f t="shared" si="326"/>
        <v>Comillas</v>
      </c>
      <c r="E1560" t="str">
        <f t="shared" si="327"/>
        <v>Villarreal</v>
      </c>
      <c r="F1560" s="3" t="s">
        <v>247</v>
      </c>
      <c r="G1560" s="9">
        <v>0</v>
      </c>
      <c r="H1560" s="10">
        <v>2</v>
      </c>
      <c r="I1560" s="5" t="s">
        <v>76</v>
      </c>
      <c r="J1560">
        <f t="shared" si="328"/>
        <v>1</v>
      </c>
      <c r="K1560">
        <f t="shared" si="329"/>
        <v>0</v>
      </c>
      <c r="L1560">
        <f t="shared" si="330"/>
        <v>0</v>
      </c>
      <c r="M1560" s="1">
        <f t="shared" si="331"/>
        <v>1</v>
      </c>
      <c r="N1560" s="7">
        <v>0</v>
      </c>
      <c r="O1560" s="8">
        <v>5</v>
      </c>
      <c r="P1560">
        <f t="shared" si="332"/>
        <v>1</v>
      </c>
      <c r="Q1560">
        <f t="shared" si="333"/>
        <v>1</v>
      </c>
      <c r="R1560">
        <f t="shared" si="334"/>
        <v>0</v>
      </c>
      <c r="S1560" s="1">
        <f t="shared" si="334"/>
        <v>1</v>
      </c>
      <c r="T1560" t="s">
        <v>856</v>
      </c>
      <c r="U1560" t="s">
        <v>148</v>
      </c>
      <c r="V1560" s="1" t="s">
        <v>1919</v>
      </c>
      <c r="W1560">
        <f t="shared" si="335"/>
        <v>26</v>
      </c>
      <c r="X1560">
        <f t="shared" si="335"/>
        <v>21</v>
      </c>
      <c r="Y1560">
        <f t="shared" si="335"/>
        <v>1.02</v>
      </c>
      <c r="Z1560">
        <f t="shared" si="336"/>
        <v>0.80769230769230771</v>
      </c>
      <c r="AA1560">
        <f t="shared" si="337"/>
        <v>1</v>
      </c>
      <c r="AB1560">
        <f t="shared" si="338"/>
        <v>0</v>
      </c>
    </row>
    <row r="1561" spans="1:28" x14ac:dyDescent="0.25">
      <c r="A1561" t="s">
        <v>1910</v>
      </c>
      <c r="B1561" t="s">
        <v>320</v>
      </c>
      <c r="C1561" t="s">
        <v>1920</v>
      </c>
      <c r="D1561" t="str">
        <f t="shared" si="326"/>
        <v>El Alamo</v>
      </c>
      <c r="E1561" t="str">
        <f t="shared" si="327"/>
        <v>Mallorca</v>
      </c>
      <c r="F1561" s="3" t="s">
        <v>34</v>
      </c>
      <c r="G1561" s="9">
        <v>1</v>
      </c>
      <c r="H1561" s="10">
        <v>1</v>
      </c>
      <c r="I1561" s="5" t="s">
        <v>59</v>
      </c>
      <c r="J1561">
        <f t="shared" si="328"/>
        <v>1</v>
      </c>
      <c r="K1561">
        <f t="shared" si="329"/>
        <v>0</v>
      </c>
      <c r="L1561">
        <f t="shared" si="330"/>
        <v>1</v>
      </c>
      <c r="M1561" s="1">
        <f t="shared" si="331"/>
        <v>1</v>
      </c>
      <c r="N1561" s="7">
        <v>0</v>
      </c>
      <c r="O1561" s="8">
        <v>1</v>
      </c>
      <c r="P1561">
        <f t="shared" si="332"/>
        <v>0</v>
      </c>
      <c r="Q1561">
        <f t="shared" si="333"/>
        <v>0</v>
      </c>
      <c r="R1561">
        <f t="shared" si="334"/>
        <v>0</v>
      </c>
      <c r="S1561" s="1">
        <f t="shared" si="334"/>
        <v>1</v>
      </c>
      <c r="T1561" t="s">
        <v>376</v>
      </c>
      <c r="U1561" t="s">
        <v>264</v>
      </c>
      <c r="V1561" s="1" t="s">
        <v>341</v>
      </c>
      <c r="W1561">
        <f t="shared" si="335"/>
        <v>13</v>
      </c>
      <c r="X1561">
        <f t="shared" si="335"/>
        <v>8</v>
      </c>
      <c r="Y1561">
        <f t="shared" si="335"/>
        <v>1.1200000000000001</v>
      </c>
      <c r="Z1561">
        <f t="shared" si="336"/>
        <v>0.61538461538461542</v>
      </c>
      <c r="AA1561">
        <f t="shared" si="337"/>
        <v>0</v>
      </c>
      <c r="AB1561">
        <f t="shared" si="338"/>
        <v>1</v>
      </c>
    </row>
    <row r="1562" spans="1:28" x14ac:dyDescent="0.25">
      <c r="A1562" t="s">
        <v>1910</v>
      </c>
      <c r="B1562" t="s">
        <v>320</v>
      </c>
      <c r="C1562" t="s">
        <v>1921</v>
      </c>
      <c r="D1562" t="str">
        <f t="shared" si="326"/>
        <v>Tolosa</v>
      </c>
      <c r="E1562" t="str">
        <f t="shared" si="327"/>
        <v>Valladolid</v>
      </c>
      <c r="F1562" s="3" t="s">
        <v>15</v>
      </c>
      <c r="G1562" s="9">
        <v>1</v>
      </c>
      <c r="H1562" s="10">
        <v>2</v>
      </c>
      <c r="I1562" s="5" t="s">
        <v>71</v>
      </c>
      <c r="J1562">
        <f t="shared" si="328"/>
        <v>1</v>
      </c>
      <c r="K1562">
        <f t="shared" si="329"/>
        <v>1</v>
      </c>
      <c r="L1562">
        <f t="shared" si="330"/>
        <v>1</v>
      </c>
      <c r="M1562" s="1">
        <f t="shared" si="331"/>
        <v>1</v>
      </c>
      <c r="N1562" s="7">
        <v>0</v>
      </c>
      <c r="O1562" s="8">
        <v>3</v>
      </c>
      <c r="P1562">
        <f t="shared" si="332"/>
        <v>1</v>
      </c>
      <c r="Q1562">
        <f t="shared" si="333"/>
        <v>1</v>
      </c>
      <c r="R1562">
        <f t="shared" si="334"/>
        <v>0</v>
      </c>
      <c r="S1562" s="1">
        <f t="shared" si="334"/>
        <v>1</v>
      </c>
      <c r="T1562" t="s">
        <v>57</v>
      </c>
      <c r="U1562" t="s">
        <v>147</v>
      </c>
      <c r="V1562" s="1" t="s">
        <v>348</v>
      </c>
      <c r="W1562">
        <f t="shared" si="335"/>
        <v>17</v>
      </c>
      <c r="X1562">
        <f t="shared" si="335"/>
        <v>10</v>
      </c>
      <c r="Y1562">
        <f t="shared" si="335"/>
        <v>1.1000000000000001</v>
      </c>
      <c r="Z1562">
        <f t="shared" si="336"/>
        <v>0.58823529411764708</v>
      </c>
      <c r="AA1562">
        <f t="shared" si="337"/>
        <v>0</v>
      </c>
      <c r="AB1562">
        <f t="shared" si="338"/>
        <v>0</v>
      </c>
    </row>
    <row r="1563" spans="1:28" x14ac:dyDescent="0.25">
      <c r="A1563" t="s">
        <v>1910</v>
      </c>
      <c r="B1563" t="s">
        <v>1272</v>
      </c>
      <c r="C1563" t="s">
        <v>1221</v>
      </c>
      <c r="D1563" t="str">
        <f t="shared" si="326"/>
        <v>Lyon</v>
      </c>
      <c r="E1563" t="str">
        <f t="shared" si="327"/>
        <v>Toulouse</v>
      </c>
      <c r="F1563" s="3" t="s">
        <v>92</v>
      </c>
      <c r="G1563" s="9">
        <v>3</v>
      </c>
      <c r="H1563" s="10">
        <v>1</v>
      </c>
      <c r="I1563" s="5" t="s">
        <v>346</v>
      </c>
      <c r="J1563">
        <f t="shared" si="328"/>
        <v>1</v>
      </c>
      <c r="K1563">
        <f t="shared" si="329"/>
        <v>1</v>
      </c>
      <c r="L1563">
        <f t="shared" si="330"/>
        <v>1</v>
      </c>
      <c r="M1563" s="1">
        <f t="shared" si="331"/>
        <v>1</v>
      </c>
      <c r="N1563" s="7">
        <v>4</v>
      </c>
      <c r="O1563" s="8">
        <v>1</v>
      </c>
      <c r="P1563">
        <f t="shared" si="332"/>
        <v>1</v>
      </c>
      <c r="Q1563">
        <f t="shared" si="333"/>
        <v>1</v>
      </c>
      <c r="R1563">
        <f t="shared" si="334"/>
        <v>1</v>
      </c>
      <c r="S1563" s="1">
        <f t="shared" si="334"/>
        <v>1</v>
      </c>
      <c r="T1563" t="s">
        <v>369</v>
      </c>
      <c r="U1563" t="s">
        <v>138</v>
      </c>
      <c r="V1563" s="1" t="s">
        <v>74</v>
      </c>
      <c r="W1563">
        <f t="shared" si="335"/>
        <v>1.5</v>
      </c>
      <c r="X1563">
        <f t="shared" si="335"/>
        <v>4.5</v>
      </c>
      <c r="Y1563">
        <f t="shared" si="335"/>
        <v>5.5</v>
      </c>
      <c r="Z1563">
        <f t="shared" si="336"/>
        <v>1.2222222222222223</v>
      </c>
      <c r="AA1563">
        <f t="shared" si="337"/>
        <v>0</v>
      </c>
      <c r="AB1563">
        <f t="shared" si="338"/>
        <v>1</v>
      </c>
    </row>
    <row r="1564" spans="1:28" x14ac:dyDescent="0.25">
      <c r="A1564" t="s">
        <v>1910</v>
      </c>
      <c r="B1564" t="s">
        <v>1272</v>
      </c>
      <c r="C1564" t="s">
        <v>1922</v>
      </c>
      <c r="D1564" t="str">
        <f t="shared" si="326"/>
        <v>Amiens</v>
      </c>
      <c r="E1564" t="str">
        <f t="shared" si="327"/>
        <v>Rennes</v>
      </c>
      <c r="F1564" s="3" t="s">
        <v>15</v>
      </c>
      <c r="G1564" s="9">
        <v>1</v>
      </c>
      <c r="H1564" s="10">
        <v>2</v>
      </c>
      <c r="I1564" s="5" t="s">
        <v>250</v>
      </c>
      <c r="J1564">
        <f t="shared" si="328"/>
        <v>1</v>
      </c>
      <c r="K1564">
        <f t="shared" si="329"/>
        <v>1</v>
      </c>
      <c r="L1564">
        <f t="shared" si="330"/>
        <v>1</v>
      </c>
      <c r="M1564" s="1">
        <f t="shared" si="331"/>
        <v>1</v>
      </c>
      <c r="N1564" s="7">
        <v>3</v>
      </c>
      <c r="O1564" s="8">
        <v>2</v>
      </c>
      <c r="P1564">
        <f t="shared" si="332"/>
        <v>1</v>
      </c>
      <c r="Q1564">
        <f t="shared" si="333"/>
        <v>1</v>
      </c>
      <c r="R1564">
        <f t="shared" si="334"/>
        <v>1</v>
      </c>
      <c r="S1564" s="1">
        <f t="shared" si="334"/>
        <v>1</v>
      </c>
      <c r="T1564" t="s">
        <v>11</v>
      </c>
      <c r="U1564" t="s">
        <v>160</v>
      </c>
      <c r="V1564" s="1" t="s">
        <v>36</v>
      </c>
      <c r="W1564">
        <f t="shared" si="335"/>
        <v>3</v>
      </c>
      <c r="X1564">
        <f t="shared" si="335"/>
        <v>3.2</v>
      </c>
      <c r="Y1564">
        <f t="shared" si="335"/>
        <v>2.4</v>
      </c>
      <c r="Z1564">
        <f t="shared" si="336"/>
        <v>1.0666666666666667</v>
      </c>
      <c r="AA1564">
        <f t="shared" si="337"/>
        <v>0</v>
      </c>
      <c r="AB1564">
        <f t="shared" si="338"/>
        <v>1</v>
      </c>
    </row>
    <row r="1565" spans="1:28" x14ac:dyDescent="0.25">
      <c r="A1565" t="s">
        <v>1923</v>
      </c>
      <c r="B1565" t="s">
        <v>97</v>
      </c>
      <c r="C1565" t="s">
        <v>1924</v>
      </c>
      <c r="D1565" t="str">
        <f t="shared" si="326"/>
        <v>St Mirren</v>
      </c>
      <c r="E1565" t="str">
        <f t="shared" si="327"/>
        <v>Livingston</v>
      </c>
      <c r="F1565" s="3" t="s">
        <v>34</v>
      </c>
      <c r="G1565" s="9">
        <v>1</v>
      </c>
      <c r="H1565" s="10">
        <v>1</v>
      </c>
      <c r="I1565" s="5" t="s">
        <v>132</v>
      </c>
      <c r="J1565">
        <f t="shared" si="328"/>
        <v>1</v>
      </c>
      <c r="K1565">
        <f t="shared" si="329"/>
        <v>0</v>
      </c>
      <c r="L1565">
        <f t="shared" si="330"/>
        <v>1</v>
      </c>
      <c r="M1565" s="1">
        <f t="shared" si="331"/>
        <v>1</v>
      </c>
      <c r="N1565" s="7">
        <v>3</v>
      </c>
      <c r="O1565" s="8">
        <v>3</v>
      </c>
      <c r="P1565">
        <f t="shared" si="332"/>
        <v>1</v>
      </c>
      <c r="Q1565">
        <f t="shared" si="333"/>
        <v>1</v>
      </c>
      <c r="R1565">
        <f t="shared" si="334"/>
        <v>1</v>
      </c>
      <c r="S1565" s="1">
        <f t="shared" si="334"/>
        <v>1</v>
      </c>
      <c r="T1565" t="s">
        <v>53</v>
      </c>
      <c r="U1565" t="s">
        <v>25</v>
      </c>
      <c r="V1565" s="1" t="s">
        <v>123</v>
      </c>
      <c r="W1565">
        <f t="shared" si="335"/>
        <v>2.5499999999999998</v>
      </c>
      <c r="X1565">
        <f t="shared" si="335"/>
        <v>3.3</v>
      </c>
      <c r="Y1565">
        <f t="shared" si="335"/>
        <v>2.7</v>
      </c>
      <c r="Z1565">
        <f t="shared" si="336"/>
        <v>0.81818181818181823</v>
      </c>
      <c r="AA1565">
        <f t="shared" si="337"/>
        <v>0</v>
      </c>
      <c r="AB1565">
        <f t="shared" si="338"/>
        <v>0</v>
      </c>
    </row>
    <row r="1566" spans="1:28" x14ac:dyDescent="0.25">
      <c r="A1566" t="s">
        <v>1910</v>
      </c>
      <c r="B1566" t="s">
        <v>1272</v>
      </c>
      <c r="C1566" t="s">
        <v>1925</v>
      </c>
      <c r="D1566" t="str">
        <f t="shared" si="326"/>
        <v>Le Mans</v>
      </c>
      <c r="E1566" t="str">
        <f t="shared" si="327"/>
        <v>PSG</v>
      </c>
      <c r="F1566" s="3" t="s">
        <v>382</v>
      </c>
      <c r="G1566" s="9">
        <v>0</v>
      </c>
      <c r="H1566" s="10">
        <v>3</v>
      </c>
      <c r="I1566" s="5" t="s">
        <v>195</v>
      </c>
      <c r="J1566">
        <f t="shared" si="328"/>
        <v>1</v>
      </c>
      <c r="K1566">
        <f t="shared" si="329"/>
        <v>1</v>
      </c>
      <c r="L1566">
        <f t="shared" si="330"/>
        <v>0</v>
      </c>
      <c r="M1566" s="1">
        <f t="shared" si="331"/>
        <v>1</v>
      </c>
      <c r="N1566" s="7">
        <v>1</v>
      </c>
      <c r="O1566" s="8">
        <v>4</v>
      </c>
      <c r="P1566">
        <f t="shared" si="332"/>
        <v>1</v>
      </c>
      <c r="Q1566">
        <f t="shared" si="333"/>
        <v>1</v>
      </c>
      <c r="R1566">
        <f t="shared" si="334"/>
        <v>1</v>
      </c>
      <c r="S1566" s="1">
        <f t="shared" si="334"/>
        <v>1</v>
      </c>
      <c r="T1566" t="s">
        <v>148</v>
      </c>
      <c r="U1566" t="s">
        <v>572</v>
      </c>
      <c r="V1566" s="1" t="s">
        <v>853</v>
      </c>
      <c r="W1566">
        <f t="shared" si="335"/>
        <v>21</v>
      </c>
      <c r="X1566">
        <f t="shared" si="335"/>
        <v>11</v>
      </c>
      <c r="Y1566">
        <f t="shared" si="335"/>
        <v>1.08</v>
      </c>
      <c r="Z1566">
        <f t="shared" si="336"/>
        <v>0.52380952380952384</v>
      </c>
      <c r="AA1566">
        <f t="shared" si="337"/>
        <v>0</v>
      </c>
      <c r="AB1566">
        <f t="shared" si="338"/>
        <v>0</v>
      </c>
    </row>
    <row r="1567" spans="1:28" x14ac:dyDescent="0.25">
      <c r="A1567" t="s">
        <v>1923</v>
      </c>
      <c r="B1567" t="s">
        <v>120</v>
      </c>
      <c r="C1567" t="s">
        <v>1926</v>
      </c>
      <c r="D1567" t="str">
        <f t="shared" si="326"/>
        <v>Cheltenham</v>
      </c>
      <c r="E1567" t="str">
        <f t="shared" si="327"/>
        <v>Cambridge United</v>
      </c>
      <c r="F1567" s="3" t="s">
        <v>22</v>
      </c>
      <c r="G1567" s="9">
        <v>2</v>
      </c>
      <c r="H1567" s="10">
        <v>2</v>
      </c>
      <c r="I1567" s="5" t="s">
        <v>45</v>
      </c>
      <c r="J1567">
        <f t="shared" si="328"/>
        <v>1</v>
      </c>
      <c r="K1567">
        <f t="shared" si="329"/>
        <v>1</v>
      </c>
      <c r="L1567">
        <f t="shared" si="330"/>
        <v>1</v>
      </c>
      <c r="M1567" s="1">
        <f t="shared" si="331"/>
        <v>1</v>
      </c>
      <c r="N1567" s="7">
        <v>1</v>
      </c>
      <c r="O1567" s="8">
        <v>1</v>
      </c>
      <c r="P1567">
        <f t="shared" si="332"/>
        <v>1</v>
      </c>
      <c r="Q1567">
        <f t="shared" si="333"/>
        <v>0</v>
      </c>
      <c r="R1567">
        <f t="shared" si="334"/>
        <v>1</v>
      </c>
      <c r="S1567" s="1">
        <f t="shared" si="334"/>
        <v>1</v>
      </c>
      <c r="T1567" t="s">
        <v>227</v>
      </c>
      <c r="U1567" t="s">
        <v>60</v>
      </c>
      <c r="V1567" s="1" t="s">
        <v>31</v>
      </c>
      <c r="W1567">
        <f t="shared" si="335"/>
        <v>2.1</v>
      </c>
      <c r="X1567">
        <f t="shared" si="335"/>
        <v>3.5</v>
      </c>
      <c r="Y1567">
        <f t="shared" si="335"/>
        <v>3.75</v>
      </c>
      <c r="Z1567">
        <f t="shared" si="336"/>
        <v>1.0714285714285714</v>
      </c>
      <c r="AA1567">
        <f t="shared" si="337"/>
        <v>0</v>
      </c>
      <c r="AB1567">
        <f t="shared" si="338"/>
        <v>0</v>
      </c>
    </row>
    <row r="1568" spans="1:28" x14ac:dyDescent="0.25">
      <c r="A1568" t="s">
        <v>1910</v>
      </c>
      <c r="B1568" t="s">
        <v>1272</v>
      </c>
      <c r="C1568" t="s">
        <v>1927</v>
      </c>
      <c r="D1568" t="str">
        <f t="shared" si="326"/>
        <v>Nimes</v>
      </c>
      <c r="E1568" t="str">
        <f t="shared" si="327"/>
        <v>St Etienne</v>
      </c>
      <c r="F1568" s="3" t="s">
        <v>15</v>
      </c>
      <c r="G1568" s="9">
        <v>1</v>
      </c>
      <c r="H1568" s="10">
        <v>2</v>
      </c>
      <c r="I1568" s="5" t="s">
        <v>82</v>
      </c>
      <c r="J1568">
        <f t="shared" si="328"/>
        <v>1</v>
      </c>
      <c r="K1568">
        <f t="shared" si="329"/>
        <v>1</v>
      </c>
      <c r="L1568">
        <f t="shared" si="330"/>
        <v>1</v>
      </c>
      <c r="M1568" s="1">
        <f t="shared" si="331"/>
        <v>1</v>
      </c>
      <c r="N1568" s="7">
        <v>1</v>
      </c>
      <c r="O1568" s="8">
        <v>2</v>
      </c>
      <c r="P1568">
        <f t="shared" si="332"/>
        <v>1</v>
      </c>
      <c r="Q1568">
        <f t="shared" si="333"/>
        <v>1</v>
      </c>
      <c r="R1568">
        <f t="shared" si="334"/>
        <v>1</v>
      </c>
      <c r="S1568" s="1">
        <f t="shared" si="334"/>
        <v>1</v>
      </c>
      <c r="T1568" t="s">
        <v>18</v>
      </c>
      <c r="U1568" t="s">
        <v>60</v>
      </c>
      <c r="V1568" s="1" t="s">
        <v>127</v>
      </c>
      <c r="W1568">
        <f t="shared" si="335"/>
        <v>3.6</v>
      </c>
      <c r="X1568">
        <f t="shared" si="335"/>
        <v>3.5</v>
      </c>
      <c r="Y1568">
        <f t="shared" si="335"/>
        <v>2.0499999999999998</v>
      </c>
      <c r="Z1568">
        <f t="shared" si="336"/>
        <v>0.97222222222222221</v>
      </c>
      <c r="AA1568">
        <f t="shared" si="337"/>
        <v>1</v>
      </c>
      <c r="AB1568">
        <f t="shared" si="338"/>
        <v>1</v>
      </c>
    </row>
    <row r="1569" spans="1:28" x14ac:dyDescent="0.25">
      <c r="A1569" t="s">
        <v>1923</v>
      </c>
      <c r="B1569" t="s">
        <v>120</v>
      </c>
      <c r="C1569" t="s">
        <v>1928</v>
      </c>
      <c r="D1569" t="str">
        <f t="shared" si="326"/>
        <v>Newport County</v>
      </c>
      <c r="E1569" t="str">
        <f t="shared" si="327"/>
        <v>Stevenage</v>
      </c>
      <c r="F1569" s="3" t="s">
        <v>34</v>
      </c>
      <c r="G1569" s="9">
        <v>1</v>
      </c>
      <c r="H1569" s="10">
        <v>1</v>
      </c>
      <c r="I1569" s="5" t="s">
        <v>45</v>
      </c>
      <c r="J1569">
        <f t="shared" si="328"/>
        <v>1</v>
      </c>
      <c r="K1569">
        <f t="shared" si="329"/>
        <v>0</v>
      </c>
      <c r="L1569">
        <f t="shared" si="330"/>
        <v>1</v>
      </c>
      <c r="M1569" s="1">
        <f t="shared" si="331"/>
        <v>1</v>
      </c>
      <c r="N1569" s="7">
        <v>1</v>
      </c>
      <c r="O1569" s="8">
        <v>1</v>
      </c>
      <c r="P1569">
        <f t="shared" si="332"/>
        <v>1</v>
      </c>
      <c r="Q1569">
        <f t="shared" si="333"/>
        <v>0</v>
      </c>
      <c r="R1569">
        <f t="shared" si="334"/>
        <v>1</v>
      </c>
      <c r="S1569" s="1">
        <f t="shared" si="334"/>
        <v>1</v>
      </c>
      <c r="T1569" t="s">
        <v>127</v>
      </c>
      <c r="U1569" t="s">
        <v>60</v>
      </c>
      <c r="V1569" s="1" t="s">
        <v>106</v>
      </c>
      <c r="W1569">
        <f t="shared" si="335"/>
        <v>2.0499999999999998</v>
      </c>
      <c r="X1569">
        <f t="shared" si="335"/>
        <v>3.5</v>
      </c>
      <c r="Y1569">
        <f t="shared" si="335"/>
        <v>4</v>
      </c>
      <c r="Z1569">
        <f t="shared" si="336"/>
        <v>1.1428571428571428</v>
      </c>
      <c r="AA1569">
        <f t="shared" si="337"/>
        <v>1</v>
      </c>
      <c r="AB1569">
        <f t="shared" si="338"/>
        <v>1</v>
      </c>
    </row>
    <row r="1570" spans="1:28" x14ac:dyDescent="0.25">
      <c r="A1570" t="s">
        <v>1910</v>
      </c>
      <c r="B1570" t="s">
        <v>380</v>
      </c>
      <c r="C1570" t="s">
        <v>1929</v>
      </c>
      <c r="D1570" t="str">
        <f t="shared" si="326"/>
        <v>Oxford United</v>
      </c>
      <c r="E1570" t="str">
        <f t="shared" si="327"/>
        <v>Man City</v>
      </c>
      <c r="F1570" s="3" t="s">
        <v>1553</v>
      </c>
      <c r="G1570" s="9">
        <v>0</v>
      </c>
      <c r="H1570" s="10">
        <v>4</v>
      </c>
      <c r="I1570" s="5" t="s">
        <v>35</v>
      </c>
      <c r="J1570">
        <f t="shared" si="328"/>
        <v>1</v>
      </c>
      <c r="K1570">
        <f t="shared" si="329"/>
        <v>1</v>
      </c>
      <c r="L1570">
        <f t="shared" si="330"/>
        <v>0</v>
      </c>
      <c r="M1570" s="1">
        <f t="shared" si="331"/>
        <v>1</v>
      </c>
      <c r="N1570" s="7">
        <v>1</v>
      </c>
      <c r="O1570" s="8">
        <v>3</v>
      </c>
      <c r="P1570">
        <f t="shared" si="332"/>
        <v>1</v>
      </c>
      <c r="Q1570">
        <f t="shared" si="333"/>
        <v>1</v>
      </c>
      <c r="R1570">
        <f t="shared" si="334"/>
        <v>1</v>
      </c>
      <c r="S1570" s="1">
        <f t="shared" si="334"/>
        <v>1</v>
      </c>
      <c r="T1570" t="s">
        <v>148</v>
      </c>
      <c r="U1570" t="s">
        <v>185</v>
      </c>
      <c r="V1570" s="1" t="s">
        <v>853</v>
      </c>
      <c r="W1570">
        <f t="shared" si="335"/>
        <v>21</v>
      </c>
      <c r="X1570">
        <f t="shared" si="335"/>
        <v>12</v>
      </c>
      <c r="Y1570">
        <f t="shared" si="335"/>
        <v>1.08</v>
      </c>
      <c r="Z1570">
        <f t="shared" si="336"/>
        <v>0.5714285714285714</v>
      </c>
      <c r="AA1570">
        <f t="shared" si="337"/>
        <v>0</v>
      </c>
      <c r="AB1570">
        <f t="shared" si="338"/>
        <v>0</v>
      </c>
    </row>
    <row r="1571" spans="1:28" x14ac:dyDescent="0.25">
      <c r="A1571" t="s">
        <v>1910</v>
      </c>
      <c r="B1571" t="s">
        <v>380</v>
      </c>
      <c r="C1571" t="s">
        <v>1930</v>
      </c>
      <c r="D1571" t="str">
        <f t="shared" si="326"/>
        <v>Manchester United</v>
      </c>
      <c r="E1571" t="str">
        <f t="shared" si="327"/>
        <v>Colchester</v>
      </c>
      <c r="F1571" s="3" t="s">
        <v>131</v>
      </c>
      <c r="G1571" s="9">
        <v>3</v>
      </c>
      <c r="H1571" s="10">
        <v>0</v>
      </c>
      <c r="I1571" s="5" t="s">
        <v>9</v>
      </c>
      <c r="J1571">
        <f t="shared" si="328"/>
        <v>1</v>
      </c>
      <c r="K1571">
        <f t="shared" si="329"/>
        <v>1</v>
      </c>
      <c r="L1571">
        <f t="shared" si="330"/>
        <v>1</v>
      </c>
      <c r="M1571" s="1">
        <f t="shared" si="331"/>
        <v>0</v>
      </c>
      <c r="N1571" s="7">
        <v>3</v>
      </c>
      <c r="O1571" s="8">
        <v>0</v>
      </c>
      <c r="P1571">
        <f t="shared" si="332"/>
        <v>1</v>
      </c>
      <c r="Q1571">
        <f t="shared" si="333"/>
        <v>1</v>
      </c>
      <c r="R1571">
        <f t="shared" si="334"/>
        <v>1</v>
      </c>
      <c r="S1571" s="1">
        <f t="shared" si="334"/>
        <v>0</v>
      </c>
      <c r="T1571" t="s">
        <v>1270</v>
      </c>
      <c r="U1571" t="s">
        <v>185</v>
      </c>
      <c r="V1571" s="1" t="s">
        <v>856</v>
      </c>
      <c r="W1571">
        <f t="shared" si="335"/>
        <v>1.07</v>
      </c>
      <c r="X1571">
        <f t="shared" si="335"/>
        <v>12</v>
      </c>
      <c r="Y1571">
        <f t="shared" si="335"/>
        <v>26</v>
      </c>
      <c r="Z1571">
        <f t="shared" si="336"/>
        <v>2.1666666666666665</v>
      </c>
      <c r="AA1571">
        <f t="shared" si="337"/>
        <v>1</v>
      </c>
      <c r="AB1571">
        <f t="shared" si="338"/>
        <v>1</v>
      </c>
    </row>
    <row r="1572" spans="1:28" x14ac:dyDescent="0.25">
      <c r="A1572" t="s">
        <v>1910</v>
      </c>
      <c r="B1572" t="s">
        <v>1829</v>
      </c>
      <c r="C1572" t="s">
        <v>1931</v>
      </c>
      <c r="D1572" t="str">
        <f t="shared" si="326"/>
        <v>Monterrey</v>
      </c>
      <c r="E1572" t="str">
        <f t="shared" si="327"/>
        <v>Liverpool</v>
      </c>
      <c r="F1572" s="3" t="s">
        <v>223</v>
      </c>
      <c r="G1572" s="9">
        <v>1</v>
      </c>
      <c r="H1572" s="10">
        <v>3</v>
      </c>
      <c r="I1572" s="5" t="s">
        <v>82</v>
      </c>
      <c r="J1572">
        <f t="shared" si="328"/>
        <v>1</v>
      </c>
      <c r="K1572">
        <f t="shared" si="329"/>
        <v>1</v>
      </c>
      <c r="L1572">
        <f t="shared" si="330"/>
        <v>1</v>
      </c>
      <c r="M1572" s="1">
        <f t="shared" si="331"/>
        <v>1</v>
      </c>
      <c r="N1572" s="7">
        <v>1</v>
      </c>
      <c r="O1572" s="8">
        <v>2</v>
      </c>
      <c r="P1572">
        <f t="shared" si="332"/>
        <v>1</v>
      </c>
      <c r="Q1572">
        <f t="shared" si="333"/>
        <v>1</v>
      </c>
      <c r="R1572">
        <f t="shared" si="334"/>
        <v>1</v>
      </c>
      <c r="S1572" s="1">
        <f t="shared" si="334"/>
        <v>1</v>
      </c>
      <c r="T1572" t="s">
        <v>317</v>
      </c>
      <c r="U1572" t="s">
        <v>103</v>
      </c>
      <c r="V1572" s="1" t="s">
        <v>396</v>
      </c>
      <c r="W1572">
        <f t="shared" si="335"/>
        <v>9</v>
      </c>
      <c r="X1572">
        <f t="shared" si="335"/>
        <v>5.75</v>
      </c>
      <c r="Y1572">
        <f t="shared" si="335"/>
        <v>1.28</v>
      </c>
      <c r="Z1572">
        <f t="shared" si="336"/>
        <v>0.63888888888888884</v>
      </c>
      <c r="AA1572">
        <f t="shared" si="337"/>
        <v>1</v>
      </c>
      <c r="AB1572">
        <f t="shared" si="338"/>
        <v>0</v>
      </c>
    </row>
    <row r="1573" spans="1:28" x14ac:dyDescent="0.25">
      <c r="A1573" t="s">
        <v>1910</v>
      </c>
      <c r="B1573" t="s">
        <v>124</v>
      </c>
      <c r="C1573" t="s">
        <v>1932</v>
      </c>
      <c r="D1573" t="str">
        <f t="shared" si="326"/>
        <v>Barcelona</v>
      </c>
      <c r="E1573" t="str">
        <f t="shared" si="327"/>
        <v>Real Madrid</v>
      </c>
      <c r="F1573" s="3" t="s">
        <v>172</v>
      </c>
      <c r="G1573" s="9">
        <v>3</v>
      </c>
      <c r="H1573" s="10">
        <v>2</v>
      </c>
      <c r="I1573" s="5" t="s">
        <v>29</v>
      </c>
      <c r="J1573">
        <f t="shared" si="328"/>
        <v>1</v>
      </c>
      <c r="K1573">
        <f t="shared" si="329"/>
        <v>1</v>
      </c>
      <c r="L1573">
        <f t="shared" si="330"/>
        <v>1</v>
      </c>
      <c r="M1573" s="1">
        <f t="shared" si="331"/>
        <v>1</v>
      </c>
      <c r="N1573" s="7">
        <v>0</v>
      </c>
      <c r="O1573" s="8">
        <v>0</v>
      </c>
      <c r="P1573">
        <f t="shared" si="332"/>
        <v>0</v>
      </c>
      <c r="Q1573">
        <f t="shared" si="333"/>
        <v>0</v>
      </c>
      <c r="R1573">
        <f t="shared" si="334"/>
        <v>0</v>
      </c>
      <c r="S1573" s="1">
        <f t="shared" si="334"/>
        <v>0</v>
      </c>
      <c r="T1573" t="s">
        <v>72</v>
      </c>
      <c r="U1573" t="s">
        <v>94</v>
      </c>
      <c r="V1573" s="1" t="s">
        <v>142</v>
      </c>
      <c r="W1573">
        <f t="shared" si="335"/>
        <v>1.65</v>
      </c>
      <c r="X1573">
        <f t="shared" si="335"/>
        <v>4.2</v>
      </c>
      <c r="Y1573">
        <f t="shared" si="335"/>
        <v>4.75</v>
      </c>
      <c r="Z1573">
        <f t="shared" si="336"/>
        <v>1.1309523809523809</v>
      </c>
      <c r="AA1573">
        <f t="shared" si="337"/>
        <v>0</v>
      </c>
      <c r="AB1573">
        <f t="shared" si="338"/>
        <v>0</v>
      </c>
    </row>
    <row r="1574" spans="1:28" x14ac:dyDescent="0.25">
      <c r="A1574" t="s">
        <v>1910</v>
      </c>
      <c r="B1574" t="s">
        <v>97</v>
      </c>
      <c r="C1574" t="s">
        <v>1933</v>
      </c>
      <c r="D1574" t="str">
        <f t="shared" si="326"/>
        <v>Hearts</v>
      </c>
      <c r="E1574" t="str">
        <f t="shared" si="327"/>
        <v>Celtic</v>
      </c>
      <c r="F1574" s="3" t="s">
        <v>223</v>
      </c>
      <c r="G1574" s="9">
        <v>1</v>
      </c>
      <c r="H1574" s="10">
        <v>3</v>
      </c>
      <c r="I1574" s="5" t="s">
        <v>229</v>
      </c>
      <c r="J1574">
        <f t="shared" si="328"/>
        <v>1</v>
      </c>
      <c r="K1574">
        <f t="shared" si="329"/>
        <v>1</v>
      </c>
      <c r="L1574">
        <f t="shared" si="330"/>
        <v>1</v>
      </c>
      <c r="M1574" s="1">
        <f t="shared" si="331"/>
        <v>1</v>
      </c>
      <c r="N1574" s="7">
        <v>0</v>
      </c>
      <c r="O1574" s="8">
        <v>2</v>
      </c>
      <c r="P1574">
        <f t="shared" si="332"/>
        <v>1</v>
      </c>
      <c r="Q1574">
        <f t="shared" si="333"/>
        <v>0</v>
      </c>
      <c r="R1574">
        <f t="shared" si="334"/>
        <v>0</v>
      </c>
      <c r="S1574" s="1">
        <f t="shared" si="334"/>
        <v>1</v>
      </c>
      <c r="T1574" t="s">
        <v>572</v>
      </c>
      <c r="U1574" t="s">
        <v>111</v>
      </c>
      <c r="V1574" s="1" t="s">
        <v>338</v>
      </c>
      <c r="W1574">
        <f t="shared" si="335"/>
        <v>11</v>
      </c>
      <c r="X1574">
        <f t="shared" si="335"/>
        <v>5.25</v>
      </c>
      <c r="Y1574">
        <f t="shared" si="335"/>
        <v>1.3</v>
      </c>
      <c r="Z1574">
        <f t="shared" si="336"/>
        <v>0.47727272727272729</v>
      </c>
      <c r="AA1574">
        <f t="shared" si="337"/>
        <v>0</v>
      </c>
      <c r="AB1574">
        <f t="shared" si="338"/>
        <v>0</v>
      </c>
    </row>
    <row r="1575" spans="1:28" x14ac:dyDescent="0.25">
      <c r="A1575" t="s">
        <v>1910</v>
      </c>
      <c r="B1575" t="s">
        <v>140</v>
      </c>
      <c r="C1575" t="s">
        <v>1934</v>
      </c>
      <c r="D1575" t="str">
        <f t="shared" si="326"/>
        <v>Sampdoria</v>
      </c>
      <c r="E1575" t="str">
        <f t="shared" si="327"/>
        <v>Juventus</v>
      </c>
      <c r="F1575" s="3" t="s">
        <v>67</v>
      </c>
      <c r="G1575" s="9">
        <v>0</v>
      </c>
      <c r="H1575" s="10">
        <v>1</v>
      </c>
      <c r="I1575" s="5" t="s">
        <v>82</v>
      </c>
      <c r="J1575">
        <f t="shared" si="328"/>
        <v>0</v>
      </c>
      <c r="K1575">
        <f t="shared" si="329"/>
        <v>0</v>
      </c>
      <c r="L1575">
        <f t="shared" si="330"/>
        <v>0</v>
      </c>
      <c r="M1575" s="1">
        <f t="shared" si="331"/>
        <v>1</v>
      </c>
      <c r="N1575" s="7">
        <v>1</v>
      </c>
      <c r="O1575" s="8">
        <v>2</v>
      </c>
      <c r="P1575">
        <f t="shared" si="332"/>
        <v>1</v>
      </c>
      <c r="Q1575">
        <f t="shared" si="333"/>
        <v>1</v>
      </c>
      <c r="R1575">
        <f t="shared" si="334"/>
        <v>1</v>
      </c>
      <c r="S1575" s="1">
        <f t="shared" si="334"/>
        <v>1</v>
      </c>
      <c r="T1575" t="s">
        <v>32</v>
      </c>
      <c r="U1575" t="s">
        <v>138</v>
      </c>
      <c r="V1575" s="1" t="s">
        <v>369</v>
      </c>
      <c r="W1575">
        <f t="shared" si="335"/>
        <v>6.5</v>
      </c>
      <c r="X1575">
        <f t="shared" si="335"/>
        <v>4.5</v>
      </c>
      <c r="Y1575">
        <f t="shared" si="335"/>
        <v>1.5</v>
      </c>
      <c r="Z1575">
        <f t="shared" si="336"/>
        <v>0.69230769230769229</v>
      </c>
      <c r="AA1575">
        <f t="shared" si="337"/>
        <v>0</v>
      </c>
      <c r="AB1575">
        <f t="shared" si="338"/>
        <v>0</v>
      </c>
    </row>
    <row r="1576" spans="1:28" x14ac:dyDescent="0.25">
      <c r="A1576" t="s">
        <v>1910</v>
      </c>
      <c r="B1576" t="s">
        <v>140</v>
      </c>
      <c r="C1576" t="s">
        <v>1935</v>
      </c>
      <c r="D1576" t="str">
        <f t="shared" si="326"/>
        <v>Brescia</v>
      </c>
      <c r="E1576" t="str">
        <f t="shared" si="327"/>
        <v>Sassuolo</v>
      </c>
      <c r="F1576" s="3" t="s">
        <v>28</v>
      </c>
      <c r="G1576" s="9">
        <v>2</v>
      </c>
      <c r="H1576" s="10">
        <v>1</v>
      </c>
      <c r="I1576" s="5" t="s">
        <v>229</v>
      </c>
      <c r="J1576">
        <f t="shared" si="328"/>
        <v>1</v>
      </c>
      <c r="K1576">
        <f t="shared" si="329"/>
        <v>1</v>
      </c>
      <c r="L1576">
        <f t="shared" si="330"/>
        <v>1</v>
      </c>
      <c r="M1576" s="1">
        <f t="shared" si="331"/>
        <v>1</v>
      </c>
      <c r="N1576" s="7">
        <v>0</v>
      </c>
      <c r="O1576" s="8">
        <v>2</v>
      </c>
      <c r="P1576">
        <f t="shared" si="332"/>
        <v>1</v>
      </c>
      <c r="Q1576">
        <f t="shared" si="333"/>
        <v>0</v>
      </c>
      <c r="R1576">
        <f t="shared" si="334"/>
        <v>0</v>
      </c>
      <c r="S1576" s="1">
        <f t="shared" si="334"/>
        <v>1</v>
      </c>
      <c r="T1576" t="s">
        <v>386</v>
      </c>
      <c r="U1576" t="s">
        <v>60</v>
      </c>
      <c r="V1576" s="1" t="s">
        <v>12</v>
      </c>
      <c r="W1576">
        <f t="shared" si="335"/>
        <v>2.4500000000000002</v>
      </c>
      <c r="X1576">
        <f t="shared" si="335"/>
        <v>3.5</v>
      </c>
      <c r="Y1576">
        <f t="shared" si="335"/>
        <v>2.8</v>
      </c>
      <c r="Z1576">
        <f t="shared" si="336"/>
        <v>0.79999999999999993</v>
      </c>
      <c r="AA1576">
        <f t="shared" si="337"/>
        <v>0</v>
      </c>
      <c r="AB1576">
        <f t="shared" si="338"/>
        <v>0</v>
      </c>
    </row>
    <row r="1577" spans="1:28" x14ac:dyDescent="0.25">
      <c r="A1577" t="s">
        <v>1923</v>
      </c>
      <c r="B1577" t="s">
        <v>120</v>
      </c>
      <c r="C1577" t="s">
        <v>1936</v>
      </c>
      <c r="D1577" t="str">
        <f t="shared" si="326"/>
        <v>Scunthorpe</v>
      </c>
      <c r="E1577" t="str">
        <f t="shared" si="327"/>
        <v>Colchester</v>
      </c>
      <c r="F1577" s="3" t="s">
        <v>22</v>
      </c>
      <c r="G1577" s="9">
        <v>2</v>
      </c>
      <c r="H1577" s="10">
        <v>2</v>
      </c>
      <c r="I1577" s="5" t="s">
        <v>116</v>
      </c>
      <c r="J1577">
        <f t="shared" si="328"/>
        <v>1</v>
      </c>
      <c r="K1577">
        <f t="shared" si="329"/>
        <v>1</v>
      </c>
      <c r="L1577">
        <f t="shared" si="330"/>
        <v>1</v>
      </c>
      <c r="M1577" s="1">
        <f t="shared" si="331"/>
        <v>1</v>
      </c>
      <c r="N1577" s="7">
        <v>2</v>
      </c>
      <c r="O1577" s="8">
        <v>2</v>
      </c>
      <c r="P1577">
        <f t="shared" si="332"/>
        <v>1</v>
      </c>
      <c r="Q1577">
        <f t="shared" si="333"/>
        <v>1</v>
      </c>
      <c r="R1577">
        <f t="shared" si="334"/>
        <v>1</v>
      </c>
      <c r="S1577" s="1">
        <f t="shared" si="334"/>
        <v>1</v>
      </c>
      <c r="T1577" t="s">
        <v>53</v>
      </c>
      <c r="U1577" t="s">
        <v>60</v>
      </c>
      <c r="V1577" s="1" t="s">
        <v>43</v>
      </c>
      <c r="W1577">
        <f t="shared" si="335"/>
        <v>2.5499999999999998</v>
      </c>
      <c r="X1577">
        <f t="shared" si="335"/>
        <v>3.5</v>
      </c>
      <c r="Y1577">
        <f t="shared" si="335"/>
        <v>2.87</v>
      </c>
      <c r="Z1577">
        <f t="shared" si="336"/>
        <v>0.82000000000000006</v>
      </c>
      <c r="AA1577">
        <f t="shared" si="337"/>
        <v>1</v>
      </c>
      <c r="AB1577">
        <f t="shared" si="338"/>
        <v>1</v>
      </c>
    </row>
    <row r="1578" spans="1:28" x14ac:dyDescent="0.25">
      <c r="A1578" t="s">
        <v>1910</v>
      </c>
      <c r="B1578" t="s">
        <v>802</v>
      </c>
      <c r="C1578" t="s">
        <v>1937</v>
      </c>
      <c r="D1578" t="str">
        <f t="shared" si="326"/>
        <v>Ferreira</v>
      </c>
      <c r="E1578" t="str">
        <f t="shared" si="327"/>
        <v>Espinho</v>
      </c>
      <c r="F1578" s="3" t="s">
        <v>40</v>
      </c>
      <c r="G1578" s="9">
        <v>2</v>
      </c>
      <c r="H1578" s="10">
        <v>0</v>
      </c>
      <c r="I1578" s="5" t="s">
        <v>9</v>
      </c>
      <c r="J1578">
        <f t="shared" si="328"/>
        <v>1</v>
      </c>
      <c r="K1578">
        <f t="shared" si="329"/>
        <v>0</v>
      </c>
      <c r="L1578">
        <f t="shared" si="330"/>
        <v>1</v>
      </c>
      <c r="M1578" s="1">
        <f t="shared" si="331"/>
        <v>0</v>
      </c>
      <c r="N1578" s="7">
        <v>3</v>
      </c>
      <c r="O1578" s="8">
        <v>0</v>
      </c>
      <c r="P1578">
        <f t="shared" si="332"/>
        <v>1</v>
      </c>
      <c r="Q1578">
        <f t="shared" si="333"/>
        <v>1</v>
      </c>
      <c r="R1578">
        <f t="shared" si="334"/>
        <v>1</v>
      </c>
      <c r="S1578" s="1">
        <f t="shared" si="334"/>
        <v>0</v>
      </c>
      <c r="T1578" t="s">
        <v>396</v>
      </c>
      <c r="U1578" t="s">
        <v>142</v>
      </c>
      <c r="V1578" s="1" t="s">
        <v>317</v>
      </c>
      <c r="W1578">
        <f t="shared" si="335"/>
        <v>1.28</v>
      </c>
      <c r="X1578">
        <f t="shared" si="335"/>
        <v>4.75</v>
      </c>
      <c r="Y1578">
        <f t="shared" si="335"/>
        <v>9</v>
      </c>
      <c r="Z1578">
        <f t="shared" si="336"/>
        <v>1.8947368421052631</v>
      </c>
      <c r="AA1578">
        <f t="shared" si="337"/>
        <v>0</v>
      </c>
      <c r="AB1578">
        <f t="shared" si="338"/>
        <v>1</v>
      </c>
    </row>
    <row r="1579" spans="1:28" x14ac:dyDescent="0.25">
      <c r="A1579" t="s">
        <v>1910</v>
      </c>
      <c r="B1579" t="s">
        <v>802</v>
      </c>
      <c r="C1579" t="s">
        <v>1938</v>
      </c>
      <c r="D1579" t="str">
        <f t="shared" si="326"/>
        <v>Benfica</v>
      </c>
      <c r="E1579" t="str">
        <f t="shared" si="327"/>
        <v>Braga</v>
      </c>
      <c r="F1579" s="3" t="s">
        <v>28</v>
      </c>
      <c r="G1579" s="9">
        <v>2</v>
      </c>
      <c r="H1579" s="10">
        <v>1</v>
      </c>
      <c r="I1579" s="5" t="s">
        <v>41</v>
      </c>
      <c r="J1579">
        <f t="shared" si="328"/>
        <v>1</v>
      </c>
      <c r="K1579">
        <f t="shared" si="329"/>
        <v>1</v>
      </c>
      <c r="L1579">
        <f t="shared" si="330"/>
        <v>1</v>
      </c>
      <c r="M1579" s="1">
        <f t="shared" si="331"/>
        <v>1</v>
      </c>
      <c r="N1579" s="7">
        <v>2</v>
      </c>
      <c r="O1579" s="8">
        <v>1</v>
      </c>
      <c r="P1579">
        <f t="shared" si="332"/>
        <v>1</v>
      </c>
      <c r="Q1579">
        <f t="shared" si="333"/>
        <v>1</v>
      </c>
      <c r="R1579">
        <f t="shared" si="334"/>
        <v>1</v>
      </c>
      <c r="S1579" s="1">
        <f t="shared" si="334"/>
        <v>1</v>
      </c>
      <c r="T1579" t="s">
        <v>30</v>
      </c>
      <c r="U1579" t="s">
        <v>31</v>
      </c>
      <c r="V1579" s="1" t="s">
        <v>32</v>
      </c>
      <c r="W1579">
        <f t="shared" si="335"/>
        <v>1.55</v>
      </c>
      <c r="X1579">
        <f t="shared" si="335"/>
        <v>3.75</v>
      </c>
      <c r="Y1579">
        <f t="shared" si="335"/>
        <v>6.5</v>
      </c>
      <c r="Z1579">
        <f t="shared" si="336"/>
        <v>1.7333333333333334</v>
      </c>
      <c r="AA1579">
        <f t="shared" si="337"/>
        <v>1</v>
      </c>
      <c r="AB1579">
        <f t="shared" si="338"/>
        <v>1</v>
      </c>
    </row>
    <row r="1580" spans="1:28" x14ac:dyDescent="0.25">
      <c r="A1580" t="s">
        <v>1939</v>
      </c>
      <c r="B1580" t="s">
        <v>87</v>
      </c>
      <c r="C1580" t="s">
        <v>1940</v>
      </c>
      <c r="D1580" t="str">
        <f t="shared" si="326"/>
        <v>Werder Bremen</v>
      </c>
      <c r="E1580" t="str">
        <f t="shared" si="327"/>
        <v>Mainz</v>
      </c>
      <c r="F1580" s="3" t="s">
        <v>28</v>
      </c>
      <c r="G1580" s="9">
        <v>2</v>
      </c>
      <c r="H1580" s="10">
        <v>1</v>
      </c>
      <c r="I1580" s="5" t="s">
        <v>76</v>
      </c>
      <c r="J1580">
        <f t="shared" si="328"/>
        <v>1</v>
      </c>
      <c r="K1580">
        <f t="shared" si="329"/>
        <v>1</v>
      </c>
      <c r="L1580">
        <f t="shared" si="330"/>
        <v>1</v>
      </c>
      <c r="M1580" s="1">
        <f t="shared" si="331"/>
        <v>1</v>
      </c>
      <c r="N1580" s="7">
        <v>0</v>
      </c>
      <c r="O1580" s="8">
        <v>5</v>
      </c>
      <c r="P1580">
        <f t="shared" si="332"/>
        <v>1</v>
      </c>
      <c r="Q1580">
        <f t="shared" si="333"/>
        <v>1</v>
      </c>
      <c r="R1580">
        <f t="shared" si="334"/>
        <v>0</v>
      </c>
      <c r="S1580" s="1">
        <f t="shared" si="334"/>
        <v>1</v>
      </c>
      <c r="T1580" t="s">
        <v>430</v>
      </c>
      <c r="U1580" t="s">
        <v>64</v>
      </c>
      <c r="V1580" s="1" t="s">
        <v>138</v>
      </c>
      <c r="W1580">
        <f t="shared" si="335"/>
        <v>1.66</v>
      </c>
      <c r="X1580">
        <f t="shared" si="335"/>
        <v>4.33</v>
      </c>
      <c r="Y1580">
        <f t="shared" si="335"/>
        <v>4.5</v>
      </c>
      <c r="Z1580">
        <f t="shared" si="336"/>
        <v>1.0392609699769053</v>
      </c>
      <c r="AA1580">
        <f t="shared" si="337"/>
        <v>0</v>
      </c>
      <c r="AB1580">
        <f t="shared" si="338"/>
        <v>0</v>
      </c>
    </row>
    <row r="1581" spans="1:28" x14ac:dyDescent="0.25">
      <c r="A1581" t="s">
        <v>1939</v>
      </c>
      <c r="B1581" t="s">
        <v>87</v>
      </c>
      <c r="C1581" t="s">
        <v>1941</v>
      </c>
      <c r="D1581" t="str">
        <f t="shared" si="326"/>
        <v>Augsburg</v>
      </c>
      <c r="E1581" t="str">
        <f t="shared" si="327"/>
        <v>Fortuna Dusseldorf</v>
      </c>
      <c r="F1581" s="3" t="s">
        <v>92</v>
      </c>
      <c r="G1581" s="9">
        <v>3</v>
      </c>
      <c r="H1581" s="10">
        <v>1</v>
      </c>
      <c r="I1581" s="5" t="s">
        <v>9</v>
      </c>
      <c r="J1581">
        <f t="shared" si="328"/>
        <v>1</v>
      </c>
      <c r="K1581">
        <f t="shared" si="329"/>
        <v>1</v>
      </c>
      <c r="L1581">
        <f t="shared" si="330"/>
        <v>1</v>
      </c>
      <c r="M1581" s="1">
        <f t="shared" si="331"/>
        <v>1</v>
      </c>
      <c r="N1581" s="7">
        <v>3</v>
      </c>
      <c r="O1581" s="8">
        <v>0</v>
      </c>
      <c r="P1581">
        <f t="shared" si="332"/>
        <v>1</v>
      </c>
      <c r="Q1581">
        <f t="shared" si="333"/>
        <v>1</v>
      </c>
      <c r="R1581">
        <f t="shared" si="334"/>
        <v>1</v>
      </c>
      <c r="S1581" s="1">
        <f t="shared" si="334"/>
        <v>0</v>
      </c>
      <c r="T1581" t="s">
        <v>433</v>
      </c>
      <c r="U1581" t="s">
        <v>73</v>
      </c>
      <c r="V1581" s="1" t="s">
        <v>106</v>
      </c>
      <c r="W1581">
        <f t="shared" si="335"/>
        <v>1.85</v>
      </c>
      <c r="X1581">
        <f t="shared" si="335"/>
        <v>3.8</v>
      </c>
      <c r="Y1581">
        <f t="shared" si="335"/>
        <v>4</v>
      </c>
      <c r="Z1581">
        <f t="shared" si="336"/>
        <v>1.0526315789473684</v>
      </c>
      <c r="AA1581">
        <f t="shared" si="337"/>
        <v>1</v>
      </c>
      <c r="AB1581">
        <f t="shared" si="338"/>
        <v>0</v>
      </c>
    </row>
    <row r="1582" spans="1:28" x14ac:dyDescent="0.25">
      <c r="A1582" t="s">
        <v>1939</v>
      </c>
      <c r="B1582" t="s">
        <v>87</v>
      </c>
      <c r="C1582" t="s">
        <v>1942</v>
      </c>
      <c r="D1582" t="str">
        <f t="shared" si="326"/>
        <v>Borussia Dortmund</v>
      </c>
      <c r="E1582" t="str">
        <f t="shared" si="327"/>
        <v>Leipzig</v>
      </c>
      <c r="F1582" s="3" t="s">
        <v>22</v>
      </c>
      <c r="G1582" s="9">
        <v>2</v>
      </c>
      <c r="H1582" s="10">
        <v>2</v>
      </c>
      <c r="I1582" s="5" t="s">
        <v>132</v>
      </c>
      <c r="J1582">
        <f t="shared" si="328"/>
        <v>1</v>
      </c>
      <c r="K1582">
        <f t="shared" si="329"/>
        <v>1</v>
      </c>
      <c r="L1582">
        <f t="shared" si="330"/>
        <v>1</v>
      </c>
      <c r="M1582" s="1">
        <f t="shared" si="331"/>
        <v>1</v>
      </c>
      <c r="N1582" s="7">
        <v>3</v>
      </c>
      <c r="O1582" s="8">
        <v>3</v>
      </c>
      <c r="P1582">
        <f t="shared" si="332"/>
        <v>1</v>
      </c>
      <c r="Q1582">
        <f t="shared" si="333"/>
        <v>1</v>
      </c>
      <c r="R1582">
        <f t="shared" si="334"/>
        <v>1</v>
      </c>
      <c r="S1582" s="1">
        <f t="shared" si="334"/>
        <v>1</v>
      </c>
      <c r="T1582" t="s">
        <v>26</v>
      </c>
      <c r="U1582" t="s">
        <v>84</v>
      </c>
      <c r="V1582" s="1" t="s">
        <v>11</v>
      </c>
      <c r="W1582">
        <f t="shared" si="335"/>
        <v>2.15</v>
      </c>
      <c r="X1582">
        <f t="shared" si="335"/>
        <v>3.9</v>
      </c>
      <c r="Y1582">
        <f t="shared" si="335"/>
        <v>3</v>
      </c>
      <c r="Z1582">
        <f t="shared" si="336"/>
        <v>0.76923076923076927</v>
      </c>
      <c r="AA1582">
        <f t="shared" si="337"/>
        <v>0</v>
      </c>
      <c r="AB1582">
        <f t="shared" si="338"/>
        <v>0</v>
      </c>
    </row>
    <row r="1583" spans="1:28" x14ac:dyDescent="0.25">
      <c r="A1583" t="s">
        <v>1939</v>
      </c>
      <c r="B1583" t="s">
        <v>87</v>
      </c>
      <c r="C1583" t="s">
        <v>1943</v>
      </c>
      <c r="D1583" t="str">
        <f t="shared" si="326"/>
        <v>Union Berlin</v>
      </c>
      <c r="E1583" t="str">
        <f t="shared" si="327"/>
        <v>Hoffenheim</v>
      </c>
      <c r="F1583" s="3" t="s">
        <v>8</v>
      </c>
      <c r="G1583" s="9">
        <v>1</v>
      </c>
      <c r="H1583" s="10">
        <v>0</v>
      </c>
      <c r="I1583" s="5" t="s">
        <v>229</v>
      </c>
      <c r="J1583">
        <f t="shared" si="328"/>
        <v>0</v>
      </c>
      <c r="K1583">
        <f t="shared" si="329"/>
        <v>0</v>
      </c>
      <c r="L1583">
        <f t="shared" si="330"/>
        <v>1</v>
      </c>
      <c r="M1583" s="1">
        <f t="shared" si="331"/>
        <v>0</v>
      </c>
      <c r="N1583" s="7">
        <v>0</v>
      </c>
      <c r="O1583" s="8">
        <v>2</v>
      </c>
      <c r="P1583">
        <f t="shared" si="332"/>
        <v>1</v>
      </c>
      <c r="Q1583">
        <f t="shared" si="333"/>
        <v>0</v>
      </c>
      <c r="R1583">
        <f t="shared" si="334"/>
        <v>0</v>
      </c>
      <c r="S1583" s="1">
        <f t="shared" si="334"/>
        <v>1</v>
      </c>
      <c r="T1583" t="s">
        <v>107</v>
      </c>
      <c r="U1583" t="s">
        <v>18</v>
      </c>
      <c r="V1583" s="1" t="s">
        <v>43</v>
      </c>
      <c r="W1583">
        <f t="shared" si="335"/>
        <v>2.2999999999999998</v>
      </c>
      <c r="X1583">
        <f t="shared" si="335"/>
        <v>3.6</v>
      </c>
      <c r="Y1583">
        <f t="shared" si="335"/>
        <v>2.87</v>
      </c>
      <c r="Z1583">
        <f t="shared" si="336"/>
        <v>0.79722222222222228</v>
      </c>
      <c r="AA1583">
        <f t="shared" si="337"/>
        <v>0</v>
      </c>
      <c r="AB1583">
        <f t="shared" si="338"/>
        <v>0</v>
      </c>
    </row>
    <row r="1584" spans="1:28" x14ac:dyDescent="0.25">
      <c r="A1584" t="s">
        <v>1939</v>
      </c>
      <c r="B1584" t="s">
        <v>320</v>
      </c>
      <c r="C1584" t="s">
        <v>1944</v>
      </c>
      <c r="D1584" t="str">
        <f t="shared" si="326"/>
        <v>Illueca</v>
      </c>
      <c r="E1584" t="str">
        <f t="shared" si="327"/>
        <v>Deportivo</v>
      </c>
      <c r="F1584" s="3" t="s">
        <v>67</v>
      </c>
      <c r="G1584" s="9">
        <v>0</v>
      </c>
      <c r="H1584" s="10">
        <v>1</v>
      </c>
      <c r="I1584" s="5" t="s">
        <v>229</v>
      </c>
      <c r="J1584">
        <f t="shared" si="328"/>
        <v>0</v>
      </c>
      <c r="K1584">
        <f t="shared" si="329"/>
        <v>0</v>
      </c>
      <c r="L1584">
        <f t="shared" si="330"/>
        <v>0</v>
      </c>
      <c r="M1584" s="1">
        <f t="shared" si="331"/>
        <v>1</v>
      </c>
      <c r="N1584" s="7">
        <v>0</v>
      </c>
      <c r="O1584" s="8">
        <v>2</v>
      </c>
      <c r="P1584">
        <f t="shared" si="332"/>
        <v>1</v>
      </c>
      <c r="Q1584">
        <f t="shared" si="333"/>
        <v>0</v>
      </c>
      <c r="R1584">
        <f t="shared" si="334"/>
        <v>0</v>
      </c>
      <c r="S1584" s="1">
        <f t="shared" si="334"/>
        <v>1</v>
      </c>
      <c r="T1584" t="s">
        <v>264</v>
      </c>
      <c r="U1584" t="s">
        <v>142</v>
      </c>
      <c r="V1584" s="1" t="s">
        <v>288</v>
      </c>
      <c r="W1584">
        <f t="shared" si="335"/>
        <v>8</v>
      </c>
      <c r="X1584">
        <f t="shared" si="335"/>
        <v>4.75</v>
      </c>
      <c r="Y1584">
        <f t="shared" si="335"/>
        <v>1.33</v>
      </c>
      <c r="Z1584">
        <f t="shared" si="336"/>
        <v>0.59375</v>
      </c>
      <c r="AA1584">
        <f t="shared" si="337"/>
        <v>1</v>
      </c>
      <c r="AB1584">
        <f t="shared" si="338"/>
        <v>0</v>
      </c>
    </row>
    <row r="1585" spans="1:28" x14ac:dyDescent="0.25">
      <c r="A1585" t="s">
        <v>1939</v>
      </c>
      <c r="B1585" t="s">
        <v>320</v>
      </c>
      <c r="C1585" t="s">
        <v>1945</v>
      </c>
      <c r="D1585" t="str">
        <f t="shared" si="326"/>
        <v>Logrones</v>
      </c>
      <c r="E1585" t="str">
        <f t="shared" si="327"/>
        <v>Eibar</v>
      </c>
      <c r="F1585" s="3" t="s">
        <v>22</v>
      </c>
      <c r="G1585" s="9">
        <v>2</v>
      </c>
      <c r="H1585" s="10">
        <v>2</v>
      </c>
      <c r="I1585" s="5" t="s">
        <v>76</v>
      </c>
      <c r="J1585">
        <f t="shared" si="328"/>
        <v>1</v>
      </c>
      <c r="K1585">
        <f t="shared" si="329"/>
        <v>1</v>
      </c>
      <c r="L1585">
        <f t="shared" si="330"/>
        <v>1</v>
      </c>
      <c r="M1585" s="1">
        <f t="shared" si="331"/>
        <v>1</v>
      </c>
      <c r="N1585" s="7">
        <v>0</v>
      </c>
      <c r="O1585" s="8">
        <v>5</v>
      </c>
      <c r="P1585">
        <f t="shared" si="332"/>
        <v>1</v>
      </c>
      <c r="Q1585">
        <f t="shared" si="333"/>
        <v>1</v>
      </c>
      <c r="R1585">
        <f t="shared" si="334"/>
        <v>0</v>
      </c>
      <c r="S1585" s="1">
        <f t="shared" si="334"/>
        <v>1</v>
      </c>
      <c r="T1585" t="s">
        <v>185</v>
      </c>
      <c r="U1585" t="s">
        <v>139</v>
      </c>
      <c r="V1585" s="1" t="s">
        <v>56</v>
      </c>
      <c r="W1585">
        <f t="shared" si="335"/>
        <v>12</v>
      </c>
      <c r="X1585">
        <f t="shared" si="335"/>
        <v>6</v>
      </c>
      <c r="Y1585">
        <f t="shared" si="335"/>
        <v>1.18</v>
      </c>
      <c r="Z1585">
        <f t="shared" si="336"/>
        <v>0.5</v>
      </c>
      <c r="AA1585">
        <f t="shared" si="337"/>
        <v>0</v>
      </c>
      <c r="AB1585">
        <f t="shared" si="338"/>
        <v>0</v>
      </c>
    </row>
    <row r="1586" spans="1:28" x14ac:dyDescent="0.25">
      <c r="A1586" t="s">
        <v>1939</v>
      </c>
      <c r="B1586" t="s">
        <v>320</v>
      </c>
      <c r="C1586" t="s">
        <v>1946</v>
      </c>
      <c r="D1586" t="str">
        <f t="shared" si="326"/>
        <v>Tarazona</v>
      </c>
      <c r="E1586" t="str">
        <f t="shared" si="327"/>
        <v>Rayo Vallecano</v>
      </c>
      <c r="F1586" s="3" t="s">
        <v>28</v>
      </c>
      <c r="G1586" s="9">
        <v>2</v>
      </c>
      <c r="H1586" s="10">
        <v>1</v>
      </c>
      <c r="I1586" s="5" t="s">
        <v>29</v>
      </c>
      <c r="J1586">
        <f t="shared" si="328"/>
        <v>1</v>
      </c>
      <c r="K1586">
        <f t="shared" si="329"/>
        <v>1</v>
      </c>
      <c r="L1586">
        <f t="shared" si="330"/>
        <v>1</v>
      </c>
      <c r="M1586" s="1">
        <f t="shared" si="331"/>
        <v>1</v>
      </c>
      <c r="N1586" s="7">
        <v>0</v>
      </c>
      <c r="O1586" s="8">
        <v>0</v>
      </c>
      <c r="P1586">
        <f t="shared" si="332"/>
        <v>0</v>
      </c>
      <c r="Q1586">
        <f t="shared" si="333"/>
        <v>0</v>
      </c>
      <c r="R1586">
        <f t="shared" si="334"/>
        <v>0</v>
      </c>
      <c r="S1586" s="1">
        <f t="shared" si="334"/>
        <v>0</v>
      </c>
      <c r="T1586" t="s">
        <v>142</v>
      </c>
      <c r="U1586" t="s">
        <v>24</v>
      </c>
      <c r="V1586" s="1" t="s">
        <v>430</v>
      </c>
      <c r="W1586">
        <f t="shared" si="335"/>
        <v>4.75</v>
      </c>
      <c r="X1586">
        <f t="shared" si="335"/>
        <v>3.4</v>
      </c>
      <c r="Y1586">
        <f t="shared" si="335"/>
        <v>1.66</v>
      </c>
      <c r="Z1586">
        <f t="shared" si="336"/>
        <v>0.71578947368421053</v>
      </c>
      <c r="AA1586">
        <f t="shared" si="337"/>
        <v>0</v>
      </c>
      <c r="AB1586">
        <f t="shared" si="338"/>
        <v>0</v>
      </c>
    </row>
    <row r="1587" spans="1:28" x14ac:dyDescent="0.25">
      <c r="A1587" t="s">
        <v>1939</v>
      </c>
      <c r="B1587" t="s">
        <v>320</v>
      </c>
      <c r="C1587" t="s">
        <v>1947</v>
      </c>
      <c r="D1587" t="str">
        <f t="shared" si="326"/>
        <v>Union Montanesa Escobedo</v>
      </c>
      <c r="E1587" t="str">
        <f t="shared" si="327"/>
        <v>Malaga</v>
      </c>
      <c r="F1587" s="3" t="s">
        <v>34</v>
      </c>
      <c r="G1587" s="9">
        <v>1</v>
      </c>
      <c r="H1587" s="10">
        <v>1</v>
      </c>
      <c r="I1587" s="5" t="s">
        <v>23</v>
      </c>
      <c r="J1587">
        <f t="shared" si="328"/>
        <v>1</v>
      </c>
      <c r="K1587">
        <f t="shared" si="329"/>
        <v>0</v>
      </c>
      <c r="L1587">
        <f t="shared" si="330"/>
        <v>1</v>
      </c>
      <c r="M1587" s="1">
        <f t="shared" si="331"/>
        <v>1</v>
      </c>
      <c r="N1587" s="7">
        <v>2</v>
      </c>
      <c r="O1587" s="8">
        <v>0</v>
      </c>
      <c r="P1587">
        <f t="shared" si="332"/>
        <v>1</v>
      </c>
      <c r="Q1587">
        <f t="shared" si="333"/>
        <v>0</v>
      </c>
      <c r="R1587">
        <f t="shared" si="334"/>
        <v>1</v>
      </c>
      <c r="S1587" s="1">
        <f t="shared" si="334"/>
        <v>0</v>
      </c>
      <c r="T1587" t="s">
        <v>376</v>
      </c>
      <c r="U1587" t="s">
        <v>111</v>
      </c>
      <c r="V1587" s="1" t="s">
        <v>203</v>
      </c>
      <c r="W1587">
        <f t="shared" si="335"/>
        <v>13</v>
      </c>
      <c r="X1587">
        <f t="shared" si="335"/>
        <v>5.25</v>
      </c>
      <c r="Y1587">
        <f t="shared" si="335"/>
        <v>1.22</v>
      </c>
      <c r="Z1587">
        <f t="shared" si="336"/>
        <v>0.40384615384615385</v>
      </c>
      <c r="AA1587">
        <f t="shared" si="337"/>
        <v>0</v>
      </c>
      <c r="AB1587">
        <f t="shared" si="338"/>
        <v>0</v>
      </c>
    </row>
    <row r="1588" spans="1:28" x14ac:dyDescent="0.25">
      <c r="A1588" t="s">
        <v>1923</v>
      </c>
      <c r="B1588" t="s">
        <v>120</v>
      </c>
      <c r="C1588" t="s">
        <v>1948</v>
      </c>
      <c r="D1588" t="str">
        <f t="shared" si="326"/>
        <v>Walsall</v>
      </c>
      <c r="E1588" t="str">
        <f t="shared" si="327"/>
        <v>Macclesfield</v>
      </c>
      <c r="F1588" s="3" t="s">
        <v>34</v>
      </c>
      <c r="G1588" s="9">
        <v>1</v>
      </c>
      <c r="H1588" s="10">
        <v>1</v>
      </c>
      <c r="I1588" s="5" t="s">
        <v>45</v>
      </c>
      <c r="J1588">
        <f t="shared" si="328"/>
        <v>1</v>
      </c>
      <c r="K1588">
        <f t="shared" si="329"/>
        <v>0</v>
      </c>
      <c r="L1588">
        <f t="shared" si="330"/>
        <v>1</v>
      </c>
      <c r="M1588" s="1">
        <f t="shared" si="331"/>
        <v>1</v>
      </c>
      <c r="N1588" s="7">
        <v>1</v>
      </c>
      <c r="O1588" s="8">
        <v>1</v>
      </c>
      <c r="P1588">
        <f t="shared" si="332"/>
        <v>1</v>
      </c>
      <c r="Q1588">
        <f t="shared" si="333"/>
        <v>0</v>
      </c>
      <c r="R1588">
        <f t="shared" si="334"/>
        <v>1</v>
      </c>
      <c r="S1588" s="1">
        <f t="shared" si="334"/>
        <v>1</v>
      </c>
      <c r="T1588" t="s">
        <v>72</v>
      </c>
      <c r="U1588" t="s">
        <v>106</v>
      </c>
      <c r="V1588" s="1" t="s">
        <v>65</v>
      </c>
      <c r="W1588">
        <f t="shared" si="335"/>
        <v>1.65</v>
      </c>
      <c r="X1588">
        <f t="shared" si="335"/>
        <v>4</v>
      </c>
      <c r="Y1588">
        <f t="shared" si="335"/>
        <v>5</v>
      </c>
      <c r="Z1588">
        <f t="shared" si="336"/>
        <v>1.25</v>
      </c>
      <c r="AA1588">
        <f t="shared" si="337"/>
        <v>1</v>
      </c>
      <c r="AB1588">
        <f t="shared" si="338"/>
        <v>1</v>
      </c>
    </row>
    <row r="1589" spans="1:28" x14ac:dyDescent="0.25">
      <c r="A1589" t="s">
        <v>1939</v>
      </c>
      <c r="B1589" t="s">
        <v>320</v>
      </c>
      <c r="C1589" t="s">
        <v>1949</v>
      </c>
      <c r="D1589" t="str">
        <f t="shared" si="326"/>
        <v>Intercity</v>
      </c>
      <c r="E1589" t="str">
        <f t="shared" si="327"/>
        <v>Athletic Bilbao</v>
      </c>
      <c r="F1589" s="3" t="s">
        <v>247</v>
      </c>
      <c r="G1589" s="9">
        <v>0</v>
      </c>
      <c r="H1589" s="10">
        <v>2</v>
      </c>
      <c r="I1589" s="5" t="s">
        <v>71</v>
      </c>
      <c r="J1589">
        <f t="shared" si="328"/>
        <v>1</v>
      </c>
      <c r="K1589">
        <f t="shared" si="329"/>
        <v>0</v>
      </c>
      <c r="L1589">
        <f t="shared" si="330"/>
        <v>0</v>
      </c>
      <c r="M1589" s="1">
        <f t="shared" si="331"/>
        <v>1</v>
      </c>
      <c r="N1589" s="7">
        <v>0</v>
      </c>
      <c r="O1589" s="8">
        <v>3</v>
      </c>
      <c r="P1589">
        <f t="shared" si="332"/>
        <v>1</v>
      </c>
      <c r="Q1589">
        <f t="shared" si="333"/>
        <v>1</v>
      </c>
      <c r="R1589">
        <f t="shared" si="334"/>
        <v>0</v>
      </c>
      <c r="S1589" s="1">
        <f t="shared" si="334"/>
        <v>1</v>
      </c>
      <c r="T1589" t="s">
        <v>1090</v>
      </c>
      <c r="U1589" t="s">
        <v>147</v>
      </c>
      <c r="V1589" s="1" t="s">
        <v>853</v>
      </c>
      <c r="W1589">
        <f t="shared" si="335"/>
        <v>23</v>
      </c>
      <c r="X1589">
        <f t="shared" si="335"/>
        <v>10</v>
      </c>
      <c r="Y1589">
        <f t="shared" si="335"/>
        <v>1.08</v>
      </c>
      <c r="Z1589">
        <f t="shared" si="336"/>
        <v>0.43478260869565216</v>
      </c>
      <c r="AA1589">
        <f t="shared" si="337"/>
        <v>1</v>
      </c>
      <c r="AB1589">
        <f t="shared" si="338"/>
        <v>0</v>
      </c>
    </row>
    <row r="1590" spans="1:28" x14ac:dyDescent="0.25">
      <c r="A1590" t="s">
        <v>1939</v>
      </c>
      <c r="B1590" t="s">
        <v>1272</v>
      </c>
      <c r="C1590" t="s">
        <v>1950</v>
      </c>
      <c r="D1590" t="str">
        <f t="shared" si="326"/>
        <v>Reims</v>
      </c>
      <c r="E1590" t="str">
        <f t="shared" si="327"/>
        <v>Montpellier</v>
      </c>
      <c r="F1590" s="3" t="s">
        <v>8</v>
      </c>
      <c r="G1590" s="9">
        <v>1</v>
      </c>
      <c r="H1590" s="10">
        <v>0</v>
      </c>
      <c r="I1590" s="5" t="s">
        <v>16</v>
      </c>
      <c r="J1590">
        <f t="shared" si="328"/>
        <v>0</v>
      </c>
      <c r="K1590">
        <f t="shared" si="329"/>
        <v>0</v>
      </c>
      <c r="L1590">
        <f t="shared" si="330"/>
        <v>1</v>
      </c>
      <c r="M1590" s="1">
        <f t="shared" si="331"/>
        <v>0</v>
      </c>
      <c r="N1590" s="7">
        <v>1</v>
      </c>
      <c r="O1590" s="8">
        <v>0</v>
      </c>
      <c r="P1590">
        <f t="shared" si="332"/>
        <v>0</v>
      </c>
      <c r="Q1590">
        <f t="shared" si="333"/>
        <v>0</v>
      </c>
      <c r="R1590">
        <f t="shared" si="334"/>
        <v>1</v>
      </c>
      <c r="S1590" s="1">
        <f t="shared" si="334"/>
        <v>0</v>
      </c>
      <c r="T1590" t="s">
        <v>127</v>
      </c>
      <c r="U1590" t="s">
        <v>52</v>
      </c>
      <c r="V1590" s="1" t="s">
        <v>106</v>
      </c>
      <c r="W1590">
        <f t="shared" si="335"/>
        <v>2.0499999999999998</v>
      </c>
      <c r="X1590">
        <f t="shared" si="335"/>
        <v>3.1</v>
      </c>
      <c r="Y1590">
        <f t="shared" si="335"/>
        <v>4</v>
      </c>
      <c r="Z1590">
        <f t="shared" si="336"/>
        <v>1.2903225806451613</v>
      </c>
      <c r="AA1590">
        <f t="shared" si="337"/>
        <v>1</v>
      </c>
      <c r="AB1590">
        <f t="shared" si="338"/>
        <v>1</v>
      </c>
    </row>
    <row r="1591" spans="1:28" x14ac:dyDescent="0.25">
      <c r="A1591" t="s">
        <v>1923</v>
      </c>
      <c r="B1591" t="s">
        <v>154</v>
      </c>
      <c r="C1591" t="s">
        <v>1951</v>
      </c>
      <c r="D1591" t="str">
        <f t="shared" si="326"/>
        <v>Angers</v>
      </c>
      <c r="E1591" t="str">
        <f t="shared" si="327"/>
        <v>Monaco</v>
      </c>
      <c r="F1591" s="3" t="s">
        <v>22</v>
      </c>
      <c r="G1591" s="9">
        <v>2</v>
      </c>
      <c r="H1591" s="10">
        <v>2</v>
      </c>
      <c r="I1591" s="5" t="s">
        <v>29</v>
      </c>
      <c r="J1591">
        <f t="shared" si="328"/>
        <v>1</v>
      </c>
      <c r="K1591">
        <f t="shared" si="329"/>
        <v>1</v>
      </c>
      <c r="L1591">
        <f t="shared" si="330"/>
        <v>1</v>
      </c>
      <c r="M1591" s="1">
        <f t="shared" si="331"/>
        <v>1</v>
      </c>
      <c r="N1591" s="7">
        <v>0</v>
      </c>
      <c r="O1591" s="8">
        <v>0</v>
      </c>
      <c r="P1591">
        <f t="shared" si="332"/>
        <v>0</v>
      </c>
      <c r="Q1591">
        <f t="shared" si="333"/>
        <v>0</v>
      </c>
      <c r="R1591">
        <f t="shared" si="334"/>
        <v>0</v>
      </c>
      <c r="S1591" s="1">
        <f t="shared" si="334"/>
        <v>0</v>
      </c>
      <c r="T1591" t="s">
        <v>38</v>
      </c>
      <c r="U1591" t="s">
        <v>60</v>
      </c>
      <c r="V1591" s="1" t="s">
        <v>42</v>
      </c>
      <c r="W1591">
        <f t="shared" si="335"/>
        <v>2.9</v>
      </c>
      <c r="X1591">
        <f t="shared" si="335"/>
        <v>3.5</v>
      </c>
      <c r="Y1591">
        <f t="shared" si="335"/>
        <v>2.37</v>
      </c>
      <c r="Z1591">
        <f t="shared" si="336"/>
        <v>1.2068965517241379</v>
      </c>
      <c r="AA1591">
        <f t="shared" si="337"/>
        <v>0</v>
      </c>
      <c r="AB1591">
        <f t="shared" si="338"/>
        <v>0</v>
      </c>
    </row>
    <row r="1592" spans="1:28" x14ac:dyDescent="0.25">
      <c r="A1592" t="s">
        <v>1939</v>
      </c>
      <c r="B1592" t="s">
        <v>380</v>
      </c>
      <c r="C1592" t="s">
        <v>1952</v>
      </c>
      <c r="D1592" t="str">
        <f t="shared" si="326"/>
        <v>Aston Villa</v>
      </c>
      <c r="E1592" t="str">
        <f t="shared" si="327"/>
        <v>Liverpool</v>
      </c>
      <c r="F1592" s="3" t="s">
        <v>8</v>
      </c>
      <c r="G1592" s="9">
        <v>1</v>
      </c>
      <c r="H1592" s="10">
        <v>0</v>
      </c>
      <c r="I1592" s="5" t="s">
        <v>158</v>
      </c>
      <c r="J1592">
        <f t="shared" si="328"/>
        <v>0</v>
      </c>
      <c r="K1592">
        <f t="shared" si="329"/>
        <v>0</v>
      </c>
      <c r="L1592">
        <f t="shared" si="330"/>
        <v>1</v>
      </c>
      <c r="M1592" s="1">
        <f t="shared" si="331"/>
        <v>0</v>
      </c>
      <c r="N1592" s="7">
        <v>5</v>
      </c>
      <c r="O1592" s="8">
        <v>0</v>
      </c>
      <c r="P1592">
        <f t="shared" si="332"/>
        <v>1</v>
      </c>
      <c r="Q1592">
        <f t="shared" si="333"/>
        <v>1</v>
      </c>
      <c r="R1592">
        <f t="shared" si="334"/>
        <v>1</v>
      </c>
      <c r="S1592" s="1">
        <f t="shared" si="334"/>
        <v>0</v>
      </c>
      <c r="T1592" t="s">
        <v>338</v>
      </c>
      <c r="U1592" t="s">
        <v>165</v>
      </c>
      <c r="V1592" s="1" t="s">
        <v>32</v>
      </c>
      <c r="W1592">
        <f t="shared" si="335"/>
        <v>1.3</v>
      </c>
      <c r="X1592">
        <f t="shared" si="335"/>
        <v>7</v>
      </c>
      <c r="Y1592">
        <f t="shared" si="335"/>
        <v>6.5</v>
      </c>
      <c r="Z1592">
        <f t="shared" si="336"/>
        <v>0.9285714285714286</v>
      </c>
      <c r="AA1592">
        <f t="shared" si="337"/>
        <v>0</v>
      </c>
      <c r="AB1592">
        <f t="shared" si="338"/>
        <v>1</v>
      </c>
    </row>
    <row r="1593" spans="1:28" x14ac:dyDescent="0.25">
      <c r="A1593" t="s">
        <v>1939</v>
      </c>
      <c r="B1593" t="s">
        <v>324</v>
      </c>
      <c r="C1593" t="s">
        <v>1953</v>
      </c>
      <c r="D1593" t="str">
        <f t="shared" si="326"/>
        <v>Plymouth</v>
      </c>
      <c r="E1593" t="str">
        <f t="shared" si="327"/>
        <v>Bristol Rovers</v>
      </c>
      <c r="F1593" s="3" t="s">
        <v>8</v>
      </c>
      <c r="G1593" s="9">
        <v>1</v>
      </c>
      <c r="H1593" s="10">
        <v>0</v>
      </c>
      <c r="I1593" s="5" t="s">
        <v>59</v>
      </c>
      <c r="J1593">
        <f t="shared" si="328"/>
        <v>0</v>
      </c>
      <c r="K1593">
        <f t="shared" si="329"/>
        <v>0</v>
      </c>
      <c r="L1593">
        <f t="shared" si="330"/>
        <v>1</v>
      </c>
      <c r="M1593" s="1">
        <f t="shared" si="331"/>
        <v>0</v>
      </c>
      <c r="N1593" s="7">
        <v>0</v>
      </c>
      <c r="O1593" s="8">
        <v>1</v>
      </c>
      <c r="P1593">
        <f t="shared" si="332"/>
        <v>0</v>
      </c>
      <c r="Q1593">
        <f t="shared" si="333"/>
        <v>0</v>
      </c>
      <c r="R1593">
        <f t="shared" si="334"/>
        <v>0</v>
      </c>
      <c r="S1593" s="1">
        <f t="shared" si="334"/>
        <v>1</v>
      </c>
      <c r="T1593" t="s">
        <v>46</v>
      </c>
      <c r="U1593" t="s">
        <v>24</v>
      </c>
      <c r="V1593" s="1" t="s">
        <v>37</v>
      </c>
      <c r="W1593">
        <f t="shared" si="335"/>
        <v>2.2000000000000002</v>
      </c>
      <c r="X1593">
        <f t="shared" si="335"/>
        <v>3.4</v>
      </c>
      <c r="Y1593">
        <f t="shared" si="335"/>
        <v>3.25</v>
      </c>
      <c r="Z1593">
        <f t="shared" si="336"/>
        <v>0.95588235294117652</v>
      </c>
      <c r="AA1593">
        <f t="shared" si="337"/>
        <v>0</v>
      </c>
      <c r="AB1593">
        <f t="shared" si="338"/>
        <v>0</v>
      </c>
    </row>
    <row r="1594" spans="1:28" x14ac:dyDescent="0.25">
      <c r="A1594" t="s">
        <v>1923</v>
      </c>
      <c r="B1594" t="s">
        <v>124</v>
      </c>
      <c r="C1594" t="s">
        <v>1954</v>
      </c>
      <c r="D1594" t="str">
        <f t="shared" si="326"/>
        <v>Real Sociedad</v>
      </c>
      <c r="E1594" t="str">
        <f t="shared" si="327"/>
        <v>Barcelona</v>
      </c>
      <c r="F1594" s="3" t="s">
        <v>22</v>
      </c>
      <c r="G1594" s="9">
        <v>2</v>
      </c>
      <c r="H1594" s="10">
        <v>2</v>
      </c>
      <c r="I1594" s="5" t="s">
        <v>116</v>
      </c>
      <c r="J1594">
        <f t="shared" si="328"/>
        <v>1</v>
      </c>
      <c r="K1594">
        <f t="shared" si="329"/>
        <v>1</v>
      </c>
      <c r="L1594">
        <f t="shared" si="330"/>
        <v>1</v>
      </c>
      <c r="M1594" s="1">
        <f t="shared" si="331"/>
        <v>1</v>
      </c>
      <c r="N1594" s="7">
        <v>2</v>
      </c>
      <c r="O1594" s="8">
        <v>2</v>
      </c>
      <c r="P1594">
        <f t="shared" si="332"/>
        <v>1</v>
      </c>
      <c r="Q1594">
        <f t="shared" si="333"/>
        <v>1</v>
      </c>
      <c r="R1594">
        <f t="shared" si="334"/>
        <v>1</v>
      </c>
      <c r="S1594" s="1">
        <f t="shared" si="334"/>
        <v>1</v>
      </c>
      <c r="T1594" t="s">
        <v>65</v>
      </c>
      <c r="U1594" t="s">
        <v>138</v>
      </c>
      <c r="V1594" s="1" t="s">
        <v>766</v>
      </c>
      <c r="W1594">
        <f t="shared" si="335"/>
        <v>5</v>
      </c>
      <c r="X1594">
        <f t="shared" si="335"/>
        <v>4.5</v>
      </c>
      <c r="Y1594">
        <f t="shared" si="335"/>
        <v>1.61</v>
      </c>
      <c r="Z1594">
        <f t="shared" si="336"/>
        <v>0.9</v>
      </c>
      <c r="AA1594">
        <f t="shared" si="337"/>
        <v>1</v>
      </c>
      <c r="AB1594">
        <f t="shared" si="338"/>
        <v>1</v>
      </c>
    </row>
    <row r="1595" spans="1:28" x14ac:dyDescent="0.25">
      <c r="A1595" t="s">
        <v>1939</v>
      </c>
      <c r="B1595" t="s">
        <v>1829</v>
      </c>
      <c r="C1595" t="s">
        <v>1955</v>
      </c>
      <c r="D1595" t="str">
        <f t="shared" si="326"/>
        <v>Flamengo</v>
      </c>
      <c r="E1595" t="str">
        <f t="shared" si="327"/>
        <v>Al Hilal</v>
      </c>
      <c r="F1595" s="3" t="s">
        <v>28</v>
      </c>
      <c r="G1595" s="9">
        <v>2</v>
      </c>
      <c r="H1595" s="10">
        <v>1</v>
      </c>
      <c r="I1595" s="5" t="s">
        <v>216</v>
      </c>
      <c r="J1595">
        <f t="shared" si="328"/>
        <v>1</v>
      </c>
      <c r="K1595">
        <f t="shared" si="329"/>
        <v>1</v>
      </c>
      <c r="L1595">
        <f t="shared" si="330"/>
        <v>1</v>
      </c>
      <c r="M1595" s="1">
        <f t="shared" si="331"/>
        <v>1</v>
      </c>
      <c r="N1595" s="7">
        <v>3</v>
      </c>
      <c r="O1595" s="8">
        <v>1</v>
      </c>
      <c r="P1595">
        <f t="shared" si="332"/>
        <v>1</v>
      </c>
      <c r="Q1595">
        <f t="shared" si="333"/>
        <v>1</v>
      </c>
      <c r="R1595">
        <f t="shared" si="334"/>
        <v>1</v>
      </c>
      <c r="S1595" s="1">
        <f t="shared" si="334"/>
        <v>1</v>
      </c>
      <c r="T1595" t="s">
        <v>415</v>
      </c>
      <c r="U1595" t="s">
        <v>65</v>
      </c>
      <c r="V1595" s="1" t="s">
        <v>264</v>
      </c>
      <c r="W1595">
        <f t="shared" si="335"/>
        <v>1.36</v>
      </c>
      <c r="X1595">
        <f t="shared" si="335"/>
        <v>5</v>
      </c>
      <c r="Y1595">
        <f t="shared" si="335"/>
        <v>8</v>
      </c>
      <c r="Z1595">
        <f t="shared" si="336"/>
        <v>1.6</v>
      </c>
      <c r="AA1595">
        <f t="shared" si="337"/>
        <v>0</v>
      </c>
      <c r="AB1595">
        <f t="shared" si="338"/>
        <v>1</v>
      </c>
    </row>
    <row r="1596" spans="1:28" x14ac:dyDescent="0.25">
      <c r="A1596" t="s">
        <v>1939</v>
      </c>
      <c r="B1596" t="s">
        <v>802</v>
      </c>
      <c r="C1596" t="s">
        <v>1956</v>
      </c>
      <c r="D1596" t="str">
        <f t="shared" si="326"/>
        <v>Academico Viseu</v>
      </c>
      <c r="E1596" t="str">
        <f t="shared" si="327"/>
        <v>Chaves</v>
      </c>
      <c r="F1596" s="3" t="s">
        <v>8</v>
      </c>
      <c r="G1596" s="9">
        <v>1</v>
      </c>
      <c r="H1596" s="10">
        <v>0</v>
      </c>
      <c r="I1596" s="5" t="s">
        <v>16</v>
      </c>
      <c r="J1596">
        <f t="shared" si="328"/>
        <v>0</v>
      </c>
      <c r="K1596">
        <f t="shared" si="329"/>
        <v>0</v>
      </c>
      <c r="L1596">
        <f t="shared" si="330"/>
        <v>1</v>
      </c>
      <c r="M1596" s="1">
        <f t="shared" si="331"/>
        <v>0</v>
      </c>
      <c r="N1596" s="7">
        <v>1</v>
      </c>
      <c r="O1596" s="8">
        <v>0</v>
      </c>
      <c r="P1596">
        <f t="shared" si="332"/>
        <v>0</v>
      </c>
      <c r="Q1596">
        <f t="shared" si="333"/>
        <v>0</v>
      </c>
      <c r="R1596">
        <f t="shared" si="334"/>
        <v>1</v>
      </c>
      <c r="S1596" s="1">
        <f t="shared" si="334"/>
        <v>0</v>
      </c>
      <c r="T1596" t="s">
        <v>403</v>
      </c>
      <c r="U1596" t="s">
        <v>160</v>
      </c>
      <c r="V1596" s="1" t="s">
        <v>53</v>
      </c>
      <c r="W1596">
        <f t="shared" si="335"/>
        <v>2.75</v>
      </c>
      <c r="X1596">
        <f t="shared" si="335"/>
        <v>3.2</v>
      </c>
      <c r="Y1596">
        <f t="shared" si="335"/>
        <v>2.5499999999999998</v>
      </c>
      <c r="Z1596">
        <f t="shared" si="336"/>
        <v>1.1636363636363638</v>
      </c>
      <c r="AA1596">
        <f t="shared" si="337"/>
        <v>1</v>
      </c>
      <c r="AB1596">
        <f t="shared" si="338"/>
        <v>1</v>
      </c>
    </row>
    <row r="1597" spans="1:28" x14ac:dyDescent="0.25">
      <c r="A1597" t="s">
        <v>1939</v>
      </c>
      <c r="B1597" t="s">
        <v>802</v>
      </c>
      <c r="C1597" t="s">
        <v>1957</v>
      </c>
      <c r="D1597" t="str">
        <f t="shared" si="326"/>
        <v>Varzim</v>
      </c>
      <c r="E1597" t="str">
        <f t="shared" si="327"/>
        <v>Anadia</v>
      </c>
      <c r="F1597" s="3" t="s">
        <v>8</v>
      </c>
      <c r="G1597" s="9">
        <v>1</v>
      </c>
      <c r="H1597" s="10">
        <v>0</v>
      </c>
      <c r="I1597" s="5" t="s">
        <v>45</v>
      </c>
      <c r="J1597">
        <f t="shared" si="328"/>
        <v>0</v>
      </c>
      <c r="K1597">
        <f t="shared" si="329"/>
        <v>0</v>
      </c>
      <c r="L1597">
        <f t="shared" si="330"/>
        <v>1</v>
      </c>
      <c r="M1597" s="1">
        <f t="shared" si="331"/>
        <v>0</v>
      </c>
      <c r="N1597" s="7">
        <v>1</v>
      </c>
      <c r="O1597" s="8">
        <v>1</v>
      </c>
      <c r="P1597">
        <f t="shared" si="332"/>
        <v>1</v>
      </c>
      <c r="Q1597">
        <f t="shared" si="333"/>
        <v>0</v>
      </c>
      <c r="R1597">
        <f t="shared" si="334"/>
        <v>1</v>
      </c>
      <c r="S1597" s="1">
        <f t="shared" si="334"/>
        <v>1</v>
      </c>
      <c r="T1597" t="s">
        <v>369</v>
      </c>
      <c r="U1597" t="s">
        <v>106</v>
      </c>
      <c r="V1597" s="1" t="s">
        <v>139</v>
      </c>
      <c r="W1597">
        <f t="shared" si="335"/>
        <v>1.5</v>
      </c>
      <c r="X1597">
        <f t="shared" si="335"/>
        <v>4</v>
      </c>
      <c r="Y1597">
        <f t="shared" si="335"/>
        <v>6</v>
      </c>
      <c r="Z1597">
        <f t="shared" si="336"/>
        <v>1.5</v>
      </c>
      <c r="AA1597">
        <f t="shared" si="337"/>
        <v>1</v>
      </c>
      <c r="AB1597">
        <f t="shared" si="338"/>
        <v>0</v>
      </c>
    </row>
    <row r="1598" spans="1:28" x14ac:dyDescent="0.25">
      <c r="A1598" t="s">
        <v>1939</v>
      </c>
      <c r="B1598" t="s">
        <v>802</v>
      </c>
      <c r="C1598" t="s">
        <v>1958</v>
      </c>
      <c r="D1598" t="str">
        <f t="shared" si="326"/>
        <v>Marinhense</v>
      </c>
      <c r="E1598" t="str">
        <f t="shared" si="327"/>
        <v>Rio Ave</v>
      </c>
      <c r="F1598" s="3" t="s">
        <v>879</v>
      </c>
      <c r="G1598" s="9">
        <v>0</v>
      </c>
      <c r="H1598" s="10">
        <v>0</v>
      </c>
      <c r="I1598" s="5" t="s">
        <v>229</v>
      </c>
      <c r="J1598">
        <f t="shared" si="328"/>
        <v>0</v>
      </c>
      <c r="K1598">
        <f t="shared" si="329"/>
        <v>0</v>
      </c>
      <c r="L1598">
        <f t="shared" si="330"/>
        <v>0</v>
      </c>
      <c r="M1598" s="1">
        <f t="shared" si="331"/>
        <v>0</v>
      </c>
      <c r="N1598" s="7">
        <v>0</v>
      </c>
      <c r="O1598" s="8">
        <v>2</v>
      </c>
      <c r="P1598">
        <f t="shared" si="332"/>
        <v>1</v>
      </c>
      <c r="Q1598">
        <f t="shared" si="333"/>
        <v>0</v>
      </c>
      <c r="R1598">
        <f t="shared" si="334"/>
        <v>0</v>
      </c>
      <c r="S1598" s="1">
        <f t="shared" si="334"/>
        <v>1</v>
      </c>
      <c r="T1598" t="s">
        <v>134</v>
      </c>
      <c r="U1598" t="s">
        <v>65</v>
      </c>
      <c r="V1598" s="1" t="s">
        <v>288</v>
      </c>
      <c r="W1598">
        <f t="shared" si="335"/>
        <v>7.5</v>
      </c>
      <c r="X1598">
        <f t="shared" si="335"/>
        <v>5</v>
      </c>
      <c r="Y1598">
        <f t="shared" si="335"/>
        <v>1.33</v>
      </c>
      <c r="Z1598">
        <f t="shared" si="336"/>
        <v>0.66666666666666663</v>
      </c>
      <c r="AA1598">
        <f t="shared" si="337"/>
        <v>1</v>
      </c>
      <c r="AB1598">
        <f t="shared" si="338"/>
        <v>0</v>
      </c>
    </row>
    <row r="1599" spans="1:28" x14ac:dyDescent="0.25">
      <c r="A1599" t="s">
        <v>1959</v>
      </c>
      <c r="B1599" t="s">
        <v>324</v>
      </c>
      <c r="C1599" t="s">
        <v>1960</v>
      </c>
      <c r="D1599" t="str">
        <f t="shared" si="326"/>
        <v>Boston United</v>
      </c>
      <c r="E1599" t="str">
        <f t="shared" si="327"/>
        <v>Rochdale</v>
      </c>
      <c r="F1599" s="3" t="s">
        <v>28</v>
      </c>
      <c r="G1599" s="9">
        <v>2</v>
      </c>
      <c r="H1599" s="10">
        <v>1</v>
      </c>
      <c r="I1599" s="5" t="s">
        <v>82</v>
      </c>
      <c r="J1599">
        <f t="shared" si="328"/>
        <v>1</v>
      </c>
      <c r="K1599">
        <f t="shared" si="329"/>
        <v>1</v>
      </c>
      <c r="L1599">
        <f t="shared" si="330"/>
        <v>1</v>
      </c>
      <c r="M1599" s="1">
        <f t="shared" si="331"/>
        <v>1</v>
      </c>
      <c r="N1599" s="7">
        <v>1</v>
      </c>
      <c r="O1599" s="8">
        <v>2</v>
      </c>
      <c r="P1599">
        <f t="shared" si="332"/>
        <v>1</v>
      </c>
      <c r="Q1599">
        <f t="shared" si="333"/>
        <v>1</v>
      </c>
      <c r="R1599">
        <f t="shared" si="334"/>
        <v>1</v>
      </c>
      <c r="S1599" s="1">
        <f t="shared" si="334"/>
        <v>1</v>
      </c>
      <c r="T1599" t="s">
        <v>526</v>
      </c>
      <c r="U1599" t="s">
        <v>24</v>
      </c>
      <c r="V1599" s="1" t="s">
        <v>46</v>
      </c>
      <c r="W1599">
        <f t="shared" si="335"/>
        <v>3.25</v>
      </c>
      <c r="X1599">
        <f t="shared" si="335"/>
        <v>3.4</v>
      </c>
      <c r="Y1599">
        <f t="shared" si="335"/>
        <v>2.2000000000000002</v>
      </c>
      <c r="Z1599">
        <f t="shared" si="336"/>
        <v>1.0461538461538462</v>
      </c>
      <c r="AA1599">
        <f t="shared" si="337"/>
        <v>0</v>
      </c>
      <c r="AB1599">
        <f t="shared" si="338"/>
        <v>0</v>
      </c>
    </row>
    <row r="1600" spans="1:28" x14ac:dyDescent="0.25">
      <c r="A1600" t="s">
        <v>1959</v>
      </c>
      <c r="B1600" t="s">
        <v>179</v>
      </c>
      <c r="C1600" t="s">
        <v>1961</v>
      </c>
      <c r="D1600" t="str">
        <f t="shared" si="326"/>
        <v>Santa Clara</v>
      </c>
      <c r="E1600" t="str">
        <f t="shared" si="327"/>
        <v>Sporting</v>
      </c>
      <c r="F1600" s="3" t="s">
        <v>15</v>
      </c>
      <c r="G1600" s="9">
        <v>1</v>
      </c>
      <c r="H1600" s="10">
        <v>2</v>
      </c>
      <c r="I1600" s="5" t="s">
        <v>425</v>
      </c>
      <c r="J1600">
        <f t="shared" si="328"/>
        <v>1</v>
      </c>
      <c r="K1600">
        <f t="shared" si="329"/>
        <v>1</v>
      </c>
      <c r="L1600">
        <f t="shared" si="330"/>
        <v>1</v>
      </c>
      <c r="M1600" s="1">
        <f t="shared" si="331"/>
        <v>1</v>
      </c>
      <c r="N1600" s="7">
        <v>0</v>
      </c>
      <c r="O1600" s="8">
        <v>4</v>
      </c>
      <c r="P1600">
        <f t="shared" si="332"/>
        <v>1</v>
      </c>
      <c r="Q1600">
        <f t="shared" si="333"/>
        <v>1</v>
      </c>
      <c r="R1600">
        <f t="shared" si="334"/>
        <v>0</v>
      </c>
      <c r="S1600" s="1">
        <f t="shared" si="334"/>
        <v>1</v>
      </c>
      <c r="T1600" t="s">
        <v>621</v>
      </c>
      <c r="U1600" t="s">
        <v>60</v>
      </c>
      <c r="V1600" s="1" t="s">
        <v>240</v>
      </c>
      <c r="W1600">
        <f t="shared" si="335"/>
        <v>3.8</v>
      </c>
      <c r="X1600">
        <f t="shared" si="335"/>
        <v>3.5</v>
      </c>
      <c r="Y1600">
        <f t="shared" si="335"/>
        <v>1.95</v>
      </c>
      <c r="Z1600">
        <f t="shared" si="336"/>
        <v>0.92105263157894746</v>
      </c>
      <c r="AA1600">
        <f t="shared" si="337"/>
        <v>0</v>
      </c>
      <c r="AB1600">
        <f t="shared" si="338"/>
        <v>0</v>
      </c>
    </row>
    <row r="1601" spans="1:28" x14ac:dyDescent="0.25">
      <c r="A1601" t="s">
        <v>1959</v>
      </c>
      <c r="B1601" t="s">
        <v>179</v>
      </c>
      <c r="C1601" t="s">
        <v>1962</v>
      </c>
      <c r="D1601" t="str">
        <f t="shared" si="326"/>
        <v>Porto</v>
      </c>
      <c r="E1601" t="str">
        <f t="shared" si="327"/>
        <v>Tondela</v>
      </c>
      <c r="F1601" s="3" t="s">
        <v>92</v>
      </c>
      <c r="G1601" s="9">
        <v>3</v>
      </c>
      <c r="H1601" s="10">
        <v>1</v>
      </c>
      <c r="I1601" s="5" t="s">
        <v>9</v>
      </c>
      <c r="J1601">
        <f t="shared" si="328"/>
        <v>1</v>
      </c>
      <c r="K1601">
        <f t="shared" si="329"/>
        <v>1</v>
      </c>
      <c r="L1601">
        <f t="shared" si="330"/>
        <v>1</v>
      </c>
      <c r="M1601" s="1">
        <f t="shared" si="331"/>
        <v>1</v>
      </c>
      <c r="N1601" s="7">
        <v>3</v>
      </c>
      <c r="O1601" s="8">
        <v>0</v>
      </c>
      <c r="P1601">
        <f t="shared" si="332"/>
        <v>1</v>
      </c>
      <c r="Q1601">
        <f t="shared" si="333"/>
        <v>1</v>
      </c>
      <c r="R1601">
        <f t="shared" si="334"/>
        <v>1</v>
      </c>
      <c r="S1601" s="1">
        <f t="shared" si="334"/>
        <v>0</v>
      </c>
      <c r="T1601" t="s">
        <v>804</v>
      </c>
      <c r="U1601" t="s">
        <v>165</v>
      </c>
      <c r="V1601" s="1" t="s">
        <v>709</v>
      </c>
      <c r="W1601">
        <f t="shared" si="335"/>
        <v>1.1599999999999999</v>
      </c>
      <c r="X1601">
        <f t="shared" si="335"/>
        <v>7</v>
      </c>
      <c r="Y1601">
        <f t="shared" si="335"/>
        <v>15</v>
      </c>
      <c r="Z1601">
        <f t="shared" si="336"/>
        <v>2.1428571428571428</v>
      </c>
      <c r="AA1601">
        <f t="shared" si="337"/>
        <v>1</v>
      </c>
      <c r="AB1601">
        <f t="shared" si="338"/>
        <v>0</v>
      </c>
    </row>
    <row r="1602" spans="1:28" x14ac:dyDescent="0.25">
      <c r="A1602" t="s">
        <v>1923</v>
      </c>
      <c r="B1602" t="s">
        <v>87</v>
      </c>
      <c r="C1602" t="s">
        <v>1963</v>
      </c>
      <c r="D1602" t="str">
        <f t="shared" si="326"/>
        <v>Hertha</v>
      </c>
      <c r="E1602" t="str">
        <f t="shared" si="327"/>
        <v>Freiburg</v>
      </c>
      <c r="F1602" s="3" t="s">
        <v>34</v>
      </c>
      <c r="G1602" s="9">
        <v>1</v>
      </c>
      <c r="H1602" s="10">
        <v>1</v>
      </c>
      <c r="I1602" s="5" t="s">
        <v>16</v>
      </c>
      <c r="J1602">
        <f t="shared" si="328"/>
        <v>1</v>
      </c>
      <c r="K1602">
        <f t="shared" si="329"/>
        <v>0</v>
      </c>
      <c r="L1602">
        <f t="shared" si="330"/>
        <v>1</v>
      </c>
      <c r="M1602" s="1">
        <f t="shared" si="331"/>
        <v>1</v>
      </c>
      <c r="N1602" s="7">
        <v>1</v>
      </c>
      <c r="O1602" s="8">
        <v>0</v>
      </c>
      <c r="P1602">
        <f t="shared" si="332"/>
        <v>0</v>
      </c>
      <c r="Q1602">
        <f t="shared" si="333"/>
        <v>0</v>
      </c>
      <c r="R1602">
        <f t="shared" si="334"/>
        <v>1</v>
      </c>
      <c r="S1602" s="1">
        <f t="shared" si="334"/>
        <v>0</v>
      </c>
      <c r="T1602" t="s">
        <v>433</v>
      </c>
      <c r="U1602" t="s">
        <v>60</v>
      </c>
      <c r="V1602" s="1" t="s">
        <v>94</v>
      </c>
      <c r="W1602">
        <f t="shared" si="335"/>
        <v>1.85</v>
      </c>
      <c r="X1602">
        <f t="shared" si="335"/>
        <v>3.5</v>
      </c>
      <c r="Y1602">
        <f t="shared" si="335"/>
        <v>4.2</v>
      </c>
      <c r="Z1602">
        <f t="shared" si="336"/>
        <v>1.2</v>
      </c>
      <c r="AA1602">
        <f t="shared" si="337"/>
        <v>1</v>
      </c>
      <c r="AB1602">
        <f t="shared" si="338"/>
        <v>0</v>
      </c>
    </row>
    <row r="1603" spans="1:28" x14ac:dyDescent="0.25">
      <c r="A1603" t="s">
        <v>1923</v>
      </c>
      <c r="B1603" t="s">
        <v>151</v>
      </c>
      <c r="C1603" t="s">
        <v>1964</v>
      </c>
      <c r="D1603" t="str">
        <f t="shared" ref="D1603:D1666" si="339">LEFT(C1603,SEARCH(" - ",C1603,1)-1)</f>
        <v>Brentford</v>
      </c>
      <c r="E1603" t="str">
        <f t="shared" ref="E1603:E1666" si="340">RIGHT(C1603,LEN(C1603)-SEARCH(" - ",C1603,1)-2)</f>
        <v>Fulham</v>
      </c>
      <c r="F1603" s="3" t="s">
        <v>22</v>
      </c>
      <c r="G1603" s="9">
        <v>2</v>
      </c>
      <c r="H1603" s="10">
        <v>2</v>
      </c>
      <c r="I1603" s="5" t="s">
        <v>16</v>
      </c>
      <c r="J1603">
        <f t="shared" si="328"/>
        <v>1</v>
      </c>
      <c r="K1603">
        <f t="shared" si="329"/>
        <v>1</v>
      </c>
      <c r="L1603">
        <f t="shared" si="330"/>
        <v>1</v>
      </c>
      <c r="M1603" s="1">
        <f t="shared" si="331"/>
        <v>1</v>
      </c>
      <c r="N1603" s="7">
        <v>1</v>
      </c>
      <c r="O1603" s="8">
        <v>0</v>
      </c>
      <c r="P1603">
        <f t="shared" si="332"/>
        <v>0</v>
      </c>
      <c r="Q1603">
        <f t="shared" si="333"/>
        <v>0</v>
      </c>
      <c r="R1603">
        <f t="shared" si="334"/>
        <v>1</v>
      </c>
      <c r="S1603" s="1">
        <f t="shared" si="334"/>
        <v>0</v>
      </c>
      <c r="T1603" t="s">
        <v>48</v>
      </c>
      <c r="U1603" t="s">
        <v>60</v>
      </c>
      <c r="V1603" s="1" t="s">
        <v>31</v>
      </c>
      <c r="W1603">
        <f t="shared" si="335"/>
        <v>2</v>
      </c>
      <c r="X1603">
        <f t="shared" si="335"/>
        <v>3.5</v>
      </c>
      <c r="Y1603">
        <f t="shared" si="335"/>
        <v>3.75</v>
      </c>
      <c r="Z1603">
        <f t="shared" si="336"/>
        <v>1.0714285714285714</v>
      </c>
      <c r="AA1603">
        <f t="shared" si="337"/>
        <v>0</v>
      </c>
      <c r="AB1603">
        <f t="shared" si="338"/>
        <v>0</v>
      </c>
    </row>
    <row r="1604" spans="1:28" x14ac:dyDescent="0.25">
      <c r="A1604" t="s">
        <v>1965</v>
      </c>
      <c r="B1604" t="s">
        <v>87</v>
      </c>
      <c r="C1604" t="s">
        <v>1966</v>
      </c>
      <c r="D1604" t="str">
        <f t="shared" si="339"/>
        <v>Wolfsburg</v>
      </c>
      <c r="E1604" t="str">
        <f t="shared" si="340"/>
        <v>Monchengladbach</v>
      </c>
      <c r="F1604" s="3" t="s">
        <v>247</v>
      </c>
      <c r="G1604" s="9">
        <v>0</v>
      </c>
      <c r="H1604" s="10">
        <v>2</v>
      </c>
      <c r="I1604" s="5" t="s">
        <v>41</v>
      </c>
      <c r="J1604">
        <f t="shared" si="328"/>
        <v>1</v>
      </c>
      <c r="K1604">
        <f t="shared" si="329"/>
        <v>0</v>
      </c>
      <c r="L1604">
        <f t="shared" si="330"/>
        <v>0</v>
      </c>
      <c r="M1604" s="1">
        <f t="shared" si="331"/>
        <v>1</v>
      </c>
      <c r="N1604" s="7">
        <v>2</v>
      </c>
      <c r="O1604" s="8">
        <v>1</v>
      </c>
      <c r="P1604">
        <f t="shared" si="332"/>
        <v>1</v>
      </c>
      <c r="Q1604">
        <f t="shared" si="333"/>
        <v>1</v>
      </c>
      <c r="R1604">
        <f t="shared" si="334"/>
        <v>1</v>
      </c>
      <c r="S1604" s="1">
        <f t="shared" si="334"/>
        <v>1</v>
      </c>
      <c r="T1604" t="s">
        <v>210</v>
      </c>
      <c r="U1604" t="s">
        <v>60</v>
      </c>
      <c r="V1604" s="1" t="s">
        <v>79</v>
      </c>
      <c r="W1604">
        <f t="shared" si="335"/>
        <v>2.62</v>
      </c>
      <c r="X1604">
        <f t="shared" si="335"/>
        <v>3.5</v>
      </c>
      <c r="Y1604">
        <f t="shared" si="335"/>
        <v>2.6</v>
      </c>
      <c r="Z1604">
        <f t="shared" si="336"/>
        <v>1.3358778625954197</v>
      </c>
      <c r="AA1604">
        <f t="shared" si="337"/>
        <v>0</v>
      </c>
      <c r="AB1604">
        <f t="shared" si="338"/>
        <v>0</v>
      </c>
    </row>
    <row r="1605" spans="1:28" x14ac:dyDescent="0.25">
      <c r="A1605" t="s">
        <v>1965</v>
      </c>
      <c r="B1605" t="s">
        <v>87</v>
      </c>
      <c r="C1605" t="s">
        <v>1967</v>
      </c>
      <c r="D1605" t="str">
        <f t="shared" si="339"/>
        <v>Schalke</v>
      </c>
      <c r="E1605" t="str">
        <f t="shared" si="340"/>
        <v>Frankfurt</v>
      </c>
      <c r="F1605" s="3" t="s">
        <v>92</v>
      </c>
      <c r="G1605" s="9">
        <v>3</v>
      </c>
      <c r="H1605" s="10">
        <v>1</v>
      </c>
      <c r="I1605" s="5" t="s">
        <v>16</v>
      </c>
      <c r="J1605">
        <f t="shared" si="328"/>
        <v>1</v>
      </c>
      <c r="K1605">
        <f t="shared" si="329"/>
        <v>1</v>
      </c>
      <c r="L1605">
        <f t="shared" si="330"/>
        <v>1</v>
      </c>
      <c r="M1605" s="1">
        <f t="shared" si="331"/>
        <v>1</v>
      </c>
      <c r="N1605" s="7">
        <v>1</v>
      </c>
      <c r="O1605" s="8">
        <v>0</v>
      </c>
      <c r="P1605">
        <f t="shared" si="332"/>
        <v>0</v>
      </c>
      <c r="Q1605">
        <f t="shared" si="333"/>
        <v>0</v>
      </c>
      <c r="R1605">
        <f t="shared" si="334"/>
        <v>1</v>
      </c>
      <c r="S1605" s="1">
        <f t="shared" si="334"/>
        <v>0</v>
      </c>
      <c r="T1605" t="s">
        <v>336</v>
      </c>
      <c r="U1605" t="s">
        <v>73</v>
      </c>
      <c r="V1605" s="1" t="s">
        <v>73</v>
      </c>
      <c r="W1605">
        <f t="shared" si="335"/>
        <v>1.9</v>
      </c>
      <c r="X1605">
        <f t="shared" si="335"/>
        <v>3.8</v>
      </c>
      <c r="Y1605">
        <f t="shared" si="335"/>
        <v>3.8</v>
      </c>
      <c r="Z1605">
        <f t="shared" si="336"/>
        <v>1</v>
      </c>
      <c r="AA1605">
        <f t="shared" si="337"/>
        <v>0</v>
      </c>
      <c r="AB1605">
        <f t="shared" si="338"/>
        <v>0</v>
      </c>
    </row>
    <row r="1606" spans="1:28" x14ac:dyDescent="0.25">
      <c r="A1606" t="s">
        <v>1965</v>
      </c>
      <c r="B1606" t="s">
        <v>154</v>
      </c>
      <c r="C1606" t="s">
        <v>1968</v>
      </c>
      <c r="D1606" t="str">
        <f t="shared" si="339"/>
        <v>Bordeaux</v>
      </c>
      <c r="E1606" t="str">
        <f t="shared" si="340"/>
        <v>Strasbourg</v>
      </c>
      <c r="F1606" s="3" t="s">
        <v>40</v>
      </c>
      <c r="G1606" s="9">
        <v>2</v>
      </c>
      <c r="H1606" s="10">
        <v>0</v>
      </c>
      <c r="I1606" s="5" t="s">
        <v>59</v>
      </c>
      <c r="J1606">
        <f t="shared" si="328"/>
        <v>1</v>
      </c>
      <c r="K1606">
        <f t="shared" si="329"/>
        <v>0</v>
      </c>
      <c r="L1606">
        <f t="shared" si="330"/>
        <v>1</v>
      </c>
      <c r="M1606" s="1">
        <f t="shared" si="331"/>
        <v>0</v>
      </c>
      <c r="N1606" s="7">
        <v>0</v>
      </c>
      <c r="O1606" s="8">
        <v>1</v>
      </c>
      <c r="P1606">
        <f t="shared" si="332"/>
        <v>0</v>
      </c>
      <c r="Q1606">
        <f t="shared" si="333"/>
        <v>0</v>
      </c>
      <c r="R1606">
        <f t="shared" si="334"/>
        <v>0</v>
      </c>
      <c r="S1606" s="1">
        <f t="shared" si="334"/>
        <v>1</v>
      </c>
      <c r="T1606" t="s">
        <v>26</v>
      </c>
      <c r="U1606" t="s">
        <v>160</v>
      </c>
      <c r="V1606" s="1" t="s">
        <v>60</v>
      </c>
      <c r="W1606">
        <f t="shared" si="335"/>
        <v>2.15</v>
      </c>
      <c r="X1606">
        <f t="shared" si="335"/>
        <v>3.2</v>
      </c>
      <c r="Y1606">
        <f t="shared" si="335"/>
        <v>3.5</v>
      </c>
      <c r="Z1606">
        <f t="shared" si="336"/>
        <v>1.09375</v>
      </c>
      <c r="AA1606">
        <f t="shared" si="337"/>
        <v>0</v>
      </c>
      <c r="AB1606">
        <f t="shared" si="338"/>
        <v>0</v>
      </c>
    </row>
    <row r="1607" spans="1:28" x14ac:dyDescent="0.25">
      <c r="A1607" t="s">
        <v>1965</v>
      </c>
      <c r="B1607" t="s">
        <v>154</v>
      </c>
      <c r="C1607" t="s">
        <v>1969</v>
      </c>
      <c r="D1607" t="str">
        <f t="shared" si="339"/>
        <v>Lyon</v>
      </c>
      <c r="E1607" t="str">
        <f t="shared" si="340"/>
        <v>Rennes</v>
      </c>
      <c r="F1607" s="3" t="s">
        <v>15</v>
      </c>
      <c r="G1607" s="9">
        <v>1</v>
      </c>
      <c r="H1607" s="10">
        <v>2</v>
      </c>
      <c r="I1607" s="5" t="s">
        <v>59</v>
      </c>
      <c r="J1607">
        <f t="shared" si="328"/>
        <v>1</v>
      </c>
      <c r="K1607">
        <f t="shared" si="329"/>
        <v>1</v>
      </c>
      <c r="L1607">
        <f t="shared" si="330"/>
        <v>1</v>
      </c>
      <c r="M1607" s="1">
        <f t="shared" si="331"/>
        <v>1</v>
      </c>
      <c r="N1607" s="7">
        <v>0</v>
      </c>
      <c r="O1607" s="8">
        <v>1</v>
      </c>
      <c r="P1607">
        <f t="shared" si="332"/>
        <v>0</v>
      </c>
      <c r="Q1607">
        <f t="shared" si="333"/>
        <v>0</v>
      </c>
      <c r="R1607">
        <f t="shared" si="334"/>
        <v>0</v>
      </c>
      <c r="S1607" s="1">
        <f t="shared" si="334"/>
        <v>1</v>
      </c>
      <c r="T1607" t="s">
        <v>72</v>
      </c>
      <c r="U1607" t="s">
        <v>106</v>
      </c>
      <c r="V1607" s="1" t="s">
        <v>111</v>
      </c>
      <c r="W1607">
        <f t="shared" si="335"/>
        <v>1.65</v>
      </c>
      <c r="X1607">
        <f t="shared" si="335"/>
        <v>4</v>
      </c>
      <c r="Y1607">
        <f t="shared" si="335"/>
        <v>5.25</v>
      </c>
      <c r="Z1607">
        <f t="shared" si="336"/>
        <v>1.3125</v>
      </c>
      <c r="AA1607">
        <f t="shared" si="337"/>
        <v>0</v>
      </c>
      <c r="AB1607">
        <f t="shared" si="338"/>
        <v>0</v>
      </c>
    </row>
    <row r="1608" spans="1:28" x14ac:dyDescent="0.25">
      <c r="A1608" t="s">
        <v>1965</v>
      </c>
      <c r="B1608" t="s">
        <v>154</v>
      </c>
      <c r="C1608" t="s">
        <v>1970</v>
      </c>
      <c r="D1608" t="str">
        <f t="shared" si="339"/>
        <v>St Etienne</v>
      </c>
      <c r="E1608" t="str">
        <f t="shared" si="340"/>
        <v>PSG</v>
      </c>
      <c r="F1608" s="3" t="s">
        <v>15</v>
      </c>
      <c r="G1608" s="9">
        <v>1</v>
      </c>
      <c r="H1608" s="10">
        <v>2</v>
      </c>
      <c r="I1608" s="5" t="s">
        <v>425</v>
      </c>
      <c r="J1608">
        <f t="shared" si="328"/>
        <v>1</v>
      </c>
      <c r="K1608">
        <f t="shared" si="329"/>
        <v>1</v>
      </c>
      <c r="L1608">
        <f t="shared" si="330"/>
        <v>1</v>
      </c>
      <c r="M1608" s="1">
        <f t="shared" si="331"/>
        <v>1</v>
      </c>
      <c r="N1608" s="7">
        <v>0</v>
      </c>
      <c r="O1608" s="8">
        <v>4</v>
      </c>
      <c r="P1608">
        <f t="shared" si="332"/>
        <v>1</v>
      </c>
      <c r="Q1608">
        <f t="shared" si="333"/>
        <v>1</v>
      </c>
      <c r="R1608">
        <f t="shared" si="334"/>
        <v>0</v>
      </c>
      <c r="S1608" s="1">
        <f t="shared" si="334"/>
        <v>1</v>
      </c>
      <c r="T1608" t="s">
        <v>185</v>
      </c>
      <c r="U1608" t="s">
        <v>139</v>
      </c>
      <c r="V1608" s="1" t="s">
        <v>400</v>
      </c>
      <c r="W1608">
        <f t="shared" si="335"/>
        <v>12</v>
      </c>
      <c r="X1608">
        <f t="shared" si="335"/>
        <v>6</v>
      </c>
      <c r="Y1608">
        <f t="shared" si="335"/>
        <v>1.25</v>
      </c>
      <c r="Z1608">
        <f t="shared" si="336"/>
        <v>0.5</v>
      </c>
      <c r="AA1608">
        <f t="shared" si="337"/>
        <v>0</v>
      </c>
      <c r="AB1608">
        <f t="shared" si="338"/>
        <v>0</v>
      </c>
    </row>
    <row r="1609" spans="1:28" x14ac:dyDescent="0.25">
      <c r="A1609" t="s">
        <v>1923</v>
      </c>
      <c r="B1609" t="s">
        <v>151</v>
      </c>
      <c r="C1609" t="s">
        <v>1971</v>
      </c>
      <c r="D1609" t="str">
        <f t="shared" si="339"/>
        <v>Bristol City</v>
      </c>
      <c r="E1609" t="str">
        <f t="shared" si="340"/>
        <v>Blackburn Rovers</v>
      </c>
      <c r="F1609" s="3" t="s">
        <v>22</v>
      </c>
      <c r="G1609" s="9">
        <v>2</v>
      </c>
      <c r="H1609" s="10">
        <v>2</v>
      </c>
      <c r="I1609" s="5" t="s">
        <v>229</v>
      </c>
      <c r="J1609">
        <f t="shared" si="328"/>
        <v>1</v>
      </c>
      <c r="K1609">
        <f t="shared" si="329"/>
        <v>1</v>
      </c>
      <c r="L1609">
        <f t="shared" si="330"/>
        <v>1</v>
      </c>
      <c r="M1609" s="1">
        <f t="shared" si="331"/>
        <v>1</v>
      </c>
      <c r="N1609" s="7">
        <v>0</v>
      </c>
      <c r="O1609" s="8">
        <v>2</v>
      </c>
      <c r="P1609">
        <f t="shared" si="332"/>
        <v>1</v>
      </c>
      <c r="Q1609">
        <f t="shared" si="333"/>
        <v>0</v>
      </c>
      <c r="R1609">
        <f t="shared" si="334"/>
        <v>0</v>
      </c>
      <c r="S1609" s="1">
        <f t="shared" si="334"/>
        <v>1</v>
      </c>
      <c r="T1609" t="s">
        <v>26</v>
      </c>
      <c r="U1609" t="s">
        <v>24</v>
      </c>
      <c r="V1609" s="1" t="s">
        <v>24</v>
      </c>
      <c r="W1609">
        <f t="shared" si="335"/>
        <v>2.15</v>
      </c>
      <c r="X1609">
        <f t="shared" si="335"/>
        <v>3.4</v>
      </c>
      <c r="Y1609">
        <f t="shared" si="335"/>
        <v>3.4</v>
      </c>
      <c r="Z1609">
        <f t="shared" si="336"/>
        <v>1</v>
      </c>
      <c r="AA1609">
        <f t="shared" si="337"/>
        <v>0</v>
      </c>
      <c r="AB1609">
        <f t="shared" si="338"/>
        <v>1</v>
      </c>
    </row>
    <row r="1610" spans="1:28" x14ac:dyDescent="0.25">
      <c r="A1610" t="s">
        <v>1965</v>
      </c>
      <c r="B1610" t="s">
        <v>179</v>
      </c>
      <c r="C1610" t="s">
        <v>1972</v>
      </c>
      <c r="D1610" t="str">
        <f t="shared" si="339"/>
        <v>Braga</v>
      </c>
      <c r="E1610" t="str">
        <f t="shared" si="340"/>
        <v>Ferreira</v>
      </c>
      <c r="F1610" s="3" t="s">
        <v>92</v>
      </c>
      <c r="G1610" s="9">
        <v>3</v>
      </c>
      <c r="H1610" s="10">
        <v>1</v>
      </c>
      <c r="I1610" s="5" t="s">
        <v>59</v>
      </c>
      <c r="J1610">
        <f t="shared" si="328"/>
        <v>1</v>
      </c>
      <c r="K1610">
        <f t="shared" si="329"/>
        <v>1</v>
      </c>
      <c r="L1610">
        <f t="shared" si="330"/>
        <v>1</v>
      </c>
      <c r="M1610" s="1">
        <f t="shared" si="331"/>
        <v>1</v>
      </c>
      <c r="N1610" s="7">
        <v>0</v>
      </c>
      <c r="O1610" s="8">
        <v>1</v>
      </c>
      <c r="P1610">
        <f t="shared" si="332"/>
        <v>0</v>
      </c>
      <c r="Q1610">
        <f t="shared" si="333"/>
        <v>0</v>
      </c>
      <c r="R1610">
        <f t="shared" si="334"/>
        <v>0</v>
      </c>
      <c r="S1610" s="1">
        <f t="shared" si="334"/>
        <v>1</v>
      </c>
      <c r="T1610" t="s">
        <v>327</v>
      </c>
      <c r="U1610" t="s">
        <v>138</v>
      </c>
      <c r="V1610" s="1" t="s">
        <v>264</v>
      </c>
      <c r="W1610">
        <f t="shared" si="335"/>
        <v>1.4</v>
      </c>
      <c r="X1610">
        <f t="shared" si="335"/>
        <v>4.5</v>
      </c>
      <c r="Y1610">
        <f t="shared" si="335"/>
        <v>8</v>
      </c>
      <c r="Z1610">
        <f t="shared" si="336"/>
        <v>1.7777777777777777</v>
      </c>
      <c r="AA1610">
        <f t="shared" si="337"/>
        <v>0</v>
      </c>
      <c r="AB1610">
        <f t="shared" si="338"/>
        <v>1</v>
      </c>
    </row>
    <row r="1611" spans="1:28" x14ac:dyDescent="0.25">
      <c r="A1611" t="s">
        <v>1965</v>
      </c>
      <c r="B1611" t="s">
        <v>135</v>
      </c>
      <c r="C1611" t="s">
        <v>1973</v>
      </c>
      <c r="D1611" t="str">
        <f t="shared" si="339"/>
        <v>Manchester United</v>
      </c>
      <c r="E1611" t="str">
        <f t="shared" si="340"/>
        <v>Everton</v>
      </c>
      <c r="F1611" s="3" t="s">
        <v>40</v>
      </c>
      <c r="G1611" s="9">
        <v>2</v>
      </c>
      <c r="H1611" s="10">
        <v>0</v>
      </c>
      <c r="I1611" s="5" t="s">
        <v>45</v>
      </c>
      <c r="J1611">
        <f t="shared" si="328"/>
        <v>1</v>
      </c>
      <c r="K1611">
        <f t="shared" si="329"/>
        <v>0</v>
      </c>
      <c r="L1611">
        <f t="shared" si="330"/>
        <v>1</v>
      </c>
      <c r="M1611" s="1">
        <f t="shared" si="331"/>
        <v>0</v>
      </c>
      <c r="N1611" s="7">
        <v>1</v>
      </c>
      <c r="O1611" s="8">
        <v>1</v>
      </c>
      <c r="P1611">
        <f t="shared" si="332"/>
        <v>1</v>
      </c>
      <c r="Q1611">
        <f t="shared" si="333"/>
        <v>0</v>
      </c>
      <c r="R1611">
        <f t="shared" si="334"/>
        <v>1</v>
      </c>
      <c r="S1611" s="1">
        <f t="shared" si="334"/>
        <v>1</v>
      </c>
      <c r="T1611" t="s">
        <v>766</v>
      </c>
      <c r="U1611" t="s">
        <v>106</v>
      </c>
      <c r="V1611" s="1" t="s">
        <v>74</v>
      </c>
      <c r="W1611">
        <f t="shared" si="335"/>
        <v>1.61</v>
      </c>
      <c r="X1611">
        <f t="shared" si="335"/>
        <v>4</v>
      </c>
      <c r="Y1611">
        <f t="shared" si="335"/>
        <v>5.5</v>
      </c>
      <c r="Z1611">
        <f t="shared" si="336"/>
        <v>1.375</v>
      </c>
      <c r="AA1611">
        <f t="shared" si="337"/>
        <v>0</v>
      </c>
      <c r="AB1611">
        <f t="shared" si="338"/>
        <v>0</v>
      </c>
    </row>
    <row r="1612" spans="1:28" x14ac:dyDescent="0.25">
      <c r="A1612" t="s">
        <v>1965</v>
      </c>
      <c r="B1612" t="s">
        <v>135</v>
      </c>
      <c r="C1612" t="s">
        <v>1974</v>
      </c>
      <c r="D1612" t="str">
        <f t="shared" si="339"/>
        <v>Wolves</v>
      </c>
      <c r="E1612" t="str">
        <f t="shared" si="340"/>
        <v>Tottenham</v>
      </c>
      <c r="F1612" s="3" t="s">
        <v>22</v>
      </c>
      <c r="G1612" s="9">
        <v>2</v>
      </c>
      <c r="H1612" s="10">
        <v>2</v>
      </c>
      <c r="I1612" s="5" t="s">
        <v>82</v>
      </c>
      <c r="J1612">
        <f t="shared" si="328"/>
        <v>1</v>
      </c>
      <c r="K1612">
        <f t="shared" si="329"/>
        <v>1</v>
      </c>
      <c r="L1612">
        <f t="shared" si="330"/>
        <v>1</v>
      </c>
      <c r="M1612" s="1">
        <f t="shared" si="331"/>
        <v>1</v>
      </c>
      <c r="N1612" s="7">
        <v>1</v>
      </c>
      <c r="O1612" s="8">
        <v>2</v>
      </c>
      <c r="P1612">
        <f t="shared" si="332"/>
        <v>1</v>
      </c>
      <c r="Q1612">
        <f t="shared" si="333"/>
        <v>1</v>
      </c>
      <c r="R1612">
        <f t="shared" si="334"/>
        <v>1</v>
      </c>
      <c r="S1612" s="1">
        <f t="shared" si="334"/>
        <v>1</v>
      </c>
      <c r="T1612" t="s">
        <v>43</v>
      </c>
      <c r="U1612" t="s">
        <v>18</v>
      </c>
      <c r="V1612" s="1" t="s">
        <v>42</v>
      </c>
      <c r="W1612">
        <f t="shared" si="335"/>
        <v>2.87</v>
      </c>
      <c r="X1612">
        <f t="shared" si="335"/>
        <v>3.6</v>
      </c>
      <c r="Y1612">
        <f t="shared" si="335"/>
        <v>2.37</v>
      </c>
      <c r="Z1612">
        <f t="shared" si="336"/>
        <v>1.254355400696864</v>
      </c>
      <c r="AA1612">
        <f t="shared" si="337"/>
        <v>0</v>
      </c>
      <c r="AB1612">
        <f t="shared" si="338"/>
        <v>1</v>
      </c>
    </row>
    <row r="1613" spans="1:28" x14ac:dyDescent="0.25">
      <c r="A1613" t="s">
        <v>1923</v>
      </c>
      <c r="B1613" t="s">
        <v>151</v>
      </c>
      <c r="C1613" t="s">
        <v>1975</v>
      </c>
      <c r="D1613" t="str">
        <f t="shared" si="339"/>
        <v>Derby</v>
      </c>
      <c r="E1613" t="str">
        <f t="shared" si="340"/>
        <v>Millwall</v>
      </c>
      <c r="F1613" s="3" t="s">
        <v>34</v>
      </c>
      <c r="G1613" s="9">
        <v>1</v>
      </c>
      <c r="H1613" s="10">
        <v>1</v>
      </c>
      <c r="I1613" s="5" t="s">
        <v>59</v>
      </c>
      <c r="J1613">
        <f t="shared" ref="J1613:J1676" si="341">IF(G1613+H1613&gt;=1.5,1,0)</f>
        <v>1</v>
      </c>
      <c r="K1613">
        <f t="shared" ref="K1613:K1676" si="342">IF(G1613+H1613&gt;=2.5,1,0)</f>
        <v>0</v>
      </c>
      <c r="L1613">
        <f t="shared" ref="L1613:L1676" si="343">IF(G1613&gt;=0.1,1,0)</f>
        <v>1</v>
      </c>
      <c r="M1613" s="1">
        <f t="shared" ref="M1613:M1676" si="344">IF(H1613&gt;=0.1,1,0)</f>
        <v>1</v>
      </c>
      <c r="N1613" s="7">
        <v>0</v>
      </c>
      <c r="O1613" s="8">
        <v>1</v>
      </c>
      <c r="P1613">
        <f t="shared" ref="P1613:P1676" si="345">IF(N1613+O1613&gt;=1.5,1,0)</f>
        <v>0</v>
      </c>
      <c r="Q1613">
        <f t="shared" ref="Q1613:Q1676" si="346">IF(O1613+N1613&gt;=2.5,1,0)</f>
        <v>0</v>
      </c>
      <c r="R1613">
        <f t="shared" ref="R1613:S1676" si="347">IF(N1613&gt;=0.1,1,0)</f>
        <v>0</v>
      </c>
      <c r="S1613" s="1">
        <f t="shared" si="347"/>
        <v>1</v>
      </c>
      <c r="T1613" t="s">
        <v>53</v>
      </c>
      <c r="U1613" t="s">
        <v>160</v>
      </c>
      <c r="V1613" s="1" t="s">
        <v>38</v>
      </c>
      <c r="W1613">
        <f t="shared" ref="W1613:Y1676" si="348">1*T1613</f>
        <v>2.5499999999999998</v>
      </c>
      <c r="X1613">
        <f t="shared" si="348"/>
        <v>3.2</v>
      </c>
      <c r="Y1613">
        <f t="shared" si="348"/>
        <v>2.9</v>
      </c>
      <c r="Z1613">
        <f t="shared" ref="Z1613:Z1676" si="349">IF(W1613&gt;=Y1613,X1613/W1613,Y1613/X1613)</f>
        <v>0.90624999999999989</v>
      </c>
      <c r="AA1613">
        <f t="shared" ref="AA1613:AA1676" si="350">IF(N1613=G1613,1,0)</f>
        <v>0</v>
      </c>
      <c r="AB1613">
        <f t="shared" ref="AB1613:AB1676" si="351">IF(O1613=H1613,1,0)</f>
        <v>1</v>
      </c>
    </row>
    <row r="1614" spans="1:28" x14ac:dyDescent="0.25">
      <c r="A1614" t="s">
        <v>1965</v>
      </c>
      <c r="B1614" t="s">
        <v>124</v>
      </c>
      <c r="C1614" t="s">
        <v>1976</v>
      </c>
      <c r="D1614" t="str">
        <f t="shared" si="339"/>
        <v>Getafe</v>
      </c>
      <c r="E1614" t="str">
        <f t="shared" si="340"/>
        <v>Valladolid</v>
      </c>
      <c r="F1614" s="3" t="s">
        <v>40</v>
      </c>
      <c r="G1614" s="9">
        <v>2</v>
      </c>
      <c r="H1614" s="10">
        <v>0</v>
      </c>
      <c r="I1614" s="5" t="s">
        <v>23</v>
      </c>
      <c r="J1614">
        <f t="shared" si="341"/>
        <v>1</v>
      </c>
      <c r="K1614">
        <f t="shared" si="342"/>
        <v>0</v>
      </c>
      <c r="L1614">
        <f t="shared" si="343"/>
        <v>1</v>
      </c>
      <c r="M1614" s="1">
        <f t="shared" si="344"/>
        <v>0</v>
      </c>
      <c r="N1614" s="7">
        <v>2</v>
      </c>
      <c r="O1614" s="8">
        <v>0</v>
      </c>
      <c r="P1614">
        <f t="shared" si="345"/>
        <v>1</v>
      </c>
      <c r="Q1614">
        <f t="shared" si="346"/>
        <v>0</v>
      </c>
      <c r="R1614">
        <f t="shared" si="347"/>
        <v>1</v>
      </c>
      <c r="S1614" s="1">
        <f t="shared" si="347"/>
        <v>0</v>
      </c>
      <c r="T1614" t="s">
        <v>114</v>
      </c>
      <c r="U1614" t="s">
        <v>24</v>
      </c>
      <c r="V1614" s="1" t="s">
        <v>139</v>
      </c>
      <c r="W1614">
        <f t="shared" si="348"/>
        <v>1.7</v>
      </c>
      <c r="X1614">
        <f t="shared" si="348"/>
        <v>3.4</v>
      </c>
      <c r="Y1614">
        <f t="shared" si="348"/>
        <v>6</v>
      </c>
      <c r="Z1614">
        <f t="shared" si="349"/>
        <v>1.7647058823529411</v>
      </c>
      <c r="AA1614">
        <f t="shared" si="350"/>
        <v>1</v>
      </c>
      <c r="AB1614">
        <f t="shared" si="351"/>
        <v>1</v>
      </c>
    </row>
    <row r="1615" spans="1:28" x14ac:dyDescent="0.25">
      <c r="A1615" t="s">
        <v>1965</v>
      </c>
      <c r="B1615" t="s">
        <v>124</v>
      </c>
      <c r="C1615" t="s">
        <v>1977</v>
      </c>
      <c r="D1615" t="str">
        <f t="shared" si="339"/>
        <v>Celta Vigo</v>
      </c>
      <c r="E1615" t="str">
        <f t="shared" si="340"/>
        <v>Mallorca</v>
      </c>
      <c r="F1615" s="3" t="s">
        <v>40</v>
      </c>
      <c r="G1615" s="9">
        <v>2</v>
      </c>
      <c r="H1615" s="10">
        <v>0</v>
      </c>
      <c r="I1615" s="5" t="s">
        <v>116</v>
      </c>
      <c r="J1615">
        <f t="shared" si="341"/>
        <v>1</v>
      </c>
      <c r="K1615">
        <f t="shared" si="342"/>
        <v>0</v>
      </c>
      <c r="L1615">
        <f t="shared" si="343"/>
        <v>1</v>
      </c>
      <c r="M1615" s="1">
        <f t="shared" si="344"/>
        <v>0</v>
      </c>
      <c r="N1615" s="7">
        <v>2</v>
      </c>
      <c r="O1615" s="8">
        <v>2</v>
      </c>
      <c r="P1615">
        <f t="shared" si="345"/>
        <v>1</v>
      </c>
      <c r="Q1615">
        <f t="shared" si="346"/>
        <v>1</v>
      </c>
      <c r="R1615">
        <f t="shared" si="347"/>
        <v>1</v>
      </c>
      <c r="S1615" s="1">
        <f t="shared" si="347"/>
        <v>1</v>
      </c>
      <c r="T1615" t="s">
        <v>63</v>
      </c>
      <c r="U1615" t="s">
        <v>73</v>
      </c>
      <c r="V1615" s="1" t="s">
        <v>139</v>
      </c>
      <c r="W1615">
        <f t="shared" si="348"/>
        <v>1.57</v>
      </c>
      <c r="X1615">
        <f t="shared" si="348"/>
        <v>3.8</v>
      </c>
      <c r="Y1615">
        <f t="shared" si="348"/>
        <v>6</v>
      </c>
      <c r="Z1615">
        <f t="shared" si="349"/>
        <v>1.5789473684210527</v>
      </c>
      <c r="AA1615">
        <f t="shared" si="350"/>
        <v>1</v>
      </c>
      <c r="AB1615">
        <f t="shared" si="351"/>
        <v>0</v>
      </c>
    </row>
    <row r="1616" spans="1:28" x14ac:dyDescent="0.25">
      <c r="A1616" t="s">
        <v>1965</v>
      </c>
      <c r="B1616" t="s">
        <v>124</v>
      </c>
      <c r="C1616" t="s">
        <v>1978</v>
      </c>
      <c r="D1616" t="str">
        <f t="shared" si="339"/>
        <v>Espanyol</v>
      </c>
      <c r="E1616" t="str">
        <f t="shared" si="340"/>
        <v>Betis</v>
      </c>
      <c r="F1616" s="3" t="s">
        <v>15</v>
      </c>
      <c r="G1616" s="9">
        <v>1</v>
      </c>
      <c r="H1616" s="10">
        <v>2</v>
      </c>
      <c r="I1616" s="5" t="s">
        <v>116</v>
      </c>
      <c r="J1616">
        <f t="shared" si="341"/>
        <v>1</v>
      </c>
      <c r="K1616">
        <f t="shared" si="342"/>
        <v>1</v>
      </c>
      <c r="L1616">
        <f t="shared" si="343"/>
        <v>1</v>
      </c>
      <c r="M1616" s="1">
        <f t="shared" si="344"/>
        <v>1</v>
      </c>
      <c r="N1616" s="7">
        <v>2</v>
      </c>
      <c r="O1616" s="8">
        <v>2</v>
      </c>
      <c r="P1616">
        <f t="shared" si="345"/>
        <v>1</v>
      </c>
      <c r="Q1616">
        <f t="shared" si="346"/>
        <v>1</v>
      </c>
      <c r="R1616">
        <f t="shared" si="347"/>
        <v>1</v>
      </c>
      <c r="S1616" s="1">
        <f t="shared" si="347"/>
        <v>1</v>
      </c>
      <c r="T1616" t="s">
        <v>79</v>
      </c>
      <c r="U1616" t="s">
        <v>25</v>
      </c>
      <c r="V1616" s="1" t="s">
        <v>12</v>
      </c>
      <c r="W1616">
        <f t="shared" si="348"/>
        <v>2.6</v>
      </c>
      <c r="X1616">
        <f t="shared" si="348"/>
        <v>3.3</v>
      </c>
      <c r="Y1616">
        <f t="shared" si="348"/>
        <v>2.8</v>
      </c>
      <c r="Z1616">
        <f t="shared" si="349"/>
        <v>0.84848484848484851</v>
      </c>
      <c r="AA1616">
        <f t="shared" si="350"/>
        <v>0</v>
      </c>
      <c r="AB1616">
        <f t="shared" si="351"/>
        <v>1</v>
      </c>
    </row>
    <row r="1617" spans="1:28" x14ac:dyDescent="0.25">
      <c r="A1617" t="s">
        <v>1965</v>
      </c>
      <c r="B1617" t="s">
        <v>124</v>
      </c>
      <c r="C1617" t="s">
        <v>1979</v>
      </c>
      <c r="D1617" t="str">
        <f t="shared" si="339"/>
        <v>Sevilla</v>
      </c>
      <c r="E1617" t="str">
        <f t="shared" si="340"/>
        <v>Villarreal</v>
      </c>
      <c r="F1617" s="3" t="s">
        <v>28</v>
      </c>
      <c r="G1617" s="9">
        <v>2</v>
      </c>
      <c r="H1617" s="10">
        <v>1</v>
      </c>
      <c r="I1617" s="5" t="s">
        <v>82</v>
      </c>
      <c r="J1617">
        <f t="shared" si="341"/>
        <v>1</v>
      </c>
      <c r="K1617">
        <f t="shared" si="342"/>
        <v>1</v>
      </c>
      <c r="L1617">
        <f t="shared" si="343"/>
        <v>1</v>
      </c>
      <c r="M1617" s="1">
        <f t="shared" si="344"/>
        <v>1</v>
      </c>
      <c r="N1617" s="7">
        <v>1</v>
      </c>
      <c r="O1617" s="8">
        <v>2</v>
      </c>
      <c r="P1617">
        <f t="shared" si="345"/>
        <v>1</v>
      </c>
      <c r="Q1617">
        <f t="shared" si="346"/>
        <v>1</v>
      </c>
      <c r="R1617">
        <f t="shared" si="347"/>
        <v>1</v>
      </c>
      <c r="S1617" s="1">
        <f t="shared" si="347"/>
        <v>1</v>
      </c>
      <c r="T1617" t="s">
        <v>63</v>
      </c>
      <c r="U1617" t="s">
        <v>106</v>
      </c>
      <c r="V1617" s="1" t="s">
        <v>74</v>
      </c>
      <c r="W1617">
        <f t="shared" si="348"/>
        <v>1.57</v>
      </c>
      <c r="X1617">
        <f t="shared" si="348"/>
        <v>4</v>
      </c>
      <c r="Y1617">
        <f t="shared" si="348"/>
        <v>5.5</v>
      </c>
      <c r="Z1617">
        <f t="shared" si="349"/>
        <v>1.375</v>
      </c>
      <c r="AA1617">
        <f t="shared" si="350"/>
        <v>0</v>
      </c>
      <c r="AB1617">
        <f t="shared" si="351"/>
        <v>0</v>
      </c>
    </row>
    <row r="1618" spans="1:28" x14ac:dyDescent="0.25">
      <c r="A1618" t="s">
        <v>1923</v>
      </c>
      <c r="B1618" t="s">
        <v>151</v>
      </c>
      <c r="C1618" t="s">
        <v>1980</v>
      </c>
      <c r="D1618" t="str">
        <f t="shared" si="339"/>
        <v>Nottingham Forest</v>
      </c>
      <c r="E1618" t="str">
        <f t="shared" si="340"/>
        <v>Sheffield Wednesday</v>
      </c>
      <c r="F1618" s="3" t="s">
        <v>34</v>
      </c>
      <c r="G1618" s="9">
        <v>1</v>
      </c>
      <c r="H1618" s="10">
        <v>1</v>
      </c>
      <c r="I1618" s="5" t="s">
        <v>425</v>
      </c>
      <c r="J1618">
        <f t="shared" si="341"/>
        <v>1</v>
      </c>
      <c r="K1618">
        <f t="shared" si="342"/>
        <v>0</v>
      </c>
      <c r="L1618">
        <f t="shared" si="343"/>
        <v>1</v>
      </c>
      <c r="M1618" s="1">
        <f t="shared" si="344"/>
        <v>1</v>
      </c>
      <c r="N1618" s="7">
        <v>0</v>
      </c>
      <c r="O1618" s="8">
        <v>4</v>
      </c>
      <c r="P1618">
        <f t="shared" si="345"/>
        <v>1</v>
      </c>
      <c r="Q1618">
        <f t="shared" si="346"/>
        <v>1</v>
      </c>
      <c r="R1618">
        <f t="shared" si="347"/>
        <v>0</v>
      </c>
      <c r="S1618" s="1">
        <f t="shared" si="347"/>
        <v>1</v>
      </c>
      <c r="T1618" t="s">
        <v>123</v>
      </c>
      <c r="U1618" t="s">
        <v>52</v>
      </c>
      <c r="V1618" s="1" t="s">
        <v>403</v>
      </c>
      <c r="W1618">
        <f t="shared" si="348"/>
        <v>2.7</v>
      </c>
      <c r="X1618">
        <f t="shared" si="348"/>
        <v>3.1</v>
      </c>
      <c r="Y1618">
        <f t="shared" si="348"/>
        <v>2.75</v>
      </c>
      <c r="Z1618">
        <f t="shared" si="349"/>
        <v>0.88709677419354838</v>
      </c>
      <c r="AA1618">
        <f t="shared" si="350"/>
        <v>0</v>
      </c>
      <c r="AB1618">
        <f t="shared" si="351"/>
        <v>0</v>
      </c>
    </row>
    <row r="1619" spans="1:28" x14ac:dyDescent="0.25">
      <c r="A1619" t="s">
        <v>1965</v>
      </c>
      <c r="B1619" t="s">
        <v>97</v>
      </c>
      <c r="C1619" t="s">
        <v>1981</v>
      </c>
      <c r="D1619" t="str">
        <f t="shared" si="339"/>
        <v>Motherwell</v>
      </c>
      <c r="E1619" t="str">
        <f t="shared" si="340"/>
        <v>Rangers</v>
      </c>
      <c r="F1619" s="3" t="s">
        <v>67</v>
      </c>
      <c r="G1619" s="9">
        <v>0</v>
      </c>
      <c r="H1619" s="10">
        <v>1</v>
      </c>
      <c r="I1619" s="5" t="s">
        <v>229</v>
      </c>
      <c r="J1619">
        <f t="shared" si="341"/>
        <v>0</v>
      </c>
      <c r="K1619">
        <f t="shared" si="342"/>
        <v>0</v>
      </c>
      <c r="L1619">
        <f t="shared" si="343"/>
        <v>0</v>
      </c>
      <c r="M1619" s="1">
        <f t="shared" si="344"/>
        <v>1</v>
      </c>
      <c r="N1619" s="7">
        <v>0</v>
      </c>
      <c r="O1619" s="8">
        <v>2</v>
      </c>
      <c r="P1619">
        <f t="shared" si="345"/>
        <v>1</v>
      </c>
      <c r="Q1619">
        <f t="shared" si="346"/>
        <v>0</v>
      </c>
      <c r="R1619">
        <f t="shared" si="347"/>
        <v>0</v>
      </c>
      <c r="S1619" s="1">
        <f t="shared" si="347"/>
        <v>1</v>
      </c>
      <c r="T1619" t="s">
        <v>185</v>
      </c>
      <c r="U1619" t="s">
        <v>74</v>
      </c>
      <c r="V1619" s="1" t="s">
        <v>400</v>
      </c>
      <c r="W1619">
        <f t="shared" si="348"/>
        <v>12</v>
      </c>
      <c r="X1619">
        <f t="shared" si="348"/>
        <v>5.5</v>
      </c>
      <c r="Y1619">
        <f t="shared" si="348"/>
        <v>1.25</v>
      </c>
      <c r="Z1619">
        <f t="shared" si="349"/>
        <v>0.45833333333333331</v>
      </c>
      <c r="AA1619">
        <f t="shared" si="350"/>
        <v>1</v>
      </c>
      <c r="AB1619">
        <f t="shared" si="351"/>
        <v>0</v>
      </c>
    </row>
    <row r="1620" spans="1:28" x14ac:dyDescent="0.25">
      <c r="A1620" t="s">
        <v>1965</v>
      </c>
      <c r="B1620" t="s">
        <v>97</v>
      </c>
      <c r="C1620" t="s">
        <v>1982</v>
      </c>
      <c r="D1620" t="str">
        <f t="shared" si="339"/>
        <v>Celtic</v>
      </c>
      <c r="E1620" t="str">
        <f t="shared" si="340"/>
        <v>Hibernian</v>
      </c>
      <c r="F1620" s="3" t="s">
        <v>131</v>
      </c>
      <c r="G1620" s="9">
        <v>3</v>
      </c>
      <c r="H1620" s="10">
        <v>0</v>
      </c>
      <c r="I1620" s="5" t="s">
        <v>23</v>
      </c>
      <c r="J1620">
        <f t="shared" si="341"/>
        <v>1</v>
      </c>
      <c r="K1620">
        <f t="shared" si="342"/>
        <v>1</v>
      </c>
      <c r="L1620">
        <f t="shared" si="343"/>
        <v>1</v>
      </c>
      <c r="M1620" s="1">
        <f t="shared" si="344"/>
        <v>0</v>
      </c>
      <c r="N1620" s="7">
        <v>2</v>
      </c>
      <c r="O1620" s="8">
        <v>0</v>
      </c>
      <c r="P1620">
        <f t="shared" si="345"/>
        <v>1</v>
      </c>
      <c r="Q1620">
        <f t="shared" si="346"/>
        <v>0</v>
      </c>
      <c r="R1620">
        <f t="shared" si="347"/>
        <v>1</v>
      </c>
      <c r="S1620" s="1">
        <f t="shared" si="347"/>
        <v>0</v>
      </c>
      <c r="T1620" t="s">
        <v>384</v>
      </c>
      <c r="U1620" t="s">
        <v>165</v>
      </c>
      <c r="V1620" s="1" t="s">
        <v>572</v>
      </c>
      <c r="W1620">
        <f t="shared" si="348"/>
        <v>1.1599999999999999</v>
      </c>
      <c r="X1620">
        <f t="shared" si="348"/>
        <v>7</v>
      </c>
      <c r="Y1620">
        <f t="shared" si="348"/>
        <v>11</v>
      </c>
      <c r="Z1620">
        <f t="shared" si="349"/>
        <v>1.5714285714285714</v>
      </c>
      <c r="AA1620">
        <f t="shared" si="350"/>
        <v>0</v>
      </c>
      <c r="AB1620">
        <f t="shared" si="351"/>
        <v>1</v>
      </c>
    </row>
    <row r="1621" spans="1:28" x14ac:dyDescent="0.25">
      <c r="A1621" t="s">
        <v>1923</v>
      </c>
      <c r="B1621" t="s">
        <v>151</v>
      </c>
      <c r="C1621" t="s">
        <v>1983</v>
      </c>
      <c r="D1621" t="str">
        <f t="shared" si="339"/>
        <v>Swansea</v>
      </c>
      <c r="E1621" t="str">
        <f t="shared" si="340"/>
        <v>Middlesbrough</v>
      </c>
      <c r="F1621" s="3" t="s">
        <v>34</v>
      </c>
      <c r="G1621" s="9">
        <v>1</v>
      </c>
      <c r="H1621" s="10">
        <v>1</v>
      </c>
      <c r="I1621" s="5" t="s">
        <v>216</v>
      </c>
      <c r="J1621">
        <f t="shared" si="341"/>
        <v>1</v>
      </c>
      <c r="K1621">
        <f t="shared" si="342"/>
        <v>0</v>
      </c>
      <c r="L1621">
        <f t="shared" si="343"/>
        <v>1</v>
      </c>
      <c r="M1621" s="1">
        <f t="shared" si="344"/>
        <v>1</v>
      </c>
      <c r="N1621" s="7">
        <v>3</v>
      </c>
      <c r="O1621" s="8">
        <v>1</v>
      </c>
      <c r="P1621">
        <f t="shared" si="345"/>
        <v>1</v>
      </c>
      <c r="Q1621">
        <f t="shared" si="346"/>
        <v>1</v>
      </c>
      <c r="R1621">
        <f t="shared" si="347"/>
        <v>1</v>
      </c>
      <c r="S1621" s="1">
        <f t="shared" si="347"/>
        <v>1</v>
      </c>
      <c r="T1621" t="s">
        <v>466</v>
      </c>
      <c r="U1621" t="s">
        <v>31</v>
      </c>
      <c r="V1621" s="1" t="s">
        <v>94</v>
      </c>
      <c r="W1621">
        <f t="shared" si="348"/>
        <v>1.83</v>
      </c>
      <c r="X1621">
        <f t="shared" si="348"/>
        <v>3.75</v>
      </c>
      <c r="Y1621">
        <f t="shared" si="348"/>
        <v>4.2</v>
      </c>
      <c r="Z1621">
        <f t="shared" si="349"/>
        <v>1.1200000000000001</v>
      </c>
      <c r="AA1621">
        <f t="shared" si="350"/>
        <v>0</v>
      </c>
      <c r="AB1621">
        <f t="shared" si="351"/>
        <v>1</v>
      </c>
    </row>
    <row r="1622" spans="1:28" x14ac:dyDescent="0.25">
      <c r="A1622" t="s">
        <v>1965</v>
      </c>
      <c r="B1622" t="s">
        <v>140</v>
      </c>
      <c r="C1622" t="s">
        <v>1984</v>
      </c>
      <c r="D1622" t="str">
        <f t="shared" si="339"/>
        <v>Milan</v>
      </c>
      <c r="E1622" t="str">
        <f t="shared" si="340"/>
        <v>Sassuolo</v>
      </c>
      <c r="F1622" s="3" t="s">
        <v>40</v>
      </c>
      <c r="G1622" s="9">
        <v>2</v>
      </c>
      <c r="H1622" s="10">
        <v>0</v>
      </c>
      <c r="I1622" s="5" t="s">
        <v>29</v>
      </c>
      <c r="J1622">
        <f t="shared" si="341"/>
        <v>1</v>
      </c>
      <c r="K1622">
        <f t="shared" si="342"/>
        <v>0</v>
      </c>
      <c r="L1622">
        <f t="shared" si="343"/>
        <v>1</v>
      </c>
      <c r="M1622" s="1">
        <f t="shared" si="344"/>
        <v>0</v>
      </c>
      <c r="N1622" s="7">
        <v>0</v>
      </c>
      <c r="O1622" s="8">
        <v>0</v>
      </c>
      <c r="P1622">
        <f t="shared" si="345"/>
        <v>0</v>
      </c>
      <c r="Q1622">
        <f t="shared" si="346"/>
        <v>0</v>
      </c>
      <c r="R1622">
        <f t="shared" si="347"/>
        <v>0</v>
      </c>
      <c r="S1622" s="1">
        <f t="shared" si="347"/>
        <v>0</v>
      </c>
      <c r="T1622" t="s">
        <v>369</v>
      </c>
      <c r="U1622" t="s">
        <v>142</v>
      </c>
      <c r="V1622" s="1" t="s">
        <v>103</v>
      </c>
      <c r="W1622">
        <f t="shared" si="348"/>
        <v>1.5</v>
      </c>
      <c r="X1622">
        <f t="shared" si="348"/>
        <v>4.75</v>
      </c>
      <c r="Y1622">
        <f t="shared" si="348"/>
        <v>5.75</v>
      </c>
      <c r="Z1622">
        <f t="shared" si="349"/>
        <v>1.2105263157894737</v>
      </c>
      <c r="AA1622">
        <f t="shared" si="350"/>
        <v>0</v>
      </c>
      <c r="AB1622">
        <f t="shared" si="351"/>
        <v>1</v>
      </c>
    </row>
    <row r="1623" spans="1:28" x14ac:dyDescent="0.25">
      <c r="A1623" t="s">
        <v>1923</v>
      </c>
      <c r="B1623" t="s">
        <v>108</v>
      </c>
      <c r="C1623" t="s">
        <v>1985</v>
      </c>
      <c r="D1623" t="str">
        <f t="shared" si="339"/>
        <v>Accrington</v>
      </c>
      <c r="E1623" t="str">
        <f t="shared" si="340"/>
        <v>Portsmouth</v>
      </c>
      <c r="F1623" s="3" t="s">
        <v>22</v>
      </c>
      <c r="G1623" s="9">
        <v>2</v>
      </c>
      <c r="H1623" s="10">
        <v>2</v>
      </c>
      <c r="I1623" s="5" t="s">
        <v>346</v>
      </c>
      <c r="J1623">
        <f t="shared" si="341"/>
        <v>1</v>
      </c>
      <c r="K1623">
        <f t="shared" si="342"/>
        <v>1</v>
      </c>
      <c r="L1623">
        <f t="shared" si="343"/>
        <v>1</v>
      </c>
      <c r="M1623" s="1">
        <f t="shared" si="344"/>
        <v>1</v>
      </c>
      <c r="N1623" s="7">
        <v>4</v>
      </c>
      <c r="O1623" s="8">
        <v>1</v>
      </c>
      <c r="P1623">
        <f t="shared" si="345"/>
        <v>1</v>
      </c>
      <c r="Q1623">
        <f t="shared" si="346"/>
        <v>1</v>
      </c>
      <c r="R1623">
        <f t="shared" si="347"/>
        <v>1</v>
      </c>
      <c r="S1623" s="1">
        <f t="shared" si="347"/>
        <v>1</v>
      </c>
      <c r="T1623" t="s">
        <v>38</v>
      </c>
      <c r="U1623" t="s">
        <v>24</v>
      </c>
      <c r="V1623" s="1" t="s">
        <v>53</v>
      </c>
      <c r="W1623">
        <f t="shared" si="348"/>
        <v>2.9</v>
      </c>
      <c r="X1623">
        <f t="shared" si="348"/>
        <v>3.4</v>
      </c>
      <c r="Y1623">
        <f t="shared" si="348"/>
        <v>2.5499999999999998</v>
      </c>
      <c r="Z1623">
        <f t="shared" si="349"/>
        <v>1.1724137931034482</v>
      </c>
      <c r="AA1623">
        <f t="shared" si="350"/>
        <v>0</v>
      </c>
      <c r="AB1623">
        <f t="shared" si="351"/>
        <v>0</v>
      </c>
    </row>
    <row r="1624" spans="1:28" x14ac:dyDescent="0.25">
      <c r="A1624" t="s">
        <v>1965</v>
      </c>
      <c r="B1624" t="s">
        <v>140</v>
      </c>
      <c r="C1624" t="s">
        <v>1417</v>
      </c>
      <c r="D1624" t="str">
        <f t="shared" si="339"/>
        <v>Juventus</v>
      </c>
      <c r="E1624" t="str">
        <f t="shared" si="340"/>
        <v>Udinese</v>
      </c>
      <c r="F1624" s="3" t="s">
        <v>28</v>
      </c>
      <c r="G1624" s="9">
        <v>2</v>
      </c>
      <c r="H1624" s="10">
        <v>1</v>
      </c>
      <c r="I1624" s="5" t="s">
        <v>216</v>
      </c>
      <c r="J1624">
        <f t="shared" si="341"/>
        <v>1</v>
      </c>
      <c r="K1624">
        <f t="shared" si="342"/>
        <v>1</v>
      </c>
      <c r="L1624">
        <f t="shared" si="343"/>
        <v>1</v>
      </c>
      <c r="M1624" s="1">
        <f t="shared" si="344"/>
        <v>1</v>
      </c>
      <c r="N1624" s="7">
        <v>3</v>
      </c>
      <c r="O1624" s="8">
        <v>1</v>
      </c>
      <c r="P1624">
        <f t="shared" si="345"/>
        <v>1</v>
      </c>
      <c r="Q1624">
        <f t="shared" si="346"/>
        <v>1</v>
      </c>
      <c r="R1624">
        <f t="shared" si="347"/>
        <v>1</v>
      </c>
      <c r="S1624" s="1">
        <f t="shared" si="347"/>
        <v>1</v>
      </c>
      <c r="T1624" t="s">
        <v>400</v>
      </c>
      <c r="U1624" t="s">
        <v>139</v>
      </c>
      <c r="V1624" s="1" t="s">
        <v>572</v>
      </c>
      <c r="W1624">
        <f t="shared" si="348"/>
        <v>1.25</v>
      </c>
      <c r="X1624">
        <f t="shared" si="348"/>
        <v>6</v>
      </c>
      <c r="Y1624">
        <f t="shared" si="348"/>
        <v>11</v>
      </c>
      <c r="Z1624">
        <f t="shared" si="349"/>
        <v>1.8333333333333333</v>
      </c>
      <c r="AA1624">
        <f t="shared" si="350"/>
        <v>0</v>
      </c>
      <c r="AB1624">
        <f t="shared" si="351"/>
        <v>1</v>
      </c>
    </row>
    <row r="1625" spans="1:28" x14ac:dyDescent="0.25">
      <c r="A1625" t="s">
        <v>1965</v>
      </c>
      <c r="B1625" t="s">
        <v>140</v>
      </c>
      <c r="C1625" t="s">
        <v>1986</v>
      </c>
      <c r="D1625" t="str">
        <f t="shared" si="339"/>
        <v>AS Roma</v>
      </c>
      <c r="E1625" t="str">
        <f t="shared" si="340"/>
        <v>SPAL</v>
      </c>
      <c r="F1625" s="3" t="s">
        <v>131</v>
      </c>
      <c r="G1625" s="9">
        <v>3</v>
      </c>
      <c r="H1625" s="10">
        <v>0</v>
      </c>
      <c r="I1625" s="5" t="s">
        <v>216</v>
      </c>
      <c r="J1625">
        <f t="shared" si="341"/>
        <v>1</v>
      </c>
      <c r="K1625">
        <f t="shared" si="342"/>
        <v>1</v>
      </c>
      <c r="L1625">
        <f t="shared" si="343"/>
        <v>1</v>
      </c>
      <c r="M1625" s="1">
        <f t="shared" si="344"/>
        <v>0</v>
      </c>
      <c r="N1625" s="7">
        <v>3</v>
      </c>
      <c r="O1625" s="8">
        <v>1</v>
      </c>
      <c r="P1625">
        <f t="shared" si="345"/>
        <v>1</v>
      </c>
      <c r="Q1625">
        <f t="shared" si="346"/>
        <v>1</v>
      </c>
      <c r="R1625">
        <f t="shared" si="347"/>
        <v>1</v>
      </c>
      <c r="S1625" s="1">
        <f t="shared" si="347"/>
        <v>1</v>
      </c>
      <c r="T1625" t="s">
        <v>288</v>
      </c>
      <c r="U1625" t="s">
        <v>65</v>
      </c>
      <c r="V1625" s="1" t="s">
        <v>412</v>
      </c>
      <c r="W1625">
        <f t="shared" si="348"/>
        <v>1.33</v>
      </c>
      <c r="X1625">
        <f t="shared" si="348"/>
        <v>5</v>
      </c>
      <c r="Y1625">
        <f t="shared" si="348"/>
        <v>9.5</v>
      </c>
      <c r="Z1625">
        <f t="shared" si="349"/>
        <v>1.9</v>
      </c>
      <c r="AA1625">
        <f t="shared" si="350"/>
        <v>1</v>
      </c>
      <c r="AB1625">
        <f t="shared" si="351"/>
        <v>0</v>
      </c>
    </row>
    <row r="1626" spans="1:28" x14ac:dyDescent="0.25">
      <c r="A1626" t="s">
        <v>1965</v>
      </c>
      <c r="B1626" t="s">
        <v>140</v>
      </c>
      <c r="C1626" t="s">
        <v>1987</v>
      </c>
      <c r="D1626" t="str">
        <f t="shared" si="339"/>
        <v>Fiorentina</v>
      </c>
      <c r="E1626" t="str">
        <f t="shared" si="340"/>
        <v>Inter</v>
      </c>
      <c r="F1626" s="3" t="s">
        <v>15</v>
      </c>
      <c r="G1626" s="9">
        <v>1</v>
      </c>
      <c r="H1626" s="10">
        <v>2</v>
      </c>
      <c r="I1626" s="5" t="s">
        <v>45</v>
      </c>
      <c r="J1626">
        <f t="shared" si="341"/>
        <v>1</v>
      </c>
      <c r="K1626">
        <f t="shared" si="342"/>
        <v>1</v>
      </c>
      <c r="L1626">
        <f t="shared" si="343"/>
        <v>1</v>
      </c>
      <c r="M1626" s="1">
        <f t="shared" si="344"/>
        <v>1</v>
      </c>
      <c r="N1626" s="7">
        <v>1</v>
      </c>
      <c r="O1626" s="8">
        <v>1</v>
      </c>
      <c r="P1626">
        <f t="shared" si="345"/>
        <v>1</v>
      </c>
      <c r="Q1626">
        <f t="shared" si="346"/>
        <v>0</v>
      </c>
      <c r="R1626">
        <f t="shared" si="347"/>
        <v>1</v>
      </c>
      <c r="S1626" s="1">
        <f t="shared" si="347"/>
        <v>1</v>
      </c>
      <c r="T1626" t="s">
        <v>18</v>
      </c>
      <c r="U1626" t="s">
        <v>24</v>
      </c>
      <c r="V1626" s="1" t="s">
        <v>227</v>
      </c>
      <c r="W1626">
        <f t="shared" si="348"/>
        <v>3.6</v>
      </c>
      <c r="X1626">
        <f t="shared" si="348"/>
        <v>3.4</v>
      </c>
      <c r="Y1626">
        <f t="shared" si="348"/>
        <v>2.1</v>
      </c>
      <c r="Z1626">
        <f t="shared" si="349"/>
        <v>0.94444444444444442</v>
      </c>
      <c r="AA1626">
        <f t="shared" si="350"/>
        <v>1</v>
      </c>
      <c r="AB1626">
        <f t="shared" si="351"/>
        <v>0</v>
      </c>
    </row>
    <row r="1627" spans="1:28" x14ac:dyDescent="0.25">
      <c r="A1627" t="s">
        <v>1923</v>
      </c>
      <c r="B1627" t="s">
        <v>87</v>
      </c>
      <c r="C1627" t="s">
        <v>1988</v>
      </c>
      <c r="D1627" t="str">
        <f t="shared" si="339"/>
        <v>Bayern Munich</v>
      </c>
      <c r="E1627" t="str">
        <f t="shared" si="340"/>
        <v>Werder Bremen</v>
      </c>
      <c r="F1627" s="3" t="s">
        <v>145</v>
      </c>
      <c r="G1627" s="9">
        <v>4</v>
      </c>
      <c r="H1627" s="10">
        <v>1</v>
      </c>
      <c r="I1627" s="5" t="s">
        <v>1538</v>
      </c>
      <c r="J1627">
        <f t="shared" si="341"/>
        <v>1</v>
      </c>
      <c r="K1627">
        <f t="shared" si="342"/>
        <v>1</v>
      </c>
      <c r="L1627">
        <f t="shared" si="343"/>
        <v>1</v>
      </c>
      <c r="M1627" s="1">
        <f t="shared" si="344"/>
        <v>1</v>
      </c>
      <c r="N1627" s="7">
        <v>6</v>
      </c>
      <c r="O1627" s="8">
        <v>1</v>
      </c>
      <c r="P1627">
        <f t="shared" si="345"/>
        <v>1</v>
      </c>
      <c r="Q1627">
        <f t="shared" si="346"/>
        <v>1</v>
      </c>
      <c r="R1627">
        <f t="shared" si="347"/>
        <v>1</v>
      </c>
      <c r="S1627" s="1">
        <f t="shared" si="347"/>
        <v>1</v>
      </c>
      <c r="T1627" t="s">
        <v>341</v>
      </c>
      <c r="U1627" t="s">
        <v>147</v>
      </c>
      <c r="V1627" s="1" t="s">
        <v>57</v>
      </c>
      <c r="W1627">
        <f t="shared" si="348"/>
        <v>1.1200000000000001</v>
      </c>
      <c r="X1627">
        <f t="shared" si="348"/>
        <v>10</v>
      </c>
      <c r="Y1627">
        <f t="shared" si="348"/>
        <v>17</v>
      </c>
      <c r="Z1627">
        <f t="shared" si="349"/>
        <v>1.7</v>
      </c>
      <c r="AA1627">
        <f t="shared" si="350"/>
        <v>0</v>
      </c>
      <c r="AB1627">
        <f t="shared" si="351"/>
        <v>1</v>
      </c>
    </row>
    <row r="1628" spans="1:28" x14ac:dyDescent="0.25">
      <c r="A1628" t="s">
        <v>1923</v>
      </c>
      <c r="B1628" t="s">
        <v>87</v>
      </c>
      <c r="C1628" t="s">
        <v>1989</v>
      </c>
      <c r="D1628" t="str">
        <f t="shared" si="339"/>
        <v>Koln</v>
      </c>
      <c r="E1628" t="str">
        <f t="shared" si="340"/>
        <v>Bayer Leverkusen</v>
      </c>
      <c r="F1628" s="3" t="s">
        <v>247</v>
      </c>
      <c r="G1628" s="9">
        <v>0</v>
      </c>
      <c r="H1628" s="10">
        <v>2</v>
      </c>
      <c r="I1628" s="5" t="s">
        <v>23</v>
      </c>
      <c r="J1628">
        <f t="shared" si="341"/>
        <v>1</v>
      </c>
      <c r="K1628">
        <f t="shared" si="342"/>
        <v>0</v>
      </c>
      <c r="L1628">
        <f t="shared" si="343"/>
        <v>0</v>
      </c>
      <c r="M1628" s="1">
        <f t="shared" si="344"/>
        <v>1</v>
      </c>
      <c r="N1628" s="7">
        <v>2</v>
      </c>
      <c r="O1628" s="8">
        <v>0</v>
      </c>
      <c r="P1628">
        <f t="shared" si="345"/>
        <v>1</v>
      </c>
      <c r="Q1628">
        <f t="shared" si="346"/>
        <v>0</v>
      </c>
      <c r="R1628">
        <f t="shared" si="347"/>
        <v>1</v>
      </c>
      <c r="S1628" s="1">
        <f t="shared" si="347"/>
        <v>0</v>
      </c>
      <c r="T1628" t="s">
        <v>106</v>
      </c>
      <c r="U1628" t="s">
        <v>31</v>
      </c>
      <c r="V1628" s="1" t="s">
        <v>336</v>
      </c>
      <c r="W1628">
        <f t="shared" si="348"/>
        <v>4</v>
      </c>
      <c r="X1628">
        <f t="shared" si="348"/>
        <v>3.75</v>
      </c>
      <c r="Y1628">
        <f t="shared" si="348"/>
        <v>1.9</v>
      </c>
      <c r="Z1628">
        <f t="shared" si="349"/>
        <v>0.9375</v>
      </c>
      <c r="AA1628">
        <f t="shared" si="350"/>
        <v>0</v>
      </c>
      <c r="AB1628">
        <f t="shared" si="351"/>
        <v>0</v>
      </c>
    </row>
    <row r="1629" spans="1:28" x14ac:dyDescent="0.25">
      <c r="A1629" t="s">
        <v>1923</v>
      </c>
      <c r="B1629" t="s">
        <v>108</v>
      </c>
      <c r="C1629" t="s">
        <v>1990</v>
      </c>
      <c r="D1629" t="str">
        <f t="shared" si="339"/>
        <v>Shrewsbury</v>
      </c>
      <c r="E1629" t="str">
        <f t="shared" si="340"/>
        <v>Coventry</v>
      </c>
      <c r="F1629" s="3" t="s">
        <v>34</v>
      </c>
      <c r="G1629" s="9">
        <v>1</v>
      </c>
      <c r="H1629" s="10">
        <v>1</v>
      </c>
      <c r="I1629" s="5" t="s">
        <v>41</v>
      </c>
      <c r="J1629">
        <f t="shared" si="341"/>
        <v>1</v>
      </c>
      <c r="K1629">
        <f t="shared" si="342"/>
        <v>0</v>
      </c>
      <c r="L1629">
        <f t="shared" si="343"/>
        <v>1</v>
      </c>
      <c r="M1629" s="1">
        <f t="shared" si="344"/>
        <v>1</v>
      </c>
      <c r="N1629" s="7">
        <v>2</v>
      </c>
      <c r="O1629" s="8">
        <v>1</v>
      </c>
      <c r="P1629">
        <f t="shared" si="345"/>
        <v>1</v>
      </c>
      <c r="Q1629">
        <f t="shared" si="346"/>
        <v>1</v>
      </c>
      <c r="R1629">
        <f t="shared" si="347"/>
        <v>1</v>
      </c>
      <c r="S1629" s="1">
        <f t="shared" si="347"/>
        <v>1</v>
      </c>
      <c r="T1629" t="s">
        <v>38</v>
      </c>
      <c r="U1629" t="s">
        <v>25</v>
      </c>
      <c r="V1629" s="1" t="s">
        <v>210</v>
      </c>
      <c r="W1629">
        <f t="shared" si="348"/>
        <v>2.9</v>
      </c>
      <c r="X1629">
        <f t="shared" si="348"/>
        <v>3.3</v>
      </c>
      <c r="Y1629">
        <f t="shared" si="348"/>
        <v>2.62</v>
      </c>
      <c r="Z1629">
        <f t="shared" si="349"/>
        <v>1.1379310344827587</v>
      </c>
      <c r="AA1629">
        <f t="shared" si="350"/>
        <v>0</v>
      </c>
      <c r="AB1629">
        <f t="shared" si="351"/>
        <v>1</v>
      </c>
    </row>
    <row r="1630" spans="1:28" x14ac:dyDescent="0.25">
      <c r="A1630" t="s">
        <v>1923</v>
      </c>
      <c r="B1630" t="s">
        <v>87</v>
      </c>
      <c r="C1630" t="s">
        <v>1991</v>
      </c>
      <c r="D1630" t="str">
        <f t="shared" si="339"/>
        <v>Mainz</v>
      </c>
      <c r="E1630" t="str">
        <f t="shared" si="340"/>
        <v>Borussia Dortmund</v>
      </c>
      <c r="F1630" s="3" t="s">
        <v>15</v>
      </c>
      <c r="G1630" s="9">
        <v>1</v>
      </c>
      <c r="H1630" s="10">
        <v>2</v>
      </c>
      <c r="I1630" s="5" t="s">
        <v>425</v>
      </c>
      <c r="J1630">
        <f t="shared" si="341"/>
        <v>1</v>
      </c>
      <c r="K1630">
        <f t="shared" si="342"/>
        <v>1</v>
      </c>
      <c r="L1630">
        <f t="shared" si="343"/>
        <v>1</v>
      </c>
      <c r="M1630" s="1">
        <f t="shared" si="344"/>
        <v>1</v>
      </c>
      <c r="N1630" s="7">
        <v>0</v>
      </c>
      <c r="O1630" s="8">
        <v>4</v>
      </c>
      <c r="P1630">
        <f t="shared" si="345"/>
        <v>1</v>
      </c>
      <c r="Q1630">
        <f t="shared" si="346"/>
        <v>1</v>
      </c>
      <c r="R1630">
        <f t="shared" si="347"/>
        <v>0</v>
      </c>
      <c r="S1630" s="1">
        <f t="shared" si="347"/>
        <v>1</v>
      </c>
      <c r="T1630" t="s">
        <v>139</v>
      </c>
      <c r="U1630" t="s">
        <v>142</v>
      </c>
      <c r="V1630" s="1" t="s">
        <v>369</v>
      </c>
      <c r="W1630">
        <f t="shared" si="348"/>
        <v>6</v>
      </c>
      <c r="X1630">
        <f t="shared" si="348"/>
        <v>4.75</v>
      </c>
      <c r="Y1630">
        <f t="shared" si="348"/>
        <v>1.5</v>
      </c>
      <c r="Z1630">
        <f t="shared" si="349"/>
        <v>0.79166666666666663</v>
      </c>
      <c r="AA1630">
        <f t="shared" si="350"/>
        <v>0</v>
      </c>
      <c r="AB1630">
        <f t="shared" si="351"/>
        <v>0</v>
      </c>
    </row>
    <row r="1631" spans="1:28" x14ac:dyDescent="0.25">
      <c r="A1631" t="s">
        <v>1923</v>
      </c>
      <c r="B1631" t="s">
        <v>87</v>
      </c>
      <c r="C1631" t="s">
        <v>1992</v>
      </c>
      <c r="D1631" t="str">
        <f t="shared" si="339"/>
        <v>Paderborn</v>
      </c>
      <c r="E1631" t="str">
        <f t="shared" si="340"/>
        <v>Union Berlin</v>
      </c>
      <c r="F1631" s="3" t="s">
        <v>28</v>
      </c>
      <c r="G1631" s="9">
        <v>2</v>
      </c>
      <c r="H1631" s="10">
        <v>1</v>
      </c>
      <c r="I1631" s="5" t="s">
        <v>45</v>
      </c>
      <c r="J1631">
        <f t="shared" si="341"/>
        <v>1</v>
      </c>
      <c r="K1631">
        <f t="shared" si="342"/>
        <v>1</v>
      </c>
      <c r="L1631">
        <f t="shared" si="343"/>
        <v>1</v>
      </c>
      <c r="M1631" s="1">
        <f t="shared" si="344"/>
        <v>1</v>
      </c>
      <c r="N1631" s="7">
        <v>1</v>
      </c>
      <c r="O1631" s="8">
        <v>1</v>
      </c>
      <c r="P1631">
        <f t="shared" si="345"/>
        <v>1</v>
      </c>
      <c r="Q1631">
        <f t="shared" si="346"/>
        <v>0</v>
      </c>
      <c r="R1631">
        <f t="shared" si="347"/>
        <v>1</v>
      </c>
      <c r="S1631" s="1">
        <f t="shared" si="347"/>
        <v>1</v>
      </c>
      <c r="T1631" t="s">
        <v>43</v>
      </c>
      <c r="U1631" t="s">
        <v>31</v>
      </c>
      <c r="V1631" s="1" t="s">
        <v>107</v>
      </c>
      <c r="W1631">
        <f t="shared" si="348"/>
        <v>2.87</v>
      </c>
      <c r="X1631">
        <f t="shared" si="348"/>
        <v>3.75</v>
      </c>
      <c r="Y1631">
        <f t="shared" si="348"/>
        <v>2.2999999999999998</v>
      </c>
      <c r="Z1631">
        <f t="shared" si="349"/>
        <v>1.3066202090592334</v>
      </c>
      <c r="AA1631">
        <f t="shared" si="350"/>
        <v>0</v>
      </c>
      <c r="AB1631">
        <f t="shared" si="351"/>
        <v>1</v>
      </c>
    </row>
    <row r="1632" spans="1:28" x14ac:dyDescent="0.25">
      <c r="A1632" t="s">
        <v>1923</v>
      </c>
      <c r="B1632" t="s">
        <v>87</v>
      </c>
      <c r="C1632" t="s">
        <v>1993</v>
      </c>
      <c r="D1632" t="str">
        <f t="shared" si="339"/>
        <v>Fortuna Dusseldorf</v>
      </c>
      <c r="E1632" t="str">
        <f t="shared" si="340"/>
        <v>Leipzig</v>
      </c>
      <c r="F1632" s="3" t="s">
        <v>15</v>
      </c>
      <c r="G1632" s="9">
        <v>1</v>
      </c>
      <c r="H1632" s="10">
        <v>2</v>
      </c>
      <c r="I1632" s="5" t="s">
        <v>71</v>
      </c>
      <c r="J1632">
        <f t="shared" si="341"/>
        <v>1</v>
      </c>
      <c r="K1632">
        <f t="shared" si="342"/>
        <v>1</v>
      </c>
      <c r="L1632">
        <f t="shared" si="343"/>
        <v>1</v>
      </c>
      <c r="M1632" s="1">
        <f t="shared" si="344"/>
        <v>1</v>
      </c>
      <c r="N1632" s="7">
        <v>0</v>
      </c>
      <c r="O1632" s="8">
        <v>3</v>
      </c>
      <c r="P1632">
        <f t="shared" si="345"/>
        <v>1</v>
      </c>
      <c r="Q1632">
        <f t="shared" si="346"/>
        <v>1</v>
      </c>
      <c r="R1632">
        <f t="shared" si="347"/>
        <v>0</v>
      </c>
      <c r="S1632" s="1">
        <f t="shared" si="347"/>
        <v>1</v>
      </c>
      <c r="T1632" t="s">
        <v>32</v>
      </c>
      <c r="U1632" t="s">
        <v>65</v>
      </c>
      <c r="V1632" s="1" t="s">
        <v>327</v>
      </c>
      <c r="W1632">
        <f t="shared" si="348"/>
        <v>6.5</v>
      </c>
      <c r="X1632">
        <f t="shared" si="348"/>
        <v>5</v>
      </c>
      <c r="Y1632">
        <f t="shared" si="348"/>
        <v>1.4</v>
      </c>
      <c r="Z1632">
        <f t="shared" si="349"/>
        <v>0.76923076923076927</v>
      </c>
      <c r="AA1632">
        <f t="shared" si="350"/>
        <v>0</v>
      </c>
      <c r="AB1632">
        <f t="shared" si="351"/>
        <v>0</v>
      </c>
    </row>
    <row r="1633" spans="1:28" x14ac:dyDescent="0.25">
      <c r="A1633" t="s">
        <v>1923</v>
      </c>
      <c r="B1633" t="s">
        <v>151</v>
      </c>
      <c r="C1633" t="s">
        <v>1994</v>
      </c>
      <c r="D1633" t="str">
        <f t="shared" si="339"/>
        <v>Birmingham City</v>
      </c>
      <c r="E1633" t="str">
        <f t="shared" si="340"/>
        <v>West Bromwich</v>
      </c>
      <c r="F1633" s="3" t="s">
        <v>15</v>
      </c>
      <c r="G1633" s="9">
        <v>1</v>
      </c>
      <c r="H1633" s="10">
        <v>2</v>
      </c>
      <c r="I1633" s="5" t="s">
        <v>255</v>
      </c>
      <c r="J1633">
        <f t="shared" si="341"/>
        <v>1</v>
      </c>
      <c r="K1633">
        <f t="shared" si="342"/>
        <v>1</v>
      </c>
      <c r="L1633">
        <f t="shared" si="343"/>
        <v>1</v>
      </c>
      <c r="M1633" s="1">
        <f t="shared" si="344"/>
        <v>1</v>
      </c>
      <c r="N1633" s="7">
        <v>2</v>
      </c>
      <c r="O1633" s="8">
        <v>3</v>
      </c>
      <c r="P1633">
        <f t="shared" si="345"/>
        <v>1</v>
      </c>
      <c r="Q1633">
        <f t="shared" si="346"/>
        <v>1</v>
      </c>
      <c r="R1633">
        <f t="shared" si="347"/>
        <v>1</v>
      </c>
      <c r="S1633" s="1">
        <f t="shared" si="347"/>
        <v>1</v>
      </c>
      <c r="T1633" t="s">
        <v>94</v>
      </c>
      <c r="U1633" t="s">
        <v>73</v>
      </c>
      <c r="V1633" s="1" t="s">
        <v>188</v>
      </c>
      <c r="W1633">
        <f t="shared" si="348"/>
        <v>4.2</v>
      </c>
      <c r="X1633">
        <f t="shared" si="348"/>
        <v>3.8</v>
      </c>
      <c r="Y1633">
        <f t="shared" si="348"/>
        <v>1.8</v>
      </c>
      <c r="Z1633">
        <f t="shared" si="349"/>
        <v>0.90476190476190466</v>
      </c>
      <c r="AA1633">
        <f t="shared" si="350"/>
        <v>0</v>
      </c>
      <c r="AB1633">
        <f t="shared" si="351"/>
        <v>0</v>
      </c>
    </row>
    <row r="1634" spans="1:28" x14ac:dyDescent="0.25">
      <c r="A1634" t="s">
        <v>1923</v>
      </c>
      <c r="B1634" t="s">
        <v>151</v>
      </c>
      <c r="C1634" t="s">
        <v>1995</v>
      </c>
      <c r="D1634" t="str">
        <f t="shared" si="339"/>
        <v>Barnsley</v>
      </c>
      <c r="E1634" t="str">
        <f t="shared" si="340"/>
        <v>QPR</v>
      </c>
      <c r="F1634" s="3" t="s">
        <v>15</v>
      </c>
      <c r="G1634" s="9">
        <v>1</v>
      </c>
      <c r="H1634" s="10">
        <v>2</v>
      </c>
      <c r="I1634" s="5" t="s">
        <v>1996</v>
      </c>
      <c r="J1634">
        <f t="shared" si="341"/>
        <v>1</v>
      </c>
      <c r="K1634">
        <f t="shared" si="342"/>
        <v>1</v>
      </c>
      <c r="L1634">
        <f t="shared" si="343"/>
        <v>1</v>
      </c>
      <c r="M1634" s="1">
        <f t="shared" si="344"/>
        <v>1</v>
      </c>
      <c r="N1634" s="7">
        <v>5</v>
      </c>
      <c r="O1634" s="8">
        <v>3</v>
      </c>
      <c r="P1634">
        <f t="shared" si="345"/>
        <v>1</v>
      </c>
      <c r="Q1634">
        <f t="shared" si="346"/>
        <v>1</v>
      </c>
      <c r="R1634">
        <f t="shared" si="347"/>
        <v>1</v>
      </c>
      <c r="S1634" s="1">
        <f t="shared" si="347"/>
        <v>1</v>
      </c>
      <c r="T1634" t="s">
        <v>79</v>
      </c>
      <c r="U1634" t="s">
        <v>31</v>
      </c>
      <c r="V1634" s="1" t="s">
        <v>221</v>
      </c>
      <c r="W1634">
        <f t="shared" si="348"/>
        <v>2.6</v>
      </c>
      <c r="X1634">
        <f t="shared" si="348"/>
        <v>3.75</v>
      </c>
      <c r="Y1634">
        <f t="shared" si="348"/>
        <v>2.5</v>
      </c>
      <c r="Z1634">
        <f t="shared" si="349"/>
        <v>1.4423076923076923</v>
      </c>
      <c r="AA1634">
        <f t="shared" si="350"/>
        <v>0</v>
      </c>
      <c r="AB1634">
        <f t="shared" si="351"/>
        <v>0</v>
      </c>
    </row>
    <row r="1635" spans="1:28" x14ac:dyDescent="0.25">
      <c r="A1635" t="s">
        <v>1923</v>
      </c>
      <c r="B1635" t="s">
        <v>154</v>
      </c>
      <c r="C1635" t="s">
        <v>1997</v>
      </c>
      <c r="D1635" t="str">
        <f t="shared" si="339"/>
        <v>Nimes</v>
      </c>
      <c r="E1635" t="str">
        <f t="shared" si="340"/>
        <v>Nantes</v>
      </c>
      <c r="F1635" s="3" t="s">
        <v>34</v>
      </c>
      <c r="G1635" s="9">
        <v>1</v>
      </c>
      <c r="H1635" s="10">
        <v>1</v>
      </c>
      <c r="I1635" s="5" t="s">
        <v>59</v>
      </c>
      <c r="J1635">
        <f t="shared" si="341"/>
        <v>1</v>
      </c>
      <c r="K1635">
        <f t="shared" si="342"/>
        <v>0</v>
      </c>
      <c r="L1635">
        <f t="shared" si="343"/>
        <v>1</v>
      </c>
      <c r="M1635" s="1">
        <f t="shared" si="344"/>
        <v>1</v>
      </c>
      <c r="N1635" s="7">
        <v>0</v>
      </c>
      <c r="O1635" s="8">
        <v>1</v>
      </c>
      <c r="P1635">
        <f t="shared" si="345"/>
        <v>0</v>
      </c>
      <c r="Q1635">
        <f t="shared" si="346"/>
        <v>0</v>
      </c>
      <c r="R1635">
        <f t="shared" si="347"/>
        <v>0</v>
      </c>
      <c r="S1635" s="1">
        <f t="shared" si="347"/>
        <v>1</v>
      </c>
      <c r="T1635" t="s">
        <v>84</v>
      </c>
      <c r="U1635" t="s">
        <v>160</v>
      </c>
      <c r="V1635" s="1" t="s">
        <v>227</v>
      </c>
      <c r="W1635">
        <f t="shared" si="348"/>
        <v>3.9</v>
      </c>
      <c r="X1635">
        <f t="shared" si="348"/>
        <v>3.2</v>
      </c>
      <c r="Y1635">
        <f t="shared" si="348"/>
        <v>2.1</v>
      </c>
      <c r="Z1635">
        <f t="shared" si="349"/>
        <v>0.8205128205128206</v>
      </c>
      <c r="AA1635">
        <f t="shared" si="350"/>
        <v>0</v>
      </c>
      <c r="AB1635">
        <f t="shared" si="351"/>
        <v>1</v>
      </c>
    </row>
    <row r="1636" spans="1:28" x14ac:dyDescent="0.25">
      <c r="A1636" t="s">
        <v>1923</v>
      </c>
      <c r="B1636" t="s">
        <v>179</v>
      </c>
      <c r="C1636" t="s">
        <v>1998</v>
      </c>
      <c r="D1636" t="str">
        <f t="shared" si="339"/>
        <v>Maritimo</v>
      </c>
      <c r="E1636" t="str">
        <f t="shared" si="340"/>
        <v>Boavista</v>
      </c>
      <c r="F1636" s="3" t="s">
        <v>34</v>
      </c>
      <c r="G1636" s="9">
        <v>1</v>
      </c>
      <c r="H1636" s="10">
        <v>1</v>
      </c>
      <c r="I1636" s="5" t="s">
        <v>16</v>
      </c>
      <c r="J1636">
        <f t="shared" si="341"/>
        <v>1</v>
      </c>
      <c r="K1636">
        <f t="shared" si="342"/>
        <v>0</v>
      </c>
      <c r="L1636">
        <f t="shared" si="343"/>
        <v>1</v>
      </c>
      <c r="M1636" s="1">
        <f t="shared" si="344"/>
        <v>1</v>
      </c>
      <c r="N1636" s="7">
        <v>1</v>
      </c>
      <c r="O1636" s="8">
        <v>0</v>
      </c>
      <c r="P1636">
        <f t="shared" si="345"/>
        <v>0</v>
      </c>
      <c r="Q1636">
        <f t="shared" si="346"/>
        <v>0</v>
      </c>
      <c r="R1636">
        <f t="shared" si="347"/>
        <v>1</v>
      </c>
      <c r="S1636" s="1">
        <f t="shared" si="347"/>
        <v>0</v>
      </c>
      <c r="T1636" t="s">
        <v>210</v>
      </c>
      <c r="U1636" t="s">
        <v>38</v>
      </c>
      <c r="V1636" s="1" t="s">
        <v>43</v>
      </c>
      <c r="W1636">
        <f t="shared" si="348"/>
        <v>2.62</v>
      </c>
      <c r="X1636">
        <f t="shared" si="348"/>
        <v>2.9</v>
      </c>
      <c r="Y1636">
        <f t="shared" si="348"/>
        <v>2.87</v>
      </c>
      <c r="Z1636">
        <f t="shared" si="349"/>
        <v>0.98965517241379319</v>
      </c>
      <c r="AA1636">
        <f t="shared" si="350"/>
        <v>1</v>
      </c>
      <c r="AB1636">
        <f t="shared" si="351"/>
        <v>0</v>
      </c>
    </row>
    <row r="1637" spans="1:28" x14ac:dyDescent="0.25">
      <c r="A1637" t="s">
        <v>1923</v>
      </c>
      <c r="B1637" t="s">
        <v>135</v>
      </c>
      <c r="C1637" t="s">
        <v>1999</v>
      </c>
      <c r="D1637" t="str">
        <f t="shared" si="339"/>
        <v>Burnley</v>
      </c>
      <c r="E1637" t="str">
        <f t="shared" si="340"/>
        <v>Newcastle</v>
      </c>
      <c r="F1637" s="3" t="s">
        <v>34</v>
      </c>
      <c r="G1637" s="9">
        <v>1</v>
      </c>
      <c r="H1637" s="10">
        <v>1</v>
      </c>
      <c r="I1637" s="5" t="s">
        <v>16</v>
      </c>
      <c r="J1637">
        <f t="shared" si="341"/>
        <v>1</v>
      </c>
      <c r="K1637">
        <f t="shared" si="342"/>
        <v>0</v>
      </c>
      <c r="L1637">
        <f t="shared" si="343"/>
        <v>1</v>
      </c>
      <c r="M1637" s="1">
        <f t="shared" si="344"/>
        <v>1</v>
      </c>
      <c r="N1637" s="7">
        <v>1</v>
      </c>
      <c r="O1637" s="8">
        <v>0</v>
      </c>
      <c r="P1637">
        <f t="shared" si="345"/>
        <v>0</v>
      </c>
      <c r="Q1637">
        <f t="shared" si="346"/>
        <v>0</v>
      </c>
      <c r="R1637">
        <f t="shared" si="347"/>
        <v>1</v>
      </c>
      <c r="S1637" s="1">
        <f t="shared" si="347"/>
        <v>0</v>
      </c>
      <c r="T1637" t="s">
        <v>240</v>
      </c>
      <c r="U1637" t="s">
        <v>60</v>
      </c>
      <c r="V1637" s="1" t="s">
        <v>84</v>
      </c>
      <c r="W1637">
        <f t="shared" si="348"/>
        <v>1.95</v>
      </c>
      <c r="X1637">
        <f t="shared" si="348"/>
        <v>3.5</v>
      </c>
      <c r="Y1637">
        <f t="shared" si="348"/>
        <v>3.9</v>
      </c>
      <c r="Z1637">
        <f t="shared" si="349"/>
        <v>1.1142857142857143</v>
      </c>
      <c r="AA1637">
        <f t="shared" si="350"/>
        <v>1</v>
      </c>
      <c r="AB1637">
        <f t="shared" si="351"/>
        <v>0</v>
      </c>
    </row>
    <row r="1638" spans="1:28" x14ac:dyDescent="0.25">
      <c r="A1638" t="s">
        <v>1923</v>
      </c>
      <c r="B1638" t="s">
        <v>151</v>
      </c>
      <c r="C1638" t="s">
        <v>2000</v>
      </c>
      <c r="D1638" t="str">
        <f t="shared" si="339"/>
        <v>Leeds United</v>
      </c>
      <c r="E1638" t="str">
        <f t="shared" si="340"/>
        <v>Cardiff</v>
      </c>
      <c r="F1638" s="3" t="s">
        <v>28</v>
      </c>
      <c r="G1638" s="9">
        <v>2</v>
      </c>
      <c r="H1638" s="10">
        <v>1</v>
      </c>
      <c r="I1638" s="5" t="s">
        <v>132</v>
      </c>
      <c r="J1638">
        <f t="shared" si="341"/>
        <v>1</v>
      </c>
      <c r="K1638">
        <f t="shared" si="342"/>
        <v>1</v>
      </c>
      <c r="L1638">
        <f t="shared" si="343"/>
        <v>1</v>
      </c>
      <c r="M1638" s="1">
        <f t="shared" si="344"/>
        <v>1</v>
      </c>
      <c r="N1638" s="7">
        <v>3</v>
      </c>
      <c r="O1638" s="8">
        <v>3</v>
      </c>
      <c r="P1638">
        <f t="shared" si="345"/>
        <v>1</v>
      </c>
      <c r="Q1638">
        <f t="shared" si="346"/>
        <v>1</v>
      </c>
      <c r="R1638">
        <f t="shared" si="347"/>
        <v>1</v>
      </c>
      <c r="S1638" s="1">
        <f t="shared" si="347"/>
        <v>1</v>
      </c>
      <c r="T1638" t="s">
        <v>288</v>
      </c>
      <c r="U1638" t="s">
        <v>65</v>
      </c>
      <c r="V1638" s="1" t="s">
        <v>147</v>
      </c>
      <c r="W1638">
        <f t="shared" si="348"/>
        <v>1.33</v>
      </c>
      <c r="X1638">
        <f t="shared" si="348"/>
        <v>5</v>
      </c>
      <c r="Y1638">
        <f t="shared" si="348"/>
        <v>10</v>
      </c>
      <c r="Z1638">
        <f t="shared" si="349"/>
        <v>2</v>
      </c>
      <c r="AA1638">
        <f t="shared" si="350"/>
        <v>0</v>
      </c>
      <c r="AB1638">
        <f t="shared" si="351"/>
        <v>0</v>
      </c>
    </row>
    <row r="1639" spans="1:28" x14ac:dyDescent="0.25">
      <c r="A1639" t="s">
        <v>1923</v>
      </c>
      <c r="B1639" t="s">
        <v>97</v>
      </c>
      <c r="C1639" t="s">
        <v>2001</v>
      </c>
      <c r="D1639" t="str">
        <f t="shared" si="339"/>
        <v>Hearts</v>
      </c>
      <c r="E1639" t="str">
        <f t="shared" si="340"/>
        <v>St Johnstone</v>
      </c>
      <c r="F1639" s="3" t="s">
        <v>34</v>
      </c>
      <c r="G1639" s="9">
        <v>1</v>
      </c>
      <c r="H1639" s="10">
        <v>1</v>
      </c>
      <c r="I1639" s="5" t="s">
        <v>59</v>
      </c>
      <c r="J1639">
        <f t="shared" si="341"/>
        <v>1</v>
      </c>
      <c r="K1639">
        <f t="shared" si="342"/>
        <v>0</v>
      </c>
      <c r="L1639">
        <f t="shared" si="343"/>
        <v>1</v>
      </c>
      <c r="M1639" s="1">
        <f t="shared" si="344"/>
        <v>1</v>
      </c>
      <c r="N1639" s="7">
        <v>0</v>
      </c>
      <c r="O1639" s="8">
        <v>1</v>
      </c>
      <c r="P1639">
        <f t="shared" si="345"/>
        <v>0</v>
      </c>
      <c r="Q1639">
        <f t="shared" si="346"/>
        <v>0</v>
      </c>
      <c r="R1639">
        <f t="shared" si="347"/>
        <v>0</v>
      </c>
      <c r="S1639" s="1">
        <f t="shared" si="347"/>
        <v>1</v>
      </c>
      <c r="T1639" t="s">
        <v>336</v>
      </c>
      <c r="U1639" t="s">
        <v>60</v>
      </c>
      <c r="V1639" s="1" t="s">
        <v>106</v>
      </c>
      <c r="W1639">
        <f t="shared" si="348"/>
        <v>1.9</v>
      </c>
      <c r="X1639">
        <f t="shared" si="348"/>
        <v>3.5</v>
      </c>
      <c r="Y1639">
        <f t="shared" si="348"/>
        <v>4</v>
      </c>
      <c r="Z1639">
        <f t="shared" si="349"/>
        <v>1.1428571428571428</v>
      </c>
      <c r="AA1639">
        <f t="shared" si="350"/>
        <v>0</v>
      </c>
      <c r="AB1639">
        <f t="shared" si="351"/>
        <v>1</v>
      </c>
    </row>
    <row r="1640" spans="1:28" x14ac:dyDescent="0.25">
      <c r="A1640" t="s">
        <v>1923</v>
      </c>
      <c r="B1640" t="s">
        <v>151</v>
      </c>
      <c r="C1640" t="s">
        <v>2002</v>
      </c>
      <c r="D1640" t="str">
        <f t="shared" si="339"/>
        <v>Preston</v>
      </c>
      <c r="E1640" t="str">
        <f t="shared" si="340"/>
        <v>Luton</v>
      </c>
      <c r="F1640" s="3" t="s">
        <v>92</v>
      </c>
      <c r="G1640" s="9">
        <v>3</v>
      </c>
      <c r="H1640" s="10">
        <v>1</v>
      </c>
      <c r="I1640" s="5" t="s">
        <v>41</v>
      </c>
      <c r="J1640">
        <f t="shared" si="341"/>
        <v>1</v>
      </c>
      <c r="K1640">
        <f t="shared" si="342"/>
        <v>1</v>
      </c>
      <c r="L1640">
        <f t="shared" si="343"/>
        <v>1</v>
      </c>
      <c r="M1640" s="1">
        <f t="shared" si="344"/>
        <v>1</v>
      </c>
      <c r="N1640" s="7">
        <v>2</v>
      </c>
      <c r="O1640" s="8">
        <v>1</v>
      </c>
      <c r="P1640">
        <f t="shared" si="345"/>
        <v>1</v>
      </c>
      <c r="Q1640">
        <f t="shared" si="346"/>
        <v>1</v>
      </c>
      <c r="R1640">
        <f t="shared" si="347"/>
        <v>1</v>
      </c>
      <c r="S1640" s="1">
        <f t="shared" si="347"/>
        <v>1</v>
      </c>
      <c r="T1640" t="s">
        <v>30</v>
      </c>
      <c r="U1640" t="s">
        <v>64</v>
      </c>
      <c r="V1640" s="1" t="s">
        <v>103</v>
      </c>
      <c r="W1640">
        <f t="shared" si="348"/>
        <v>1.55</v>
      </c>
      <c r="X1640">
        <f t="shared" si="348"/>
        <v>4.33</v>
      </c>
      <c r="Y1640">
        <f t="shared" si="348"/>
        <v>5.75</v>
      </c>
      <c r="Z1640">
        <f t="shared" si="349"/>
        <v>1.3279445727482679</v>
      </c>
      <c r="AA1640">
        <f t="shared" si="350"/>
        <v>0</v>
      </c>
      <c r="AB1640">
        <f t="shared" si="351"/>
        <v>1</v>
      </c>
    </row>
    <row r="1641" spans="1:28" x14ac:dyDescent="0.25">
      <c r="A1641" t="s">
        <v>1923</v>
      </c>
      <c r="B1641" t="s">
        <v>151</v>
      </c>
      <c r="C1641" t="s">
        <v>2003</v>
      </c>
      <c r="D1641" t="str">
        <f t="shared" si="339"/>
        <v>Stoke City</v>
      </c>
      <c r="E1641" t="str">
        <f t="shared" si="340"/>
        <v>Reading</v>
      </c>
      <c r="F1641" s="3" t="s">
        <v>92</v>
      </c>
      <c r="G1641" s="9">
        <v>3</v>
      </c>
      <c r="H1641" s="10">
        <v>1</v>
      </c>
      <c r="I1641" s="5" t="s">
        <v>29</v>
      </c>
      <c r="J1641">
        <f t="shared" si="341"/>
        <v>1</v>
      </c>
      <c r="K1641">
        <f t="shared" si="342"/>
        <v>1</v>
      </c>
      <c r="L1641">
        <f t="shared" si="343"/>
        <v>1</v>
      </c>
      <c r="M1641" s="1">
        <f t="shared" si="344"/>
        <v>1</v>
      </c>
      <c r="N1641" s="7">
        <v>0</v>
      </c>
      <c r="O1641" s="8">
        <v>0</v>
      </c>
      <c r="P1641">
        <f t="shared" si="345"/>
        <v>0</v>
      </c>
      <c r="Q1641">
        <f t="shared" si="346"/>
        <v>0</v>
      </c>
      <c r="R1641">
        <f t="shared" si="347"/>
        <v>0</v>
      </c>
      <c r="S1641" s="1">
        <f t="shared" si="347"/>
        <v>0</v>
      </c>
      <c r="T1641" t="s">
        <v>336</v>
      </c>
      <c r="U1641" t="s">
        <v>60</v>
      </c>
      <c r="V1641" s="1" t="s">
        <v>94</v>
      </c>
      <c r="W1641">
        <f t="shared" si="348"/>
        <v>1.9</v>
      </c>
      <c r="X1641">
        <f t="shared" si="348"/>
        <v>3.5</v>
      </c>
      <c r="Y1641">
        <f t="shared" si="348"/>
        <v>4.2</v>
      </c>
      <c r="Z1641">
        <f t="shared" si="349"/>
        <v>1.2</v>
      </c>
      <c r="AA1641">
        <f t="shared" si="350"/>
        <v>0</v>
      </c>
      <c r="AB1641">
        <f t="shared" si="351"/>
        <v>0</v>
      </c>
    </row>
    <row r="1642" spans="1:28" x14ac:dyDescent="0.25">
      <c r="A1642" t="s">
        <v>1965</v>
      </c>
      <c r="B1642" t="s">
        <v>179</v>
      </c>
      <c r="C1642" t="s">
        <v>2004</v>
      </c>
      <c r="D1642" t="str">
        <f t="shared" si="339"/>
        <v>Moreirense</v>
      </c>
      <c r="E1642" t="str">
        <f t="shared" si="340"/>
        <v>Belenenses</v>
      </c>
      <c r="F1642" s="3" t="s">
        <v>34</v>
      </c>
      <c r="G1642" s="9">
        <v>1</v>
      </c>
      <c r="H1642" s="10">
        <v>1</v>
      </c>
      <c r="I1642" s="5" t="s">
        <v>41</v>
      </c>
      <c r="J1642">
        <f t="shared" si="341"/>
        <v>1</v>
      </c>
      <c r="K1642">
        <f t="shared" si="342"/>
        <v>0</v>
      </c>
      <c r="L1642">
        <f t="shared" si="343"/>
        <v>1</v>
      </c>
      <c r="M1642" s="1">
        <f t="shared" si="344"/>
        <v>1</v>
      </c>
      <c r="N1642" s="7">
        <v>2</v>
      </c>
      <c r="O1642" s="8">
        <v>1</v>
      </c>
      <c r="P1642">
        <f t="shared" si="345"/>
        <v>1</v>
      </c>
      <c r="Q1642">
        <f t="shared" si="346"/>
        <v>1</v>
      </c>
      <c r="R1642">
        <f t="shared" si="347"/>
        <v>1</v>
      </c>
      <c r="S1642" s="1">
        <f t="shared" si="347"/>
        <v>1</v>
      </c>
      <c r="T1642" t="s">
        <v>26</v>
      </c>
      <c r="U1642" t="s">
        <v>37</v>
      </c>
      <c r="V1642" s="1" t="s">
        <v>24</v>
      </c>
      <c r="W1642">
        <f t="shared" si="348"/>
        <v>2.15</v>
      </c>
      <c r="X1642">
        <f t="shared" si="348"/>
        <v>3.25</v>
      </c>
      <c r="Y1642">
        <f t="shared" si="348"/>
        <v>3.4</v>
      </c>
      <c r="Z1642">
        <f t="shared" si="349"/>
        <v>1.0461538461538462</v>
      </c>
      <c r="AA1642">
        <f t="shared" si="350"/>
        <v>0</v>
      </c>
      <c r="AB1642">
        <f t="shared" si="351"/>
        <v>1</v>
      </c>
    </row>
    <row r="1643" spans="1:28" x14ac:dyDescent="0.25">
      <c r="A1643" t="s">
        <v>1923</v>
      </c>
      <c r="B1643" t="s">
        <v>151</v>
      </c>
      <c r="C1643" t="s">
        <v>2005</v>
      </c>
      <c r="D1643" t="str">
        <f t="shared" si="339"/>
        <v>Wigan</v>
      </c>
      <c r="E1643" t="str">
        <f t="shared" si="340"/>
        <v>Huddersfield</v>
      </c>
      <c r="F1643" s="3" t="s">
        <v>67</v>
      </c>
      <c r="G1643" s="9">
        <v>0</v>
      </c>
      <c r="H1643" s="10">
        <v>1</v>
      </c>
      <c r="I1643" s="5" t="s">
        <v>45</v>
      </c>
      <c r="J1643">
        <f t="shared" si="341"/>
        <v>0</v>
      </c>
      <c r="K1643">
        <f t="shared" si="342"/>
        <v>0</v>
      </c>
      <c r="L1643">
        <f t="shared" si="343"/>
        <v>0</v>
      </c>
      <c r="M1643" s="1">
        <f t="shared" si="344"/>
        <v>1</v>
      </c>
      <c r="N1643" s="7">
        <v>1</v>
      </c>
      <c r="O1643" s="8">
        <v>1</v>
      </c>
      <c r="P1643">
        <f t="shared" si="345"/>
        <v>1</v>
      </c>
      <c r="Q1643">
        <f t="shared" si="346"/>
        <v>0</v>
      </c>
      <c r="R1643">
        <f t="shared" si="347"/>
        <v>1</v>
      </c>
      <c r="S1643" s="1">
        <f t="shared" si="347"/>
        <v>1</v>
      </c>
      <c r="T1643" t="s">
        <v>221</v>
      </c>
      <c r="U1643" t="s">
        <v>160</v>
      </c>
      <c r="V1643" s="1" t="s">
        <v>43</v>
      </c>
      <c r="W1643">
        <f t="shared" si="348"/>
        <v>2.5</v>
      </c>
      <c r="X1643">
        <f t="shared" si="348"/>
        <v>3.2</v>
      </c>
      <c r="Y1643">
        <f t="shared" si="348"/>
        <v>2.87</v>
      </c>
      <c r="Z1643">
        <f t="shared" si="349"/>
        <v>0.89687499999999998</v>
      </c>
      <c r="AA1643">
        <f t="shared" si="350"/>
        <v>0</v>
      </c>
      <c r="AB1643">
        <f t="shared" si="351"/>
        <v>1</v>
      </c>
    </row>
    <row r="1644" spans="1:28" x14ac:dyDescent="0.25">
      <c r="A1644" t="s">
        <v>1923</v>
      </c>
      <c r="B1644" t="s">
        <v>1829</v>
      </c>
      <c r="C1644" t="s">
        <v>2006</v>
      </c>
      <c r="D1644" t="str">
        <f t="shared" si="339"/>
        <v>Al Hilal</v>
      </c>
      <c r="E1644" t="str">
        <f t="shared" si="340"/>
        <v>Esperance de Tunis</v>
      </c>
      <c r="F1644" s="3" t="s">
        <v>28</v>
      </c>
      <c r="G1644" s="9">
        <v>2</v>
      </c>
      <c r="H1644" s="10">
        <v>1</v>
      </c>
      <c r="I1644" s="5" t="s">
        <v>16</v>
      </c>
      <c r="J1644">
        <f t="shared" si="341"/>
        <v>1</v>
      </c>
      <c r="K1644">
        <f t="shared" si="342"/>
        <v>1</v>
      </c>
      <c r="L1644">
        <f t="shared" si="343"/>
        <v>1</v>
      </c>
      <c r="M1644" s="1">
        <f t="shared" si="344"/>
        <v>1</v>
      </c>
      <c r="N1644" s="7">
        <v>1</v>
      </c>
      <c r="O1644" s="8">
        <v>0</v>
      </c>
      <c r="P1644">
        <f t="shared" si="345"/>
        <v>0</v>
      </c>
      <c r="Q1644">
        <f t="shared" si="346"/>
        <v>0</v>
      </c>
      <c r="R1644">
        <f t="shared" si="347"/>
        <v>1</v>
      </c>
      <c r="S1644" s="1">
        <f t="shared" si="347"/>
        <v>0</v>
      </c>
      <c r="T1644" t="s">
        <v>188</v>
      </c>
      <c r="U1644" t="s">
        <v>18</v>
      </c>
      <c r="V1644" s="1" t="s">
        <v>138</v>
      </c>
      <c r="W1644">
        <f t="shared" si="348"/>
        <v>1.8</v>
      </c>
      <c r="X1644">
        <f t="shared" si="348"/>
        <v>3.6</v>
      </c>
      <c r="Y1644">
        <f t="shared" si="348"/>
        <v>4.5</v>
      </c>
      <c r="Z1644">
        <f t="shared" si="349"/>
        <v>1.25</v>
      </c>
      <c r="AA1644">
        <f t="shared" si="350"/>
        <v>0</v>
      </c>
      <c r="AB1644">
        <f t="shared" si="351"/>
        <v>0</v>
      </c>
    </row>
    <row r="1645" spans="1:28" x14ac:dyDescent="0.25">
      <c r="A1645" t="s">
        <v>1923</v>
      </c>
      <c r="B1645" t="s">
        <v>1829</v>
      </c>
      <c r="C1645" t="s">
        <v>2007</v>
      </c>
      <c r="D1645" t="str">
        <f t="shared" si="339"/>
        <v>Monterrey</v>
      </c>
      <c r="E1645" t="str">
        <f t="shared" si="340"/>
        <v>Al Sadd</v>
      </c>
      <c r="F1645" s="3" t="s">
        <v>28</v>
      </c>
      <c r="G1645" s="9">
        <v>2</v>
      </c>
      <c r="H1645" s="10">
        <v>1</v>
      </c>
      <c r="I1645" s="5" t="s">
        <v>250</v>
      </c>
      <c r="J1645">
        <f t="shared" si="341"/>
        <v>1</v>
      </c>
      <c r="K1645">
        <f t="shared" si="342"/>
        <v>1</v>
      </c>
      <c r="L1645">
        <f t="shared" si="343"/>
        <v>1</v>
      </c>
      <c r="M1645" s="1">
        <f t="shared" si="344"/>
        <v>1</v>
      </c>
      <c r="N1645" s="7">
        <v>3</v>
      </c>
      <c r="O1645" s="8">
        <v>2</v>
      </c>
      <c r="P1645">
        <f t="shared" si="345"/>
        <v>1</v>
      </c>
      <c r="Q1645">
        <f t="shared" si="346"/>
        <v>1</v>
      </c>
      <c r="R1645">
        <f t="shared" si="347"/>
        <v>1</v>
      </c>
      <c r="S1645" s="1">
        <f t="shared" si="347"/>
        <v>1</v>
      </c>
      <c r="T1645" t="s">
        <v>336</v>
      </c>
      <c r="U1645" t="s">
        <v>18</v>
      </c>
      <c r="V1645" s="1" t="s">
        <v>73</v>
      </c>
      <c r="W1645">
        <f t="shared" si="348"/>
        <v>1.9</v>
      </c>
      <c r="X1645">
        <f t="shared" si="348"/>
        <v>3.6</v>
      </c>
      <c r="Y1645">
        <f t="shared" si="348"/>
        <v>3.8</v>
      </c>
      <c r="Z1645">
        <f t="shared" si="349"/>
        <v>1.0555555555555556</v>
      </c>
      <c r="AA1645">
        <f t="shared" si="350"/>
        <v>0</v>
      </c>
      <c r="AB1645">
        <f t="shared" si="351"/>
        <v>0</v>
      </c>
    </row>
    <row r="1646" spans="1:28" x14ac:dyDescent="0.25">
      <c r="A1646" t="s">
        <v>1965</v>
      </c>
      <c r="B1646" t="s">
        <v>135</v>
      </c>
      <c r="C1646" t="s">
        <v>2008</v>
      </c>
      <c r="D1646" t="str">
        <f t="shared" si="339"/>
        <v>Arsenal</v>
      </c>
      <c r="E1646" t="str">
        <f t="shared" si="340"/>
        <v>Man City</v>
      </c>
      <c r="F1646" s="3" t="s">
        <v>22</v>
      </c>
      <c r="G1646" s="9">
        <v>2</v>
      </c>
      <c r="H1646" s="10">
        <v>2</v>
      </c>
      <c r="I1646" s="5" t="s">
        <v>71</v>
      </c>
      <c r="J1646">
        <f t="shared" si="341"/>
        <v>1</v>
      </c>
      <c r="K1646">
        <f t="shared" si="342"/>
        <v>1</v>
      </c>
      <c r="L1646">
        <f t="shared" si="343"/>
        <v>1</v>
      </c>
      <c r="M1646" s="1">
        <f t="shared" si="344"/>
        <v>1</v>
      </c>
      <c r="N1646" s="7">
        <v>0</v>
      </c>
      <c r="O1646" s="8">
        <v>3</v>
      </c>
      <c r="P1646">
        <f t="shared" si="345"/>
        <v>1</v>
      </c>
      <c r="Q1646">
        <f t="shared" si="346"/>
        <v>1</v>
      </c>
      <c r="R1646">
        <f t="shared" si="347"/>
        <v>0</v>
      </c>
      <c r="S1646" s="1">
        <f t="shared" si="347"/>
        <v>1</v>
      </c>
      <c r="T1646" t="s">
        <v>32</v>
      </c>
      <c r="U1646" t="s">
        <v>139</v>
      </c>
      <c r="V1646" s="1" t="s">
        <v>415</v>
      </c>
      <c r="W1646">
        <f t="shared" si="348"/>
        <v>6.5</v>
      </c>
      <c r="X1646">
        <f t="shared" si="348"/>
        <v>6</v>
      </c>
      <c r="Y1646">
        <f t="shared" si="348"/>
        <v>1.36</v>
      </c>
      <c r="Z1646">
        <f t="shared" si="349"/>
        <v>0.92307692307692313</v>
      </c>
      <c r="AA1646">
        <f t="shared" si="350"/>
        <v>0</v>
      </c>
      <c r="AB1646">
        <f t="shared" si="351"/>
        <v>0</v>
      </c>
    </row>
    <row r="1647" spans="1:28" x14ac:dyDescent="0.25">
      <c r="A1647" t="s">
        <v>1923</v>
      </c>
      <c r="B1647" t="s">
        <v>108</v>
      </c>
      <c r="C1647" t="s">
        <v>2009</v>
      </c>
      <c r="D1647" t="str">
        <f t="shared" si="339"/>
        <v>AFC Wimbledon</v>
      </c>
      <c r="E1647" t="str">
        <f t="shared" si="340"/>
        <v>Doncaster</v>
      </c>
      <c r="F1647" s="3" t="s">
        <v>92</v>
      </c>
      <c r="G1647" s="9">
        <v>3</v>
      </c>
      <c r="H1647" s="10">
        <v>1</v>
      </c>
      <c r="I1647" s="5" t="s">
        <v>41</v>
      </c>
      <c r="J1647">
        <f t="shared" si="341"/>
        <v>1</v>
      </c>
      <c r="K1647">
        <f t="shared" si="342"/>
        <v>1</v>
      </c>
      <c r="L1647">
        <f t="shared" si="343"/>
        <v>1</v>
      </c>
      <c r="M1647" s="1">
        <f t="shared" si="344"/>
        <v>1</v>
      </c>
      <c r="N1647" s="7">
        <v>2</v>
      </c>
      <c r="O1647" s="8">
        <v>1</v>
      </c>
      <c r="P1647">
        <f t="shared" si="345"/>
        <v>1</v>
      </c>
      <c r="Q1647">
        <f t="shared" si="346"/>
        <v>1</v>
      </c>
      <c r="R1647">
        <f t="shared" si="347"/>
        <v>1</v>
      </c>
      <c r="S1647" s="1">
        <f t="shared" si="347"/>
        <v>1</v>
      </c>
      <c r="T1647" t="s">
        <v>106</v>
      </c>
      <c r="U1647" t="s">
        <v>31</v>
      </c>
      <c r="V1647" s="1" t="s">
        <v>240</v>
      </c>
      <c r="W1647">
        <f t="shared" si="348"/>
        <v>4</v>
      </c>
      <c r="X1647">
        <f t="shared" si="348"/>
        <v>3.75</v>
      </c>
      <c r="Y1647">
        <f t="shared" si="348"/>
        <v>1.95</v>
      </c>
      <c r="Z1647">
        <f t="shared" si="349"/>
        <v>0.9375</v>
      </c>
      <c r="AA1647">
        <f t="shared" si="350"/>
        <v>0</v>
      </c>
      <c r="AB1647">
        <f t="shared" si="351"/>
        <v>1</v>
      </c>
    </row>
    <row r="1648" spans="1:28" x14ac:dyDescent="0.25">
      <c r="A1648" t="s">
        <v>1923</v>
      </c>
      <c r="B1648" t="s">
        <v>108</v>
      </c>
      <c r="C1648" t="s">
        <v>2010</v>
      </c>
      <c r="D1648" t="str">
        <f t="shared" si="339"/>
        <v>Fleetwood</v>
      </c>
      <c r="E1648" t="str">
        <f t="shared" si="340"/>
        <v>Gillingham</v>
      </c>
      <c r="F1648" s="3" t="s">
        <v>92</v>
      </c>
      <c r="G1648" s="9">
        <v>3</v>
      </c>
      <c r="H1648" s="10">
        <v>1</v>
      </c>
      <c r="I1648" s="5" t="s">
        <v>45</v>
      </c>
      <c r="J1648">
        <f t="shared" si="341"/>
        <v>1</v>
      </c>
      <c r="K1648">
        <f t="shared" si="342"/>
        <v>1</v>
      </c>
      <c r="L1648">
        <f t="shared" si="343"/>
        <v>1</v>
      </c>
      <c r="M1648" s="1">
        <f t="shared" si="344"/>
        <v>1</v>
      </c>
      <c r="N1648" s="7">
        <v>1</v>
      </c>
      <c r="O1648" s="8">
        <v>1</v>
      </c>
      <c r="P1648">
        <f t="shared" si="345"/>
        <v>1</v>
      </c>
      <c r="Q1648">
        <f t="shared" si="346"/>
        <v>0</v>
      </c>
      <c r="R1648">
        <f t="shared" si="347"/>
        <v>1</v>
      </c>
      <c r="S1648" s="1">
        <f t="shared" si="347"/>
        <v>1</v>
      </c>
      <c r="T1648" t="s">
        <v>48</v>
      </c>
      <c r="U1648" t="s">
        <v>24</v>
      </c>
      <c r="V1648" s="1" t="s">
        <v>64</v>
      </c>
      <c r="W1648">
        <f t="shared" si="348"/>
        <v>2</v>
      </c>
      <c r="X1648">
        <f t="shared" si="348"/>
        <v>3.4</v>
      </c>
      <c r="Y1648">
        <f t="shared" si="348"/>
        <v>4.33</v>
      </c>
      <c r="Z1648">
        <f t="shared" si="349"/>
        <v>1.273529411764706</v>
      </c>
      <c r="AA1648">
        <f t="shared" si="350"/>
        <v>0</v>
      </c>
      <c r="AB1648">
        <f t="shared" si="351"/>
        <v>1</v>
      </c>
    </row>
    <row r="1649" spans="1:28" x14ac:dyDescent="0.25">
      <c r="A1649" t="s">
        <v>1923</v>
      </c>
      <c r="B1649" t="s">
        <v>108</v>
      </c>
      <c r="C1649" t="s">
        <v>2011</v>
      </c>
      <c r="D1649" t="str">
        <f t="shared" si="339"/>
        <v>Ipswich</v>
      </c>
      <c r="E1649" t="str">
        <f t="shared" si="340"/>
        <v>Bristol Rovers</v>
      </c>
      <c r="F1649" s="3" t="s">
        <v>34</v>
      </c>
      <c r="G1649" s="9">
        <v>1</v>
      </c>
      <c r="H1649" s="10">
        <v>1</v>
      </c>
      <c r="I1649" s="5" t="s">
        <v>82</v>
      </c>
      <c r="J1649">
        <f t="shared" si="341"/>
        <v>1</v>
      </c>
      <c r="K1649">
        <f t="shared" si="342"/>
        <v>0</v>
      </c>
      <c r="L1649">
        <f t="shared" si="343"/>
        <v>1</v>
      </c>
      <c r="M1649" s="1">
        <f t="shared" si="344"/>
        <v>1</v>
      </c>
      <c r="N1649" s="7">
        <v>1</v>
      </c>
      <c r="O1649" s="8">
        <v>2</v>
      </c>
      <c r="P1649">
        <f t="shared" si="345"/>
        <v>1</v>
      </c>
      <c r="Q1649">
        <f t="shared" si="346"/>
        <v>1</v>
      </c>
      <c r="R1649">
        <f t="shared" si="347"/>
        <v>1</v>
      </c>
      <c r="S1649" s="1">
        <f t="shared" si="347"/>
        <v>1</v>
      </c>
      <c r="T1649" t="s">
        <v>83</v>
      </c>
      <c r="U1649" t="s">
        <v>31</v>
      </c>
      <c r="V1649" s="1" t="s">
        <v>111</v>
      </c>
      <c r="W1649">
        <f t="shared" si="348"/>
        <v>1.75</v>
      </c>
      <c r="X1649">
        <f t="shared" si="348"/>
        <v>3.75</v>
      </c>
      <c r="Y1649">
        <f t="shared" si="348"/>
        <v>5.25</v>
      </c>
      <c r="Z1649">
        <f t="shared" si="349"/>
        <v>1.4</v>
      </c>
      <c r="AA1649">
        <f t="shared" si="350"/>
        <v>1</v>
      </c>
      <c r="AB1649">
        <f t="shared" si="351"/>
        <v>0</v>
      </c>
    </row>
    <row r="1650" spans="1:28" x14ac:dyDescent="0.25">
      <c r="A1650" t="s">
        <v>1923</v>
      </c>
      <c r="B1650" t="s">
        <v>108</v>
      </c>
      <c r="C1650" t="s">
        <v>2012</v>
      </c>
      <c r="D1650" t="str">
        <f t="shared" si="339"/>
        <v>Lincoln</v>
      </c>
      <c r="E1650" t="str">
        <f t="shared" si="340"/>
        <v>Tranmere</v>
      </c>
      <c r="F1650" s="3" t="s">
        <v>8</v>
      </c>
      <c r="G1650" s="9">
        <v>1</v>
      </c>
      <c r="H1650" s="10">
        <v>0</v>
      </c>
      <c r="I1650" s="5" t="s">
        <v>16</v>
      </c>
      <c r="J1650">
        <f t="shared" si="341"/>
        <v>0</v>
      </c>
      <c r="K1650">
        <f t="shared" si="342"/>
        <v>0</v>
      </c>
      <c r="L1650">
        <f t="shared" si="343"/>
        <v>1</v>
      </c>
      <c r="M1650" s="1">
        <f t="shared" si="344"/>
        <v>0</v>
      </c>
      <c r="N1650" s="7">
        <v>1</v>
      </c>
      <c r="O1650" s="8">
        <v>0</v>
      </c>
      <c r="P1650">
        <f t="shared" si="345"/>
        <v>0</v>
      </c>
      <c r="Q1650">
        <f t="shared" si="346"/>
        <v>0</v>
      </c>
      <c r="R1650">
        <f t="shared" si="347"/>
        <v>1</v>
      </c>
      <c r="S1650" s="1">
        <f t="shared" si="347"/>
        <v>0</v>
      </c>
      <c r="T1650" t="s">
        <v>83</v>
      </c>
      <c r="U1650" t="s">
        <v>31</v>
      </c>
      <c r="V1650" s="1" t="s">
        <v>111</v>
      </c>
      <c r="W1650">
        <f t="shared" si="348"/>
        <v>1.75</v>
      </c>
      <c r="X1650">
        <f t="shared" si="348"/>
        <v>3.75</v>
      </c>
      <c r="Y1650">
        <f t="shared" si="348"/>
        <v>5.25</v>
      </c>
      <c r="Z1650">
        <f t="shared" si="349"/>
        <v>1.4</v>
      </c>
      <c r="AA1650">
        <f t="shared" si="350"/>
        <v>1</v>
      </c>
      <c r="AB1650">
        <f t="shared" si="351"/>
        <v>1</v>
      </c>
    </row>
    <row r="1651" spans="1:28" x14ac:dyDescent="0.25">
      <c r="A1651" t="s">
        <v>1923</v>
      </c>
      <c r="B1651" t="s">
        <v>108</v>
      </c>
      <c r="C1651" t="s">
        <v>2013</v>
      </c>
      <c r="D1651" t="str">
        <f t="shared" si="339"/>
        <v>MK Dons</v>
      </c>
      <c r="E1651" t="str">
        <f t="shared" si="340"/>
        <v>Oxford United</v>
      </c>
      <c r="F1651" s="3" t="s">
        <v>15</v>
      </c>
      <c r="G1651" s="9">
        <v>1</v>
      </c>
      <c r="H1651" s="10">
        <v>2</v>
      </c>
      <c r="I1651" s="5" t="s">
        <v>16</v>
      </c>
      <c r="J1651">
        <f t="shared" si="341"/>
        <v>1</v>
      </c>
      <c r="K1651">
        <f t="shared" si="342"/>
        <v>1</v>
      </c>
      <c r="L1651">
        <f t="shared" si="343"/>
        <v>1</v>
      </c>
      <c r="M1651" s="1">
        <f t="shared" si="344"/>
        <v>1</v>
      </c>
      <c r="N1651" s="7">
        <v>1</v>
      </c>
      <c r="O1651" s="8">
        <v>0</v>
      </c>
      <c r="P1651">
        <f t="shared" si="345"/>
        <v>0</v>
      </c>
      <c r="Q1651">
        <f t="shared" si="346"/>
        <v>0</v>
      </c>
      <c r="R1651">
        <f t="shared" si="347"/>
        <v>1</v>
      </c>
      <c r="S1651" s="1">
        <f t="shared" si="347"/>
        <v>0</v>
      </c>
      <c r="T1651" t="s">
        <v>84</v>
      </c>
      <c r="U1651" t="s">
        <v>84</v>
      </c>
      <c r="V1651" s="1" t="s">
        <v>240</v>
      </c>
      <c r="W1651">
        <f t="shared" si="348"/>
        <v>3.9</v>
      </c>
      <c r="X1651">
        <f t="shared" si="348"/>
        <v>3.9</v>
      </c>
      <c r="Y1651">
        <f t="shared" si="348"/>
        <v>1.95</v>
      </c>
      <c r="Z1651">
        <f t="shared" si="349"/>
        <v>1</v>
      </c>
      <c r="AA1651">
        <f t="shared" si="350"/>
        <v>1</v>
      </c>
      <c r="AB1651">
        <f t="shared" si="351"/>
        <v>0</v>
      </c>
    </row>
    <row r="1652" spans="1:28" x14ac:dyDescent="0.25">
      <c r="A1652" t="s">
        <v>1923</v>
      </c>
      <c r="B1652" t="s">
        <v>108</v>
      </c>
      <c r="C1652" t="s">
        <v>2014</v>
      </c>
      <c r="D1652" t="str">
        <f t="shared" si="339"/>
        <v>Peterborough</v>
      </c>
      <c r="E1652" t="str">
        <f t="shared" si="340"/>
        <v>Bolton</v>
      </c>
      <c r="F1652" s="3" t="s">
        <v>40</v>
      </c>
      <c r="G1652" s="9">
        <v>2</v>
      </c>
      <c r="H1652" s="10">
        <v>0</v>
      </c>
      <c r="I1652" s="5" t="s">
        <v>16</v>
      </c>
      <c r="J1652">
        <f t="shared" si="341"/>
        <v>1</v>
      </c>
      <c r="K1652">
        <f t="shared" si="342"/>
        <v>0</v>
      </c>
      <c r="L1652">
        <f t="shared" si="343"/>
        <v>1</v>
      </c>
      <c r="M1652" s="1">
        <f t="shared" si="344"/>
        <v>0</v>
      </c>
      <c r="N1652" s="7">
        <v>1</v>
      </c>
      <c r="O1652" s="8">
        <v>0</v>
      </c>
      <c r="P1652">
        <f t="shared" si="345"/>
        <v>0</v>
      </c>
      <c r="Q1652">
        <f t="shared" si="346"/>
        <v>0</v>
      </c>
      <c r="R1652">
        <f t="shared" si="347"/>
        <v>1</v>
      </c>
      <c r="S1652" s="1">
        <f t="shared" si="347"/>
        <v>0</v>
      </c>
      <c r="T1652" t="s">
        <v>405</v>
      </c>
      <c r="U1652" t="s">
        <v>65</v>
      </c>
      <c r="V1652" s="1" t="s">
        <v>165</v>
      </c>
      <c r="W1652">
        <f t="shared" si="348"/>
        <v>1.45</v>
      </c>
      <c r="X1652">
        <f t="shared" si="348"/>
        <v>5</v>
      </c>
      <c r="Y1652">
        <f t="shared" si="348"/>
        <v>7</v>
      </c>
      <c r="Z1652">
        <f t="shared" si="349"/>
        <v>1.4</v>
      </c>
      <c r="AA1652">
        <f t="shared" si="350"/>
        <v>0</v>
      </c>
      <c r="AB1652">
        <f t="shared" si="351"/>
        <v>1</v>
      </c>
    </row>
    <row r="1653" spans="1:28" x14ac:dyDescent="0.25">
      <c r="A1653" t="s">
        <v>1965</v>
      </c>
      <c r="B1653" t="s">
        <v>140</v>
      </c>
      <c r="C1653" t="s">
        <v>2015</v>
      </c>
      <c r="D1653" t="str">
        <f t="shared" si="339"/>
        <v>Bologna</v>
      </c>
      <c r="E1653" t="str">
        <f t="shared" si="340"/>
        <v>Atalanta</v>
      </c>
      <c r="F1653" s="3" t="s">
        <v>22</v>
      </c>
      <c r="G1653" s="9">
        <v>2</v>
      </c>
      <c r="H1653" s="10">
        <v>2</v>
      </c>
      <c r="I1653" s="5" t="s">
        <v>41</v>
      </c>
      <c r="J1653">
        <f t="shared" si="341"/>
        <v>1</v>
      </c>
      <c r="K1653">
        <f t="shared" si="342"/>
        <v>1</v>
      </c>
      <c r="L1653">
        <f t="shared" si="343"/>
        <v>1</v>
      </c>
      <c r="M1653" s="1">
        <f t="shared" si="344"/>
        <v>1</v>
      </c>
      <c r="N1653" s="7">
        <v>2</v>
      </c>
      <c r="O1653" s="8">
        <v>1</v>
      </c>
      <c r="P1653">
        <f t="shared" si="345"/>
        <v>1</v>
      </c>
      <c r="Q1653">
        <f t="shared" si="346"/>
        <v>1</v>
      </c>
      <c r="R1653">
        <f t="shared" si="347"/>
        <v>1</v>
      </c>
      <c r="S1653" s="1">
        <f t="shared" si="347"/>
        <v>1</v>
      </c>
      <c r="T1653" t="s">
        <v>18</v>
      </c>
      <c r="U1653" t="s">
        <v>73</v>
      </c>
      <c r="V1653" s="1" t="s">
        <v>240</v>
      </c>
      <c r="W1653">
        <f t="shared" si="348"/>
        <v>3.6</v>
      </c>
      <c r="X1653">
        <f t="shared" si="348"/>
        <v>3.8</v>
      </c>
      <c r="Y1653">
        <f t="shared" si="348"/>
        <v>1.95</v>
      </c>
      <c r="Z1653">
        <f t="shared" si="349"/>
        <v>1.0555555555555556</v>
      </c>
      <c r="AA1653">
        <f t="shared" si="350"/>
        <v>1</v>
      </c>
      <c r="AB1653">
        <f t="shared" si="351"/>
        <v>0</v>
      </c>
    </row>
    <row r="1654" spans="1:28" x14ac:dyDescent="0.25">
      <c r="A1654" t="s">
        <v>1923</v>
      </c>
      <c r="B1654" t="s">
        <v>108</v>
      </c>
      <c r="C1654" t="s">
        <v>2016</v>
      </c>
      <c r="D1654" t="str">
        <f t="shared" si="339"/>
        <v>Southend</v>
      </c>
      <c r="E1654" t="str">
        <f t="shared" si="340"/>
        <v>Rotherham</v>
      </c>
      <c r="F1654" s="3" t="s">
        <v>15</v>
      </c>
      <c r="G1654" s="9">
        <v>1</v>
      </c>
      <c r="H1654" s="10">
        <v>2</v>
      </c>
      <c r="I1654" s="5" t="s">
        <v>116</v>
      </c>
      <c r="J1654">
        <f t="shared" si="341"/>
        <v>1</v>
      </c>
      <c r="K1654">
        <f t="shared" si="342"/>
        <v>1</v>
      </c>
      <c r="L1654">
        <f t="shared" si="343"/>
        <v>1</v>
      </c>
      <c r="M1654" s="1">
        <f t="shared" si="344"/>
        <v>1</v>
      </c>
      <c r="N1654" s="7">
        <v>2</v>
      </c>
      <c r="O1654" s="8">
        <v>2</v>
      </c>
      <c r="P1654">
        <f t="shared" si="345"/>
        <v>1</v>
      </c>
      <c r="Q1654">
        <f t="shared" si="346"/>
        <v>1</v>
      </c>
      <c r="R1654">
        <f t="shared" si="347"/>
        <v>1</v>
      </c>
      <c r="S1654" s="1">
        <f t="shared" si="347"/>
        <v>1</v>
      </c>
      <c r="T1654" t="s">
        <v>139</v>
      </c>
      <c r="U1654" t="s">
        <v>138</v>
      </c>
      <c r="V1654" s="1" t="s">
        <v>63</v>
      </c>
      <c r="W1654">
        <f t="shared" si="348"/>
        <v>6</v>
      </c>
      <c r="X1654">
        <f t="shared" si="348"/>
        <v>4.5</v>
      </c>
      <c r="Y1654">
        <f t="shared" si="348"/>
        <v>1.57</v>
      </c>
      <c r="Z1654">
        <f t="shared" si="349"/>
        <v>0.75</v>
      </c>
      <c r="AA1654">
        <f t="shared" si="350"/>
        <v>0</v>
      </c>
      <c r="AB1654">
        <f t="shared" si="351"/>
        <v>1</v>
      </c>
    </row>
    <row r="1655" spans="1:28" x14ac:dyDescent="0.25">
      <c r="A1655" t="s">
        <v>1923</v>
      </c>
      <c r="B1655" t="s">
        <v>108</v>
      </c>
      <c r="C1655" t="s">
        <v>2017</v>
      </c>
      <c r="D1655" t="str">
        <f t="shared" si="339"/>
        <v>Sunderland</v>
      </c>
      <c r="E1655" t="str">
        <f t="shared" si="340"/>
        <v>Blackpool</v>
      </c>
      <c r="F1655" s="3" t="s">
        <v>28</v>
      </c>
      <c r="G1655" s="9">
        <v>2</v>
      </c>
      <c r="H1655" s="10">
        <v>1</v>
      </c>
      <c r="I1655" s="5" t="s">
        <v>45</v>
      </c>
      <c r="J1655">
        <f t="shared" si="341"/>
        <v>1</v>
      </c>
      <c r="K1655">
        <f t="shared" si="342"/>
        <v>1</v>
      </c>
      <c r="L1655">
        <f t="shared" si="343"/>
        <v>1</v>
      </c>
      <c r="M1655" s="1">
        <f t="shared" si="344"/>
        <v>1</v>
      </c>
      <c r="N1655" s="7">
        <v>1</v>
      </c>
      <c r="O1655" s="8">
        <v>1</v>
      </c>
      <c r="P1655">
        <f t="shared" si="345"/>
        <v>1</v>
      </c>
      <c r="Q1655">
        <f t="shared" si="346"/>
        <v>0</v>
      </c>
      <c r="R1655">
        <f t="shared" si="347"/>
        <v>1</v>
      </c>
      <c r="S1655" s="1">
        <f t="shared" si="347"/>
        <v>1</v>
      </c>
      <c r="T1655" t="s">
        <v>48</v>
      </c>
      <c r="U1655" t="s">
        <v>18</v>
      </c>
      <c r="V1655" s="1" t="s">
        <v>106</v>
      </c>
      <c r="W1655">
        <f t="shared" si="348"/>
        <v>2</v>
      </c>
      <c r="X1655">
        <f t="shared" si="348"/>
        <v>3.6</v>
      </c>
      <c r="Y1655">
        <f t="shared" si="348"/>
        <v>4</v>
      </c>
      <c r="Z1655">
        <f t="shared" si="349"/>
        <v>1.1111111111111112</v>
      </c>
      <c r="AA1655">
        <f t="shared" si="350"/>
        <v>0</v>
      </c>
      <c r="AB1655">
        <f t="shared" si="351"/>
        <v>1</v>
      </c>
    </row>
    <row r="1656" spans="1:28" x14ac:dyDescent="0.25">
      <c r="A1656" t="s">
        <v>1923</v>
      </c>
      <c r="B1656" t="s">
        <v>108</v>
      </c>
      <c r="C1656" t="s">
        <v>2018</v>
      </c>
      <c r="D1656" t="str">
        <f t="shared" si="339"/>
        <v>Wycombe</v>
      </c>
      <c r="E1656" t="str">
        <f t="shared" si="340"/>
        <v>Burton</v>
      </c>
      <c r="F1656" s="3" t="s">
        <v>40</v>
      </c>
      <c r="G1656" s="9">
        <v>2</v>
      </c>
      <c r="H1656" s="10">
        <v>0</v>
      </c>
      <c r="I1656" s="5" t="s">
        <v>23</v>
      </c>
      <c r="J1656">
        <f t="shared" si="341"/>
        <v>1</v>
      </c>
      <c r="K1656">
        <f t="shared" si="342"/>
        <v>0</v>
      </c>
      <c r="L1656">
        <f t="shared" si="343"/>
        <v>1</v>
      </c>
      <c r="M1656" s="1">
        <f t="shared" si="344"/>
        <v>0</v>
      </c>
      <c r="N1656" s="7">
        <v>2</v>
      </c>
      <c r="O1656" s="8">
        <v>0</v>
      </c>
      <c r="P1656">
        <f t="shared" si="345"/>
        <v>1</v>
      </c>
      <c r="Q1656">
        <f t="shared" si="346"/>
        <v>0</v>
      </c>
      <c r="R1656">
        <f t="shared" si="347"/>
        <v>1</v>
      </c>
      <c r="S1656" s="1">
        <f t="shared" si="347"/>
        <v>0</v>
      </c>
      <c r="T1656" t="s">
        <v>43</v>
      </c>
      <c r="U1656" t="s">
        <v>24</v>
      </c>
      <c r="V1656" s="1" t="s">
        <v>79</v>
      </c>
      <c r="W1656">
        <f t="shared" si="348"/>
        <v>2.87</v>
      </c>
      <c r="X1656">
        <f t="shared" si="348"/>
        <v>3.4</v>
      </c>
      <c r="Y1656">
        <f t="shared" si="348"/>
        <v>2.6</v>
      </c>
      <c r="Z1656">
        <f t="shared" si="349"/>
        <v>1.1846689895470381</v>
      </c>
      <c r="AA1656">
        <f t="shared" si="350"/>
        <v>1</v>
      </c>
      <c r="AB1656">
        <f t="shared" si="351"/>
        <v>1</v>
      </c>
    </row>
    <row r="1657" spans="1:28" x14ac:dyDescent="0.25">
      <c r="A1657" t="s">
        <v>1923</v>
      </c>
      <c r="B1657" t="s">
        <v>120</v>
      </c>
      <c r="C1657" t="s">
        <v>2019</v>
      </c>
      <c r="D1657" t="str">
        <f t="shared" si="339"/>
        <v>Carlisle</v>
      </c>
      <c r="E1657" t="str">
        <f t="shared" si="340"/>
        <v>Grimsby</v>
      </c>
      <c r="F1657" s="3" t="s">
        <v>8</v>
      </c>
      <c r="G1657" s="9">
        <v>1</v>
      </c>
      <c r="H1657" s="10">
        <v>0</v>
      </c>
      <c r="I1657" s="5" t="s">
        <v>29</v>
      </c>
      <c r="J1657">
        <f t="shared" si="341"/>
        <v>0</v>
      </c>
      <c r="K1657">
        <f t="shared" si="342"/>
        <v>0</v>
      </c>
      <c r="L1657">
        <f t="shared" si="343"/>
        <v>1</v>
      </c>
      <c r="M1657" s="1">
        <f t="shared" si="344"/>
        <v>0</v>
      </c>
      <c r="N1657" s="7">
        <v>0</v>
      </c>
      <c r="O1657" s="8">
        <v>0</v>
      </c>
      <c r="P1657">
        <f t="shared" si="345"/>
        <v>0</v>
      </c>
      <c r="Q1657">
        <f t="shared" si="346"/>
        <v>0</v>
      </c>
      <c r="R1657">
        <f t="shared" si="347"/>
        <v>0</v>
      </c>
      <c r="S1657" s="1">
        <f t="shared" si="347"/>
        <v>0</v>
      </c>
      <c r="T1657" t="s">
        <v>42</v>
      </c>
      <c r="U1657" t="s">
        <v>24</v>
      </c>
      <c r="V1657" s="1" t="s">
        <v>37</v>
      </c>
      <c r="W1657">
        <f t="shared" si="348"/>
        <v>2.37</v>
      </c>
      <c r="X1657">
        <f t="shared" si="348"/>
        <v>3.4</v>
      </c>
      <c r="Y1657">
        <f t="shared" si="348"/>
        <v>3.25</v>
      </c>
      <c r="Z1657">
        <f t="shared" si="349"/>
        <v>0.95588235294117652</v>
      </c>
      <c r="AA1657">
        <f t="shared" si="350"/>
        <v>0</v>
      </c>
      <c r="AB1657">
        <f t="shared" si="351"/>
        <v>1</v>
      </c>
    </row>
    <row r="1658" spans="1:28" x14ac:dyDescent="0.25">
      <c r="A1658" t="s">
        <v>1965</v>
      </c>
      <c r="B1658" t="s">
        <v>124</v>
      </c>
      <c r="C1658" t="s">
        <v>1539</v>
      </c>
      <c r="D1658" t="str">
        <f t="shared" si="339"/>
        <v>Valencia</v>
      </c>
      <c r="E1658" t="str">
        <f t="shared" si="340"/>
        <v>Real Madrid</v>
      </c>
      <c r="F1658" s="3" t="s">
        <v>34</v>
      </c>
      <c r="G1658" s="9">
        <v>1</v>
      </c>
      <c r="H1658" s="10">
        <v>1</v>
      </c>
      <c r="I1658" s="5" t="s">
        <v>45</v>
      </c>
      <c r="J1658">
        <f t="shared" si="341"/>
        <v>1</v>
      </c>
      <c r="K1658">
        <f t="shared" si="342"/>
        <v>0</v>
      </c>
      <c r="L1658">
        <f t="shared" si="343"/>
        <v>1</v>
      </c>
      <c r="M1658" s="1">
        <f t="shared" si="344"/>
        <v>1</v>
      </c>
      <c r="N1658" s="7">
        <v>1</v>
      </c>
      <c r="O1658" s="8">
        <v>1</v>
      </c>
      <c r="P1658">
        <f t="shared" si="345"/>
        <v>1</v>
      </c>
      <c r="Q1658">
        <f t="shared" si="346"/>
        <v>0</v>
      </c>
      <c r="R1658">
        <f t="shared" si="347"/>
        <v>1</v>
      </c>
      <c r="S1658" s="1">
        <f t="shared" si="347"/>
        <v>1</v>
      </c>
      <c r="T1658" t="s">
        <v>64</v>
      </c>
      <c r="U1658" t="s">
        <v>94</v>
      </c>
      <c r="V1658" s="1" t="s">
        <v>83</v>
      </c>
      <c r="W1658">
        <f t="shared" si="348"/>
        <v>4.33</v>
      </c>
      <c r="X1658">
        <f t="shared" si="348"/>
        <v>4.2</v>
      </c>
      <c r="Y1658">
        <f t="shared" si="348"/>
        <v>1.75</v>
      </c>
      <c r="Z1658">
        <f t="shared" si="349"/>
        <v>0.96997690531177827</v>
      </c>
      <c r="AA1658">
        <f t="shared" si="350"/>
        <v>1</v>
      </c>
      <c r="AB1658">
        <f t="shared" si="351"/>
        <v>1</v>
      </c>
    </row>
    <row r="1659" spans="1:28" x14ac:dyDescent="0.25">
      <c r="A1659" t="s">
        <v>1923</v>
      </c>
      <c r="B1659" t="s">
        <v>120</v>
      </c>
      <c r="C1659" t="s">
        <v>2020</v>
      </c>
      <c r="D1659" t="str">
        <f t="shared" si="339"/>
        <v>Crawley</v>
      </c>
      <c r="E1659" t="str">
        <f t="shared" si="340"/>
        <v>Port Vale</v>
      </c>
      <c r="F1659" s="3" t="s">
        <v>247</v>
      </c>
      <c r="G1659" s="9">
        <v>0</v>
      </c>
      <c r="H1659" s="10">
        <v>2</v>
      </c>
      <c r="I1659" s="5" t="s">
        <v>29</v>
      </c>
      <c r="J1659">
        <f t="shared" si="341"/>
        <v>1</v>
      </c>
      <c r="K1659">
        <f t="shared" si="342"/>
        <v>0</v>
      </c>
      <c r="L1659">
        <f t="shared" si="343"/>
        <v>0</v>
      </c>
      <c r="M1659" s="1">
        <f t="shared" si="344"/>
        <v>1</v>
      </c>
      <c r="N1659" s="7">
        <v>0</v>
      </c>
      <c r="O1659" s="8">
        <v>0</v>
      </c>
      <c r="P1659">
        <f t="shared" si="345"/>
        <v>0</v>
      </c>
      <c r="Q1659">
        <f t="shared" si="346"/>
        <v>0</v>
      </c>
      <c r="R1659">
        <f t="shared" si="347"/>
        <v>0</v>
      </c>
      <c r="S1659" s="1">
        <f t="shared" si="347"/>
        <v>0</v>
      </c>
      <c r="T1659" t="s">
        <v>79</v>
      </c>
      <c r="U1659" t="s">
        <v>24</v>
      </c>
      <c r="V1659" s="1" t="s">
        <v>43</v>
      </c>
      <c r="W1659">
        <f t="shared" si="348"/>
        <v>2.6</v>
      </c>
      <c r="X1659">
        <f t="shared" si="348"/>
        <v>3.4</v>
      </c>
      <c r="Y1659">
        <f t="shared" si="348"/>
        <v>2.87</v>
      </c>
      <c r="Z1659">
        <f t="shared" si="349"/>
        <v>0.84411764705882353</v>
      </c>
      <c r="AA1659">
        <f t="shared" si="350"/>
        <v>1</v>
      </c>
      <c r="AB1659">
        <f t="shared" si="351"/>
        <v>0</v>
      </c>
    </row>
    <row r="1660" spans="1:28" x14ac:dyDescent="0.25">
      <c r="A1660" t="s">
        <v>1923</v>
      </c>
      <c r="B1660" t="s">
        <v>120</v>
      </c>
      <c r="C1660" t="s">
        <v>2021</v>
      </c>
      <c r="D1660" t="str">
        <f t="shared" si="339"/>
        <v>Crewe</v>
      </c>
      <c r="E1660" t="str">
        <f t="shared" si="340"/>
        <v>Mansfield</v>
      </c>
      <c r="F1660" s="3" t="s">
        <v>8</v>
      </c>
      <c r="G1660" s="9">
        <v>1</v>
      </c>
      <c r="H1660" s="10">
        <v>0</v>
      </c>
      <c r="I1660" s="5" t="s">
        <v>45</v>
      </c>
      <c r="J1660">
        <f t="shared" si="341"/>
        <v>0</v>
      </c>
      <c r="K1660">
        <f t="shared" si="342"/>
        <v>0</v>
      </c>
      <c r="L1660">
        <f t="shared" si="343"/>
        <v>1</v>
      </c>
      <c r="M1660" s="1">
        <f t="shared" si="344"/>
        <v>0</v>
      </c>
      <c r="N1660" s="7">
        <v>1</v>
      </c>
      <c r="O1660" s="8">
        <v>1</v>
      </c>
      <c r="P1660">
        <f t="shared" si="345"/>
        <v>1</v>
      </c>
      <c r="Q1660">
        <f t="shared" si="346"/>
        <v>0</v>
      </c>
      <c r="R1660">
        <f t="shared" si="347"/>
        <v>1</v>
      </c>
      <c r="S1660" s="1">
        <f t="shared" si="347"/>
        <v>1</v>
      </c>
      <c r="T1660" t="s">
        <v>430</v>
      </c>
      <c r="U1660" t="s">
        <v>64</v>
      </c>
      <c r="V1660" s="1" t="s">
        <v>111</v>
      </c>
      <c r="W1660">
        <f t="shared" si="348"/>
        <v>1.66</v>
      </c>
      <c r="X1660">
        <f t="shared" si="348"/>
        <v>4.33</v>
      </c>
      <c r="Y1660">
        <f t="shared" si="348"/>
        <v>5.25</v>
      </c>
      <c r="Z1660">
        <f t="shared" si="349"/>
        <v>1.2124711316397228</v>
      </c>
      <c r="AA1660">
        <f t="shared" si="350"/>
        <v>1</v>
      </c>
      <c r="AB1660">
        <f t="shared" si="351"/>
        <v>0</v>
      </c>
    </row>
    <row r="1661" spans="1:28" x14ac:dyDescent="0.25">
      <c r="A1661" t="s">
        <v>1923</v>
      </c>
      <c r="B1661" t="s">
        <v>120</v>
      </c>
      <c r="C1661" t="s">
        <v>2022</v>
      </c>
      <c r="D1661" t="str">
        <f t="shared" si="339"/>
        <v>Leyton Orient</v>
      </c>
      <c r="E1661" t="str">
        <f t="shared" si="340"/>
        <v>Bradford</v>
      </c>
      <c r="F1661" s="3" t="s">
        <v>15</v>
      </c>
      <c r="G1661" s="9">
        <v>1</v>
      </c>
      <c r="H1661" s="10">
        <v>2</v>
      </c>
      <c r="I1661" s="5" t="s">
        <v>29</v>
      </c>
      <c r="J1661">
        <f t="shared" si="341"/>
        <v>1</v>
      </c>
      <c r="K1661">
        <f t="shared" si="342"/>
        <v>1</v>
      </c>
      <c r="L1661">
        <f t="shared" si="343"/>
        <v>1</v>
      </c>
      <c r="M1661" s="1">
        <f t="shared" si="344"/>
        <v>1</v>
      </c>
      <c r="N1661" s="7">
        <v>0</v>
      </c>
      <c r="O1661" s="8">
        <v>0</v>
      </c>
      <c r="P1661">
        <f t="shared" si="345"/>
        <v>0</v>
      </c>
      <c r="Q1661">
        <f t="shared" si="346"/>
        <v>0</v>
      </c>
      <c r="R1661">
        <f t="shared" si="347"/>
        <v>0</v>
      </c>
      <c r="S1661" s="1">
        <f t="shared" si="347"/>
        <v>0</v>
      </c>
      <c r="T1661" t="s">
        <v>24</v>
      </c>
      <c r="U1661" t="s">
        <v>60</v>
      </c>
      <c r="V1661" s="1" t="s">
        <v>19</v>
      </c>
      <c r="W1661">
        <f t="shared" si="348"/>
        <v>3.4</v>
      </c>
      <c r="X1661">
        <f t="shared" si="348"/>
        <v>3.5</v>
      </c>
      <c r="Y1661">
        <f t="shared" si="348"/>
        <v>2.25</v>
      </c>
      <c r="Z1661">
        <f t="shared" si="349"/>
        <v>1.0294117647058825</v>
      </c>
      <c r="AA1661">
        <f t="shared" si="350"/>
        <v>0</v>
      </c>
      <c r="AB1661">
        <f t="shared" si="351"/>
        <v>0</v>
      </c>
    </row>
    <row r="1662" spans="1:28" x14ac:dyDescent="0.25">
      <c r="A1662" t="s">
        <v>1965</v>
      </c>
      <c r="B1662" t="s">
        <v>140</v>
      </c>
      <c r="C1662" t="s">
        <v>2023</v>
      </c>
      <c r="D1662" t="str">
        <f t="shared" si="339"/>
        <v>Verona</v>
      </c>
      <c r="E1662" t="str">
        <f t="shared" si="340"/>
        <v>Torino</v>
      </c>
      <c r="F1662" s="3" t="s">
        <v>34</v>
      </c>
      <c r="G1662" s="9">
        <v>1</v>
      </c>
      <c r="H1662" s="10">
        <v>1</v>
      </c>
      <c r="I1662" s="5" t="s">
        <v>132</v>
      </c>
      <c r="J1662">
        <f t="shared" si="341"/>
        <v>1</v>
      </c>
      <c r="K1662">
        <f t="shared" si="342"/>
        <v>0</v>
      </c>
      <c r="L1662">
        <f t="shared" si="343"/>
        <v>1</v>
      </c>
      <c r="M1662" s="1">
        <f t="shared" si="344"/>
        <v>1</v>
      </c>
      <c r="N1662" s="7">
        <v>3</v>
      </c>
      <c r="O1662" s="8">
        <v>3</v>
      </c>
      <c r="P1662">
        <f t="shared" si="345"/>
        <v>1</v>
      </c>
      <c r="Q1662">
        <f t="shared" si="346"/>
        <v>1</v>
      </c>
      <c r="R1662">
        <f t="shared" si="347"/>
        <v>1</v>
      </c>
      <c r="S1662" s="1">
        <f t="shared" si="347"/>
        <v>1</v>
      </c>
      <c r="T1662" t="s">
        <v>123</v>
      </c>
      <c r="U1662" t="s">
        <v>11</v>
      </c>
      <c r="V1662" s="1" t="s">
        <v>38</v>
      </c>
      <c r="W1662">
        <f t="shared" si="348"/>
        <v>2.7</v>
      </c>
      <c r="X1662">
        <f t="shared" si="348"/>
        <v>3</v>
      </c>
      <c r="Y1662">
        <f t="shared" si="348"/>
        <v>2.9</v>
      </c>
      <c r="Z1662">
        <f t="shared" si="349"/>
        <v>0.96666666666666667</v>
      </c>
      <c r="AA1662">
        <f t="shared" si="350"/>
        <v>0</v>
      </c>
      <c r="AB1662">
        <f t="shared" si="351"/>
        <v>0</v>
      </c>
    </row>
    <row r="1663" spans="1:28" x14ac:dyDescent="0.25">
      <c r="A1663" t="s">
        <v>1923</v>
      </c>
      <c r="B1663" t="s">
        <v>120</v>
      </c>
      <c r="C1663" t="s">
        <v>2024</v>
      </c>
      <c r="D1663" t="str">
        <f t="shared" si="339"/>
        <v>Northampton</v>
      </c>
      <c r="E1663" t="str">
        <f t="shared" si="340"/>
        <v>Forest Green</v>
      </c>
      <c r="F1663" s="3" t="s">
        <v>92</v>
      </c>
      <c r="G1663" s="9">
        <v>3</v>
      </c>
      <c r="H1663" s="10">
        <v>1</v>
      </c>
      <c r="I1663" s="5" t="s">
        <v>16</v>
      </c>
      <c r="J1663">
        <f t="shared" si="341"/>
        <v>1</v>
      </c>
      <c r="K1663">
        <f t="shared" si="342"/>
        <v>1</v>
      </c>
      <c r="L1663">
        <f t="shared" si="343"/>
        <v>1</v>
      </c>
      <c r="M1663" s="1">
        <f t="shared" si="344"/>
        <v>1</v>
      </c>
      <c r="N1663" s="7">
        <v>1</v>
      </c>
      <c r="O1663" s="8">
        <v>0</v>
      </c>
      <c r="P1663">
        <f t="shared" si="345"/>
        <v>0</v>
      </c>
      <c r="Q1663">
        <f t="shared" si="346"/>
        <v>0</v>
      </c>
      <c r="R1663">
        <f t="shared" si="347"/>
        <v>1</v>
      </c>
      <c r="S1663" s="1">
        <f t="shared" si="347"/>
        <v>0</v>
      </c>
      <c r="T1663" t="s">
        <v>221</v>
      </c>
      <c r="U1663" t="s">
        <v>24</v>
      </c>
      <c r="V1663" s="1" t="s">
        <v>11</v>
      </c>
      <c r="W1663">
        <f t="shared" si="348"/>
        <v>2.5</v>
      </c>
      <c r="X1663">
        <f t="shared" si="348"/>
        <v>3.4</v>
      </c>
      <c r="Y1663">
        <f t="shared" si="348"/>
        <v>3</v>
      </c>
      <c r="Z1663">
        <f t="shared" si="349"/>
        <v>0.88235294117647056</v>
      </c>
      <c r="AA1663">
        <f t="shared" si="350"/>
        <v>0</v>
      </c>
      <c r="AB1663">
        <f t="shared" si="351"/>
        <v>0</v>
      </c>
    </row>
    <row r="1664" spans="1:28" x14ac:dyDescent="0.25">
      <c r="A1664" t="s">
        <v>1923</v>
      </c>
      <c r="B1664" t="s">
        <v>120</v>
      </c>
      <c r="C1664" t="s">
        <v>2025</v>
      </c>
      <c r="D1664" t="str">
        <f t="shared" si="339"/>
        <v>Plymouth</v>
      </c>
      <c r="E1664" t="str">
        <f t="shared" si="340"/>
        <v>Morecambe</v>
      </c>
      <c r="F1664" s="3" t="s">
        <v>40</v>
      </c>
      <c r="G1664" s="9">
        <v>2</v>
      </c>
      <c r="H1664" s="10">
        <v>0</v>
      </c>
      <c r="I1664" s="5" t="s">
        <v>9</v>
      </c>
      <c r="J1664">
        <f t="shared" si="341"/>
        <v>1</v>
      </c>
      <c r="K1664">
        <f t="shared" si="342"/>
        <v>0</v>
      </c>
      <c r="L1664">
        <f t="shared" si="343"/>
        <v>1</v>
      </c>
      <c r="M1664" s="1">
        <f t="shared" si="344"/>
        <v>0</v>
      </c>
      <c r="N1664" s="7">
        <v>3</v>
      </c>
      <c r="O1664" s="8">
        <v>0</v>
      </c>
      <c r="P1664">
        <f t="shared" si="345"/>
        <v>1</v>
      </c>
      <c r="Q1664">
        <f t="shared" si="346"/>
        <v>1</v>
      </c>
      <c r="R1664">
        <f t="shared" si="347"/>
        <v>1</v>
      </c>
      <c r="S1664" s="1">
        <f t="shared" si="347"/>
        <v>0</v>
      </c>
      <c r="T1664" t="s">
        <v>373</v>
      </c>
      <c r="U1664" t="s">
        <v>138</v>
      </c>
      <c r="V1664" s="1" t="s">
        <v>32</v>
      </c>
      <c r="W1664">
        <f t="shared" si="348"/>
        <v>1.53</v>
      </c>
      <c r="X1664">
        <f t="shared" si="348"/>
        <v>4.5</v>
      </c>
      <c r="Y1664">
        <f t="shared" si="348"/>
        <v>6.5</v>
      </c>
      <c r="Z1664">
        <f t="shared" si="349"/>
        <v>1.4444444444444444</v>
      </c>
      <c r="AA1664">
        <f t="shared" si="350"/>
        <v>0</v>
      </c>
      <c r="AB1664">
        <f t="shared" si="351"/>
        <v>1</v>
      </c>
    </row>
    <row r="1665" spans="1:28" x14ac:dyDescent="0.25">
      <c r="A1665" t="s">
        <v>1923</v>
      </c>
      <c r="B1665" t="s">
        <v>120</v>
      </c>
      <c r="C1665" t="s">
        <v>2026</v>
      </c>
      <c r="D1665" t="str">
        <f t="shared" si="339"/>
        <v>Salford</v>
      </c>
      <c r="E1665" t="str">
        <f t="shared" si="340"/>
        <v>Exeter</v>
      </c>
      <c r="F1665" s="3" t="s">
        <v>247</v>
      </c>
      <c r="G1665" s="9">
        <v>0</v>
      </c>
      <c r="H1665" s="10">
        <v>2</v>
      </c>
      <c r="I1665" s="5" t="s">
        <v>229</v>
      </c>
      <c r="J1665">
        <f t="shared" si="341"/>
        <v>1</v>
      </c>
      <c r="K1665">
        <f t="shared" si="342"/>
        <v>0</v>
      </c>
      <c r="L1665">
        <f t="shared" si="343"/>
        <v>0</v>
      </c>
      <c r="M1665" s="1">
        <f t="shared" si="344"/>
        <v>1</v>
      </c>
      <c r="N1665" s="7">
        <v>0</v>
      </c>
      <c r="O1665" s="8">
        <v>2</v>
      </c>
      <c r="P1665">
        <f t="shared" si="345"/>
        <v>1</v>
      </c>
      <c r="Q1665">
        <f t="shared" si="346"/>
        <v>0</v>
      </c>
      <c r="R1665">
        <f t="shared" si="347"/>
        <v>0</v>
      </c>
      <c r="S1665" s="1">
        <f t="shared" si="347"/>
        <v>1</v>
      </c>
      <c r="T1665" t="s">
        <v>106</v>
      </c>
      <c r="U1665" t="s">
        <v>37</v>
      </c>
      <c r="V1665" s="1" t="s">
        <v>48</v>
      </c>
      <c r="W1665">
        <f t="shared" si="348"/>
        <v>4</v>
      </c>
      <c r="X1665">
        <f t="shared" si="348"/>
        <v>3.25</v>
      </c>
      <c r="Y1665">
        <f t="shared" si="348"/>
        <v>2</v>
      </c>
      <c r="Z1665">
        <f t="shared" si="349"/>
        <v>0.8125</v>
      </c>
      <c r="AA1665">
        <f t="shared" si="350"/>
        <v>1</v>
      </c>
      <c r="AB1665">
        <f t="shared" si="351"/>
        <v>1</v>
      </c>
    </row>
    <row r="1666" spans="1:28" x14ac:dyDescent="0.25">
      <c r="A1666" t="s">
        <v>1959</v>
      </c>
      <c r="B1666" t="s">
        <v>140</v>
      </c>
      <c r="C1666" t="s">
        <v>2027</v>
      </c>
      <c r="D1666" t="str">
        <f t="shared" si="339"/>
        <v>Cagliari</v>
      </c>
      <c r="E1666" t="str">
        <f t="shared" si="340"/>
        <v>Lazio</v>
      </c>
      <c r="F1666" s="3" t="s">
        <v>22</v>
      </c>
      <c r="G1666" s="9">
        <v>2</v>
      </c>
      <c r="H1666" s="10">
        <v>2</v>
      </c>
      <c r="I1666" s="5" t="s">
        <v>82</v>
      </c>
      <c r="J1666">
        <f t="shared" si="341"/>
        <v>1</v>
      </c>
      <c r="K1666">
        <f t="shared" si="342"/>
        <v>1</v>
      </c>
      <c r="L1666">
        <f t="shared" si="343"/>
        <v>1</v>
      </c>
      <c r="M1666" s="1">
        <f t="shared" si="344"/>
        <v>1</v>
      </c>
      <c r="N1666" s="7">
        <v>1</v>
      </c>
      <c r="O1666" s="8">
        <v>2</v>
      </c>
      <c r="P1666">
        <f t="shared" si="345"/>
        <v>1</v>
      </c>
      <c r="Q1666">
        <f t="shared" si="346"/>
        <v>1</v>
      </c>
      <c r="R1666">
        <f t="shared" si="347"/>
        <v>1</v>
      </c>
      <c r="S1666" s="1">
        <f t="shared" si="347"/>
        <v>1</v>
      </c>
      <c r="T1666" t="s">
        <v>187</v>
      </c>
      <c r="U1666" t="s">
        <v>472</v>
      </c>
      <c r="V1666" s="1" t="s">
        <v>430</v>
      </c>
      <c r="W1666">
        <f t="shared" si="348"/>
        <v>4.75</v>
      </c>
      <c r="X1666">
        <f t="shared" si="348"/>
        <v>4.0999999999999996</v>
      </c>
      <c r="Y1666">
        <f t="shared" si="348"/>
        <v>1.66</v>
      </c>
      <c r="Z1666">
        <f t="shared" si="349"/>
        <v>0.86315789473684201</v>
      </c>
      <c r="AA1666">
        <f t="shared" si="350"/>
        <v>0</v>
      </c>
      <c r="AB1666">
        <f t="shared" si="351"/>
        <v>1</v>
      </c>
    </row>
    <row r="1667" spans="1:28" x14ac:dyDescent="0.25">
      <c r="A1667" t="s">
        <v>1923</v>
      </c>
      <c r="B1667" t="s">
        <v>120</v>
      </c>
      <c r="C1667" t="s">
        <v>2028</v>
      </c>
      <c r="D1667" t="str">
        <f t="shared" ref="D1667:D1730" si="352">LEFT(C1667,SEARCH(" - ",C1667,1)-1)</f>
        <v>Swindon</v>
      </c>
      <c r="E1667" t="str">
        <f t="shared" ref="E1667:E1730" si="353">RIGHT(C1667,LEN(C1667)-SEARCH(" - ",C1667,1)-2)</f>
        <v>Oldham</v>
      </c>
      <c r="F1667" s="3" t="s">
        <v>172</v>
      </c>
      <c r="G1667" s="9">
        <v>3</v>
      </c>
      <c r="H1667" s="10">
        <v>2</v>
      </c>
      <c r="I1667" s="5" t="s">
        <v>23</v>
      </c>
      <c r="J1667">
        <f t="shared" si="341"/>
        <v>1</v>
      </c>
      <c r="K1667">
        <f t="shared" si="342"/>
        <v>1</v>
      </c>
      <c r="L1667">
        <f t="shared" si="343"/>
        <v>1</v>
      </c>
      <c r="M1667" s="1">
        <f t="shared" si="344"/>
        <v>1</v>
      </c>
      <c r="N1667" s="7">
        <v>2</v>
      </c>
      <c r="O1667" s="8">
        <v>0</v>
      </c>
      <c r="P1667">
        <f t="shared" si="345"/>
        <v>1</v>
      </c>
      <c r="Q1667">
        <f t="shared" si="346"/>
        <v>0</v>
      </c>
      <c r="R1667">
        <f t="shared" si="347"/>
        <v>1</v>
      </c>
      <c r="S1667" s="1">
        <f t="shared" si="347"/>
        <v>0</v>
      </c>
      <c r="T1667" t="s">
        <v>77</v>
      </c>
      <c r="U1667" t="s">
        <v>73</v>
      </c>
      <c r="V1667" s="1" t="s">
        <v>74</v>
      </c>
      <c r="W1667">
        <f t="shared" si="348"/>
        <v>1.72</v>
      </c>
      <c r="X1667">
        <f t="shared" si="348"/>
        <v>3.8</v>
      </c>
      <c r="Y1667">
        <f t="shared" si="348"/>
        <v>5.5</v>
      </c>
      <c r="Z1667">
        <f t="shared" si="349"/>
        <v>1.4473684210526316</v>
      </c>
      <c r="AA1667">
        <f t="shared" si="350"/>
        <v>0</v>
      </c>
      <c r="AB1667">
        <f t="shared" si="351"/>
        <v>0</v>
      </c>
    </row>
    <row r="1668" spans="1:28" x14ac:dyDescent="0.25">
      <c r="A1668" t="s">
        <v>1959</v>
      </c>
      <c r="B1668" t="s">
        <v>135</v>
      </c>
      <c r="C1668" t="s">
        <v>2029</v>
      </c>
      <c r="D1668" t="str">
        <f t="shared" si="352"/>
        <v>Crystal Palace</v>
      </c>
      <c r="E1668" t="str">
        <f t="shared" si="353"/>
        <v>Brighton</v>
      </c>
      <c r="F1668" s="3" t="s">
        <v>34</v>
      </c>
      <c r="G1668" s="9">
        <v>1</v>
      </c>
      <c r="H1668" s="10">
        <v>1</v>
      </c>
      <c r="I1668" s="5" t="s">
        <v>45</v>
      </c>
      <c r="J1668">
        <f t="shared" si="341"/>
        <v>1</v>
      </c>
      <c r="K1668">
        <f t="shared" si="342"/>
        <v>0</v>
      </c>
      <c r="L1668">
        <f t="shared" si="343"/>
        <v>1</v>
      </c>
      <c r="M1668" s="1">
        <f t="shared" si="344"/>
        <v>1</v>
      </c>
      <c r="N1668" s="7">
        <v>1</v>
      </c>
      <c r="O1668" s="8">
        <v>1</v>
      </c>
      <c r="P1668">
        <f t="shared" si="345"/>
        <v>1</v>
      </c>
      <c r="Q1668">
        <f t="shared" si="346"/>
        <v>0</v>
      </c>
      <c r="R1668">
        <f t="shared" si="347"/>
        <v>1</v>
      </c>
      <c r="S1668" s="1">
        <f t="shared" si="347"/>
        <v>1</v>
      </c>
      <c r="T1668" t="s">
        <v>592</v>
      </c>
      <c r="U1668" t="s">
        <v>37</v>
      </c>
      <c r="V1668" s="1" t="s">
        <v>123</v>
      </c>
      <c r="W1668">
        <f t="shared" si="348"/>
        <v>2.75</v>
      </c>
      <c r="X1668">
        <f t="shared" si="348"/>
        <v>3.25</v>
      </c>
      <c r="Y1668">
        <f t="shared" si="348"/>
        <v>2.7</v>
      </c>
      <c r="Z1668">
        <f t="shared" si="349"/>
        <v>1.1818181818181819</v>
      </c>
      <c r="AA1668">
        <f t="shared" si="350"/>
        <v>1</v>
      </c>
      <c r="AB1668">
        <f t="shared" si="351"/>
        <v>1</v>
      </c>
    </row>
    <row r="1669" spans="1:28" x14ac:dyDescent="0.25">
      <c r="A1669" t="s">
        <v>1923</v>
      </c>
      <c r="B1669" t="s">
        <v>154</v>
      </c>
      <c r="C1669" t="s">
        <v>2030</v>
      </c>
      <c r="D1669" t="str">
        <f t="shared" si="352"/>
        <v>Metz</v>
      </c>
      <c r="E1669" t="str">
        <f t="shared" si="353"/>
        <v>Marseille</v>
      </c>
      <c r="F1669" s="3" t="s">
        <v>15</v>
      </c>
      <c r="G1669" s="9">
        <v>1</v>
      </c>
      <c r="H1669" s="10">
        <v>2</v>
      </c>
      <c r="I1669" s="5" t="s">
        <v>45</v>
      </c>
      <c r="J1669">
        <f t="shared" si="341"/>
        <v>1</v>
      </c>
      <c r="K1669">
        <f t="shared" si="342"/>
        <v>1</v>
      </c>
      <c r="L1669">
        <f t="shared" si="343"/>
        <v>1</v>
      </c>
      <c r="M1669" s="1">
        <f t="shared" si="344"/>
        <v>1</v>
      </c>
      <c r="N1669" s="7">
        <v>1</v>
      </c>
      <c r="O1669" s="8">
        <v>1</v>
      </c>
      <c r="P1669">
        <f t="shared" si="345"/>
        <v>1</v>
      </c>
      <c r="Q1669">
        <f t="shared" si="346"/>
        <v>0</v>
      </c>
      <c r="R1669">
        <f t="shared" si="347"/>
        <v>1</v>
      </c>
      <c r="S1669" s="1">
        <f t="shared" si="347"/>
        <v>1</v>
      </c>
      <c r="T1669" t="s">
        <v>138</v>
      </c>
      <c r="U1669" t="s">
        <v>60</v>
      </c>
      <c r="V1669" s="1" t="s">
        <v>188</v>
      </c>
      <c r="W1669">
        <f t="shared" si="348"/>
        <v>4.5</v>
      </c>
      <c r="X1669">
        <f t="shared" si="348"/>
        <v>3.5</v>
      </c>
      <c r="Y1669">
        <f t="shared" si="348"/>
        <v>1.8</v>
      </c>
      <c r="Z1669">
        <f t="shared" si="349"/>
        <v>0.77777777777777779</v>
      </c>
      <c r="AA1669">
        <f t="shared" si="350"/>
        <v>1</v>
      </c>
      <c r="AB1669">
        <f t="shared" si="351"/>
        <v>0</v>
      </c>
    </row>
    <row r="1670" spans="1:28" x14ac:dyDescent="0.25">
      <c r="A1670" t="s">
        <v>1923</v>
      </c>
      <c r="B1670" t="s">
        <v>154</v>
      </c>
      <c r="C1670" t="s">
        <v>2031</v>
      </c>
      <c r="D1670" t="str">
        <f t="shared" si="352"/>
        <v>Amiens</v>
      </c>
      <c r="E1670" t="str">
        <f t="shared" si="353"/>
        <v>Dijon</v>
      </c>
      <c r="F1670" s="3" t="s">
        <v>8</v>
      </c>
      <c r="G1670" s="9">
        <v>1</v>
      </c>
      <c r="H1670" s="10">
        <v>0</v>
      </c>
      <c r="I1670" s="5" t="s">
        <v>45</v>
      </c>
      <c r="J1670">
        <f t="shared" si="341"/>
        <v>0</v>
      </c>
      <c r="K1670">
        <f t="shared" si="342"/>
        <v>0</v>
      </c>
      <c r="L1670">
        <f t="shared" si="343"/>
        <v>1</v>
      </c>
      <c r="M1670" s="1">
        <f t="shared" si="344"/>
        <v>0</v>
      </c>
      <c r="N1670" s="7">
        <v>1</v>
      </c>
      <c r="O1670" s="8">
        <v>1</v>
      </c>
      <c r="P1670">
        <f t="shared" si="345"/>
        <v>1</v>
      </c>
      <c r="Q1670">
        <f t="shared" si="346"/>
        <v>0</v>
      </c>
      <c r="R1670">
        <f t="shared" si="347"/>
        <v>1</v>
      </c>
      <c r="S1670" s="1">
        <f t="shared" si="347"/>
        <v>1</v>
      </c>
      <c r="T1670" t="s">
        <v>127</v>
      </c>
      <c r="U1670" t="s">
        <v>24</v>
      </c>
      <c r="V1670" s="1" t="s">
        <v>73</v>
      </c>
      <c r="W1670">
        <f t="shared" si="348"/>
        <v>2.0499999999999998</v>
      </c>
      <c r="X1670">
        <f t="shared" si="348"/>
        <v>3.4</v>
      </c>
      <c r="Y1670">
        <f t="shared" si="348"/>
        <v>3.8</v>
      </c>
      <c r="Z1670">
        <f t="shared" si="349"/>
        <v>1.1176470588235294</v>
      </c>
      <c r="AA1670">
        <f t="shared" si="350"/>
        <v>1</v>
      </c>
      <c r="AB1670">
        <f t="shared" si="351"/>
        <v>0</v>
      </c>
    </row>
    <row r="1671" spans="1:28" x14ac:dyDescent="0.25">
      <c r="A1671" t="s">
        <v>1939</v>
      </c>
      <c r="B1671" t="s">
        <v>1272</v>
      </c>
      <c r="C1671" t="s">
        <v>1857</v>
      </c>
      <c r="D1671" t="str">
        <f t="shared" si="352"/>
        <v>Monaco</v>
      </c>
      <c r="E1671" t="str">
        <f t="shared" si="353"/>
        <v>Lille</v>
      </c>
      <c r="F1671" s="3" t="s">
        <v>34</v>
      </c>
      <c r="G1671" s="9">
        <v>1</v>
      </c>
      <c r="H1671" s="10">
        <v>1</v>
      </c>
      <c r="I1671" s="5" t="s">
        <v>71</v>
      </c>
      <c r="J1671">
        <f t="shared" si="341"/>
        <v>1</v>
      </c>
      <c r="K1671">
        <f t="shared" si="342"/>
        <v>0</v>
      </c>
      <c r="L1671">
        <f t="shared" si="343"/>
        <v>1</v>
      </c>
      <c r="M1671" s="1">
        <f t="shared" si="344"/>
        <v>1</v>
      </c>
      <c r="N1671" s="7">
        <v>0</v>
      </c>
      <c r="O1671" s="8">
        <v>3</v>
      </c>
      <c r="P1671">
        <f t="shared" si="345"/>
        <v>1</v>
      </c>
      <c r="Q1671">
        <f t="shared" si="346"/>
        <v>1</v>
      </c>
      <c r="R1671">
        <f t="shared" si="347"/>
        <v>0</v>
      </c>
      <c r="S1671" s="1">
        <f t="shared" si="347"/>
        <v>1</v>
      </c>
      <c r="T1671" t="s">
        <v>127</v>
      </c>
      <c r="U1671" t="s">
        <v>18</v>
      </c>
      <c r="V1671" s="1" t="s">
        <v>25</v>
      </c>
      <c r="W1671">
        <f t="shared" si="348"/>
        <v>2.0499999999999998</v>
      </c>
      <c r="X1671">
        <f t="shared" si="348"/>
        <v>3.6</v>
      </c>
      <c r="Y1671">
        <f t="shared" si="348"/>
        <v>3.3</v>
      </c>
      <c r="Z1671">
        <f t="shared" si="349"/>
        <v>0.91666666666666663</v>
      </c>
      <c r="AA1671">
        <f t="shared" si="350"/>
        <v>0</v>
      </c>
      <c r="AB1671">
        <f t="shared" si="351"/>
        <v>0</v>
      </c>
    </row>
    <row r="1672" spans="1:28" x14ac:dyDescent="0.25">
      <c r="A1672" t="s">
        <v>1923</v>
      </c>
      <c r="B1672" t="s">
        <v>154</v>
      </c>
      <c r="C1672" t="s">
        <v>2032</v>
      </c>
      <c r="D1672" t="str">
        <f t="shared" si="352"/>
        <v>Brest</v>
      </c>
      <c r="E1672" t="str">
        <f t="shared" si="353"/>
        <v>Nice</v>
      </c>
      <c r="F1672" s="3" t="s">
        <v>40</v>
      </c>
      <c r="G1672" s="9">
        <v>2</v>
      </c>
      <c r="H1672" s="10">
        <v>0</v>
      </c>
      <c r="I1672" s="5" t="s">
        <v>29</v>
      </c>
      <c r="J1672">
        <f t="shared" si="341"/>
        <v>1</v>
      </c>
      <c r="K1672">
        <f t="shared" si="342"/>
        <v>0</v>
      </c>
      <c r="L1672">
        <f t="shared" si="343"/>
        <v>1</v>
      </c>
      <c r="M1672" s="1">
        <f t="shared" si="344"/>
        <v>0</v>
      </c>
      <c r="N1672" s="7">
        <v>0</v>
      </c>
      <c r="O1672" s="8">
        <v>0</v>
      </c>
      <c r="P1672">
        <f t="shared" si="345"/>
        <v>0</v>
      </c>
      <c r="Q1672">
        <f t="shared" si="346"/>
        <v>0</v>
      </c>
      <c r="R1672">
        <f t="shared" si="347"/>
        <v>0</v>
      </c>
      <c r="S1672" s="1">
        <f t="shared" si="347"/>
        <v>0</v>
      </c>
      <c r="T1672" t="s">
        <v>221</v>
      </c>
      <c r="U1672" t="s">
        <v>24</v>
      </c>
      <c r="V1672" s="1" t="s">
        <v>123</v>
      </c>
      <c r="W1672">
        <f t="shared" si="348"/>
        <v>2.5</v>
      </c>
      <c r="X1672">
        <f t="shared" si="348"/>
        <v>3.4</v>
      </c>
      <c r="Y1672">
        <f t="shared" si="348"/>
        <v>2.7</v>
      </c>
      <c r="Z1672">
        <f t="shared" si="349"/>
        <v>0.79411764705882359</v>
      </c>
      <c r="AA1672">
        <f t="shared" si="350"/>
        <v>0</v>
      </c>
      <c r="AB1672">
        <f t="shared" si="351"/>
        <v>1</v>
      </c>
    </row>
    <row r="1673" spans="1:28" x14ac:dyDescent="0.25">
      <c r="A1673" t="s">
        <v>1939</v>
      </c>
      <c r="B1673" t="s">
        <v>1829</v>
      </c>
      <c r="C1673" t="s">
        <v>2033</v>
      </c>
      <c r="D1673" t="str">
        <f t="shared" si="352"/>
        <v>Al Sadd</v>
      </c>
      <c r="E1673" t="str">
        <f t="shared" si="353"/>
        <v>Esperance de Tunis</v>
      </c>
      <c r="F1673" s="3" t="s">
        <v>34</v>
      </c>
      <c r="G1673" s="9">
        <v>1</v>
      </c>
      <c r="H1673" s="10">
        <v>1</v>
      </c>
      <c r="I1673" s="5" t="s">
        <v>2034</v>
      </c>
      <c r="J1673">
        <f t="shared" si="341"/>
        <v>1</v>
      </c>
      <c r="K1673">
        <f t="shared" si="342"/>
        <v>0</v>
      </c>
      <c r="L1673">
        <f t="shared" si="343"/>
        <v>1</v>
      </c>
      <c r="M1673" s="1">
        <f t="shared" si="344"/>
        <v>1</v>
      </c>
      <c r="N1673" s="7">
        <v>2</v>
      </c>
      <c r="O1673" s="8">
        <v>6</v>
      </c>
      <c r="P1673">
        <f t="shared" si="345"/>
        <v>1</v>
      </c>
      <c r="Q1673">
        <f t="shared" si="346"/>
        <v>1</v>
      </c>
      <c r="R1673">
        <f t="shared" si="347"/>
        <v>1</v>
      </c>
      <c r="S1673" s="1">
        <f t="shared" si="347"/>
        <v>1</v>
      </c>
      <c r="T1673" t="s">
        <v>336</v>
      </c>
      <c r="U1673" t="s">
        <v>60</v>
      </c>
      <c r="V1673" s="1" t="s">
        <v>106</v>
      </c>
      <c r="W1673">
        <f t="shared" si="348"/>
        <v>1.9</v>
      </c>
      <c r="X1673">
        <f t="shared" si="348"/>
        <v>3.5</v>
      </c>
      <c r="Y1673">
        <f t="shared" si="348"/>
        <v>4</v>
      </c>
      <c r="Z1673">
        <f t="shared" si="349"/>
        <v>1.1428571428571428</v>
      </c>
      <c r="AA1673">
        <f t="shared" si="350"/>
        <v>0</v>
      </c>
      <c r="AB1673">
        <f t="shared" si="351"/>
        <v>0</v>
      </c>
    </row>
    <row r="1674" spans="1:28" x14ac:dyDescent="0.25">
      <c r="A1674" t="s">
        <v>1923</v>
      </c>
      <c r="B1674" t="s">
        <v>154</v>
      </c>
      <c r="C1674" t="s">
        <v>2035</v>
      </c>
      <c r="D1674" t="str">
        <f t="shared" si="352"/>
        <v>Toulouse</v>
      </c>
      <c r="E1674" t="str">
        <f t="shared" si="353"/>
        <v>Reims</v>
      </c>
      <c r="F1674" s="3" t="s">
        <v>223</v>
      </c>
      <c r="G1674" s="9">
        <v>1</v>
      </c>
      <c r="H1674" s="10">
        <v>3</v>
      </c>
      <c r="I1674" s="5" t="s">
        <v>59</v>
      </c>
      <c r="J1674">
        <f t="shared" si="341"/>
        <v>1</v>
      </c>
      <c r="K1674">
        <f t="shared" si="342"/>
        <v>1</v>
      </c>
      <c r="L1674">
        <f t="shared" si="343"/>
        <v>1</v>
      </c>
      <c r="M1674" s="1">
        <f t="shared" si="344"/>
        <v>1</v>
      </c>
      <c r="N1674" s="7">
        <v>0</v>
      </c>
      <c r="O1674" s="8">
        <v>1</v>
      </c>
      <c r="P1674">
        <f t="shared" si="345"/>
        <v>0</v>
      </c>
      <c r="Q1674">
        <f t="shared" si="346"/>
        <v>0</v>
      </c>
      <c r="R1674">
        <f t="shared" si="347"/>
        <v>0</v>
      </c>
      <c r="S1674" s="1">
        <f t="shared" si="347"/>
        <v>1</v>
      </c>
      <c r="T1674" t="s">
        <v>60</v>
      </c>
      <c r="U1674" t="s">
        <v>160</v>
      </c>
      <c r="V1674" s="1" t="s">
        <v>46</v>
      </c>
      <c r="W1674">
        <f t="shared" si="348"/>
        <v>3.5</v>
      </c>
      <c r="X1674">
        <f t="shared" si="348"/>
        <v>3.2</v>
      </c>
      <c r="Y1674">
        <f t="shared" si="348"/>
        <v>2.2000000000000002</v>
      </c>
      <c r="Z1674">
        <f t="shared" si="349"/>
        <v>0.91428571428571437</v>
      </c>
      <c r="AA1674">
        <f t="shared" si="350"/>
        <v>0</v>
      </c>
      <c r="AB1674">
        <f t="shared" si="351"/>
        <v>0</v>
      </c>
    </row>
    <row r="1675" spans="1:28" x14ac:dyDescent="0.25">
      <c r="A1675" t="s">
        <v>1939</v>
      </c>
      <c r="B1675" t="s">
        <v>320</v>
      </c>
      <c r="C1675" t="s">
        <v>2036</v>
      </c>
      <c r="D1675" t="str">
        <f t="shared" si="352"/>
        <v>Andorra</v>
      </c>
      <c r="E1675" t="str">
        <f t="shared" si="353"/>
        <v>Leganes</v>
      </c>
      <c r="F1675" s="3" t="s">
        <v>34</v>
      </c>
      <c r="G1675" s="9">
        <v>1</v>
      </c>
      <c r="H1675" s="10">
        <v>1</v>
      </c>
      <c r="I1675" s="5" t="s">
        <v>45</v>
      </c>
      <c r="J1675">
        <f t="shared" si="341"/>
        <v>1</v>
      </c>
      <c r="K1675">
        <f t="shared" si="342"/>
        <v>0</v>
      </c>
      <c r="L1675">
        <f t="shared" si="343"/>
        <v>1</v>
      </c>
      <c r="M1675" s="1">
        <f t="shared" si="344"/>
        <v>1</v>
      </c>
      <c r="N1675" s="7">
        <v>1</v>
      </c>
      <c r="O1675" s="8">
        <v>1</v>
      </c>
      <c r="P1675">
        <f t="shared" si="345"/>
        <v>1</v>
      </c>
      <c r="Q1675">
        <f t="shared" si="346"/>
        <v>0</v>
      </c>
      <c r="R1675">
        <f t="shared" si="347"/>
        <v>1</v>
      </c>
      <c r="S1675" s="1">
        <f t="shared" si="347"/>
        <v>1</v>
      </c>
      <c r="T1675" t="s">
        <v>73</v>
      </c>
      <c r="U1675" t="s">
        <v>24</v>
      </c>
      <c r="V1675" s="1" t="s">
        <v>433</v>
      </c>
      <c r="W1675">
        <f t="shared" si="348"/>
        <v>3.8</v>
      </c>
      <c r="X1675">
        <f t="shared" si="348"/>
        <v>3.4</v>
      </c>
      <c r="Y1675">
        <f t="shared" si="348"/>
        <v>1.85</v>
      </c>
      <c r="Z1675">
        <f t="shared" si="349"/>
        <v>0.89473684210526316</v>
      </c>
      <c r="AA1675">
        <f t="shared" si="350"/>
        <v>1</v>
      </c>
      <c r="AB1675">
        <f t="shared" si="351"/>
        <v>1</v>
      </c>
    </row>
    <row r="1676" spans="1:28" x14ac:dyDescent="0.25">
      <c r="A1676" t="s">
        <v>1923</v>
      </c>
      <c r="B1676" t="s">
        <v>179</v>
      </c>
      <c r="C1676" t="s">
        <v>981</v>
      </c>
      <c r="D1676" t="str">
        <f t="shared" si="352"/>
        <v>Benfica</v>
      </c>
      <c r="E1676" t="str">
        <f t="shared" si="353"/>
        <v>Famalicao</v>
      </c>
      <c r="F1676" s="3" t="s">
        <v>92</v>
      </c>
      <c r="G1676" s="9">
        <v>3</v>
      </c>
      <c r="H1676" s="10">
        <v>1</v>
      </c>
      <c r="I1676" s="5" t="s">
        <v>137</v>
      </c>
      <c r="J1676">
        <f t="shared" si="341"/>
        <v>1</v>
      </c>
      <c r="K1676">
        <f t="shared" si="342"/>
        <v>1</v>
      </c>
      <c r="L1676">
        <f t="shared" si="343"/>
        <v>1</v>
      </c>
      <c r="M1676" s="1">
        <f t="shared" si="344"/>
        <v>1</v>
      </c>
      <c r="N1676" s="7">
        <v>4</v>
      </c>
      <c r="O1676" s="8">
        <v>0</v>
      </c>
      <c r="P1676">
        <f t="shared" si="345"/>
        <v>1</v>
      </c>
      <c r="Q1676">
        <f t="shared" si="346"/>
        <v>1</v>
      </c>
      <c r="R1676">
        <f t="shared" si="347"/>
        <v>1</v>
      </c>
      <c r="S1676" s="1">
        <f t="shared" si="347"/>
        <v>0</v>
      </c>
      <c r="T1676" t="s">
        <v>384</v>
      </c>
      <c r="U1676" t="s">
        <v>134</v>
      </c>
      <c r="V1676" s="1" t="s">
        <v>376</v>
      </c>
      <c r="W1676">
        <f t="shared" si="348"/>
        <v>1.1599999999999999</v>
      </c>
      <c r="X1676">
        <f t="shared" si="348"/>
        <v>7.5</v>
      </c>
      <c r="Y1676">
        <f t="shared" si="348"/>
        <v>13</v>
      </c>
      <c r="Z1676">
        <f t="shared" si="349"/>
        <v>1.7333333333333334</v>
      </c>
      <c r="AA1676">
        <f t="shared" si="350"/>
        <v>0</v>
      </c>
      <c r="AB1676">
        <f t="shared" si="351"/>
        <v>0</v>
      </c>
    </row>
    <row r="1677" spans="1:28" x14ac:dyDescent="0.25">
      <c r="A1677" t="s">
        <v>1923</v>
      </c>
      <c r="B1677" t="s">
        <v>179</v>
      </c>
      <c r="C1677" t="s">
        <v>2037</v>
      </c>
      <c r="D1677" t="str">
        <f t="shared" si="352"/>
        <v>Setubal</v>
      </c>
      <c r="E1677" t="str">
        <f t="shared" si="353"/>
        <v>Aves</v>
      </c>
      <c r="F1677" s="3" t="s">
        <v>8</v>
      </c>
      <c r="G1677" s="9">
        <v>1</v>
      </c>
      <c r="H1677" s="10">
        <v>0</v>
      </c>
      <c r="I1677" s="5" t="s">
        <v>16</v>
      </c>
      <c r="J1677">
        <f t="shared" ref="J1677:J1740" si="354">IF(G1677+H1677&gt;=1.5,1,0)</f>
        <v>0</v>
      </c>
      <c r="K1677">
        <f t="shared" ref="K1677:K1740" si="355">IF(G1677+H1677&gt;=2.5,1,0)</f>
        <v>0</v>
      </c>
      <c r="L1677">
        <f t="shared" ref="L1677:L1740" si="356">IF(G1677&gt;=0.1,1,0)</f>
        <v>1</v>
      </c>
      <c r="M1677" s="1">
        <f t="shared" ref="M1677:M1740" si="357">IF(H1677&gt;=0.1,1,0)</f>
        <v>0</v>
      </c>
      <c r="N1677" s="7">
        <v>1</v>
      </c>
      <c r="O1677" s="8">
        <v>0</v>
      </c>
      <c r="P1677">
        <f t="shared" ref="P1677:P1740" si="358">IF(N1677+O1677&gt;=1.5,1,0)</f>
        <v>0</v>
      </c>
      <c r="Q1677">
        <f t="shared" ref="Q1677:Q1740" si="359">IF(O1677+N1677&gt;=2.5,1,0)</f>
        <v>0</v>
      </c>
      <c r="R1677">
        <f t="shared" ref="R1677:S1740" si="360">IF(N1677&gt;=0.1,1,0)</f>
        <v>1</v>
      </c>
      <c r="S1677" s="1">
        <f t="shared" si="360"/>
        <v>0</v>
      </c>
      <c r="T1677" t="s">
        <v>227</v>
      </c>
      <c r="U1677" t="s">
        <v>37</v>
      </c>
      <c r="V1677" s="1" t="s">
        <v>18</v>
      </c>
      <c r="W1677">
        <f t="shared" ref="W1677:Y1740" si="361">1*T1677</f>
        <v>2.1</v>
      </c>
      <c r="X1677">
        <f t="shared" si="361"/>
        <v>3.25</v>
      </c>
      <c r="Y1677">
        <f t="shared" si="361"/>
        <v>3.6</v>
      </c>
      <c r="Z1677">
        <f t="shared" ref="Z1677:Z1740" si="362">IF(W1677&gt;=Y1677,X1677/W1677,Y1677/X1677)</f>
        <v>1.1076923076923078</v>
      </c>
      <c r="AA1677">
        <f t="shared" ref="AA1677:AA1740" si="363">IF(N1677=G1677,1,0)</f>
        <v>1</v>
      </c>
      <c r="AB1677">
        <f t="shared" ref="AB1677:AB1740" si="364">IF(O1677=H1677,1,0)</f>
        <v>1</v>
      </c>
    </row>
    <row r="1678" spans="1:28" x14ac:dyDescent="0.25">
      <c r="A1678" t="s">
        <v>1923</v>
      </c>
      <c r="B1678" t="s">
        <v>135</v>
      </c>
      <c r="C1678" t="s">
        <v>2038</v>
      </c>
      <c r="D1678" t="str">
        <f t="shared" si="352"/>
        <v>Liverpool</v>
      </c>
      <c r="E1678" t="str">
        <f t="shared" si="353"/>
        <v>Watford</v>
      </c>
      <c r="F1678" s="3" t="s">
        <v>2039</v>
      </c>
      <c r="G1678" s="9">
        <v>5</v>
      </c>
      <c r="H1678" s="10">
        <v>1</v>
      </c>
      <c r="I1678" s="5" t="s">
        <v>23</v>
      </c>
      <c r="J1678">
        <f t="shared" si="354"/>
        <v>1</v>
      </c>
      <c r="K1678">
        <f t="shared" si="355"/>
        <v>1</v>
      </c>
      <c r="L1678">
        <f t="shared" si="356"/>
        <v>1</v>
      </c>
      <c r="M1678" s="1">
        <f t="shared" si="357"/>
        <v>1</v>
      </c>
      <c r="N1678" s="7">
        <v>2</v>
      </c>
      <c r="O1678" s="8">
        <v>0</v>
      </c>
      <c r="P1678">
        <f t="shared" si="358"/>
        <v>1</v>
      </c>
      <c r="Q1678">
        <f t="shared" si="359"/>
        <v>0</v>
      </c>
      <c r="R1678">
        <f t="shared" si="360"/>
        <v>1</v>
      </c>
      <c r="S1678" s="1">
        <f t="shared" si="360"/>
        <v>0</v>
      </c>
      <c r="T1678" t="s">
        <v>384</v>
      </c>
      <c r="U1678" t="s">
        <v>134</v>
      </c>
      <c r="V1678" s="1" t="s">
        <v>709</v>
      </c>
      <c r="W1678">
        <f t="shared" si="361"/>
        <v>1.1599999999999999</v>
      </c>
      <c r="X1678">
        <f t="shared" si="361"/>
        <v>7.5</v>
      </c>
      <c r="Y1678">
        <f t="shared" si="361"/>
        <v>15</v>
      </c>
      <c r="Z1678">
        <f t="shared" si="362"/>
        <v>2</v>
      </c>
      <c r="AA1678">
        <f t="shared" si="363"/>
        <v>0</v>
      </c>
      <c r="AB1678">
        <f t="shared" si="364"/>
        <v>0</v>
      </c>
    </row>
    <row r="1679" spans="1:28" x14ac:dyDescent="0.25">
      <c r="A1679" t="s">
        <v>1910</v>
      </c>
      <c r="B1679" t="s">
        <v>87</v>
      </c>
      <c r="C1679" t="s">
        <v>2040</v>
      </c>
      <c r="D1679" t="str">
        <f t="shared" si="352"/>
        <v>Frankfurt</v>
      </c>
      <c r="E1679" t="str">
        <f t="shared" si="353"/>
        <v>Koln</v>
      </c>
      <c r="F1679" s="3" t="s">
        <v>34</v>
      </c>
      <c r="G1679" s="9">
        <v>1</v>
      </c>
      <c r="H1679" s="10">
        <v>1</v>
      </c>
      <c r="I1679" s="5" t="s">
        <v>985</v>
      </c>
      <c r="J1679">
        <f t="shared" si="354"/>
        <v>1</v>
      </c>
      <c r="K1679">
        <f t="shared" si="355"/>
        <v>0</v>
      </c>
      <c r="L1679">
        <f t="shared" si="356"/>
        <v>1</v>
      </c>
      <c r="M1679" s="1">
        <f t="shared" si="357"/>
        <v>1</v>
      </c>
      <c r="N1679" s="7">
        <v>2</v>
      </c>
      <c r="O1679" s="8">
        <v>4</v>
      </c>
      <c r="P1679">
        <f t="shared" si="358"/>
        <v>1</v>
      </c>
      <c r="Q1679">
        <f t="shared" si="359"/>
        <v>1</v>
      </c>
      <c r="R1679">
        <f t="shared" si="360"/>
        <v>1</v>
      </c>
      <c r="S1679" s="1">
        <f t="shared" si="360"/>
        <v>1</v>
      </c>
      <c r="T1679" t="s">
        <v>336</v>
      </c>
      <c r="U1679" t="s">
        <v>73</v>
      </c>
      <c r="V1679" s="1" t="s">
        <v>73</v>
      </c>
      <c r="W1679">
        <f t="shared" si="361"/>
        <v>1.9</v>
      </c>
      <c r="X1679">
        <f t="shared" si="361"/>
        <v>3.8</v>
      </c>
      <c r="Y1679">
        <f t="shared" si="361"/>
        <v>3.8</v>
      </c>
      <c r="Z1679">
        <f t="shared" si="362"/>
        <v>1</v>
      </c>
      <c r="AA1679">
        <f t="shared" si="363"/>
        <v>0</v>
      </c>
      <c r="AB1679">
        <f t="shared" si="364"/>
        <v>0</v>
      </c>
    </row>
    <row r="1680" spans="1:28" x14ac:dyDescent="0.25">
      <c r="A1680" t="s">
        <v>1923</v>
      </c>
      <c r="B1680" t="s">
        <v>135</v>
      </c>
      <c r="C1680" t="s">
        <v>2041</v>
      </c>
      <c r="D1680" t="str">
        <f t="shared" si="352"/>
        <v>Chelsea</v>
      </c>
      <c r="E1680" t="str">
        <f t="shared" si="353"/>
        <v>Bournemouth</v>
      </c>
      <c r="F1680" s="3" t="s">
        <v>40</v>
      </c>
      <c r="G1680" s="9">
        <v>2</v>
      </c>
      <c r="H1680" s="10">
        <v>0</v>
      </c>
      <c r="I1680" s="5" t="s">
        <v>59</v>
      </c>
      <c r="J1680">
        <f t="shared" si="354"/>
        <v>1</v>
      </c>
      <c r="K1680">
        <f t="shared" si="355"/>
        <v>0</v>
      </c>
      <c r="L1680">
        <f t="shared" si="356"/>
        <v>1</v>
      </c>
      <c r="M1680" s="1">
        <f t="shared" si="357"/>
        <v>0</v>
      </c>
      <c r="N1680" s="7">
        <v>0</v>
      </c>
      <c r="O1680" s="8">
        <v>1</v>
      </c>
      <c r="P1680">
        <f t="shared" si="358"/>
        <v>0</v>
      </c>
      <c r="Q1680">
        <f t="shared" si="359"/>
        <v>0</v>
      </c>
      <c r="R1680">
        <f t="shared" si="360"/>
        <v>0</v>
      </c>
      <c r="S1680" s="1">
        <f t="shared" si="360"/>
        <v>1</v>
      </c>
      <c r="T1680" t="s">
        <v>203</v>
      </c>
      <c r="U1680" t="s">
        <v>32</v>
      </c>
      <c r="V1680" s="1" t="s">
        <v>185</v>
      </c>
      <c r="W1680">
        <f t="shared" si="361"/>
        <v>1.22</v>
      </c>
      <c r="X1680">
        <f t="shared" si="361"/>
        <v>6.5</v>
      </c>
      <c r="Y1680">
        <f t="shared" si="361"/>
        <v>12</v>
      </c>
      <c r="Z1680">
        <f t="shared" si="362"/>
        <v>1.8461538461538463</v>
      </c>
      <c r="AA1680">
        <f t="shared" si="363"/>
        <v>0</v>
      </c>
      <c r="AB1680">
        <f t="shared" si="364"/>
        <v>0</v>
      </c>
    </row>
    <row r="1681" spans="1:28" x14ac:dyDescent="0.25">
      <c r="A1681" t="s">
        <v>1923</v>
      </c>
      <c r="B1681" t="s">
        <v>135</v>
      </c>
      <c r="C1681" t="s">
        <v>2042</v>
      </c>
      <c r="D1681" t="str">
        <f t="shared" si="352"/>
        <v>Leicester</v>
      </c>
      <c r="E1681" t="str">
        <f t="shared" si="353"/>
        <v>Norwich</v>
      </c>
      <c r="F1681" s="3" t="s">
        <v>92</v>
      </c>
      <c r="G1681" s="9">
        <v>3</v>
      </c>
      <c r="H1681" s="10">
        <v>1</v>
      </c>
      <c r="I1681" s="5" t="s">
        <v>45</v>
      </c>
      <c r="J1681">
        <f t="shared" si="354"/>
        <v>1</v>
      </c>
      <c r="K1681">
        <f t="shared" si="355"/>
        <v>1</v>
      </c>
      <c r="L1681">
        <f t="shared" si="356"/>
        <v>1</v>
      </c>
      <c r="M1681" s="1">
        <f t="shared" si="357"/>
        <v>1</v>
      </c>
      <c r="N1681" s="7">
        <v>1</v>
      </c>
      <c r="O1681" s="8">
        <v>1</v>
      </c>
      <c r="P1681">
        <f t="shared" si="358"/>
        <v>1</v>
      </c>
      <c r="Q1681">
        <f t="shared" si="359"/>
        <v>0</v>
      </c>
      <c r="R1681">
        <f t="shared" si="360"/>
        <v>1</v>
      </c>
      <c r="S1681" s="1">
        <f t="shared" si="360"/>
        <v>1</v>
      </c>
      <c r="T1681" t="s">
        <v>203</v>
      </c>
      <c r="U1681" t="s">
        <v>32</v>
      </c>
      <c r="V1681" s="1" t="s">
        <v>185</v>
      </c>
      <c r="W1681">
        <f t="shared" si="361"/>
        <v>1.22</v>
      </c>
      <c r="X1681">
        <f t="shared" si="361"/>
        <v>6.5</v>
      </c>
      <c r="Y1681">
        <f t="shared" si="361"/>
        <v>12</v>
      </c>
      <c r="Z1681">
        <f t="shared" si="362"/>
        <v>1.8461538461538463</v>
      </c>
      <c r="AA1681">
        <f t="shared" si="363"/>
        <v>0</v>
      </c>
      <c r="AB1681">
        <f t="shared" si="364"/>
        <v>1</v>
      </c>
    </row>
    <row r="1682" spans="1:28" x14ac:dyDescent="0.25">
      <c r="A1682" t="s">
        <v>1923</v>
      </c>
      <c r="B1682" t="s">
        <v>135</v>
      </c>
      <c r="C1682" t="s">
        <v>2043</v>
      </c>
      <c r="D1682" t="str">
        <f t="shared" si="352"/>
        <v>Sheffield United</v>
      </c>
      <c r="E1682" t="str">
        <f t="shared" si="353"/>
        <v>Aston Villa</v>
      </c>
      <c r="F1682" s="3" t="s">
        <v>28</v>
      </c>
      <c r="G1682" s="9">
        <v>2</v>
      </c>
      <c r="H1682" s="10">
        <v>1</v>
      </c>
      <c r="I1682" s="5" t="s">
        <v>23</v>
      </c>
      <c r="J1682">
        <f t="shared" si="354"/>
        <v>1</v>
      </c>
      <c r="K1682">
        <f t="shared" si="355"/>
        <v>1</v>
      </c>
      <c r="L1682">
        <f t="shared" si="356"/>
        <v>1</v>
      </c>
      <c r="M1682" s="1">
        <f t="shared" si="357"/>
        <v>1</v>
      </c>
      <c r="N1682" s="7">
        <v>2</v>
      </c>
      <c r="O1682" s="8">
        <v>0</v>
      </c>
      <c r="P1682">
        <f t="shared" si="358"/>
        <v>1</v>
      </c>
      <c r="Q1682">
        <f t="shared" si="359"/>
        <v>0</v>
      </c>
      <c r="R1682">
        <f t="shared" si="360"/>
        <v>1</v>
      </c>
      <c r="S1682" s="1">
        <f t="shared" si="360"/>
        <v>0</v>
      </c>
      <c r="T1682" t="s">
        <v>83</v>
      </c>
      <c r="U1682" t="s">
        <v>84</v>
      </c>
      <c r="V1682" s="1" t="s">
        <v>85</v>
      </c>
      <c r="W1682">
        <f t="shared" si="361"/>
        <v>1.75</v>
      </c>
      <c r="X1682">
        <f t="shared" si="361"/>
        <v>3.9</v>
      </c>
      <c r="Y1682">
        <f t="shared" si="361"/>
        <v>4.4000000000000004</v>
      </c>
      <c r="Z1682">
        <f t="shared" si="362"/>
        <v>1.1282051282051284</v>
      </c>
      <c r="AA1682">
        <f t="shared" si="363"/>
        <v>1</v>
      </c>
      <c r="AB1682">
        <f t="shared" si="364"/>
        <v>0</v>
      </c>
    </row>
    <row r="1683" spans="1:28" x14ac:dyDescent="0.25">
      <c r="A1683" t="s">
        <v>1923</v>
      </c>
      <c r="B1683" t="s">
        <v>135</v>
      </c>
      <c r="C1683" t="s">
        <v>2044</v>
      </c>
      <c r="D1683" t="str">
        <f t="shared" si="352"/>
        <v>Southampton</v>
      </c>
      <c r="E1683" t="str">
        <f t="shared" si="353"/>
        <v>West Ham</v>
      </c>
      <c r="F1683" s="3" t="s">
        <v>28</v>
      </c>
      <c r="G1683" s="9">
        <v>2</v>
      </c>
      <c r="H1683" s="10">
        <v>1</v>
      </c>
      <c r="I1683" s="5" t="s">
        <v>59</v>
      </c>
      <c r="J1683">
        <f t="shared" si="354"/>
        <v>1</v>
      </c>
      <c r="K1683">
        <f t="shared" si="355"/>
        <v>1</v>
      </c>
      <c r="L1683">
        <f t="shared" si="356"/>
        <v>1</v>
      </c>
      <c r="M1683" s="1">
        <f t="shared" si="357"/>
        <v>1</v>
      </c>
      <c r="N1683" s="7">
        <v>0</v>
      </c>
      <c r="O1683" s="8">
        <v>1</v>
      </c>
      <c r="P1683">
        <f t="shared" si="358"/>
        <v>0</v>
      </c>
      <c r="Q1683">
        <f t="shared" si="359"/>
        <v>0</v>
      </c>
      <c r="R1683">
        <f t="shared" si="360"/>
        <v>0</v>
      </c>
      <c r="S1683" s="1">
        <f t="shared" si="360"/>
        <v>1</v>
      </c>
      <c r="T1683" t="s">
        <v>83</v>
      </c>
      <c r="U1683" t="s">
        <v>106</v>
      </c>
      <c r="V1683" s="1" t="s">
        <v>94</v>
      </c>
      <c r="W1683">
        <f t="shared" si="361"/>
        <v>1.75</v>
      </c>
      <c r="X1683">
        <f t="shared" si="361"/>
        <v>4</v>
      </c>
      <c r="Y1683">
        <f t="shared" si="361"/>
        <v>4.2</v>
      </c>
      <c r="Z1683">
        <f t="shared" si="362"/>
        <v>1.05</v>
      </c>
      <c r="AA1683">
        <f t="shared" si="363"/>
        <v>0</v>
      </c>
      <c r="AB1683">
        <f t="shared" si="364"/>
        <v>1</v>
      </c>
    </row>
    <row r="1684" spans="1:28" x14ac:dyDescent="0.25">
      <c r="A1684" t="s">
        <v>1923</v>
      </c>
      <c r="B1684" t="s">
        <v>124</v>
      </c>
      <c r="C1684" t="s">
        <v>2045</v>
      </c>
      <c r="D1684" t="str">
        <f t="shared" si="352"/>
        <v>Granada</v>
      </c>
      <c r="E1684" t="str">
        <f t="shared" si="353"/>
        <v>Levante</v>
      </c>
      <c r="F1684" s="3" t="s">
        <v>40</v>
      </c>
      <c r="G1684" s="9">
        <v>2</v>
      </c>
      <c r="H1684" s="10">
        <v>0</v>
      </c>
      <c r="I1684" s="5" t="s">
        <v>82</v>
      </c>
      <c r="J1684">
        <f t="shared" si="354"/>
        <v>1</v>
      </c>
      <c r="K1684">
        <f t="shared" si="355"/>
        <v>0</v>
      </c>
      <c r="L1684">
        <f t="shared" si="356"/>
        <v>1</v>
      </c>
      <c r="M1684" s="1">
        <f t="shared" si="357"/>
        <v>0</v>
      </c>
      <c r="N1684" s="7">
        <v>1</v>
      </c>
      <c r="O1684" s="8">
        <v>2</v>
      </c>
      <c r="P1684">
        <f t="shared" si="358"/>
        <v>1</v>
      </c>
      <c r="Q1684">
        <f t="shared" si="359"/>
        <v>1</v>
      </c>
      <c r="R1684">
        <f t="shared" si="360"/>
        <v>1</v>
      </c>
      <c r="S1684" s="1">
        <f t="shared" si="360"/>
        <v>1</v>
      </c>
      <c r="T1684" t="s">
        <v>240</v>
      </c>
      <c r="U1684" t="s">
        <v>60</v>
      </c>
      <c r="V1684" s="1" t="s">
        <v>73</v>
      </c>
      <c r="W1684">
        <f t="shared" si="361"/>
        <v>1.95</v>
      </c>
      <c r="X1684">
        <f t="shared" si="361"/>
        <v>3.5</v>
      </c>
      <c r="Y1684">
        <f t="shared" si="361"/>
        <v>3.8</v>
      </c>
      <c r="Z1684">
        <f t="shared" si="362"/>
        <v>1.0857142857142856</v>
      </c>
      <c r="AA1684">
        <f t="shared" si="363"/>
        <v>0</v>
      </c>
      <c r="AB1684">
        <f t="shared" si="364"/>
        <v>0</v>
      </c>
    </row>
    <row r="1685" spans="1:28" x14ac:dyDescent="0.25">
      <c r="A1685" t="s">
        <v>1910</v>
      </c>
      <c r="B1685" t="s">
        <v>1272</v>
      </c>
      <c r="C1685" t="s">
        <v>952</v>
      </c>
      <c r="D1685" t="str">
        <f t="shared" si="352"/>
        <v>Brest</v>
      </c>
      <c r="E1685" t="str">
        <f t="shared" si="353"/>
        <v>Bordeaux</v>
      </c>
      <c r="F1685" s="3" t="s">
        <v>34</v>
      </c>
      <c r="G1685" s="9">
        <v>1</v>
      </c>
      <c r="H1685" s="10">
        <v>1</v>
      </c>
      <c r="I1685" s="5" t="s">
        <v>23</v>
      </c>
      <c r="J1685">
        <f t="shared" si="354"/>
        <v>1</v>
      </c>
      <c r="K1685">
        <f t="shared" si="355"/>
        <v>0</v>
      </c>
      <c r="L1685">
        <f t="shared" si="356"/>
        <v>1</v>
      </c>
      <c r="M1685" s="1">
        <f t="shared" si="357"/>
        <v>1</v>
      </c>
      <c r="N1685" s="7">
        <v>2</v>
      </c>
      <c r="O1685" s="8">
        <v>0</v>
      </c>
      <c r="P1685">
        <f t="shared" si="358"/>
        <v>1</v>
      </c>
      <c r="Q1685">
        <f t="shared" si="359"/>
        <v>0</v>
      </c>
      <c r="R1685">
        <f t="shared" si="360"/>
        <v>1</v>
      </c>
      <c r="S1685" s="1">
        <f t="shared" si="360"/>
        <v>0</v>
      </c>
      <c r="T1685" t="s">
        <v>38</v>
      </c>
      <c r="U1685" t="s">
        <v>37</v>
      </c>
      <c r="V1685" s="1" t="s">
        <v>36</v>
      </c>
      <c r="W1685">
        <f t="shared" si="361"/>
        <v>2.9</v>
      </c>
      <c r="X1685">
        <f t="shared" si="361"/>
        <v>3.25</v>
      </c>
      <c r="Y1685">
        <f t="shared" si="361"/>
        <v>2.4</v>
      </c>
      <c r="Z1685">
        <f t="shared" si="362"/>
        <v>1.1206896551724139</v>
      </c>
      <c r="AA1685">
        <f t="shared" si="363"/>
        <v>0</v>
      </c>
      <c r="AB1685">
        <f t="shared" si="364"/>
        <v>0</v>
      </c>
    </row>
    <row r="1686" spans="1:28" x14ac:dyDescent="0.25">
      <c r="A1686" t="s">
        <v>1923</v>
      </c>
      <c r="B1686" t="s">
        <v>124</v>
      </c>
      <c r="C1686" t="s">
        <v>2046</v>
      </c>
      <c r="D1686" t="str">
        <f t="shared" si="352"/>
        <v>Athletic Bilbao</v>
      </c>
      <c r="E1686" t="str">
        <f t="shared" si="353"/>
        <v>Eibar</v>
      </c>
      <c r="F1686" s="3" t="s">
        <v>40</v>
      </c>
      <c r="G1686" s="9">
        <v>2</v>
      </c>
      <c r="H1686" s="10">
        <v>0</v>
      </c>
      <c r="I1686" s="5" t="s">
        <v>29</v>
      </c>
      <c r="J1686">
        <f t="shared" si="354"/>
        <v>1</v>
      </c>
      <c r="K1686">
        <f t="shared" si="355"/>
        <v>0</v>
      </c>
      <c r="L1686">
        <f t="shared" si="356"/>
        <v>1</v>
      </c>
      <c r="M1686" s="1">
        <f t="shared" si="357"/>
        <v>0</v>
      </c>
      <c r="N1686" s="7">
        <v>0</v>
      </c>
      <c r="O1686" s="8">
        <v>0</v>
      </c>
      <c r="P1686">
        <f t="shared" si="358"/>
        <v>0</v>
      </c>
      <c r="Q1686">
        <f t="shared" si="359"/>
        <v>0</v>
      </c>
      <c r="R1686">
        <f t="shared" si="360"/>
        <v>0</v>
      </c>
      <c r="S1686" s="1">
        <f t="shared" si="360"/>
        <v>0</v>
      </c>
      <c r="T1686" t="s">
        <v>114</v>
      </c>
      <c r="U1686" t="s">
        <v>18</v>
      </c>
      <c r="V1686" s="1" t="s">
        <v>111</v>
      </c>
      <c r="W1686">
        <f t="shared" si="361"/>
        <v>1.7</v>
      </c>
      <c r="X1686">
        <f t="shared" si="361"/>
        <v>3.6</v>
      </c>
      <c r="Y1686">
        <f t="shared" si="361"/>
        <v>5.25</v>
      </c>
      <c r="Z1686">
        <f t="shared" si="362"/>
        <v>1.4583333333333333</v>
      </c>
      <c r="AA1686">
        <f t="shared" si="363"/>
        <v>0</v>
      </c>
      <c r="AB1686">
        <f t="shared" si="364"/>
        <v>1</v>
      </c>
    </row>
    <row r="1687" spans="1:28" x14ac:dyDescent="0.25">
      <c r="A1687" t="s">
        <v>1923</v>
      </c>
      <c r="B1687" t="s">
        <v>124</v>
      </c>
      <c r="C1687" t="s">
        <v>2047</v>
      </c>
      <c r="D1687" t="str">
        <f t="shared" si="352"/>
        <v>Atletico Madrid</v>
      </c>
      <c r="E1687" t="str">
        <f t="shared" si="353"/>
        <v>Osasuna</v>
      </c>
      <c r="F1687" s="3" t="s">
        <v>40</v>
      </c>
      <c r="G1687" s="9">
        <v>2</v>
      </c>
      <c r="H1687" s="10">
        <v>0</v>
      </c>
      <c r="I1687" s="5" t="s">
        <v>23</v>
      </c>
      <c r="J1687">
        <f t="shared" si="354"/>
        <v>1</v>
      </c>
      <c r="K1687">
        <f t="shared" si="355"/>
        <v>0</v>
      </c>
      <c r="L1687">
        <f t="shared" si="356"/>
        <v>1</v>
      </c>
      <c r="M1687" s="1">
        <f t="shared" si="357"/>
        <v>0</v>
      </c>
      <c r="N1687" s="7">
        <v>2</v>
      </c>
      <c r="O1687" s="8">
        <v>0</v>
      </c>
      <c r="P1687">
        <f t="shared" si="358"/>
        <v>1</v>
      </c>
      <c r="Q1687">
        <f t="shared" si="359"/>
        <v>0</v>
      </c>
      <c r="R1687">
        <f t="shared" si="360"/>
        <v>1</v>
      </c>
      <c r="S1687" s="1">
        <f t="shared" si="360"/>
        <v>0</v>
      </c>
      <c r="T1687" t="s">
        <v>327</v>
      </c>
      <c r="U1687" t="s">
        <v>64</v>
      </c>
      <c r="V1687" s="1" t="s">
        <v>317</v>
      </c>
      <c r="W1687">
        <f t="shared" si="361"/>
        <v>1.4</v>
      </c>
      <c r="X1687">
        <f t="shared" si="361"/>
        <v>4.33</v>
      </c>
      <c r="Y1687">
        <f t="shared" si="361"/>
        <v>9</v>
      </c>
      <c r="Z1687">
        <f t="shared" si="362"/>
        <v>2.0785219399538106</v>
      </c>
      <c r="AA1687">
        <f t="shared" si="363"/>
        <v>1</v>
      </c>
      <c r="AB1687">
        <f t="shared" si="364"/>
        <v>1</v>
      </c>
    </row>
    <row r="1688" spans="1:28" x14ac:dyDescent="0.25">
      <c r="A1688" t="s">
        <v>1923</v>
      </c>
      <c r="B1688" t="s">
        <v>97</v>
      </c>
      <c r="C1688" t="s">
        <v>2048</v>
      </c>
      <c r="D1688" t="str">
        <f t="shared" si="352"/>
        <v>Aberdeen</v>
      </c>
      <c r="E1688" t="str">
        <f t="shared" si="353"/>
        <v>Hamilton</v>
      </c>
      <c r="F1688" s="3" t="s">
        <v>40</v>
      </c>
      <c r="G1688" s="9">
        <v>2</v>
      </c>
      <c r="H1688" s="10">
        <v>0</v>
      </c>
      <c r="I1688" s="5" t="s">
        <v>16</v>
      </c>
      <c r="J1688">
        <f t="shared" si="354"/>
        <v>1</v>
      </c>
      <c r="K1688">
        <f t="shared" si="355"/>
        <v>0</v>
      </c>
      <c r="L1688">
        <f t="shared" si="356"/>
        <v>1</v>
      </c>
      <c r="M1688" s="1">
        <f t="shared" si="357"/>
        <v>0</v>
      </c>
      <c r="N1688" s="7">
        <v>1</v>
      </c>
      <c r="O1688" s="8">
        <v>0</v>
      </c>
      <c r="P1688">
        <f t="shared" si="358"/>
        <v>0</v>
      </c>
      <c r="Q1688">
        <f t="shared" si="359"/>
        <v>0</v>
      </c>
      <c r="R1688">
        <f t="shared" si="360"/>
        <v>1</v>
      </c>
      <c r="S1688" s="1">
        <f t="shared" si="360"/>
        <v>0</v>
      </c>
      <c r="T1688" t="s">
        <v>288</v>
      </c>
      <c r="U1688" t="s">
        <v>65</v>
      </c>
      <c r="V1688" s="1" t="s">
        <v>317</v>
      </c>
      <c r="W1688">
        <f t="shared" si="361"/>
        <v>1.33</v>
      </c>
      <c r="X1688">
        <f t="shared" si="361"/>
        <v>5</v>
      </c>
      <c r="Y1688">
        <f t="shared" si="361"/>
        <v>9</v>
      </c>
      <c r="Z1688">
        <f t="shared" si="362"/>
        <v>1.8</v>
      </c>
      <c r="AA1688">
        <f t="shared" si="363"/>
        <v>0</v>
      </c>
      <c r="AB1688">
        <f t="shared" si="364"/>
        <v>1</v>
      </c>
    </row>
    <row r="1689" spans="1:28" x14ac:dyDescent="0.25">
      <c r="A1689" t="s">
        <v>1910</v>
      </c>
      <c r="B1689" t="s">
        <v>1272</v>
      </c>
      <c r="C1689" t="s">
        <v>2049</v>
      </c>
      <c r="D1689" t="str">
        <f t="shared" si="352"/>
        <v>Nantes</v>
      </c>
      <c r="E1689" t="str">
        <f t="shared" si="353"/>
        <v>Strasbourg</v>
      </c>
      <c r="F1689" s="3" t="s">
        <v>34</v>
      </c>
      <c r="G1689" s="9">
        <v>1</v>
      </c>
      <c r="H1689" s="10">
        <v>1</v>
      </c>
      <c r="I1689" s="5" t="s">
        <v>59</v>
      </c>
      <c r="J1689">
        <f t="shared" si="354"/>
        <v>1</v>
      </c>
      <c r="K1689">
        <f t="shared" si="355"/>
        <v>0</v>
      </c>
      <c r="L1689">
        <f t="shared" si="356"/>
        <v>1</v>
      </c>
      <c r="M1689" s="1">
        <f t="shared" si="357"/>
        <v>1</v>
      </c>
      <c r="N1689" s="7">
        <v>0</v>
      </c>
      <c r="O1689" s="8">
        <v>1</v>
      </c>
      <c r="P1689">
        <f t="shared" si="358"/>
        <v>0</v>
      </c>
      <c r="Q1689">
        <f t="shared" si="359"/>
        <v>0</v>
      </c>
      <c r="R1689">
        <f t="shared" si="360"/>
        <v>0</v>
      </c>
      <c r="S1689" s="1">
        <f t="shared" si="360"/>
        <v>1</v>
      </c>
      <c r="T1689" t="s">
        <v>42</v>
      </c>
      <c r="U1689" t="s">
        <v>160</v>
      </c>
      <c r="V1689" s="1" t="s">
        <v>37</v>
      </c>
      <c r="W1689">
        <f t="shared" si="361"/>
        <v>2.37</v>
      </c>
      <c r="X1689">
        <f t="shared" si="361"/>
        <v>3.2</v>
      </c>
      <c r="Y1689">
        <f t="shared" si="361"/>
        <v>3.25</v>
      </c>
      <c r="Z1689">
        <f t="shared" si="362"/>
        <v>1.015625</v>
      </c>
      <c r="AA1689">
        <f t="shared" si="363"/>
        <v>0</v>
      </c>
      <c r="AB1689">
        <f t="shared" si="364"/>
        <v>1</v>
      </c>
    </row>
    <row r="1690" spans="1:28" x14ac:dyDescent="0.25">
      <c r="A1690" t="s">
        <v>1923</v>
      </c>
      <c r="B1690" t="s">
        <v>97</v>
      </c>
      <c r="C1690" t="s">
        <v>2050</v>
      </c>
      <c r="D1690" t="str">
        <f t="shared" si="352"/>
        <v>Ross County</v>
      </c>
      <c r="E1690" t="str">
        <f t="shared" si="353"/>
        <v>Kilmarnock</v>
      </c>
      <c r="F1690" s="3" t="s">
        <v>8</v>
      </c>
      <c r="G1690" s="9">
        <v>1</v>
      </c>
      <c r="H1690" s="10">
        <v>0</v>
      </c>
      <c r="I1690" s="5" t="s">
        <v>16</v>
      </c>
      <c r="J1690">
        <f t="shared" si="354"/>
        <v>0</v>
      </c>
      <c r="K1690">
        <f t="shared" si="355"/>
        <v>0</v>
      </c>
      <c r="L1690">
        <f t="shared" si="356"/>
        <v>1</v>
      </c>
      <c r="M1690" s="1">
        <f t="shared" si="357"/>
        <v>0</v>
      </c>
      <c r="N1690" s="7">
        <v>1</v>
      </c>
      <c r="O1690" s="8">
        <v>0</v>
      </c>
      <c r="P1690">
        <f t="shared" si="358"/>
        <v>0</v>
      </c>
      <c r="Q1690">
        <f t="shared" si="359"/>
        <v>0</v>
      </c>
      <c r="R1690">
        <f t="shared" si="360"/>
        <v>1</v>
      </c>
      <c r="S1690" s="1">
        <f t="shared" si="360"/>
        <v>0</v>
      </c>
      <c r="T1690" t="s">
        <v>123</v>
      </c>
      <c r="U1690" t="s">
        <v>24</v>
      </c>
      <c r="V1690" s="1" t="s">
        <v>221</v>
      </c>
      <c r="W1690">
        <f t="shared" si="361"/>
        <v>2.7</v>
      </c>
      <c r="X1690">
        <f t="shared" si="361"/>
        <v>3.4</v>
      </c>
      <c r="Y1690">
        <f t="shared" si="361"/>
        <v>2.5</v>
      </c>
      <c r="Z1690">
        <f t="shared" si="362"/>
        <v>1.2592592592592591</v>
      </c>
      <c r="AA1690">
        <f t="shared" si="363"/>
        <v>1</v>
      </c>
      <c r="AB1690">
        <f t="shared" si="364"/>
        <v>1</v>
      </c>
    </row>
    <row r="1691" spans="1:28" x14ac:dyDescent="0.25">
      <c r="A1691" t="s">
        <v>1910</v>
      </c>
      <c r="B1691" t="s">
        <v>802</v>
      </c>
      <c r="C1691" t="s">
        <v>2051</v>
      </c>
      <c r="D1691" t="str">
        <f t="shared" si="352"/>
        <v>Sertanense</v>
      </c>
      <c r="E1691" t="str">
        <f t="shared" si="353"/>
        <v>Canelas 2010</v>
      </c>
      <c r="F1691" s="3" t="s">
        <v>34</v>
      </c>
      <c r="G1691" s="9">
        <v>1</v>
      </c>
      <c r="H1691" s="10">
        <v>1</v>
      </c>
      <c r="I1691" s="5" t="s">
        <v>59</v>
      </c>
      <c r="J1691">
        <f t="shared" si="354"/>
        <v>1</v>
      </c>
      <c r="K1691">
        <f t="shared" si="355"/>
        <v>0</v>
      </c>
      <c r="L1691">
        <f t="shared" si="356"/>
        <v>1</v>
      </c>
      <c r="M1691" s="1">
        <f t="shared" si="357"/>
        <v>1</v>
      </c>
      <c r="N1691" s="7">
        <v>0</v>
      </c>
      <c r="O1691" s="8">
        <v>1</v>
      </c>
      <c r="P1691">
        <f t="shared" si="358"/>
        <v>0</v>
      </c>
      <c r="Q1691">
        <f t="shared" si="359"/>
        <v>0</v>
      </c>
      <c r="R1691">
        <f t="shared" si="360"/>
        <v>0</v>
      </c>
      <c r="S1691" s="1">
        <f t="shared" si="360"/>
        <v>1</v>
      </c>
      <c r="T1691" t="s">
        <v>36</v>
      </c>
      <c r="U1691" t="s">
        <v>52</v>
      </c>
      <c r="V1691" s="1" t="s">
        <v>12</v>
      </c>
      <c r="W1691">
        <f t="shared" si="361"/>
        <v>2.4</v>
      </c>
      <c r="X1691">
        <f t="shared" si="361"/>
        <v>3.1</v>
      </c>
      <c r="Y1691">
        <f t="shared" si="361"/>
        <v>2.8</v>
      </c>
      <c r="Z1691">
        <f t="shared" si="362"/>
        <v>0.90322580645161277</v>
      </c>
      <c r="AA1691">
        <f t="shared" si="363"/>
        <v>0</v>
      </c>
      <c r="AB1691">
        <f t="shared" si="364"/>
        <v>1</v>
      </c>
    </row>
    <row r="1692" spans="1:28" x14ac:dyDescent="0.25">
      <c r="A1692" t="s">
        <v>1923</v>
      </c>
      <c r="B1692" t="s">
        <v>140</v>
      </c>
      <c r="C1692" t="s">
        <v>2052</v>
      </c>
      <c r="D1692" t="str">
        <f t="shared" si="352"/>
        <v>Brescia</v>
      </c>
      <c r="E1692" t="str">
        <f t="shared" si="353"/>
        <v>Lecce</v>
      </c>
      <c r="F1692" s="3" t="s">
        <v>28</v>
      </c>
      <c r="G1692" s="9">
        <v>2</v>
      </c>
      <c r="H1692" s="10">
        <v>1</v>
      </c>
      <c r="I1692" s="5" t="s">
        <v>9</v>
      </c>
      <c r="J1692">
        <f t="shared" si="354"/>
        <v>1</v>
      </c>
      <c r="K1692">
        <f t="shared" si="355"/>
        <v>1</v>
      </c>
      <c r="L1692">
        <f t="shared" si="356"/>
        <v>1</v>
      </c>
      <c r="M1692" s="1">
        <f t="shared" si="357"/>
        <v>1</v>
      </c>
      <c r="N1692" s="7">
        <v>3</v>
      </c>
      <c r="O1692" s="8">
        <v>0</v>
      </c>
      <c r="P1692">
        <f t="shared" si="358"/>
        <v>1</v>
      </c>
      <c r="Q1692">
        <f t="shared" si="359"/>
        <v>1</v>
      </c>
      <c r="R1692">
        <f t="shared" si="360"/>
        <v>1</v>
      </c>
      <c r="S1692" s="1">
        <f t="shared" si="360"/>
        <v>0</v>
      </c>
      <c r="T1692" t="s">
        <v>336</v>
      </c>
      <c r="U1692" t="s">
        <v>73</v>
      </c>
      <c r="V1692" s="1" t="s">
        <v>73</v>
      </c>
      <c r="W1692">
        <f t="shared" si="361"/>
        <v>1.9</v>
      </c>
      <c r="X1692">
        <f t="shared" si="361"/>
        <v>3.8</v>
      </c>
      <c r="Y1692">
        <f t="shared" si="361"/>
        <v>3.8</v>
      </c>
      <c r="Z1692">
        <f t="shared" si="362"/>
        <v>1</v>
      </c>
      <c r="AA1692">
        <f t="shared" si="363"/>
        <v>0</v>
      </c>
      <c r="AB1692">
        <f t="shared" si="364"/>
        <v>0</v>
      </c>
    </row>
    <row r="1693" spans="1:28" x14ac:dyDescent="0.25">
      <c r="A1693" t="s">
        <v>1923</v>
      </c>
      <c r="B1693" t="s">
        <v>140</v>
      </c>
      <c r="C1693" t="s">
        <v>2053</v>
      </c>
      <c r="D1693" t="str">
        <f t="shared" si="352"/>
        <v>Napoli</v>
      </c>
      <c r="E1693" t="str">
        <f t="shared" si="353"/>
        <v>Parma</v>
      </c>
      <c r="F1693" s="3" t="s">
        <v>92</v>
      </c>
      <c r="G1693" s="9">
        <v>3</v>
      </c>
      <c r="H1693" s="10">
        <v>1</v>
      </c>
      <c r="I1693" s="5" t="s">
        <v>82</v>
      </c>
      <c r="J1693">
        <f t="shared" si="354"/>
        <v>1</v>
      </c>
      <c r="K1693">
        <f t="shared" si="355"/>
        <v>1</v>
      </c>
      <c r="L1693">
        <f t="shared" si="356"/>
        <v>1</v>
      </c>
      <c r="M1693" s="1">
        <f t="shared" si="357"/>
        <v>1</v>
      </c>
      <c r="N1693" s="7">
        <v>1</v>
      </c>
      <c r="O1693" s="8">
        <v>2</v>
      </c>
      <c r="P1693">
        <f t="shared" si="358"/>
        <v>1</v>
      </c>
      <c r="Q1693">
        <f t="shared" si="359"/>
        <v>1</v>
      </c>
      <c r="R1693">
        <f t="shared" si="360"/>
        <v>1</v>
      </c>
      <c r="S1693" s="1">
        <f t="shared" si="360"/>
        <v>1</v>
      </c>
      <c r="T1693" t="s">
        <v>396</v>
      </c>
      <c r="U1693" t="s">
        <v>74</v>
      </c>
      <c r="V1693" s="1" t="s">
        <v>147</v>
      </c>
      <c r="W1693">
        <f t="shared" si="361"/>
        <v>1.28</v>
      </c>
      <c r="X1693">
        <f t="shared" si="361"/>
        <v>5.5</v>
      </c>
      <c r="Y1693">
        <f t="shared" si="361"/>
        <v>10</v>
      </c>
      <c r="Z1693">
        <f t="shared" si="362"/>
        <v>1.8181818181818181</v>
      </c>
      <c r="AA1693">
        <f t="shared" si="363"/>
        <v>0</v>
      </c>
      <c r="AB1693">
        <f t="shared" si="364"/>
        <v>0</v>
      </c>
    </row>
    <row r="1694" spans="1:28" x14ac:dyDescent="0.25">
      <c r="A1694" t="s">
        <v>1923</v>
      </c>
      <c r="B1694" t="s">
        <v>140</v>
      </c>
      <c r="C1694" t="s">
        <v>2054</v>
      </c>
      <c r="D1694" t="str">
        <f t="shared" si="352"/>
        <v>Genoa</v>
      </c>
      <c r="E1694" t="str">
        <f t="shared" si="353"/>
        <v>Sampdoria</v>
      </c>
      <c r="F1694" s="3" t="s">
        <v>67</v>
      </c>
      <c r="G1694" s="9">
        <v>0</v>
      </c>
      <c r="H1694" s="10">
        <v>1</v>
      </c>
      <c r="I1694" s="5" t="s">
        <v>59</v>
      </c>
      <c r="J1694">
        <f t="shared" si="354"/>
        <v>0</v>
      </c>
      <c r="K1694">
        <f t="shared" si="355"/>
        <v>0</v>
      </c>
      <c r="L1694">
        <f t="shared" si="356"/>
        <v>0</v>
      </c>
      <c r="M1694" s="1">
        <f t="shared" si="357"/>
        <v>1</v>
      </c>
      <c r="N1694" s="7">
        <v>0</v>
      </c>
      <c r="O1694" s="8">
        <v>1</v>
      </c>
      <c r="P1694">
        <f t="shared" si="358"/>
        <v>0</v>
      </c>
      <c r="Q1694">
        <f t="shared" si="359"/>
        <v>0</v>
      </c>
      <c r="R1694">
        <f t="shared" si="360"/>
        <v>0</v>
      </c>
      <c r="S1694" s="1">
        <f t="shared" si="360"/>
        <v>1</v>
      </c>
      <c r="T1694" t="s">
        <v>79</v>
      </c>
      <c r="U1694" t="s">
        <v>11</v>
      </c>
      <c r="V1694" s="1" t="s">
        <v>38</v>
      </c>
      <c r="W1694">
        <f t="shared" si="361"/>
        <v>2.6</v>
      </c>
      <c r="X1694">
        <f t="shared" si="361"/>
        <v>3</v>
      </c>
      <c r="Y1694">
        <f t="shared" si="361"/>
        <v>2.9</v>
      </c>
      <c r="Z1694">
        <f t="shared" si="362"/>
        <v>0.96666666666666667</v>
      </c>
      <c r="AA1694">
        <f t="shared" si="363"/>
        <v>1</v>
      </c>
      <c r="AB1694">
        <f t="shared" si="364"/>
        <v>1</v>
      </c>
    </row>
    <row r="1695" spans="1:28" x14ac:dyDescent="0.25">
      <c r="A1695" t="s">
        <v>1913</v>
      </c>
      <c r="B1695" t="s">
        <v>87</v>
      </c>
      <c r="C1695" t="s">
        <v>2055</v>
      </c>
      <c r="D1695" t="str">
        <f t="shared" si="352"/>
        <v>Hoffenheim</v>
      </c>
      <c r="E1695" t="str">
        <f t="shared" si="353"/>
        <v>Augsburg</v>
      </c>
      <c r="F1695" s="3" t="s">
        <v>92</v>
      </c>
      <c r="G1695" s="9">
        <v>3</v>
      </c>
      <c r="H1695" s="10">
        <v>1</v>
      </c>
      <c r="I1695" s="5" t="s">
        <v>985</v>
      </c>
      <c r="J1695">
        <f t="shared" si="354"/>
        <v>1</v>
      </c>
      <c r="K1695">
        <f t="shared" si="355"/>
        <v>1</v>
      </c>
      <c r="L1695">
        <f t="shared" si="356"/>
        <v>1</v>
      </c>
      <c r="M1695" s="1">
        <f t="shared" si="357"/>
        <v>1</v>
      </c>
      <c r="N1695" s="7">
        <v>2</v>
      </c>
      <c r="O1695" s="8">
        <v>4</v>
      </c>
      <c r="P1695">
        <f t="shared" si="358"/>
        <v>1</v>
      </c>
      <c r="Q1695">
        <f t="shared" si="359"/>
        <v>1</v>
      </c>
      <c r="R1695">
        <f t="shared" si="360"/>
        <v>1</v>
      </c>
      <c r="S1695" s="1">
        <f t="shared" si="360"/>
        <v>1</v>
      </c>
      <c r="T1695" t="s">
        <v>150</v>
      </c>
      <c r="U1695" t="s">
        <v>73</v>
      </c>
      <c r="V1695" s="1" t="s">
        <v>31</v>
      </c>
      <c r="W1695">
        <f t="shared" si="361"/>
        <v>1.9</v>
      </c>
      <c r="X1695">
        <f t="shared" si="361"/>
        <v>3.8</v>
      </c>
      <c r="Y1695">
        <f t="shared" si="361"/>
        <v>3.75</v>
      </c>
      <c r="Z1695">
        <f t="shared" si="362"/>
        <v>0.98684210526315796</v>
      </c>
      <c r="AA1695">
        <f t="shared" si="363"/>
        <v>0</v>
      </c>
      <c r="AB1695">
        <f t="shared" si="364"/>
        <v>0</v>
      </c>
    </row>
    <row r="1696" spans="1:28" x14ac:dyDescent="0.25">
      <c r="A1696" t="s">
        <v>1913</v>
      </c>
      <c r="B1696" t="s">
        <v>151</v>
      </c>
      <c r="C1696" t="s">
        <v>2056</v>
      </c>
      <c r="D1696" t="str">
        <f t="shared" si="352"/>
        <v>Charlton</v>
      </c>
      <c r="E1696" t="str">
        <f t="shared" si="353"/>
        <v>Hull City</v>
      </c>
      <c r="F1696" s="3" t="s">
        <v>15</v>
      </c>
      <c r="G1696" s="9">
        <v>1</v>
      </c>
      <c r="H1696" s="10">
        <v>2</v>
      </c>
      <c r="I1696" s="5" t="s">
        <v>116</v>
      </c>
      <c r="J1696">
        <f t="shared" si="354"/>
        <v>1</v>
      </c>
      <c r="K1696">
        <f t="shared" si="355"/>
        <v>1</v>
      </c>
      <c r="L1696">
        <f t="shared" si="356"/>
        <v>1</v>
      </c>
      <c r="M1696" s="1">
        <f t="shared" si="357"/>
        <v>1</v>
      </c>
      <c r="N1696" s="7">
        <v>2</v>
      </c>
      <c r="O1696" s="8">
        <v>2</v>
      </c>
      <c r="P1696">
        <f t="shared" si="358"/>
        <v>1</v>
      </c>
      <c r="Q1696">
        <f t="shared" si="359"/>
        <v>1</v>
      </c>
      <c r="R1696">
        <f t="shared" si="360"/>
        <v>1</v>
      </c>
      <c r="S1696" s="1">
        <f t="shared" si="360"/>
        <v>1</v>
      </c>
      <c r="T1696" t="s">
        <v>512</v>
      </c>
      <c r="U1696" t="s">
        <v>31</v>
      </c>
      <c r="V1696" s="1" t="s">
        <v>433</v>
      </c>
      <c r="W1696">
        <f t="shared" si="361"/>
        <v>4</v>
      </c>
      <c r="X1696">
        <f t="shared" si="361"/>
        <v>3.75</v>
      </c>
      <c r="Y1696">
        <f t="shared" si="361"/>
        <v>1.85</v>
      </c>
      <c r="Z1696">
        <f t="shared" si="362"/>
        <v>0.9375</v>
      </c>
      <c r="AA1696">
        <f t="shared" si="363"/>
        <v>0</v>
      </c>
      <c r="AB1696">
        <f t="shared" si="364"/>
        <v>1</v>
      </c>
    </row>
    <row r="1697" spans="1:28" x14ac:dyDescent="0.25">
      <c r="A1697" t="s">
        <v>1913</v>
      </c>
      <c r="B1697" t="s">
        <v>154</v>
      </c>
      <c r="C1697" t="s">
        <v>2057</v>
      </c>
      <c r="D1697" t="str">
        <f t="shared" si="352"/>
        <v>Lille</v>
      </c>
      <c r="E1697" t="str">
        <f t="shared" si="353"/>
        <v>Montpellier</v>
      </c>
      <c r="F1697" s="3" t="s">
        <v>8</v>
      </c>
      <c r="G1697" s="9">
        <v>1</v>
      </c>
      <c r="H1697" s="10">
        <v>0</v>
      </c>
      <c r="I1697" s="5" t="s">
        <v>41</v>
      </c>
      <c r="J1697">
        <f t="shared" si="354"/>
        <v>0</v>
      </c>
      <c r="K1697">
        <f t="shared" si="355"/>
        <v>0</v>
      </c>
      <c r="L1697">
        <f t="shared" si="356"/>
        <v>1</v>
      </c>
      <c r="M1697" s="1">
        <f t="shared" si="357"/>
        <v>0</v>
      </c>
      <c r="N1697" s="7">
        <v>2</v>
      </c>
      <c r="O1697" s="8">
        <v>1</v>
      </c>
      <c r="P1697">
        <f t="shared" si="358"/>
        <v>1</v>
      </c>
      <c r="Q1697">
        <f t="shared" si="359"/>
        <v>1</v>
      </c>
      <c r="R1697">
        <f t="shared" si="360"/>
        <v>1</v>
      </c>
      <c r="S1697" s="1">
        <f t="shared" si="360"/>
        <v>1</v>
      </c>
      <c r="T1697" t="s">
        <v>96</v>
      </c>
      <c r="U1697" t="s">
        <v>60</v>
      </c>
      <c r="V1697" s="1" t="s">
        <v>65</v>
      </c>
      <c r="W1697">
        <f t="shared" si="361"/>
        <v>1.8</v>
      </c>
      <c r="X1697">
        <f t="shared" si="361"/>
        <v>3.5</v>
      </c>
      <c r="Y1697">
        <f t="shared" si="361"/>
        <v>5</v>
      </c>
      <c r="Z1697">
        <f t="shared" si="362"/>
        <v>1.4285714285714286</v>
      </c>
      <c r="AA1697">
        <f t="shared" si="363"/>
        <v>0</v>
      </c>
      <c r="AB1697">
        <f t="shared" si="364"/>
        <v>0</v>
      </c>
    </row>
    <row r="1698" spans="1:28" x14ac:dyDescent="0.25">
      <c r="A1698" t="s">
        <v>1910</v>
      </c>
      <c r="B1698" t="s">
        <v>87</v>
      </c>
      <c r="C1698" t="s">
        <v>2058</v>
      </c>
      <c r="D1698" t="str">
        <f t="shared" si="352"/>
        <v>Wolfsburg</v>
      </c>
      <c r="E1698" t="str">
        <f t="shared" si="353"/>
        <v>Schalke</v>
      </c>
      <c r="F1698" s="3" t="s">
        <v>22</v>
      </c>
      <c r="G1698" s="9">
        <v>2</v>
      </c>
      <c r="H1698" s="10">
        <v>2</v>
      </c>
      <c r="I1698" s="5" t="s">
        <v>45</v>
      </c>
      <c r="J1698">
        <f t="shared" si="354"/>
        <v>1</v>
      </c>
      <c r="K1698">
        <f t="shared" si="355"/>
        <v>1</v>
      </c>
      <c r="L1698">
        <f t="shared" si="356"/>
        <v>1</v>
      </c>
      <c r="M1698" s="1">
        <f t="shared" si="357"/>
        <v>1</v>
      </c>
      <c r="N1698" s="7">
        <v>1</v>
      </c>
      <c r="O1698" s="8">
        <v>1</v>
      </c>
      <c r="P1698">
        <f t="shared" si="358"/>
        <v>1</v>
      </c>
      <c r="Q1698">
        <f t="shared" si="359"/>
        <v>0</v>
      </c>
      <c r="R1698">
        <f t="shared" si="360"/>
        <v>1</v>
      </c>
      <c r="S1698" s="1">
        <f t="shared" si="360"/>
        <v>1</v>
      </c>
      <c r="T1698" t="s">
        <v>48</v>
      </c>
      <c r="U1698" t="s">
        <v>18</v>
      </c>
      <c r="V1698" s="1" t="s">
        <v>60</v>
      </c>
      <c r="W1698">
        <f t="shared" si="361"/>
        <v>2</v>
      </c>
      <c r="X1698">
        <f t="shared" si="361"/>
        <v>3.6</v>
      </c>
      <c r="Y1698">
        <f t="shared" si="361"/>
        <v>3.5</v>
      </c>
      <c r="Z1698">
        <f t="shared" si="362"/>
        <v>0.97222222222222221</v>
      </c>
      <c r="AA1698">
        <f t="shared" si="363"/>
        <v>0</v>
      </c>
      <c r="AB1698">
        <f t="shared" si="364"/>
        <v>0</v>
      </c>
    </row>
    <row r="1699" spans="1:28" x14ac:dyDescent="0.25">
      <c r="A1699" t="s">
        <v>1910</v>
      </c>
      <c r="B1699" t="s">
        <v>380</v>
      </c>
      <c r="C1699" t="s">
        <v>2059</v>
      </c>
      <c r="D1699" t="str">
        <f t="shared" si="352"/>
        <v>Everton</v>
      </c>
      <c r="E1699" t="str">
        <f t="shared" si="353"/>
        <v>Leicester</v>
      </c>
      <c r="F1699" s="3" t="s">
        <v>34</v>
      </c>
      <c r="G1699" s="9">
        <v>1</v>
      </c>
      <c r="H1699" s="10">
        <v>1</v>
      </c>
      <c r="I1699" s="5" t="s">
        <v>116</v>
      </c>
      <c r="J1699">
        <f t="shared" si="354"/>
        <v>1</v>
      </c>
      <c r="K1699">
        <f t="shared" si="355"/>
        <v>0</v>
      </c>
      <c r="L1699">
        <f t="shared" si="356"/>
        <v>1</v>
      </c>
      <c r="M1699" s="1">
        <f t="shared" si="357"/>
        <v>1</v>
      </c>
      <c r="N1699" s="7">
        <v>2</v>
      </c>
      <c r="O1699" s="8">
        <v>2</v>
      </c>
      <c r="P1699">
        <f t="shared" si="358"/>
        <v>1</v>
      </c>
      <c r="Q1699">
        <f t="shared" si="359"/>
        <v>1</v>
      </c>
      <c r="R1699">
        <f t="shared" si="360"/>
        <v>1</v>
      </c>
      <c r="S1699" s="1">
        <f t="shared" si="360"/>
        <v>1</v>
      </c>
      <c r="T1699" t="s">
        <v>160</v>
      </c>
      <c r="U1699" t="s">
        <v>49</v>
      </c>
      <c r="V1699" s="1" t="s">
        <v>227</v>
      </c>
      <c r="W1699">
        <f t="shared" si="361"/>
        <v>3.2</v>
      </c>
      <c r="X1699">
        <f t="shared" si="361"/>
        <v>3.7</v>
      </c>
      <c r="Y1699">
        <f t="shared" si="361"/>
        <v>2.1</v>
      </c>
      <c r="Z1699">
        <f t="shared" si="362"/>
        <v>1.15625</v>
      </c>
      <c r="AA1699">
        <f t="shared" si="363"/>
        <v>0</v>
      </c>
      <c r="AB1699">
        <f t="shared" si="364"/>
        <v>0</v>
      </c>
    </row>
    <row r="1700" spans="1:28" x14ac:dyDescent="0.25">
      <c r="A1700" t="s">
        <v>1895</v>
      </c>
      <c r="B1700" t="s">
        <v>69</v>
      </c>
      <c r="C1700" t="s">
        <v>2060</v>
      </c>
      <c r="D1700" t="str">
        <f t="shared" si="352"/>
        <v>APOEL</v>
      </c>
      <c r="E1700" t="str">
        <f t="shared" si="353"/>
        <v>Sevilla</v>
      </c>
      <c r="F1700" s="3" t="s">
        <v>247</v>
      </c>
      <c r="G1700" s="9">
        <v>0</v>
      </c>
      <c r="H1700" s="10">
        <v>2</v>
      </c>
      <c r="I1700" s="5" t="s">
        <v>16</v>
      </c>
      <c r="J1700">
        <f t="shared" si="354"/>
        <v>1</v>
      </c>
      <c r="K1700">
        <f t="shared" si="355"/>
        <v>0</v>
      </c>
      <c r="L1700">
        <f t="shared" si="356"/>
        <v>0</v>
      </c>
      <c r="M1700" s="1">
        <f t="shared" si="357"/>
        <v>1</v>
      </c>
      <c r="N1700" s="7">
        <v>1</v>
      </c>
      <c r="O1700" s="8">
        <v>0</v>
      </c>
      <c r="P1700">
        <f t="shared" si="358"/>
        <v>0</v>
      </c>
      <c r="Q1700">
        <f t="shared" si="359"/>
        <v>0</v>
      </c>
      <c r="R1700">
        <f t="shared" si="360"/>
        <v>1</v>
      </c>
      <c r="S1700" s="1">
        <f t="shared" si="360"/>
        <v>0</v>
      </c>
      <c r="T1700" t="s">
        <v>490</v>
      </c>
      <c r="U1700" t="s">
        <v>18</v>
      </c>
      <c r="V1700" s="1" t="s">
        <v>433</v>
      </c>
      <c r="W1700">
        <f t="shared" si="361"/>
        <v>4.2</v>
      </c>
      <c r="X1700">
        <f t="shared" si="361"/>
        <v>3.6</v>
      </c>
      <c r="Y1700">
        <f t="shared" si="361"/>
        <v>1.85</v>
      </c>
      <c r="Z1700">
        <f t="shared" si="362"/>
        <v>0.8571428571428571</v>
      </c>
      <c r="AA1700">
        <f t="shared" si="363"/>
        <v>0</v>
      </c>
      <c r="AB1700">
        <f t="shared" si="364"/>
        <v>0</v>
      </c>
    </row>
    <row r="1701" spans="1:28" x14ac:dyDescent="0.25">
      <c r="A1701" t="s">
        <v>1895</v>
      </c>
      <c r="B1701" t="s">
        <v>69</v>
      </c>
      <c r="C1701" t="s">
        <v>2061</v>
      </c>
      <c r="D1701" t="str">
        <f t="shared" si="352"/>
        <v>Basel</v>
      </c>
      <c r="E1701" t="str">
        <f t="shared" si="353"/>
        <v>Trabzonspor</v>
      </c>
      <c r="F1701" s="3" t="s">
        <v>145</v>
      </c>
      <c r="G1701" s="9">
        <v>4</v>
      </c>
      <c r="H1701" s="10">
        <v>1</v>
      </c>
      <c r="I1701" s="5" t="s">
        <v>23</v>
      </c>
      <c r="J1701">
        <f t="shared" si="354"/>
        <v>1</v>
      </c>
      <c r="K1701">
        <f t="shared" si="355"/>
        <v>1</v>
      </c>
      <c r="L1701">
        <f t="shared" si="356"/>
        <v>1</v>
      </c>
      <c r="M1701" s="1">
        <f t="shared" si="357"/>
        <v>1</v>
      </c>
      <c r="N1701" s="7">
        <v>2</v>
      </c>
      <c r="O1701" s="8">
        <v>0</v>
      </c>
      <c r="P1701">
        <f t="shared" si="358"/>
        <v>1</v>
      </c>
      <c r="Q1701">
        <f t="shared" si="359"/>
        <v>0</v>
      </c>
      <c r="R1701">
        <f t="shared" si="360"/>
        <v>1</v>
      </c>
      <c r="S1701" s="1">
        <f t="shared" si="360"/>
        <v>0</v>
      </c>
      <c r="T1701" t="s">
        <v>184</v>
      </c>
      <c r="U1701" t="s">
        <v>139</v>
      </c>
      <c r="V1701" s="1" t="s">
        <v>185</v>
      </c>
      <c r="W1701">
        <f t="shared" si="361"/>
        <v>1.25</v>
      </c>
      <c r="X1701">
        <f t="shared" si="361"/>
        <v>6</v>
      </c>
      <c r="Y1701">
        <f t="shared" si="361"/>
        <v>12</v>
      </c>
      <c r="Z1701">
        <f t="shared" si="362"/>
        <v>2</v>
      </c>
      <c r="AA1701">
        <f t="shared" si="363"/>
        <v>0</v>
      </c>
      <c r="AB1701">
        <f t="shared" si="364"/>
        <v>0</v>
      </c>
    </row>
    <row r="1702" spans="1:28" x14ac:dyDescent="0.25">
      <c r="A1702" t="s">
        <v>1895</v>
      </c>
      <c r="B1702" t="s">
        <v>69</v>
      </c>
      <c r="C1702" t="s">
        <v>2062</v>
      </c>
      <c r="D1702" t="str">
        <f t="shared" si="352"/>
        <v>CFR Cluj</v>
      </c>
      <c r="E1702" t="str">
        <f t="shared" si="353"/>
        <v>Celtic</v>
      </c>
      <c r="F1702" s="3" t="s">
        <v>34</v>
      </c>
      <c r="G1702" s="9">
        <v>1</v>
      </c>
      <c r="H1702" s="10">
        <v>1</v>
      </c>
      <c r="I1702" s="5" t="s">
        <v>23</v>
      </c>
      <c r="J1702">
        <f t="shared" si="354"/>
        <v>1</v>
      </c>
      <c r="K1702">
        <f t="shared" si="355"/>
        <v>0</v>
      </c>
      <c r="L1702">
        <f t="shared" si="356"/>
        <v>1</v>
      </c>
      <c r="M1702" s="1">
        <f t="shared" si="357"/>
        <v>1</v>
      </c>
      <c r="N1702" s="7">
        <v>2</v>
      </c>
      <c r="O1702" s="8">
        <v>0</v>
      </c>
      <c r="P1702">
        <f t="shared" si="358"/>
        <v>1</v>
      </c>
      <c r="Q1702">
        <f t="shared" si="359"/>
        <v>0</v>
      </c>
      <c r="R1702">
        <f t="shared" si="360"/>
        <v>1</v>
      </c>
      <c r="S1702" s="1">
        <f t="shared" si="360"/>
        <v>0</v>
      </c>
      <c r="T1702" t="s">
        <v>205</v>
      </c>
      <c r="U1702" t="s">
        <v>52</v>
      </c>
      <c r="V1702" s="1" t="s">
        <v>84</v>
      </c>
      <c r="W1702">
        <f t="shared" si="361"/>
        <v>2.1</v>
      </c>
      <c r="X1702">
        <f t="shared" si="361"/>
        <v>3.1</v>
      </c>
      <c r="Y1702">
        <f t="shared" si="361"/>
        <v>3.9</v>
      </c>
      <c r="Z1702">
        <f t="shared" si="362"/>
        <v>1.2580645161290323</v>
      </c>
      <c r="AA1702">
        <f t="shared" si="363"/>
        <v>0</v>
      </c>
      <c r="AB1702">
        <f t="shared" si="364"/>
        <v>0</v>
      </c>
    </row>
    <row r="1703" spans="1:28" x14ac:dyDescent="0.25">
      <c r="A1703" t="s">
        <v>1895</v>
      </c>
      <c r="B1703" t="s">
        <v>69</v>
      </c>
      <c r="C1703" t="s">
        <v>2063</v>
      </c>
      <c r="D1703" t="str">
        <f t="shared" si="352"/>
        <v>Dynamo Kyiv</v>
      </c>
      <c r="E1703" t="str">
        <f t="shared" si="353"/>
        <v>Lugano</v>
      </c>
      <c r="F1703" s="3" t="s">
        <v>40</v>
      </c>
      <c r="G1703" s="9">
        <v>2</v>
      </c>
      <c r="H1703" s="10">
        <v>0</v>
      </c>
      <c r="I1703" s="5" t="s">
        <v>45</v>
      </c>
      <c r="J1703">
        <f t="shared" si="354"/>
        <v>1</v>
      </c>
      <c r="K1703">
        <f t="shared" si="355"/>
        <v>0</v>
      </c>
      <c r="L1703">
        <f t="shared" si="356"/>
        <v>1</v>
      </c>
      <c r="M1703" s="1">
        <f t="shared" si="357"/>
        <v>0</v>
      </c>
      <c r="N1703" s="7">
        <v>1</v>
      </c>
      <c r="O1703" s="8">
        <v>1</v>
      </c>
      <c r="P1703">
        <f t="shared" si="358"/>
        <v>1</v>
      </c>
      <c r="Q1703">
        <f t="shared" si="359"/>
        <v>0</v>
      </c>
      <c r="R1703">
        <f t="shared" si="360"/>
        <v>1</v>
      </c>
      <c r="S1703" s="1">
        <f t="shared" si="360"/>
        <v>1</v>
      </c>
      <c r="T1703" t="s">
        <v>184</v>
      </c>
      <c r="U1703" t="s">
        <v>139</v>
      </c>
      <c r="V1703" s="1" t="s">
        <v>185</v>
      </c>
      <c r="W1703">
        <f t="shared" si="361"/>
        <v>1.25</v>
      </c>
      <c r="X1703">
        <f t="shared" si="361"/>
        <v>6</v>
      </c>
      <c r="Y1703">
        <f t="shared" si="361"/>
        <v>12</v>
      </c>
      <c r="Z1703">
        <f t="shared" si="362"/>
        <v>2</v>
      </c>
      <c r="AA1703">
        <f t="shared" si="363"/>
        <v>0</v>
      </c>
      <c r="AB1703">
        <f t="shared" si="364"/>
        <v>0</v>
      </c>
    </row>
    <row r="1704" spans="1:28" x14ac:dyDescent="0.25">
      <c r="A1704" t="s">
        <v>1895</v>
      </c>
      <c r="B1704" t="s">
        <v>69</v>
      </c>
      <c r="C1704" t="s">
        <v>2064</v>
      </c>
      <c r="D1704" t="str">
        <f t="shared" si="352"/>
        <v>Frankfurt</v>
      </c>
      <c r="E1704" t="str">
        <f t="shared" si="353"/>
        <v>Guimaraes</v>
      </c>
      <c r="F1704" s="3" t="s">
        <v>28</v>
      </c>
      <c r="G1704" s="9">
        <v>2</v>
      </c>
      <c r="H1704" s="10">
        <v>1</v>
      </c>
      <c r="I1704" s="5" t="s">
        <v>255</v>
      </c>
      <c r="J1704">
        <f t="shared" si="354"/>
        <v>1</v>
      </c>
      <c r="K1704">
        <f t="shared" si="355"/>
        <v>1</v>
      </c>
      <c r="L1704">
        <f t="shared" si="356"/>
        <v>1</v>
      </c>
      <c r="M1704" s="1">
        <f t="shared" si="357"/>
        <v>1</v>
      </c>
      <c r="N1704" s="7">
        <v>2</v>
      </c>
      <c r="O1704" s="8">
        <v>3</v>
      </c>
      <c r="P1704">
        <f t="shared" si="358"/>
        <v>1</v>
      </c>
      <c r="Q1704">
        <f t="shared" si="359"/>
        <v>1</v>
      </c>
      <c r="R1704">
        <f t="shared" si="360"/>
        <v>1</v>
      </c>
      <c r="S1704" s="1">
        <f t="shared" si="360"/>
        <v>1</v>
      </c>
      <c r="T1704" t="s">
        <v>1008</v>
      </c>
      <c r="U1704" t="s">
        <v>32</v>
      </c>
      <c r="V1704" s="1" t="s">
        <v>185</v>
      </c>
      <c r="W1704">
        <f t="shared" si="361"/>
        <v>1.22</v>
      </c>
      <c r="X1704">
        <f t="shared" si="361"/>
        <v>6.5</v>
      </c>
      <c r="Y1704">
        <f t="shared" si="361"/>
        <v>12</v>
      </c>
      <c r="Z1704">
        <f t="shared" si="362"/>
        <v>1.8461538461538463</v>
      </c>
      <c r="AA1704">
        <f t="shared" si="363"/>
        <v>1</v>
      </c>
      <c r="AB1704">
        <f t="shared" si="364"/>
        <v>0</v>
      </c>
    </row>
    <row r="1705" spans="1:28" x14ac:dyDescent="0.25">
      <c r="A1705" t="s">
        <v>1895</v>
      </c>
      <c r="B1705" t="s">
        <v>69</v>
      </c>
      <c r="C1705" t="s">
        <v>2065</v>
      </c>
      <c r="D1705" t="str">
        <f t="shared" si="352"/>
        <v>Copenhagen</v>
      </c>
      <c r="E1705" t="str">
        <f t="shared" si="353"/>
        <v>Malmo</v>
      </c>
      <c r="F1705" s="3" t="s">
        <v>8</v>
      </c>
      <c r="G1705" s="9">
        <v>1</v>
      </c>
      <c r="H1705" s="10">
        <v>0</v>
      </c>
      <c r="I1705" s="5" t="s">
        <v>59</v>
      </c>
      <c r="J1705">
        <f t="shared" si="354"/>
        <v>0</v>
      </c>
      <c r="K1705">
        <f t="shared" si="355"/>
        <v>0</v>
      </c>
      <c r="L1705">
        <f t="shared" si="356"/>
        <v>1</v>
      </c>
      <c r="M1705" s="1">
        <f t="shared" si="357"/>
        <v>0</v>
      </c>
      <c r="N1705" s="7">
        <v>0</v>
      </c>
      <c r="O1705" s="8">
        <v>1</v>
      </c>
      <c r="P1705">
        <f t="shared" si="358"/>
        <v>0</v>
      </c>
      <c r="Q1705">
        <f t="shared" si="359"/>
        <v>0</v>
      </c>
      <c r="R1705">
        <f t="shared" si="360"/>
        <v>0</v>
      </c>
      <c r="S1705" s="1">
        <f t="shared" si="360"/>
        <v>1</v>
      </c>
      <c r="T1705" t="s">
        <v>10</v>
      </c>
      <c r="U1705" t="s">
        <v>52</v>
      </c>
      <c r="V1705" s="1" t="s">
        <v>12</v>
      </c>
      <c r="W1705">
        <f t="shared" si="361"/>
        <v>2.7</v>
      </c>
      <c r="X1705">
        <f t="shared" si="361"/>
        <v>3.1</v>
      </c>
      <c r="Y1705">
        <f t="shared" si="361"/>
        <v>2.8</v>
      </c>
      <c r="Z1705">
        <f t="shared" si="362"/>
        <v>0.90322580645161277</v>
      </c>
      <c r="AA1705">
        <f t="shared" si="363"/>
        <v>0</v>
      </c>
      <c r="AB1705">
        <f t="shared" si="364"/>
        <v>0</v>
      </c>
    </row>
    <row r="1706" spans="1:28" x14ac:dyDescent="0.25">
      <c r="A1706" t="s">
        <v>1895</v>
      </c>
      <c r="B1706" t="s">
        <v>69</v>
      </c>
      <c r="C1706" t="s">
        <v>2066</v>
      </c>
      <c r="D1706" t="str">
        <f t="shared" si="352"/>
        <v>Getafe</v>
      </c>
      <c r="E1706" t="str">
        <f t="shared" si="353"/>
        <v>Krasnodar</v>
      </c>
      <c r="F1706" s="3" t="s">
        <v>8</v>
      </c>
      <c r="G1706" s="9">
        <v>1</v>
      </c>
      <c r="H1706" s="10">
        <v>0</v>
      </c>
      <c r="I1706" s="5" t="s">
        <v>9</v>
      </c>
      <c r="J1706">
        <f t="shared" si="354"/>
        <v>0</v>
      </c>
      <c r="K1706">
        <f t="shared" si="355"/>
        <v>0</v>
      </c>
      <c r="L1706">
        <f t="shared" si="356"/>
        <v>1</v>
      </c>
      <c r="M1706" s="1">
        <f t="shared" si="357"/>
        <v>0</v>
      </c>
      <c r="N1706" s="7">
        <v>3</v>
      </c>
      <c r="O1706" s="8">
        <v>0</v>
      </c>
      <c r="P1706">
        <f t="shared" si="358"/>
        <v>1</v>
      </c>
      <c r="Q1706">
        <f t="shared" si="359"/>
        <v>1</v>
      </c>
      <c r="R1706">
        <f t="shared" si="360"/>
        <v>1</v>
      </c>
      <c r="S1706" s="1">
        <f t="shared" si="360"/>
        <v>0</v>
      </c>
      <c r="T1706" t="s">
        <v>173</v>
      </c>
      <c r="U1706" t="s">
        <v>73</v>
      </c>
      <c r="V1706" s="1" t="s">
        <v>139</v>
      </c>
      <c r="W1706">
        <f t="shared" si="361"/>
        <v>1.6</v>
      </c>
      <c r="X1706">
        <f t="shared" si="361"/>
        <v>3.8</v>
      </c>
      <c r="Y1706">
        <f t="shared" si="361"/>
        <v>6</v>
      </c>
      <c r="Z1706">
        <f t="shared" si="362"/>
        <v>1.5789473684210527</v>
      </c>
      <c r="AA1706">
        <f t="shared" si="363"/>
        <v>0</v>
      </c>
      <c r="AB1706">
        <f t="shared" si="364"/>
        <v>1</v>
      </c>
    </row>
    <row r="1707" spans="1:28" x14ac:dyDescent="0.25">
      <c r="A1707" t="s">
        <v>1895</v>
      </c>
      <c r="B1707" t="s">
        <v>69</v>
      </c>
      <c r="C1707" t="s">
        <v>2067</v>
      </c>
      <c r="D1707" t="str">
        <f t="shared" si="352"/>
        <v>LASK</v>
      </c>
      <c r="E1707" t="str">
        <f t="shared" si="353"/>
        <v>Sporting</v>
      </c>
      <c r="F1707" s="3" t="s">
        <v>28</v>
      </c>
      <c r="G1707" s="9">
        <v>2</v>
      </c>
      <c r="H1707" s="10">
        <v>1</v>
      </c>
      <c r="I1707" s="5" t="s">
        <v>9</v>
      </c>
      <c r="J1707">
        <f t="shared" si="354"/>
        <v>1</v>
      </c>
      <c r="K1707">
        <f t="shared" si="355"/>
        <v>1</v>
      </c>
      <c r="L1707">
        <f t="shared" si="356"/>
        <v>1</v>
      </c>
      <c r="M1707" s="1">
        <f t="shared" si="357"/>
        <v>1</v>
      </c>
      <c r="N1707" s="7">
        <v>3</v>
      </c>
      <c r="O1707" s="8">
        <v>0</v>
      </c>
      <c r="P1707">
        <f t="shared" si="358"/>
        <v>1</v>
      </c>
      <c r="Q1707">
        <f t="shared" si="359"/>
        <v>1</v>
      </c>
      <c r="R1707">
        <f t="shared" si="360"/>
        <v>1</v>
      </c>
      <c r="S1707" s="1">
        <f t="shared" si="360"/>
        <v>0</v>
      </c>
      <c r="T1707" t="s">
        <v>178</v>
      </c>
      <c r="U1707" t="s">
        <v>94</v>
      </c>
      <c r="V1707" s="1" t="s">
        <v>74</v>
      </c>
      <c r="W1707">
        <f t="shared" si="361"/>
        <v>1.57</v>
      </c>
      <c r="X1707">
        <f t="shared" si="361"/>
        <v>4.2</v>
      </c>
      <c r="Y1707">
        <f t="shared" si="361"/>
        <v>5.5</v>
      </c>
      <c r="Z1707">
        <f t="shared" si="362"/>
        <v>1.3095238095238095</v>
      </c>
      <c r="AA1707">
        <f t="shared" si="363"/>
        <v>0</v>
      </c>
      <c r="AB1707">
        <f t="shared" si="364"/>
        <v>0</v>
      </c>
    </row>
    <row r="1708" spans="1:28" x14ac:dyDescent="0.25">
      <c r="A1708" t="s">
        <v>1895</v>
      </c>
      <c r="B1708" t="s">
        <v>69</v>
      </c>
      <c r="C1708" t="s">
        <v>2068</v>
      </c>
      <c r="D1708" t="str">
        <f t="shared" si="352"/>
        <v>PSV</v>
      </c>
      <c r="E1708" t="str">
        <f t="shared" si="353"/>
        <v>Rosenborg</v>
      </c>
      <c r="F1708" s="3" t="s">
        <v>40</v>
      </c>
      <c r="G1708" s="9">
        <v>2</v>
      </c>
      <c r="H1708" s="10">
        <v>0</v>
      </c>
      <c r="I1708" s="5" t="s">
        <v>45</v>
      </c>
      <c r="J1708">
        <f t="shared" si="354"/>
        <v>1</v>
      </c>
      <c r="K1708">
        <f t="shared" si="355"/>
        <v>0</v>
      </c>
      <c r="L1708">
        <f t="shared" si="356"/>
        <v>1</v>
      </c>
      <c r="M1708" s="1">
        <f t="shared" si="357"/>
        <v>0</v>
      </c>
      <c r="N1708" s="7">
        <v>1</v>
      </c>
      <c r="O1708" s="8">
        <v>1</v>
      </c>
      <c r="P1708">
        <f t="shared" si="358"/>
        <v>1</v>
      </c>
      <c r="Q1708">
        <f t="shared" si="359"/>
        <v>0</v>
      </c>
      <c r="R1708">
        <f t="shared" si="360"/>
        <v>1</v>
      </c>
      <c r="S1708" s="1">
        <f t="shared" si="360"/>
        <v>1</v>
      </c>
      <c r="T1708" t="s">
        <v>623</v>
      </c>
      <c r="U1708" t="s">
        <v>103</v>
      </c>
      <c r="V1708" s="1" t="s">
        <v>317</v>
      </c>
      <c r="W1708">
        <f t="shared" si="361"/>
        <v>1.3</v>
      </c>
      <c r="X1708">
        <f t="shared" si="361"/>
        <v>5.75</v>
      </c>
      <c r="Y1708">
        <f t="shared" si="361"/>
        <v>9</v>
      </c>
      <c r="Z1708">
        <f t="shared" si="362"/>
        <v>1.5652173913043479</v>
      </c>
      <c r="AA1708">
        <f t="shared" si="363"/>
        <v>0</v>
      </c>
      <c r="AB1708">
        <f t="shared" si="364"/>
        <v>0</v>
      </c>
    </row>
    <row r="1709" spans="1:28" x14ac:dyDescent="0.25">
      <c r="A1709" t="s">
        <v>1895</v>
      </c>
      <c r="B1709" t="s">
        <v>69</v>
      </c>
      <c r="C1709" t="s">
        <v>2069</v>
      </c>
      <c r="D1709" t="str">
        <f t="shared" si="352"/>
        <v>Qarabag</v>
      </c>
      <c r="E1709" t="str">
        <f t="shared" si="353"/>
        <v>Dudelange</v>
      </c>
      <c r="F1709" s="3" t="s">
        <v>92</v>
      </c>
      <c r="G1709" s="9">
        <v>3</v>
      </c>
      <c r="H1709" s="10">
        <v>1</v>
      </c>
      <c r="I1709" s="5" t="s">
        <v>45</v>
      </c>
      <c r="J1709">
        <f t="shared" si="354"/>
        <v>1</v>
      </c>
      <c r="K1709">
        <f t="shared" si="355"/>
        <v>1</v>
      </c>
      <c r="L1709">
        <f t="shared" si="356"/>
        <v>1</v>
      </c>
      <c r="M1709" s="1">
        <f t="shared" si="357"/>
        <v>1</v>
      </c>
      <c r="N1709" s="7">
        <v>1</v>
      </c>
      <c r="O1709" s="8">
        <v>1</v>
      </c>
      <c r="P1709">
        <f t="shared" si="358"/>
        <v>1</v>
      </c>
      <c r="Q1709">
        <f t="shared" si="359"/>
        <v>0</v>
      </c>
      <c r="R1709">
        <f t="shared" si="360"/>
        <v>1</v>
      </c>
      <c r="S1709" s="1">
        <f t="shared" si="360"/>
        <v>1</v>
      </c>
      <c r="T1709" t="s">
        <v>1008</v>
      </c>
      <c r="U1709" t="s">
        <v>32</v>
      </c>
      <c r="V1709" s="1" t="s">
        <v>185</v>
      </c>
      <c r="W1709">
        <f t="shared" si="361"/>
        <v>1.22</v>
      </c>
      <c r="X1709">
        <f t="shared" si="361"/>
        <v>6.5</v>
      </c>
      <c r="Y1709">
        <f t="shared" si="361"/>
        <v>12</v>
      </c>
      <c r="Z1709">
        <f t="shared" si="362"/>
        <v>1.8461538461538463</v>
      </c>
      <c r="AA1709">
        <f t="shared" si="363"/>
        <v>0</v>
      </c>
      <c r="AB1709">
        <f t="shared" si="364"/>
        <v>1</v>
      </c>
    </row>
    <row r="1710" spans="1:28" x14ac:dyDescent="0.25">
      <c r="A1710" t="s">
        <v>1895</v>
      </c>
      <c r="B1710" t="s">
        <v>69</v>
      </c>
      <c r="C1710" t="s">
        <v>2070</v>
      </c>
      <c r="D1710" t="str">
        <f t="shared" si="352"/>
        <v>Rennes</v>
      </c>
      <c r="E1710" t="str">
        <f t="shared" si="353"/>
        <v>Lazio</v>
      </c>
      <c r="F1710" s="3" t="s">
        <v>15</v>
      </c>
      <c r="G1710" s="9">
        <v>1</v>
      </c>
      <c r="H1710" s="10">
        <v>2</v>
      </c>
      <c r="I1710" s="5" t="s">
        <v>23</v>
      </c>
      <c r="J1710">
        <f t="shared" si="354"/>
        <v>1</v>
      </c>
      <c r="K1710">
        <f t="shared" si="355"/>
        <v>1</v>
      </c>
      <c r="L1710">
        <f t="shared" si="356"/>
        <v>1</v>
      </c>
      <c r="M1710" s="1">
        <f t="shared" si="357"/>
        <v>1</v>
      </c>
      <c r="N1710" s="7">
        <v>2</v>
      </c>
      <c r="O1710" s="8">
        <v>0</v>
      </c>
      <c r="P1710">
        <f t="shared" si="358"/>
        <v>1</v>
      </c>
      <c r="Q1710">
        <f t="shared" si="359"/>
        <v>0</v>
      </c>
      <c r="R1710">
        <f t="shared" si="360"/>
        <v>1</v>
      </c>
      <c r="S1710" s="1">
        <f t="shared" si="360"/>
        <v>0</v>
      </c>
      <c r="T1710" t="s">
        <v>368</v>
      </c>
      <c r="U1710" t="s">
        <v>138</v>
      </c>
      <c r="V1710" s="1" t="s">
        <v>369</v>
      </c>
      <c r="W1710">
        <f t="shared" si="361"/>
        <v>6</v>
      </c>
      <c r="X1710">
        <f t="shared" si="361"/>
        <v>4.5</v>
      </c>
      <c r="Y1710">
        <f t="shared" si="361"/>
        <v>1.5</v>
      </c>
      <c r="Z1710">
        <f t="shared" si="362"/>
        <v>0.75</v>
      </c>
      <c r="AA1710">
        <f t="shared" si="363"/>
        <v>0</v>
      </c>
      <c r="AB1710">
        <f t="shared" si="364"/>
        <v>0</v>
      </c>
    </row>
    <row r="1711" spans="1:28" x14ac:dyDescent="0.25">
      <c r="A1711" t="s">
        <v>1895</v>
      </c>
      <c r="B1711" t="s">
        <v>69</v>
      </c>
      <c r="C1711" t="s">
        <v>2071</v>
      </c>
      <c r="D1711" t="str">
        <f t="shared" si="352"/>
        <v>St Liege</v>
      </c>
      <c r="E1711" t="str">
        <f t="shared" si="353"/>
        <v>Arsenal</v>
      </c>
      <c r="F1711" s="3" t="s">
        <v>92</v>
      </c>
      <c r="G1711" s="9">
        <v>3</v>
      </c>
      <c r="H1711" s="10">
        <v>1</v>
      </c>
      <c r="I1711" s="5" t="s">
        <v>116</v>
      </c>
      <c r="J1711">
        <f t="shared" si="354"/>
        <v>1</v>
      </c>
      <c r="K1711">
        <f t="shared" si="355"/>
        <v>1</v>
      </c>
      <c r="L1711">
        <f t="shared" si="356"/>
        <v>1</v>
      </c>
      <c r="M1711" s="1">
        <f t="shared" si="357"/>
        <v>1</v>
      </c>
      <c r="N1711" s="7">
        <v>2</v>
      </c>
      <c r="O1711" s="8">
        <v>2</v>
      </c>
      <c r="P1711">
        <f t="shared" si="358"/>
        <v>1</v>
      </c>
      <c r="Q1711">
        <f t="shared" si="359"/>
        <v>1</v>
      </c>
      <c r="R1711">
        <f t="shared" si="360"/>
        <v>1</v>
      </c>
      <c r="S1711" s="1">
        <f t="shared" si="360"/>
        <v>1</v>
      </c>
      <c r="T1711" t="s">
        <v>99</v>
      </c>
      <c r="U1711" t="s">
        <v>73</v>
      </c>
      <c r="V1711" s="1" t="s">
        <v>127</v>
      </c>
      <c r="W1711">
        <f t="shared" si="361"/>
        <v>3.3</v>
      </c>
      <c r="X1711">
        <f t="shared" si="361"/>
        <v>3.8</v>
      </c>
      <c r="Y1711">
        <f t="shared" si="361"/>
        <v>2.0499999999999998</v>
      </c>
      <c r="Z1711">
        <f t="shared" si="362"/>
        <v>1.1515151515151516</v>
      </c>
      <c r="AA1711">
        <f t="shared" si="363"/>
        <v>0</v>
      </c>
      <c r="AB1711">
        <f t="shared" si="364"/>
        <v>0</v>
      </c>
    </row>
    <row r="1712" spans="1:28" x14ac:dyDescent="0.25">
      <c r="A1712" t="s">
        <v>1895</v>
      </c>
      <c r="B1712" t="s">
        <v>69</v>
      </c>
      <c r="C1712" t="s">
        <v>2072</v>
      </c>
      <c r="D1712" t="str">
        <f t="shared" si="352"/>
        <v>AS Roma</v>
      </c>
      <c r="E1712" t="str">
        <f t="shared" si="353"/>
        <v>Wolfsberger</v>
      </c>
      <c r="F1712" s="3" t="s">
        <v>131</v>
      </c>
      <c r="G1712" s="9">
        <v>3</v>
      </c>
      <c r="H1712" s="10">
        <v>0</v>
      </c>
      <c r="I1712" s="5" t="s">
        <v>116</v>
      </c>
      <c r="J1712">
        <f t="shared" si="354"/>
        <v>1</v>
      </c>
      <c r="K1712">
        <f t="shared" si="355"/>
        <v>1</v>
      </c>
      <c r="L1712">
        <f t="shared" si="356"/>
        <v>1</v>
      </c>
      <c r="M1712" s="1">
        <f t="shared" si="357"/>
        <v>0</v>
      </c>
      <c r="N1712" s="7">
        <v>2</v>
      </c>
      <c r="O1712" s="8">
        <v>2</v>
      </c>
      <c r="P1712">
        <f t="shared" si="358"/>
        <v>1</v>
      </c>
      <c r="Q1712">
        <f t="shared" si="359"/>
        <v>1</v>
      </c>
      <c r="R1712">
        <f t="shared" si="360"/>
        <v>1</v>
      </c>
      <c r="S1712" s="1">
        <f t="shared" si="360"/>
        <v>1</v>
      </c>
      <c r="T1712" t="s">
        <v>1008</v>
      </c>
      <c r="U1712" t="s">
        <v>165</v>
      </c>
      <c r="V1712" s="1" t="s">
        <v>185</v>
      </c>
      <c r="W1712">
        <f t="shared" si="361"/>
        <v>1.22</v>
      </c>
      <c r="X1712">
        <f t="shared" si="361"/>
        <v>7</v>
      </c>
      <c r="Y1712">
        <f t="shared" si="361"/>
        <v>12</v>
      </c>
      <c r="Z1712">
        <f t="shared" si="362"/>
        <v>1.7142857142857142</v>
      </c>
      <c r="AA1712">
        <f t="shared" si="363"/>
        <v>0</v>
      </c>
      <c r="AB1712">
        <f t="shared" si="364"/>
        <v>0</v>
      </c>
    </row>
    <row r="1713" spans="1:28" x14ac:dyDescent="0.25">
      <c r="A1713" t="s">
        <v>1895</v>
      </c>
      <c r="B1713" t="s">
        <v>69</v>
      </c>
      <c r="C1713" t="s">
        <v>2073</v>
      </c>
      <c r="D1713" t="str">
        <f t="shared" si="352"/>
        <v>Monchengladbach</v>
      </c>
      <c r="E1713" t="str">
        <f t="shared" si="353"/>
        <v>Basaksehir</v>
      </c>
      <c r="F1713" s="3" t="s">
        <v>28</v>
      </c>
      <c r="G1713" s="9">
        <v>2</v>
      </c>
      <c r="H1713" s="10">
        <v>1</v>
      </c>
      <c r="I1713" s="5" t="s">
        <v>82</v>
      </c>
      <c r="J1713">
        <f t="shared" si="354"/>
        <v>1</v>
      </c>
      <c r="K1713">
        <f t="shared" si="355"/>
        <v>1</v>
      </c>
      <c r="L1713">
        <f t="shared" si="356"/>
        <v>1</v>
      </c>
      <c r="M1713" s="1">
        <f t="shared" si="357"/>
        <v>1</v>
      </c>
      <c r="N1713" s="7">
        <v>1</v>
      </c>
      <c r="O1713" s="8">
        <v>2</v>
      </c>
      <c r="P1713">
        <f t="shared" si="358"/>
        <v>1</v>
      </c>
      <c r="Q1713">
        <f t="shared" si="359"/>
        <v>1</v>
      </c>
      <c r="R1713">
        <f t="shared" si="360"/>
        <v>1</v>
      </c>
      <c r="S1713" s="1">
        <f t="shared" si="360"/>
        <v>1</v>
      </c>
      <c r="T1713" t="s">
        <v>133</v>
      </c>
      <c r="U1713" t="s">
        <v>65</v>
      </c>
      <c r="V1713" s="1" t="s">
        <v>383</v>
      </c>
      <c r="W1713">
        <f t="shared" si="361"/>
        <v>1.36</v>
      </c>
      <c r="X1713">
        <f t="shared" si="361"/>
        <v>5</v>
      </c>
      <c r="Y1713">
        <f t="shared" si="361"/>
        <v>8.5</v>
      </c>
      <c r="Z1713">
        <f t="shared" si="362"/>
        <v>1.7</v>
      </c>
      <c r="AA1713">
        <f t="shared" si="363"/>
        <v>0</v>
      </c>
      <c r="AB1713">
        <f t="shared" si="364"/>
        <v>0</v>
      </c>
    </row>
    <row r="1714" spans="1:28" x14ac:dyDescent="0.25">
      <c r="A1714" t="s">
        <v>1889</v>
      </c>
      <c r="B1714" t="s">
        <v>151</v>
      </c>
      <c r="C1714" t="s">
        <v>2074</v>
      </c>
      <c r="D1714" t="str">
        <f t="shared" si="352"/>
        <v>Middlesbrough</v>
      </c>
      <c r="E1714" t="str">
        <f t="shared" si="353"/>
        <v>Stoke City</v>
      </c>
      <c r="F1714" s="3" t="s">
        <v>34</v>
      </c>
      <c r="G1714" s="9">
        <v>1</v>
      </c>
      <c r="H1714" s="10">
        <v>1</v>
      </c>
      <c r="I1714" s="5" t="s">
        <v>41</v>
      </c>
      <c r="J1714">
        <f t="shared" si="354"/>
        <v>1</v>
      </c>
      <c r="K1714">
        <f t="shared" si="355"/>
        <v>0</v>
      </c>
      <c r="L1714">
        <f t="shared" si="356"/>
        <v>1</v>
      </c>
      <c r="M1714" s="1">
        <f t="shared" si="357"/>
        <v>1</v>
      </c>
      <c r="N1714" s="7">
        <v>2</v>
      </c>
      <c r="O1714" s="8">
        <v>1</v>
      </c>
      <c r="P1714">
        <f t="shared" si="358"/>
        <v>1</v>
      </c>
      <c r="Q1714">
        <f t="shared" si="359"/>
        <v>1</v>
      </c>
      <c r="R1714">
        <f t="shared" si="360"/>
        <v>1</v>
      </c>
      <c r="S1714" s="1">
        <f t="shared" si="360"/>
        <v>1</v>
      </c>
      <c r="T1714" t="s">
        <v>122</v>
      </c>
      <c r="U1714" t="s">
        <v>160</v>
      </c>
      <c r="V1714" s="1" t="s">
        <v>53</v>
      </c>
      <c r="W1714">
        <f t="shared" si="361"/>
        <v>2.87</v>
      </c>
      <c r="X1714">
        <f t="shared" si="361"/>
        <v>3.2</v>
      </c>
      <c r="Y1714">
        <f t="shared" si="361"/>
        <v>2.5499999999999998</v>
      </c>
      <c r="Z1714">
        <f t="shared" si="362"/>
        <v>1.1149825783972125</v>
      </c>
      <c r="AA1714">
        <f t="shared" si="363"/>
        <v>0</v>
      </c>
      <c r="AB1714">
        <f t="shared" si="364"/>
        <v>1</v>
      </c>
    </row>
    <row r="1715" spans="1:28" x14ac:dyDescent="0.25">
      <c r="A1715" t="s">
        <v>1895</v>
      </c>
      <c r="B1715" t="s">
        <v>69</v>
      </c>
      <c r="C1715" t="s">
        <v>2075</v>
      </c>
      <c r="D1715" t="str">
        <f t="shared" si="352"/>
        <v>Porto</v>
      </c>
      <c r="E1715" t="str">
        <f t="shared" si="353"/>
        <v>Feyenoord</v>
      </c>
      <c r="F1715" s="3" t="s">
        <v>40</v>
      </c>
      <c r="G1715" s="9">
        <v>2</v>
      </c>
      <c r="H1715" s="10">
        <v>0</v>
      </c>
      <c r="I1715" s="5" t="s">
        <v>250</v>
      </c>
      <c r="J1715">
        <f t="shared" si="354"/>
        <v>1</v>
      </c>
      <c r="K1715">
        <f t="shared" si="355"/>
        <v>0</v>
      </c>
      <c r="L1715">
        <f t="shared" si="356"/>
        <v>1</v>
      </c>
      <c r="M1715" s="1">
        <f t="shared" si="357"/>
        <v>0</v>
      </c>
      <c r="N1715" s="7">
        <v>3</v>
      </c>
      <c r="O1715" s="8">
        <v>2</v>
      </c>
      <c r="P1715">
        <f t="shared" si="358"/>
        <v>1</v>
      </c>
      <c r="Q1715">
        <f t="shared" si="359"/>
        <v>1</v>
      </c>
      <c r="R1715">
        <f t="shared" si="360"/>
        <v>1</v>
      </c>
      <c r="S1715" s="1">
        <f t="shared" si="360"/>
        <v>1</v>
      </c>
      <c r="T1715" t="s">
        <v>133</v>
      </c>
      <c r="U1715" t="s">
        <v>65</v>
      </c>
      <c r="V1715" s="1" t="s">
        <v>264</v>
      </c>
      <c r="W1715">
        <f t="shared" si="361"/>
        <v>1.36</v>
      </c>
      <c r="X1715">
        <f t="shared" si="361"/>
        <v>5</v>
      </c>
      <c r="Y1715">
        <f t="shared" si="361"/>
        <v>8</v>
      </c>
      <c r="Z1715">
        <f t="shared" si="362"/>
        <v>1.6</v>
      </c>
      <c r="AA1715">
        <f t="shared" si="363"/>
        <v>0</v>
      </c>
      <c r="AB1715">
        <f t="shared" si="364"/>
        <v>0</v>
      </c>
    </row>
    <row r="1716" spans="1:28" x14ac:dyDescent="0.25">
      <c r="A1716" t="s">
        <v>1895</v>
      </c>
      <c r="B1716" t="s">
        <v>69</v>
      </c>
      <c r="C1716" t="s">
        <v>2076</v>
      </c>
      <c r="D1716" t="str">
        <f t="shared" si="352"/>
        <v>Gent</v>
      </c>
      <c r="E1716" t="str">
        <f t="shared" si="353"/>
        <v>Oleksandriya</v>
      </c>
      <c r="F1716" s="3" t="s">
        <v>1162</v>
      </c>
      <c r="G1716" s="9">
        <v>4</v>
      </c>
      <c r="H1716" s="10">
        <v>0</v>
      </c>
      <c r="I1716" s="5" t="s">
        <v>41</v>
      </c>
      <c r="J1716">
        <f t="shared" si="354"/>
        <v>1</v>
      </c>
      <c r="K1716">
        <f t="shared" si="355"/>
        <v>1</v>
      </c>
      <c r="L1716">
        <f t="shared" si="356"/>
        <v>1</v>
      </c>
      <c r="M1716" s="1">
        <f t="shared" si="357"/>
        <v>0</v>
      </c>
      <c r="N1716" s="7">
        <v>2</v>
      </c>
      <c r="O1716" s="8">
        <v>1</v>
      </c>
      <c r="P1716">
        <f t="shared" si="358"/>
        <v>1</v>
      </c>
      <c r="Q1716">
        <f t="shared" si="359"/>
        <v>1</v>
      </c>
      <c r="R1716">
        <f t="shared" si="360"/>
        <v>1</v>
      </c>
      <c r="S1716" s="1">
        <f t="shared" si="360"/>
        <v>1</v>
      </c>
      <c r="T1716" t="s">
        <v>623</v>
      </c>
      <c r="U1716" t="s">
        <v>65</v>
      </c>
      <c r="V1716" s="1" t="s">
        <v>185</v>
      </c>
      <c r="W1716">
        <f t="shared" si="361"/>
        <v>1.3</v>
      </c>
      <c r="X1716">
        <f t="shared" si="361"/>
        <v>5</v>
      </c>
      <c r="Y1716">
        <f t="shared" si="361"/>
        <v>12</v>
      </c>
      <c r="Z1716">
        <f t="shared" si="362"/>
        <v>2.4</v>
      </c>
      <c r="AA1716">
        <f t="shared" si="363"/>
        <v>0</v>
      </c>
      <c r="AB1716">
        <f t="shared" si="364"/>
        <v>0</v>
      </c>
    </row>
    <row r="1717" spans="1:28" x14ac:dyDescent="0.25">
      <c r="A1717" t="s">
        <v>1895</v>
      </c>
      <c r="B1717" t="s">
        <v>69</v>
      </c>
      <c r="C1717" t="s">
        <v>2077</v>
      </c>
      <c r="D1717" t="str">
        <f t="shared" si="352"/>
        <v>Ludogorets</v>
      </c>
      <c r="E1717" t="str">
        <f t="shared" si="353"/>
        <v>Ferencvaros</v>
      </c>
      <c r="F1717" s="3" t="s">
        <v>34</v>
      </c>
      <c r="G1717" s="9">
        <v>1</v>
      </c>
      <c r="H1717" s="10">
        <v>1</v>
      </c>
      <c r="I1717" s="5" t="s">
        <v>45</v>
      </c>
      <c r="J1717">
        <f t="shared" si="354"/>
        <v>1</v>
      </c>
      <c r="K1717">
        <f t="shared" si="355"/>
        <v>0</v>
      </c>
      <c r="L1717">
        <f t="shared" si="356"/>
        <v>1</v>
      </c>
      <c r="M1717" s="1">
        <f t="shared" si="357"/>
        <v>1</v>
      </c>
      <c r="N1717" s="7">
        <v>1</v>
      </c>
      <c r="O1717" s="8">
        <v>1</v>
      </c>
      <c r="P1717">
        <f t="shared" si="358"/>
        <v>1</v>
      </c>
      <c r="Q1717">
        <f t="shared" si="359"/>
        <v>0</v>
      </c>
      <c r="R1717">
        <f t="shared" si="360"/>
        <v>1</v>
      </c>
      <c r="S1717" s="1">
        <f t="shared" si="360"/>
        <v>1</v>
      </c>
      <c r="T1717" t="s">
        <v>296</v>
      </c>
      <c r="U1717" t="s">
        <v>18</v>
      </c>
      <c r="V1717" s="1" t="s">
        <v>111</v>
      </c>
      <c r="W1717">
        <f t="shared" si="361"/>
        <v>1.72</v>
      </c>
      <c r="X1717">
        <f t="shared" si="361"/>
        <v>3.6</v>
      </c>
      <c r="Y1717">
        <f t="shared" si="361"/>
        <v>5.25</v>
      </c>
      <c r="Z1717">
        <f t="shared" si="362"/>
        <v>1.4583333333333333</v>
      </c>
      <c r="AA1717">
        <f t="shared" si="363"/>
        <v>1</v>
      </c>
      <c r="AB1717">
        <f t="shared" si="364"/>
        <v>1</v>
      </c>
    </row>
    <row r="1718" spans="1:28" x14ac:dyDescent="0.25">
      <c r="A1718" t="s">
        <v>1895</v>
      </c>
      <c r="B1718" t="s">
        <v>69</v>
      </c>
      <c r="C1718" t="s">
        <v>2078</v>
      </c>
      <c r="D1718" t="str">
        <f t="shared" si="352"/>
        <v>Manchester United</v>
      </c>
      <c r="E1718" t="str">
        <f t="shared" si="353"/>
        <v>AZ</v>
      </c>
      <c r="F1718" s="3" t="s">
        <v>8</v>
      </c>
      <c r="G1718" s="9">
        <v>1</v>
      </c>
      <c r="H1718" s="10">
        <v>0</v>
      </c>
      <c r="I1718" s="5" t="s">
        <v>137</v>
      </c>
      <c r="J1718">
        <f t="shared" si="354"/>
        <v>0</v>
      </c>
      <c r="K1718">
        <f t="shared" si="355"/>
        <v>0</v>
      </c>
      <c r="L1718">
        <f t="shared" si="356"/>
        <v>1</v>
      </c>
      <c r="M1718" s="1">
        <f t="shared" si="357"/>
        <v>0</v>
      </c>
      <c r="N1718" s="7">
        <v>4</v>
      </c>
      <c r="O1718" s="8">
        <v>0</v>
      </c>
      <c r="P1718">
        <f t="shared" si="358"/>
        <v>1</v>
      </c>
      <c r="Q1718">
        <f t="shared" si="359"/>
        <v>1</v>
      </c>
      <c r="R1718">
        <f t="shared" si="360"/>
        <v>1</v>
      </c>
      <c r="S1718" s="1">
        <f t="shared" si="360"/>
        <v>0</v>
      </c>
      <c r="T1718" t="s">
        <v>296</v>
      </c>
      <c r="U1718" t="s">
        <v>106</v>
      </c>
      <c r="V1718" s="1" t="s">
        <v>102</v>
      </c>
      <c r="W1718">
        <f t="shared" si="361"/>
        <v>1.72</v>
      </c>
      <c r="X1718">
        <f t="shared" si="361"/>
        <v>4</v>
      </c>
      <c r="Y1718">
        <f t="shared" si="361"/>
        <v>4.5999999999999996</v>
      </c>
      <c r="Z1718">
        <f t="shared" si="362"/>
        <v>1.1499999999999999</v>
      </c>
      <c r="AA1718">
        <f t="shared" si="363"/>
        <v>0</v>
      </c>
      <c r="AB1718">
        <f t="shared" si="364"/>
        <v>1</v>
      </c>
    </row>
    <row r="1719" spans="1:28" x14ac:dyDescent="0.25">
      <c r="A1719" t="s">
        <v>1895</v>
      </c>
      <c r="B1719" t="s">
        <v>69</v>
      </c>
      <c r="C1719" t="s">
        <v>2079</v>
      </c>
      <c r="D1719" t="str">
        <f t="shared" si="352"/>
        <v>Partizan</v>
      </c>
      <c r="E1719" t="str">
        <f t="shared" si="353"/>
        <v>Astana</v>
      </c>
      <c r="F1719" s="3" t="s">
        <v>28</v>
      </c>
      <c r="G1719" s="9">
        <v>2</v>
      </c>
      <c r="H1719" s="10">
        <v>1</v>
      </c>
      <c r="I1719" s="5" t="s">
        <v>346</v>
      </c>
      <c r="J1719">
        <f t="shared" si="354"/>
        <v>1</v>
      </c>
      <c r="K1719">
        <f t="shared" si="355"/>
        <v>1</v>
      </c>
      <c r="L1719">
        <f t="shared" si="356"/>
        <v>1</v>
      </c>
      <c r="M1719" s="1">
        <f t="shared" si="357"/>
        <v>1</v>
      </c>
      <c r="N1719" s="7">
        <v>4</v>
      </c>
      <c r="O1719" s="8">
        <v>1</v>
      </c>
      <c r="P1719">
        <f t="shared" si="358"/>
        <v>1</v>
      </c>
      <c r="Q1719">
        <f t="shared" si="359"/>
        <v>1</v>
      </c>
      <c r="R1719">
        <f t="shared" si="360"/>
        <v>1</v>
      </c>
      <c r="S1719" s="1">
        <f t="shared" si="360"/>
        <v>1</v>
      </c>
      <c r="T1719" t="s">
        <v>133</v>
      </c>
      <c r="U1719" t="s">
        <v>142</v>
      </c>
      <c r="V1719" s="1" t="s">
        <v>412</v>
      </c>
      <c r="W1719">
        <f t="shared" si="361"/>
        <v>1.36</v>
      </c>
      <c r="X1719">
        <f t="shared" si="361"/>
        <v>4.75</v>
      </c>
      <c r="Y1719">
        <f t="shared" si="361"/>
        <v>9.5</v>
      </c>
      <c r="Z1719">
        <f t="shared" si="362"/>
        <v>2</v>
      </c>
      <c r="AA1719">
        <f t="shared" si="363"/>
        <v>0</v>
      </c>
      <c r="AB1719">
        <f t="shared" si="364"/>
        <v>1</v>
      </c>
    </row>
    <row r="1720" spans="1:28" x14ac:dyDescent="0.25">
      <c r="A1720" t="s">
        <v>1895</v>
      </c>
      <c r="B1720" t="s">
        <v>69</v>
      </c>
      <c r="C1720" t="s">
        <v>2080</v>
      </c>
      <c r="D1720" t="str">
        <f t="shared" si="352"/>
        <v>Rangers</v>
      </c>
      <c r="E1720" t="str">
        <f t="shared" si="353"/>
        <v>Young Boys</v>
      </c>
      <c r="F1720" s="3" t="s">
        <v>28</v>
      </c>
      <c r="G1720" s="9">
        <v>2</v>
      </c>
      <c r="H1720" s="10">
        <v>1</v>
      </c>
      <c r="I1720" s="5" t="s">
        <v>45</v>
      </c>
      <c r="J1720">
        <f t="shared" si="354"/>
        <v>1</v>
      </c>
      <c r="K1720">
        <f t="shared" si="355"/>
        <v>1</v>
      </c>
      <c r="L1720">
        <f t="shared" si="356"/>
        <v>1</v>
      </c>
      <c r="M1720" s="1">
        <f t="shared" si="357"/>
        <v>1</v>
      </c>
      <c r="N1720" s="7">
        <v>1</v>
      </c>
      <c r="O1720" s="8">
        <v>1</v>
      </c>
      <c r="P1720">
        <f t="shared" si="358"/>
        <v>1</v>
      </c>
      <c r="Q1720">
        <f t="shared" si="359"/>
        <v>0</v>
      </c>
      <c r="R1720">
        <f t="shared" si="360"/>
        <v>1</v>
      </c>
      <c r="S1720" s="1">
        <f t="shared" si="360"/>
        <v>1</v>
      </c>
      <c r="T1720" t="s">
        <v>242</v>
      </c>
      <c r="U1720" t="s">
        <v>106</v>
      </c>
      <c r="V1720" s="1" t="s">
        <v>142</v>
      </c>
      <c r="W1720">
        <f t="shared" si="361"/>
        <v>1.7</v>
      </c>
      <c r="X1720">
        <f t="shared" si="361"/>
        <v>4</v>
      </c>
      <c r="Y1720">
        <f t="shared" si="361"/>
        <v>4.75</v>
      </c>
      <c r="Z1720">
        <f t="shared" si="362"/>
        <v>1.1875</v>
      </c>
      <c r="AA1720">
        <f t="shared" si="363"/>
        <v>0</v>
      </c>
      <c r="AB1720">
        <f t="shared" si="364"/>
        <v>1</v>
      </c>
    </row>
    <row r="1721" spans="1:28" x14ac:dyDescent="0.25">
      <c r="A1721" t="s">
        <v>1895</v>
      </c>
      <c r="B1721" t="s">
        <v>69</v>
      </c>
      <c r="C1721" t="s">
        <v>2081</v>
      </c>
      <c r="D1721" t="str">
        <f t="shared" si="352"/>
        <v>Slovan Bratislava</v>
      </c>
      <c r="E1721" t="str">
        <f t="shared" si="353"/>
        <v>Braga</v>
      </c>
      <c r="F1721" s="3" t="s">
        <v>15</v>
      </c>
      <c r="G1721" s="9">
        <v>1</v>
      </c>
      <c r="H1721" s="10">
        <v>2</v>
      </c>
      <c r="I1721" s="5" t="s">
        <v>985</v>
      </c>
      <c r="J1721">
        <f t="shared" si="354"/>
        <v>1</v>
      </c>
      <c r="K1721">
        <f t="shared" si="355"/>
        <v>1</v>
      </c>
      <c r="L1721">
        <f t="shared" si="356"/>
        <v>1</v>
      </c>
      <c r="M1721" s="1">
        <f t="shared" si="357"/>
        <v>1</v>
      </c>
      <c r="N1721" s="7">
        <v>2</v>
      </c>
      <c r="O1721" s="8">
        <v>4</v>
      </c>
      <c r="P1721">
        <f t="shared" si="358"/>
        <v>1</v>
      </c>
      <c r="Q1721">
        <f t="shared" si="359"/>
        <v>1</v>
      </c>
      <c r="R1721">
        <f t="shared" si="360"/>
        <v>1</v>
      </c>
      <c r="S1721" s="1">
        <f t="shared" si="360"/>
        <v>1</v>
      </c>
      <c r="T1721" t="s">
        <v>17</v>
      </c>
      <c r="U1721" t="s">
        <v>24</v>
      </c>
      <c r="V1721" s="1" t="s">
        <v>36</v>
      </c>
      <c r="W1721">
        <f t="shared" si="361"/>
        <v>2.9</v>
      </c>
      <c r="X1721">
        <f t="shared" si="361"/>
        <v>3.4</v>
      </c>
      <c r="Y1721">
        <f t="shared" si="361"/>
        <v>2.4</v>
      </c>
      <c r="Z1721">
        <f t="shared" si="362"/>
        <v>1.1724137931034482</v>
      </c>
      <c r="AA1721">
        <f t="shared" si="363"/>
        <v>0</v>
      </c>
      <c r="AB1721">
        <f t="shared" si="364"/>
        <v>0</v>
      </c>
    </row>
    <row r="1722" spans="1:28" x14ac:dyDescent="0.25">
      <c r="A1722" t="s">
        <v>1895</v>
      </c>
      <c r="B1722" t="s">
        <v>69</v>
      </c>
      <c r="C1722" t="s">
        <v>2082</v>
      </c>
      <c r="D1722" t="str">
        <f t="shared" si="352"/>
        <v>Wolfsburg</v>
      </c>
      <c r="E1722" t="str">
        <f t="shared" si="353"/>
        <v>St Etienne</v>
      </c>
      <c r="F1722" s="3" t="s">
        <v>28</v>
      </c>
      <c r="G1722" s="9">
        <v>2</v>
      </c>
      <c r="H1722" s="10">
        <v>1</v>
      </c>
      <c r="I1722" s="5" t="s">
        <v>16</v>
      </c>
      <c r="J1722">
        <f t="shared" si="354"/>
        <v>1</v>
      </c>
      <c r="K1722">
        <f t="shared" si="355"/>
        <v>1</v>
      </c>
      <c r="L1722">
        <f t="shared" si="356"/>
        <v>1</v>
      </c>
      <c r="M1722" s="1">
        <f t="shared" si="357"/>
        <v>1</v>
      </c>
      <c r="N1722" s="7">
        <v>1</v>
      </c>
      <c r="O1722" s="8">
        <v>0</v>
      </c>
      <c r="P1722">
        <f t="shared" si="358"/>
        <v>0</v>
      </c>
      <c r="Q1722">
        <f t="shared" si="359"/>
        <v>0</v>
      </c>
      <c r="R1722">
        <f t="shared" si="360"/>
        <v>1</v>
      </c>
      <c r="S1722" s="1">
        <f t="shared" si="360"/>
        <v>0</v>
      </c>
      <c r="T1722" t="s">
        <v>170</v>
      </c>
      <c r="U1722" t="s">
        <v>106</v>
      </c>
      <c r="V1722" s="1" t="s">
        <v>74</v>
      </c>
      <c r="W1722">
        <f t="shared" si="361"/>
        <v>1.61</v>
      </c>
      <c r="X1722">
        <f t="shared" si="361"/>
        <v>4</v>
      </c>
      <c r="Y1722">
        <f t="shared" si="361"/>
        <v>5.5</v>
      </c>
      <c r="Z1722">
        <f t="shared" si="362"/>
        <v>1.375</v>
      </c>
      <c r="AA1722">
        <f t="shared" si="363"/>
        <v>0</v>
      </c>
      <c r="AB1722">
        <f t="shared" si="364"/>
        <v>0</v>
      </c>
    </row>
    <row r="1723" spans="1:28" x14ac:dyDescent="0.25">
      <c r="A1723" t="s">
        <v>1895</v>
      </c>
      <c r="B1723" t="s">
        <v>69</v>
      </c>
      <c r="C1723" t="s">
        <v>2083</v>
      </c>
      <c r="D1723" t="str">
        <f t="shared" si="352"/>
        <v>Wolves</v>
      </c>
      <c r="E1723" t="str">
        <f t="shared" si="353"/>
        <v>Besiktas</v>
      </c>
      <c r="F1723" s="3" t="s">
        <v>40</v>
      </c>
      <c r="G1723" s="9">
        <v>2</v>
      </c>
      <c r="H1723" s="10">
        <v>0</v>
      </c>
      <c r="I1723" s="5" t="s">
        <v>137</v>
      </c>
      <c r="J1723">
        <f t="shared" si="354"/>
        <v>1</v>
      </c>
      <c r="K1723">
        <f t="shared" si="355"/>
        <v>0</v>
      </c>
      <c r="L1723">
        <f t="shared" si="356"/>
        <v>1</v>
      </c>
      <c r="M1723" s="1">
        <f t="shared" si="357"/>
        <v>0</v>
      </c>
      <c r="N1723" s="7">
        <v>4</v>
      </c>
      <c r="O1723" s="8">
        <v>0</v>
      </c>
      <c r="P1723">
        <f t="shared" si="358"/>
        <v>1</v>
      </c>
      <c r="Q1723">
        <f t="shared" si="359"/>
        <v>1</v>
      </c>
      <c r="R1723">
        <f t="shared" si="360"/>
        <v>1</v>
      </c>
      <c r="S1723" s="1">
        <f t="shared" si="360"/>
        <v>0</v>
      </c>
      <c r="T1723" t="s">
        <v>133</v>
      </c>
      <c r="U1723" t="s">
        <v>65</v>
      </c>
      <c r="V1723" s="1" t="s">
        <v>264</v>
      </c>
      <c r="W1723">
        <f t="shared" si="361"/>
        <v>1.36</v>
      </c>
      <c r="X1723">
        <f t="shared" si="361"/>
        <v>5</v>
      </c>
      <c r="Y1723">
        <f t="shared" si="361"/>
        <v>8</v>
      </c>
      <c r="Z1723">
        <f t="shared" si="362"/>
        <v>1.6</v>
      </c>
      <c r="AA1723">
        <f t="shared" si="363"/>
        <v>0</v>
      </c>
      <c r="AB1723">
        <f t="shared" si="364"/>
        <v>1</v>
      </c>
    </row>
    <row r="1724" spans="1:28" x14ac:dyDescent="0.25">
      <c r="A1724" t="s">
        <v>1891</v>
      </c>
      <c r="B1724" t="s">
        <v>90</v>
      </c>
      <c r="C1724" t="s">
        <v>2084</v>
      </c>
      <c r="D1724" t="str">
        <f t="shared" si="352"/>
        <v>Dinamo Zagreb</v>
      </c>
      <c r="E1724" t="str">
        <f t="shared" si="353"/>
        <v>Man City</v>
      </c>
      <c r="F1724" s="3" t="s">
        <v>15</v>
      </c>
      <c r="G1724" s="9">
        <v>1</v>
      </c>
      <c r="H1724" s="10">
        <v>2</v>
      </c>
      <c r="I1724" s="5" t="s">
        <v>195</v>
      </c>
      <c r="J1724">
        <f t="shared" si="354"/>
        <v>1</v>
      </c>
      <c r="K1724">
        <f t="shared" si="355"/>
        <v>1</v>
      </c>
      <c r="L1724">
        <f t="shared" si="356"/>
        <v>1</v>
      </c>
      <c r="M1724" s="1">
        <f t="shared" si="357"/>
        <v>1</v>
      </c>
      <c r="N1724" s="7">
        <v>1</v>
      </c>
      <c r="O1724" s="8">
        <v>4</v>
      </c>
      <c r="P1724">
        <f t="shared" si="358"/>
        <v>1</v>
      </c>
      <c r="Q1724">
        <f t="shared" si="359"/>
        <v>1</v>
      </c>
      <c r="R1724">
        <f t="shared" si="360"/>
        <v>1</v>
      </c>
      <c r="S1724" s="1">
        <f t="shared" si="360"/>
        <v>1</v>
      </c>
      <c r="T1724" t="s">
        <v>326</v>
      </c>
      <c r="U1724" t="s">
        <v>65</v>
      </c>
      <c r="V1724" s="1" t="s">
        <v>327</v>
      </c>
      <c r="W1724">
        <f t="shared" si="361"/>
        <v>7</v>
      </c>
      <c r="X1724">
        <f t="shared" si="361"/>
        <v>5</v>
      </c>
      <c r="Y1724">
        <f t="shared" si="361"/>
        <v>1.4</v>
      </c>
      <c r="Z1724">
        <f t="shared" si="362"/>
        <v>0.7142857142857143</v>
      </c>
      <c r="AA1724">
        <f t="shared" si="363"/>
        <v>1</v>
      </c>
      <c r="AB1724">
        <f t="shared" si="364"/>
        <v>0</v>
      </c>
    </row>
    <row r="1725" spans="1:28" x14ac:dyDescent="0.25">
      <c r="A1725" t="s">
        <v>1891</v>
      </c>
      <c r="B1725" t="s">
        <v>90</v>
      </c>
      <c r="C1725" t="s">
        <v>2085</v>
      </c>
      <c r="D1725" t="str">
        <f t="shared" si="352"/>
        <v>Shakhtar</v>
      </c>
      <c r="E1725" t="str">
        <f t="shared" si="353"/>
        <v>Atalanta</v>
      </c>
      <c r="F1725" s="3" t="s">
        <v>34</v>
      </c>
      <c r="G1725" s="9">
        <v>1</v>
      </c>
      <c r="H1725" s="10">
        <v>1</v>
      </c>
      <c r="I1725" s="5" t="s">
        <v>71</v>
      </c>
      <c r="J1725">
        <f t="shared" si="354"/>
        <v>1</v>
      </c>
      <c r="K1725">
        <f t="shared" si="355"/>
        <v>0</v>
      </c>
      <c r="L1725">
        <f t="shared" si="356"/>
        <v>1</v>
      </c>
      <c r="M1725" s="1">
        <f t="shared" si="357"/>
        <v>1</v>
      </c>
      <c r="N1725" s="7">
        <v>0</v>
      </c>
      <c r="O1725" s="8">
        <v>3</v>
      </c>
      <c r="P1725">
        <f t="shared" si="358"/>
        <v>1</v>
      </c>
      <c r="Q1725">
        <f t="shared" si="359"/>
        <v>1</v>
      </c>
      <c r="R1725">
        <f t="shared" si="360"/>
        <v>0</v>
      </c>
      <c r="S1725" s="1">
        <f t="shared" si="360"/>
        <v>1</v>
      </c>
      <c r="T1725" t="s">
        <v>220</v>
      </c>
      <c r="U1725" t="s">
        <v>31</v>
      </c>
      <c r="V1725" s="1" t="s">
        <v>221</v>
      </c>
      <c r="W1725">
        <f t="shared" si="361"/>
        <v>2.6</v>
      </c>
      <c r="X1725">
        <f t="shared" si="361"/>
        <v>3.75</v>
      </c>
      <c r="Y1725">
        <f t="shared" si="361"/>
        <v>2.5</v>
      </c>
      <c r="Z1725">
        <f t="shared" si="362"/>
        <v>1.4423076923076923</v>
      </c>
      <c r="AA1725">
        <f t="shared" si="363"/>
        <v>0</v>
      </c>
      <c r="AB1725">
        <f t="shared" si="364"/>
        <v>0</v>
      </c>
    </row>
    <row r="1726" spans="1:28" x14ac:dyDescent="0.25">
      <c r="A1726" t="s">
        <v>1891</v>
      </c>
      <c r="B1726" t="s">
        <v>90</v>
      </c>
      <c r="C1726" t="s">
        <v>2086</v>
      </c>
      <c r="D1726" t="str">
        <f t="shared" si="352"/>
        <v>Atletico Madrid</v>
      </c>
      <c r="E1726" t="str">
        <f t="shared" si="353"/>
        <v>Lokomotiv Moscow</v>
      </c>
      <c r="F1726" s="3" t="s">
        <v>8</v>
      </c>
      <c r="G1726" s="9">
        <v>1</v>
      </c>
      <c r="H1726" s="10">
        <v>0</v>
      </c>
      <c r="I1726" s="5" t="s">
        <v>23</v>
      </c>
      <c r="J1726">
        <f t="shared" si="354"/>
        <v>0</v>
      </c>
      <c r="K1726">
        <f t="shared" si="355"/>
        <v>0</v>
      </c>
      <c r="L1726">
        <f t="shared" si="356"/>
        <v>1</v>
      </c>
      <c r="M1726" s="1">
        <f t="shared" si="357"/>
        <v>0</v>
      </c>
      <c r="N1726" s="7">
        <v>2</v>
      </c>
      <c r="O1726" s="8">
        <v>0</v>
      </c>
      <c r="P1726">
        <f t="shared" si="358"/>
        <v>1</v>
      </c>
      <c r="Q1726">
        <f t="shared" si="359"/>
        <v>0</v>
      </c>
      <c r="R1726">
        <f t="shared" si="360"/>
        <v>1</v>
      </c>
      <c r="S1726" s="1">
        <f t="shared" si="360"/>
        <v>0</v>
      </c>
      <c r="T1726" t="s">
        <v>1089</v>
      </c>
      <c r="U1726" t="s">
        <v>317</v>
      </c>
      <c r="V1726" s="1" t="s">
        <v>2087</v>
      </c>
      <c r="W1726">
        <f t="shared" si="361"/>
        <v>1.1000000000000001</v>
      </c>
      <c r="X1726">
        <f t="shared" si="361"/>
        <v>9</v>
      </c>
      <c r="Y1726">
        <f t="shared" si="361"/>
        <v>29</v>
      </c>
      <c r="Z1726">
        <f t="shared" si="362"/>
        <v>3.2222222222222223</v>
      </c>
      <c r="AA1726">
        <f t="shared" si="363"/>
        <v>0</v>
      </c>
      <c r="AB1726">
        <f t="shared" si="364"/>
        <v>1</v>
      </c>
    </row>
    <row r="1727" spans="1:28" x14ac:dyDescent="0.25">
      <c r="A1727" t="s">
        <v>1891</v>
      </c>
      <c r="B1727" t="s">
        <v>90</v>
      </c>
      <c r="C1727" t="s">
        <v>2088</v>
      </c>
      <c r="D1727" t="str">
        <f t="shared" si="352"/>
        <v>Bayer Leverkusen</v>
      </c>
      <c r="E1727" t="str">
        <f t="shared" si="353"/>
        <v>Juventus</v>
      </c>
      <c r="F1727" s="3" t="s">
        <v>28</v>
      </c>
      <c r="G1727" s="9">
        <v>2</v>
      </c>
      <c r="H1727" s="10">
        <v>1</v>
      </c>
      <c r="I1727" s="5" t="s">
        <v>229</v>
      </c>
      <c r="J1727">
        <f t="shared" si="354"/>
        <v>1</v>
      </c>
      <c r="K1727">
        <f t="shared" si="355"/>
        <v>1</v>
      </c>
      <c r="L1727">
        <f t="shared" si="356"/>
        <v>1</v>
      </c>
      <c r="M1727" s="1">
        <f t="shared" si="357"/>
        <v>1</v>
      </c>
      <c r="N1727" s="7">
        <v>0</v>
      </c>
      <c r="O1727" s="8">
        <v>2</v>
      </c>
      <c r="P1727">
        <f t="shared" si="358"/>
        <v>1</v>
      </c>
      <c r="Q1727">
        <f t="shared" si="359"/>
        <v>0</v>
      </c>
      <c r="R1727">
        <f t="shared" si="360"/>
        <v>0</v>
      </c>
      <c r="S1727" s="1">
        <f t="shared" si="360"/>
        <v>1</v>
      </c>
      <c r="T1727" t="s">
        <v>89</v>
      </c>
      <c r="U1727" t="s">
        <v>106</v>
      </c>
      <c r="V1727" s="1" t="s">
        <v>31</v>
      </c>
      <c r="W1727">
        <f t="shared" si="361"/>
        <v>1.85</v>
      </c>
      <c r="X1727">
        <f t="shared" si="361"/>
        <v>4</v>
      </c>
      <c r="Y1727">
        <f t="shared" si="361"/>
        <v>3.75</v>
      </c>
      <c r="Z1727">
        <f t="shared" si="362"/>
        <v>0.9375</v>
      </c>
      <c r="AA1727">
        <f t="shared" si="363"/>
        <v>0</v>
      </c>
      <c r="AB1727">
        <f t="shared" si="364"/>
        <v>0</v>
      </c>
    </row>
    <row r="1728" spans="1:28" x14ac:dyDescent="0.25">
      <c r="A1728" t="s">
        <v>1891</v>
      </c>
      <c r="B1728" t="s">
        <v>90</v>
      </c>
      <c r="C1728" t="s">
        <v>2089</v>
      </c>
      <c r="D1728" t="str">
        <f t="shared" si="352"/>
        <v>Bayern Munich</v>
      </c>
      <c r="E1728" t="str">
        <f t="shared" si="353"/>
        <v>Tottenham</v>
      </c>
      <c r="F1728" s="3" t="s">
        <v>2090</v>
      </c>
      <c r="G1728" s="9">
        <v>4</v>
      </c>
      <c r="H1728" s="10">
        <v>2</v>
      </c>
      <c r="I1728" s="5" t="s">
        <v>216</v>
      </c>
      <c r="J1728">
        <f t="shared" si="354"/>
        <v>1</v>
      </c>
      <c r="K1728">
        <f t="shared" si="355"/>
        <v>1</v>
      </c>
      <c r="L1728">
        <f t="shared" si="356"/>
        <v>1</v>
      </c>
      <c r="M1728" s="1">
        <f t="shared" si="357"/>
        <v>1</v>
      </c>
      <c r="N1728" s="7">
        <v>3</v>
      </c>
      <c r="O1728" s="8">
        <v>1</v>
      </c>
      <c r="P1728">
        <f t="shared" si="358"/>
        <v>1</v>
      </c>
      <c r="Q1728">
        <f t="shared" si="359"/>
        <v>1</v>
      </c>
      <c r="R1728">
        <f t="shared" si="360"/>
        <v>1</v>
      </c>
      <c r="S1728" s="1">
        <f t="shared" si="360"/>
        <v>1</v>
      </c>
      <c r="T1728" t="s">
        <v>303</v>
      </c>
      <c r="U1728" t="s">
        <v>103</v>
      </c>
      <c r="V1728" s="1" t="s">
        <v>134</v>
      </c>
      <c r="W1728">
        <f t="shared" si="361"/>
        <v>1.33</v>
      </c>
      <c r="X1728">
        <f t="shared" si="361"/>
        <v>5.75</v>
      </c>
      <c r="Y1728">
        <f t="shared" si="361"/>
        <v>7.5</v>
      </c>
      <c r="Z1728">
        <f t="shared" si="362"/>
        <v>1.3043478260869565</v>
      </c>
      <c r="AA1728">
        <f t="shared" si="363"/>
        <v>0</v>
      </c>
      <c r="AB1728">
        <f t="shared" si="364"/>
        <v>0</v>
      </c>
    </row>
    <row r="1729" spans="1:28" x14ac:dyDescent="0.25">
      <c r="A1729" t="s">
        <v>1889</v>
      </c>
      <c r="B1729" t="s">
        <v>140</v>
      </c>
      <c r="C1729" t="s">
        <v>2091</v>
      </c>
      <c r="D1729" t="str">
        <f t="shared" si="352"/>
        <v>Fiorentina</v>
      </c>
      <c r="E1729" t="str">
        <f t="shared" si="353"/>
        <v>AS Roma</v>
      </c>
      <c r="F1729" s="3" t="s">
        <v>34</v>
      </c>
      <c r="G1729" s="9">
        <v>1</v>
      </c>
      <c r="H1729" s="10">
        <v>1</v>
      </c>
      <c r="I1729" s="5" t="s">
        <v>195</v>
      </c>
      <c r="J1729">
        <f t="shared" si="354"/>
        <v>1</v>
      </c>
      <c r="K1729">
        <f t="shared" si="355"/>
        <v>0</v>
      </c>
      <c r="L1729">
        <f t="shared" si="356"/>
        <v>1</v>
      </c>
      <c r="M1729" s="1">
        <f t="shared" si="357"/>
        <v>1</v>
      </c>
      <c r="N1729" s="7">
        <v>1</v>
      </c>
      <c r="O1729" s="8">
        <v>4</v>
      </c>
      <c r="P1729">
        <f t="shared" si="358"/>
        <v>1</v>
      </c>
      <c r="Q1729">
        <f t="shared" si="359"/>
        <v>1</v>
      </c>
      <c r="R1729">
        <f t="shared" si="360"/>
        <v>1</v>
      </c>
      <c r="S1729" s="1">
        <f t="shared" si="360"/>
        <v>1</v>
      </c>
      <c r="T1729" t="s">
        <v>99</v>
      </c>
      <c r="U1729" t="s">
        <v>60</v>
      </c>
      <c r="V1729" s="1" t="s">
        <v>26</v>
      </c>
      <c r="W1729">
        <f t="shared" si="361"/>
        <v>3.3</v>
      </c>
      <c r="X1729">
        <f t="shared" si="361"/>
        <v>3.5</v>
      </c>
      <c r="Y1729">
        <f t="shared" si="361"/>
        <v>2.15</v>
      </c>
      <c r="Z1729">
        <f t="shared" si="362"/>
        <v>1.0606060606060606</v>
      </c>
      <c r="AA1729">
        <f t="shared" si="363"/>
        <v>1</v>
      </c>
      <c r="AB1729">
        <f t="shared" si="364"/>
        <v>0</v>
      </c>
    </row>
    <row r="1730" spans="1:28" x14ac:dyDescent="0.25">
      <c r="A1730" t="s">
        <v>1891</v>
      </c>
      <c r="B1730" t="s">
        <v>90</v>
      </c>
      <c r="C1730" t="s">
        <v>2092</v>
      </c>
      <c r="D1730" t="str">
        <f t="shared" si="352"/>
        <v>Olympiacos</v>
      </c>
      <c r="E1730" t="str">
        <f t="shared" si="353"/>
        <v>Crvena Zvezda</v>
      </c>
      <c r="F1730" s="3" t="s">
        <v>28</v>
      </c>
      <c r="G1730" s="9">
        <v>2</v>
      </c>
      <c r="H1730" s="10">
        <v>1</v>
      </c>
      <c r="I1730" s="5" t="s">
        <v>16</v>
      </c>
      <c r="J1730">
        <f t="shared" si="354"/>
        <v>1</v>
      </c>
      <c r="K1730">
        <f t="shared" si="355"/>
        <v>1</v>
      </c>
      <c r="L1730">
        <f t="shared" si="356"/>
        <v>1</v>
      </c>
      <c r="M1730" s="1">
        <f t="shared" si="357"/>
        <v>1</v>
      </c>
      <c r="N1730" s="7">
        <v>1</v>
      </c>
      <c r="O1730" s="8">
        <v>0</v>
      </c>
      <c r="P1730">
        <f t="shared" si="358"/>
        <v>0</v>
      </c>
      <c r="Q1730">
        <f t="shared" si="359"/>
        <v>0</v>
      </c>
      <c r="R1730">
        <f t="shared" si="360"/>
        <v>1</v>
      </c>
      <c r="S1730" s="1">
        <f t="shared" si="360"/>
        <v>0</v>
      </c>
      <c r="T1730" t="s">
        <v>175</v>
      </c>
      <c r="U1730" t="s">
        <v>142</v>
      </c>
      <c r="V1730" s="1" t="s">
        <v>134</v>
      </c>
      <c r="W1730">
        <f t="shared" si="361"/>
        <v>1.4</v>
      </c>
      <c r="X1730">
        <f t="shared" si="361"/>
        <v>4.75</v>
      </c>
      <c r="Y1730">
        <f t="shared" si="361"/>
        <v>7.5</v>
      </c>
      <c r="Z1730">
        <f t="shared" si="362"/>
        <v>1.5789473684210527</v>
      </c>
      <c r="AA1730">
        <f t="shared" si="363"/>
        <v>0</v>
      </c>
      <c r="AB1730">
        <f t="shared" si="364"/>
        <v>0</v>
      </c>
    </row>
    <row r="1731" spans="1:28" x14ac:dyDescent="0.25">
      <c r="A1731" t="s">
        <v>1891</v>
      </c>
      <c r="B1731" t="s">
        <v>90</v>
      </c>
      <c r="C1731" t="s">
        <v>2093</v>
      </c>
      <c r="D1731" t="str">
        <f t="shared" ref="D1731:D1794" si="365">LEFT(C1731,SEARCH(" - ",C1731,1)-1)</f>
        <v>PSG</v>
      </c>
      <c r="E1731" t="str">
        <f t="shared" ref="E1731:E1794" si="366">RIGHT(C1731,LEN(C1731)-SEARCH(" - ",C1731,1)-2)</f>
        <v>Galatasaray</v>
      </c>
      <c r="F1731" s="3" t="s">
        <v>92</v>
      </c>
      <c r="G1731" s="9">
        <v>3</v>
      </c>
      <c r="H1731" s="10">
        <v>1</v>
      </c>
      <c r="I1731" s="5" t="s">
        <v>158</v>
      </c>
      <c r="J1731">
        <f t="shared" si="354"/>
        <v>1</v>
      </c>
      <c r="K1731">
        <f t="shared" si="355"/>
        <v>1</v>
      </c>
      <c r="L1731">
        <f t="shared" si="356"/>
        <v>1</v>
      </c>
      <c r="M1731" s="1">
        <f t="shared" si="357"/>
        <v>1</v>
      </c>
      <c r="N1731" s="7">
        <v>5</v>
      </c>
      <c r="O1731" s="8">
        <v>0</v>
      </c>
      <c r="P1731">
        <f t="shared" si="358"/>
        <v>1</v>
      </c>
      <c r="Q1731">
        <f t="shared" si="359"/>
        <v>1</v>
      </c>
      <c r="R1731">
        <f t="shared" si="360"/>
        <v>1</v>
      </c>
      <c r="S1731" s="1">
        <f t="shared" si="360"/>
        <v>0</v>
      </c>
      <c r="T1731" t="s">
        <v>146</v>
      </c>
      <c r="U1731" t="s">
        <v>317</v>
      </c>
      <c r="V1731" s="1" t="s">
        <v>1090</v>
      </c>
      <c r="W1731">
        <f t="shared" si="361"/>
        <v>1.1100000000000001</v>
      </c>
      <c r="X1731">
        <f t="shared" si="361"/>
        <v>9</v>
      </c>
      <c r="Y1731">
        <f t="shared" si="361"/>
        <v>23</v>
      </c>
      <c r="Z1731">
        <f t="shared" si="362"/>
        <v>2.5555555555555554</v>
      </c>
      <c r="AA1731">
        <f t="shared" si="363"/>
        <v>0</v>
      </c>
      <c r="AB1731">
        <f t="shared" si="364"/>
        <v>0</v>
      </c>
    </row>
    <row r="1732" spans="1:28" x14ac:dyDescent="0.25">
      <c r="A1732" t="s">
        <v>1891</v>
      </c>
      <c r="B1732" t="s">
        <v>151</v>
      </c>
      <c r="C1732" t="s">
        <v>2094</v>
      </c>
      <c r="D1732" t="str">
        <f t="shared" si="365"/>
        <v>Barnsley</v>
      </c>
      <c r="E1732" t="str">
        <f t="shared" si="366"/>
        <v>Reading</v>
      </c>
      <c r="F1732" s="3" t="s">
        <v>28</v>
      </c>
      <c r="G1732" s="9">
        <v>2</v>
      </c>
      <c r="H1732" s="10">
        <v>1</v>
      </c>
      <c r="I1732" s="5" t="s">
        <v>45</v>
      </c>
      <c r="J1732">
        <f t="shared" si="354"/>
        <v>1</v>
      </c>
      <c r="K1732">
        <f t="shared" si="355"/>
        <v>1</v>
      </c>
      <c r="L1732">
        <f t="shared" si="356"/>
        <v>1</v>
      </c>
      <c r="M1732" s="1">
        <f t="shared" si="357"/>
        <v>1</v>
      </c>
      <c r="N1732" s="7">
        <v>1</v>
      </c>
      <c r="O1732" s="8">
        <v>1</v>
      </c>
      <c r="P1732">
        <f t="shared" si="358"/>
        <v>1</v>
      </c>
      <c r="Q1732">
        <f t="shared" si="359"/>
        <v>0</v>
      </c>
      <c r="R1732">
        <f t="shared" si="360"/>
        <v>1</v>
      </c>
      <c r="S1732" s="1">
        <f t="shared" si="360"/>
        <v>1</v>
      </c>
      <c r="T1732" t="s">
        <v>153</v>
      </c>
      <c r="U1732" t="s">
        <v>24</v>
      </c>
      <c r="V1732" s="1" t="s">
        <v>43</v>
      </c>
      <c r="W1732">
        <f t="shared" si="361"/>
        <v>2.4500000000000002</v>
      </c>
      <c r="X1732">
        <f t="shared" si="361"/>
        <v>3.4</v>
      </c>
      <c r="Y1732">
        <f t="shared" si="361"/>
        <v>2.87</v>
      </c>
      <c r="Z1732">
        <f t="shared" si="362"/>
        <v>0.84411764705882353</v>
      </c>
      <c r="AA1732">
        <f t="shared" si="363"/>
        <v>0</v>
      </c>
      <c r="AB1732">
        <f t="shared" si="364"/>
        <v>1</v>
      </c>
    </row>
    <row r="1733" spans="1:28" x14ac:dyDescent="0.25">
      <c r="A1733" t="s">
        <v>1891</v>
      </c>
      <c r="B1733" t="s">
        <v>151</v>
      </c>
      <c r="C1733" t="s">
        <v>2095</v>
      </c>
      <c r="D1733" t="str">
        <f t="shared" si="365"/>
        <v>Birmingham City</v>
      </c>
      <c r="E1733" t="str">
        <f t="shared" si="366"/>
        <v>QPR</v>
      </c>
      <c r="F1733" s="3" t="s">
        <v>8</v>
      </c>
      <c r="G1733" s="9">
        <v>1</v>
      </c>
      <c r="H1733" s="10">
        <v>0</v>
      </c>
      <c r="I1733" s="5" t="s">
        <v>229</v>
      </c>
      <c r="J1733">
        <f t="shared" si="354"/>
        <v>0</v>
      </c>
      <c r="K1733">
        <f t="shared" si="355"/>
        <v>0</v>
      </c>
      <c r="L1733">
        <f t="shared" si="356"/>
        <v>1</v>
      </c>
      <c r="M1733" s="1">
        <f t="shared" si="357"/>
        <v>0</v>
      </c>
      <c r="N1733" s="7">
        <v>0</v>
      </c>
      <c r="O1733" s="8">
        <v>2</v>
      </c>
      <c r="P1733">
        <f t="shared" si="358"/>
        <v>1</v>
      </c>
      <c r="Q1733">
        <f t="shared" si="359"/>
        <v>0</v>
      </c>
      <c r="R1733">
        <f t="shared" si="360"/>
        <v>0</v>
      </c>
      <c r="S1733" s="1">
        <f t="shared" si="360"/>
        <v>1</v>
      </c>
      <c r="T1733" t="s">
        <v>314</v>
      </c>
      <c r="U1733" t="s">
        <v>60</v>
      </c>
      <c r="V1733" s="1" t="s">
        <v>38</v>
      </c>
      <c r="W1733">
        <f t="shared" si="361"/>
        <v>2.35</v>
      </c>
      <c r="X1733">
        <f t="shared" si="361"/>
        <v>3.5</v>
      </c>
      <c r="Y1733">
        <f t="shared" si="361"/>
        <v>2.9</v>
      </c>
      <c r="Z1733">
        <f t="shared" si="362"/>
        <v>0.82857142857142851</v>
      </c>
      <c r="AA1733">
        <f t="shared" si="363"/>
        <v>0</v>
      </c>
      <c r="AB1733">
        <f t="shared" si="364"/>
        <v>0</v>
      </c>
    </row>
    <row r="1734" spans="1:28" x14ac:dyDescent="0.25">
      <c r="A1734" t="s">
        <v>1891</v>
      </c>
      <c r="B1734" t="s">
        <v>151</v>
      </c>
      <c r="C1734" t="s">
        <v>2096</v>
      </c>
      <c r="D1734" t="str">
        <f t="shared" si="365"/>
        <v>Brentford</v>
      </c>
      <c r="E1734" t="str">
        <f t="shared" si="366"/>
        <v>Cardiff</v>
      </c>
      <c r="F1734" s="3" t="s">
        <v>34</v>
      </c>
      <c r="G1734" s="9">
        <v>1</v>
      </c>
      <c r="H1734" s="10">
        <v>1</v>
      </c>
      <c r="I1734" s="5" t="s">
        <v>41</v>
      </c>
      <c r="J1734">
        <f t="shared" si="354"/>
        <v>1</v>
      </c>
      <c r="K1734">
        <f t="shared" si="355"/>
        <v>0</v>
      </c>
      <c r="L1734">
        <f t="shared" si="356"/>
        <v>1</v>
      </c>
      <c r="M1734" s="1">
        <f t="shared" si="357"/>
        <v>1</v>
      </c>
      <c r="N1734" s="7">
        <v>2</v>
      </c>
      <c r="O1734" s="8">
        <v>1</v>
      </c>
      <c r="P1734">
        <f t="shared" si="358"/>
        <v>1</v>
      </c>
      <c r="Q1734">
        <f t="shared" si="359"/>
        <v>1</v>
      </c>
      <c r="R1734">
        <f t="shared" si="360"/>
        <v>1</v>
      </c>
      <c r="S1734" s="1">
        <f t="shared" si="360"/>
        <v>1</v>
      </c>
      <c r="T1734" t="s">
        <v>117</v>
      </c>
      <c r="U1734" t="s">
        <v>94</v>
      </c>
      <c r="V1734" s="1" t="s">
        <v>103</v>
      </c>
      <c r="W1734">
        <f t="shared" si="361"/>
        <v>1.55</v>
      </c>
      <c r="X1734">
        <f t="shared" si="361"/>
        <v>4.2</v>
      </c>
      <c r="Y1734">
        <f t="shared" si="361"/>
        <v>5.75</v>
      </c>
      <c r="Z1734">
        <f t="shared" si="362"/>
        <v>1.3690476190476191</v>
      </c>
      <c r="AA1734">
        <f t="shared" si="363"/>
        <v>0</v>
      </c>
      <c r="AB1734">
        <f t="shared" si="364"/>
        <v>1</v>
      </c>
    </row>
    <row r="1735" spans="1:28" x14ac:dyDescent="0.25">
      <c r="A1735" t="s">
        <v>1891</v>
      </c>
      <c r="B1735" t="s">
        <v>151</v>
      </c>
      <c r="C1735" t="s">
        <v>2097</v>
      </c>
      <c r="D1735" t="str">
        <f t="shared" si="365"/>
        <v>Derby</v>
      </c>
      <c r="E1735" t="str">
        <f t="shared" si="366"/>
        <v>Sheffield Wednesday</v>
      </c>
      <c r="F1735" s="3" t="s">
        <v>67</v>
      </c>
      <c r="G1735" s="9">
        <v>0</v>
      </c>
      <c r="H1735" s="10">
        <v>1</v>
      </c>
      <c r="I1735" s="5" t="s">
        <v>45</v>
      </c>
      <c r="J1735">
        <f t="shared" si="354"/>
        <v>0</v>
      </c>
      <c r="K1735">
        <f t="shared" si="355"/>
        <v>0</v>
      </c>
      <c r="L1735">
        <f t="shared" si="356"/>
        <v>0</v>
      </c>
      <c r="M1735" s="1">
        <f t="shared" si="357"/>
        <v>1</v>
      </c>
      <c r="N1735" s="7">
        <v>1</v>
      </c>
      <c r="O1735" s="8">
        <v>1</v>
      </c>
      <c r="P1735">
        <f t="shared" si="358"/>
        <v>1</v>
      </c>
      <c r="Q1735">
        <f t="shared" si="359"/>
        <v>0</v>
      </c>
      <c r="R1735">
        <f t="shared" si="360"/>
        <v>1</v>
      </c>
      <c r="S1735" s="1">
        <f t="shared" si="360"/>
        <v>1</v>
      </c>
      <c r="T1735" t="s">
        <v>248</v>
      </c>
      <c r="U1735" t="s">
        <v>24</v>
      </c>
      <c r="V1735" s="1" t="s">
        <v>107</v>
      </c>
      <c r="W1735">
        <f t="shared" si="361"/>
        <v>3</v>
      </c>
      <c r="X1735">
        <f t="shared" si="361"/>
        <v>3.4</v>
      </c>
      <c r="Y1735">
        <f t="shared" si="361"/>
        <v>2.2999999999999998</v>
      </c>
      <c r="Z1735">
        <f t="shared" si="362"/>
        <v>1.1333333333333333</v>
      </c>
      <c r="AA1735">
        <f t="shared" si="363"/>
        <v>0</v>
      </c>
      <c r="AB1735">
        <f t="shared" si="364"/>
        <v>1</v>
      </c>
    </row>
    <row r="1736" spans="1:28" x14ac:dyDescent="0.25">
      <c r="A1736" t="s">
        <v>1891</v>
      </c>
      <c r="B1736" t="s">
        <v>151</v>
      </c>
      <c r="C1736" t="s">
        <v>2098</v>
      </c>
      <c r="D1736" t="str">
        <f t="shared" si="365"/>
        <v>Swansea</v>
      </c>
      <c r="E1736" t="str">
        <f t="shared" si="366"/>
        <v>Blackburn Rovers</v>
      </c>
      <c r="F1736" s="3" t="s">
        <v>15</v>
      </c>
      <c r="G1736" s="9">
        <v>1</v>
      </c>
      <c r="H1736" s="10">
        <v>2</v>
      </c>
      <c r="I1736" s="5" t="s">
        <v>45</v>
      </c>
      <c r="J1736">
        <f t="shared" si="354"/>
        <v>1</v>
      </c>
      <c r="K1736">
        <f t="shared" si="355"/>
        <v>1</v>
      </c>
      <c r="L1736">
        <f t="shared" si="356"/>
        <v>1</v>
      </c>
      <c r="M1736" s="1">
        <f t="shared" si="357"/>
        <v>1</v>
      </c>
      <c r="N1736" s="7">
        <v>1</v>
      </c>
      <c r="O1736" s="8">
        <v>1</v>
      </c>
      <c r="P1736">
        <f t="shared" si="358"/>
        <v>1</v>
      </c>
      <c r="Q1736">
        <f t="shared" si="359"/>
        <v>0</v>
      </c>
      <c r="R1736">
        <f t="shared" si="360"/>
        <v>1</v>
      </c>
      <c r="S1736" s="1">
        <f t="shared" si="360"/>
        <v>1</v>
      </c>
      <c r="T1736" t="s">
        <v>162</v>
      </c>
      <c r="U1736" t="s">
        <v>60</v>
      </c>
      <c r="V1736" s="1" t="s">
        <v>37</v>
      </c>
      <c r="W1736">
        <f t="shared" si="361"/>
        <v>2.15</v>
      </c>
      <c r="X1736">
        <f t="shared" si="361"/>
        <v>3.5</v>
      </c>
      <c r="Y1736">
        <f t="shared" si="361"/>
        <v>3.25</v>
      </c>
      <c r="Z1736">
        <f t="shared" si="362"/>
        <v>0.9285714285714286</v>
      </c>
      <c r="AA1736">
        <f t="shared" si="363"/>
        <v>1</v>
      </c>
      <c r="AB1736">
        <f t="shared" si="364"/>
        <v>0</v>
      </c>
    </row>
    <row r="1737" spans="1:28" x14ac:dyDescent="0.25">
      <c r="A1737" t="s">
        <v>1891</v>
      </c>
      <c r="B1737" t="s">
        <v>151</v>
      </c>
      <c r="C1737" t="s">
        <v>2099</v>
      </c>
      <c r="D1737" t="str">
        <f t="shared" si="365"/>
        <v>Wigan</v>
      </c>
      <c r="E1737" t="str">
        <f t="shared" si="366"/>
        <v>West Bromwich</v>
      </c>
      <c r="F1737" s="3" t="s">
        <v>15</v>
      </c>
      <c r="G1737" s="9">
        <v>1</v>
      </c>
      <c r="H1737" s="10">
        <v>2</v>
      </c>
      <c r="I1737" s="5" t="s">
        <v>45</v>
      </c>
      <c r="J1737">
        <f t="shared" si="354"/>
        <v>1</v>
      </c>
      <c r="K1737">
        <f t="shared" si="355"/>
        <v>1</v>
      </c>
      <c r="L1737">
        <f t="shared" si="356"/>
        <v>1</v>
      </c>
      <c r="M1737" s="1">
        <f t="shared" si="357"/>
        <v>1</v>
      </c>
      <c r="N1737" s="7">
        <v>1</v>
      </c>
      <c r="O1737" s="8">
        <v>1</v>
      </c>
      <c r="P1737">
        <f t="shared" si="358"/>
        <v>1</v>
      </c>
      <c r="Q1737">
        <f t="shared" si="359"/>
        <v>0</v>
      </c>
      <c r="R1737">
        <f t="shared" si="360"/>
        <v>1</v>
      </c>
      <c r="S1737" s="1">
        <f t="shared" si="360"/>
        <v>1</v>
      </c>
      <c r="T1737" t="s">
        <v>518</v>
      </c>
      <c r="U1737" t="s">
        <v>106</v>
      </c>
      <c r="V1737" s="1" t="s">
        <v>72</v>
      </c>
      <c r="W1737">
        <f t="shared" si="361"/>
        <v>5</v>
      </c>
      <c r="X1737">
        <f t="shared" si="361"/>
        <v>4</v>
      </c>
      <c r="Y1737">
        <f t="shared" si="361"/>
        <v>1.65</v>
      </c>
      <c r="Z1737">
        <f t="shared" si="362"/>
        <v>0.8</v>
      </c>
      <c r="AA1737">
        <f t="shared" si="363"/>
        <v>1</v>
      </c>
      <c r="AB1737">
        <f t="shared" si="364"/>
        <v>0</v>
      </c>
    </row>
    <row r="1738" spans="1:28" x14ac:dyDescent="0.25">
      <c r="A1738" t="s">
        <v>1891</v>
      </c>
      <c r="B1738" t="s">
        <v>1829</v>
      </c>
      <c r="C1738" t="s">
        <v>2100</v>
      </c>
      <c r="D1738" t="str">
        <f t="shared" si="365"/>
        <v>Al Sadd</v>
      </c>
      <c r="E1738" t="str">
        <f t="shared" si="366"/>
        <v>Hienghene</v>
      </c>
      <c r="F1738" s="3" t="s">
        <v>1162</v>
      </c>
      <c r="G1738" s="9">
        <v>4</v>
      </c>
      <c r="H1738" s="10">
        <v>0</v>
      </c>
      <c r="I1738" s="5" t="s">
        <v>45</v>
      </c>
      <c r="J1738">
        <f t="shared" si="354"/>
        <v>1</v>
      </c>
      <c r="K1738">
        <f t="shared" si="355"/>
        <v>1</v>
      </c>
      <c r="L1738">
        <f t="shared" si="356"/>
        <v>1</v>
      </c>
      <c r="M1738" s="1">
        <f t="shared" si="357"/>
        <v>0</v>
      </c>
      <c r="N1738" s="7">
        <v>1</v>
      </c>
      <c r="O1738" s="8">
        <v>1</v>
      </c>
      <c r="P1738">
        <f t="shared" si="358"/>
        <v>1</v>
      </c>
      <c r="Q1738">
        <f t="shared" si="359"/>
        <v>0</v>
      </c>
      <c r="R1738">
        <f t="shared" si="360"/>
        <v>1</v>
      </c>
      <c r="S1738" s="1">
        <f t="shared" si="360"/>
        <v>1</v>
      </c>
      <c r="T1738" t="s">
        <v>1608</v>
      </c>
      <c r="U1738" t="s">
        <v>709</v>
      </c>
      <c r="V1738" s="1" t="s">
        <v>648</v>
      </c>
      <c r="W1738">
        <f t="shared" si="361"/>
        <v>1.03</v>
      </c>
      <c r="X1738">
        <f t="shared" si="361"/>
        <v>15</v>
      </c>
      <c r="Y1738">
        <f t="shared" si="361"/>
        <v>34</v>
      </c>
      <c r="Z1738">
        <f t="shared" si="362"/>
        <v>2.2666666666666666</v>
      </c>
      <c r="AA1738">
        <f t="shared" si="363"/>
        <v>0</v>
      </c>
      <c r="AB1738">
        <f t="shared" si="364"/>
        <v>0</v>
      </c>
    </row>
    <row r="1739" spans="1:28" x14ac:dyDescent="0.25">
      <c r="A1739" t="s">
        <v>1876</v>
      </c>
      <c r="B1739" t="s">
        <v>90</v>
      </c>
      <c r="C1739" t="s">
        <v>2101</v>
      </c>
      <c r="D1739" t="str">
        <f t="shared" si="365"/>
        <v>Napoli</v>
      </c>
      <c r="E1739" t="str">
        <f t="shared" si="366"/>
        <v>Genk</v>
      </c>
      <c r="F1739" s="3" t="s">
        <v>145</v>
      </c>
      <c r="G1739" s="9">
        <v>4</v>
      </c>
      <c r="H1739" s="10">
        <v>1</v>
      </c>
      <c r="I1739" s="5" t="s">
        <v>137</v>
      </c>
      <c r="J1739">
        <f t="shared" si="354"/>
        <v>1</v>
      </c>
      <c r="K1739">
        <f t="shared" si="355"/>
        <v>1</v>
      </c>
      <c r="L1739">
        <f t="shared" si="356"/>
        <v>1</v>
      </c>
      <c r="M1739" s="1">
        <f t="shared" si="357"/>
        <v>1</v>
      </c>
      <c r="N1739" s="7">
        <v>4</v>
      </c>
      <c r="O1739" s="8">
        <v>0</v>
      </c>
      <c r="P1739">
        <f t="shared" si="358"/>
        <v>1</v>
      </c>
      <c r="Q1739">
        <f t="shared" si="359"/>
        <v>1</v>
      </c>
      <c r="R1739">
        <f t="shared" si="360"/>
        <v>1</v>
      </c>
      <c r="S1739" s="1">
        <f t="shared" si="360"/>
        <v>0</v>
      </c>
      <c r="T1739" t="s">
        <v>56</v>
      </c>
      <c r="U1739" t="s">
        <v>165</v>
      </c>
      <c r="V1739" s="1" t="s">
        <v>709</v>
      </c>
      <c r="W1739">
        <f t="shared" si="361"/>
        <v>1.18</v>
      </c>
      <c r="X1739">
        <f t="shared" si="361"/>
        <v>7</v>
      </c>
      <c r="Y1739">
        <f t="shared" si="361"/>
        <v>15</v>
      </c>
      <c r="Z1739">
        <f t="shared" si="362"/>
        <v>2.1428571428571428</v>
      </c>
      <c r="AA1739">
        <f t="shared" si="363"/>
        <v>1</v>
      </c>
      <c r="AB1739">
        <f t="shared" si="364"/>
        <v>0</v>
      </c>
    </row>
    <row r="1740" spans="1:28" x14ac:dyDescent="0.25">
      <c r="A1740" t="s">
        <v>1813</v>
      </c>
      <c r="B1740" t="s">
        <v>151</v>
      </c>
      <c r="C1740" t="s">
        <v>2102</v>
      </c>
      <c r="D1740" t="str">
        <f t="shared" si="365"/>
        <v>Fulham</v>
      </c>
      <c r="E1740" t="str">
        <f t="shared" si="366"/>
        <v>Leeds United</v>
      </c>
      <c r="F1740" s="3" t="s">
        <v>22</v>
      </c>
      <c r="G1740" s="9">
        <v>2</v>
      </c>
      <c r="H1740" s="10">
        <v>2</v>
      </c>
      <c r="I1740" s="5" t="s">
        <v>41</v>
      </c>
      <c r="J1740">
        <f t="shared" si="354"/>
        <v>1</v>
      </c>
      <c r="K1740">
        <f t="shared" si="355"/>
        <v>1</v>
      </c>
      <c r="L1740">
        <f t="shared" si="356"/>
        <v>1</v>
      </c>
      <c r="M1740" s="1">
        <f t="shared" si="357"/>
        <v>1</v>
      </c>
      <c r="N1740" s="7">
        <v>2</v>
      </c>
      <c r="O1740" s="8">
        <v>1</v>
      </c>
      <c r="P1740">
        <f t="shared" si="358"/>
        <v>1</v>
      </c>
      <c r="Q1740">
        <f t="shared" si="359"/>
        <v>1</v>
      </c>
      <c r="R1740">
        <f t="shared" si="360"/>
        <v>1</v>
      </c>
      <c r="S1740" s="1">
        <f t="shared" si="360"/>
        <v>1</v>
      </c>
      <c r="T1740" t="s">
        <v>277</v>
      </c>
      <c r="U1740" t="s">
        <v>84</v>
      </c>
      <c r="V1740" s="1" t="s">
        <v>48</v>
      </c>
      <c r="W1740">
        <f t="shared" si="361"/>
        <v>3.4</v>
      </c>
      <c r="X1740">
        <f t="shared" si="361"/>
        <v>3.9</v>
      </c>
      <c r="Y1740">
        <f t="shared" si="361"/>
        <v>2</v>
      </c>
      <c r="Z1740">
        <f t="shared" si="362"/>
        <v>1.1470588235294117</v>
      </c>
      <c r="AA1740">
        <f t="shared" si="363"/>
        <v>1</v>
      </c>
      <c r="AB1740">
        <f t="shared" si="364"/>
        <v>0</v>
      </c>
    </row>
    <row r="1741" spans="1:28" x14ac:dyDescent="0.25">
      <c r="A1741" t="s">
        <v>1813</v>
      </c>
      <c r="B1741" t="s">
        <v>151</v>
      </c>
      <c r="C1741" t="s">
        <v>2103</v>
      </c>
      <c r="D1741" t="str">
        <f t="shared" si="365"/>
        <v>Hull City</v>
      </c>
      <c r="E1741" t="str">
        <f t="shared" si="366"/>
        <v>Birmingham City</v>
      </c>
      <c r="F1741" s="3" t="s">
        <v>34</v>
      </c>
      <c r="G1741" s="9">
        <v>1</v>
      </c>
      <c r="H1741" s="10">
        <v>1</v>
      </c>
      <c r="I1741" s="5" t="s">
        <v>9</v>
      </c>
      <c r="J1741">
        <f t="shared" ref="J1741:J1804" si="367">IF(G1741+H1741&gt;=1.5,1,0)</f>
        <v>1</v>
      </c>
      <c r="K1741">
        <f t="shared" ref="K1741:K1804" si="368">IF(G1741+H1741&gt;=2.5,1,0)</f>
        <v>0</v>
      </c>
      <c r="L1741">
        <f t="shared" ref="L1741:L1804" si="369">IF(G1741&gt;=0.1,1,0)</f>
        <v>1</v>
      </c>
      <c r="M1741" s="1">
        <f t="shared" ref="M1741:M1804" si="370">IF(H1741&gt;=0.1,1,0)</f>
        <v>1</v>
      </c>
      <c r="N1741" s="7">
        <v>3</v>
      </c>
      <c r="O1741" s="8">
        <v>0</v>
      </c>
      <c r="P1741">
        <f t="shared" ref="P1741:P1804" si="371">IF(N1741+O1741&gt;=1.5,1,0)</f>
        <v>1</v>
      </c>
      <c r="Q1741">
        <f t="shared" ref="Q1741:Q1804" si="372">IF(O1741+N1741&gt;=2.5,1,0)</f>
        <v>1</v>
      </c>
      <c r="R1741">
        <f t="shared" ref="R1741:S1804" si="373">IF(N1741&gt;=0.1,1,0)</f>
        <v>1</v>
      </c>
      <c r="S1741" s="1">
        <f t="shared" si="373"/>
        <v>0</v>
      </c>
      <c r="T1741" t="s">
        <v>150</v>
      </c>
      <c r="U1741" t="s">
        <v>49</v>
      </c>
      <c r="V1741" s="1" t="s">
        <v>73</v>
      </c>
      <c r="W1741">
        <f t="shared" ref="W1741:Y1804" si="374">1*T1741</f>
        <v>1.9</v>
      </c>
      <c r="X1741">
        <f t="shared" si="374"/>
        <v>3.7</v>
      </c>
      <c r="Y1741">
        <f t="shared" si="374"/>
        <v>3.8</v>
      </c>
      <c r="Z1741">
        <f t="shared" ref="Z1741:Z1804" si="375">IF(W1741&gt;=Y1741,X1741/W1741,Y1741/X1741)</f>
        <v>1.027027027027027</v>
      </c>
      <c r="AA1741">
        <f t="shared" ref="AA1741:AA1804" si="376">IF(N1741=G1741,1,0)</f>
        <v>0</v>
      </c>
      <c r="AB1741">
        <f t="shared" ref="AB1741:AB1804" si="377">IF(O1741=H1741,1,0)</f>
        <v>0</v>
      </c>
    </row>
    <row r="1742" spans="1:28" x14ac:dyDescent="0.25">
      <c r="A1742" t="s">
        <v>1813</v>
      </c>
      <c r="B1742" t="s">
        <v>151</v>
      </c>
      <c r="C1742" t="s">
        <v>2104</v>
      </c>
      <c r="D1742" t="str">
        <f t="shared" si="365"/>
        <v>Luton</v>
      </c>
      <c r="E1742" t="str">
        <f t="shared" si="366"/>
        <v>Swansea</v>
      </c>
      <c r="F1742" s="3" t="s">
        <v>22</v>
      </c>
      <c r="G1742" s="9">
        <v>2</v>
      </c>
      <c r="H1742" s="10">
        <v>2</v>
      </c>
      <c r="I1742" s="5" t="s">
        <v>59</v>
      </c>
      <c r="J1742">
        <f t="shared" si="367"/>
        <v>1</v>
      </c>
      <c r="K1742">
        <f t="shared" si="368"/>
        <v>1</v>
      </c>
      <c r="L1742">
        <f t="shared" si="369"/>
        <v>1</v>
      </c>
      <c r="M1742" s="1">
        <f t="shared" si="370"/>
        <v>1</v>
      </c>
      <c r="N1742" s="7">
        <v>0</v>
      </c>
      <c r="O1742" s="8">
        <v>1</v>
      </c>
      <c r="P1742">
        <f t="shared" si="371"/>
        <v>0</v>
      </c>
      <c r="Q1742">
        <f t="shared" si="372"/>
        <v>0</v>
      </c>
      <c r="R1742">
        <f t="shared" si="373"/>
        <v>0</v>
      </c>
      <c r="S1742" s="1">
        <f t="shared" si="373"/>
        <v>1</v>
      </c>
      <c r="T1742" t="s">
        <v>233</v>
      </c>
      <c r="U1742" t="s">
        <v>31</v>
      </c>
      <c r="V1742" s="1" t="s">
        <v>26</v>
      </c>
      <c r="W1742">
        <f t="shared" si="374"/>
        <v>3.1</v>
      </c>
      <c r="X1742">
        <f t="shared" si="374"/>
        <v>3.75</v>
      </c>
      <c r="Y1742">
        <f t="shared" si="374"/>
        <v>2.15</v>
      </c>
      <c r="Z1742">
        <f t="shared" si="375"/>
        <v>1.2096774193548387</v>
      </c>
      <c r="AA1742">
        <f t="shared" si="376"/>
        <v>0</v>
      </c>
      <c r="AB1742">
        <f t="shared" si="377"/>
        <v>0</v>
      </c>
    </row>
    <row r="1743" spans="1:28" x14ac:dyDescent="0.25">
      <c r="A1743" t="s">
        <v>1876</v>
      </c>
      <c r="B1743" t="s">
        <v>90</v>
      </c>
      <c r="C1743" t="s">
        <v>2105</v>
      </c>
      <c r="D1743" t="str">
        <f t="shared" si="365"/>
        <v>Chelsea</v>
      </c>
      <c r="E1743" t="str">
        <f t="shared" si="366"/>
        <v>Lille</v>
      </c>
      <c r="F1743" s="3" t="s">
        <v>92</v>
      </c>
      <c r="G1743" s="9">
        <v>3</v>
      </c>
      <c r="H1743" s="10">
        <v>1</v>
      </c>
      <c r="I1743" s="5" t="s">
        <v>41</v>
      </c>
      <c r="J1743">
        <f t="shared" si="367"/>
        <v>1</v>
      </c>
      <c r="K1743">
        <f t="shared" si="368"/>
        <v>1</v>
      </c>
      <c r="L1743">
        <f t="shared" si="369"/>
        <v>1</v>
      </c>
      <c r="M1743" s="1">
        <f t="shared" si="370"/>
        <v>1</v>
      </c>
      <c r="N1743" s="7">
        <v>2</v>
      </c>
      <c r="O1743" s="8">
        <v>1</v>
      </c>
      <c r="P1743">
        <f t="shared" si="371"/>
        <v>1</v>
      </c>
      <c r="Q1743">
        <f t="shared" si="372"/>
        <v>1</v>
      </c>
      <c r="R1743">
        <f t="shared" si="373"/>
        <v>1</v>
      </c>
      <c r="S1743" s="1">
        <f t="shared" si="373"/>
        <v>1</v>
      </c>
      <c r="T1743" t="s">
        <v>354</v>
      </c>
      <c r="U1743" t="s">
        <v>32</v>
      </c>
      <c r="V1743" s="1" t="s">
        <v>709</v>
      </c>
      <c r="W1743">
        <f t="shared" si="374"/>
        <v>1.2</v>
      </c>
      <c r="X1743">
        <f t="shared" si="374"/>
        <v>6.5</v>
      </c>
      <c r="Y1743">
        <f t="shared" si="374"/>
        <v>15</v>
      </c>
      <c r="Z1743">
        <f t="shared" si="375"/>
        <v>2.3076923076923075</v>
      </c>
      <c r="AA1743">
        <f t="shared" si="376"/>
        <v>0</v>
      </c>
      <c r="AB1743">
        <f t="shared" si="377"/>
        <v>1</v>
      </c>
    </row>
    <row r="1744" spans="1:28" x14ac:dyDescent="0.25">
      <c r="A1744" t="s">
        <v>1876</v>
      </c>
      <c r="B1744" t="s">
        <v>90</v>
      </c>
      <c r="C1744" t="s">
        <v>2106</v>
      </c>
      <c r="D1744" t="str">
        <f t="shared" si="365"/>
        <v>Borussia Dortmund</v>
      </c>
      <c r="E1744" t="str">
        <f t="shared" si="366"/>
        <v>Slavia Prague</v>
      </c>
      <c r="F1744" s="3" t="s">
        <v>92</v>
      </c>
      <c r="G1744" s="9">
        <v>3</v>
      </c>
      <c r="H1744" s="10">
        <v>1</v>
      </c>
      <c r="I1744" s="5" t="s">
        <v>41</v>
      </c>
      <c r="J1744">
        <f t="shared" si="367"/>
        <v>1</v>
      </c>
      <c r="K1744">
        <f t="shared" si="368"/>
        <v>1</v>
      </c>
      <c r="L1744">
        <f t="shared" si="369"/>
        <v>1</v>
      </c>
      <c r="M1744" s="1">
        <f t="shared" si="370"/>
        <v>1</v>
      </c>
      <c r="N1744" s="7">
        <v>2</v>
      </c>
      <c r="O1744" s="8">
        <v>1</v>
      </c>
      <c r="P1744">
        <f t="shared" si="371"/>
        <v>1</v>
      </c>
      <c r="Q1744">
        <f t="shared" si="372"/>
        <v>1</v>
      </c>
      <c r="R1744">
        <f t="shared" si="373"/>
        <v>1</v>
      </c>
      <c r="S1744" s="1">
        <f t="shared" si="373"/>
        <v>1</v>
      </c>
      <c r="T1744" t="s">
        <v>338</v>
      </c>
      <c r="U1744" t="s">
        <v>74</v>
      </c>
      <c r="V1744" s="1" t="s">
        <v>147</v>
      </c>
      <c r="W1744">
        <f t="shared" si="374"/>
        <v>1.3</v>
      </c>
      <c r="X1744">
        <f t="shared" si="374"/>
        <v>5.5</v>
      </c>
      <c r="Y1744">
        <f t="shared" si="374"/>
        <v>10</v>
      </c>
      <c r="Z1744">
        <f t="shared" si="375"/>
        <v>1.8181818181818181</v>
      </c>
      <c r="AA1744">
        <f t="shared" si="376"/>
        <v>0</v>
      </c>
      <c r="AB1744">
        <f t="shared" si="377"/>
        <v>1</v>
      </c>
    </row>
    <row r="1745" spans="1:28" x14ac:dyDescent="0.25">
      <c r="A1745" t="s">
        <v>1876</v>
      </c>
      <c r="B1745" t="s">
        <v>90</v>
      </c>
      <c r="C1745" t="s">
        <v>2107</v>
      </c>
      <c r="D1745" t="str">
        <f t="shared" si="365"/>
        <v>Inter</v>
      </c>
      <c r="E1745" t="str">
        <f t="shared" si="366"/>
        <v>Barcelona</v>
      </c>
      <c r="F1745" s="3" t="s">
        <v>28</v>
      </c>
      <c r="G1745" s="9">
        <v>2</v>
      </c>
      <c r="H1745" s="10">
        <v>1</v>
      </c>
      <c r="I1745" s="5" t="s">
        <v>82</v>
      </c>
      <c r="J1745">
        <f t="shared" si="367"/>
        <v>1</v>
      </c>
      <c r="K1745">
        <f t="shared" si="368"/>
        <v>1</v>
      </c>
      <c r="L1745">
        <f t="shared" si="369"/>
        <v>1</v>
      </c>
      <c r="M1745" s="1">
        <f t="shared" si="370"/>
        <v>1</v>
      </c>
      <c r="N1745" s="7">
        <v>1</v>
      </c>
      <c r="O1745" s="8">
        <v>2</v>
      </c>
      <c r="P1745">
        <f t="shared" si="371"/>
        <v>1</v>
      </c>
      <c r="Q1745">
        <f t="shared" si="372"/>
        <v>1</v>
      </c>
      <c r="R1745">
        <f t="shared" si="373"/>
        <v>1</v>
      </c>
      <c r="S1745" s="1">
        <f t="shared" si="373"/>
        <v>1</v>
      </c>
      <c r="T1745" t="s">
        <v>30</v>
      </c>
      <c r="U1745" t="s">
        <v>138</v>
      </c>
      <c r="V1745" s="1" t="s">
        <v>111</v>
      </c>
      <c r="W1745">
        <f t="shared" si="374"/>
        <v>1.55</v>
      </c>
      <c r="X1745">
        <f t="shared" si="374"/>
        <v>4.5</v>
      </c>
      <c r="Y1745">
        <f t="shared" si="374"/>
        <v>5.25</v>
      </c>
      <c r="Z1745">
        <f t="shared" si="375"/>
        <v>1.1666666666666667</v>
      </c>
      <c r="AA1745">
        <f t="shared" si="376"/>
        <v>0</v>
      </c>
      <c r="AB1745">
        <f t="shared" si="377"/>
        <v>0</v>
      </c>
    </row>
    <row r="1746" spans="1:28" x14ac:dyDescent="0.25">
      <c r="A1746" t="s">
        <v>1876</v>
      </c>
      <c r="B1746" t="s">
        <v>90</v>
      </c>
      <c r="C1746" t="s">
        <v>2108</v>
      </c>
      <c r="D1746" t="str">
        <f t="shared" si="365"/>
        <v>Lyon</v>
      </c>
      <c r="E1746" t="str">
        <f t="shared" si="366"/>
        <v>Leipzig</v>
      </c>
      <c r="F1746" s="3" t="s">
        <v>22</v>
      </c>
      <c r="G1746" s="9">
        <v>2</v>
      </c>
      <c r="H1746" s="10">
        <v>2</v>
      </c>
      <c r="I1746" s="5" t="s">
        <v>116</v>
      </c>
      <c r="J1746">
        <f t="shared" si="367"/>
        <v>1</v>
      </c>
      <c r="K1746">
        <f t="shared" si="368"/>
        <v>1</v>
      </c>
      <c r="L1746">
        <f t="shared" si="369"/>
        <v>1</v>
      </c>
      <c r="M1746" s="1">
        <f t="shared" si="370"/>
        <v>1</v>
      </c>
      <c r="N1746" s="7">
        <v>2</v>
      </c>
      <c r="O1746" s="8">
        <v>2</v>
      </c>
      <c r="P1746">
        <f t="shared" si="371"/>
        <v>1</v>
      </c>
      <c r="Q1746">
        <f t="shared" si="372"/>
        <v>1</v>
      </c>
      <c r="R1746">
        <f t="shared" si="373"/>
        <v>1</v>
      </c>
      <c r="S1746" s="1">
        <f t="shared" si="373"/>
        <v>1</v>
      </c>
      <c r="T1746" t="s">
        <v>53</v>
      </c>
      <c r="U1746" t="s">
        <v>18</v>
      </c>
      <c r="V1746" s="1" t="s">
        <v>79</v>
      </c>
      <c r="W1746">
        <f t="shared" si="374"/>
        <v>2.5499999999999998</v>
      </c>
      <c r="X1746">
        <f t="shared" si="374"/>
        <v>3.6</v>
      </c>
      <c r="Y1746">
        <f t="shared" si="374"/>
        <v>2.6</v>
      </c>
      <c r="Z1746">
        <f t="shared" si="375"/>
        <v>0.72222222222222221</v>
      </c>
      <c r="AA1746">
        <f t="shared" si="376"/>
        <v>1</v>
      </c>
      <c r="AB1746">
        <f t="shared" si="377"/>
        <v>1</v>
      </c>
    </row>
    <row r="1747" spans="1:28" x14ac:dyDescent="0.25">
      <c r="A1747" t="s">
        <v>1876</v>
      </c>
      <c r="B1747" t="s">
        <v>151</v>
      </c>
      <c r="C1747" t="s">
        <v>2109</v>
      </c>
      <c r="D1747" t="str">
        <f t="shared" si="365"/>
        <v>Bristol City</v>
      </c>
      <c r="E1747" t="str">
        <f t="shared" si="366"/>
        <v>Millwall</v>
      </c>
      <c r="F1747" s="3" t="s">
        <v>28</v>
      </c>
      <c r="G1747" s="9">
        <v>2</v>
      </c>
      <c r="H1747" s="10">
        <v>1</v>
      </c>
      <c r="I1747" s="5" t="s">
        <v>82</v>
      </c>
      <c r="J1747">
        <f t="shared" si="367"/>
        <v>1</v>
      </c>
      <c r="K1747">
        <f t="shared" si="368"/>
        <v>1</v>
      </c>
      <c r="L1747">
        <f t="shared" si="369"/>
        <v>1</v>
      </c>
      <c r="M1747" s="1">
        <f t="shared" si="370"/>
        <v>1</v>
      </c>
      <c r="N1747" s="7">
        <v>1</v>
      </c>
      <c r="O1747" s="8">
        <v>2</v>
      </c>
      <c r="P1747">
        <f t="shared" si="371"/>
        <v>1</v>
      </c>
      <c r="Q1747">
        <f t="shared" si="372"/>
        <v>1</v>
      </c>
      <c r="R1747">
        <f t="shared" si="373"/>
        <v>1</v>
      </c>
      <c r="S1747" s="1">
        <f t="shared" si="373"/>
        <v>1</v>
      </c>
      <c r="T1747" t="s">
        <v>46</v>
      </c>
      <c r="U1747" t="s">
        <v>24</v>
      </c>
      <c r="V1747" s="1" t="s">
        <v>37</v>
      </c>
      <c r="W1747">
        <f t="shared" si="374"/>
        <v>2.2000000000000002</v>
      </c>
      <c r="X1747">
        <f t="shared" si="374"/>
        <v>3.4</v>
      </c>
      <c r="Y1747">
        <f t="shared" si="374"/>
        <v>3.25</v>
      </c>
      <c r="Z1747">
        <f t="shared" si="375"/>
        <v>0.95588235294117652</v>
      </c>
      <c r="AA1747">
        <f t="shared" si="376"/>
        <v>0</v>
      </c>
      <c r="AB1747">
        <f t="shared" si="377"/>
        <v>0</v>
      </c>
    </row>
    <row r="1748" spans="1:28" x14ac:dyDescent="0.25">
      <c r="A1748" t="s">
        <v>1876</v>
      </c>
      <c r="B1748" t="s">
        <v>151</v>
      </c>
      <c r="C1748" t="s">
        <v>2110</v>
      </c>
      <c r="D1748" t="str">
        <f t="shared" si="365"/>
        <v>Charlton</v>
      </c>
      <c r="E1748" t="str">
        <f t="shared" si="366"/>
        <v>Huddersfield</v>
      </c>
      <c r="F1748" s="3" t="s">
        <v>40</v>
      </c>
      <c r="G1748" s="9">
        <v>2</v>
      </c>
      <c r="H1748" s="10">
        <v>0</v>
      </c>
      <c r="I1748" s="5" t="s">
        <v>59</v>
      </c>
      <c r="J1748">
        <f t="shared" si="367"/>
        <v>1</v>
      </c>
      <c r="K1748">
        <f t="shared" si="368"/>
        <v>0</v>
      </c>
      <c r="L1748">
        <f t="shared" si="369"/>
        <v>1</v>
      </c>
      <c r="M1748" s="1">
        <f t="shared" si="370"/>
        <v>0</v>
      </c>
      <c r="N1748" s="7">
        <v>0</v>
      </c>
      <c r="O1748" s="8">
        <v>1</v>
      </c>
      <c r="P1748">
        <f t="shared" si="371"/>
        <v>0</v>
      </c>
      <c r="Q1748">
        <f t="shared" si="372"/>
        <v>0</v>
      </c>
      <c r="R1748">
        <f t="shared" si="373"/>
        <v>0</v>
      </c>
      <c r="S1748" s="1">
        <f t="shared" si="373"/>
        <v>1</v>
      </c>
      <c r="T1748" t="s">
        <v>53</v>
      </c>
      <c r="U1748" t="s">
        <v>25</v>
      </c>
      <c r="V1748" s="1" t="s">
        <v>12</v>
      </c>
      <c r="W1748">
        <f t="shared" si="374"/>
        <v>2.5499999999999998</v>
      </c>
      <c r="X1748">
        <f t="shared" si="374"/>
        <v>3.3</v>
      </c>
      <c r="Y1748">
        <f t="shared" si="374"/>
        <v>2.8</v>
      </c>
      <c r="Z1748">
        <f t="shared" si="375"/>
        <v>0.84848484848484851</v>
      </c>
      <c r="AA1748">
        <f t="shared" si="376"/>
        <v>0</v>
      </c>
      <c r="AB1748">
        <f t="shared" si="377"/>
        <v>0</v>
      </c>
    </row>
    <row r="1749" spans="1:28" x14ac:dyDescent="0.25">
      <c r="A1749" t="s">
        <v>1876</v>
      </c>
      <c r="B1749" t="s">
        <v>151</v>
      </c>
      <c r="C1749" t="s">
        <v>2111</v>
      </c>
      <c r="D1749" t="str">
        <f t="shared" si="365"/>
        <v>Leeds United</v>
      </c>
      <c r="E1749" t="str">
        <f t="shared" si="366"/>
        <v>Hull City</v>
      </c>
      <c r="F1749" s="3" t="s">
        <v>28</v>
      </c>
      <c r="G1749" s="9">
        <v>2</v>
      </c>
      <c r="H1749" s="10">
        <v>1</v>
      </c>
      <c r="I1749" s="5" t="s">
        <v>23</v>
      </c>
      <c r="J1749">
        <f t="shared" si="367"/>
        <v>1</v>
      </c>
      <c r="K1749">
        <f t="shared" si="368"/>
        <v>1</v>
      </c>
      <c r="L1749">
        <f t="shared" si="369"/>
        <v>1</v>
      </c>
      <c r="M1749" s="1">
        <f t="shared" si="370"/>
        <v>1</v>
      </c>
      <c r="N1749" s="7">
        <v>2</v>
      </c>
      <c r="O1749" s="8">
        <v>0</v>
      </c>
      <c r="P1749">
        <f t="shared" si="371"/>
        <v>1</v>
      </c>
      <c r="Q1749">
        <f t="shared" si="372"/>
        <v>0</v>
      </c>
      <c r="R1749">
        <f t="shared" si="373"/>
        <v>1</v>
      </c>
      <c r="S1749" s="1">
        <f t="shared" si="373"/>
        <v>0</v>
      </c>
      <c r="T1749" t="s">
        <v>327</v>
      </c>
      <c r="U1749" t="s">
        <v>65</v>
      </c>
      <c r="V1749" s="1" t="s">
        <v>165</v>
      </c>
      <c r="W1749">
        <f t="shared" si="374"/>
        <v>1.4</v>
      </c>
      <c r="X1749">
        <f t="shared" si="374"/>
        <v>5</v>
      </c>
      <c r="Y1749">
        <f t="shared" si="374"/>
        <v>7</v>
      </c>
      <c r="Z1749">
        <f t="shared" si="375"/>
        <v>1.4</v>
      </c>
      <c r="AA1749">
        <f t="shared" si="376"/>
        <v>1</v>
      </c>
      <c r="AB1749">
        <f t="shared" si="377"/>
        <v>0</v>
      </c>
    </row>
    <row r="1750" spans="1:28" x14ac:dyDescent="0.25">
      <c r="A1750" t="s">
        <v>1876</v>
      </c>
      <c r="B1750" t="s">
        <v>151</v>
      </c>
      <c r="C1750" t="s">
        <v>2112</v>
      </c>
      <c r="D1750" t="str">
        <f t="shared" si="365"/>
        <v>Nottingham Forest</v>
      </c>
      <c r="E1750" t="str">
        <f t="shared" si="366"/>
        <v>Middlesbrough</v>
      </c>
      <c r="F1750" s="3" t="s">
        <v>8</v>
      </c>
      <c r="G1750" s="9">
        <v>1</v>
      </c>
      <c r="H1750" s="10">
        <v>0</v>
      </c>
      <c r="I1750" s="5" t="s">
        <v>45</v>
      </c>
      <c r="J1750">
        <f t="shared" si="367"/>
        <v>0</v>
      </c>
      <c r="K1750">
        <f t="shared" si="368"/>
        <v>0</v>
      </c>
      <c r="L1750">
        <f t="shared" si="369"/>
        <v>1</v>
      </c>
      <c r="M1750" s="1">
        <f t="shared" si="370"/>
        <v>0</v>
      </c>
      <c r="N1750" s="7">
        <v>1</v>
      </c>
      <c r="O1750" s="8">
        <v>1</v>
      </c>
      <c r="P1750">
        <f t="shared" si="371"/>
        <v>1</v>
      </c>
      <c r="Q1750">
        <f t="shared" si="372"/>
        <v>0</v>
      </c>
      <c r="R1750">
        <f t="shared" si="373"/>
        <v>1</v>
      </c>
      <c r="S1750" s="1">
        <f t="shared" si="373"/>
        <v>1</v>
      </c>
      <c r="T1750" t="s">
        <v>77</v>
      </c>
      <c r="U1750" t="s">
        <v>31</v>
      </c>
      <c r="V1750" s="1" t="s">
        <v>142</v>
      </c>
      <c r="W1750">
        <f t="shared" si="374"/>
        <v>1.72</v>
      </c>
      <c r="X1750">
        <f t="shared" si="374"/>
        <v>3.75</v>
      </c>
      <c r="Y1750">
        <f t="shared" si="374"/>
        <v>4.75</v>
      </c>
      <c r="Z1750">
        <f t="shared" si="375"/>
        <v>1.2666666666666666</v>
      </c>
      <c r="AA1750">
        <f t="shared" si="376"/>
        <v>1</v>
      </c>
      <c r="AB1750">
        <f t="shared" si="377"/>
        <v>0</v>
      </c>
    </row>
    <row r="1751" spans="1:28" x14ac:dyDescent="0.25">
      <c r="A1751" t="s">
        <v>1813</v>
      </c>
      <c r="B1751" t="s">
        <v>108</v>
      </c>
      <c r="C1751" t="s">
        <v>2113</v>
      </c>
      <c r="D1751" t="str">
        <f t="shared" si="365"/>
        <v>Oxford United</v>
      </c>
      <c r="E1751" t="str">
        <f t="shared" si="366"/>
        <v>Wycombe</v>
      </c>
      <c r="F1751" s="3" t="s">
        <v>34</v>
      </c>
      <c r="G1751" s="9">
        <v>1</v>
      </c>
      <c r="H1751" s="10">
        <v>1</v>
      </c>
      <c r="I1751" s="5" t="s">
        <v>16</v>
      </c>
      <c r="J1751">
        <f t="shared" si="367"/>
        <v>1</v>
      </c>
      <c r="K1751">
        <f t="shared" si="368"/>
        <v>0</v>
      </c>
      <c r="L1751">
        <f t="shared" si="369"/>
        <v>1</v>
      </c>
      <c r="M1751" s="1">
        <f t="shared" si="370"/>
        <v>1</v>
      </c>
      <c r="N1751" s="7">
        <v>1</v>
      </c>
      <c r="O1751" s="8">
        <v>0</v>
      </c>
      <c r="P1751">
        <f t="shared" si="371"/>
        <v>0</v>
      </c>
      <c r="Q1751">
        <f t="shared" si="372"/>
        <v>0</v>
      </c>
      <c r="R1751">
        <f t="shared" si="373"/>
        <v>1</v>
      </c>
      <c r="S1751" s="1">
        <f t="shared" si="373"/>
        <v>0</v>
      </c>
      <c r="T1751" t="s">
        <v>205</v>
      </c>
      <c r="U1751" t="s">
        <v>60</v>
      </c>
      <c r="V1751" s="1" t="s">
        <v>31</v>
      </c>
      <c r="W1751">
        <f t="shared" si="374"/>
        <v>2.1</v>
      </c>
      <c r="X1751">
        <f t="shared" si="374"/>
        <v>3.5</v>
      </c>
      <c r="Y1751">
        <f t="shared" si="374"/>
        <v>3.75</v>
      </c>
      <c r="Z1751">
        <f t="shared" si="375"/>
        <v>1.0714285714285714</v>
      </c>
      <c r="AA1751">
        <f t="shared" si="376"/>
        <v>1</v>
      </c>
      <c r="AB1751">
        <f t="shared" si="377"/>
        <v>0</v>
      </c>
    </row>
    <row r="1752" spans="1:28" x14ac:dyDescent="0.25">
      <c r="A1752" t="s">
        <v>1876</v>
      </c>
      <c r="B1752" t="s">
        <v>151</v>
      </c>
      <c r="C1752" t="s">
        <v>2114</v>
      </c>
      <c r="D1752" t="str">
        <f t="shared" si="365"/>
        <v>Stoke City</v>
      </c>
      <c r="E1752" t="str">
        <f t="shared" si="366"/>
        <v>Luton</v>
      </c>
      <c r="F1752" s="3" t="s">
        <v>28</v>
      </c>
      <c r="G1752" s="9">
        <v>2</v>
      </c>
      <c r="H1752" s="10">
        <v>1</v>
      </c>
      <c r="I1752" s="5" t="s">
        <v>9</v>
      </c>
      <c r="J1752">
        <f t="shared" si="367"/>
        <v>1</v>
      </c>
      <c r="K1752">
        <f t="shared" si="368"/>
        <v>1</v>
      </c>
      <c r="L1752">
        <f t="shared" si="369"/>
        <v>1</v>
      </c>
      <c r="M1752" s="1">
        <f t="shared" si="370"/>
        <v>1</v>
      </c>
      <c r="N1752" s="7">
        <v>3</v>
      </c>
      <c r="O1752" s="8">
        <v>0</v>
      </c>
      <c r="P1752">
        <f t="shared" si="371"/>
        <v>1</v>
      </c>
      <c r="Q1752">
        <f t="shared" si="372"/>
        <v>1</v>
      </c>
      <c r="R1752">
        <f t="shared" si="373"/>
        <v>1</v>
      </c>
      <c r="S1752" s="1">
        <f t="shared" si="373"/>
        <v>0</v>
      </c>
      <c r="T1752" t="s">
        <v>430</v>
      </c>
      <c r="U1752" t="s">
        <v>84</v>
      </c>
      <c r="V1752" s="1" t="s">
        <v>65</v>
      </c>
      <c r="W1752">
        <f t="shared" si="374"/>
        <v>1.66</v>
      </c>
      <c r="X1752">
        <f t="shared" si="374"/>
        <v>3.9</v>
      </c>
      <c r="Y1752">
        <f t="shared" si="374"/>
        <v>5</v>
      </c>
      <c r="Z1752">
        <f t="shared" si="375"/>
        <v>1.2820512820512822</v>
      </c>
      <c r="AA1752">
        <f t="shared" si="376"/>
        <v>0</v>
      </c>
      <c r="AB1752">
        <f t="shared" si="377"/>
        <v>0</v>
      </c>
    </row>
    <row r="1753" spans="1:28" x14ac:dyDescent="0.25">
      <c r="A1753" t="s">
        <v>1876</v>
      </c>
      <c r="B1753" t="s">
        <v>324</v>
      </c>
      <c r="C1753" t="s">
        <v>2115</v>
      </c>
      <c r="D1753" t="str">
        <f t="shared" si="365"/>
        <v>Carlisle</v>
      </c>
      <c r="E1753" t="str">
        <f t="shared" si="366"/>
        <v>Forest Green</v>
      </c>
      <c r="F1753" s="3" t="s">
        <v>15</v>
      </c>
      <c r="G1753" s="9">
        <v>1</v>
      </c>
      <c r="H1753" s="10">
        <v>2</v>
      </c>
      <c r="I1753" s="5" t="s">
        <v>16</v>
      </c>
      <c r="J1753">
        <f t="shared" si="367"/>
        <v>1</v>
      </c>
      <c r="K1753">
        <f t="shared" si="368"/>
        <v>1</v>
      </c>
      <c r="L1753">
        <f t="shared" si="369"/>
        <v>1</v>
      </c>
      <c r="M1753" s="1">
        <f t="shared" si="370"/>
        <v>1</v>
      </c>
      <c r="N1753" s="7">
        <v>1</v>
      </c>
      <c r="O1753" s="8">
        <v>0</v>
      </c>
      <c r="P1753">
        <f t="shared" si="371"/>
        <v>0</v>
      </c>
      <c r="Q1753">
        <f t="shared" si="372"/>
        <v>0</v>
      </c>
      <c r="R1753">
        <f t="shared" si="373"/>
        <v>1</v>
      </c>
      <c r="S1753" s="1">
        <f t="shared" si="373"/>
        <v>0</v>
      </c>
      <c r="T1753" t="s">
        <v>43</v>
      </c>
      <c r="U1753" t="s">
        <v>37</v>
      </c>
      <c r="V1753" s="1" t="s">
        <v>221</v>
      </c>
      <c r="W1753">
        <f t="shared" si="374"/>
        <v>2.87</v>
      </c>
      <c r="X1753">
        <f t="shared" si="374"/>
        <v>3.25</v>
      </c>
      <c r="Y1753">
        <f t="shared" si="374"/>
        <v>2.5</v>
      </c>
      <c r="Z1753">
        <f t="shared" si="375"/>
        <v>1.132404181184669</v>
      </c>
      <c r="AA1753">
        <f t="shared" si="376"/>
        <v>1</v>
      </c>
      <c r="AB1753">
        <f t="shared" si="377"/>
        <v>0</v>
      </c>
    </row>
    <row r="1754" spans="1:28" x14ac:dyDescent="0.25">
      <c r="A1754" t="s">
        <v>1876</v>
      </c>
      <c r="B1754" t="s">
        <v>324</v>
      </c>
      <c r="C1754" t="s">
        <v>2116</v>
      </c>
      <c r="D1754" t="str">
        <f t="shared" si="365"/>
        <v>Crewe</v>
      </c>
      <c r="E1754" t="str">
        <f t="shared" si="366"/>
        <v>Eastleigh</v>
      </c>
      <c r="F1754" s="3" t="s">
        <v>28</v>
      </c>
      <c r="G1754" s="9">
        <v>2</v>
      </c>
      <c r="H1754" s="10">
        <v>1</v>
      </c>
      <c r="I1754" s="5" t="s">
        <v>216</v>
      </c>
      <c r="J1754">
        <f t="shared" si="367"/>
        <v>1</v>
      </c>
      <c r="K1754">
        <f t="shared" si="368"/>
        <v>1</v>
      </c>
      <c r="L1754">
        <f t="shared" si="369"/>
        <v>1</v>
      </c>
      <c r="M1754" s="1">
        <f t="shared" si="370"/>
        <v>1</v>
      </c>
      <c r="N1754" s="7">
        <v>3</v>
      </c>
      <c r="O1754" s="8">
        <v>1</v>
      </c>
      <c r="P1754">
        <f t="shared" si="371"/>
        <v>1</v>
      </c>
      <c r="Q1754">
        <f t="shared" si="372"/>
        <v>1</v>
      </c>
      <c r="R1754">
        <f t="shared" si="373"/>
        <v>1</v>
      </c>
      <c r="S1754" s="1">
        <f t="shared" si="373"/>
        <v>1</v>
      </c>
      <c r="T1754" t="s">
        <v>288</v>
      </c>
      <c r="U1754" t="s">
        <v>74</v>
      </c>
      <c r="V1754" s="1" t="s">
        <v>383</v>
      </c>
      <c r="W1754">
        <f t="shared" si="374"/>
        <v>1.33</v>
      </c>
      <c r="X1754">
        <f t="shared" si="374"/>
        <v>5.5</v>
      </c>
      <c r="Y1754">
        <f t="shared" si="374"/>
        <v>8.5</v>
      </c>
      <c r="Z1754">
        <f t="shared" si="375"/>
        <v>1.5454545454545454</v>
      </c>
      <c r="AA1754">
        <f t="shared" si="376"/>
        <v>0</v>
      </c>
      <c r="AB1754">
        <f t="shared" si="377"/>
        <v>1</v>
      </c>
    </row>
    <row r="1755" spans="1:28" x14ac:dyDescent="0.25">
      <c r="A1755" t="s">
        <v>1876</v>
      </c>
      <c r="B1755" t="s">
        <v>324</v>
      </c>
      <c r="C1755" t="s">
        <v>2117</v>
      </c>
      <c r="D1755" t="str">
        <f t="shared" si="365"/>
        <v>Hartlepool</v>
      </c>
      <c r="E1755" t="str">
        <f t="shared" si="366"/>
        <v>Exeter</v>
      </c>
      <c r="F1755" s="3" t="s">
        <v>40</v>
      </c>
      <c r="G1755" s="9">
        <v>2</v>
      </c>
      <c r="H1755" s="10">
        <v>0</v>
      </c>
      <c r="I1755" s="5" t="s">
        <v>29</v>
      </c>
      <c r="J1755">
        <f t="shared" si="367"/>
        <v>1</v>
      </c>
      <c r="K1755">
        <f t="shared" si="368"/>
        <v>0</v>
      </c>
      <c r="L1755">
        <f t="shared" si="369"/>
        <v>1</v>
      </c>
      <c r="M1755" s="1">
        <f t="shared" si="370"/>
        <v>0</v>
      </c>
      <c r="N1755" s="7">
        <v>0</v>
      </c>
      <c r="O1755" s="8">
        <v>0</v>
      </c>
      <c r="P1755">
        <f t="shared" si="371"/>
        <v>0</v>
      </c>
      <c r="Q1755">
        <f t="shared" si="372"/>
        <v>0</v>
      </c>
      <c r="R1755">
        <f t="shared" si="373"/>
        <v>0</v>
      </c>
      <c r="S1755" s="1">
        <f t="shared" si="373"/>
        <v>0</v>
      </c>
      <c r="T1755" t="s">
        <v>106</v>
      </c>
      <c r="U1755" t="s">
        <v>73</v>
      </c>
      <c r="V1755" s="1" t="s">
        <v>466</v>
      </c>
      <c r="W1755">
        <f t="shared" si="374"/>
        <v>4</v>
      </c>
      <c r="X1755">
        <f t="shared" si="374"/>
        <v>3.8</v>
      </c>
      <c r="Y1755">
        <f t="shared" si="374"/>
        <v>1.83</v>
      </c>
      <c r="Z1755">
        <f t="shared" si="375"/>
        <v>0.95</v>
      </c>
      <c r="AA1755">
        <f t="shared" si="376"/>
        <v>0</v>
      </c>
      <c r="AB1755">
        <f t="shared" si="377"/>
        <v>1</v>
      </c>
    </row>
    <row r="1756" spans="1:28" x14ac:dyDescent="0.25">
      <c r="A1756" t="s">
        <v>1813</v>
      </c>
      <c r="B1756" t="s">
        <v>108</v>
      </c>
      <c r="C1756" t="s">
        <v>2118</v>
      </c>
      <c r="D1756" t="str">
        <f t="shared" si="365"/>
        <v>Tranmere</v>
      </c>
      <c r="E1756" t="str">
        <f t="shared" si="366"/>
        <v>AFC Wimbledon</v>
      </c>
      <c r="F1756" s="3" t="s">
        <v>34</v>
      </c>
      <c r="G1756" s="9">
        <v>1</v>
      </c>
      <c r="H1756" s="10">
        <v>1</v>
      </c>
      <c r="I1756" s="5" t="s">
        <v>16</v>
      </c>
      <c r="J1756">
        <f t="shared" si="367"/>
        <v>1</v>
      </c>
      <c r="K1756">
        <f t="shared" si="368"/>
        <v>0</v>
      </c>
      <c r="L1756">
        <f t="shared" si="369"/>
        <v>1</v>
      </c>
      <c r="M1756" s="1">
        <f t="shared" si="370"/>
        <v>1</v>
      </c>
      <c r="N1756" s="7">
        <v>1</v>
      </c>
      <c r="O1756" s="8">
        <v>0</v>
      </c>
      <c r="P1756">
        <f t="shared" si="371"/>
        <v>0</v>
      </c>
      <c r="Q1756">
        <f t="shared" si="372"/>
        <v>0</v>
      </c>
      <c r="R1756">
        <f t="shared" si="373"/>
        <v>1</v>
      </c>
      <c r="S1756" s="1">
        <f t="shared" si="373"/>
        <v>0</v>
      </c>
      <c r="T1756" t="s">
        <v>168</v>
      </c>
      <c r="U1756" t="s">
        <v>73</v>
      </c>
      <c r="V1756" s="1" t="s">
        <v>106</v>
      </c>
      <c r="W1756">
        <f t="shared" si="374"/>
        <v>1.95</v>
      </c>
      <c r="X1756">
        <f t="shared" si="374"/>
        <v>3.8</v>
      </c>
      <c r="Y1756">
        <f t="shared" si="374"/>
        <v>4</v>
      </c>
      <c r="Z1756">
        <f t="shared" si="375"/>
        <v>1.0526315789473684</v>
      </c>
      <c r="AA1756">
        <f t="shared" si="376"/>
        <v>1</v>
      </c>
      <c r="AB1756">
        <f t="shared" si="377"/>
        <v>0</v>
      </c>
    </row>
    <row r="1757" spans="1:28" x14ac:dyDescent="0.25">
      <c r="A1757" t="s">
        <v>1813</v>
      </c>
      <c r="B1757" t="s">
        <v>120</v>
      </c>
      <c r="C1757" t="s">
        <v>2119</v>
      </c>
      <c r="D1757" t="str">
        <f t="shared" si="365"/>
        <v>Morecambe</v>
      </c>
      <c r="E1757" t="str">
        <f t="shared" si="366"/>
        <v>Newport County</v>
      </c>
      <c r="F1757" s="3" t="s">
        <v>34</v>
      </c>
      <c r="G1757" s="9">
        <v>1</v>
      </c>
      <c r="H1757" s="10">
        <v>1</v>
      </c>
      <c r="I1757" s="5" t="s">
        <v>41</v>
      </c>
      <c r="J1757">
        <f t="shared" si="367"/>
        <v>1</v>
      </c>
      <c r="K1757">
        <f t="shared" si="368"/>
        <v>0</v>
      </c>
      <c r="L1757">
        <f t="shared" si="369"/>
        <v>1</v>
      </c>
      <c r="M1757" s="1">
        <f t="shared" si="370"/>
        <v>1</v>
      </c>
      <c r="N1757" s="7">
        <v>2</v>
      </c>
      <c r="O1757" s="8">
        <v>1</v>
      </c>
      <c r="P1757">
        <f t="shared" si="371"/>
        <v>1</v>
      </c>
      <c r="Q1757">
        <f t="shared" si="372"/>
        <v>1</v>
      </c>
      <c r="R1757">
        <f t="shared" si="373"/>
        <v>1</v>
      </c>
      <c r="S1757" s="1">
        <f t="shared" si="373"/>
        <v>1</v>
      </c>
      <c r="T1757" t="s">
        <v>1359</v>
      </c>
      <c r="U1757" t="s">
        <v>60</v>
      </c>
      <c r="V1757" s="1" t="s">
        <v>26</v>
      </c>
      <c r="W1757">
        <f t="shared" si="374"/>
        <v>3.7</v>
      </c>
      <c r="X1757">
        <f t="shared" si="374"/>
        <v>3.5</v>
      </c>
      <c r="Y1757">
        <f t="shared" si="374"/>
        <v>2.15</v>
      </c>
      <c r="Z1757">
        <f t="shared" si="375"/>
        <v>0.94594594594594594</v>
      </c>
      <c r="AA1757">
        <f t="shared" si="376"/>
        <v>0</v>
      </c>
      <c r="AB1757">
        <f t="shared" si="377"/>
        <v>1</v>
      </c>
    </row>
    <row r="1758" spans="1:28" x14ac:dyDescent="0.25">
      <c r="A1758" t="s">
        <v>1875</v>
      </c>
      <c r="B1758" t="s">
        <v>135</v>
      </c>
      <c r="C1758" t="s">
        <v>2120</v>
      </c>
      <c r="D1758" t="str">
        <f t="shared" si="365"/>
        <v>West Ham</v>
      </c>
      <c r="E1758" t="str">
        <f t="shared" si="366"/>
        <v>Arsenal</v>
      </c>
      <c r="F1758" s="3" t="s">
        <v>247</v>
      </c>
      <c r="G1758" s="9">
        <v>0</v>
      </c>
      <c r="H1758" s="10">
        <v>2</v>
      </c>
      <c r="I1758" s="5" t="s">
        <v>35</v>
      </c>
      <c r="J1758">
        <f t="shared" si="367"/>
        <v>1</v>
      </c>
      <c r="K1758">
        <f t="shared" si="368"/>
        <v>0</v>
      </c>
      <c r="L1758">
        <f t="shared" si="369"/>
        <v>0</v>
      </c>
      <c r="M1758" s="1">
        <f t="shared" si="370"/>
        <v>1</v>
      </c>
      <c r="N1758" s="7">
        <v>1</v>
      </c>
      <c r="O1758" s="8">
        <v>3</v>
      </c>
      <c r="P1758">
        <f t="shared" si="371"/>
        <v>1</v>
      </c>
      <c r="Q1758">
        <f t="shared" si="372"/>
        <v>1</v>
      </c>
      <c r="R1758">
        <f t="shared" si="373"/>
        <v>1</v>
      </c>
      <c r="S1758" s="1">
        <f t="shared" si="373"/>
        <v>1</v>
      </c>
      <c r="T1758" t="s">
        <v>126</v>
      </c>
      <c r="U1758" t="s">
        <v>106</v>
      </c>
      <c r="V1758" s="1" t="s">
        <v>336</v>
      </c>
      <c r="W1758">
        <f t="shared" si="374"/>
        <v>3.6</v>
      </c>
      <c r="X1758">
        <f t="shared" si="374"/>
        <v>4</v>
      </c>
      <c r="Y1758">
        <f t="shared" si="374"/>
        <v>1.9</v>
      </c>
      <c r="Z1758">
        <f t="shared" si="375"/>
        <v>1.1111111111111112</v>
      </c>
      <c r="AA1758">
        <f t="shared" si="376"/>
        <v>0</v>
      </c>
      <c r="AB1758">
        <f t="shared" si="377"/>
        <v>0</v>
      </c>
    </row>
    <row r="1759" spans="1:28" x14ac:dyDescent="0.25">
      <c r="A1759" t="s">
        <v>1852</v>
      </c>
      <c r="B1759" t="s">
        <v>87</v>
      </c>
      <c r="C1759" t="s">
        <v>2121</v>
      </c>
      <c r="D1759" t="str">
        <f t="shared" si="365"/>
        <v>Union Berlin</v>
      </c>
      <c r="E1759" t="str">
        <f t="shared" si="366"/>
        <v>Koln</v>
      </c>
      <c r="F1759" s="3" t="s">
        <v>28</v>
      </c>
      <c r="G1759" s="9">
        <v>2</v>
      </c>
      <c r="H1759" s="10">
        <v>1</v>
      </c>
      <c r="I1759" s="5" t="s">
        <v>23</v>
      </c>
      <c r="J1759">
        <f t="shared" si="367"/>
        <v>1</v>
      </c>
      <c r="K1759">
        <f t="shared" si="368"/>
        <v>1</v>
      </c>
      <c r="L1759">
        <f t="shared" si="369"/>
        <v>1</v>
      </c>
      <c r="M1759" s="1">
        <f t="shared" si="370"/>
        <v>1</v>
      </c>
      <c r="N1759" s="7">
        <v>2</v>
      </c>
      <c r="O1759" s="8">
        <v>0</v>
      </c>
      <c r="P1759">
        <f t="shared" si="371"/>
        <v>1</v>
      </c>
      <c r="Q1759">
        <f t="shared" si="372"/>
        <v>0</v>
      </c>
      <c r="R1759">
        <f t="shared" si="373"/>
        <v>1</v>
      </c>
      <c r="S1759" s="1">
        <f t="shared" si="373"/>
        <v>0</v>
      </c>
      <c r="T1759" t="s">
        <v>205</v>
      </c>
      <c r="U1759" t="s">
        <v>60</v>
      </c>
      <c r="V1759" s="1" t="s">
        <v>24</v>
      </c>
      <c r="W1759">
        <f t="shared" si="374"/>
        <v>2.1</v>
      </c>
      <c r="X1759">
        <f t="shared" si="374"/>
        <v>3.5</v>
      </c>
      <c r="Y1759">
        <f t="shared" si="374"/>
        <v>3.4</v>
      </c>
      <c r="Z1759">
        <f t="shared" si="375"/>
        <v>0.97142857142857142</v>
      </c>
      <c r="AA1759">
        <f t="shared" si="376"/>
        <v>1</v>
      </c>
      <c r="AB1759">
        <f t="shared" si="377"/>
        <v>0</v>
      </c>
    </row>
    <row r="1760" spans="1:28" x14ac:dyDescent="0.25">
      <c r="A1760" t="s">
        <v>1852</v>
      </c>
      <c r="B1760" t="s">
        <v>87</v>
      </c>
      <c r="C1760" t="s">
        <v>2122</v>
      </c>
      <c r="D1760" t="str">
        <f t="shared" si="365"/>
        <v>Werder Bremen</v>
      </c>
      <c r="E1760" t="str">
        <f t="shared" si="366"/>
        <v>Paderborn</v>
      </c>
      <c r="F1760" s="3" t="s">
        <v>131</v>
      </c>
      <c r="G1760" s="9">
        <v>3</v>
      </c>
      <c r="H1760" s="10">
        <v>0</v>
      </c>
      <c r="I1760" s="5" t="s">
        <v>59</v>
      </c>
      <c r="J1760">
        <f t="shared" si="367"/>
        <v>1</v>
      </c>
      <c r="K1760">
        <f t="shared" si="368"/>
        <v>1</v>
      </c>
      <c r="L1760">
        <f t="shared" si="369"/>
        <v>1</v>
      </c>
      <c r="M1760" s="1">
        <f t="shared" si="370"/>
        <v>0</v>
      </c>
      <c r="N1760" s="7">
        <v>0</v>
      </c>
      <c r="O1760" s="8">
        <v>1</v>
      </c>
      <c r="P1760">
        <f t="shared" si="371"/>
        <v>0</v>
      </c>
      <c r="Q1760">
        <f t="shared" si="372"/>
        <v>0</v>
      </c>
      <c r="R1760">
        <f t="shared" si="373"/>
        <v>0</v>
      </c>
      <c r="S1760" s="1">
        <f t="shared" si="373"/>
        <v>1</v>
      </c>
      <c r="T1760" t="s">
        <v>93</v>
      </c>
      <c r="U1760" t="s">
        <v>65</v>
      </c>
      <c r="V1760" s="1" t="s">
        <v>74</v>
      </c>
      <c r="W1760">
        <f t="shared" si="374"/>
        <v>1.5</v>
      </c>
      <c r="X1760">
        <f t="shared" si="374"/>
        <v>5</v>
      </c>
      <c r="Y1760">
        <f t="shared" si="374"/>
        <v>5.5</v>
      </c>
      <c r="Z1760">
        <f t="shared" si="375"/>
        <v>1.1000000000000001</v>
      </c>
      <c r="AA1760">
        <f t="shared" si="376"/>
        <v>0</v>
      </c>
      <c r="AB1760">
        <f t="shared" si="377"/>
        <v>0</v>
      </c>
    </row>
    <row r="1761" spans="1:28" x14ac:dyDescent="0.25">
      <c r="A1761" t="s">
        <v>1852</v>
      </c>
      <c r="B1761" t="s">
        <v>151</v>
      </c>
      <c r="C1761" t="s">
        <v>2123</v>
      </c>
      <c r="D1761" t="str">
        <f t="shared" si="365"/>
        <v>West Bromwich</v>
      </c>
      <c r="E1761" t="str">
        <f t="shared" si="366"/>
        <v>Swansea</v>
      </c>
      <c r="F1761" s="3" t="s">
        <v>40</v>
      </c>
      <c r="G1761" s="9">
        <v>2</v>
      </c>
      <c r="H1761" s="10">
        <v>0</v>
      </c>
      <c r="I1761" s="5" t="s">
        <v>237</v>
      </c>
      <c r="J1761">
        <f t="shared" si="367"/>
        <v>1</v>
      </c>
      <c r="K1761">
        <f t="shared" si="368"/>
        <v>0</v>
      </c>
      <c r="L1761">
        <f t="shared" si="369"/>
        <v>1</v>
      </c>
      <c r="M1761" s="1">
        <f t="shared" si="370"/>
        <v>0</v>
      </c>
      <c r="N1761" s="7">
        <v>5</v>
      </c>
      <c r="O1761" s="8">
        <v>1</v>
      </c>
      <c r="P1761">
        <f t="shared" si="371"/>
        <v>1</v>
      </c>
      <c r="Q1761">
        <f t="shared" si="372"/>
        <v>1</v>
      </c>
      <c r="R1761">
        <f t="shared" si="373"/>
        <v>1</v>
      </c>
      <c r="S1761" s="1">
        <f t="shared" si="373"/>
        <v>1</v>
      </c>
      <c r="T1761" t="s">
        <v>178</v>
      </c>
      <c r="U1761" t="s">
        <v>64</v>
      </c>
      <c r="V1761" s="1" t="s">
        <v>111</v>
      </c>
      <c r="W1761">
        <f t="shared" si="374"/>
        <v>1.57</v>
      </c>
      <c r="X1761">
        <f t="shared" si="374"/>
        <v>4.33</v>
      </c>
      <c r="Y1761">
        <f t="shared" si="374"/>
        <v>5.25</v>
      </c>
      <c r="Z1761">
        <f t="shared" si="375"/>
        <v>1.2124711316397228</v>
      </c>
      <c r="AA1761">
        <f t="shared" si="376"/>
        <v>0</v>
      </c>
      <c r="AB1761">
        <f t="shared" si="377"/>
        <v>0</v>
      </c>
    </row>
    <row r="1762" spans="1:28" x14ac:dyDescent="0.25">
      <c r="A1762" t="s">
        <v>1852</v>
      </c>
      <c r="B1762" t="s">
        <v>154</v>
      </c>
      <c r="C1762" t="s">
        <v>2124</v>
      </c>
      <c r="D1762" t="str">
        <f t="shared" si="365"/>
        <v>Reims</v>
      </c>
      <c r="E1762" t="str">
        <f t="shared" si="366"/>
        <v>St Etienne</v>
      </c>
      <c r="F1762" s="3" t="s">
        <v>67</v>
      </c>
      <c r="G1762" s="9">
        <v>0</v>
      </c>
      <c r="H1762" s="10">
        <v>1</v>
      </c>
      <c r="I1762" s="5" t="s">
        <v>216</v>
      </c>
      <c r="J1762">
        <f t="shared" si="367"/>
        <v>0</v>
      </c>
      <c r="K1762">
        <f t="shared" si="368"/>
        <v>0</v>
      </c>
      <c r="L1762">
        <f t="shared" si="369"/>
        <v>0</v>
      </c>
      <c r="M1762" s="1">
        <f t="shared" si="370"/>
        <v>1</v>
      </c>
      <c r="N1762" s="7">
        <v>3</v>
      </c>
      <c r="O1762" s="8">
        <v>1</v>
      </c>
      <c r="P1762">
        <f t="shared" si="371"/>
        <v>1</v>
      </c>
      <c r="Q1762">
        <f t="shared" si="372"/>
        <v>1</v>
      </c>
      <c r="R1762">
        <f t="shared" si="373"/>
        <v>1</v>
      </c>
      <c r="S1762" s="1">
        <f t="shared" si="373"/>
        <v>1</v>
      </c>
      <c r="T1762" t="s">
        <v>162</v>
      </c>
      <c r="U1762" t="s">
        <v>52</v>
      </c>
      <c r="V1762" s="1" t="s">
        <v>73</v>
      </c>
      <c r="W1762">
        <f t="shared" si="374"/>
        <v>2.15</v>
      </c>
      <c r="X1762">
        <f t="shared" si="374"/>
        <v>3.1</v>
      </c>
      <c r="Y1762">
        <f t="shared" si="374"/>
        <v>3.8</v>
      </c>
      <c r="Z1762">
        <f t="shared" si="375"/>
        <v>1.225806451612903</v>
      </c>
      <c r="AA1762">
        <f t="shared" si="376"/>
        <v>0</v>
      </c>
      <c r="AB1762">
        <f t="shared" si="377"/>
        <v>1</v>
      </c>
    </row>
    <row r="1763" spans="1:28" x14ac:dyDescent="0.25">
      <c r="A1763" t="s">
        <v>1852</v>
      </c>
      <c r="B1763" t="s">
        <v>154</v>
      </c>
      <c r="C1763" t="s">
        <v>2125</v>
      </c>
      <c r="D1763" t="str">
        <f t="shared" si="365"/>
        <v>Nantes</v>
      </c>
      <c r="E1763" t="str">
        <f t="shared" si="366"/>
        <v>Dijon</v>
      </c>
      <c r="F1763" s="3" t="s">
        <v>40</v>
      </c>
      <c r="G1763" s="9">
        <v>2</v>
      </c>
      <c r="H1763" s="10">
        <v>0</v>
      </c>
      <c r="I1763" s="5" t="s">
        <v>16</v>
      </c>
      <c r="J1763">
        <f t="shared" si="367"/>
        <v>1</v>
      </c>
      <c r="K1763">
        <f t="shared" si="368"/>
        <v>0</v>
      </c>
      <c r="L1763">
        <f t="shared" si="369"/>
        <v>1</v>
      </c>
      <c r="M1763" s="1">
        <f t="shared" si="370"/>
        <v>0</v>
      </c>
      <c r="N1763" s="7">
        <v>1</v>
      </c>
      <c r="O1763" s="8">
        <v>0</v>
      </c>
      <c r="P1763">
        <f t="shared" si="371"/>
        <v>0</v>
      </c>
      <c r="Q1763">
        <f t="shared" si="372"/>
        <v>0</v>
      </c>
      <c r="R1763">
        <f t="shared" si="373"/>
        <v>1</v>
      </c>
      <c r="S1763" s="1">
        <f t="shared" si="373"/>
        <v>0</v>
      </c>
      <c r="T1763" t="s">
        <v>178</v>
      </c>
      <c r="U1763" t="s">
        <v>106</v>
      </c>
      <c r="V1763" s="1" t="s">
        <v>139</v>
      </c>
      <c r="W1763">
        <f t="shared" si="374"/>
        <v>1.57</v>
      </c>
      <c r="X1763">
        <f t="shared" si="374"/>
        <v>4</v>
      </c>
      <c r="Y1763">
        <f t="shared" si="374"/>
        <v>6</v>
      </c>
      <c r="Z1763">
        <f t="shared" si="375"/>
        <v>1.5</v>
      </c>
      <c r="AA1763">
        <f t="shared" si="376"/>
        <v>0</v>
      </c>
      <c r="AB1763">
        <f t="shared" si="377"/>
        <v>1</v>
      </c>
    </row>
    <row r="1764" spans="1:28" x14ac:dyDescent="0.25">
      <c r="A1764" t="s">
        <v>1852</v>
      </c>
      <c r="B1764" t="s">
        <v>154</v>
      </c>
      <c r="C1764" t="s">
        <v>2126</v>
      </c>
      <c r="D1764" t="str">
        <f t="shared" si="365"/>
        <v>Marseille</v>
      </c>
      <c r="E1764" t="str">
        <f t="shared" si="366"/>
        <v>Bordeaux</v>
      </c>
      <c r="F1764" s="3" t="s">
        <v>34</v>
      </c>
      <c r="G1764" s="9">
        <v>1</v>
      </c>
      <c r="H1764" s="10">
        <v>1</v>
      </c>
      <c r="I1764" s="5" t="s">
        <v>216</v>
      </c>
      <c r="J1764">
        <f t="shared" si="367"/>
        <v>1</v>
      </c>
      <c r="K1764">
        <f t="shared" si="368"/>
        <v>0</v>
      </c>
      <c r="L1764">
        <f t="shared" si="369"/>
        <v>1</v>
      </c>
      <c r="M1764" s="1">
        <f t="shared" si="370"/>
        <v>1</v>
      </c>
      <c r="N1764" s="7">
        <v>3</v>
      </c>
      <c r="O1764" s="8">
        <v>1</v>
      </c>
      <c r="P1764">
        <f t="shared" si="371"/>
        <v>1</v>
      </c>
      <c r="Q1764">
        <f t="shared" si="372"/>
        <v>1</v>
      </c>
      <c r="R1764">
        <f t="shared" si="373"/>
        <v>1</v>
      </c>
      <c r="S1764" s="1">
        <f t="shared" si="373"/>
        <v>1</v>
      </c>
      <c r="T1764" t="s">
        <v>170</v>
      </c>
      <c r="U1764" t="s">
        <v>84</v>
      </c>
      <c r="V1764" s="1" t="s">
        <v>74</v>
      </c>
      <c r="W1764">
        <f t="shared" si="374"/>
        <v>1.61</v>
      </c>
      <c r="X1764">
        <f t="shared" si="374"/>
        <v>3.9</v>
      </c>
      <c r="Y1764">
        <f t="shared" si="374"/>
        <v>5.5</v>
      </c>
      <c r="Z1764">
        <f t="shared" si="375"/>
        <v>1.4102564102564104</v>
      </c>
      <c r="AA1764">
        <f t="shared" si="376"/>
        <v>0</v>
      </c>
      <c r="AB1764">
        <f t="shared" si="377"/>
        <v>1</v>
      </c>
    </row>
    <row r="1765" spans="1:28" x14ac:dyDescent="0.25">
      <c r="A1765" t="s">
        <v>1852</v>
      </c>
      <c r="B1765" t="s">
        <v>179</v>
      </c>
      <c r="C1765" t="s">
        <v>2127</v>
      </c>
      <c r="D1765" t="str">
        <f t="shared" si="365"/>
        <v>Ferreira</v>
      </c>
      <c r="E1765" t="str">
        <f t="shared" si="366"/>
        <v>Setubal</v>
      </c>
      <c r="F1765" s="3" t="s">
        <v>28</v>
      </c>
      <c r="G1765" s="9">
        <v>2</v>
      </c>
      <c r="H1765" s="10">
        <v>1</v>
      </c>
      <c r="I1765" s="5" t="s">
        <v>255</v>
      </c>
      <c r="J1765">
        <f t="shared" si="367"/>
        <v>1</v>
      </c>
      <c r="K1765">
        <f t="shared" si="368"/>
        <v>1</v>
      </c>
      <c r="L1765">
        <f t="shared" si="369"/>
        <v>1</v>
      </c>
      <c r="M1765" s="1">
        <f t="shared" si="370"/>
        <v>1</v>
      </c>
      <c r="N1765" s="7">
        <v>2</v>
      </c>
      <c r="O1765" s="8">
        <v>3</v>
      </c>
      <c r="P1765">
        <f t="shared" si="371"/>
        <v>1</v>
      </c>
      <c r="Q1765">
        <f t="shared" si="372"/>
        <v>1</v>
      </c>
      <c r="R1765">
        <f t="shared" si="373"/>
        <v>1</v>
      </c>
      <c r="S1765" s="1">
        <f t="shared" si="373"/>
        <v>1</v>
      </c>
      <c r="T1765" t="s">
        <v>119</v>
      </c>
      <c r="U1765" t="s">
        <v>52</v>
      </c>
      <c r="V1765" s="1" t="s">
        <v>94</v>
      </c>
      <c r="W1765">
        <f t="shared" si="374"/>
        <v>2</v>
      </c>
      <c r="X1765">
        <f t="shared" si="374"/>
        <v>3.1</v>
      </c>
      <c r="Y1765">
        <f t="shared" si="374"/>
        <v>4.2</v>
      </c>
      <c r="Z1765">
        <f t="shared" si="375"/>
        <v>1.3548387096774195</v>
      </c>
      <c r="AA1765">
        <f t="shared" si="376"/>
        <v>1</v>
      </c>
      <c r="AB1765">
        <f t="shared" si="377"/>
        <v>0</v>
      </c>
    </row>
    <row r="1766" spans="1:28" x14ac:dyDescent="0.25">
      <c r="A1766" t="s">
        <v>1852</v>
      </c>
      <c r="B1766" t="s">
        <v>179</v>
      </c>
      <c r="C1766" t="s">
        <v>2128</v>
      </c>
      <c r="D1766" t="str">
        <f t="shared" si="365"/>
        <v>Guimaraes</v>
      </c>
      <c r="E1766" t="str">
        <f t="shared" si="366"/>
        <v>Portimonense</v>
      </c>
      <c r="F1766" s="3" t="s">
        <v>8</v>
      </c>
      <c r="G1766" s="9">
        <v>1</v>
      </c>
      <c r="H1766" s="10">
        <v>0</v>
      </c>
      <c r="I1766" s="5" t="s">
        <v>23</v>
      </c>
      <c r="J1766">
        <f t="shared" si="367"/>
        <v>0</v>
      </c>
      <c r="K1766">
        <f t="shared" si="368"/>
        <v>0</v>
      </c>
      <c r="L1766">
        <f t="shared" si="369"/>
        <v>1</v>
      </c>
      <c r="M1766" s="1">
        <f t="shared" si="370"/>
        <v>0</v>
      </c>
      <c r="N1766" s="7">
        <v>2</v>
      </c>
      <c r="O1766" s="8">
        <v>0</v>
      </c>
      <c r="P1766">
        <f t="shared" si="371"/>
        <v>1</v>
      </c>
      <c r="Q1766">
        <f t="shared" si="372"/>
        <v>0</v>
      </c>
      <c r="R1766">
        <f t="shared" si="373"/>
        <v>1</v>
      </c>
      <c r="S1766" s="1">
        <f t="shared" si="373"/>
        <v>0</v>
      </c>
      <c r="T1766" t="s">
        <v>175</v>
      </c>
      <c r="U1766" t="s">
        <v>65</v>
      </c>
      <c r="V1766" s="1" t="s">
        <v>165</v>
      </c>
      <c r="W1766">
        <f t="shared" si="374"/>
        <v>1.4</v>
      </c>
      <c r="X1766">
        <f t="shared" si="374"/>
        <v>5</v>
      </c>
      <c r="Y1766">
        <f t="shared" si="374"/>
        <v>7</v>
      </c>
      <c r="Z1766">
        <f t="shared" si="375"/>
        <v>1.4</v>
      </c>
      <c r="AA1766">
        <f t="shared" si="376"/>
        <v>0</v>
      </c>
      <c r="AB1766">
        <f t="shared" si="377"/>
        <v>1</v>
      </c>
    </row>
    <row r="1767" spans="1:28" x14ac:dyDescent="0.25">
      <c r="A1767" t="s">
        <v>1852</v>
      </c>
      <c r="B1767" t="s">
        <v>179</v>
      </c>
      <c r="C1767" t="s">
        <v>2129</v>
      </c>
      <c r="D1767" t="str">
        <f t="shared" si="365"/>
        <v>Sporting</v>
      </c>
      <c r="E1767" t="str">
        <f t="shared" si="366"/>
        <v>Moreirense</v>
      </c>
      <c r="F1767" s="3" t="s">
        <v>92</v>
      </c>
      <c r="G1767" s="9">
        <v>3</v>
      </c>
      <c r="H1767" s="10">
        <v>1</v>
      </c>
      <c r="I1767" s="5" t="s">
        <v>16</v>
      </c>
      <c r="J1767">
        <f t="shared" si="367"/>
        <v>1</v>
      </c>
      <c r="K1767">
        <f t="shared" si="368"/>
        <v>1</v>
      </c>
      <c r="L1767">
        <f t="shared" si="369"/>
        <v>1</v>
      </c>
      <c r="M1767" s="1">
        <f t="shared" si="370"/>
        <v>1</v>
      </c>
      <c r="N1767" s="7">
        <v>1</v>
      </c>
      <c r="O1767" s="8">
        <v>0</v>
      </c>
      <c r="P1767">
        <f t="shared" si="371"/>
        <v>0</v>
      </c>
      <c r="Q1767">
        <f t="shared" si="372"/>
        <v>0</v>
      </c>
      <c r="R1767">
        <f t="shared" si="373"/>
        <v>1</v>
      </c>
      <c r="S1767" s="1">
        <f t="shared" si="373"/>
        <v>0</v>
      </c>
      <c r="T1767" t="s">
        <v>303</v>
      </c>
      <c r="U1767" t="s">
        <v>65</v>
      </c>
      <c r="V1767" s="1" t="s">
        <v>317</v>
      </c>
      <c r="W1767">
        <f t="shared" si="374"/>
        <v>1.33</v>
      </c>
      <c r="X1767">
        <f t="shared" si="374"/>
        <v>5</v>
      </c>
      <c r="Y1767">
        <f t="shared" si="374"/>
        <v>9</v>
      </c>
      <c r="Z1767">
        <f t="shared" si="375"/>
        <v>1.8</v>
      </c>
      <c r="AA1767">
        <f t="shared" si="376"/>
        <v>0</v>
      </c>
      <c r="AB1767">
        <f t="shared" si="377"/>
        <v>0</v>
      </c>
    </row>
    <row r="1768" spans="1:28" x14ac:dyDescent="0.25">
      <c r="A1768" t="s">
        <v>1852</v>
      </c>
      <c r="B1768" t="s">
        <v>179</v>
      </c>
      <c r="C1768" t="s">
        <v>2130</v>
      </c>
      <c r="D1768" t="str">
        <f t="shared" si="365"/>
        <v>Belenenses</v>
      </c>
      <c r="E1768" t="str">
        <f t="shared" si="366"/>
        <v>Porto</v>
      </c>
      <c r="F1768" s="3" t="s">
        <v>247</v>
      </c>
      <c r="G1768" s="9">
        <v>0</v>
      </c>
      <c r="H1768" s="10">
        <v>2</v>
      </c>
      <c r="I1768" s="5" t="s">
        <v>45</v>
      </c>
      <c r="J1768">
        <f t="shared" si="367"/>
        <v>1</v>
      </c>
      <c r="K1768">
        <f t="shared" si="368"/>
        <v>0</v>
      </c>
      <c r="L1768">
        <f t="shared" si="369"/>
        <v>0</v>
      </c>
      <c r="M1768" s="1">
        <f t="shared" si="370"/>
        <v>1</v>
      </c>
      <c r="N1768" s="7">
        <v>1</v>
      </c>
      <c r="O1768" s="8">
        <v>1</v>
      </c>
      <c r="P1768">
        <f t="shared" si="371"/>
        <v>1</v>
      </c>
      <c r="Q1768">
        <f t="shared" si="372"/>
        <v>0</v>
      </c>
      <c r="R1768">
        <f t="shared" si="373"/>
        <v>1</v>
      </c>
      <c r="S1768" s="1">
        <f t="shared" si="373"/>
        <v>1</v>
      </c>
      <c r="T1768" t="s">
        <v>353</v>
      </c>
      <c r="U1768" t="s">
        <v>74</v>
      </c>
      <c r="V1768" s="1" t="s">
        <v>400</v>
      </c>
      <c r="W1768">
        <f t="shared" si="374"/>
        <v>12</v>
      </c>
      <c r="X1768">
        <f t="shared" si="374"/>
        <v>5.5</v>
      </c>
      <c r="Y1768">
        <f t="shared" si="374"/>
        <v>1.25</v>
      </c>
      <c r="Z1768">
        <f t="shared" si="375"/>
        <v>0.45833333333333331</v>
      </c>
      <c r="AA1768">
        <f t="shared" si="376"/>
        <v>0</v>
      </c>
      <c r="AB1768">
        <f t="shared" si="377"/>
        <v>0</v>
      </c>
    </row>
    <row r="1769" spans="1:28" x14ac:dyDescent="0.25">
      <c r="A1769" t="s">
        <v>1852</v>
      </c>
      <c r="B1769" t="s">
        <v>135</v>
      </c>
      <c r="C1769" t="s">
        <v>1128</v>
      </c>
      <c r="D1769" t="str">
        <f t="shared" si="365"/>
        <v>Aston Villa</v>
      </c>
      <c r="E1769" t="str">
        <f t="shared" si="366"/>
        <v>Leicester</v>
      </c>
      <c r="F1769" s="3" t="s">
        <v>15</v>
      </c>
      <c r="G1769" s="9">
        <v>1</v>
      </c>
      <c r="H1769" s="10">
        <v>2</v>
      </c>
      <c r="I1769" s="5" t="s">
        <v>195</v>
      </c>
      <c r="J1769">
        <f t="shared" si="367"/>
        <v>1</v>
      </c>
      <c r="K1769">
        <f t="shared" si="368"/>
        <v>1</v>
      </c>
      <c r="L1769">
        <f t="shared" si="369"/>
        <v>1</v>
      </c>
      <c r="M1769" s="1">
        <f t="shared" si="370"/>
        <v>1</v>
      </c>
      <c r="N1769" s="7">
        <v>1</v>
      </c>
      <c r="O1769" s="8">
        <v>4</v>
      </c>
      <c r="P1769">
        <f t="shared" si="371"/>
        <v>1</v>
      </c>
      <c r="Q1769">
        <f t="shared" si="372"/>
        <v>1</v>
      </c>
      <c r="R1769">
        <f t="shared" si="373"/>
        <v>1</v>
      </c>
      <c r="S1769" s="1">
        <f t="shared" si="373"/>
        <v>1</v>
      </c>
      <c r="T1769" t="s">
        <v>187</v>
      </c>
      <c r="U1769" t="s">
        <v>94</v>
      </c>
      <c r="V1769" s="1" t="s">
        <v>72</v>
      </c>
      <c r="W1769">
        <f t="shared" si="374"/>
        <v>4.75</v>
      </c>
      <c r="X1769">
        <f t="shared" si="374"/>
        <v>4.2</v>
      </c>
      <c r="Y1769">
        <f t="shared" si="374"/>
        <v>1.65</v>
      </c>
      <c r="Z1769">
        <f t="shared" si="375"/>
        <v>0.88421052631578956</v>
      </c>
      <c r="AA1769">
        <f t="shared" si="376"/>
        <v>1</v>
      </c>
      <c r="AB1769">
        <f t="shared" si="377"/>
        <v>0</v>
      </c>
    </row>
    <row r="1770" spans="1:28" x14ac:dyDescent="0.25">
      <c r="A1770" t="s">
        <v>1813</v>
      </c>
      <c r="B1770" t="s">
        <v>120</v>
      </c>
      <c r="C1770" t="s">
        <v>2131</v>
      </c>
      <c r="D1770" t="str">
        <f t="shared" si="365"/>
        <v>Stevenage</v>
      </c>
      <c r="E1770" t="str">
        <f t="shared" si="366"/>
        <v>Crewe</v>
      </c>
      <c r="F1770" s="3" t="s">
        <v>34</v>
      </c>
      <c r="G1770" s="9">
        <v>1</v>
      </c>
      <c r="H1770" s="10">
        <v>1</v>
      </c>
      <c r="I1770" s="5" t="s">
        <v>331</v>
      </c>
      <c r="J1770">
        <f t="shared" si="367"/>
        <v>1</v>
      </c>
      <c r="K1770">
        <f t="shared" si="368"/>
        <v>0</v>
      </c>
      <c r="L1770">
        <f t="shared" si="369"/>
        <v>1</v>
      </c>
      <c r="M1770" s="1">
        <f t="shared" si="370"/>
        <v>1</v>
      </c>
      <c r="N1770" s="7">
        <v>1</v>
      </c>
      <c r="O1770" s="8">
        <v>5</v>
      </c>
      <c r="P1770">
        <f t="shared" si="371"/>
        <v>1</v>
      </c>
      <c r="Q1770">
        <f t="shared" si="372"/>
        <v>1</v>
      </c>
      <c r="R1770">
        <f t="shared" si="373"/>
        <v>1</v>
      </c>
      <c r="S1770" s="1">
        <f t="shared" si="373"/>
        <v>1</v>
      </c>
      <c r="T1770" t="s">
        <v>1359</v>
      </c>
      <c r="U1770" t="s">
        <v>18</v>
      </c>
      <c r="V1770" s="1" t="s">
        <v>227</v>
      </c>
      <c r="W1770">
        <f t="shared" si="374"/>
        <v>3.7</v>
      </c>
      <c r="X1770">
        <f t="shared" si="374"/>
        <v>3.6</v>
      </c>
      <c r="Y1770">
        <f t="shared" si="374"/>
        <v>2.1</v>
      </c>
      <c r="Z1770">
        <f t="shared" si="375"/>
        <v>0.97297297297297292</v>
      </c>
      <c r="AA1770">
        <f t="shared" si="376"/>
        <v>1</v>
      </c>
      <c r="AB1770">
        <f t="shared" si="377"/>
        <v>0</v>
      </c>
    </row>
    <row r="1771" spans="1:28" x14ac:dyDescent="0.25">
      <c r="A1771" t="s">
        <v>1852</v>
      </c>
      <c r="B1771" t="s">
        <v>135</v>
      </c>
      <c r="C1771" t="s">
        <v>2132</v>
      </c>
      <c r="D1771" t="str">
        <f t="shared" si="365"/>
        <v>Norwich</v>
      </c>
      <c r="E1771" t="str">
        <f t="shared" si="366"/>
        <v>Sheffield United</v>
      </c>
      <c r="F1771" s="3" t="s">
        <v>28</v>
      </c>
      <c r="G1771" s="9">
        <v>2</v>
      </c>
      <c r="H1771" s="10">
        <v>1</v>
      </c>
      <c r="I1771" s="5" t="s">
        <v>82</v>
      </c>
      <c r="J1771">
        <f t="shared" si="367"/>
        <v>1</v>
      </c>
      <c r="K1771">
        <f t="shared" si="368"/>
        <v>1</v>
      </c>
      <c r="L1771">
        <f t="shared" si="369"/>
        <v>1</v>
      </c>
      <c r="M1771" s="1">
        <f t="shared" si="370"/>
        <v>1</v>
      </c>
      <c r="N1771" s="7">
        <v>1</v>
      </c>
      <c r="O1771" s="8">
        <v>2</v>
      </c>
      <c r="P1771">
        <f t="shared" si="371"/>
        <v>1</v>
      </c>
      <c r="Q1771">
        <f t="shared" si="372"/>
        <v>1</v>
      </c>
      <c r="R1771">
        <f t="shared" si="373"/>
        <v>1</v>
      </c>
      <c r="S1771" s="1">
        <f t="shared" si="373"/>
        <v>1</v>
      </c>
      <c r="T1771" t="s">
        <v>233</v>
      </c>
      <c r="U1771" t="s">
        <v>60</v>
      </c>
      <c r="V1771" s="1" t="s">
        <v>19</v>
      </c>
      <c r="W1771">
        <f t="shared" si="374"/>
        <v>3.1</v>
      </c>
      <c r="X1771">
        <f t="shared" si="374"/>
        <v>3.5</v>
      </c>
      <c r="Y1771">
        <f t="shared" si="374"/>
        <v>2.25</v>
      </c>
      <c r="Z1771">
        <f t="shared" si="375"/>
        <v>1.129032258064516</v>
      </c>
      <c r="AA1771">
        <f t="shared" si="376"/>
        <v>0</v>
      </c>
      <c r="AB1771">
        <f t="shared" si="377"/>
        <v>0</v>
      </c>
    </row>
    <row r="1772" spans="1:28" x14ac:dyDescent="0.25">
      <c r="A1772" t="s">
        <v>1813</v>
      </c>
      <c r="B1772" t="s">
        <v>135</v>
      </c>
      <c r="C1772" t="s">
        <v>2133</v>
      </c>
      <c r="D1772" t="str">
        <f t="shared" si="365"/>
        <v>Brighton</v>
      </c>
      <c r="E1772" t="str">
        <f t="shared" si="366"/>
        <v>Sheffield United</v>
      </c>
      <c r="F1772" s="3" t="s">
        <v>34</v>
      </c>
      <c r="G1772" s="9">
        <v>1</v>
      </c>
      <c r="H1772" s="10">
        <v>1</v>
      </c>
      <c r="I1772" s="5" t="s">
        <v>59</v>
      </c>
      <c r="J1772">
        <f t="shared" si="367"/>
        <v>1</v>
      </c>
      <c r="K1772">
        <f t="shared" si="368"/>
        <v>0</v>
      </c>
      <c r="L1772">
        <f t="shared" si="369"/>
        <v>1</v>
      </c>
      <c r="M1772" s="1">
        <f t="shared" si="370"/>
        <v>1</v>
      </c>
      <c r="N1772" s="7">
        <v>0</v>
      </c>
      <c r="O1772" s="8">
        <v>1</v>
      </c>
      <c r="P1772">
        <f t="shared" si="371"/>
        <v>0</v>
      </c>
      <c r="Q1772">
        <f t="shared" si="372"/>
        <v>0</v>
      </c>
      <c r="R1772">
        <f t="shared" si="373"/>
        <v>0</v>
      </c>
      <c r="S1772" s="1">
        <f t="shared" si="373"/>
        <v>1</v>
      </c>
      <c r="T1772" t="s">
        <v>205</v>
      </c>
      <c r="U1772" t="s">
        <v>24</v>
      </c>
      <c r="V1772" s="1" t="s">
        <v>60</v>
      </c>
      <c r="W1772">
        <f t="shared" si="374"/>
        <v>2.1</v>
      </c>
      <c r="X1772">
        <f t="shared" si="374"/>
        <v>3.4</v>
      </c>
      <c r="Y1772">
        <f t="shared" si="374"/>
        <v>3.5</v>
      </c>
      <c r="Z1772">
        <f t="shared" si="375"/>
        <v>1.0294117647058825</v>
      </c>
      <c r="AA1772">
        <f t="shared" si="376"/>
        <v>0</v>
      </c>
      <c r="AB1772">
        <f t="shared" si="377"/>
        <v>1</v>
      </c>
    </row>
    <row r="1773" spans="1:28" x14ac:dyDescent="0.25">
      <c r="A1773" t="s">
        <v>1852</v>
      </c>
      <c r="B1773" t="s">
        <v>124</v>
      </c>
      <c r="C1773" t="s">
        <v>2134</v>
      </c>
      <c r="D1773" t="str">
        <f t="shared" si="365"/>
        <v>Eibar</v>
      </c>
      <c r="E1773" t="str">
        <f t="shared" si="366"/>
        <v>Getafe</v>
      </c>
      <c r="F1773" s="3" t="s">
        <v>28</v>
      </c>
      <c r="G1773" s="9">
        <v>2</v>
      </c>
      <c r="H1773" s="10">
        <v>1</v>
      </c>
      <c r="I1773" s="5" t="s">
        <v>59</v>
      </c>
      <c r="J1773">
        <f t="shared" si="367"/>
        <v>1</v>
      </c>
      <c r="K1773">
        <f t="shared" si="368"/>
        <v>1</v>
      </c>
      <c r="L1773">
        <f t="shared" si="369"/>
        <v>1</v>
      </c>
      <c r="M1773" s="1">
        <f t="shared" si="370"/>
        <v>1</v>
      </c>
      <c r="N1773" s="7">
        <v>0</v>
      </c>
      <c r="O1773" s="8">
        <v>1</v>
      </c>
      <c r="P1773">
        <f t="shared" si="371"/>
        <v>0</v>
      </c>
      <c r="Q1773">
        <f t="shared" si="372"/>
        <v>0</v>
      </c>
      <c r="R1773">
        <f t="shared" si="373"/>
        <v>0</v>
      </c>
      <c r="S1773" s="1">
        <f t="shared" si="373"/>
        <v>1</v>
      </c>
      <c r="T1773" t="s">
        <v>122</v>
      </c>
      <c r="U1773" t="s">
        <v>11</v>
      </c>
      <c r="V1773" s="1" t="s">
        <v>403</v>
      </c>
      <c r="W1773">
        <f t="shared" si="374"/>
        <v>2.87</v>
      </c>
      <c r="X1773">
        <f t="shared" si="374"/>
        <v>3</v>
      </c>
      <c r="Y1773">
        <f t="shared" si="374"/>
        <v>2.75</v>
      </c>
      <c r="Z1773">
        <f t="shared" si="375"/>
        <v>1.0452961672473868</v>
      </c>
      <c r="AA1773">
        <f t="shared" si="376"/>
        <v>0</v>
      </c>
      <c r="AB1773">
        <f t="shared" si="377"/>
        <v>1</v>
      </c>
    </row>
    <row r="1774" spans="1:28" x14ac:dyDescent="0.25">
      <c r="A1774" t="s">
        <v>1813</v>
      </c>
      <c r="B1774" t="s">
        <v>135</v>
      </c>
      <c r="C1774" t="s">
        <v>2135</v>
      </c>
      <c r="D1774" t="str">
        <f t="shared" si="365"/>
        <v>Newcastle</v>
      </c>
      <c r="E1774" t="str">
        <f t="shared" si="366"/>
        <v>Crystal Palace</v>
      </c>
      <c r="F1774" s="3" t="s">
        <v>34</v>
      </c>
      <c r="G1774" s="9">
        <v>1</v>
      </c>
      <c r="H1774" s="10">
        <v>1</v>
      </c>
      <c r="I1774" s="5" t="s">
        <v>16</v>
      </c>
      <c r="J1774">
        <f t="shared" si="367"/>
        <v>1</v>
      </c>
      <c r="K1774">
        <f t="shared" si="368"/>
        <v>0</v>
      </c>
      <c r="L1774">
        <f t="shared" si="369"/>
        <v>1</v>
      </c>
      <c r="M1774" s="1">
        <f t="shared" si="370"/>
        <v>1</v>
      </c>
      <c r="N1774" s="7">
        <v>1</v>
      </c>
      <c r="O1774" s="8">
        <v>0</v>
      </c>
      <c r="P1774">
        <f t="shared" si="371"/>
        <v>0</v>
      </c>
      <c r="Q1774">
        <f t="shared" si="372"/>
        <v>0</v>
      </c>
      <c r="R1774">
        <f t="shared" si="373"/>
        <v>1</v>
      </c>
      <c r="S1774" s="1">
        <f t="shared" si="373"/>
        <v>0</v>
      </c>
      <c r="T1774" t="s">
        <v>281</v>
      </c>
      <c r="U1774" t="s">
        <v>52</v>
      </c>
      <c r="V1774" s="1" t="s">
        <v>160</v>
      </c>
      <c r="W1774">
        <f t="shared" si="374"/>
        <v>2.4</v>
      </c>
      <c r="X1774">
        <f t="shared" si="374"/>
        <v>3.1</v>
      </c>
      <c r="Y1774">
        <f t="shared" si="374"/>
        <v>3.2</v>
      </c>
      <c r="Z1774">
        <f t="shared" si="375"/>
        <v>1.032258064516129</v>
      </c>
      <c r="AA1774">
        <f t="shared" si="376"/>
        <v>1</v>
      </c>
      <c r="AB1774">
        <f t="shared" si="377"/>
        <v>0</v>
      </c>
    </row>
    <row r="1775" spans="1:28" x14ac:dyDescent="0.25">
      <c r="A1775" t="s">
        <v>1852</v>
      </c>
      <c r="B1775" t="s">
        <v>124</v>
      </c>
      <c r="C1775" t="s">
        <v>2136</v>
      </c>
      <c r="D1775" t="str">
        <f t="shared" si="365"/>
        <v>Valladolid</v>
      </c>
      <c r="E1775" t="str">
        <f t="shared" si="366"/>
        <v>Real Sociedad</v>
      </c>
      <c r="F1775" s="3" t="s">
        <v>15</v>
      </c>
      <c r="G1775" s="9">
        <v>1</v>
      </c>
      <c r="H1775" s="10">
        <v>2</v>
      </c>
      <c r="I1775" s="5" t="s">
        <v>29</v>
      </c>
      <c r="J1775">
        <f t="shared" si="367"/>
        <v>1</v>
      </c>
      <c r="K1775">
        <f t="shared" si="368"/>
        <v>1</v>
      </c>
      <c r="L1775">
        <f t="shared" si="369"/>
        <v>1</v>
      </c>
      <c r="M1775" s="1">
        <f t="shared" si="370"/>
        <v>1</v>
      </c>
      <c r="N1775" s="7">
        <v>0</v>
      </c>
      <c r="O1775" s="8">
        <v>0</v>
      </c>
      <c r="P1775">
        <f t="shared" si="371"/>
        <v>0</v>
      </c>
      <c r="Q1775">
        <f t="shared" si="372"/>
        <v>0</v>
      </c>
      <c r="R1775">
        <f t="shared" si="373"/>
        <v>0</v>
      </c>
      <c r="S1775" s="1">
        <f t="shared" si="373"/>
        <v>0</v>
      </c>
      <c r="T1775" t="s">
        <v>256</v>
      </c>
      <c r="U1775" t="s">
        <v>160</v>
      </c>
      <c r="V1775" s="1" t="s">
        <v>920</v>
      </c>
      <c r="W1775">
        <f t="shared" si="374"/>
        <v>3.2</v>
      </c>
      <c r="X1775">
        <f t="shared" si="374"/>
        <v>3.2</v>
      </c>
      <c r="Y1775">
        <f t="shared" si="374"/>
        <v>2.35</v>
      </c>
      <c r="Z1775">
        <f t="shared" si="375"/>
        <v>1</v>
      </c>
      <c r="AA1775">
        <f t="shared" si="376"/>
        <v>0</v>
      </c>
      <c r="AB1775">
        <f t="shared" si="377"/>
        <v>0</v>
      </c>
    </row>
    <row r="1776" spans="1:28" x14ac:dyDescent="0.25">
      <c r="A1776" t="s">
        <v>1852</v>
      </c>
      <c r="B1776" t="s">
        <v>124</v>
      </c>
      <c r="C1776" t="s">
        <v>2137</v>
      </c>
      <c r="D1776" t="str">
        <f t="shared" si="365"/>
        <v>Leganes</v>
      </c>
      <c r="E1776" t="str">
        <f t="shared" si="366"/>
        <v>Celta Vigo</v>
      </c>
      <c r="F1776" s="3" t="s">
        <v>8</v>
      </c>
      <c r="G1776" s="9">
        <v>1</v>
      </c>
      <c r="H1776" s="10">
        <v>0</v>
      </c>
      <c r="I1776" s="5" t="s">
        <v>250</v>
      </c>
      <c r="J1776">
        <f t="shared" si="367"/>
        <v>0</v>
      </c>
      <c r="K1776">
        <f t="shared" si="368"/>
        <v>0</v>
      </c>
      <c r="L1776">
        <f t="shared" si="369"/>
        <v>1</v>
      </c>
      <c r="M1776" s="1">
        <f t="shared" si="370"/>
        <v>0</v>
      </c>
      <c r="N1776" s="7">
        <v>3</v>
      </c>
      <c r="O1776" s="8">
        <v>2</v>
      </c>
      <c r="P1776">
        <f t="shared" si="371"/>
        <v>1</v>
      </c>
      <c r="Q1776">
        <f t="shared" si="372"/>
        <v>1</v>
      </c>
      <c r="R1776">
        <f t="shared" si="373"/>
        <v>1</v>
      </c>
      <c r="S1776" s="1">
        <f t="shared" si="373"/>
        <v>1</v>
      </c>
      <c r="T1776" t="s">
        <v>299</v>
      </c>
      <c r="U1776" t="s">
        <v>52</v>
      </c>
      <c r="V1776" s="1" t="s">
        <v>38</v>
      </c>
      <c r="W1776">
        <f t="shared" si="374"/>
        <v>2.62</v>
      </c>
      <c r="X1776">
        <f t="shared" si="374"/>
        <v>3.1</v>
      </c>
      <c r="Y1776">
        <f t="shared" si="374"/>
        <v>2.9</v>
      </c>
      <c r="Z1776">
        <f t="shared" si="375"/>
        <v>0.93548387096774188</v>
      </c>
      <c r="AA1776">
        <f t="shared" si="376"/>
        <v>0</v>
      </c>
      <c r="AB1776">
        <f t="shared" si="377"/>
        <v>0</v>
      </c>
    </row>
    <row r="1777" spans="1:28" x14ac:dyDescent="0.25">
      <c r="A1777" t="s">
        <v>1852</v>
      </c>
      <c r="B1777" t="s">
        <v>124</v>
      </c>
      <c r="C1777" t="s">
        <v>2138</v>
      </c>
      <c r="D1777" t="str">
        <f t="shared" si="365"/>
        <v>Osasuna</v>
      </c>
      <c r="E1777" t="str">
        <f t="shared" si="366"/>
        <v>Sevilla</v>
      </c>
      <c r="F1777" s="3" t="s">
        <v>67</v>
      </c>
      <c r="G1777" s="9">
        <v>0</v>
      </c>
      <c r="H1777" s="10">
        <v>1</v>
      </c>
      <c r="I1777" s="5" t="s">
        <v>45</v>
      </c>
      <c r="J1777">
        <f t="shared" si="367"/>
        <v>0</v>
      </c>
      <c r="K1777">
        <f t="shared" si="368"/>
        <v>0</v>
      </c>
      <c r="L1777">
        <f t="shared" si="369"/>
        <v>0</v>
      </c>
      <c r="M1777" s="1">
        <f t="shared" si="370"/>
        <v>1</v>
      </c>
      <c r="N1777" s="7">
        <v>1</v>
      </c>
      <c r="O1777" s="8">
        <v>1</v>
      </c>
      <c r="P1777">
        <f t="shared" si="371"/>
        <v>1</v>
      </c>
      <c r="Q1777">
        <f t="shared" si="372"/>
        <v>0</v>
      </c>
      <c r="R1777">
        <f t="shared" si="373"/>
        <v>1</v>
      </c>
      <c r="S1777" s="1">
        <f t="shared" si="373"/>
        <v>1</v>
      </c>
      <c r="T1777" t="s">
        <v>99</v>
      </c>
      <c r="U1777" t="s">
        <v>24</v>
      </c>
      <c r="V1777" s="1" t="s">
        <v>46</v>
      </c>
      <c r="W1777">
        <f t="shared" si="374"/>
        <v>3.3</v>
      </c>
      <c r="X1777">
        <f t="shared" si="374"/>
        <v>3.4</v>
      </c>
      <c r="Y1777">
        <f t="shared" si="374"/>
        <v>2.2000000000000002</v>
      </c>
      <c r="Z1777">
        <f t="shared" si="375"/>
        <v>1.0303030303030303</v>
      </c>
      <c r="AA1777">
        <f t="shared" si="376"/>
        <v>0</v>
      </c>
      <c r="AB1777">
        <f t="shared" si="377"/>
        <v>1</v>
      </c>
    </row>
    <row r="1778" spans="1:28" x14ac:dyDescent="0.25">
      <c r="A1778" t="s">
        <v>1813</v>
      </c>
      <c r="B1778" t="s">
        <v>135</v>
      </c>
      <c r="C1778" t="s">
        <v>2139</v>
      </c>
      <c r="D1778" t="str">
        <f t="shared" si="365"/>
        <v>Norwich</v>
      </c>
      <c r="E1778" t="str">
        <f t="shared" si="366"/>
        <v>Wolves</v>
      </c>
      <c r="F1778" s="3" t="s">
        <v>34</v>
      </c>
      <c r="G1778" s="9">
        <v>1</v>
      </c>
      <c r="H1778" s="10">
        <v>1</v>
      </c>
      <c r="I1778" s="5" t="s">
        <v>82</v>
      </c>
      <c r="J1778">
        <f t="shared" si="367"/>
        <v>1</v>
      </c>
      <c r="K1778">
        <f t="shared" si="368"/>
        <v>0</v>
      </c>
      <c r="L1778">
        <f t="shared" si="369"/>
        <v>1</v>
      </c>
      <c r="M1778" s="1">
        <f t="shared" si="370"/>
        <v>1</v>
      </c>
      <c r="N1778" s="7">
        <v>1</v>
      </c>
      <c r="O1778" s="8">
        <v>2</v>
      </c>
      <c r="P1778">
        <f t="shared" si="371"/>
        <v>1</v>
      </c>
      <c r="Q1778">
        <f t="shared" si="372"/>
        <v>1</v>
      </c>
      <c r="R1778">
        <f t="shared" si="373"/>
        <v>1</v>
      </c>
      <c r="S1778" s="1">
        <f t="shared" si="373"/>
        <v>1</v>
      </c>
      <c r="T1778" t="s">
        <v>239</v>
      </c>
      <c r="U1778" t="s">
        <v>84</v>
      </c>
      <c r="V1778" s="1" t="s">
        <v>433</v>
      </c>
      <c r="W1778">
        <f t="shared" si="374"/>
        <v>3.9</v>
      </c>
      <c r="X1778">
        <f t="shared" si="374"/>
        <v>3.9</v>
      </c>
      <c r="Y1778">
        <f t="shared" si="374"/>
        <v>1.85</v>
      </c>
      <c r="Z1778">
        <f t="shared" si="375"/>
        <v>1</v>
      </c>
      <c r="AA1778">
        <f t="shared" si="376"/>
        <v>1</v>
      </c>
      <c r="AB1778">
        <f t="shared" si="377"/>
        <v>0</v>
      </c>
    </row>
    <row r="1779" spans="1:28" x14ac:dyDescent="0.25">
      <c r="A1779" t="s">
        <v>1852</v>
      </c>
      <c r="B1779" t="s">
        <v>140</v>
      </c>
      <c r="C1779" t="s">
        <v>2140</v>
      </c>
      <c r="D1779" t="str">
        <f t="shared" si="365"/>
        <v>Lecce</v>
      </c>
      <c r="E1779" t="str">
        <f t="shared" si="366"/>
        <v>Genoa</v>
      </c>
      <c r="F1779" s="3" t="s">
        <v>8</v>
      </c>
      <c r="G1779" s="9">
        <v>1</v>
      </c>
      <c r="H1779" s="10">
        <v>0</v>
      </c>
      <c r="I1779" s="5" t="s">
        <v>116</v>
      </c>
      <c r="J1779">
        <f t="shared" si="367"/>
        <v>0</v>
      </c>
      <c r="K1779">
        <f t="shared" si="368"/>
        <v>0</v>
      </c>
      <c r="L1779">
        <f t="shared" si="369"/>
        <v>1</v>
      </c>
      <c r="M1779" s="1">
        <f t="shared" si="370"/>
        <v>0</v>
      </c>
      <c r="N1779" s="7">
        <v>2</v>
      </c>
      <c r="O1779" s="8">
        <v>2</v>
      </c>
      <c r="P1779">
        <f t="shared" si="371"/>
        <v>1</v>
      </c>
      <c r="Q1779">
        <f t="shared" si="372"/>
        <v>1</v>
      </c>
      <c r="R1779">
        <f t="shared" si="373"/>
        <v>1</v>
      </c>
      <c r="S1779" s="1">
        <f t="shared" si="373"/>
        <v>1</v>
      </c>
      <c r="T1779" t="s">
        <v>592</v>
      </c>
      <c r="U1779" t="s">
        <v>18</v>
      </c>
      <c r="V1779" s="1" t="s">
        <v>36</v>
      </c>
      <c r="W1779">
        <f t="shared" si="374"/>
        <v>2.75</v>
      </c>
      <c r="X1779">
        <f t="shared" si="374"/>
        <v>3.6</v>
      </c>
      <c r="Y1779">
        <f t="shared" si="374"/>
        <v>2.4</v>
      </c>
      <c r="Z1779">
        <f t="shared" si="375"/>
        <v>1.3090909090909091</v>
      </c>
      <c r="AA1779">
        <f t="shared" si="376"/>
        <v>0</v>
      </c>
      <c r="AB1779">
        <f t="shared" si="377"/>
        <v>0</v>
      </c>
    </row>
    <row r="1780" spans="1:28" x14ac:dyDescent="0.25">
      <c r="A1780" t="s">
        <v>1852</v>
      </c>
      <c r="B1780" t="s">
        <v>140</v>
      </c>
      <c r="C1780" t="s">
        <v>2141</v>
      </c>
      <c r="D1780" t="str">
        <f t="shared" si="365"/>
        <v>Sassuolo</v>
      </c>
      <c r="E1780" t="str">
        <f t="shared" si="366"/>
        <v>Cagliari</v>
      </c>
      <c r="F1780" s="3" t="s">
        <v>22</v>
      </c>
      <c r="G1780" s="9">
        <v>2</v>
      </c>
      <c r="H1780" s="10">
        <v>2</v>
      </c>
      <c r="I1780" s="5" t="s">
        <v>116</v>
      </c>
      <c r="J1780">
        <f t="shared" si="367"/>
        <v>1</v>
      </c>
      <c r="K1780">
        <f t="shared" si="368"/>
        <v>1</v>
      </c>
      <c r="L1780">
        <f t="shared" si="369"/>
        <v>1</v>
      </c>
      <c r="M1780" s="1">
        <f t="shared" si="370"/>
        <v>1</v>
      </c>
      <c r="N1780" s="7">
        <v>2</v>
      </c>
      <c r="O1780" s="8">
        <v>2</v>
      </c>
      <c r="P1780">
        <f t="shared" si="371"/>
        <v>1</v>
      </c>
      <c r="Q1780">
        <f t="shared" si="372"/>
        <v>1</v>
      </c>
      <c r="R1780">
        <f t="shared" si="373"/>
        <v>1</v>
      </c>
      <c r="S1780" s="1">
        <f t="shared" si="373"/>
        <v>1</v>
      </c>
      <c r="T1780" t="s">
        <v>153</v>
      </c>
      <c r="U1780" t="s">
        <v>18</v>
      </c>
      <c r="V1780" s="1" t="s">
        <v>123</v>
      </c>
      <c r="W1780">
        <f t="shared" si="374"/>
        <v>2.4500000000000002</v>
      </c>
      <c r="X1780">
        <f t="shared" si="374"/>
        <v>3.6</v>
      </c>
      <c r="Y1780">
        <f t="shared" si="374"/>
        <v>2.7</v>
      </c>
      <c r="Z1780">
        <f t="shared" si="375"/>
        <v>0.75</v>
      </c>
      <c r="AA1780">
        <f t="shared" si="376"/>
        <v>1</v>
      </c>
      <c r="AB1780">
        <f t="shared" si="377"/>
        <v>1</v>
      </c>
    </row>
    <row r="1781" spans="1:28" x14ac:dyDescent="0.25">
      <c r="A1781" t="s">
        <v>1852</v>
      </c>
      <c r="B1781" t="s">
        <v>140</v>
      </c>
      <c r="C1781" t="s">
        <v>2142</v>
      </c>
      <c r="D1781" t="str">
        <f t="shared" si="365"/>
        <v>SPAL</v>
      </c>
      <c r="E1781" t="str">
        <f t="shared" si="366"/>
        <v>Brescia</v>
      </c>
      <c r="F1781" s="3" t="s">
        <v>28</v>
      </c>
      <c r="G1781" s="9">
        <v>2</v>
      </c>
      <c r="H1781" s="10">
        <v>1</v>
      </c>
      <c r="I1781" s="5" t="s">
        <v>59</v>
      </c>
      <c r="J1781">
        <f t="shared" si="367"/>
        <v>1</v>
      </c>
      <c r="K1781">
        <f t="shared" si="368"/>
        <v>1</v>
      </c>
      <c r="L1781">
        <f t="shared" si="369"/>
        <v>1</v>
      </c>
      <c r="M1781" s="1">
        <f t="shared" si="370"/>
        <v>1</v>
      </c>
      <c r="N1781" s="7">
        <v>0</v>
      </c>
      <c r="O1781" s="8">
        <v>1</v>
      </c>
      <c r="P1781">
        <f t="shared" si="371"/>
        <v>0</v>
      </c>
      <c r="Q1781">
        <f t="shared" si="372"/>
        <v>0</v>
      </c>
      <c r="R1781">
        <f t="shared" si="373"/>
        <v>0</v>
      </c>
      <c r="S1781" s="1">
        <f t="shared" si="373"/>
        <v>1</v>
      </c>
      <c r="T1781" t="s">
        <v>159</v>
      </c>
      <c r="U1781" t="s">
        <v>25</v>
      </c>
      <c r="V1781" s="1" t="s">
        <v>160</v>
      </c>
      <c r="W1781">
        <f t="shared" si="374"/>
        <v>2.25</v>
      </c>
      <c r="X1781">
        <f t="shared" si="374"/>
        <v>3.3</v>
      </c>
      <c r="Y1781">
        <f t="shared" si="374"/>
        <v>3.2</v>
      </c>
      <c r="Z1781">
        <f t="shared" si="375"/>
        <v>0.96969696969696983</v>
      </c>
      <c r="AA1781">
        <f t="shared" si="376"/>
        <v>0</v>
      </c>
      <c r="AB1781">
        <f t="shared" si="377"/>
        <v>1</v>
      </c>
    </row>
    <row r="1782" spans="1:28" x14ac:dyDescent="0.25">
      <c r="A1782" t="s">
        <v>1813</v>
      </c>
      <c r="B1782" t="s">
        <v>135</v>
      </c>
      <c r="C1782" t="s">
        <v>2143</v>
      </c>
      <c r="D1782" t="str">
        <f t="shared" si="365"/>
        <v>Man City</v>
      </c>
      <c r="E1782" t="str">
        <f t="shared" si="366"/>
        <v>Leicester</v>
      </c>
      <c r="F1782" s="3" t="s">
        <v>22</v>
      </c>
      <c r="G1782" s="9">
        <v>2</v>
      </c>
      <c r="H1782" s="10">
        <v>2</v>
      </c>
      <c r="I1782" s="5" t="s">
        <v>216</v>
      </c>
      <c r="J1782">
        <f t="shared" si="367"/>
        <v>1</v>
      </c>
      <c r="K1782">
        <f t="shared" si="368"/>
        <v>1</v>
      </c>
      <c r="L1782">
        <f t="shared" si="369"/>
        <v>1</v>
      </c>
      <c r="M1782" s="1">
        <f t="shared" si="370"/>
        <v>1</v>
      </c>
      <c r="N1782" s="7">
        <v>3</v>
      </c>
      <c r="O1782" s="8">
        <v>1</v>
      </c>
      <c r="P1782">
        <f t="shared" si="371"/>
        <v>1</v>
      </c>
      <c r="Q1782">
        <f t="shared" si="372"/>
        <v>1</v>
      </c>
      <c r="R1782">
        <f t="shared" si="373"/>
        <v>1</v>
      </c>
      <c r="S1782" s="1">
        <f t="shared" si="373"/>
        <v>1</v>
      </c>
      <c r="T1782" t="s">
        <v>133</v>
      </c>
      <c r="U1782" t="s">
        <v>103</v>
      </c>
      <c r="V1782" s="1" t="s">
        <v>165</v>
      </c>
      <c r="W1782">
        <f t="shared" si="374"/>
        <v>1.36</v>
      </c>
      <c r="X1782">
        <f t="shared" si="374"/>
        <v>5.75</v>
      </c>
      <c r="Y1782">
        <f t="shared" si="374"/>
        <v>7</v>
      </c>
      <c r="Z1782">
        <f t="shared" si="375"/>
        <v>1.2173913043478262</v>
      </c>
      <c r="AA1782">
        <f t="shared" si="376"/>
        <v>0</v>
      </c>
      <c r="AB1782">
        <f t="shared" si="377"/>
        <v>0</v>
      </c>
    </row>
    <row r="1783" spans="1:28" x14ac:dyDescent="0.25">
      <c r="A1783" t="s">
        <v>1852</v>
      </c>
      <c r="B1783" t="s">
        <v>140</v>
      </c>
      <c r="C1783" t="s">
        <v>2144</v>
      </c>
      <c r="D1783" t="str">
        <f t="shared" si="365"/>
        <v>Sampdoria</v>
      </c>
      <c r="E1783" t="str">
        <f t="shared" si="366"/>
        <v>Parma</v>
      </c>
      <c r="F1783" s="3" t="s">
        <v>28</v>
      </c>
      <c r="G1783" s="9">
        <v>2</v>
      </c>
      <c r="H1783" s="10">
        <v>1</v>
      </c>
      <c r="I1783" s="5" t="s">
        <v>59</v>
      </c>
      <c r="J1783">
        <f t="shared" si="367"/>
        <v>1</v>
      </c>
      <c r="K1783">
        <f t="shared" si="368"/>
        <v>1</v>
      </c>
      <c r="L1783">
        <f t="shared" si="369"/>
        <v>1</v>
      </c>
      <c r="M1783" s="1">
        <f t="shared" si="370"/>
        <v>1</v>
      </c>
      <c r="N1783" s="7">
        <v>0</v>
      </c>
      <c r="O1783" s="8">
        <v>1</v>
      </c>
      <c r="P1783">
        <f t="shared" si="371"/>
        <v>0</v>
      </c>
      <c r="Q1783">
        <f t="shared" si="372"/>
        <v>0</v>
      </c>
      <c r="R1783">
        <f t="shared" si="373"/>
        <v>0</v>
      </c>
      <c r="S1783" s="1">
        <f t="shared" si="373"/>
        <v>1</v>
      </c>
      <c r="T1783" t="s">
        <v>162</v>
      </c>
      <c r="U1783" t="s">
        <v>37</v>
      </c>
      <c r="V1783" s="1" t="s">
        <v>18</v>
      </c>
      <c r="W1783">
        <f t="shared" si="374"/>
        <v>2.15</v>
      </c>
      <c r="X1783">
        <f t="shared" si="374"/>
        <v>3.25</v>
      </c>
      <c r="Y1783">
        <f t="shared" si="374"/>
        <v>3.6</v>
      </c>
      <c r="Z1783">
        <f t="shared" si="375"/>
        <v>1.1076923076923078</v>
      </c>
      <c r="AA1783">
        <f t="shared" si="376"/>
        <v>0</v>
      </c>
      <c r="AB1783">
        <f t="shared" si="377"/>
        <v>1</v>
      </c>
    </row>
    <row r="1784" spans="1:28" x14ac:dyDescent="0.25">
      <c r="A1784" t="s">
        <v>1852</v>
      </c>
      <c r="B1784" t="s">
        <v>140</v>
      </c>
      <c r="C1784" t="s">
        <v>2145</v>
      </c>
      <c r="D1784" t="str">
        <f t="shared" si="365"/>
        <v>Bologna</v>
      </c>
      <c r="E1784" t="str">
        <f t="shared" si="366"/>
        <v>Milan</v>
      </c>
      <c r="F1784" s="3" t="s">
        <v>28</v>
      </c>
      <c r="G1784" s="9">
        <v>2</v>
      </c>
      <c r="H1784" s="10">
        <v>1</v>
      </c>
      <c r="I1784" s="5" t="s">
        <v>255</v>
      </c>
      <c r="J1784">
        <f t="shared" si="367"/>
        <v>1</v>
      </c>
      <c r="K1784">
        <f t="shared" si="368"/>
        <v>1</v>
      </c>
      <c r="L1784">
        <f t="shared" si="369"/>
        <v>1</v>
      </c>
      <c r="M1784" s="1">
        <f t="shared" si="370"/>
        <v>1</v>
      </c>
      <c r="N1784" s="7">
        <v>2</v>
      </c>
      <c r="O1784" s="8">
        <v>3</v>
      </c>
      <c r="P1784">
        <f t="shared" si="371"/>
        <v>1</v>
      </c>
      <c r="Q1784">
        <f t="shared" si="372"/>
        <v>1</v>
      </c>
      <c r="R1784">
        <f t="shared" si="373"/>
        <v>1</v>
      </c>
      <c r="S1784" s="1">
        <f t="shared" si="373"/>
        <v>1</v>
      </c>
      <c r="T1784" t="s">
        <v>99</v>
      </c>
      <c r="U1784" t="s">
        <v>24</v>
      </c>
      <c r="V1784" s="1" t="s">
        <v>46</v>
      </c>
      <c r="W1784">
        <f t="shared" si="374"/>
        <v>3.3</v>
      </c>
      <c r="X1784">
        <f t="shared" si="374"/>
        <v>3.4</v>
      </c>
      <c r="Y1784">
        <f t="shared" si="374"/>
        <v>2.2000000000000002</v>
      </c>
      <c r="Z1784">
        <f t="shared" si="375"/>
        <v>1.0303030303030303</v>
      </c>
      <c r="AA1784">
        <f t="shared" si="376"/>
        <v>1</v>
      </c>
      <c r="AB1784">
        <f t="shared" si="377"/>
        <v>0</v>
      </c>
    </row>
    <row r="1785" spans="1:28" x14ac:dyDescent="0.25">
      <c r="A1785" t="s">
        <v>1813</v>
      </c>
      <c r="B1785" t="s">
        <v>124</v>
      </c>
      <c r="C1785" t="s">
        <v>2146</v>
      </c>
      <c r="D1785" t="str">
        <f t="shared" si="365"/>
        <v>Villarreal</v>
      </c>
      <c r="E1785" t="str">
        <f t="shared" si="366"/>
        <v>Getafe</v>
      </c>
      <c r="F1785" s="3" t="s">
        <v>34</v>
      </c>
      <c r="G1785" s="9">
        <v>1</v>
      </c>
      <c r="H1785" s="10">
        <v>1</v>
      </c>
      <c r="I1785" s="5" t="s">
        <v>16</v>
      </c>
      <c r="J1785">
        <f t="shared" si="367"/>
        <v>1</v>
      </c>
      <c r="K1785">
        <f t="shared" si="368"/>
        <v>0</v>
      </c>
      <c r="L1785">
        <f t="shared" si="369"/>
        <v>1</v>
      </c>
      <c r="M1785" s="1">
        <f t="shared" si="370"/>
        <v>1</v>
      </c>
      <c r="N1785" s="7">
        <v>1</v>
      </c>
      <c r="O1785" s="8">
        <v>0</v>
      </c>
      <c r="P1785">
        <f t="shared" si="371"/>
        <v>0</v>
      </c>
      <c r="Q1785">
        <f t="shared" si="372"/>
        <v>0</v>
      </c>
      <c r="R1785">
        <f t="shared" si="373"/>
        <v>1</v>
      </c>
      <c r="S1785" s="1">
        <f t="shared" si="373"/>
        <v>0</v>
      </c>
      <c r="T1785" t="s">
        <v>153</v>
      </c>
      <c r="U1785" t="s">
        <v>52</v>
      </c>
      <c r="V1785" s="1" t="s">
        <v>52</v>
      </c>
      <c r="W1785">
        <f t="shared" si="374"/>
        <v>2.4500000000000002</v>
      </c>
      <c r="X1785">
        <f t="shared" si="374"/>
        <v>3.1</v>
      </c>
      <c r="Y1785">
        <f t="shared" si="374"/>
        <v>3.1</v>
      </c>
      <c r="Z1785">
        <f t="shared" si="375"/>
        <v>1</v>
      </c>
      <c r="AA1785">
        <f t="shared" si="376"/>
        <v>1</v>
      </c>
      <c r="AB1785">
        <f t="shared" si="377"/>
        <v>0</v>
      </c>
    </row>
    <row r="1786" spans="1:28" x14ac:dyDescent="0.25">
      <c r="A1786" t="s">
        <v>1813</v>
      </c>
      <c r="B1786" t="s">
        <v>97</v>
      </c>
      <c r="C1786" t="s">
        <v>2147</v>
      </c>
      <c r="D1786" t="str">
        <f t="shared" si="365"/>
        <v>Hamilton</v>
      </c>
      <c r="E1786" t="str">
        <f t="shared" si="366"/>
        <v>Hearts</v>
      </c>
      <c r="F1786" s="3" t="s">
        <v>34</v>
      </c>
      <c r="G1786" s="9">
        <v>1</v>
      </c>
      <c r="H1786" s="10">
        <v>1</v>
      </c>
      <c r="I1786" s="5" t="s">
        <v>41</v>
      </c>
      <c r="J1786">
        <f t="shared" si="367"/>
        <v>1</v>
      </c>
      <c r="K1786">
        <f t="shared" si="368"/>
        <v>0</v>
      </c>
      <c r="L1786">
        <f t="shared" si="369"/>
        <v>1</v>
      </c>
      <c r="M1786" s="1">
        <f t="shared" si="370"/>
        <v>1</v>
      </c>
      <c r="N1786" s="7">
        <v>2</v>
      </c>
      <c r="O1786" s="8">
        <v>1</v>
      </c>
      <c r="P1786">
        <f t="shared" si="371"/>
        <v>1</v>
      </c>
      <c r="Q1786">
        <f t="shared" si="372"/>
        <v>1</v>
      </c>
      <c r="R1786">
        <f t="shared" si="373"/>
        <v>1</v>
      </c>
      <c r="S1786" s="1">
        <f t="shared" si="373"/>
        <v>1</v>
      </c>
      <c r="T1786" t="s">
        <v>595</v>
      </c>
      <c r="U1786" t="s">
        <v>25</v>
      </c>
      <c r="V1786" s="1" t="s">
        <v>48</v>
      </c>
      <c r="W1786">
        <f t="shared" si="374"/>
        <v>3.75</v>
      </c>
      <c r="X1786">
        <f t="shared" si="374"/>
        <v>3.3</v>
      </c>
      <c r="Y1786">
        <f t="shared" si="374"/>
        <v>2</v>
      </c>
      <c r="Z1786">
        <f t="shared" si="375"/>
        <v>0.88</v>
      </c>
      <c r="AA1786">
        <f t="shared" si="376"/>
        <v>0</v>
      </c>
      <c r="AB1786">
        <f t="shared" si="377"/>
        <v>1</v>
      </c>
    </row>
    <row r="1787" spans="1:28" x14ac:dyDescent="0.25">
      <c r="A1787" t="s">
        <v>1771</v>
      </c>
      <c r="B1787" t="s">
        <v>87</v>
      </c>
      <c r="C1787" t="s">
        <v>2148</v>
      </c>
      <c r="D1787" t="str">
        <f t="shared" si="365"/>
        <v>Borussia Dortmund</v>
      </c>
      <c r="E1787" t="str">
        <f t="shared" si="366"/>
        <v>Fortuna Dusseldorf</v>
      </c>
      <c r="F1787" s="3" t="s">
        <v>92</v>
      </c>
      <c r="G1787" s="9">
        <v>3</v>
      </c>
      <c r="H1787" s="10">
        <v>1</v>
      </c>
      <c r="I1787" s="5" t="s">
        <v>158</v>
      </c>
      <c r="J1787">
        <f t="shared" si="367"/>
        <v>1</v>
      </c>
      <c r="K1787">
        <f t="shared" si="368"/>
        <v>1</v>
      </c>
      <c r="L1787">
        <f t="shared" si="369"/>
        <v>1</v>
      </c>
      <c r="M1787" s="1">
        <f t="shared" si="370"/>
        <v>1</v>
      </c>
      <c r="N1787" s="7">
        <v>5</v>
      </c>
      <c r="O1787" s="8">
        <v>0</v>
      </c>
      <c r="P1787">
        <f t="shared" si="371"/>
        <v>1</v>
      </c>
      <c r="Q1787">
        <f t="shared" si="372"/>
        <v>1</v>
      </c>
      <c r="R1787">
        <f t="shared" si="373"/>
        <v>1</v>
      </c>
      <c r="S1787" s="1">
        <f t="shared" si="373"/>
        <v>0</v>
      </c>
      <c r="T1787" t="s">
        <v>623</v>
      </c>
      <c r="U1787" t="s">
        <v>74</v>
      </c>
      <c r="V1787" s="1" t="s">
        <v>383</v>
      </c>
      <c r="W1787">
        <f t="shared" si="374"/>
        <v>1.3</v>
      </c>
      <c r="X1787">
        <f t="shared" si="374"/>
        <v>5.5</v>
      </c>
      <c r="Y1787">
        <f t="shared" si="374"/>
        <v>8.5</v>
      </c>
      <c r="Z1787">
        <f t="shared" si="375"/>
        <v>1.5454545454545454</v>
      </c>
      <c r="AA1787">
        <f t="shared" si="376"/>
        <v>0</v>
      </c>
      <c r="AB1787">
        <f t="shared" si="377"/>
        <v>0</v>
      </c>
    </row>
    <row r="1788" spans="1:28" x14ac:dyDescent="0.25">
      <c r="A1788" t="s">
        <v>1813</v>
      </c>
      <c r="B1788" t="s">
        <v>140</v>
      </c>
      <c r="C1788" t="s">
        <v>2149</v>
      </c>
      <c r="D1788" t="str">
        <f t="shared" si="365"/>
        <v>Udinese</v>
      </c>
      <c r="E1788" t="str">
        <f t="shared" si="366"/>
        <v>Cagliari</v>
      </c>
      <c r="F1788" s="3" t="s">
        <v>34</v>
      </c>
      <c r="G1788" s="9">
        <v>1</v>
      </c>
      <c r="H1788" s="10">
        <v>1</v>
      </c>
      <c r="I1788" s="5" t="s">
        <v>41</v>
      </c>
      <c r="J1788">
        <f t="shared" si="367"/>
        <v>1</v>
      </c>
      <c r="K1788">
        <f t="shared" si="368"/>
        <v>0</v>
      </c>
      <c r="L1788">
        <f t="shared" si="369"/>
        <v>1</v>
      </c>
      <c r="M1788" s="1">
        <f t="shared" si="370"/>
        <v>1</v>
      </c>
      <c r="N1788" s="7">
        <v>2</v>
      </c>
      <c r="O1788" s="8">
        <v>1</v>
      </c>
      <c r="P1788">
        <f t="shared" si="371"/>
        <v>1</v>
      </c>
      <c r="Q1788">
        <f t="shared" si="372"/>
        <v>1</v>
      </c>
      <c r="R1788">
        <f t="shared" si="373"/>
        <v>1</v>
      </c>
      <c r="S1788" s="1">
        <f t="shared" si="373"/>
        <v>1</v>
      </c>
      <c r="T1788" t="s">
        <v>162</v>
      </c>
      <c r="U1788" t="s">
        <v>37</v>
      </c>
      <c r="V1788" s="1" t="s">
        <v>18</v>
      </c>
      <c r="W1788">
        <f t="shared" si="374"/>
        <v>2.15</v>
      </c>
      <c r="X1788">
        <f t="shared" si="374"/>
        <v>3.25</v>
      </c>
      <c r="Y1788">
        <f t="shared" si="374"/>
        <v>3.6</v>
      </c>
      <c r="Z1788">
        <f t="shared" si="375"/>
        <v>1.1076923076923078</v>
      </c>
      <c r="AA1788">
        <f t="shared" si="376"/>
        <v>0</v>
      </c>
      <c r="AB1788">
        <f t="shared" si="377"/>
        <v>1</v>
      </c>
    </row>
    <row r="1789" spans="1:28" x14ac:dyDescent="0.25">
      <c r="A1789" t="s">
        <v>1771</v>
      </c>
      <c r="B1789" t="s">
        <v>87</v>
      </c>
      <c r="C1789" t="s">
        <v>2150</v>
      </c>
      <c r="D1789" t="str">
        <f t="shared" si="365"/>
        <v>Leipzig</v>
      </c>
      <c r="E1789" t="str">
        <f t="shared" si="366"/>
        <v>Hoffenheim</v>
      </c>
      <c r="F1789" s="3" t="s">
        <v>28</v>
      </c>
      <c r="G1789" s="9">
        <v>2</v>
      </c>
      <c r="H1789" s="10">
        <v>1</v>
      </c>
      <c r="I1789" s="5" t="s">
        <v>216</v>
      </c>
      <c r="J1789">
        <f t="shared" si="367"/>
        <v>1</v>
      </c>
      <c r="K1789">
        <f t="shared" si="368"/>
        <v>1</v>
      </c>
      <c r="L1789">
        <f t="shared" si="369"/>
        <v>1</v>
      </c>
      <c r="M1789" s="1">
        <f t="shared" si="370"/>
        <v>1</v>
      </c>
      <c r="N1789" s="7">
        <v>3</v>
      </c>
      <c r="O1789" s="8">
        <v>1</v>
      </c>
      <c r="P1789">
        <f t="shared" si="371"/>
        <v>1</v>
      </c>
      <c r="Q1789">
        <f t="shared" si="372"/>
        <v>1</v>
      </c>
      <c r="R1789">
        <f t="shared" si="373"/>
        <v>1</v>
      </c>
      <c r="S1789" s="1">
        <f t="shared" si="373"/>
        <v>1</v>
      </c>
      <c r="T1789" t="s">
        <v>175</v>
      </c>
      <c r="U1789" t="s">
        <v>65</v>
      </c>
      <c r="V1789" s="1" t="s">
        <v>32</v>
      </c>
      <c r="W1789">
        <f t="shared" si="374"/>
        <v>1.4</v>
      </c>
      <c r="X1789">
        <f t="shared" si="374"/>
        <v>5</v>
      </c>
      <c r="Y1789">
        <f t="shared" si="374"/>
        <v>6.5</v>
      </c>
      <c r="Z1789">
        <f t="shared" si="375"/>
        <v>1.3</v>
      </c>
      <c r="AA1789">
        <f t="shared" si="376"/>
        <v>0</v>
      </c>
      <c r="AB1789">
        <f t="shared" si="377"/>
        <v>1</v>
      </c>
    </row>
    <row r="1790" spans="1:28" x14ac:dyDescent="0.25">
      <c r="A1790" t="s">
        <v>1813</v>
      </c>
      <c r="B1790" t="s">
        <v>108</v>
      </c>
      <c r="C1790" t="s">
        <v>2151</v>
      </c>
      <c r="D1790" t="str">
        <f t="shared" si="365"/>
        <v>Bristol Rovers</v>
      </c>
      <c r="E1790" t="str">
        <f t="shared" si="366"/>
        <v>Peterborough</v>
      </c>
      <c r="F1790" s="3" t="s">
        <v>34</v>
      </c>
      <c r="G1790" s="9">
        <v>1</v>
      </c>
      <c r="H1790" s="10">
        <v>1</v>
      </c>
      <c r="I1790" s="5" t="s">
        <v>29</v>
      </c>
      <c r="J1790">
        <f t="shared" si="367"/>
        <v>1</v>
      </c>
      <c r="K1790">
        <f t="shared" si="368"/>
        <v>0</v>
      </c>
      <c r="L1790">
        <f t="shared" si="369"/>
        <v>1</v>
      </c>
      <c r="M1790" s="1">
        <f t="shared" si="370"/>
        <v>1</v>
      </c>
      <c r="N1790" s="7">
        <v>0</v>
      </c>
      <c r="O1790" s="8">
        <v>0</v>
      </c>
      <c r="P1790">
        <f t="shared" si="371"/>
        <v>0</v>
      </c>
      <c r="Q1790">
        <f t="shared" si="372"/>
        <v>0</v>
      </c>
      <c r="R1790">
        <f t="shared" si="373"/>
        <v>0</v>
      </c>
      <c r="S1790" s="1">
        <f t="shared" si="373"/>
        <v>0</v>
      </c>
      <c r="T1790" t="s">
        <v>126</v>
      </c>
      <c r="U1790" t="s">
        <v>73</v>
      </c>
      <c r="V1790" s="1" t="s">
        <v>127</v>
      </c>
      <c r="W1790">
        <f t="shared" si="374"/>
        <v>3.6</v>
      </c>
      <c r="X1790">
        <f t="shared" si="374"/>
        <v>3.8</v>
      </c>
      <c r="Y1790">
        <f t="shared" si="374"/>
        <v>2.0499999999999998</v>
      </c>
      <c r="Z1790">
        <f t="shared" si="375"/>
        <v>1.0555555555555556</v>
      </c>
      <c r="AA1790">
        <f t="shared" si="376"/>
        <v>0</v>
      </c>
      <c r="AB1790">
        <f t="shared" si="377"/>
        <v>0</v>
      </c>
    </row>
    <row r="1791" spans="1:28" x14ac:dyDescent="0.25">
      <c r="A1791" t="s">
        <v>1771</v>
      </c>
      <c r="B1791" t="s">
        <v>151</v>
      </c>
      <c r="C1791" t="s">
        <v>2152</v>
      </c>
      <c r="D1791" t="str">
        <f t="shared" si="365"/>
        <v>Huddersfield</v>
      </c>
      <c r="E1791" t="str">
        <f t="shared" si="366"/>
        <v>Leeds United</v>
      </c>
      <c r="F1791" s="3" t="s">
        <v>15</v>
      </c>
      <c r="G1791" s="9">
        <v>1</v>
      </c>
      <c r="H1791" s="10">
        <v>2</v>
      </c>
      <c r="I1791" s="5" t="s">
        <v>229</v>
      </c>
      <c r="J1791">
        <f t="shared" si="367"/>
        <v>1</v>
      </c>
      <c r="K1791">
        <f t="shared" si="368"/>
        <v>1</v>
      </c>
      <c r="L1791">
        <f t="shared" si="369"/>
        <v>1</v>
      </c>
      <c r="M1791" s="1">
        <f t="shared" si="370"/>
        <v>1</v>
      </c>
      <c r="N1791" s="7">
        <v>0</v>
      </c>
      <c r="O1791" s="8">
        <v>2</v>
      </c>
      <c r="P1791">
        <f t="shared" si="371"/>
        <v>1</v>
      </c>
      <c r="Q1791">
        <f t="shared" si="372"/>
        <v>0</v>
      </c>
      <c r="R1791">
        <f t="shared" si="373"/>
        <v>0</v>
      </c>
      <c r="S1791" s="1">
        <f t="shared" si="373"/>
        <v>1</v>
      </c>
      <c r="T1791" t="s">
        <v>368</v>
      </c>
      <c r="U1791" t="s">
        <v>472</v>
      </c>
      <c r="V1791" s="1" t="s">
        <v>30</v>
      </c>
      <c r="W1791">
        <f t="shared" si="374"/>
        <v>6</v>
      </c>
      <c r="X1791">
        <f t="shared" si="374"/>
        <v>4.0999999999999996</v>
      </c>
      <c r="Y1791">
        <f t="shared" si="374"/>
        <v>1.55</v>
      </c>
      <c r="Z1791">
        <f t="shared" si="375"/>
        <v>0.68333333333333324</v>
      </c>
      <c r="AA1791">
        <f t="shared" si="376"/>
        <v>0</v>
      </c>
      <c r="AB1791">
        <f t="shared" si="377"/>
        <v>1</v>
      </c>
    </row>
    <row r="1792" spans="1:28" x14ac:dyDescent="0.25">
      <c r="A1792" t="s">
        <v>1771</v>
      </c>
      <c r="B1792" t="s">
        <v>151</v>
      </c>
      <c r="C1792" t="s">
        <v>2153</v>
      </c>
      <c r="D1792" t="str">
        <f t="shared" si="365"/>
        <v>Blackburn Rovers</v>
      </c>
      <c r="E1792" t="str">
        <f t="shared" si="366"/>
        <v>Derby</v>
      </c>
      <c r="F1792" s="3" t="s">
        <v>28</v>
      </c>
      <c r="G1792" s="9">
        <v>2</v>
      </c>
      <c r="H1792" s="10">
        <v>1</v>
      </c>
      <c r="I1792" s="5" t="s">
        <v>16</v>
      </c>
      <c r="J1792">
        <f t="shared" si="367"/>
        <v>1</v>
      </c>
      <c r="K1792">
        <f t="shared" si="368"/>
        <v>1</v>
      </c>
      <c r="L1792">
        <f t="shared" si="369"/>
        <v>1</v>
      </c>
      <c r="M1792" s="1">
        <f t="shared" si="370"/>
        <v>1</v>
      </c>
      <c r="N1792" s="7">
        <v>1</v>
      </c>
      <c r="O1792" s="8">
        <v>0</v>
      </c>
      <c r="P1792">
        <f t="shared" si="371"/>
        <v>0</v>
      </c>
      <c r="Q1792">
        <f t="shared" si="372"/>
        <v>0</v>
      </c>
      <c r="R1792">
        <f t="shared" si="373"/>
        <v>1</v>
      </c>
      <c r="S1792" s="1">
        <f t="shared" si="373"/>
        <v>0</v>
      </c>
      <c r="T1792" t="s">
        <v>150</v>
      </c>
      <c r="U1792" t="s">
        <v>18</v>
      </c>
      <c r="V1792" s="1" t="s">
        <v>84</v>
      </c>
      <c r="W1792">
        <f t="shared" si="374"/>
        <v>1.9</v>
      </c>
      <c r="X1792">
        <f t="shared" si="374"/>
        <v>3.6</v>
      </c>
      <c r="Y1792">
        <f t="shared" si="374"/>
        <v>3.9</v>
      </c>
      <c r="Z1792">
        <f t="shared" si="375"/>
        <v>1.0833333333333333</v>
      </c>
      <c r="AA1792">
        <f t="shared" si="376"/>
        <v>0</v>
      </c>
      <c r="AB1792">
        <f t="shared" si="377"/>
        <v>0</v>
      </c>
    </row>
    <row r="1793" spans="1:28" x14ac:dyDescent="0.25">
      <c r="A1793" t="s">
        <v>1771</v>
      </c>
      <c r="B1793" t="s">
        <v>151</v>
      </c>
      <c r="C1793" t="s">
        <v>2154</v>
      </c>
      <c r="D1793" t="str">
        <f t="shared" si="365"/>
        <v>Cardiff</v>
      </c>
      <c r="E1793" t="str">
        <f t="shared" si="366"/>
        <v>Barnsley</v>
      </c>
      <c r="F1793" s="3" t="s">
        <v>28</v>
      </c>
      <c r="G1793" s="9">
        <v>2</v>
      </c>
      <c r="H1793" s="10">
        <v>1</v>
      </c>
      <c r="I1793" s="5" t="s">
        <v>250</v>
      </c>
      <c r="J1793">
        <f t="shared" si="367"/>
        <v>1</v>
      </c>
      <c r="K1793">
        <f t="shared" si="368"/>
        <v>1</v>
      </c>
      <c r="L1793">
        <f t="shared" si="369"/>
        <v>1</v>
      </c>
      <c r="M1793" s="1">
        <f t="shared" si="370"/>
        <v>1</v>
      </c>
      <c r="N1793" s="7">
        <v>3</v>
      </c>
      <c r="O1793" s="8">
        <v>2</v>
      </c>
      <c r="P1793">
        <f t="shared" si="371"/>
        <v>1</v>
      </c>
      <c r="Q1793">
        <f t="shared" si="372"/>
        <v>1</v>
      </c>
      <c r="R1793">
        <f t="shared" si="373"/>
        <v>1</v>
      </c>
      <c r="S1793" s="1">
        <f t="shared" si="373"/>
        <v>1</v>
      </c>
      <c r="T1793" t="s">
        <v>96</v>
      </c>
      <c r="U1793" t="s">
        <v>73</v>
      </c>
      <c r="V1793" s="1" t="s">
        <v>94</v>
      </c>
      <c r="W1793">
        <f t="shared" si="374"/>
        <v>1.8</v>
      </c>
      <c r="X1793">
        <f t="shared" si="374"/>
        <v>3.8</v>
      </c>
      <c r="Y1793">
        <f t="shared" si="374"/>
        <v>4.2</v>
      </c>
      <c r="Z1793">
        <f t="shared" si="375"/>
        <v>1.1052631578947369</v>
      </c>
      <c r="AA1793">
        <f t="shared" si="376"/>
        <v>0</v>
      </c>
      <c r="AB1793">
        <f t="shared" si="377"/>
        <v>0</v>
      </c>
    </row>
    <row r="1794" spans="1:28" x14ac:dyDescent="0.25">
      <c r="A1794" t="s">
        <v>1771</v>
      </c>
      <c r="B1794" t="s">
        <v>151</v>
      </c>
      <c r="C1794" t="s">
        <v>2155</v>
      </c>
      <c r="D1794" t="str">
        <f t="shared" si="365"/>
        <v>Fulham</v>
      </c>
      <c r="E1794" t="str">
        <f t="shared" si="366"/>
        <v>Bristol City</v>
      </c>
      <c r="F1794" s="3" t="s">
        <v>172</v>
      </c>
      <c r="G1794" s="9">
        <v>3</v>
      </c>
      <c r="H1794" s="10">
        <v>2</v>
      </c>
      <c r="I1794" s="5" t="s">
        <v>82</v>
      </c>
      <c r="J1794">
        <f t="shared" si="367"/>
        <v>1</v>
      </c>
      <c r="K1794">
        <f t="shared" si="368"/>
        <v>1</v>
      </c>
      <c r="L1794">
        <f t="shared" si="369"/>
        <v>1</v>
      </c>
      <c r="M1794" s="1">
        <f t="shared" si="370"/>
        <v>1</v>
      </c>
      <c r="N1794" s="7">
        <v>1</v>
      </c>
      <c r="O1794" s="8">
        <v>2</v>
      </c>
      <c r="P1794">
        <f t="shared" si="371"/>
        <v>1</v>
      </c>
      <c r="Q1794">
        <f t="shared" si="372"/>
        <v>1</v>
      </c>
      <c r="R1794">
        <f t="shared" si="373"/>
        <v>1</v>
      </c>
      <c r="S1794" s="1">
        <f t="shared" si="373"/>
        <v>1</v>
      </c>
      <c r="T1794" t="s">
        <v>170</v>
      </c>
      <c r="U1794" t="s">
        <v>94</v>
      </c>
      <c r="V1794" s="1" t="s">
        <v>65</v>
      </c>
      <c r="W1794">
        <f t="shared" si="374"/>
        <v>1.61</v>
      </c>
      <c r="X1794">
        <f t="shared" si="374"/>
        <v>4.2</v>
      </c>
      <c r="Y1794">
        <f t="shared" si="374"/>
        <v>5</v>
      </c>
      <c r="Z1794">
        <f t="shared" si="375"/>
        <v>1.1904761904761905</v>
      </c>
      <c r="AA1794">
        <f t="shared" si="376"/>
        <v>0</v>
      </c>
      <c r="AB1794">
        <f t="shared" si="377"/>
        <v>1</v>
      </c>
    </row>
    <row r="1795" spans="1:28" x14ac:dyDescent="0.25">
      <c r="A1795" t="s">
        <v>1771</v>
      </c>
      <c r="B1795" t="s">
        <v>151</v>
      </c>
      <c r="C1795" t="s">
        <v>2156</v>
      </c>
      <c r="D1795" t="str">
        <f t="shared" ref="D1795:D1858" si="378">LEFT(C1795,SEARCH(" - ",C1795,1)-1)</f>
        <v>Hull City</v>
      </c>
      <c r="E1795" t="str">
        <f t="shared" ref="E1795:E1858" si="379">RIGHT(C1795,LEN(C1795)-SEARCH(" - ",C1795,1)-2)</f>
        <v>Stoke City</v>
      </c>
      <c r="F1795" s="3" t="s">
        <v>40</v>
      </c>
      <c r="G1795" s="9">
        <v>2</v>
      </c>
      <c r="H1795" s="10">
        <v>0</v>
      </c>
      <c r="I1795" s="5" t="s">
        <v>41</v>
      </c>
      <c r="J1795">
        <f t="shared" si="367"/>
        <v>1</v>
      </c>
      <c r="K1795">
        <f t="shared" si="368"/>
        <v>0</v>
      </c>
      <c r="L1795">
        <f t="shared" si="369"/>
        <v>1</v>
      </c>
      <c r="M1795" s="1">
        <f t="shared" si="370"/>
        <v>0</v>
      </c>
      <c r="N1795" s="7">
        <v>2</v>
      </c>
      <c r="O1795" s="8">
        <v>1</v>
      </c>
      <c r="P1795">
        <f t="shared" si="371"/>
        <v>1</v>
      </c>
      <c r="Q1795">
        <f t="shared" si="372"/>
        <v>1</v>
      </c>
      <c r="R1795">
        <f t="shared" si="373"/>
        <v>1</v>
      </c>
      <c r="S1795" s="1">
        <f t="shared" si="373"/>
        <v>1</v>
      </c>
      <c r="T1795" t="s">
        <v>153</v>
      </c>
      <c r="U1795" t="s">
        <v>24</v>
      </c>
      <c r="V1795" s="1" t="s">
        <v>43</v>
      </c>
      <c r="W1795">
        <f t="shared" si="374"/>
        <v>2.4500000000000002</v>
      </c>
      <c r="X1795">
        <f t="shared" si="374"/>
        <v>3.4</v>
      </c>
      <c r="Y1795">
        <f t="shared" si="374"/>
        <v>2.87</v>
      </c>
      <c r="Z1795">
        <f t="shared" si="375"/>
        <v>0.84411764705882353</v>
      </c>
      <c r="AA1795">
        <f t="shared" si="376"/>
        <v>1</v>
      </c>
      <c r="AB1795">
        <f t="shared" si="377"/>
        <v>0</v>
      </c>
    </row>
    <row r="1796" spans="1:28" x14ac:dyDescent="0.25">
      <c r="A1796" t="s">
        <v>1813</v>
      </c>
      <c r="B1796" t="s">
        <v>108</v>
      </c>
      <c r="C1796" t="s">
        <v>2157</v>
      </c>
      <c r="D1796" t="str">
        <f t="shared" si="378"/>
        <v>Doncaster</v>
      </c>
      <c r="E1796" t="str">
        <f t="shared" si="379"/>
        <v>Accrington</v>
      </c>
      <c r="F1796" s="3" t="s">
        <v>22</v>
      </c>
      <c r="G1796" s="9">
        <v>2</v>
      </c>
      <c r="H1796" s="10">
        <v>2</v>
      </c>
      <c r="I1796" s="5" t="s">
        <v>45</v>
      </c>
      <c r="J1796">
        <f t="shared" si="367"/>
        <v>1</v>
      </c>
      <c r="K1796">
        <f t="shared" si="368"/>
        <v>1</v>
      </c>
      <c r="L1796">
        <f t="shared" si="369"/>
        <v>1</v>
      </c>
      <c r="M1796" s="1">
        <f t="shared" si="370"/>
        <v>1</v>
      </c>
      <c r="N1796" s="7">
        <v>1</v>
      </c>
      <c r="O1796" s="8">
        <v>1</v>
      </c>
      <c r="P1796">
        <f t="shared" si="371"/>
        <v>1</v>
      </c>
      <c r="Q1796">
        <f t="shared" si="372"/>
        <v>0</v>
      </c>
      <c r="R1796">
        <f t="shared" si="373"/>
        <v>1</v>
      </c>
      <c r="S1796" s="1">
        <f t="shared" si="373"/>
        <v>1</v>
      </c>
      <c r="T1796" t="s">
        <v>159</v>
      </c>
      <c r="U1796" t="s">
        <v>31</v>
      </c>
      <c r="V1796" s="1" t="s">
        <v>160</v>
      </c>
      <c r="W1796">
        <f t="shared" si="374"/>
        <v>2.25</v>
      </c>
      <c r="X1796">
        <f t="shared" si="374"/>
        <v>3.75</v>
      </c>
      <c r="Y1796">
        <f t="shared" si="374"/>
        <v>3.2</v>
      </c>
      <c r="Z1796">
        <f t="shared" si="375"/>
        <v>0.85333333333333339</v>
      </c>
      <c r="AA1796">
        <f t="shared" si="376"/>
        <v>0</v>
      </c>
      <c r="AB1796">
        <f t="shared" si="377"/>
        <v>0</v>
      </c>
    </row>
    <row r="1797" spans="1:28" x14ac:dyDescent="0.25">
      <c r="A1797" t="s">
        <v>1771</v>
      </c>
      <c r="B1797" t="s">
        <v>151</v>
      </c>
      <c r="C1797" t="s">
        <v>2158</v>
      </c>
      <c r="D1797" t="str">
        <f t="shared" si="378"/>
        <v>Middlesbrough</v>
      </c>
      <c r="E1797" t="str">
        <f t="shared" si="379"/>
        <v>Charlton</v>
      </c>
      <c r="F1797" s="3" t="s">
        <v>28</v>
      </c>
      <c r="G1797" s="9">
        <v>2</v>
      </c>
      <c r="H1797" s="10">
        <v>1</v>
      </c>
      <c r="I1797" s="5" t="s">
        <v>16</v>
      </c>
      <c r="J1797">
        <f t="shared" si="367"/>
        <v>1</v>
      </c>
      <c r="K1797">
        <f t="shared" si="368"/>
        <v>1</v>
      </c>
      <c r="L1797">
        <f t="shared" si="369"/>
        <v>1</v>
      </c>
      <c r="M1797" s="1">
        <f t="shared" si="370"/>
        <v>1</v>
      </c>
      <c r="N1797" s="7">
        <v>1</v>
      </c>
      <c r="O1797" s="8">
        <v>0</v>
      </c>
      <c r="P1797">
        <f t="shared" si="371"/>
        <v>0</v>
      </c>
      <c r="Q1797">
        <f t="shared" si="372"/>
        <v>0</v>
      </c>
      <c r="R1797">
        <f t="shared" si="373"/>
        <v>1</v>
      </c>
      <c r="S1797" s="1">
        <f t="shared" si="373"/>
        <v>0</v>
      </c>
      <c r="T1797" t="s">
        <v>190</v>
      </c>
      <c r="U1797" t="s">
        <v>31</v>
      </c>
      <c r="V1797" s="1" t="s">
        <v>94</v>
      </c>
      <c r="W1797">
        <f t="shared" si="374"/>
        <v>1.83</v>
      </c>
      <c r="X1797">
        <f t="shared" si="374"/>
        <v>3.75</v>
      </c>
      <c r="Y1797">
        <f t="shared" si="374"/>
        <v>4.2</v>
      </c>
      <c r="Z1797">
        <f t="shared" si="375"/>
        <v>1.1200000000000001</v>
      </c>
      <c r="AA1797">
        <f t="shared" si="376"/>
        <v>0</v>
      </c>
      <c r="AB1797">
        <f t="shared" si="377"/>
        <v>0</v>
      </c>
    </row>
    <row r="1798" spans="1:28" x14ac:dyDescent="0.25">
      <c r="A1798" t="s">
        <v>1813</v>
      </c>
      <c r="B1798" t="s">
        <v>135</v>
      </c>
      <c r="C1798" t="s">
        <v>2159</v>
      </c>
      <c r="D1798" t="str">
        <f t="shared" si="378"/>
        <v>Everton</v>
      </c>
      <c r="E1798" t="str">
        <f t="shared" si="379"/>
        <v>Arsenal</v>
      </c>
      <c r="F1798" s="3" t="s">
        <v>34</v>
      </c>
      <c r="G1798" s="9">
        <v>1</v>
      </c>
      <c r="H1798" s="10">
        <v>1</v>
      </c>
      <c r="I1798" s="5" t="s">
        <v>29</v>
      </c>
      <c r="J1798">
        <f t="shared" si="367"/>
        <v>1</v>
      </c>
      <c r="K1798">
        <f t="shared" si="368"/>
        <v>0</v>
      </c>
      <c r="L1798">
        <f t="shared" si="369"/>
        <v>1</v>
      </c>
      <c r="M1798" s="1">
        <f t="shared" si="370"/>
        <v>1</v>
      </c>
      <c r="N1798" s="7">
        <v>0</v>
      </c>
      <c r="O1798" s="8">
        <v>0</v>
      </c>
      <c r="P1798">
        <f t="shared" si="371"/>
        <v>0</v>
      </c>
      <c r="Q1798">
        <f t="shared" si="372"/>
        <v>0</v>
      </c>
      <c r="R1798">
        <f t="shared" si="373"/>
        <v>0</v>
      </c>
      <c r="S1798" s="1">
        <f t="shared" si="373"/>
        <v>0</v>
      </c>
      <c r="T1798" t="s">
        <v>197</v>
      </c>
      <c r="U1798" t="s">
        <v>73</v>
      </c>
      <c r="V1798" s="1" t="s">
        <v>37</v>
      </c>
      <c r="W1798">
        <f t="shared" si="374"/>
        <v>2.0499999999999998</v>
      </c>
      <c r="X1798">
        <f t="shared" si="374"/>
        <v>3.8</v>
      </c>
      <c r="Y1798">
        <f t="shared" si="374"/>
        <v>3.25</v>
      </c>
      <c r="Z1798">
        <f t="shared" si="375"/>
        <v>0.85526315789473684</v>
      </c>
      <c r="AA1798">
        <f t="shared" si="376"/>
        <v>0</v>
      </c>
      <c r="AB1798">
        <f t="shared" si="377"/>
        <v>0</v>
      </c>
    </row>
    <row r="1799" spans="1:28" x14ac:dyDescent="0.25">
      <c r="A1799" t="s">
        <v>1771</v>
      </c>
      <c r="B1799" t="s">
        <v>151</v>
      </c>
      <c r="C1799" t="s">
        <v>2160</v>
      </c>
      <c r="D1799" t="str">
        <f t="shared" si="378"/>
        <v>Reading</v>
      </c>
      <c r="E1799" t="str">
        <f t="shared" si="379"/>
        <v>Birmingham City</v>
      </c>
      <c r="F1799" s="3" t="s">
        <v>8</v>
      </c>
      <c r="G1799" s="9">
        <v>1</v>
      </c>
      <c r="H1799" s="10">
        <v>0</v>
      </c>
      <c r="I1799" s="5" t="s">
        <v>255</v>
      </c>
      <c r="J1799">
        <f t="shared" si="367"/>
        <v>0</v>
      </c>
      <c r="K1799">
        <f t="shared" si="368"/>
        <v>0</v>
      </c>
      <c r="L1799">
        <f t="shared" si="369"/>
        <v>1</v>
      </c>
      <c r="M1799" s="1">
        <f t="shared" si="370"/>
        <v>0</v>
      </c>
      <c r="N1799" s="7">
        <v>2</v>
      </c>
      <c r="O1799" s="8">
        <v>3</v>
      </c>
      <c r="P1799">
        <f t="shared" si="371"/>
        <v>1</v>
      </c>
      <c r="Q1799">
        <f t="shared" si="372"/>
        <v>1</v>
      </c>
      <c r="R1799">
        <f t="shared" si="373"/>
        <v>1</v>
      </c>
      <c r="S1799" s="1">
        <f t="shared" si="373"/>
        <v>1</v>
      </c>
      <c r="T1799" t="s">
        <v>197</v>
      </c>
      <c r="U1799" t="s">
        <v>60</v>
      </c>
      <c r="V1799" s="1" t="s">
        <v>18</v>
      </c>
      <c r="W1799">
        <f t="shared" si="374"/>
        <v>2.0499999999999998</v>
      </c>
      <c r="X1799">
        <f t="shared" si="374"/>
        <v>3.5</v>
      </c>
      <c r="Y1799">
        <f t="shared" si="374"/>
        <v>3.6</v>
      </c>
      <c r="Z1799">
        <f t="shared" si="375"/>
        <v>1.0285714285714287</v>
      </c>
      <c r="AA1799">
        <f t="shared" si="376"/>
        <v>0</v>
      </c>
      <c r="AB1799">
        <f t="shared" si="377"/>
        <v>0</v>
      </c>
    </row>
    <row r="1800" spans="1:28" x14ac:dyDescent="0.25">
      <c r="A1800" t="s">
        <v>1813</v>
      </c>
      <c r="B1800" t="s">
        <v>120</v>
      </c>
      <c r="C1800" t="s">
        <v>2161</v>
      </c>
      <c r="D1800" t="str">
        <f t="shared" si="378"/>
        <v>Port Vale</v>
      </c>
      <c r="E1800" t="str">
        <f t="shared" si="379"/>
        <v>Cheltenham</v>
      </c>
      <c r="F1800" s="3" t="s">
        <v>34</v>
      </c>
      <c r="G1800" s="9">
        <v>1</v>
      </c>
      <c r="H1800" s="10">
        <v>1</v>
      </c>
      <c r="I1800" s="5" t="s">
        <v>45</v>
      </c>
      <c r="J1800">
        <f t="shared" si="367"/>
        <v>1</v>
      </c>
      <c r="K1800">
        <f t="shared" si="368"/>
        <v>0</v>
      </c>
      <c r="L1800">
        <f t="shared" si="369"/>
        <v>1</v>
      </c>
      <c r="M1800" s="1">
        <f t="shared" si="370"/>
        <v>1</v>
      </c>
      <c r="N1800" s="7">
        <v>1</v>
      </c>
      <c r="O1800" s="8">
        <v>1</v>
      </c>
      <c r="P1800">
        <f t="shared" si="371"/>
        <v>1</v>
      </c>
      <c r="Q1800">
        <f t="shared" si="372"/>
        <v>0</v>
      </c>
      <c r="R1800">
        <f t="shared" si="373"/>
        <v>1</v>
      </c>
      <c r="S1800" s="1">
        <f t="shared" si="373"/>
        <v>1</v>
      </c>
      <c r="T1800" t="s">
        <v>366</v>
      </c>
      <c r="U1800" t="s">
        <v>25</v>
      </c>
      <c r="V1800" s="1" t="s">
        <v>11</v>
      </c>
      <c r="W1800">
        <f t="shared" si="374"/>
        <v>2.5499999999999998</v>
      </c>
      <c r="X1800">
        <f t="shared" si="374"/>
        <v>3.3</v>
      </c>
      <c r="Y1800">
        <f t="shared" si="374"/>
        <v>3</v>
      </c>
      <c r="Z1800">
        <f t="shared" si="375"/>
        <v>0.90909090909090917</v>
      </c>
      <c r="AA1800">
        <f t="shared" si="376"/>
        <v>1</v>
      </c>
      <c r="AB1800">
        <f t="shared" si="377"/>
        <v>1</v>
      </c>
    </row>
    <row r="1801" spans="1:28" x14ac:dyDescent="0.25">
      <c r="A1801" t="s">
        <v>1813</v>
      </c>
      <c r="B1801" t="s">
        <v>151</v>
      </c>
      <c r="C1801" t="s">
        <v>2162</v>
      </c>
      <c r="D1801" t="str">
        <f t="shared" si="378"/>
        <v>Cardiff</v>
      </c>
      <c r="E1801" t="str">
        <f t="shared" si="379"/>
        <v>Preston</v>
      </c>
      <c r="F1801" s="3" t="s">
        <v>22</v>
      </c>
      <c r="G1801" s="9">
        <v>2</v>
      </c>
      <c r="H1801" s="10">
        <v>2</v>
      </c>
      <c r="I1801" s="5" t="s">
        <v>29</v>
      </c>
      <c r="J1801">
        <f t="shared" si="367"/>
        <v>1</v>
      </c>
      <c r="K1801">
        <f t="shared" si="368"/>
        <v>1</v>
      </c>
      <c r="L1801">
        <f t="shared" si="369"/>
        <v>1</v>
      </c>
      <c r="M1801" s="1">
        <f t="shared" si="370"/>
        <v>1</v>
      </c>
      <c r="N1801" s="7">
        <v>0</v>
      </c>
      <c r="O1801" s="8">
        <v>0</v>
      </c>
      <c r="P1801">
        <f t="shared" si="371"/>
        <v>0</v>
      </c>
      <c r="Q1801">
        <f t="shared" si="372"/>
        <v>0</v>
      </c>
      <c r="R1801">
        <f t="shared" si="373"/>
        <v>0</v>
      </c>
      <c r="S1801" s="1">
        <f t="shared" si="373"/>
        <v>0</v>
      </c>
      <c r="T1801" t="s">
        <v>266</v>
      </c>
      <c r="U1801" t="s">
        <v>24</v>
      </c>
      <c r="V1801" s="1" t="s">
        <v>52</v>
      </c>
      <c r="W1801">
        <f t="shared" si="374"/>
        <v>2.2999999999999998</v>
      </c>
      <c r="X1801">
        <f t="shared" si="374"/>
        <v>3.4</v>
      </c>
      <c r="Y1801">
        <f t="shared" si="374"/>
        <v>3.1</v>
      </c>
      <c r="Z1801">
        <f t="shared" si="375"/>
        <v>0.91176470588235303</v>
      </c>
      <c r="AA1801">
        <f t="shared" si="376"/>
        <v>0</v>
      </c>
      <c r="AB1801">
        <f t="shared" si="377"/>
        <v>0</v>
      </c>
    </row>
    <row r="1802" spans="1:28" x14ac:dyDescent="0.25">
      <c r="A1802" t="s">
        <v>1771</v>
      </c>
      <c r="B1802" t="s">
        <v>108</v>
      </c>
      <c r="C1802" t="s">
        <v>2163</v>
      </c>
      <c r="D1802" t="str">
        <f t="shared" si="378"/>
        <v>Bristol Rovers</v>
      </c>
      <c r="E1802" t="str">
        <f t="shared" si="379"/>
        <v>Southend</v>
      </c>
      <c r="F1802" s="3" t="s">
        <v>131</v>
      </c>
      <c r="G1802" s="9">
        <v>3</v>
      </c>
      <c r="H1802" s="10">
        <v>0</v>
      </c>
      <c r="I1802" s="5" t="s">
        <v>541</v>
      </c>
      <c r="J1802">
        <f t="shared" si="367"/>
        <v>1</v>
      </c>
      <c r="K1802">
        <f t="shared" si="368"/>
        <v>1</v>
      </c>
      <c r="L1802">
        <f t="shared" si="369"/>
        <v>1</v>
      </c>
      <c r="M1802" s="1">
        <f t="shared" si="370"/>
        <v>0</v>
      </c>
      <c r="N1802" s="7">
        <v>4</v>
      </c>
      <c r="O1802" s="8">
        <v>2</v>
      </c>
      <c r="P1802">
        <f t="shared" si="371"/>
        <v>1</v>
      </c>
      <c r="Q1802">
        <f t="shared" si="372"/>
        <v>1</v>
      </c>
      <c r="R1802">
        <f t="shared" si="373"/>
        <v>1</v>
      </c>
      <c r="S1802" s="1">
        <f t="shared" si="373"/>
        <v>1</v>
      </c>
      <c r="T1802" t="s">
        <v>575</v>
      </c>
      <c r="U1802" t="s">
        <v>64</v>
      </c>
      <c r="V1802" s="1" t="s">
        <v>165</v>
      </c>
      <c r="W1802">
        <f t="shared" si="374"/>
        <v>1.53</v>
      </c>
      <c r="X1802">
        <f t="shared" si="374"/>
        <v>4.33</v>
      </c>
      <c r="Y1802">
        <f t="shared" si="374"/>
        <v>7</v>
      </c>
      <c r="Z1802">
        <f t="shared" si="375"/>
        <v>1.6166281755196306</v>
      </c>
      <c r="AA1802">
        <f t="shared" si="376"/>
        <v>0</v>
      </c>
      <c r="AB1802">
        <f t="shared" si="377"/>
        <v>0</v>
      </c>
    </row>
    <row r="1803" spans="1:28" x14ac:dyDescent="0.25">
      <c r="A1803" t="s">
        <v>1771</v>
      </c>
      <c r="B1803" t="s">
        <v>108</v>
      </c>
      <c r="C1803" t="s">
        <v>2164</v>
      </c>
      <c r="D1803" t="str">
        <f t="shared" si="378"/>
        <v>Burton</v>
      </c>
      <c r="E1803" t="str">
        <f t="shared" si="379"/>
        <v>Lincoln</v>
      </c>
      <c r="F1803" s="3" t="s">
        <v>40</v>
      </c>
      <c r="G1803" s="9">
        <v>2</v>
      </c>
      <c r="H1803" s="10">
        <v>0</v>
      </c>
      <c r="I1803" s="5" t="s">
        <v>229</v>
      </c>
      <c r="J1803">
        <f t="shared" si="367"/>
        <v>1</v>
      </c>
      <c r="K1803">
        <f t="shared" si="368"/>
        <v>0</v>
      </c>
      <c r="L1803">
        <f t="shared" si="369"/>
        <v>1</v>
      </c>
      <c r="M1803" s="1">
        <f t="shared" si="370"/>
        <v>0</v>
      </c>
      <c r="N1803" s="7">
        <v>0</v>
      </c>
      <c r="O1803" s="8">
        <v>2</v>
      </c>
      <c r="P1803">
        <f t="shared" si="371"/>
        <v>1</v>
      </c>
      <c r="Q1803">
        <f t="shared" si="372"/>
        <v>0</v>
      </c>
      <c r="R1803">
        <f t="shared" si="373"/>
        <v>0</v>
      </c>
      <c r="S1803" s="1">
        <f t="shared" si="373"/>
        <v>1</v>
      </c>
      <c r="T1803" t="s">
        <v>168</v>
      </c>
      <c r="U1803" t="s">
        <v>18</v>
      </c>
      <c r="V1803" s="1" t="s">
        <v>94</v>
      </c>
      <c r="W1803">
        <f t="shared" si="374"/>
        <v>1.95</v>
      </c>
      <c r="X1803">
        <f t="shared" si="374"/>
        <v>3.6</v>
      </c>
      <c r="Y1803">
        <f t="shared" si="374"/>
        <v>4.2</v>
      </c>
      <c r="Z1803">
        <f t="shared" si="375"/>
        <v>1.1666666666666667</v>
      </c>
      <c r="AA1803">
        <f t="shared" si="376"/>
        <v>0</v>
      </c>
      <c r="AB1803">
        <f t="shared" si="377"/>
        <v>0</v>
      </c>
    </row>
    <row r="1804" spans="1:28" x14ac:dyDescent="0.25">
      <c r="A1804" t="s">
        <v>1813</v>
      </c>
      <c r="B1804" t="s">
        <v>97</v>
      </c>
      <c r="C1804" t="s">
        <v>2165</v>
      </c>
      <c r="D1804" t="str">
        <f t="shared" si="378"/>
        <v>St Johnstone</v>
      </c>
      <c r="E1804" t="str">
        <f t="shared" si="379"/>
        <v>St Mirren</v>
      </c>
      <c r="F1804" s="3" t="s">
        <v>34</v>
      </c>
      <c r="G1804" s="9">
        <v>1</v>
      </c>
      <c r="H1804" s="10">
        <v>1</v>
      </c>
      <c r="I1804" s="5" t="s">
        <v>29</v>
      </c>
      <c r="J1804">
        <f t="shared" si="367"/>
        <v>1</v>
      </c>
      <c r="K1804">
        <f t="shared" si="368"/>
        <v>0</v>
      </c>
      <c r="L1804">
        <f t="shared" si="369"/>
        <v>1</v>
      </c>
      <c r="M1804" s="1">
        <f t="shared" si="370"/>
        <v>1</v>
      </c>
      <c r="N1804" s="7">
        <v>0</v>
      </c>
      <c r="O1804" s="8">
        <v>0</v>
      </c>
      <c r="P1804">
        <f t="shared" si="371"/>
        <v>0</v>
      </c>
      <c r="Q1804">
        <f t="shared" si="372"/>
        <v>0</v>
      </c>
      <c r="R1804">
        <f t="shared" si="373"/>
        <v>0</v>
      </c>
      <c r="S1804" s="1">
        <f t="shared" si="373"/>
        <v>0</v>
      </c>
      <c r="T1804" t="s">
        <v>205</v>
      </c>
      <c r="U1804" t="s">
        <v>24</v>
      </c>
      <c r="V1804" s="1" t="s">
        <v>60</v>
      </c>
      <c r="W1804">
        <f t="shared" si="374"/>
        <v>2.1</v>
      </c>
      <c r="X1804">
        <f t="shared" si="374"/>
        <v>3.4</v>
      </c>
      <c r="Y1804">
        <f t="shared" si="374"/>
        <v>3.5</v>
      </c>
      <c r="Z1804">
        <f t="shared" si="375"/>
        <v>1.0294117647058825</v>
      </c>
      <c r="AA1804">
        <f t="shared" si="376"/>
        <v>0</v>
      </c>
      <c r="AB1804">
        <f t="shared" si="377"/>
        <v>0</v>
      </c>
    </row>
    <row r="1805" spans="1:28" x14ac:dyDescent="0.25">
      <c r="A1805" t="s">
        <v>1771</v>
      </c>
      <c r="B1805" t="s">
        <v>108</v>
      </c>
      <c r="C1805" t="s">
        <v>2166</v>
      </c>
      <c r="D1805" t="str">
        <f t="shared" si="378"/>
        <v>Doncaster</v>
      </c>
      <c r="E1805" t="str">
        <f t="shared" si="379"/>
        <v>MK Dons</v>
      </c>
      <c r="F1805" s="3" t="s">
        <v>8</v>
      </c>
      <c r="G1805" s="9">
        <v>1</v>
      </c>
      <c r="H1805" s="10">
        <v>0</v>
      </c>
      <c r="I1805" s="5" t="s">
        <v>45</v>
      </c>
      <c r="J1805">
        <f t="shared" ref="J1805:J1868" si="380">IF(G1805+H1805&gt;=1.5,1,0)</f>
        <v>0</v>
      </c>
      <c r="K1805">
        <f t="shared" ref="K1805:K1868" si="381">IF(G1805+H1805&gt;=2.5,1,0)</f>
        <v>0</v>
      </c>
      <c r="L1805">
        <f t="shared" ref="L1805:L1868" si="382">IF(G1805&gt;=0.1,1,0)</f>
        <v>1</v>
      </c>
      <c r="M1805" s="1">
        <f t="shared" ref="M1805:M1868" si="383">IF(H1805&gt;=0.1,1,0)</f>
        <v>0</v>
      </c>
      <c r="N1805" s="7">
        <v>1</v>
      </c>
      <c r="O1805" s="8">
        <v>1</v>
      </c>
      <c r="P1805">
        <f t="shared" ref="P1805:P1868" si="384">IF(N1805+O1805&gt;=1.5,1,0)</f>
        <v>1</v>
      </c>
      <c r="Q1805">
        <f t="shared" ref="Q1805:Q1868" si="385">IF(O1805+N1805&gt;=2.5,1,0)</f>
        <v>0</v>
      </c>
      <c r="R1805">
        <f t="shared" ref="R1805:S1868" si="386">IF(N1805&gt;=0.1,1,0)</f>
        <v>1</v>
      </c>
      <c r="S1805" s="1">
        <f t="shared" si="386"/>
        <v>1</v>
      </c>
      <c r="T1805" t="s">
        <v>170</v>
      </c>
      <c r="U1805" t="s">
        <v>64</v>
      </c>
      <c r="V1805" s="1" t="s">
        <v>103</v>
      </c>
      <c r="W1805">
        <f t="shared" ref="W1805:Y1868" si="387">1*T1805</f>
        <v>1.61</v>
      </c>
      <c r="X1805">
        <f t="shared" si="387"/>
        <v>4.33</v>
      </c>
      <c r="Y1805">
        <f t="shared" si="387"/>
        <v>5.75</v>
      </c>
      <c r="Z1805">
        <f t="shared" ref="Z1805:Z1868" si="388">IF(W1805&gt;=Y1805,X1805/W1805,Y1805/X1805)</f>
        <v>1.3279445727482679</v>
      </c>
      <c r="AA1805">
        <f t="shared" ref="AA1805:AA1868" si="389">IF(N1805=G1805,1,0)</f>
        <v>1</v>
      </c>
      <c r="AB1805">
        <f t="shared" ref="AB1805:AB1868" si="390">IF(O1805=H1805,1,0)</f>
        <v>0</v>
      </c>
    </row>
    <row r="1806" spans="1:28" x14ac:dyDescent="0.25">
      <c r="A1806" t="s">
        <v>1795</v>
      </c>
      <c r="B1806" t="s">
        <v>87</v>
      </c>
      <c r="C1806" t="s">
        <v>2167</v>
      </c>
      <c r="D1806" t="str">
        <f t="shared" si="378"/>
        <v>Fortuna Dusseldorf</v>
      </c>
      <c r="E1806" t="str">
        <f t="shared" si="379"/>
        <v>Union Berlin</v>
      </c>
      <c r="F1806" s="3" t="s">
        <v>22</v>
      </c>
      <c r="G1806" s="9">
        <v>2</v>
      </c>
      <c r="H1806" s="10">
        <v>2</v>
      </c>
      <c r="I1806" s="5" t="s">
        <v>41</v>
      </c>
      <c r="J1806">
        <f t="shared" si="380"/>
        <v>1</v>
      </c>
      <c r="K1806">
        <f t="shared" si="381"/>
        <v>1</v>
      </c>
      <c r="L1806">
        <f t="shared" si="382"/>
        <v>1</v>
      </c>
      <c r="M1806" s="1">
        <f t="shared" si="383"/>
        <v>1</v>
      </c>
      <c r="N1806" s="7">
        <v>2</v>
      </c>
      <c r="O1806" s="8">
        <v>1</v>
      </c>
      <c r="P1806">
        <f t="shared" si="384"/>
        <v>1</v>
      </c>
      <c r="Q1806">
        <f t="shared" si="385"/>
        <v>1</v>
      </c>
      <c r="R1806">
        <f t="shared" si="386"/>
        <v>1</v>
      </c>
      <c r="S1806" s="1">
        <f t="shared" si="386"/>
        <v>1</v>
      </c>
      <c r="T1806" t="s">
        <v>248</v>
      </c>
      <c r="U1806" t="s">
        <v>24</v>
      </c>
      <c r="V1806" s="1" t="s">
        <v>107</v>
      </c>
      <c r="W1806">
        <f t="shared" si="387"/>
        <v>3</v>
      </c>
      <c r="X1806">
        <f t="shared" si="387"/>
        <v>3.4</v>
      </c>
      <c r="Y1806">
        <f t="shared" si="387"/>
        <v>2.2999999999999998</v>
      </c>
      <c r="Z1806">
        <f t="shared" si="388"/>
        <v>1.1333333333333333</v>
      </c>
      <c r="AA1806">
        <f t="shared" si="389"/>
        <v>1</v>
      </c>
      <c r="AB1806">
        <f t="shared" si="390"/>
        <v>0</v>
      </c>
    </row>
    <row r="1807" spans="1:28" x14ac:dyDescent="0.25">
      <c r="A1807" t="s">
        <v>1795</v>
      </c>
      <c r="B1807" t="s">
        <v>781</v>
      </c>
      <c r="C1807" t="s">
        <v>2168</v>
      </c>
      <c r="D1807" t="str">
        <f t="shared" si="378"/>
        <v>Juventus</v>
      </c>
      <c r="E1807" t="str">
        <f t="shared" si="379"/>
        <v>Lazio</v>
      </c>
      <c r="F1807" s="3" t="s">
        <v>22</v>
      </c>
      <c r="G1807" s="9">
        <v>2</v>
      </c>
      <c r="H1807" s="10">
        <v>2</v>
      </c>
      <c r="I1807" s="5" t="s">
        <v>35</v>
      </c>
      <c r="J1807">
        <f t="shared" si="380"/>
        <v>1</v>
      </c>
      <c r="K1807">
        <f t="shared" si="381"/>
        <v>1</v>
      </c>
      <c r="L1807">
        <f t="shared" si="382"/>
        <v>1</v>
      </c>
      <c r="M1807" s="1">
        <f t="shared" si="383"/>
        <v>1</v>
      </c>
      <c r="N1807" s="7">
        <v>1</v>
      </c>
      <c r="O1807" s="8">
        <v>3</v>
      </c>
      <c r="P1807">
        <f t="shared" si="384"/>
        <v>1</v>
      </c>
      <c r="Q1807">
        <f t="shared" si="385"/>
        <v>1</v>
      </c>
      <c r="R1807">
        <f t="shared" si="386"/>
        <v>1</v>
      </c>
      <c r="S1807" s="1">
        <f t="shared" si="386"/>
        <v>1</v>
      </c>
      <c r="T1807" t="s">
        <v>127</v>
      </c>
      <c r="U1807" t="s">
        <v>25</v>
      </c>
      <c r="V1807" s="1" t="s">
        <v>31</v>
      </c>
      <c r="W1807">
        <f t="shared" si="387"/>
        <v>2.0499999999999998</v>
      </c>
      <c r="X1807">
        <f t="shared" si="387"/>
        <v>3.3</v>
      </c>
      <c r="Y1807">
        <f t="shared" si="387"/>
        <v>3.75</v>
      </c>
      <c r="Z1807">
        <f t="shared" si="388"/>
        <v>1.1363636363636365</v>
      </c>
      <c r="AA1807">
        <f t="shared" si="389"/>
        <v>0</v>
      </c>
      <c r="AB1807">
        <f t="shared" si="390"/>
        <v>0</v>
      </c>
    </row>
    <row r="1808" spans="1:28" x14ac:dyDescent="0.25">
      <c r="A1808" t="s">
        <v>1771</v>
      </c>
      <c r="B1808" t="s">
        <v>108</v>
      </c>
      <c r="C1808" t="s">
        <v>2169</v>
      </c>
      <c r="D1808" t="str">
        <f t="shared" si="378"/>
        <v>Portsmouth</v>
      </c>
      <c r="E1808" t="str">
        <f t="shared" si="379"/>
        <v>Peterborough</v>
      </c>
      <c r="F1808" s="3" t="s">
        <v>92</v>
      </c>
      <c r="G1808" s="9">
        <v>3</v>
      </c>
      <c r="H1808" s="10">
        <v>1</v>
      </c>
      <c r="I1808" s="5" t="s">
        <v>116</v>
      </c>
      <c r="J1808">
        <f t="shared" si="380"/>
        <v>1</v>
      </c>
      <c r="K1808">
        <f t="shared" si="381"/>
        <v>1</v>
      </c>
      <c r="L1808">
        <f t="shared" si="382"/>
        <v>1</v>
      </c>
      <c r="M1808" s="1">
        <f t="shared" si="383"/>
        <v>1</v>
      </c>
      <c r="N1808" s="7">
        <v>2</v>
      </c>
      <c r="O1808" s="8">
        <v>2</v>
      </c>
      <c r="P1808">
        <f t="shared" si="384"/>
        <v>1</v>
      </c>
      <c r="Q1808">
        <f t="shared" si="385"/>
        <v>1</v>
      </c>
      <c r="R1808">
        <f t="shared" si="386"/>
        <v>1</v>
      </c>
      <c r="S1808" s="1">
        <f t="shared" si="386"/>
        <v>1</v>
      </c>
      <c r="T1808" t="s">
        <v>197</v>
      </c>
      <c r="U1808" t="s">
        <v>31</v>
      </c>
      <c r="V1808" s="1" t="s">
        <v>31</v>
      </c>
      <c r="W1808">
        <f t="shared" si="387"/>
        <v>2.0499999999999998</v>
      </c>
      <c r="X1808">
        <f t="shared" si="387"/>
        <v>3.75</v>
      </c>
      <c r="Y1808">
        <f t="shared" si="387"/>
        <v>3.75</v>
      </c>
      <c r="Z1808">
        <f t="shared" si="388"/>
        <v>1</v>
      </c>
      <c r="AA1808">
        <f t="shared" si="389"/>
        <v>0</v>
      </c>
      <c r="AB1808">
        <f t="shared" si="390"/>
        <v>0</v>
      </c>
    </row>
    <row r="1809" spans="1:28" x14ac:dyDescent="0.25">
      <c r="A1809" t="s">
        <v>1771</v>
      </c>
      <c r="B1809" t="s">
        <v>108</v>
      </c>
      <c r="C1809" t="s">
        <v>2170</v>
      </c>
      <c r="D1809" t="str">
        <f t="shared" si="378"/>
        <v>Rotherham</v>
      </c>
      <c r="E1809" t="str">
        <f t="shared" si="379"/>
        <v>Rochdale</v>
      </c>
      <c r="F1809" s="3" t="s">
        <v>172</v>
      </c>
      <c r="G1809" s="9">
        <v>3</v>
      </c>
      <c r="H1809" s="10">
        <v>2</v>
      </c>
      <c r="I1809" s="5" t="s">
        <v>59</v>
      </c>
      <c r="J1809">
        <f t="shared" si="380"/>
        <v>1</v>
      </c>
      <c r="K1809">
        <f t="shared" si="381"/>
        <v>1</v>
      </c>
      <c r="L1809">
        <f t="shared" si="382"/>
        <v>1</v>
      </c>
      <c r="M1809" s="1">
        <f t="shared" si="383"/>
        <v>1</v>
      </c>
      <c r="N1809" s="7">
        <v>0</v>
      </c>
      <c r="O1809" s="8">
        <v>1</v>
      </c>
      <c r="P1809">
        <f t="shared" si="384"/>
        <v>0</v>
      </c>
      <c r="Q1809">
        <f t="shared" si="385"/>
        <v>0</v>
      </c>
      <c r="R1809">
        <f t="shared" si="386"/>
        <v>0</v>
      </c>
      <c r="S1809" s="1">
        <f t="shared" si="386"/>
        <v>1</v>
      </c>
      <c r="T1809" t="s">
        <v>575</v>
      </c>
      <c r="U1809" t="s">
        <v>138</v>
      </c>
      <c r="V1809" s="1" t="s">
        <v>32</v>
      </c>
      <c r="W1809">
        <f t="shared" si="387"/>
        <v>1.53</v>
      </c>
      <c r="X1809">
        <f t="shared" si="387"/>
        <v>4.5</v>
      </c>
      <c r="Y1809">
        <f t="shared" si="387"/>
        <v>6.5</v>
      </c>
      <c r="Z1809">
        <f t="shared" si="388"/>
        <v>1.4444444444444444</v>
      </c>
      <c r="AA1809">
        <f t="shared" si="389"/>
        <v>0</v>
      </c>
      <c r="AB1809">
        <f t="shared" si="390"/>
        <v>0</v>
      </c>
    </row>
    <row r="1810" spans="1:28" x14ac:dyDescent="0.25">
      <c r="A1810" t="s">
        <v>1795</v>
      </c>
      <c r="B1810" t="s">
        <v>124</v>
      </c>
      <c r="C1810" t="s">
        <v>2171</v>
      </c>
      <c r="D1810" t="str">
        <f t="shared" si="378"/>
        <v>Osasuna</v>
      </c>
      <c r="E1810" t="str">
        <f t="shared" si="379"/>
        <v>Real Sociedad</v>
      </c>
      <c r="F1810" s="3" t="s">
        <v>34</v>
      </c>
      <c r="G1810" s="9">
        <v>1</v>
      </c>
      <c r="H1810" s="10">
        <v>1</v>
      </c>
      <c r="I1810" s="5" t="s">
        <v>105</v>
      </c>
      <c r="J1810">
        <f t="shared" si="380"/>
        <v>1</v>
      </c>
      <c r="K1810">
        <f t="shared" si="381"/>
        <v>0</v>
      </c>
      <c r="L1810">
        <f t="shared" si="382"/>
        <v>1</v>
      </c>
      <c r="M1810" s="1">
        <f t="shared" si="383"/>
        <v>1</v>
      </c>
      <c r="N1810" s="7">
        <v>3</v>
      </c>
      <c r="O1810" s="8">
        <v>4</v>
      </c>
      <c r="P1810">
        <f t="shared" si="384"/>
        <v>1</v>
      </c>
      <c r="Q1810">
        <f t="shared" si="385"/>
        <v>1</v>
      </c>
      <c r="R1810">
        <f t="shared" si="386"/>
        <v>1</v>
      </c>
      <c r="S1810" s="1">
        <f t="shared" si="386"/>
        <v>1</v>
      </c>
      <c r="T1810" t="s">
        <v>233</v>
      </c>
      <c r="U1810" t="s">
        <v>24</v>
      </c>
      <c r="V1810" s="1" t="s">
        <v>107</v>
      </c>
      <c r="W1810">
        <f t="shared" si="387"/>
        <v>3.1</v>
      </c>
      <c r="X1810">
        <f t="shared" si="387"/>
        <v>3.4</v>
      </c>
      <c r="Y1810">
        <f t="shared" si="387"/>
        <v>2.2999999999999998</v>
      </c>
      <c r="Z1810">
        <f t="shared" si="388"/>
        <v>1.096774193548387</v>
      </c>
      <c r="AA1810">
        <f t="shared" si="389"/>
        <v>0</v>
      </c>
      <c r="AB1810">
        <f t="shared" si="390"/>
        <v>0</v>
      </c>
    </row>
    <row r="1811" spans="1:28" x14ac:dyDescent="0.25">
      <c r="A1811" t="s">
        <v>1771</v>
      </c>
      <c r="B1811" t="s">
        <v>108</v>
      </c>
      <c r="C1811" t="s">
        <v>2172</v>
      </c>
      <c r="D1811" t="str">
        <f t="shared" si="378"/>
        <v>Bolton</v>
      </c>
      <c r="E1811" t="str">
        <f t="shared" si="379"/>
        <v>AFC Wimbledon</v>
      </c>
      <c r="F1811" s="3" t="s">
        <v>28</v>
      </c>
      <c r="G1811" s="9">
        <v>2</v>
      </c>
      <c r="H1811" s="10">
        <v>1</v>
      </c>
      <c r="I1811" s="5" t="s">
        <v>116</v>
      </c>
      <c r="J1811">
        <f t="shared" si="380"/>
        <v>1</v>
      </c>
      <c r="K1811">
        <f t="shared" si="381"/>
        <v>1</v>
      </c>
      <c r="L1811">
        <f t="shared" si="382"/>
        <v>1</v>
      </c>
      <c r="M1811" s="1">
        <f t="shared" si="383"/>
        <v>1</v>
      </c>
      <c r="N1811" s="7">
        <v>2</v>
      </c>
      <c r="O1811" s="8">
        <v>2</v>
      </c>
      <c r="P1811">
        <f t="shared" si="384"/>
        <v>1</v>
      </c>
      <c r="Q1811">
        <f t="shared" si="385"/>
        <v>1</v>
      </c>
      <c r="R1811">
        <f t="shared" si="386"/>
        <v>1</v>
      </c>
      <c r="S1811" s="1">
        <f t="shared" si="386"/>
        <v>1</v>
      </c>
      <c r="T1811" t="s">
        <v>159</v>
      </c>
      <c r="U1811" t="s">
        <v>18</v>
      </c>
      <c r="V1811" s="1" t="s">
        <v>25</v>
      </c>
      <c r="W1811">
        <f t="shared" si="387"/>
        <v>2.25</v>
      </c>
      <c r="X1811">
        <f t="shared" si="387"/>
        <v>3.6</v>
      </c>
      <c r="Y1811">
        <f t="shared" si="387"/>
        <v>3.3</v>
      </c>
      <c r="Z1811">
        <f t="shared" si="388"/>
        <v>0.91666666666666663</v>
      </c>
      <c r="AA1811">
        <f t="shared" si="389"/>
        <v>1</v>
      </c>
      <c r="AB1811">
        <f t="shared" si="390"/>
        <v>0</v>
      </c>
    </row>
    <row r="1812" spans="1:28" x14ac:dyDescent="0.25">
      <c r="A1812" t="s">
        <v>1771</v>
      </c>
      <c r="B1812" t="s">
        <v>120</v>
      </c>
      <c r="C1812" t="s">
        <v>2173</v>
      </c>
      <c r="D1812" t="str">
        <f t="shared" si="378"/>
        <v>Bradford</v>
      </c>
      <c r="E1812" t="str">
        <f t="shared" si="379"/>
        <v>Newport County</v>
      </c>
      <c r="F1812" s="3" t="s">
        <v>131</v>
      </c>
      <c r="G1812" s="9">
        <v>3</v>
      </c>
      <c r="H1812" s="10">
        <v>0</v>
      </c>
      <c r="I1812" s="5" t="s">
        <v>16</v>
      </c>
      <c r="J1812">
        <f t="shared" si="380"/>
        <v>1</v>
      </c>
      <c r="K1812">
        <f t="shared" si="381"/>
        <v>1</v>
      </c>
      <c r="L1812">
        <f t="shared" si="382"/>
        <v>1</v>
      </c>
      <c r="M1812" s="1">
        <f t="shared" si="383"/>
        <v>0</v>
      </c>
      <c r="N1812" s="7">
        <v>1</v>
      </c>
      <c r="O1812" s="8">
        <v>0</v>
      </c>
      <c r="P1812">
        <f t="shared" si="384"/>
        <v>0</v>
      </c>
      <c r="Q1812">
        <f t="shared" si="385"/>
        <v>0</v>
      </c>
      <c r="R1812">
        <f t="shared" si="386"/>
        <v>1</v>
      </c>
      <c r="S1812" s="1">
        <f t="shared" si="386"/>
        <v>0</v>
      </c>
      <c r="T1812" t="s">
        <v>168</v>
      </c>
      <c r="U1812" t="s">
        <v>60</v>
      </c>
      <c r="V1812" s="1" t="s">
        <v>64</v>
      </c>
      <c r="W1812">
        <f t="shared" si="387"/>
        <v>1.95</v>
      </c>
      <c r="X1812">
        <f t="shared" si="387"/>
        <v>3.5</v>
      </c>
      <c r="Y1812">
        <f t="shared" si="387"/>
        <v>4.33</v>
      </c>
      <c r="Z1812">
        <f t="shared" si="388"/>
        <v>1.2371428571428571</v>
      </c>
      <c r="AA1812">
        <f t="shared" si="389"/>
        <v>0</v>
      </c>
      <c r="AB1812">
        <f t="shared" si="390"/>
        <v>1</v>
      </c>
    </row>
    <row r="1813" spans="1:28" x14ac:dyDescent="0.25">
      <c r="A1813" t="s">
        <v>1795</v>
      </c>
      <c r="B1813" t="s">
        <v>124</v>
      </c>
      <c r="C1813" t="s">
        <v>2174</v>
      </c>
      <c r="D1813" t="str">
        <f t="shared" si="378"/>
        <v>Betis</v>
      </c>
      <c r="E1813" t="str">
        <f t="shared" si="379"/>
        <v>Atletico Madrid</v>
      </c>
      <c r="F1813" s="3" t="s">
        <v>34</v>
      </c>
      <c r="G1813" s="9">
        <v>1</v>
      </c>
      <c r="H1813" s="10">
        <v>1</v>
      </c>
      <c r="I1813" s="5" t="s">
        <v>82</v>
      </c>
      <c r="J1813">
        <f t="shared" si="380"/>
        <v>1</v>
      </c>
      <c r="K1813">
        <f t="shared" si="381"/>
        <v>0</v>
      </c>
      <c r="L1813">
        <f t="shared" si="382"/>
        <v>1</v>
      </c>
      <c r="M1813" s="1">
        <f t="shared" si="383"/>
        <v>1</v>
      </c>
      <c r="N1813" s="7">
        <v>1</v>
      </c>
      <c r="O1813" s="8">
        <v>2</v>
      </c>
      <c r="P1813">
        <f t="shared" si="384"/>
        <v>1</v>
      </c>
      <c r="Q1813">
        <f t="shared" si="385"/>
        <v>1</v>
      </c>
      <c r="R1813">
        <f t="shared" si="386"/>
        <v>1</v>
      </c>
      <c r="S1813" s="1">
        <f t="shared" si="386"/>
        <v>1</v>
      </c>
      <c r="T1813" t="s">
        <v>512</v>
      </c>
      <c r="U1813" t="s">
        <v>24</v>
      </c>
      <c r="V1813" s="1" t="s">
        <v>240</v>
      </c>
      <c r="W1813">
        <f t="shared" si="387"/>
        <v>4</v>
      </c>
      <c r="X1813">
        <f t="shared" si="387"/>
        <v>3.4</v>
      </c>
      <c r="Y1813">
        <f t="shared" si="387"/>
        <v>1.95</v>
      </c>
      <c r="Z1813">
        <f t="shared" si="388"/>
        <v>0.85</v>
      </c>
      <c r="AA1813">
        <f t="shared" si="389"/>
        <v>1</v>
      </c>
      <c r="AB1813">
        <f t="shared" si="390"/>
        <v>0</v>
      </c>
    </row>
    <row r="1814" spans="1:28" x14ac:dyDescent="0.25">
      <c r="A1814" t="s">
        <v>1771</v>
      </c>
      <c r="B1814" t="s">
        <v>120</v>
      </c>
      <c r="C1814" t="s">
        <v>2175</v>
      </c>
      <c r="D1814" t="str">
        <f t="shared" si="378"/>
        <v>Colchester</v>
      </c>
      <c r="E1814" t="str">
        <f t="shared" si="379"/>
        <v>Salford</v>
      </c>
      <c r="F1814" s="3" t="s">
        <v>28</v>
      </c>
      <c r="G1814" s="9">
        <v>2</v>
      </c>
      <c r="H1814" s="10">
        <v>1</v>
      </c>
      <c r="I1814" s="5" t="s">
        <v>16</v>
      </c>
      <c r="J1814">
        <f t="shared" si="380"/>
        <v>1</v>
      </c>
      <c r="K1814">
        <f t="shared" si="381"/>
        <v>1</v>
      </c>
      <c r="L1814">
        <f t="shared" si="382"/>
        <v>1</v>
      </c>
      <c r="M1814" s="1">
        <f t="shared" si="383"/>
        <v>1</v>
      </c>
      <c r="N1814" s="7">
        <v>1</v>
      </c>
      <c r="O1814" s="8">
        <v>0</v>
      </c>
      <c r="P1814">
        <f t="shared" si="384"/>
        <v>0</v>
      </c>
      <c r="Q1814">
        <f t="shared" si="385"/>
        <v>0</v>
      </c>
      <c r="R1814">
        <f t="shared" si="386"/>
        <v>1</v>
      </c>
      <c r="S1814" s="1">
        <f t="shared" si="386"/>
        <v>0</v>
      </c>
      <c r="T1814" t="s">
        <v>168</v>
      </c>
      <c r="U1814" t="s">
        <v>18</v>
      </c>
      <c r="V1814" s="1" t="s">
        <v>94</v>
      </c>
      <c r="W1814">
        <f t="shared" si="387"/>
        <v>1.95</v>
      </c>
      <c r="X1814">
        <f t="shared" si="387"/>
        <v>3.6</v>
      </c>
      <c r="Y1814">
        <f t="shared" si="387"/>
        <v>4.2</v>
      </c>
      <c r="Z1814">
        <f t="shared" si="388"/>
        <v>1.1666666666666667</v>
      </c>
      <c r="AA1814">
        <f t="shared" si="389"/>
        <v>0</v>
      </c>
      <c r="AB1814">
        <f t="shared" si="390"/>
        <v>0</v>
      </c>
    </row>
    <row r="1815" spans="1:28" x14ac:dyDescent="0.25">
      <c r="A1815" t="s">
        <v>1795</v>
      </c>
      <c r="B1815" t="s">
        <v>140</v>
      </c>
      <c r="C1815" t="s">
        <v>2176</v>
      </c>
      <c r="D1815" t="str">
        <f t="shared" si="378"/>
        <v>Lecce</v>
      </c>
      <c r="E1815" t="str">
        <f t="shared" si="379"/>
        <v>Bologna</v>
      </c>
      <c r="F1815" s="3" t="s">
        <v>22</v>
      </c>
      <c r="G1815" s="9">
        <v>2</v>
      </c>
      <c r="H1815" s="10">
        <v>2</v>
      </c>
      <c r="I1815" s="5" t="s">
        <v>255</v>
      </c>
      <c r="J1815">
        <f t="shared" si="380"/>
        <v>1</v>
      </c>
      <c r="K1815">
        <f t="shared" si="381"/>
        <v>1</v>
      </c>
      <c r="L1815">
        <f t="shared" si="382"/>
        <v>1</v>
      </c>
      <c r="M1815" s="1">
        <f t="shared" si="383"/>
        <v>1</v>
      </c>
      <c r="N1815" s="7">
        <v>2</v>
      </c>
      <c r="O1815" s="8">
        <v>3</v>
      </c>
      <c r="P1815">
        <f t="shared" si="384"/>
        <v>1</v>
      </c>
      <c r="Q1815">
        <f t="shared" si="385"/>
        <v>1</v>
      </c>
      <c r="R1815">
        <f t="shared" si="386"/>
        <v>1</v>
      </c>
      <c r="S1815" s="1">
        <f t="shared" si="386"/>
        <v>1</v>
      </c>
      <c r="T1815" t="s">
        <v>99</v>
      </c>
      <c r="U1815" t="s">
        <v>18</v>
      </c>
      <c r="V1815" s="1" t="s">
        <v>227</v>
      </c>
      <c r="W1815">
        <f t="shared" si="387"/>
        <v>3.3</v>
      </c>
      <c r="X1815">
        <f t="shared" si="387"/>
        <v>3.6</v>
      </c>
      <c r="Y1815">
        <f t="shared" si="387"/>
        <v>2.1</v>
      </c>
      <c r="Z1815">
        <f t="shared" si="388"/>
        <v>1.0909090909090911</v>
      </c>
      <c r="AA1815">
        <f t="shared" si="389"/>
        <v>1</v>
      </c>
      <c r="AB1815">
        <f t="shared" si="390"/>
        <v>0</v>
      </c>
    </row>
    <row r="1816" spans="1:28" x14ac:dyDescent="0.25">
      <c r="A1816" t="s">
        <v>1739</v>
      </c>
      <c r="B1816" t="s">
        <v>151</v>
      </c>
      <c r="C1816" t="s">
        <v>2177</v>
      </c>
      <c r="D1816" t="str">
        <f t="shared" si="378"/>
        <v>Middlesbrough</v>
      </c>
      <c r="E1816" t="str">
        <f t="shared" si="379"/>
        <v>Huddersfield</v>
      </c>
      <c r="F1816" s="3" t="s">
        <v>34</v>
      </c>
      <c r="G1816" s="9">
        <v>1</v>
      </c>
      <c r="H1816" s="10">
        <v>1</v>
      </c>
      <c r="I1816" s="5" t="s">
        <v>16</v>
      </c>
      <c r="J1816">
        <f t="shared" si="380"/>
        <v>1</v>
      </c>
      <c r="K1816">
        <f t="shared" si="381"/>
        <v>0</v>
      </c>
      <c r="L1816">
        <f t="shared" si="382"/>
        <v>1</v>
      </c>
      <c r="M1816" s="1">
        <f t="shared" si="383"/>
        <v>1</v>
      </c>
      <c r="N1816" s="7">
        <v>1</v>
      </c>
      <c r="O1816" s="8">
        <v>0</v>
      </c>
      <c r="P1816">
        <f t="shared" si="384"/>
        <v>0</v>
      </c>
      <c r="Q1816">
        <f t="shared" si="385"/>
        <v>0</v>
      </c>
      <c r="R1816">
        <f t="shared" si="386"/>
        <v>1</v>
      </c>
      <c r="S1816" s="1">
        <f t="shared" si="386"/>
        <v>0</v>
      </c>
      <c r="T1816" t="s">
        <v>266</v>
      </c>
      <c r="U1816" t="s">
        <v>160</v>
      </c>
      <c r="V1816" s="1" t="s">
        <v>37</v>
      </c>
      <c r="W1816">
        <f t="shared" si="387"/>
        <v>2.2999999999999998</v>
      </c>
      <c r="X1816">
        <f t="shared" si="387"/>
        <v>3.2</v>
      </c>
      <c r="Y1816">
        <f t="shared" si="387"/>
        <v>3.25</v>
      </c>
      <c r="Z1816">
        <f t="shared" si="388"/>
        <v>1.015625</v>
      </c>
      <c r="AA1816">
        <f t="shared" si="389"/>
        <v>1</v>
      </c>
      <c r="AB1816">
        <f t="shared" si="390"/>
        <v>0</v>
      </c>
    </row>
    <row r="1817" spans="1:28" x14ac:dyDescent="0.25">
      <c r="A1817" t="s">
        <v>1771</v>
      </c>
      <c r="B1817" t="s">
        <v>120</v>
      </c>
      <c r="C1817" t="s">
        <v>2178</v>
      </c>
      <c r="D1817" t="str">
        <f t="shared" si="378"/>
        <v>Grimsby</v>
      </c>
      <c r="E1817" t="str">
        <f t="shared" si="379"/>
        <v>Swindon</v>
      </c>
      <c r="F1817" s="3" t="s">
        <v>382</v>
      </c>
      <c r="G1817" s="9">
        <v>0</v>
      </c>
      <c r="H1817" s="10">
        <v>3</v>
      </c>
      <c r="I1817" s="5" t="s">
        <v>71</v>
      </c>
      <c r="J1817">
        <f t="shared" si="380"/>
        <v>1</v>
      </c>
      <c r="K1817">
        <f t="shared" si="381"/>
        <v>1</v>
      </c>
      <c r="L1817">
        <f t="shared" si="382"/>
        <v>0</v>
      </c>
      <c r="M1817" s="1">
        <f t="shared" si="383"/>
        <v>1</v>
      </c>
      <c r="N1817" s="7">
        <v>0</v>
      </c>
      <c r="O1817" s="8">
        <v>3</v>
      </c>
      <c r="P1817">
        <f t="shared" si="384"/>
        <v>1</v>
      </c>
      <c r="Q1817">
        <f t="shared" si="385"/>
        <v>1</v>
      </c>
      <c r="R1817">
        <f t="shared" si="386"/>
        <v>0</v>
      </c>
      <c r="S1817" s="1">
        <f t="shared" si="386"/>
        <v>1</v>
      </c>
      <c r="T1817" t="s">
        <v>277</v>
      </c>
      <c r="U1817" t="s">
        <v>60</v>
      </c>
      <c r="V1817" s="1" t="s">
        <v>19</v>
      </c>
      <c r="W1817">
        <f t="shared" si="387"/>
        <v>3.4</v>
      </c>
      <c r="X1817">
        <f t="shared" si="387"/>
        <v>3.5</v>
      </c>
      <c r="Y1817">
        <f t="shared" si="387"/>
        <v>2.25</v>
      </c>
      <c r="Z1817">
        <f t="shared" si="388"/>
        <v>1.0294117647058825</v>
      </c>
      <c r="AA1817">
        <f t="shared" si="389"/>
        <v>1</v>
      </c>
      <c r="AB1817">
        <f t="shared" si="390"/>
        <v>1</v>
      </c>
    </row>
    <row r="1818" spans="1:28" x14ac:dyDescent="0.25">
      <c r="A1818" t="s">
        <v>1771</v>
      </c>
      <c r="B1818" t="s">
        <v>120</v>
      </c>
      <c r="C1818" t="s">
        <v>2179</v>
      </c>
      <c r="D1818" t="str">
        <f t="shared" si="378"/>
        <v>Mansfield</v>
      </c>
      <c r="E1818" t="str">
        <f t="shared" si="379"/>
        <v>Cheltenham</v>
      </c>
      <c r="F1818" s="3" t="s">
        <v>67</v>
      </c>
      <c r="G1818" s="9">
        <v>0</v>
      </c>
      <c r="H1818" s="10">
        <v>1</v>
      </c>
      <c r="I1818" s="5" t="s">
        <v>71</v>
      </c>
      <c r="J1818">
        <f t="shared" si="380"/>
        <v>0</v>
      </c>
      <c r="K1818">
        <f t="shared" si="381"/>
        <v>0</v>
      </c>
      <c r="L1818">
        <f t="shared" si="382"/>
        <v>0</v>
      </c>
      <c r="M1818" s="1">
        <f t="shared" si="383"/>
        <v>1</v>
      </c>
      <c r="N1818" s="7">
        <v>0</v>
      </c>
      <c r="O1818" s="8">
        <v>3</v>
      </c>
      <c r="P1818">
        <f t="shared" si="384"/>
        <v>1</v>
      </c>
      <c r="Q1818">
        <f t="shared" si="385"/>
        <v>1</v>
      </c>
      <c r="R1818">
        <f t="shared" si="386"/>
        <v>0</v>
      </c>
      <c r="S1818" s="1">
        <f t="shared" si="386"/>
        <v>1</v>
      </c>
      <c r="T1818" t="s">
        <v>156</v>
      </c>
      <c r="U1818" t="s">
        <v>60</v>
      </c>
      <c r="V1818" s="1" t="s">
        <v>60</v>
      </c>
      <c r="W1818">
        <f t="shared" si="387"/>
        <v>2.2000000000000002</v>
      </c>
      <c r="X1818">
        <f t="shared" si="387"/>
        <v>3.5</v>
      </c>
      <c r="Y1818">
        <f t="shared" si="387"/>
        <v>3.5</v>
      </c>
      <c r="Z1818">
        <f t="shared" si="388"/>
        <v>1</v>
      </c>
      <c r="AA1818">
        <f t="shared" si="389"/>
        <v>1</v>
      </c>
      <c r="AB1818">
        <f t="shared" si="390"/>
        <v>0</v>
      </c>
    </row>
    <row r="1819" spans="1:28" x14ac:dyDescent="0.25">
      <c r="A1819" t="s">
        <v>1771</v>
      </c>
      <c r="B1819" t="s">
        <v>120</v>
      </c>
      <c r="C1819" t="s">
        <v>2180</v>
      </c>
      <c r="D1819" t="str">
        <f t="shared" si="378"/>
        <v>Morecambe</v>
      </c>
      <c r="E1819" t="str">
        <f t="shared" si="379"/>
        <v>Carlisle</v>
      </c>
      <c r="F1819" s="3" t="s">
        <v>8</v>
      </c>
      <c r="G1819" s="9">
        <v>1</v>
      </c>
      <c r="H1819" s="10">
        <v>0</v>
      </c>
      <c r="I1819" s="5" t="s">
        <v>45</v>
      </c>
      <c r="J1819">
        <f t="shared" si="380"/>
        <v>0</v>
      </c>
      <c r="K1819">
        <f t="shared" si="381"/>
        <v>0</v>
      </c>
      <c r="L1819">
        <f t="shared" si="382"/>
        <v>1</v>
      </c>
      <c r="M1819" s="1">
        <f t="shared" si="383"/>
        <v>0</v>
      </c>
      <c r="N1819" s="7">
        <v>1</v>
      </c>
      <c r="O1819" s="8">
        <v>1</v>
      </c>
      <c r="P1819">
        <f t="shared" si="384"/>
        <v>1</v>
      </c>
      <c r="Q1819">
        <f t="shared" si="385"/>
        <v>0</v>
      </c>
      <c r="R1819">
        <f t="shared" si="386"/>
        <v>1</v>
      </c>
      <c r="S1819" s="1">
        <f t="shared" si="386"/>
        <v>1</v>
      </c>
      <c r="T1819" t="s">
        <v>248</v>
      </c>
      <c r="U1819" t="s">
        <v>60</v>
      </c>
      <c r="V1819" s="1" t="s">
        <v>386</v>
      </c>
      <c r="W1819">
        <f t="shared" si="387"/>
        <v>3</v>
      </c>
      <c r="X1819">
        <f t="shared" si="387"/>
        <v>3.5</v>
      </c>
      <c r="Y1819">
        <f t="shared" si="387"/>
        <v>2.4500000000000002</v>
      </c>
      <c r="Z1819">
        <f t="shared" si="388"/>
        <v>1.1666666666666667</v>
      </c>
      <c r="AA1819">
        <f t="shared" si="389"/>
        <v>1</v>
      </c>
      <c r="AB1819">
        <f t="shared" si="390"/>
        <v>0</v>
      </c>
    </row>
    <row r="1820" spans="1:28" x14ac:dyDescent="0.25">
      <c r="A1820" t="s">
        <v>1771</v>
      </c>
      <c r="B1820" t="s">
        <v>120</v>
      </c>
      <c r="C1820" t="s">
        <v>2181</v>
      </c>
      <c r="D1820" t="str">
        <f t="shared" si="378"/>
        <v>Oldham</v>
      </c>
      <c r="E1820" t="str">
        <f t="shared" si="379"/>
        <v>Leyton Orient</v>
      </c>
      <c r="F1820" s="3" t="s">
        <v>40</v>
      </c>
      <c r="G1820" s="9">
        <v>2</v>
      </c>
      <c r="H1820" s="10">
        <v>0</v>
      </c>
      <c r="I1820" s="5" t="s">
        <v>45</v>
      </c>
      <c r="J1820">
        <f t="shared" si="380"/>
        <v>1</v>
      </c>
      <c r="K1820">
        <f t="shared" si="381"/>
        <v>0</v>
      </c>
      <c r="L1820">
        <f t="shared" si="382"/>
        <v>1</v>
      </c>
      <c r="M1820" s="1">
        <f t="shared" si="383"/>
        <v>0</v>
      </c>
      <c r="N1820" s="7">
        <v>1</v>
      </c>
      <c r="O1820" s="8">
        <v>1</v>
      </c>
      <c r="P1820">
        <f t="shared" si="384"/>
        <v>1</v>
      </c>
      <c r="Q1820">
        <f t="shared" si="385"/>
        <v>0</v>
      </c>
      <c r="R1820">
        <f t="shared" si="386"/>
        <v>1</v>
      </c>
      <c r="S1820" s="1">
        <f t="shared" si="386"/>
        <v>1</v>
      </c>
      <c r="T1820" t="s">
        <v>217</v>
      </c>
      <c r="U1820" t="s">
        <v>18</v>
      </c>
      <c r="V1820" s="1" t="s">
        <v>52</v>
      </c>
      <c r="W1820">
        <f t="shared" si="387"/>
        <v>2.37</v>
      </c>
      <c r="X1820">
        <f t="shared" si="387"/>
        <v>3.6</v>
      </c>
      <c r="Y1820">
        <f t="shared" si="387"/>
        <v>3.1</v>
      </c>
      <c r="Z1820">
        <f t="shared" si="388"/>
        <v>0.86111111111111116</v>
      </c>
      <c r="AA1820">
        <f t="shared" si="389"/>
        <v>0</v>
      </c>
      <c r="AB1820">
        <f t="shared" si="390"/>
        <v>0</v>
      </c>
    </row>
    <row r="1821" spans="1:28" x14ac:dyDescent="0.25">
      <c r="A1821" t="s">
        <v>1771</v>
      </c>
      <c r="B1821" t="s">
        <v>120</v>
      </c>
      <c r="C1821" t="s">
        <v>2182</v>
      </c>
      <c r="D1821" t="str">
        <f t="shared" si="378"/>
        <v>Port Vale</v>
      </c>
      <c r="E1821" t="str">
        <f t="shared" si="379"/>
        <v>Walsall</v>
      </c>
      <c r="F1821" s="3" t="s">
        <v>28</v>
      </c>
      <c r="G1821" s="9">
        <v>2</v>
      </c>
      <c r="H1821" s="10">
        <v>1</v>
      </c>
      <c r="I1821" s="5" t="s">
        <v>59</v>
      </c>
      <c r="J1821">
        <f t="shared" si="380"/>
        <v>1</v>
      </c>
      <c r="K1821">
        <f t="shared" si="381"/>
        <v>1</v>
      </c>
      <c r="L1821">
        <f t="shared" si="382"/>
        <v>1</v>
      </c>
      <c r="M1821" s="1">
        <f t="shared" si="383"/>
        <v>1</v>
      </c>
      <c r="N1821" s="7">
        <v>0</v>
      </c>
      <c r="O1821" s="8">
        <v>1</v>
      </c>
      <c r="P1821">
        <f t="shared" si="384"/>
        <v>0</v>
      </c>
      <c r="Q1821">
        <f t="shared" si="385"/>
        <v>0</v>
      </c>
      <c r="R1821">
        <f t="shared" si="386"/>
        <v>0</v>
      </c>
      <c r="S1821" s="1">
        <f t="shared" si="386"/>
        <v>1</v>
      </c>
      <c r="T1821" t="s">
        <v>153</v>
      </c>
      <c r="U1821" t="s">
        <v>37</v>
      </c>
      <c r="V1821" s="1" t="s">
        <v>160</v>
      </c>
      <c r="W1821">
        <f t="shared" si="387"/>
        <v>2.4500000000000002</v>
      </c>
      <c r="X1821">
        <f t="shared" si="387"/>
        <v>3.25</v>
      </c>
      <c r="Y1821">
        <f t="shared" si="387"/>
        <v>3.2</v>
      </c>
      <c r="Z1821">
        <f t="shared" si="388"/>
        <v>0.98461538461538467</v>
      </c>
      <c r="AA1821">
        <f t="shared" si="389"/>
        <v>0</v>
      </c>
      <c r="AB1821">
        <f t="shared" si="390"/>
        <v>1</v>
      </c>
    </row>
    <row r="1822" spans="1:28" x14ac:dyDescent="0.25">
      <c r="A1822" t="s">
        <v>1771</v>
      </c>
      <c r="B1822" t="s">
        <v>120</v>
      </c>
      <c r="C1822" t="s">
        <v>2183</v>
      </c>
      <c r="D1822" t="str">
        <f t="shared" si="378"/>
        <v>Stevenage</v>
      </c>
      <c r="E1822" t="str">
        <f t="shared" si="379"/>
        <v>Crawley</v>
      </c>
      <c r="F1822" s="3" t="s">
        <v>28</v>
      </c>
      <c r="G1822" s="9">
        <v>2</v>
      </c>
      <c r="H1822" s="10">
        <v>1</v>
      </c>
      <c r="I1822" s="5" t="s">
        <v>29</v>
      </c>
      <c r="J1822">
        <f t="shared" si="380"/>
        <v>1</v>
      </c>
      <c r="K1822">
        <f t="shared" si="381"/>
        <v>1</v>
      </c>
      <c r="L1822">
        <f t="shared" si="382"/>
        <v>1</v>
      </c>
      <c r="M1822" s="1">
        <f t="shared" si="383"/>
        <v>1</v>
      </c>
      <c r="N1822" s="7">
        <v>0</v>
      </c>
      <c r="O1822" s="8">
        <v>0</v>
      </c>
      <c r="P1822">
        <f t="shared" si="384"/>
        <v>0</v>
      </c>
      <c r="Q1822">
        <f t="shared" si="385"/>
        <v>0</v>
      </c>
      <c r="R1822">
        <f t="shared" si="386"/>
        <v>0</v>
      </c>
      <c r="S1822" s="1">
        <f t="shared" si="386"/>
        <v>0</v>
      </c>
      <c r="T1822" t="s">
        <v>281</v>
      </c>
      <c r="U1822" t="s">
        <v>18</v>
      </c>
      <c r="V1822" s="1" t="s">
        <v>11</v>
      </c>
      <c r="W1822">
        <f t="shared" si="387"/>
        <v>2.4</v>
      </c>
      <c r="X1822">
        <f t="shared" si="387"/>
        <v>3.6</v>
      </c>
      <c r="Y1822">
        <f t="shared" si="387"/>
        <v>3</v>
      </c>
      <c r="Z1822">
        <f t="shared" si="388"/>
        <v>0.83333333333333326</v>
      </c>
      <c r="AA1822">
        <f t="shared" si="389"/>
        <v>0</v>
      </c>
      <c r="AB1822">
        <f t="shared" si="390"/>
        <v>0</v>
      </c>
    </row>
    <row r="1823" spans="1:28" x14ac:dyDescent="0.25">
      <c r="A1823" t="s">
        <v>1771</v>
      </c>
      <c r="B1823" t="s">
        <v>154</v>
      </c>
      <c r="C1823" t="s">
        <v>2184</v>
      </c>
      <c r="D1823" t="str">
        <f t="shared" si="378"/>
        <v>Montpellier</v>
      </c>
      <c r="E1823" t="str">
        <f t="shared" si="379"/>
        <v>PSG</v>
      </c>
      <c r="F1823" s="3" t="s">
        <v>1776</v>
      </c>
      <c r="G1823" s="9">
        <v>2</v>
      </c>
      <c r="H1823" s="10">
        <v>3</v>
      </c>
      <c r="I1823" s="5" t="s">
        <v>35</v>
      </c>
      <c r="J1823">
        <f t="shared" si="380"/>
        <v>1</v>
      </c>
      <c r="K1823">
        <f t="shared" si="381"/>
        <v>1</v>
      </c>
      <c r="L1823">
        <f t="shared" si="382"/>
        <v>1</v>
      </c>
      <c r="M1823" s="1">
        <f t="shared" si="383"/>
        <v>1</v>
      </c>
      <c r="N1823" s="7">
        <v>1</v>
      </c>
      <c r="O1823" s="8">
        <v>3</v>
      </c>
      <c r="P1823">
        <f t="shared" si="384"/>
        <v>1</v>
      </c>
      <c r="Q1823">
        <f t="shared" si="385"/>
        <v>1</v>
      </c>
      <c r="R1823">
        <f t="shared" si="386"/>
        <v>1</v>
      </c>
      <c r="S1823" s="1">
        <f t="shared" si="386"/>
        <v>1</v>
      </c>
      <c r="T1823" t="s">
        <v>368</v>
      </c>
      <c r="U1823" t="s">
        <v>65</v>
      </c>
      <c r="V1823" s="1" t="s">
        <v>438</v>
      </c>
      <c r="W1823">
        <f t="shared" si="387"/>
        <v>6</v>
      </c>
      <c r="X1823">
        <f t="shared" si="387"/>
        <v>5</v>
      </c>
      <c r="Y1823">
        <f t="shared" si="387"/>
        <v>1.44</v>
      </c>
      <c r="Z1823">
        <f t="shared" si="388"/>
        <v>0.83333333333333337</v>
      </c>
      <c r="AA1823">
        <f t="shared" si="389"/>
        <v>0</v>
      </c>
      <c r="AB1823">
        <f t="shared" si="390"/>
        <v>1</v>
      </c>
    </row>
    <row r="1824" spans="1:28" x14ac:dyDescent="0.25">
      <c r="A1824" t="s">
        <v>1771</v>
      </c>
      <c r="B1824" t="s">
        <v>154</v>
      </c>
      <c r="C1824" t="s">
        <v>2185</v>
      </c>
      <c r="D1824" t="str">
        <f t="shared" si="378"/>
        <v>Monaco</v>
      </c>
      <c r="E1824" t="str">
        <f t="shared" si="379"/>
        <v>Amiens</v>
      </c>
      <c r="F1824" s="3" t="s">
        <v>92</v>
      </c>
      <c r="G1824" s="9">
        <v>3</v>
      </c>
      <c r="H1824" s="10">
        <v>1</v>
      </c>
      <c r="I1824" s="5" t="s">
        <v>9</v>
      </c>
      <c r="J1824">
        <f t="shared" si="380"/>
        <v>1</v>
      </c>
      <c r="K1824">
        <f t="shared" si="381"/>
        <v>1</v>
      </c>
      <c r="L1824">
        <f t="shared" si="382"/>
        <v>1</v>
      </c>
      <c r="M1824" s="1">
        <f t="shared" si="383"/>
        <v>1</v>
      </c>
      <c r="N1824" s="7">
        <v>3</v>
      </c>
      <c r="O1824" s="8">
        <v>0</v>
      </c>
      <c r="P1824">
        <f t="shared" si="384"/>
        <v>1</v>
      </c>
      <c r="Q1824">
        <f t="shared" si="385"/>
        <v>1</v>
      </c>
      <c r="R1824">
        <f t="shared" si="386"/>
        <v>1</v>
      </c>
      <c r="S1824" s="1">
        <f t="shared" si="386"/>
        <v>0</v>
      </c>
      <c r="T1824" t="s">
        <v>164</v>
      </c>
      <c r="U1824" t="s">
        <v>142</v>
      </c>
      <c r="V1824" s="1" t="s">
        <v>32</v>
      </c>
      <c r="W1824">
        <f t="shared" si="387"/>
        <v>1.44</v>
      </c>
      <c r="X1824">
        <f t="shared" si="387"/>
        <v>4.75</v>
      </c>
      <c r="Y1824">
        <f t="shared" si="387"/>
        <v>6.5</v>
      </c>
      <c r="Z1824">
        <f t="shared" si="388"/>
        <v>1.368421052631579</v>
      </c>
      <c r="AA1824">
        <f t="shared" si="389"/>
        <v>1</v>
      </c>
      <c r="AB1824">
        <f t="shared" si="390"/>
        <v>0</v>
      </c>
    </row>
    <row r="1825" spans="1:28" x14ac:dyDescent="0.25">
      <c r="A1825" t="s">
        <v>1771</v>
      </c>
      <c r="B1825" t="s">
        <v>154</v>
      </c>
      <c r="C1825" t="s">
        <v>2186</v>
      </c>
      <c r="D1825" t="str">
        <f t="shared" si="378"/>
        <v>Nice</v>
      </c>
      <c r="E1825" t="str">
        <f t="shared" si="379"/>
        <v>Metz</v>
      </c>
      <c r="F1825" s="3" t="s">
        <v>28</v>
      </c>
      <c r="G1825" s="9">
        <v>2</v>
      </c>
      <c r="H1825" s="10">
        <v>1</v>
      </c>
      <c r="I1825" s="5" t="s">
        <v>346</v>
      </c>
      <c r="J1825">
        <f t="shared" si="380"/>
        <v>1</v>
      </c>
      <c r="K1825">
        <f t="shared" si="381"/>
        <v>1</v>
      </c>
      <c r="L1825">
        <f t="shared" si="382"/>
        <v>1</v>
      </c>
      <c r="M1825" s="1">
        <f t="shared" si="383"/>
        <v>1</v>
      </c>
      <c r="N1825" s="7">
        <v>4</v>
      </c>
      <c r="O1825" s="8">
        <v>1</v>
      </c>
      <c r="P1825">
        <f t="shared" si="384"/>
        <v>1</v>
      </c>
      <c r="Q1825">
        <f t="shared" si="385"/>
        <v>1</v>
      </c>
      <c r="R1825">
        <f t="shared" si="386"/>
        <v>1</v>
      </c>
      <c r="S1825" s="1">
        <f t="shared" si="386"/>
        <v>1</v>
      </c>
      <c r="T1825" t="s">
        <v>96</v>
      </c>
      <c r="U1825" t="s">
        <v>60</v>
      </c>
      <c r="V1825" s="1" t="s">
        <v>138</v>
      </c>
      <c r="W1825">
        <f t="shared" si="387"/>
        <v>1.8</v>
      </c>
      <c r="X1825">
        <f t="shared" si="387"/>
        <v>3.5</v>
      </c>
      <c r="Y1825">
        <f t="shared" si="387"/>
        <v>4.5</v>
      </c>
      <c r="Z1825">
        <f t="shared" si="388"/>
        <v>1.2857142857142858</v>
      </c>
      <c r="AA1825">
        <f t="shared" si="389"/>
        <v>0</v>
      </c>
      <c r="AB1825">
        <f t="shared" si="390"/>
        <v>1</v>
      </c>
    </row>
    <row r="1826" spans="1:28" x14ac:dyDescent="0.25">
      <c r="A1826" t="s">
        <v>1771</v>
      </c>
      <c r="B1826" t="s">
        <v>154</v>
      </c>
      <c r="C1826" t="s">
        <v>2187</v>
      </c>
      <c r="D1826" t="str">
        <f t="shared" si="378"/>
        <v>Rennes</v>
      </c>
      <c r="E1826" t="str">
        <f t="shared" si="379"/>
        <v>Angers</v>
      </c>
      <c r="F1826" s="3" t="s">
        <v>8</v>
      </c>
      <c r="G1826" s="9">
        <v>1</v>
      </c>
      <c r="H1826" s="10">
        <v>0</v>
      </c>
      <c r="I1826" s="5" t="s">
        <v>41</v>
      </c>
      <c r="J1826">
        <f t="shared" si="380"/>
        <v>0</v>
      </c>
      <c r="K1826">
        <f t="shared" si="381"/>
        <v>0</v>
      </c>
      <c r="L1826">
        <f t="shared" si="382"/>
        <v>1</v>
      </c>
      <c r="M1826" s="1">
        <f t="shared" si="383"/>
        <v>0</v>
      </c>
      <c r="N1826" s="7">
        <v>2</v>
      </c>
      <c r="O1826" s="8">
        <v>1</v>
      </c>
      <c r="P1826">
        <f t="shared" si="384"/>
        <v>1</v>
      </c>
      <c r="Q1826">
        <f t="shared" si="385"/>
        <v>1</v>
      </c>
      <c r="R1826">
        <f t="shared" si="386"/>
        <v>1</v>
      </c>
      <c r="S1826" s="1">
        <f t="shared" si="386"/>
        <v>1</v>
      </c>
      <c r="T1826" t="s">
        <v>205</v>
      </c>
      <c r="U1826" t="s">
        <v>37</v>
      </c>
      <c r="V1826" s="1" t="s">
        <v>31</v>
      </c>
      <c r="W1826">
        <f t="shared" si="387"/>
        <v>2.1</v>
      </c>
      <c r="X1826">
        <f t="shared" si="387"/>
        <v>3.25</v>
      </c>
      <c r="Y1826">
        <f t="shared" si="387"/>
        <v>3.75</v>
      </c>
      <c r="Z1826">
        <f t="shared" si="388"/>
        <v>1.1538461538461537</v>
      </c>
      <c r="AA1826">
        <f t="shared" si="389"/>
        <v>0</v>
      </c>
      <c r="AB1826">
        <f t="shared" si="390"/>
        <v>0</v>
      </c>
    </row>
    <row r="1827" spans="1:28" x14ac:dyDescent="0.25">
      <c r="A1827" t="s">
        <v>1771</v>
      </c>
      <c r="B1827" t="s">
        <v>154</v>
      </c>
      <c r="C1827" t="s">
        <v>2188</v>
      </c>
      <c r="D1827" t="str">
        <f t="shared" si="378"/>
        <v>Strasbourg</v>
      </c>
      <c r="E1827" t="str">
        <f t="shared" si="379"/>
        <v>Toulouse</v>
      </c>
      <c r="F1827" s="3" t="s">
        <v>131</v>
      </c>
      <c r="G1827" s="9">
        <v>3</v>
      </c>
      <c r="H1827" s="10">
        <v>0</v>
      </c>
      <c r="I1827" s="5" t="s">
        <v>541</v>
      </c>
      <c r="J1827">
        <f t="shared" si="380"/>
        <v>1</v>
      </c>
      <c r="K1827">
        <f t="shared" si="381"/>
        <v>1</v>
      </c>
      <c r="L1827">
        <f t="shared" si="382"/>
        <v>1</v>
      </c>
      <c r="M1827" s="1">
        <f t="shared" si="383"/>
        <v>0</v>
      </c>
      <c r="N1827" s="7">
        <v>4</v>
      </c>
      <c r="O1827" s="8">
        <v>2</v>
      </c>
      <c r="P1827">
        <f t="shared" si="384"/>
        <v>1</v>
      </c>
      <c r="Q1827">
        <f t="shared" si="385"/>
        <v>1</v>
      </c>
      <c r="R1827">
        <f t="shared" si="386"/>
        <v>1</v>
      </c>
      <c r="S1827" s="1">
        <f t="shared" si="386"/>
        <v>1</v>
      </c>
      <c r="T1827" t="s">
        <v>242</v>
      </c>
      <c r="U1827" t="s">
        <v>73</v>
      </c>
      <c r="V1827" s="1" t="s">
        <v>142</v>
      </c>
      <c r="W1827">
        <f t="shared" si="387"/>
        <v>1.7</v>
      </c>
      <c r="X1827">
        <f t="shared" si="387"/>
        <v>3.8</v>
      </c>
      <c r="Y1827">
        <f t="shared" si="387"/>
        <v>4.75</v>
      </c>
      <c r="Z1827">
        <f t="shared" si="388"/>
        <v>1.25</v>
      </c>
      <c r="AA1827">
        <f t="shared" si="389"/>
        <v>0</v>
      </c>
      <c r="AB1827">
        <f t="shared" si="390"/>
        <v>0</v>
      </c>
    </row>
    <row r="1828" spans="1:28" x14ac:dyDescent="0.25">
      <c r="A1828" t="s">
        <v>1771</v>
      </c>
      <c r="B1828" t="s">
        <v>179</v>
      </c>
      <c r="C1828" t="s">
        <v>2189</v>
      </c>
      <c r="D1828" t="str">
        <f t="shared" si="378"/>
        <v>Maritimo</v>
      </c>
      <c r="E1828" t="str">
        <f t="shared" si="379"/>
        <v>Santa Clara</v>
      </c>
      <c r="F1828" s="3" t="s">
        <v>28</v>
      </c>
      <c r="G1828" s="9">
        <v>2</v>
      </c>
      <c r="H1828" s="10">
        <v>1</v>
      </c>
      <c r="I1828" s="5" t="s">
        <v>116</v>
      </c>
      <c r="J1828">
        <f t="shared" si="380"/>
        <v>1</v>
      </c>
      <c r="K1828">
        <f t="shared" si="381"/>
        <v>1</v>
      </c>
      <c r="L1828">
        <f t="shared" si="382"/>
        <v>1</v>
      </c>
      <c r="M1828" s="1">
        <f t="shared" si="383"/>
        <v>1</v>
      </c>
      <c r="N1828" s="7">
        <v>2</v>
      </c>
      <c r="O1828" s="8">
        <v>2</v>
      </c>
      <c r="P1828">
        <f t="shared" si="384"/>
        <v>1</v>
      </c>
      <c r="Q1828">
        <f t="shared" si="385"/>
        <v>1</v>
      </c>
      <c r="R1828">
        <f t="shared" si="386"/>
        <v>1</v>
      </c>
      <c r="S1828" s="1">
        <f t="shared" si="386"/>
        <v>1</v>
      </c>
      <c r="T1828" t="s">
        <v>208</v>
      </c>
      <c r="U1828" t="s">
        <v>160</v>
      </c>
      <c r="V1828" s="1" t="s">
        <v>43</v>
      </c>
      <c r="W1828">
        <f t="shared" si="387"/>
        <v>2.5</v>
      </c>
      <c r="X1828">
        <f t="shared" si="387"/>
        <v>3.2</v>
      </c>
      <c r="Y1828">
        <f t="shared" si="387"/>
        <v>2.87</v>
      </c>
      <c r="Z1828">
        <f t="shared" si="388"/>
        <v>0.89687499999999998</v>
      </c>
      <c r="AA1828">
        <f t="shared" si="389"/>
        <v>1</v>
      </c>
      <c r="AB1828">
        <f t="shared" si="390"/>
        <v>0</v>
      </c>
    </row>
    <row r="1829" spans="1:28" x14ac:dyDescent="0.25">
      <c r="A1829" t="s">
        <v>1771</v>
      </c>
      <c r="B1829" t="s">
        <v>179</v>
      </c>
      <c r="C1829" t="s">
        <v>2190</v>
      </c>
      <c r="D1829" t="str">
        <f t="shared" si="378"/>
        <v>Famalicao</v>
      </c>
      <c r="E1829" t="str">
        <f t="shared" si="379"/>
        <v>Tondela</v>
      </c>
      <c r="F1829" s="3" t="s">
        <v>28</v>
      </c>
      <c r="G1829" s="9">
        <v>2</v>
      </c>
      <c r="H1829" s="10">
        <v>1</v>
      </c>
      <c r="I1829" s="5" t="s">
        <v>255</v>
      </c>
      <c r="J1829">
        <f t="shared" si="380"/>
        <v>1</v>
      </c>
      <c r="K1829">
        <f t="shared" si="381"/>
        <v>1</v>
      </c>
      <c r="L1829">
        <f t="shared" si="382"/>
        <v>1</v>
      </c>
      <c r="M1829" s="1">
        <f t="shared" si="383"/>
        <v>1</v>
      </c>
      <c r="N1829" s="7">
        <v>2</v>
      </c>
      <c r="O1829" s="8">
        <v>3</v>
      </c>
      <c r="P1829">
        <f t="shared" si="384"/>
        <v>1</v>
      </c>
      <c r="Q1829">
        <f t="shared" si="385"/>
        <v>1</v>
      </c>
      <c r="R1829">
        <f t="shared" si="386"/>
        <v>1</v>
      </c>
      <c r="S1829" s="1">
        <f t="shared" si="386"/>
        <v>1</v>
      </c>
      <c r="T1829" t="s">
        <v>150</v>
      </c>
      <c r="U1829" t="s">
        <v>60</v>
      </c>
      <c r="V1829" s="1" t="s">
        <v>106</v>
      </c>
      <c r="W1829">
        <f t="shared" si="387"/>
        <v>1.9</v>
      </c>
      <c r="X1829">
        <f t="shared" si="387"/>
        <v>3.5</v>
      </c>
      <c r="Y1829">
        <f t="shared" si="387"/>
        <v>4</v>
      </c>
      <c r="Z1829">
        <f t="shared" si="388"/>
        <v>1.1428571428571428</v>
      </c>
      <c r="AA1829">
        <f t="shared" si="389"/>
        <v>1</v>
      </c>
      <c r="AB1829">
        <f t="shared" si="390"/>
        <v>0</v>
      </c>
    </row>
    <row r="1830" spans="1:28" x14ac:dyDescent="0.25">
      <c r="A1830" t="s">
        <v>1771</v>
      </c>
      <c r="B1830" t="s">
        <v>179</v>
      </c>
      <c r="C1830" t="s">
        <v>2191</v>
      </c>
      <c r="D1830" t="str">
        <f t="shared" si="378"/>
        <v>Aves</v>
      </c>
      <c r="E1830" t="str">
        <f t="shared" si="379"/>
        <v>Braga</v>
      </c>
      <c r="F1830" s="3" t="s">
        <v>15</v>
      </c>
      <c r="G1830" s="9">
        <v>1</v>
      </c>
      <c r="H1830" s="10">
        <v>2</v>
      </c>
      <c r="I1830" s="5" t="s">
        <v>16</v>
      </c>
      <c r="J1830">
        <f t="shared" si="380"/>
        <v>1</v>
      </c>
      <c r="K1830">
        <f t="shared" si="381"/>
        <v>1</v>
      </c>
      <c r="L1830">
        <f t="shared" si="382"/>
        <v>1</v>
      </c>
      <c r="M1830" s="1">
        <f t="shared" si="383"/>
        <v>1</v>
      </c>
      <c r="N1830" s="7">
        <v>1</v>
      </c>
      <c r="O1830" s="8">
        <v>0</v>
      </c>
      <c r="P1830">
        <f t="shared" si="384"/>
        <v>0</v>
      </c>
      <c r="Q1830">
        <f t="shared" si="385"/>
        <v>0</v>
      </c>
      <c r="R1830">
        <f t="shared" si="386"/>
        <v>1</v>
      </c>
      <c r="S1830" s="1">
        <f t="shared" si="386"/>
        <v>0</v>
      </c>
      <c r="T1830" t="s">
        <v>1113</v>
      </c>
      <c r="U1830" t="s">
        <v>65</v>
      </c>
      <c r="V1830" s="1" t="s">
        <v>288</v>
      </c>
      <c r="W1830">
        <f t="shared" si="387"/>
        <v>8</v>
      </c>
      <c r="X1830">
        <f t="shared" si="387"/>
        <v>5</v>
      </c>
      <c r="Y1830">
        <f t="shared" si="387"/>
        <v>1.33</v>
      </c>
      <c r="Z1830">
        <f t="shared" si="388"/>
        <v>0.625</v>
      </c>
      <c r="AA1830">
        <f t="shared" si="389"/>
        <v>1</v>
      </c>
      <c r="AB1830">
        <f t="shared" si="390"/>
        <v>0</v>
      </c>
    </row>
    <row r="1831" spans="1:28" x14ac:dyDescent="0.25">
      <c r="A1831" t="s">
        <v>1771</v>
      </c>
      <c r="B1831" t="s">
        <v>135</v>
      </c>
      <c r="C1831" t="s">
        <v>2192</v>
      </c>
      <c r="D1831" t="str">
        <f t="shared" si="378"/>
        <v>Everton</v>
      </c>
      <c r="E1831" t="str">
        <f t="shared" si="379"/>
        <v>Chelsea</v>
      </c>
      <c r="F1831" s="3" t="s">
        <v>15</v>
      </c>
      <c r="G1831" s="9">
        <v>1</v>
      </c>
      <c r="H1831" s="10">
        <v>2</v>
      </c>
      <c r="I1831" s="5" t="s">
        <v>216</v>
      </c>
      <c r="J1831">
        <f t="shared" si="380"/>
        <v>1</v>
      </c>
      <c r="K1831">
        <f t="shared" si="381"/>
        <v>1</v>
      </c>
      <c r="L1831">
        <f t="shared" si="382"/>
        <v>1</v>
      </c>
      <c r="M1831" s="1">
        <f t="shared" si="383"/>
        <v>1</v>
      </c>
      <c r="N1831" s="7">
        <v>3</v>
      </c>
      <c r="O1831" s="8">
        <v>1</v>
      </c>
      <c r="P1831">
        <f t="shared" si="384"/>
        <v>1</v>
      </c>
      <c r="Q1831">
        <f t="shared" si="385"/>
        <v>1</v>
      </c>
      <c r="R1831">
        <f t="shared" si="386"/>
        <v>1</v>
      </c>
      <c r="S1831" s="1">
        <f t="shared" si="386"/>
        <v>1</v>
      </c>
      <c r="T1831" t="s">
        <v>233</v>
      </c>
      <c r="U1831" t="s">
        <v>73</v>
      </c>
      <c r="V1831" s="1" t="s">
        <v>26</v>
      </c>
      <c r="W1831">
        <f t="shared" si="387"/>
        <v>3.1</v>
      </c>
      <c r="X1831">
        <f t="shared" si="387"/>
        <v>3.8</v>
      </c>
      <c r="Y1831">
        <f t="shared" si="387"/>
        <v>2.15</v>
      </c>
      <c r="Z1831">
        <f t="shared" si="388"/>
        <v>1.225806451612903</v>
      </c>
      <c r="AA1831">
        <f t="shared" si="389"/>
        <v>0</v>
      </c>
      <c r="AB1831">
        <f t="shared" si="390"/>
        <v>0</v>
      </c>
    </row>
    <row r="1832" spans="1:28" x14ac:dyDescent="0.25">
      <c r="A1832" t="s">
        <v>1771</v>
      </c>
      <c r="B1832" t="s">
        <v>135</v>
      </c>
      <c r="C1832" t="s">
        <v>2193</v>
      </c>
      <c r="D1832" t="str">
        <f t="shared" si="378"/>
        <v>Bournemouth</v>
      </c>
      <c r="E1832" t="str">
        <f t="shared" si="379"/>
        <v>Liverpool</v>
      </c>
      <c r="F1832" s="3" t="s">
        <v>223</v>
      </c>
      <c r="G1832" s="9">
        <v>1</v>
      </c>
      <c r="H1832" s="10">
        <v>3</v>
      </c>
      <c r="I1832" s="5" t="s">
        <v>71</v>
      </c>
      <c r="J1832">
        <f t="shared" si="380"/>
        <v>1</v>
      </c>
      <c r="K1832">
        <f t="shared" si="381"/>
        <v>1</v>
      </c>
      <c r="L1832">
        <f t="shared" si="382"/>
        <v>1</v>
      </c>
      <c r="M1832" s="1">
        <f t="shared" si="383"/>
        <v>1</v>
      </c>
      <c r="N1832" s="7">
        <v>0</v>
      </c>
      <c r="O1832" s="8">
        <v>3</v>
      </c>
      <c r="P1832">
        <f t="shared" si="384"/>
        <v>1</v>
      </c>
      <c r="Q1832">
        <f t="shared" si="385"/>
        <v>1</v>
      </c>
      <c r="R1832">
        <f t="shared" si="386"/>
        <v>0</v>
      </c>
      <c r="S1832" s="1">
        <f t="shared" si="386"/>
        <v>1</v>
      </c>
      <c r="T1832" t="s">
        <v>368</v>
      </c>
      <c r="U1832" t="s">
        <v>138</v>
      </c>
      <c r="V1832" s="1" t="s">
        <v>369</v>
      </c>
      <c r="W1832">
        <f t="shared" si="387"/>
        <v>6</v>
      </c>
      <c r="X1832">
        <f t="shared" si="387"/>
        <v>4.5</v>
      </c>
      <c r="Y1832">
        <f t="shared" si="387"/>
        <v>1.5</v>
      </c>
      <c r="Z1832">
        <f t="shared" si="388"/>
        <v>0.75</v>
      </c>
      <c r="AA1832">
        <f t="shared" si="389"/>
        <v>0</v>
      </c>
      <c r="AB1832">
        <f t="shared" si="390"/>
        <v>1</v>
      </c>
    </row>
    <row r="1833" spans="1:28" x14ac:dyDescent="0.25">
      <c r="A1833" t="s">
        <v>1771</v>
      </c>
      <c r="B1833" t="s">
        <v>135</v>
      </c>
      <c r="C1833" t="s">
        <v>2194</v>
      </c>
      <c r="D1833" t="str">
        <f t="shared" si="378"/>
        <v>Tottenham</v>
      </c>
      <c r="E1833" t="str">
        <f t="shared" si="379"/>
        <v>Burnley</v>
      </c>
      <c r="F1833" s="3" t="s">
        <v>131</v>
      </c>
      <c r="G1833" s="9">
        <v>3</v>
      </c>
      <c r="H1833" s="10">
        <v>0</v>
      </c>
      <c r="I1833" s="5" t="s">
        <v>158</v>
      </c>
      <c r="J1833">
        <f t="shared" si="380"/>
        <v>1</v>
      </c>
      <c r="K1833">
        <f t="shared" si="381"/>
        <v>1</v>
      </c>
      <c r="L1833">
        <f t="shared" si="382"/>
        <v>1</v>
      </c>
      <c r="M1833" s="1">
        <f t="shared" si="383"/>
        <v>0</v>
      </c>
      <c r="N1833" s="7">
        <v>5</v>
      </c>
      <c r="O1833" s="8">
        <v>0</v>
      </c>
      <c r="P1833">
        <f t="shared" si="384"/>
        <v>1</v>
      </c>
      <c r="Q1833">
        <f t="shared" si="385"/>
        <v>1</v>
      </c>
      <c r="R1833">
        <f t="shared" si="386"/>
        <v>1</v>
      </c>
      <c r="S1833" s="1">
        <f t="shared" si="386"/>
        <v>0</v>
      </c>
      <c r="T1833" t="s">
        <v>175</v>
      </c>
      <c r="U1833" t="s">
        <v>142</v>
      </c>
      <c r="V1833" s="1" t="s">
        <v>134</v>
      </c>
      <c r="W1833">
        <f t="shared" si="387"/>
        <v>1.4</v>
      </c>
      <c r="X1833">
        <f t="shared" si="387"/>
        <v>4.75</v>
      </c>
      <c r="Y1833">
        <f t="shared" si="387"/>
        <v>7.5</v>
      </c>
      <c r="Z1833">
        <f t="shared" si="388"/>
        <v>1.5789473684210527</v>
      </c>
      <c r="AA1833">
        <f t="shared" si="389"/>
        <v>0</v>
      </c>
      <c r="AB1833">
        <f t="shared" si="390"/>
        <v>1</v>
      </c>
    </row>
    <row r="1834" spans="1:28" x14ac:dyDescent="0.25">
      <c r="A1834" t="s">
        <v>1739</v>
      </c>
      <c r="B1834" t="s">
        <v>120</v>
      </c>
      <c r="C1834" t="s">
        <v>2195</v>
      </c>
      <c r="D1834" t="str">
        <f t="shared" si="378"/>
        <v>Morecambe</v>
      </c>
      <c r="E1834" t="str">
        <f t="shared" si="379"/>
        <v>Oldham</v>
      </c>
      <c r="F1834" s="3" t="s">
        <v>34</v>
      </c>
      <c r="G1834" s="9">
        <v>1</v>
      </c>
      <c r="H1834" s="10">
        <v>1</v>
      </c>
      <c r="I1834" s="5" t="s">
        <v>82</v>
      </c>
      <c r="J1834">
        <f t="shared" si="380"/>
        <v>1</v>
      </c>
      <c r="K1834">
        <f t="shared" si="381"/>
        <v>0</v>
      </c>
      <c r="L1834">
        <f t="shared" si="382"/>
        <v>1</v>
      </c>
      <c r="M1834" s="1">
        <f t="shared" si="383"/>
        <v>1</v>
      </c>
      <c r="N1834" s="7">
        <v>1</v>
      </c>
      <c r="O1834" s="8">
        <v>2</v>
      </c>
      <c r="P1834">
        <f t="shared" si="384"/>
        <v>1</v>
      </c>
      <c r="Q1834">
        <f t="shared" si="385"/>
        <v>1</v>
      </c>
      <c r="R1834">
        <f t="shared" si="386"/>
        <v>1</v>
      </c>
      <c r="S1834" s="1">
        <f t="shared" si="386"/>
        <v>1</v>
      </c>
      <c r="T1834" t="s">
        <v>233</v>
      </c>
      <c r="U1834" t="s">
        <v>25</v>
      </c>
      <c r="V1834" s="1" t="s">
        <v>221</v>
      </c>
      <c r="W1834">
        <f t="shared" si="387"/>
        <v>3.1</v>
      </c>
      <c r="X1834">
        <f t="shared" si="387"/>
        <v>3.3</v>
      </c>
      <c r="Y1834">
        <f t="shared" si="387"/>
        <v>2.5</v>
      </c>
      <c r="Z1834">
        <f t="shared" si="388"/>
        <v>1.064516129032258</v>
      </c>
      <c r="AA1834">
        <f t="shared" si="389"/>
        <v>1</v>
      </c>
      <c r="AB1834">
        <f t="shared" si="390"/>
        <v>0</v>
      </c>
    </row>
    <row r="1835" spans="1:28" x14ac:dyDescent="0.25">
      <c r="A1835" t="s">
        <v>1771</v>
      </c>
      <c r="B1835" t="s">
        <v>135</v>
      </c>
      <c r="C1835" t="s">
        <v>1107</v>
      </c>
      <c r="D1835" t="str">
        <f t="shared" si="378"/>
        <v>Man City</v>
      </c>
      <c r="E1835" t="str">
        <f t="shared" si="379"/>
        <v>Manchester United</v>
      </c>
      <c r="F1835" s="3" t="s">
        <v>92</v>
      </c>
      <c r="G1835" s="9">
        <v>3</v>
      </c>
      <c r="H1835" s="10">
        <v>1</v>
      </c>
      <c r="I1835" s="5" t="s">
        <v>82</v>
      </c>
      <c r="J1835">
        <f t="shared" si="380"/>
        <v>1</v>
      </c>
      <c r="K1835">
        <f t="shared" si="381"/>
        <v>1</v>
      </c>
      <c r="L1835">
        <f t="shared" si="382"/>
        <v>1</v>
      </c>
      <c r="M1835" s="1">
        <f t="shared" si="383"/>
        <v>1</v>
      </c>
      <c r="N1835" s="7">
        <v>1</v>
      </c>
      <c r="O1835" s="8">
        <v>2</v>
      </c>
      <c r="P1835">
        <f t="shared" si="384"/>
        <v>1</v>
      </c>
      <c r="Q1835">
        <f t="shared" si="385"/>
        <v>1</v>
      </c>
      <c r="R1835">
        <f t="shared" si="386"/>
        <v>1</v>
      </c>
      <c r="S1835" s="1">
        <f t="shared" si="386"/>
        <v>1</v>
      </c>
      <c r="T1835" t="s">
        <v>623</v>
      </c>
      <c r="U1835" t="s">
        <v>103</v>
      </c>
      <c r="V1835" s="1" t="s">
        <v>317</v>
      </c>
      <c r="W1835">
        <f t="shared" si="387"/>
        <v>1.3</v>
      </c>
      <c r="X1835">
        <f t="shared" si="387"/>
        <v>5.75</v>
      </c>
      <c r="Y1835">
        <f t="shared" si="387"/>
        <v>9</v>
      </c>
      <c r="Z1835">
        <f t="shared" si="388"/>
        <v>1.5652173913043479</v>
      </c>
      <c r="AA1835">
        <f t="shared" si="389"/>
        <v>0</v>
      </c>
      <c r="AB1835">
        <f t="shared" si="390"/>
        <v>0</v>
      </c>
    </row>
    <row r="1836" spans="1:28" x14ac:dyDescent="0.25">
      <c r="A1836" t="s">
        <v>1771</v>
      </c>
      <c r="B1836" t="s">
        <v>124</v>
      </c>
      <c r="C1836" t="s">
        <v>2196</v>
      </c>
      <c r="D1836" t="str">
        <f t="shared" si="378"/>
        <v>Real Madrid</v>
      </c>
      <c r="E1836" t="str">
        <f t="shared" si="379"/>
        <v>Espanyol</v>
      </c>
      <c r="F1836" s="3" t="s">
        <v>40</v>
      </c>
      <c r="G1836" s="9">
        <v>2</v>
      </c>
      <c r="H1836" s="10">
        <v>0</v>
      </c>
      <c r="I1836" s="5" t="s">
        <v>23</v>
      </c>
      <c r="J1836">
        <f t="shared" si="380"/>
        <v>1</v>
      </c>
      <c r="K1836">
        <f t="shared" si="381"/>
        <v>0</v>
      </c>
      <c r="L1836">
        <f t="shared" si="382"/>
        <v>1</v>
      </c>
      <c r="M1836" s="1">
        <f t="shared" si="383"/>
        <v>0</v>
      </c>
      <c r="N1836" s="7">
        <v>2</v>
      </c>
      <c r="O1836" s="8">
        <v>0</v>
      </c>
      <c r="P1836">
        <f t="shared" si="384"/>
        <v>1</v>
      </c>
      <c r="Q1836">
        <f t="shared" si="385"/>
        <v>0</v>
      </c>
      <c r="R1836">
        <f t="shared" si="386"/>
        <v>1</v>
      </c>
      <c r="S1836" s="1">
        <f t="shared" si="386"/>
        <v>0</v>
      </c>
      <c r="T1836" t="s">
        <v>291</v>
      </c>
      <c r="U1836" t="s">
        <v>165</v>
      </c>
      <c r="V1836" s="1" t="s">
        <v>376</v>
      </c>
      <c r="W1836">
        <f t="shared" si="387"/>
        <v>1.2</v>
      </c>
      <c r="X1836">
        <f t="shared" si="387"/>
        <v>7</v>
      </c>
      <c r="Y1836">
        <f t="shared" si="387"/>
        <v>13</v>
      </c>
      <c r="Z1836">
        <f t="shared" si="388"/>
        <v>1.8571428571428572</v>
      </c>
      <c r="AA1836">
        <f t="shared" si="389"/>
        <v>1</v>
      </c>
      <c r="AB1836">
        <f t="shared" si="390"/>
        <v>1</v>
      </c>
    </row>
    <row r="1837" spans="1:28" x14ac:dyDescent="0.25">
      <c r="A1837" t="s">
        <v>1739</v>
      </c>
      <c r="B1837" t="s">
        <v>135</v>
      </c>
      <c r="C1837" t="s">
        <v>2197</v>
      </c>
      <c r="D1837" t="str">
        <f t="shared" si="378"/>
        <v>Crystal Palace</v>
      </c>
      <c r="E1837" t="str">
        <f t="shared" si="379"/>
        <v>West Ham</v>
      </c>
      <c r="F1837" s="3" t="s">
        <v>34</v>
      </c>
      <c r="G1837" s="9">
        <v>1</v>
      </c>
      <c r="H1837" s="10">
        <v>1</v>
      </c>
      <c r="I1837" s="5" t="s">
        <v>41</v>
      </c>
      <c r="J1837">
        <f t="shared" si="380"/>
        <v>1</v>
      </c>
      <c r="K1837">
        <f t="shared" si="381"/>
        <v>0</v>
      </c>
      <c r="L1837">
        <f t="shared" si="382"/>
        <v>1</v>
      </c>
      <c r="M1837" s="1">
        <f t="shared" si="383"/>
        <v>1</v>
      </c>
      <c r="N1837" s="7">
        <v>2</v>
      </c>
      <c r="O1837" s="8">
        <v>1</v>
      </c>
      <c r="P1837">
        <f t="shared" si="384"/>
        <v>1</v>
      </c>
      <c r="Q1837">
        <f t="shared" si="385"/>
        <v>1</v>
      </c>
      <c r="R1837">
        <f t="shared" si="386"/>
        <v>1</v>
      </c>
      <c r="S1837" s="1">
        <f t="shared" si="386"/>
        <v>1</v>
      </c>
      <c r="T1837" t="s">
        <v>156</v>
      </c>
      <c r="U1837" t="s">
        <v>24</v>
      </c>
      <c r="V1837" s="1" t="s">
        <v>37</v>
      </c>
      <c r="W1837">
        <f t="shared" si="387"/>
        <v>2.2000000000000002</v>
      </c>
      <c r="X1837">
        <f t="shared" si="387"/>
        <v>3.4</v>
      </c>
      <c r="Y1837">
        <f t="shared" si="387"/>
        <v>3.25</v>
      </c>
      <c r="Z1837">
        <f t="shared" si="388"/>
        <v>0.95588235294117652</v>
      </c>
      <c r="AA1837">
        <f t="shared" si="389"/>
        <v>0</v>
      </c>
      <c r="AB1837">
        <f t="shared" si="390"/>
        <v>1</v>
      </c>
    </row>
    <row r="1838" spans="1:28" x14ac:dyDescent="0.25">
      <c r="A1838" t="s">
        <v>1771</v>
      </c>
      <c r="B1838" t="s">
        <v>124</v>
      </c>
      <c r="C1838" t="s">
        <v>2198</v>
      </c>
      <c r="D1838" t="str">
        <f t="shared" si="378"/>
        <v>Levante</v>
      </c>
      <c r="E1838" t="str">
        <f t="shared" si="379"/>
        <v>Valencia</v>
      </c>
      <c r="F1838" s="3" t="s">
        <v>15</v>
      </c>
      <c r="G1838" s="9">
        <v>1</v>
      </c>
      <c r="H1838" s="10">
        <v>2</v>
      </c>
      <c r="I1838" s="5" t="s">
        <v>985</v>
      </c>
      <c r="J1838">
        <f t="shared" si="380"/>
        <v>1</v>
      </c>
      <c r="K1838">
        <f t="shared" si="381"/>
        <v>1</v>
      </c>
      <c r="L1838">
        <f t="shared" si="382"/>
        <v>1</v>
      </c>
      <c r="M1838" s="1">
        <f t="shared" si="383"/>
        <v>1</v>
      </c>
      <c r="N1838" s="7">
        <v>2</v>
      </c>
      <c r="O1838" s="8">
        <v>4</v>
      </c>
      <c r="P1838">
        <f t="shared" si="384"/>
        <v>1</v>
      </c>
      <c r="Q1838">
        <f t="shared" si="385"/>
        <v>1</v>
      </c>
      <c r="R1838">
        <f t="shared" si="386"/>
        <v>1</v>
      </c>
      <c r="S1838" s="1">
        <f t="shared" si="386"/>
        <v>1</v>
      </c>
      <c r="T1838" t="s">
        <v>126</v>
      </c>
      <c r="U1838" t="s">
        <v>106</v>
      </c>
      <c r="V1838" s="1" t="s">
        <v>336</v>
      </c>
      <c r="W1838">
        <f t="shared" si="387"/>
        <v>3.6</v>
      </c>
      <c r="X1838">
        <f t="shared" si="387"/>
        <v>4</v>
      </c>
      <c r="Y1838">
        <f t="shared" si="387"/>
        <v>1.9</v>
      </c>
      <c r="Z1838">
        <f t="shared" si="388"/>
        <v>1.1111111111111112</v>
      </c>
      <c r="AA1838">
        <f t="shared" si="389"/>
        <v>0</v>
      </c>
      <c r="AB1838">
        <f t="shared" si="390"/>
        <v>0</v>
      </c>
    </row>
    <row r="1839" spans="1:28" x14ac:dyDescent="0.25">
      <c r="A1839" t="s">
        <v>1771</v>
      </c>
      <c r="B1839" t="s">
        <v>124</v>
      </c>
      <c r="C1839" t="s">
        <v>2199</v>
      </c>
      <c r="D1839" t="str">
        <f t="shared" si="378"/>
        <v>Barcelona</v>
      </c>
      <c r="E1839" t="str">
        <f t="shared" si="379"/>
        <v>Mallorca</v>
      </c>
      <c r="F1839" s="3" t="s">
        <v>1162</v>
      </c>
      <c r="G1839" s="9">
        <v>4</v>
      </c>
      <c r="H1839" s="10">
        <v>0</v>
      </c>
      <c r="I1839" s="5" t="s">
        <v>493</v>
      </c>
      <c r="J1839">
        <f t="shared" si="380"/>
        <v>1</v>
      </c>
      <c r="K1839">
        <f t="shared" si="381"/>
        <v>1</v>
      </c>
      <c r="L1839">
        <f t="shared" si="382"/>
        <v>1</v>
      </c>
      <c r="M1839" s="1">
        <f t="shared" si="383"/>
        <v>0</v>
      </c>
      <c r="N1839" s="7">
        <v>5</v>
      </c>
      <c r="O1839" s="8">
        <v>2</v>
      </c>
      <c r="P1839">
        <f t="shared" si="384"/>
        <v>1</v>
      </c>
      <c r="Q1839">
        <f t="shared" si="385"/>
        <v>1</v>
      </c>
      <c r="R1839">
        <f t="shared" si="386"/>
        <v>1</v>
      </c>
      <c r="S1839" s="1">
        <f t="shared" si="386"/>
        <v>1</v>
      </c>
      <c r="T1839" t="s">
        <v>1089</v>
      </c>
      <c r="U1839" t="s">
        <v>147</v>
      </c>
      <c r="V1839" s="1" t="s">
        <v>1090</v>
      </c>
      <c r="W1839">
        <f t="shared" si="387"/>
        <v>1.1000000000000001</v>
      </c>
      <c r="X1839">
        <f t="shared" si="387"/>
        <v>10</v>
      </c>
      <c r="Y1839">
        <f t="shared" si="387"/>
        <v>23</v>
      </c>
      <c r="Z1839">
        <f t="shared" si="388"/>
        <v>2.2999999999999998</v>
      </c>
      <c r="AA1839">
        <f t="shared" si="389"/>
        <v>0</v>
      </c>
      <c r="AB1839">
        <f t="shared" si="390"/>
        <v>0</v>
      </c>
    </row>
    <row r="1840" spans="1:28" x14ac:dyDescent="0.25">
      <c r="A1840" t="s">
        <v>1771</v>
      </c>
      <c r="B1840" t="s">
        <v>97</v>
      </c>
      <c r="C1840" t="s">
        <v>2200</v>
      </c>
      <c r="D1840" t="str">
        <f t="shared" si="378"/>
        <v>Hamilton</v>
      </c>
      <c r="E1840" t="str">
        <f t="shared" si="379"/>
        <v>St Mirren</v>
      </c>
      <c r="F1840" s="3" t="s">
        <v>28</v>
      </c>
      <c r="G1840" s="9">
        <v>2</v>
      </c>
      <c r="H1840" s="10">
        <v>1</v>
      </c>
      <c r="I1840" s="5" t="s">
        <v>59</v>
      </c>
      <c r="J1840">
        <f t="shared" si="380"/>
        <v>1</v>
      </c>
      <c r="K1840">
        <f t="shared" si="381"/>
        <v>1</v>
      </c>
      <c r="L1840">
        <f t="shared" si="382"/>
        <v>1</v>
      </c>
      <c r="M1840" s="1">
        <f t="shared" si="383"/>
        <v>1</v>
      </c>
      <c r="N1840" s="7">
        <v>0</v>
      </c>
      <c r="O1840" s="8">
        <v>1</v>
      </c>
      <c r="P1840">
        <f t="shared" si="384"/>
        <v>0</v>
      </c>
      <c r="Q1840">
        <f t="shared" si="385"/>
        <v>0</v>
      </c>
      <c r="R1840">
        <f t="shared" si="386"/>
        <v>0</v>
      </c>
      <c r="S1840" s="1">
        <f t="shared" si="386"/>
        <v>1</v>
      </c>
      <c r="T1840" t="s">
        <v>592</v>
      </c>
      <c r="U1840" t="s">
        <v>160</v>
      </c>
      <c r="V1840" s="1" t="s">
        <v>210</v>
      </c>
      <c r="W1840">
        <f t="shared" si="387"/>
        <v>2.75</v>
      </c>
      <c r="X1840">
        <f t="shared" si="387"/>
        <v>3.2</v>
      </c>
      <c r="Y1840">
        <f t="shared" si="387"/>
        <v>2.62</v>
      </c>
      <c r="Z1840">
        <f t="shared" si="388"/>
        <v>1.1636363636363638</v>
      </c>
      <c r="AA1840">
        <f t="shared" si="389"/>
        <v>0</v>
      </c>
      <c r="AB1840">
        <f t="shared" si="390"/>
        <v>1</v>
      </c>
    </row>
    <row r="1841" spans="1:28" x14ac:dyDescent="0.25">
      <c r="A1841" t="s">
        <v>1739</v>
      </c>
      <c r="B1841" t="s">
        <v>97</v>
      </c>
      <c r="C1841" t="s">
        <v>2201</v>
      </c>
      <c r="D1841" t="str">
        <f t="shared" si="378"/>
        <v>Aberdeen</v>
      </c>
      <c r="E1841" t="str">
        <f t="shared" si="379"/>
        <v>Livingston</v>
      </c>
      <c r="F1841" s="3" t="s">
        <v>34</v>
      </c>
      <c r="G1841" s="9">
        <v>1</v>
      </c>
      <c r="H1841" s="10">
        <v>1</v>
      </c>
      <c r="I1841" s="5" t="s">
        <v>41</v>
      </c>
      <c r="J1841">
        <f t="shared" si="380"/>
        <v>1</v>
      </c>
      <c r="K1841">
        <f t="shared" si="381"/>
        <v>0</v>
      </c>
      <c r="L1841">
        <f t="shared" si="382"/>
        <v>1</v>
      </c>
      <c r="M1841" s="1">
        <f t="shared" si="383"/>
        <v>1</v>
      </c>
      <c r="N1841" s="7">
        <v>2</v>
      </c>
      <c r="O1841" s="8">
        <v>1</v>
      </c>
      <c r="P1841">
        <f t="shared" si="384"/>
        <v>1</v>
      </c>
      <c r="Q1841">
        <f t="shared" si="385"/>
        <v>1</v>
      </c>
      <c r="R1841">
        <f t="shared" si="386"/>
        <v>1</v>
      </c>
      <c r="S1841" s="1">
        <f t="shared" si="386"/>
        <v>1</v>
      </c>
      <c r="T1841" t="s">
        <v>197</v>
      </c>
      <c r="U1841" t="s">
        <v>25</v>
      </c>
      <c r="V1841" s="1" t="s">
        <v>18</v>
      </c>
      <c r="W1841">
        <f t="shared" si="387"/>
        <v>2.0499999999999998</v>
      </c>
      <c r="X1841">
        <f t="shared" si="387"/>
        <v>3.3</v>
      </c>
      <c r="Y1841">
        <f t="shared" si="387"/>
        <v>3.6</v>
      </c>
      <c r="Z1841">
        <f t="shared" si="388"/>
        <v>1.0909090909090911</v>
      </c>
      <c r="AA1841">
        <f t="shared" si="389"/>
        <v>0</v>
      </c>
      <c r="AB1841">
        <f t="shared" si="390"/>
        <v>1</v>
      </c>
    </row>
    <row r="1842" spans="1:28" x14ac:dyDescent="0.25">
      <c r="A1842" t="s">
        <v>1739</v>
      </c>
      <c r="B1842" t="s">
        <v>97</v>
      </c>
      <c r="C1842" t="s">
        <v>2202</v>
      </c>
      <c r="D1842" t="str">
        <f t="shared" si="378"/>
        <v>Hamilton</v>
      </c>
      <c r="E1842" t="str">
        <f t="shared" si="379"/>
        <v>St Johnstone</v>
      </c>
      <c r="F1842" s="3" t="s">
        <v>34</v>
      </c>
      <c r="G1842" s="9">
        <v>1</v>
      </c>
      <c r="H1842" s="10">
        <v>1</v>
      </c>
      <c r="I1842" s="5" t="s">
        <v>59</v>
      </c>
      <c r="J1842">
        <f t="shared" si="380"/>
        <v>1</v>
      </c>
      <c r="K1842">
        <f t="shared" si="381"/>
        <v>0</v>
      </c>
      <c r="L1842">
        <f t="shared" si="382"/>
        <v>1</v>
      </c>
      <c r="M1842" s="1">
        <f t="shared" si="383"/>
        <v>1</v>
      </c>
      <c r="N1842" s="7">
        <v>0</v>
      </c>
      <c r="O1842" s="8">
        <v>1</v>
      </c>
      <c r="P1842">
        <f t="shared" si="384"/>
        <v>0</v>
      </c>
      <c r="Q1842">
        <f t="shared" si="385"/>
        <v>0</v>
      </c>
      <c r="R1842">
        <f t="shared" si="386"/>
        <v>0</v>
      </c>
      <c r="S1842" s="1">
        <f t="shared" si="386"/>
        <v>1</v>
      </c>
      <c r="T1842" t="s">
        <v>277</v>
      </c>
      <c r="U1842" t="s">
        <v>25</v>
      </c>
      <c r="V1842" s="1" t="s">
        <v>26</v>
      </c>
      <c r="W1842">
        <f t="shared" si="387"/>
        <v>3.4</v>
      </c>
      <c r="X1842">
        <f t="shared" si="387"/>
        <v>3.3</v>
      </c>
      <c r="Y1842">
        <f t="shared" si="387"/>
        <v>2.15</v>
      </c>
      <c r="Z1842">
        <f t="shared" si="388"/>
        <v>0.97058823529411764</v>
      </c>
      <c r="AA1842">
        <f t="shared" si="389"/>
        <v>0</v>
      </c>
      <c r="AB1842">
        <f t="shared" si="390"/>
        <v>1</v>
      </c>
    </row>
    <row r="1843" spans="1:28" x14ac:dyDescent="0.25">
      <c r="A1843" t="s">
        <v>1771</v>
      </c>
      <c r="B1843" t="s">
        <v>97</v>
      </c>
      <c r="C1843" t="s">
        <v>2203</v>
      </c>
      <c r="D1843" t="str">
        <f t="shared" si="378"/>
        <v>Motherwell</v>
      </c>
      <c r="E1843" t="str">
        <f t="shared" si="379"/>
        <v>Hearts</v>
      </c>
      <c r="F1843" s="3" t="s">
        <v>40</v>
      </c>
      <c r="G1843" s="9">
        <v>2</v>
      </c>
      <c r="H1843" s="10">
        <v>0</v>
      </c>
      <c r="I1843" s="5" t="s">
        <v>16</v>
      </c>
      <c r="J1843">
        <f t="shared" si="380"/>
        <v>1</v>
      </c>
      <c r="K1843">
        <f t="shared" si="381"/>
        <v>0</v>
      </c>
      <c r="L1843">
        <f t="shared" si="382"/>
        <v>1</v>
      </c>
      <c r="M1843" s="1">
        <f t="shared" si="383"/>
        <v>0</v>
      </c>
      <c r="N1843" s="7">
        <v>1</v>
      </c>
      <c r="O1843" s="8">
        <v>0</v>
      </c>
      <c r="P1843">
        <f t="shared" si="384"/>
        <v>0</v>
      </c>
      <c r="Q1843">
        <f t="shared" si="385"/>
        <v>0</v>
      </c>
      <c r="R1843">
        <f t="shared" si="386"/>
        <v>1</v>
      </c>
      <c r="S1843" s="1">
        <f t="shared" si="386"/>
        <v>0</v>
      </c>
      <c r="T1843" t="s">
        <v>162</v>
      </c>
      <c r="U1843" t="s">
        <v>60</v>
      </c>
      <c r="V1843" s="1" t="s">
        <v>160</v>
      </c>
      <c r="W1843">
        <f t="shared" si="387"/>
        <v>2.15</v>
      </c>
      <c r="X1843">
        <f t="shared" si="387"/>
        <v>3.5</v>
      </c>
      <c r="Y1843">
        <f t="shared" si="387"/>
        <v>3.2</v>
      </c>
      <c r="Z1843">
        <f t="shared" si="388"/>
        <v>0.91428571428571437</v>
      </c>
      <c r="AA1843">
        <f t="shared" si="389"/>
        <v>0</v>
      </c>
      <c r="AB1843">
        <f t="shared" si="390"/>
        <v>1</v>
      </c>
    </row>
    <row r="1844" spans="1:28" x14ac:dyDescent="0.25">
      <c r="A1844" t="s">
        <v>1771</v>
      </c>
      <c r="B1844" t="s">
        <v>140</v>
      </c>
      <c r="C1844" t="s">
        <v>2204</v>
      </c>
      <c r="D1844" t="str">
        <f t="shared" si="378"/>
        <v>Atalanta</v>
      </c>
      <c r="E1844" t="str">
        <f t="shared" si="379"/>
        <v>Verona</v>
      </c>
      <c r="F1844" s="3" t="s">
        <v>28</v>
      </c>
      <c r="G1844" s="9">
        <v>2</v>
      </c>
      <c r="H1844" s="10">
        <v>1</v>
      </c>
      <c r="I1844" s="5" t="s">
        <v>250</v>
      </c>
      <c r="J1844">
        <f t="shared" si="380"/>
        <v>1</v>
      </c>
      <c r="K1844">
        <f t="shared" si="381"/>
        <v>1</v>
      </c>
      <c r="L1844">
        <f t="shared" si="382"/>
        <v>1</v>
      </c>
      <c r="M1844" s="1">
        <f t="shared" si="383"/>
        <v>1</v>
      </c>
      <c r="N1844" s="7">
        <v>3</v>
      </c>
      <c r="O1844" s="8">
        <v>2</v>
      </c>
      <c r="P1844">
        <f t="shared" si="384"/>
        <v>1</v>
      </c>
      <c r="Q1844">
        <f t="shared" si="385"/>
        <v>1</v>
      </c>
      <c r="R1844">
        <f t="shared" si="386"/>
        <v>1</v>
      </c>
      <c r="S1844" s="1">
        <f t="shared" si="386"/>
        <v>1</v>
      </c>
      <c r="T1844" t="s">
        <v>303</v>
      </c>
      <c r="U1844" t="s">
        <v>74</v>
      </c>
      <c r="V1844" s="1" t="s">
        <v>383</v>
      </c>
      <c r="W1844">
        <f t="shared" si="387"/>
        <v>1.33</v>
      </c>
      <c r="X1844">
        <f t="shared" si="387"/>
        <v>5.5</v>
      </c>
      <c r="Y1844">
        <f t="shared" si="387"/>
        <v>8.5</v>
      </c>
      <c r="Z1844">
        <f t="shared" si="388"/>
        <v>1.5454545454545454</v>
      </c>
      <c r="AA1844">
        <f t="shared" si="389"/>
        <v>0</v>
      </c>
      <c r="AB1844">
        <f t="shared" si="390"/>
        <v>0</v>
      </c>
    </row>
    <row r="1845" spans="1:28" x14ac:dyDescent="0.25">
      <c r="A1845" t="s">
        <v>1771</v>
      </c>
      <c r="B1845" t="s">
        <v>140</v>
      </c>
      <c r="C1845" t="s">
        <v>2205</v>
      </c>
      <c r="D1845" t="str">
        <f t="shared" si="378"/>
        <v>Udinese</v>
      </c>
      <c r="E1845" t="str">
        <f t="shared" si="379"/>
        <v>Napoli</v>
      </c>
      <c r="F1845" s="3" t="s">
        <v>34</v>
      </c>
      <c r="G1845" s="9">
        <v>1</v>
      </c>
      <c r="H1845" s="10">
        <v>1</v>
      </c>
      <c r="I1845" s="5" t="s">
        <v>45</v>
      </c>
      <c r="J1845">
        <f t="shared" si="380"/>
        <v>1</v>
      </c>
      <c r="K1845">
        <f t="shared" si="381"/>
        <v>0</v>
      </c>
      <c r="L1845">
        <f t="shared" si="382"/>
        <v>1</v>
      </c>
      <c r="M1845" s="1">
        <f t="shared" si="383"/>
        <v>1</v>
      </c>
      <c r="N1845" s="7">
        <v>1</v>
      </c>
      <c r="O1845" s="8">
        <v>1</v>
      </c>
      <c r="P1845">
        <f t="shared" si="384"/>
        <v>1</v>
      </c>
      <c r="Q1845">
        <f t="shared" si="385"/>
        <v>0</v>
      </c>
      <c r="R1845">
        <f t="shared" si="386"/>
        <v>1</v>
      </c>
      <c r="S1845" s="1">
        <f t="shared" si="386"/>
        <v>1</v>
      </c>
      <c r="T1845" t="s">
        <v>372</v>
      </c>
      <c r="U1845" t="s">
        <v>94</v>
      </c>
      <c r="V1845" s="1" t="s">
        <v>369</v>
      </c>
      <c r="W1845">
        <f t="shared" si="387"/>
        <v>6.5</v>
      </c>
      <c r="X1845">
        <f t="shared" si="387"/>
        <v>4.2</v>
      </c>
      <c r="Y1845">
        <f t="shared" si="387"/>
        <v>1.5</v>
      </c>
      <c r="Z1845">
        <f t="shared" si="388"/>
        <v>0.64615384615384619</v>
      </c>
      <c r="AA1845">
        <f t="shared" si="389"/>
        <v>1</v>
      </c>
      <c r="AB1845">
        <f t="shared" si="390"/>
        <v>1</v>
      </c>
    </row>
    <row r="1846" spans="1:28" x14ac:dyDescent="0.25">
      <c r="A1846" t="s">
        <v>1739</v>
      </c>
      <c r="B1846" t="s">
        <v>97</v>
      </c>
      <c r="C1846" t="s">
        <v>2206</v>
      </c>
      <c r="D1846" t="str">
        <f t="shared" si="378"/>
        <v>Ross County</v>
      </c>
      <c r="E1846" t="str">
        <f t="shared" si="379"/>
        <v>Motherwell</v>
      </c>
      <c r="F1846" s="3" t="s">
        <v>34</v>
      </c>
      <c r="G1846" s="9">
        <v>1</v>
      </c>
      <c r="H1846" s="10">
        <v>1</v>
      </c>
      <c r="I1846" s="5" t="s">
        <v>82</v>
      </c>
      <c r="J1846">
        <f t="shared" si="380"/>
        <v>1</v>
      </c>
      <c r="K1846">
        <f t="shared" si="381"/>
        <v>0</v>
      </c>
      <c r="L1846">
        <f t="shared" si="382"/>
        <v>1</v>
      </c>
      <c r="M1846" s="1">
        <f t="shared" si="383"/>
        <v>1</v>
      </c>
      <c r="N1846" s="7">
        <v>1</v>
      </c>
      <c r="O1846" s="8">
        <v>2</v>
      </c>
      <c r="P1846">
        <f t="shared" si="384"/>
        <v>1</v>
      </c>
      <c r="Q1846">
        <f t="shared" si="385"/>
        <v>1</v>
      </c>
      <c r="R1846">
        <f t="shared" si="386"/>
        <v>1</v>
      </c>
      <c r="S1846" s="1">
        <f t="shared" si="386"/>
        <v>1</v>
      </c>
      <c r="T1846" t="s">
        <v>99</v>
      </c>
      <c r="U1846" t="s">
        <v>18</v>
      </c>
      <c r="V1846" s="1" t="s">
        <v>127</v>
      </c>
      <c r="W1846">
        <f t="shared" si="387"/>
        <v>3.3</v>
      </c>
      <c r="X1846">
        <f t="shared" si="387"/>
        <v>3.6</v>
      </c>
      <c r="Y1846">
        <f t="shared" si="387"/>
        <v>2.0499999999999998</v>
      </c>
      <c r="Z1846">
        <f t="shared" si="388"/>
        <v>1.0909090909090911</v>
      </c>
      <c r="AA1846">
        <f t="shared" si="389"/>
        <v>1</v>
      </c>
      <c r="AB1846">
        <f t="shared" si="390"/>
        <v>0</v>
      </c>
    </row>
    <row r="1847" spans="1:28" x14ac:dyDescent="0.25">
      <c r="A1847" t="s">
        <v>1747</v>
      </c>
      <c r="B1847" t="s">
        <v>87</v>
      </c>
      <c r="C1847" t="s">
        <v>2207</v>
      </c>
      <c r="D1847" t="str">
        <f t="shared" si="378"/>
        <v>Frankfurt</v>
      </c>
      <c r="E1847" t="str">
        <f t="shared" si="379"/>
        <v>Hertha</v>
      </c>
      <c r="F1847" s="3" t="s">
        <v>40</v>
      </c>
      <c r="G1847" s="9">
        <v>2</v>
      </c>
      <c r="H1847" s="10">
        <v>0</v>
      </c>
      <c r="I1847" s="5" t="s">
        <v>116</v>
      </c>
      <c r="J1847">
        <f t="shared" si="380"/>
        <v>1</v>
      </c>
      <c r="K1847">
        <f t="shared" si="381"/>
        <v>0</v>
      </c>
      <c r="L1847">
        <f t="shared" si="382"/>
        <v>1</v>
      </c>
      <c r="M1847" s="1">
        <f t="shared" si="383"/>
        <v>0</v>
      </c>
      <c r="N1847" s="7">
        <v>2</v>
      </c>
      <c r="O1847" s="8">
        <v>2</v>
      </c>
      <c r="P1847">
        <f t="shared" si="384"/>
        <v>1</v>
      </c>
      <c r="Q1847">
        <f t="shared" si="385"/>
        <v>1</v>
      </c>
      <c r="R1847">
        <f t="shared" si="386"/>
        <v>1</v>
      </c>
      <c r="S1847" s="1">
        <f t="shared" si="386"/>
        <v>1</v>
      </c>
      <c r="T1847" t="s">
        <v>296</v>
      </c>
      <c r="U1847" t="s">
        <v>106</v>
      </c>
      <c r="V1847" s="1" t="s">
        <v>64</v>
      </c>
      <c r="W1847">
        <f t="shared" si="387"/>
        <v>1.72</v>
      </c>
      <c r="X1847">
        <f t="shared" si="387"/>
        <v>4</v>
      </c>
      <c r="Y1847">
        <f t="shared" si="387"/>
        <v>4.33</v>
      </c>
      <c r="Z1847">
        <f t="shared" si="388"/>
        <v>1.0825</v>
      </c>
      <c r="AA1847">
        <f t="shared" si="389"/>
        <v>1</v>
      </c>
      <c r="AB1847">
        <f t="shared" si="390"/>
        <v>0</v>
      </c>
    </row>
    <row r="1848" spans="1:28" x14ac:dyDescent="0.25">
      <c r="A1848" t="s">
        <v>1739</v>
      </c>
      <c r="B1848" t="s">
        <v>151</v>
      </c>
      <c r="C1848" t="s">
        <v>2208</v>
      </c>
      <c r="D1848" t="str">
        <f t="shared" si="378"/>
        <v>Barnsley</v>
      </c>
      <c r="E1848" t="str">
        <f t="shared" si="379"/>
        <v>West Bromwich</v>
      </c>
      <c r="F1848" s="3" t="s">
        <v>34</v>
      </c>
      <c r="G1848" s="9">
        <v>1</v>
      </c>
      <c r="H1848" s="10">
        <v>1</v>
      </c>
      <c r="I1848" s="5" t="s">
        <v>45</v>
      </c>
      <c r="J1848">
        <f t="shared" si="380"/>
        <v>1</v>
      </c>
      <c r="K1848">
        <f t="shared" si="381"/>
        <v>0</v>
      </c>
      <c r="L1848">
        <f t="shared" si="382"/>
        <v>1</v>
      </c>
      <c r="M1848" s="1">
        <f t="shared" si="383"/>
        <v>1</v>
      </c>
      <c r="N1848" s="7">
        <v>1</v>
      </c>
      <c r="O1848" s="8">
        <v>1</v>
      </c>
      <c r="P1848">
        <f t="shared" si="384"/>
        <v>1</v>
      </c>
      <c r="Q1848">
        <f t="shared" si="385"/>
        <v>0</v>
      </c>
      <c r="R1848">
        <f t="shared" si="386"/>
        <v>1</v>
      </c>
      <c r="S1848" s="1">
        <f t="shared" si="386"/>
        <v>1</v>
      </c>
      <c r="T1848" t="s">
        <v>621</v>
      </c>
      <c r="U1848" t="s">
        <v>31</v>
      </c>
      <c r="V1848" s="1" t="s">
        <v>336</v>
      </c>
      <c r="W1848">
        <f t="shared" si="387"/>
        <v>3.8</v>
      </c>
      <c r="X1848">
        <f t="shared" si="387"/>
        <v>3.75</v>
      </c>
      <c r="Y1848">
        <f t="shared" si="387"/>
        <v>1.9</v>
      </c>
      <c r="Z1848">
        <f t="shared" si="388"/>
        <v>0.98684210526315796</v>
      </c>
      <c r="AA1848">
        <f t="shared" si="389"/>
        <v>1</v>
      </c>
      <c r="AB1848">
        <f t="shared" si="390"/>
        <v>1</v>
      </c>
    </row>
    <row r="1849" spans="1:28" x14ac:dyDescent="0.25">
      <c r="A1849" t="s">
        <v>1747</v>
      </c>
      <c r="B1849" t="s">
        <v>154</v>
      </c>
      <c r="C1849" t="s">
        <v>2209</v>
      </c>
      <c r="D1849" t="str">
        <f t="shared" si="378"/>
        <v>Lille</v>
      </c>
      <c r="E1849" t="str">
        <f t="shared" si="379"/>
        <v>Brest</v>
      </c>
      <c r="F1849" s="3" t="s">
        <v>8</v>
      </c>
      <c r="G1849" s="9">
        <v>1</v>
      </c>
      <c r="H1849" s="10">
        <v>0</v>
      </c>
      <c r="I1849" s="5" t="s">
        <v>16</v>
      </c>
      <c r="J1849">
        <f t="shared" si="380"/>
        <v>0</v>
      </c>
      <c r="K1849">
        <f t="shared" si="381"/>
        <v>0</v>
      </c>
      <c r="L1849">
        <f t="shared" si="382"/>
        <v>1</v>
      </c>
      <c r="M1849" s="1">
        <f t="shared" si="383"/>
        <v>0</v>
      </c>
      <c r="N1849" s="7">
        <v>1</v>
      </c>
      <c r="O1849" s="8">
        <v>0</v>
      </c>
      <c r="P1849">
        <f t="shared" si="384"/>
        <v>0</v>
      </c>
      <c r="Q1849">
        <f t="shared" si="385"/>
        <v>0</v>
      </c>
      <c r="R1849">
        <f t="shared" si="386"/>
        <v>1</v>
      </c>
      <c r="S1849" s="1">
        <f t="shared" si="386"/>
        <v>0</v>
      </c>
      <c r="T1849" t="s">
        <v>303</v>
      </c>
      <c r="U1849" t="s">
        <v>65</v>
      </c>
      <c r="V1849" s="1" t="s">
        <v>317</v>
      </c>
      <c r="W1849">
        <f t="shared" si="387"/>
        <v>1.33</v>
      </c>
      <c r="X1849">
        <f t="shared" si="387"/>
        <v>5</v>
      </c>
      <c r="Y1849">
        <f t="shared" si="387"/>
        <v>9</v>
      </c>
      <c r="Z1849">
        <f t="shared" si="388"/>
        <v>1.8</v>
      </c>
      <c r="AA1849">
        <f t="shared" si="389"/>
        <v>1</v>
      </c>
      <c r="AB1849">
        <f t="shared" si="390"/>
        <v>1</v>
      </c>
    </row>
    <row r="1850" spans="1:28" x14ac:dyDescent="0.25">
      <c r="A1850" t="s">
        <v>1747</v>
      </c>
      <c r="B1850" t="s">
        <v>154</v>
      </c>
      <c r="C1850" t="s">
        <v>2210</v>
      </c>
      <c r="D1850" t="str">
        <f t="shared" si="378"/>
        <v>Nimes</v>
      </c>
      <c r="E1850" t="str">
        <f t="shared" si="379"/>
        <v>Lyon</v>
      </c>
      <c r="F1850" s="3" t="s">
        <v>15</v>
      </c>
      <c r="G1850" s="9">
        <v>1</v>
      </c>
      <c r="H1850" s="10">
        <v>2</v>
      </c>
      <c r="I1850" s="5" t="s">
        <v>425</v>
      </c>
      <c r="J1850">
        <f t="shared" si="380"/>
        <v>1</v>
      </c>
      <c r="K1850">
        <f t="shared" si="381"/>
        <v>1</v>
      </c>
      <c r="L1850">
        <f t="shared" si="382"/>
        <v>1</v>
      </c>
      <c r="M1850" s="1">
        <f t="shared" si="383"/>
        <v>1</v>
      </c>
      <c r="N1850" s="7">
        <v>0</v>
      </c>
      <c r="O1850" s="8">
        <v>4</v>
      </c>
      <c r="P1850">
        <f t="shared" si="384"/>
        <v>1</v>
      </c>
      <c r="Q1850">
        <f t="shared" si="385"/>
        <v>1</v>
      </c>
      <c r="R1850">
        <f t="shared" si="386"/>
        <v>0</v>
      </c>
      <c r="S1850" s="1">
        <f t="shared" si="386"/>
        <v>1</v>
      </c>
      <c r="T1850" t="s">
        <v>518</v>
      </c>
      <c r="U1850" t="s">
        <v>106</v>
      </c>
      <c r="V1850" s="1" t="s">
        <v>766</v>
      </c>
      <c r="W1850">
        <f t="shared" si="387"/>
        <v>5</v>
      </c>
      <c r="X1850">
        <f t="shared" si="387"/>
        <v>4</v>
      </c>
      <c r="Y1850">
        <f t="shared" si="387"/>
        <v>1.61</v>
      </c>
      <c r="Z1850">
        <f t="shared" si="388"/>
        <v>0.8</v>
      </c>
      <c r="AA1850">
        <f t="shared" si="389"/>
        <v>0</v>
      </c>
      <c r="AB1850">
        <f t="shared" si="390"/>
        <v>0</v>
      </c>
    </row>
    <row r="1851" spans="1:28" x14ac:dyDescent="0.25">
      <c r="A1851" t="s">
        <v>1747</v>
      </c>
      <c r="B1851" t="s">
        <v>179</v>
      </c>
      <c r="C1851" t="s">
        <v>2211</v>
      </c>
      <c r="D1851" t="str">
        <f t="shared" si="378"/>
        <v>Boavista</v>
      </c>
      <c r="E1851" t="str">
        <f t="shared" si="379"/>
        <v>Benfica</v>
      </c>
      <c r="F1851" s="3" t="s">
        <v>15</v>
      </c>
      <c r="G1851" s="9">
        <v>1</v>
      </c>
      <c r="H1851" s="10">
        <v>2</v>
      </c>
      <c r="I1851" s="5" t="s">
        <v>195</v>
      </c>
      <c r="J1851">
        <f t="shared" si="380"/>
        <v>1</v>
      </c>
      <c r="K1851">
        <f t="shared" si="381"/>
        <v>1</v>
      </c>
      <c r="L1851">
        <f t="shared" si="382"/>
        <v>1</v>
      </c>
      <c r="M1851" s="1">
        <f t="shared" si="383"/>
        <v>1</v>
      </c>
      <c r="N1851" s="7">
        <v>1</v>
      </c>
      <c r="O1851" s="8">
        <v>4</v>
      </c>
      <c r="P1851">
        <f t="shared" si="384"/>
        <v>1</v>
      </c>
      <c r="Q1851">
        <f t="shared" si="385"/>
        <v>1</v>
      </c>
      <c r="R1851">
        <f t="shared" si="386"/>
        <v>1</v>
      </c>
      <c r="S1851" s="1">
        <f t="shared" si="386"/>
        <v>1</v>
      </c>
      <c r="T1851" t="s">
        <v>368</v>
      </c>
      <c r="U1851" t="s">
        <v>73</v>
      </c>
      <c r="V1851" s="1" t="s">
        <v>63</v>
      </c>
      <c r="W1851">
        <f t="shared" si="387"/>
        <v>6</v>
      </c>
      <c r="X1851">
        <f t="shared" si="387"/>
        <v>3.8</v>
      </c>
      <c r="Y1851">
        <f t="shared" si="387"/>
        <v>1.57</v>
      </c>
      <c r="Z1851">
        <f t="shared" si="388"/>
        <v>0.6333333333333333</v>
      </c>
      <c r="AA1851">
        <f t="shared" si="389"/>
        <v>1</v>
      </c>
      <c r="AB1851">
        <f t="shared" si="390"/>
        <v>0</v>
      </c>
    </row>
    <row r="1852" spans="1:28" x14ac:dyDescent="0.25">
      <c r="A1852" t="s">
        <v>1739</v>
      </c>
      <c r="B1852" t="s">
        <v>120</v>
      </c>
      <c r="C1852" t="s">
        <v>2212</v>
      </c>
      <c r="D1852" t="str">
        <f t="shared" si="378"/>
        <v>Mansfield</v>
      </c>
      <c r="E1852" t="str">
        <f t="shared" si="379"/>
        <v>Port Vale</v>
      </c>
      <c r="F1852" s="3" t="s">
        <v>34</v>
      </c>
      <c r="G1852" s="9">
        <v>1</v>
      </c>
      <c r="H1852" s="10">
        <v>1</v>
      </c>
      <c r="I1852" s="5" t="s">
        <v>116</v>
      </c>
      <c r="J1852">
        <f t="shared" si="380"/>
        <v>1</v>
      </c>
      <c r="K1852">
        <f t="shared" si="381"/>
        <v>0</v>
      </c>
      <c r="L1852">
        <f t="shared" si="382"/>
        <v>1</v>
      </c>
      <c r="M1852" s="1">
        <f t="shared" si="383"/>
        <v>1</v>
      </c>
      <c r="N1852" s="7">
        <v>2</v>
      </c>
      <c r="O1852" s="8">
        <v>2</v>
      </c>
      <c r="P1852">
        <f t="shared" si="384"/>
        <v>1</v>
      </c>
      <c r="Q1852">
        <f t="shared" si="385"/>
        <v>1</v>
      </c>
      <c r="R1852">
        <f t="shared" si="386"/>
        <v>1</v>
      </c>
      <c r="S1852" s="1">
        <f t="shared" si="386"/>
        <v>1</v>
      </c>
      <c r="T1852" t="s">
        <v>197</v>
      </c>
      <c r="U1852" t="s">
        <v>18</v>
      </c>
      <c r="V1852" s="1" t="s">
        <v>73</v>
      </c>
      <c r="W1852">
        <f t="shared" si="387"/>
        <v>2.0499999999999998</v>
      </c>
      <c r="X1852">
        <f t="shared" si="387"/>
        <v>3.6</v>
      </c>
      <c r="Y1852">
        <f t="shared" si="387"/>
        <v>3.8</v>
      </c>
      <c r="Z1852">
        <f t="shared" si="388"/>
        <v>1.0555555555555556</v>
      </c>
      <c r="AA1852">
        <f t="shared" si="389"/>
        <v>0</v>
      </c>
      <c r="AB1852">
        <f t="shared" si="390"/>
        <v>0</v>
      </c>
    </row>
    <row r="1853" spans="1:28" x14ac:dyDescent="0.25">
      <c r="A1853" t="s">
        <v>1747</v>
      </c>
      <c r="B1853" t="s">
        <v>140</v>
      </c>
      <c r="C1853" t="s">
        <v>2213</v>
      </c>
      <c r="D1853" t="str">
        <f t="shared" si="378"/>
        <v>Inter</v>
      </c>
      <c r="E1853" t="str">
        <f t="shared" si="379"/>
        <v>AS Roma</v>
      </c>
      <c r="F1853" s="3" t="s">
        <v>92</v>
      </c>
      <c r="G1853" s="9">
        <v>3</v>
      </c>
      <c r="H1853" s="10">
        <v>1</v>
      </c>
      <c r="I1853" s="5" t="s">
        <v>29</v>
      </c>
      <c r="J1853">
        <f t="shared" si="380"/>
        <v>1</v>
      </c>
      <c r="K1853">
        <f t="shared" si="381"/>
        <v>1</v>
      </c>
      <c r="L1853">
        <f t="shared" si="382"/>
        <v>1</v>
      </c>
      <c r="M1853" s="1">
        <f t="shared" si="383"/>
        <v>1</v>
      </c>
      <c r="N1853" s="7">
        <v>0</v>
      </c>
      <c r="O1853" s="8">
        <v>0</v>
      </c>
      <c r="P1853">
        <f t="shared" si="384"/>
        <v>0</v>
      </c>
      <c r="Q1853">
        <f t="shared" si="385"/>
        <v>0</v>
      </c>
      <c r="R1853">
        <f t="shared" si="386"/>
        <v>0</v>
      </c>
      <c r="S1853" s="1">
        <f t="shared" si="386"/>
        <v>0</v>
      </c>
      <c r="T1853" t="s">
        <v>214</v>
      </c>
      <c r="U1853" t="s">
        <v>106</v>
      </c>
      <c r="V1853" s="1" t="s">
        <v>138</v>
      </c>
      <c r="W1853">
        <f t="shared" si="387"/>
        <v>1.75</v>
      </c>
      <c r="X1853">
        <f t="shared" si="387"/>
        <v>4</v>
      </c>
      <c r="Y1853">
        <f t="shared" si="387"/>
        <v>4.5</v>
      </c>
      <c r="Z1853">
        <f t="shared" si="388"/>
        <v>1.125</v>
      </c>
      <c r="AA1853">
        <f t="shared" si="389"/>
        <v>0</v>
      </c>
      <c r="AB1853">
        <f t="shared" si="390"/>
        <v>0</v>
      </c>
    </row>
    <row r="1854" spans="1:28" x14ac:dyDescent="0.25">
      <c r="A1854" t="s">
        <v>1742</v>
      </c>
      <c r="B1854" t="s">
        <v>781</v>
      </c>
      <c r="C1854" t="s">
        <v>2214</v>
      </c>
      <c r="D1854" t="str">
        <f t="shared" si="378"/>
        <v>Parma</v>
      </c>
      <c r="E1854" t="str">
        <f t="shared" si="379"/>
        <v>Frosinone</v>
      </c>
      <c r="F1854" s="3" t="s">
        <v>40</v>
      </c>
      <c r="G1854" s="9">
        <v>2</v>
      </c>
      <c r="H1854" s="10">
        <v>0</v>
      </c>
      <c r="I1854" s="5" t="s">
        <v>41</v>
      </c>
      <c r="J1854">
        <f t="shared" si="380"/>
        <v>1</v>
      </c>
      <c r="K1854">
        <f t="shared" si="381"/>
        <v>0</v>
      </c>
      <c r="L1854">
        <f t="shared" si="382"/>
        <v>1</v>
      </c>
      <c r="M1854" s="1">
        <f t="shared" si="383"/>
        <v>0</v>
      </c>
      <c r="N1854" s="7">
        <v>2</v>
      </c>
      <c r="O1854" s="8">
        <v>1</v>
      </c>
      <c r="P1854">
        <f t="shared" si="384"/>
        <v>1</v>
      </c>
      <c r="Q1854">
        <f t="shared" si="385"/>
        <v>1</v>
      </c>
      <c r="R1854">
        <f t="shared" si="386"/>
        <v>1</v>
      </c>
      <c r="S1854" s="1">
        <f t="shared" si="386"/>
        <v>1</v>
      </c>
      <c r="T1854" t="s">
        <v>96</v>
      </c>
      <c r="U1854" t="s">
        <v>18</v>
      </c>
      <c r="V1854" s="1" t="s">
        <v>64</v>
      </c>
      <c r="W1854">
        <f t="shared" si="387"/>
        <v>1.8</v>
      </c>
      <c r="X1854">
        <f t="shared" si="387"/>
        <v>3.6</v>
      </c>
      <c r="Y1854">
        <f t="shared" si="387"/>
        <v>4.33</v>
      </c>
      <c r="Z1854">
        <f t="shared" si="388"/>
        <v>1.2027777777777777</v>
      </c>
      <c r="AA1854">
        <f t="shared" si="389"/>
        <v>1</v>
      </c>
      <c r="AB1854">
        <f t="shared" si="390"/>
        <v>0</v>
      </c>
    </row>
    <row r="1855" spans="1:28" x14ac:dyDescent="0.25">
      <c r="A1855" t="s">
        <v>1739</v>
      </c>
      <c r="B1855" t="s">
        <v>135</v>
      </c>
      <c r="C1855" t="s">
        <v>1155</v>
      </c>
      <c r="D1855" t="str">
        <f t="shared" si="378"/>
        <v>Bournemouth</v>
      </c>
      <c r="E1855" t="str">
        <f t="shared" si="379"/>
        <v>Arsenal</v>
      </c>
      <c r="F1855" s="3" t="s">
        <v>34</v>
      </c>
      <c r="G1855" s="9">
        <v>1</v>
      </c>
      <c r="H1855" s="10">
        <v>1</v>
      </c>
      <c r="I1855" s="5" t="s">
        <v>45</v>
      </c>
      <c r="J1855">
        <f t="shared" si="380"/>
        <v>1</v>
      </c>
      <c r="K1855">
        <f t="shared" si="381"/>
        <v>0</v>
      </c>
      <c r="L1855">
        <f t="shared" si="382"/>
        <v>1</v>
      </c>
      <c r="M1855" s="1">
        <f t="shared" si="383"/>
        <v>1</v>
      </c>
      <c r="N1855" s="7">
        <v>1</v>
      </c>
      <c r="O1855" s="8">
        <v>1</v>
      </c>
      <c r="P1855">
        <f t="shared" si="384"/>
        <v>1</v>
      </c>
      <c r="Q1855">
        <f t="shared" si="385"/>
        <v>0</v>
      </c>
      <c r="R1855">
        <f t="shared" si="386"/>
        <v>1</v>
      </c>
      <c r="S1855" s="1">
        <f t="shared" si="386"/>
        <v>1</v>
      </c>
      <c r="T1855" t="s">
        <v>621</v>
      </c>
      <c r="U1855" t="s">
        <v>106</v>
      </c>
      <c r="V1855" s="1" t="s">
        <v>466</v>
      </c>
      <c r="W1855">
        <f t="shared" si="387"/>
        <v>3.8</v>
      </c>
      <c r="X1855">
        <f t="shared" si="387"/>
        <v>4</v>
      </c>
      <c r="Y1855">
        <f t="shared" si="387"/>
        <v>1.83</v>
      </c>
      <c r="Z1855">
        <f t="shared" si="388"/>
        <v>1.0526315789473684</v>
      </c>
      <c r="AA1855">
        <f t="shared" si="389"/>
        <v>1</v>
      </c>
      <c r="AB1855">
        <f t="shared" si="390"/>
        <v>1</v>
      </c>
    </row>
    <row r="1856" spans="1:28" x14ac:dyDescent="0.25">
      <c r="A1856" t="s">
        <v>1742</v>
      </c>
      <c r="B1856" t="s">
        <v>1228</v>
      </c>
      <c r="C1856" t="s">
        <v>2215</v>
      </c>
      <c r="D1856" t="str">
        <f t="shared" si="378"/>
        <v>Casa Pia</v>
      </c>
      <c r="E1856" t="str">
        <f t="shared" si="379"/>
        <v>Porto</v>
      </c>
      <c r="F1856" s="3" t="s">
        <v>247</v>
      </c>
      <c r="G1856" s="9">
        <v>0</v>
      </c>
      <c r="H1856" s="10">
        <v>2</v>
      </c>
      <c r="I1856" s="5" t="s">
        <v>71</v>
      </c>
      <c r="J1856">
        <f t="shared" si="380"/>
        <v>1</v>
      </c>
      <c r="K1856">
        <f t="shared" si="381"/>
        <v>0</v>
      </c>
      <c r="L1856">
        <f t="shared" si="382"/>
        <v>0</v>
      </c>
      <c r="M1856" s="1">
        <f t="shared" si="383"/>
        <v>1</v>
      </c>
      <c r="N1856" s="7">
        <v>0</v>
      </c>
      <c r="O1856" s="8">
        <v>3</v>
      </c>
      <c r="P1856">
        <f t="shared" si="384"/>
        <v>1</v>
      </c>
      <c r="Q1856">
        <f t="shared" si="385"/>
        <v>1</v>
      </c>
      <c r="R1856">
        <f t="shared" si="386"/>
        <v>0</v>
      </c>
      <c r="S1856" s="1">
        <f t="shared" si="386"/>
        <v>1</v>
      </c>
      <c r="T1856" t="s">
        <v>1303</v>
      </c>
      <c r="U1856" t="s">
        <v>264</v>
      </c>
      <c r="V1856" s="1" t="s">
        <v>341</v>
      </c>
      <c r="W1856">
        <f t="shared" si="387"/>
        <v>19</v>
      </c>
      <c r="X1856">
        <f t="shared" si="387"/>
        <v>8</v>
      </c>
      <c r="Y1856">
        <f t="shared" si="387"/>
        <v>1.1200000000000001</v>
      </c>
      <c r="Z1856">
        <f t="shared" si="388"/>
        <v>0.42105263157894735</v>
      </c>
      <c r="AA1856">
        <f t="shared" si="389"/>
        <v>1</v>
      </c>
      <c r="AB1856">
        <f t="shared" si="390"/>
        <v>0</v>
      </c>
    </row>
    <row r="1857" spans="1:28" x14ac:dyDescent="0.25">
      <c r="A1857" t="s">
        <v>1742</v>
      </c>
      <c r="B1857" t="s">
        <v>135</v>
      </c>
      <c r="C1857" t="s">
        <v>2216</v>
      </c>
      <c r="D1857" t="str">
        <f t="shared" si="378"/>
        <v>Sheffield United</v>
      </c>
      <c r="E1857" t="str">
        <f t="shared" si="379"/>
        <v>Newcastle</v>
      </c>
      <c r="F1857" s="3" t="s">
        <v>28</v>
      </c>
      <c r="G1857" s="9">
        <v>2</v>
      </c>
      <c r="H1857" s="10">
        <v>1</v>
      </c>
      <c r="I1857" s="5" t="s">
        <v>229</v>
      </c>
      <c r="J1857">
        <f t="shared" si="380"/>
        <v>1</v>
      </c>
      <c r="K1857">
        <f t="shared" si="381"/>
        <v>1</v>
      </c>
      <c r="L1857">
        <f t="shared" si="382"/>
        <v>1</v>
      </c>
      <c r="M1857" s="1">
        <f t="shared" si="383"/>
        <v>1</v>
      </c>
      <c r="N1857" s="7">
        <v>0</v>
      </c>
      <c r="O1857" s="8">
        <v>2</v>
      </c>
      <c r="P1857">
        <f t="shared" si="384"/>
        <v>1</v>
      </c>
      <c r="Q1857">
        <f t="shared" si="385"/>
        <v>0</v>
      </c>
      <c r="R1857">
        <f t="shared" si="386"/>
        <v>0</v>
      </c>
      <c r="S1857" s="1">
        <f t="shared" si="386"/>
        <v>1</v>
      </c>
      <c r="T1857" t="s">
        <v>96</v>
      </c>
      <c r="U1857" t="s">
        <v>24</v>
      </c>
      <c r="V1857" s="1" t="s">
        <v>65</v>
      </c>
      <c r="W1857">
        <f t="shared" si="387"/>
        <v>1.8</v>
      </c>
      <c r="X1857">
        <f t="shared" si="387"/>
        <v>3.4</v>
      </c>
      <c r="Y1857">
        <f t="shared" si="387"/>
        <v>5</v>
      </c>
      <c r="Z1857">
        <f t="shared" si="388"/>
        <v>1.4705882352941178</v>
      </c>
      <c r="AA1857">
        <f t="shared" si="389"/>
        <v>0</v>
      </c>
      <c r="AB1857">
        <f t="shared" si="390"/>
        <v>0</v>
      </c>
    </row>
    <row r="1858" spans="1:28" x14ac:dyDescent="0.25">
      <c r="A1858" t="s">
        <v>1742</v>
      </c>
      <c r="B1858" t="s">
        <v>135</v>
      </c>
      <c r="C1858" t="s">
        <v>2217</v>
      </c>
      <c r="D1858" t="str">
        <f t="shared" si="378"/>
        <v>Arsenal</v>
      </c>
      <c r="E1858" t="str">
        <f t="shared" si="379"/>
        <v>Brighton</v>
      </c>
      <c r="F1858" s="3" t="s">
        <v>92</v>
      </c>
      <c r="G1858" s="9">
        <v>3</v>
      </c>
      <c r="H1858" s="10">
        <v>1</v>
      </c>
      <c r="I1858" s="5" t="s">
        <v>82</v>
      </c>
      <c r="J1858">
        <f t="shared" si="380"/>
        <v>1</v>
      </c>
      <c r="K1858">
        <f t="shared" si="381"/>
        <v>1</v>
      </c>
      <c r="L1858">
        <f t="shared" si="382"/>
        <v>1</v>
      </c>
      <c r="M1858" s="1">
        <f t="shared" si="383"/>
        <v>1</v>
      </c>
      <c r="N1858" s="7">
        <v>1</v>
      </c>
      <c r="O1858" s="8">
        <v>2</v>
      </c>
      <c r="P1858">
        <f t="shared" si="384"/>
        <v>1</v>
      </c>
      <c r="Q1858">
        <f t="shared" si="385"/>
        <v>1</v>
      </c>
      <c r="R1858">
        <f t="shared" si="386"/>
        <v>1</v>
      </c>
      <c r="S1858" s="1">
        <f t="shared" si="386"/>
        <v>1</v>
      </c>
      <c r="T1858" t="s">
        <v>170</v>
      </c>
      <c r="U1858" t="s">
        <v>64</v>
      </c>
      <c r="V1858" s="1" t="s">
        <v>65</v>
      </c>
      <c r="W1858">
        <f t="shared" si="387"/>
        <v>1.61</v>
      </c>
      <c r="X1858">
        <f t="shared" si="387"/>
        <v>4.33</v>
      </c>
      <c r="Y1858">
        <f t="shared" si="387"/>
        <v>5</v>
      </c>
      <c r="Z1858">
        <f t="shared" si="388"/>
        <v>1.1547344110854503</v>
      </c>
      <c r="AA1858">
        <f t="shared" si="389"/>
        <v>0</v>
      </c>
      <c r="AB1858">
        <f t="shared" si="390"/>
        <v>0</v>
      </c>
    </row>
    <row r="1859" spans="1:28" x14ac:dyDescent="0.25">
      <c r="A1859" t="s">
        <v>1724</v>
      </c>
      <c r="B1859" t="s">
        <v>781</v>
      </c>
      <c r="C1859" t="s">
        <v>2218</v>
      </c>
      <c r="D1859" t="str">
        <f t="shared" ref="D1859:D1922" si="391">LEFT(C1859,SEARCH(" - ",C1859,1)-1)</f>
        <v>Sassuolo</v>
      </c>
      <c r="E1859" t="str">
        <f t="shared" ref="E1859:E1922" si="392">RIGHT(C1859,LEN(C1859)-SEARCH(" - ",C1859,1)-2)</f>
        <v>Perugia</v>
      </c>
      <c r="F1859" s="3" t="s">
        <v>28</v>
      </c>
      <c r="G1859" s="9">
        <v>2</v>
      </c>
      <c r="H1859" s="10">
        <v>1</v>
      </c>
      <c r="I1859" s="5" t="s">
        <v>82</v>
      </c>
      <c r="J1859">
        <f t="shared" si="380"/>
        <v>1</v>
      </c>
      <c r="K1859">
        <f t="shared" si="381"/>
        <v>1</v>
      </c>
      <c r="L1859">
        <f t="shared" si="382"/>
        <v>1</v>
      </c>
      <c r="M1859" s="1">
        <f t="shared" si="383"/>
        <v>1</v>
      </c>
      <c r="N1859" s="7">
        <v>1</v>
      </c>
      <c r="O1859" s="8">
        <v>2</v>
      </c>
      <c r="P1859">
        <f t="shared" si="384"/>
        <v>1</v>
      </c>
      <c r="Q1859">
        <f t="shared" si="385"/>
        <v>1</v>
      </c>
      <c r="R1859">
        <f t="shared" si="386"/>
        <v>1</v>
      </c>
      <c r="S1859" s="1">
        <f t="shared" si="386"/>
        <v>1</v>
      </c>
      <c r="T1859" t="s">
        <v>190</v>
      </c>
      <c r="U1859" t="s">
        <v>31</v>
      </c>
      <c r="V1859" s="1" t="s">
        <v>106</v>
      </c>
      <c r="W1859">
        <f t="shared" si="387"/>
        <v>1.83</v>
      </c>
      <c r="X1859">
        <f t="shared" si="387"/>
        <v>3.75</v>
      </c>
      <c r="Y1859">
        <f t="shared" si="387"/>
        <v>4</v>
      </c>
      <c r="Z1859">
        <f t="shared" si="388"/>
        <v>1.0666666666666667</v>
      </c>
      <c r="AA1859">
        <f t="shared" si="389"/>
        <v>0</v>
      </c>
      <c r="AB1859">
        <f t="shared" si="390"/>
        <v>0</v>
      </c>
    </row>
    <row r="1860" spans="1:28" x14ac:dyDescent="0.25">
      <c r="A1860" t="s">
        <v>1739</v>
      </c>
      <c r="B1860" t="s">
        <v>151</v>
      </c>
      <c r="C1860" t="s">
        <v>2219</v>
      </c>
      <c r="D1860" t="str">
        <f t="shared" si="391"/>
        <v>Cardiff</v>
      </c>
      <c r="E1860" t="str">
        <f t="shared" si="392"/>
        <v>Millwall</v>
      </c>
      <c r="F1860" s="3" t="s">
        <v>34</v>
      </c>
      <c r="G1860" s="9">
        <v>1</v>
      </c>
      <c r="H1860" s="10">
        <v>1</v>
      </c>
      <c r="I1860" s="5" t="s">
        <v>45</v>
      </c>
      <c r="J1860">
        <f t="shared" si="380"/>
        <v>1</v>
      </c>
      <c r="K1860">
        <f t="shared" si="381"/>
        <v>0</v>
      </c>
      <c r="L1860">
        <f t="shared" si="382"/>
        <v>1</v>
      </c>
      <c r="M1860" s="1">
        <f t="shared" si="383"/>
        <v>1</v>
      </c>
      <c r="N1860" s="7">
        <v>1</v>
      </c>
      <c r="O1860" s="8">
        <v>1</v>
      </c>
      <c r="P1860">
        <f t="shared" si="384"/>
        <v>1</v>
      </c>
      <c r="Q1860">
        <f t="shared" si="385"/>
        <v>0</v>
      </c>
      <c r="R1860">
        <f t="shared" si="386"/>
        <v>1</v>
      </c>
      <c r="S1860" s="1">
        <f t="shared" si="386"/>
        <v>1</v>
      </c>
      <c r="T1860" t="s">
        <v>217</v>
      </c>
      <c r="U1860" t="s">
        <v>37</v>
      </c>
      <c r="V1860" s="1" t="s">
        <v>52</v>
      </c>
      <c r="W1860">
        <f t="shared" si="387"/>
        <v>2.37</v>
      </c>
      <c r="X1860">
        <f t="shared" si="387"/>
        <v>3.25</v>
      </c>
      <c r="Y1860">
        <f t="shared" si="387"/>
        <v>3.1</v>
      </c>
      <c r="Z1860">
        <f t="shared" si="388"/>
        <v>0.9538461538461539</v>
      </c>
      <c r="AA1860">
        <f t="shared" si="389"/>
        <v>1</v>
      </c>
      <c r="AB1860">
        <f t="shared" si="390"/>
        <v>1</v>
      </c>
    </row>
    <row r="1861" spans="1:28" x14ac:dyDescent="0.25">
      <c r="A1861" t="s">
        <v>2220</v>
      </c>
      <c r="B1861" t="s">
        <v>135</v>
      </c>
      <c r="C1861" t="s">
        <v>2221</v>
      </c>
      <c r="D1861" t="str">
        <f t="shared" si="391"/>
        <v>Wolves</v>
      </c>
      <c r="E1861" t="str">
        <f t="shared" si="392"/>
        <v>Man City</v>
      </c>
      <c r="F1861" s="3" t="s">
        <v>22</v>
      </c>
      <c r="G1861" s="9">
        <v>2</v>
      </c>
      <c r="H1861" s="10">
        <v>2</v>
      </c>
      <c r="I1861" s="5" t="s">
        <v>250</v>
      </c>
      <c r="J1861">
        <f t="shared" si="380"/>
        <v>1</v>
      </c>
      <c r="K1861">
        <f t="shared" si="381"/>
        <v>1</v>
      </c>
      <c r="L1861">
        <f t="shared" si="382"/>
        <v>1</v>
      </c>
      <c r="M1861" s="1">
        <f t="shared" si="383"/>
        <v>1</v>
      </c>
      <c r="N1861" s="7">
        <v>3</v>
      </c>
      <c r="O1861" s="8">
        <v>2</v>
      </c>
      <c r="P1861">
        <f t="shared" si="384"/>
        <v>1</v>
      </c>
      <c r="Q1861">
        <f t="shared" si="385"/>
        <v>1</v>
      </c>
      <c r="R1861">
        <f t="shared" si="386"/>
        <v>1</v>
      </c>
      <c r="S1861" s="1">
        <f t="shared" si="386"/>
        <v>1</v>
      </c>
      <c r="T1861" t="s">
        <v>372</v>
      </c>
      <c r="U1861" t="s">
        <v>74</v>
      </c>
      <c r="V1861" s="1" t="s">
        <v>327</v>
      </c>
      <c r="W1861">
        <f t="shared" si="387"/>
        <v>6.5</v>
      </c>
      <c r="X1861">
        <f t="shared" si="387"/>
        <v>5.5</v>
      </c>
      <c r="Y1861">
        <f t="shared" si="387"/>
        <v>1.4</v>
      </c>
      <c r="Z1861">
        <f t="shared" si="388"/>
        <v>0.84615384615384615</v>
      </c>
      <c r="AA1861">
        <f t="shared" si="389"/>
        <v>0</v>
      </c>
      <c r="AB1861">
        <f t="shared" si="390"/>
        <v>1</v>
      </c>
    </row>
    <row r="1862" spans="1:28" x14ac:dyDescent="0.25">
      <c r="A1862" t="s">
        <v>1729</v>
      </c>
      <c r="B1862" t="s">
        <v>135</v>
      </c>
      <c r="C1862" t="s">
        <v>2222</v>
      </c>
      <c r="D1862" t="str">
        <f t="shared" si="391"/>
        <v>Newcastle</v>
      </c>
      <c r="E1862" t="str">
        <f t="shared" si="392"/>
        <v>Everton</v>
      </c>
      <c r="F1862" s="3" t="s">
        <v>34</v>
      </c>
      <c r="G1862" s="9">
        <v>1</v>
      </c>
      <c r="H1862" s="10">
        <v>1</v>
      </c>
      <c r="I1862" s="5" t="s">
        <v>82</v>
      </c>
      <c r="J1862">
        <f t="shared" si="380"/>
        <v>1</v>
      </c>
      <c r="K1862">
        <f t="shared" si="381"/>
        <v>0</v>
      </c>
      <c r="L1862">
        <f t="shared" si="382"/>
        <v>1</v>
      </c>
      <c r="M1862" s="1">
        <f t="shared" si="383"/>
        <v>1</v>
      </c>
      <c r="N1862" s="7">
        <v>1</v>
      </c>
      <c r="O1862" s="8">
        <v>2</v>
      </c>
      <c r="P1862">
        <f t="shared" si="384"/>
        <v>1</v>
      </c>
      <c r="Q1862">
        <f t="shared" si="385"/>
        <v>1</v>
      </c>
      <c r="R1862">
        <f t="shared" si="386"/>
        <v>1</v>
      </c>
      <c r="S1862" s="1">
        <f t="shared" si="386"/>
        <v>1</v>
      </c>
      <c r="T1862" t="s">
        <v>256</v>
      </c>
      <c r="U1862" t="s">
        <v>25</v>
      </c>
      <c r="V1862" s="1" t="s">
        <v>107</v>
      </c>
      <c r="W1862">
        <f t="shared" si="387"/>
        <v>3.2</v>
      </c>
      <c r="X1862">
        <f t="shared" si="387"/>
        <v>3.3</v>
      </c>
      <c r="Y1862">
        <f t="shared" si="387"/>
        <v>2.2999999999999998</v>
      </c>
      <c r="Z1862">
        <f t="shared" si="388"/>
        <v>1.0312499999999998</v>
      </c>
      <c r="AA1862">
        <f t="shared" si="389"/>
        <v>1</v>
      </c>
      <c r="AB1862">
        <f t="shared" si="390"/>
        <v>0</v>
      </c>
    </row>
    <row r="1863" spans="1:28" x14ac:dyDescent="0.25">
      <c r="A1863" t="s">
        <v>1724</v>
      </c>
      <c r="B1863" t="s">
        <v>154</v>
      </c>
      <c r="C1863" t="s">
        <v>2223</v>
      </c>
      <c r="D1863" t="str">
        <f t="shared" si="391"/>
        <v>Metz</v>
      </c>
      <c r="E1863" t="str">
        <f t="shared" si="392"/>
        <v>Rennes</v>
      </c>
      <c r="F1863" s="3" t="s">
        <v>8</v>
      </c>
      <c r="G1863" s="9">
        <v>1</v>
      </c>
      <c r="H1863" s="10">
        <v>0</v>
      </c>
      <c r="I1863" s="5" t="s">
        <v>59</v>
      </c>
      <c r="J1863">
        <f t="shared" si="380"/>
        <v>0</v>
      </c>
      <c r="K1863">
        <f t="shared" si="381"/>
        <v>0</v>
      </c>
      <c r="L1863">
        <f t="shared" si="382"/>
        <v>1</v>
      </c>
      <c r="M1863" s="1">
        <f t="shared" si="383"/>
        <v>0</v>
      </c>
      <c r="N1863" s="7">
        <v>0</v>
      </c>
      <c r="O1863" s="8">
        <v>1</v>
      </c>
      <c r="P1863">
        <f t="shared" si="384"/>
        <v>0</v>
      </c>
      <c r="Q1863">
        <f t="shared" si="385"/>
        <v>0</v>
      </c>
      <c r="R1863">
        <f t="shared" si="386"/>
        <v>0</v>
      </c>
      <c r="S1863" s="1">
        <f t="shared" si="386"/>
        <v>1</v>
      </c>
      <c r="T1863" t="s">
        <v>233</v>
      </c>
      <c r="U1863" t="s">
        <v>52</v>
      </c>
      <c r="V1863" s="1" t="s">
        <v>221</v>
      </c>
      <c r="W1863">
        <f t="shared" si="387"/>
        <v>3.1</v>
      </c>
      <c r="X1863">
        <f t="shared" si="387"/>
        <v>3.1</v>
      </c>
      <c r="Y1863">
        <f t="shared" si="387"/>
        <v>2.5</v>
      </c>
      <c r="Z1863">
        <f t="shared" si="388"/>
        <v>1</v>
      </c>
      <c r="AA1863">
        <f t="shared" si="389"/>
        <v>0</v>
      </c>
      <c r="AB1863">
        <f t="shared" si="390"/>
        <v>0</v>
      </c>
    </row>
    <row r="1864" spans="1:28" x14ac:dyDescent="0.25">
      <c r="A1864" t="s">
        <v>1724</v>
      </c>
      <c r="B1864" t="s">
        <v>154</v>
      </c>
      <c r="C1864" t="s">
        <v>2224</v>
      </c>
      <c r="D1864" t="str">
        <f t="shared" si="391"/>
        <v>St Etienne</v>
      </c>
      <c r="E1864" t="str">
        <f t="shared" si="392"/>
        <v>Nice</v>
      </c>
      <c r="F1864" s="3" t="s">
        <v>28</v>
      </c>
      <c r="G1864" s="9">
        <v>2</v>
      </c>
      <c r="H1864" s="10">
        <v>1</v>
      </c>
      <c r="I1864" s="5" t="s">
        <v>346</v>
      </c>
      <c r="J1864">
        <f t="shared" si="380"/>
        <v>1</v>
      </c>
      <c r="K1864">
        <f t="shared" si="381"/>
        <v>1</v>
      </c>
      <c r="L1864">
        <f t="shared" si="382"/>
        <v>1</v>
      </c>
      <c r="M1864" s="1">
        <f t="shared" si="383"/>
        <v>1</v>
      </c>
      <c r="N1864" s="7">
        <v>4</v>
      </c>
      <c r="O1864" s="8">
        <v>1</v>
      </c>
      <c r="P1864">
        <f t="shared" si="384"/>
        <v>1</v>
      </c>
      <c r="Q1864">
        <f t="shared" si="385"/>
        <v>1</v>
      </c>
      <c r="R1864">
        <f t="shared" si="386"/>
        <v>1</v>
      </c>
      <c r="S1864" s="1">
        <f t="shared" si="386"/>
        <v>1</v>
      </c>
      <c r="T1864" t="s">
        <v>197</v>
      </c>
      <c r="U1864" t="s">
        <v>24</v>
      </c>
      <c r="V1864" s="1" t="s">
        <v>73</v>
      </c>
      <c r="W1864">
        <f t="shared" si="387"/>
        <v>2.0499999999999998</v>
      </c>
      <c r="X1864">
        <f t="shared" si="387"/>
        <v>3.4</v>
      </c>
      <c r="Y1864">
        <f t="shared" si="387"/>
        <v>3.8</v>
      </c>
      <c r="Z1864">
        <f t="shared" si="388"/>
        <v>1.1176470588235294</v>
      </c>
      <c r="AA1864">
        <f t="shared" si="389"/>
        <v>0</v>
      </c>
      <c r="AB1864">
        <f t="shared" si="390"/>
        <v>1</v>
      </c>
    </row>
    <row r="1865" spans="1:28" x14ac:dyDescent="0.25">
      <c r="A1865" t="s">
        <v>1729</v>
      </c>
      <c r="B1865" t="s">
        <v>135</v>
      </c>
      <c r="C1865" t="s">
        <v>2225</v>
      </c>
      <c r="D1865" t="str">
        <f t="shared" si="391"/>
        <v>Southampton</v>
      </c>
      <c r="E1865" t="str">
        <f t="shared" si="392"/>
        <v>Crystal Palace</v>
      </c>
      <c r="F1865" s="3" t="s">
        <v>34</v>
      </c>
      <c r="G1865" s="9">
        <v>1</v>
      </c>
      <c r="H1865" s="10">
        <v>1</v>
      </c>
      <c r="I1865" s="5" t="s">
        <v>45</v>
      </c>
      <c r="J1865">
        <f t="shared" si="380"/>
        <v>1</v>
      </c>
      <c r="K1865">
        <f t="shared" si="381"/>
        <v>0</v>
      </c>
      <c r="L1865">
        <f t="shared" si="382"/>
        <v>1</v>
      </c>
      <c r="M1865" s="1">
        <f t="shared" si="383"/>
        <v>1</v>
      </c>
      <c r="N1865" s="7">
        <v>1</v>
      </c>
      <c r="O1865" s="8">
        <v>1</v>
      </c>
      <c r="P1865">
        <f t="shared" si="384"/>
        <v>1</v>
      </c>
      <c r="Q1865">
        <f t="shared" si="385"/>
        <v>0</v>
      </c>
      <c r="R1865">
        <f t="shared" si="386"/>
        <v>1</v>
      </c>
      <c r="S1865" s="1">
        <f t="shared" si="386"/>
        <v>1</v>
      </c>
      <c r="T1865" t="s">
        <v>150</v>
      </c>
      <c r="U1865" t="s">
        <v>18</v>
      </c>
      <c r="V1865" s="1" t="s">
        <v>106</v>
      </c>
      <c r="W1865">
        <f t="shared" si="387"/>
        <v>1.9</v>
      </c>
      <c r="X1865">
        <f t="shared" si="387"/>
        <v>3.6</v>
      </c>
      <c r="Y1865">
        <f t="shared" si="387"/>
        <v>4</v>
      </c>
      <c r="Z1865">
        <f t="shared" si="388"/>
        <v>1.1111111111111112</v>
      </c>
      <c r="AA1865">
        <f t="shared" si="389"/>
        <v>1</v>
      </c>
      <c r="AB1865">
        <f t="shared" si="390"/>
        <v>1</v>
      </c>
    </row>
    <row r="1866" spans="1:28" x14ac:dyDescent="0.25">
      <c r="A1866" t="s">
        <v>1724</v>
      </c>
      <c r="B1866" t="s">
        <v>154</v>
      </c>
      <c r="C1866" t="s">
        <v>2226</v>
      </c>
      <c r="D1866" t="str">
        <f t="shared" si="391"/>
        <v>PSG</v>
      </c>
      <c r="E1866" t="str">
        <f t="shared" si="392"/>
        <v>Nantes</v>
      </c>
      <c r="F1866" s="3" t="s">
        <v>131</v>
      </c>
      <c r="G1866" s="9">
        <v>3</v>
      </c>
      <c r="H1866" s="10">
        <v>0</v>
      </c>
      <c r="I1866" s="5" t="s">
        <v>23</v>
      </c>
      <c r="J1866">
        <f t="shared" si="380"/>
        <v>1</v>
      </c>
      <c r="K1866">
        <f t="shared" si="381"/>
        <v>1</v>
      </c>
      <c r="L1866">
        <f t="shared" si="382"/>
        <v>1</v>
      </c>
      <c r="M1866" s="1">
        <f t="shared" si="383"/>
        <v>0</v>
      </c>
      <c r="N1866" s="7">
        <v>2</v>
      </c>
      <c r="O1866" s="8">
        <v>0</v>
      </c>
      <c r="P1866">
        <f t="shared" si="384"/>
        <v>1</v>
      </c>
      <c r="Q1866">
        <f t="shared" si="385"/>
        <v>0</v>
      </c>
      <c r="R1866">
        <f t="shared" si="386"/>
        <v>1</v>
      </c>
      <c r="S1866" s="1">
        <f t="shared" si="386"/>
        <v>0</v>
      </c>
      <c r="T1866" t="s">
        <v>146</v>
      </c>
      <c r="U1866" t="s">
        <v>317</v>
      </c>
      <c r="V1866" s="1" t="s">
        <v>148</v>
      </c>
      <c r="W1866">
        <f t="shared" si="387"/>
        <v>1.1100000000000001</v>
      </c>
      <c r="X1866">
        <f t="shared" si="387"/>
        <v>9</v>
      </c>
      <c r="Y1866">
        <f t="shared" si="387"/>
        <v>21</v>
      </c>
      <c r="Z1866">
        <f t="shared" si="388"/>
        <v>2.3333333333333335</v>
      </c>
      <c r="AA1866">
        <f t="shared" si="389"/>
        <v>0</v>
      </c>
      <c r="AB1866">
        <f t="shared" si="390"/>
        <v>1</v>
      </c>
    </row>
    <row r="1867" spans="1:28" x14ac:dyDescent="0.25">
      <c r="A1867" t="s">
        <v>1724</v>
      </c>
      <c r="B1867" t="s">
        <v>1228</v>
      </c>
      <c r="C1867" t="s">
        <v>2227</v>
      </c>
      <c r="D1867" t="str">
        <f t="shared" si="391"/>
        <v>Setubal</v>
      </c>
      <c r="E1867" t="str">
        <f t="shared" si="392"/>
        <v>Guimaraes</v>
      </c>
      <c r="F1867" s="3" t="s">
        <v>34</v>
      </c>
      <c r="G1867" s="9">
        <v>1</v>
      </c>
      <c r="H1867" s="10">
        <v>1</v>
      </c>
      <c r="I1867" s="5" t="s">
        <v>229</v>
      </c>
      <c r="J1867">
        <f t="shared" si="380"/>
        <v>1</v>
      </c>
      <c r="K1867">
        <f t="shared" si="381"/>
        <v>0</v>
      </c>
      <c r="L1867">
        <f t="shared" si="382"/>
        <v>1</v>
      </c>
      <c r="M1867" s="1">
        <f t="shared" si="383"/>
        <v>1</v>
      </c>
      <c r="N1867" s="7">
        <v>0</v>
      </c>
      <c r="O1867" s="8">
        <v>2</v>
      </c>
      <c r="P1867">
        <f t="shared" si="384"/>
        <v>1</v>
      </c>
      <c r="Q1867">
        <f t="shared" si="385"/>
        <v>0</v>
      </c>
      <c r="R1867">
        <f t="shared" si="386"/>
        <v>0</v>
      </c>
      <c r="S1867" s="1">
        <f t="shared" si="386"/>
        <v>1</v>
      </c>
      <c r="T1867" t="s">
        <v>192</v>
      </c>
      <c r="U1867" t="s">
        <v>37</v>
      </c>
      <c r="V1867" s="1" t="s">
        <v>433</v>
      </c>
      <c r="W1867">
        <f t="shared" si="387"/>
        <v>4.5</v>
      </c>
      <c r="X1867">
        <f t="shared" si="387"/>
        <v>3.25</v>
      </c>
      <c r="Y1867">
        <f t="shared" si="387"/>
        <v>1.85</v>
      </c>
      <c r="Z1867">
        <f t="shared" si="388"/>
        <v>0.72222222222222221</v>
      </c>
      <c r="AA1867">
        <f t="shared" si="389"/>
        <v>0</v>
      </c>
      <c r="AB1867">
        <f t="shared" si="390"/>
        <v>0</v>
      </c>
    </row>
    <row r="1868" spans="1:28" x14ac:dyDescent="0.25">
      <c r="A1868" t="s">
        <v>1724</v>
      </c>
      <c r="B1868" t="s">
        <v>1228</v>
      </c>
      <c r="C1868" t="s">
        <v>2228</v>
      </c>
      <c r="D1868" t="str">
        <f t="shared" si="391"/>
        <v>Gil Vicente</v>
      </c>
      <c r="E1868" t="str">
        <f t="shared" si="392"/>
        <v>Sporting</v>
      </c>
      <c r="F1868" s="3" t="s">
        <v>28</v>
      </c>
      <c r="G1868" s="9">
        <v>2</v>
      </c>
      <c r="H1868" s="10">
        <v>1</v>
      </c>
      <c r="I1868" s="5" t="s">
        <v>229</v>
      </c>
      <c r="J1868">
        <f t="shared" si="380"/>
        <v>1</v>
      </c>
      <c r="K1868">
        <f t="shared" si="381"/>
        <v>1</v>
      </c>
      <c r="L1868">
        <f t="shared" si="382"/>
        <v>1</v>
      </c>
      <c r="M1868" s="1">
        <f t="shared" si="383"/>
        <v>1</v>
      </c>
      <c r="N1868" s="7">
        <v>0</v>
      </c>
      <c r="O1868" s="8">
        <v>2</v>
      </c>
      <c r="P1868">
        <f t="shared" si="384"/>
        <v>1</v>
      </c>
      <c r="Q1868">
        <f t="shared" si="385"/>
        <v>0</v>
      </c>
      <c r="R1868">
        <f t="shared" si="386"/>
        <v>0</v>
      </c>
      <c r="S1868" s="1">
        <f t="shared" si="386"/>
        <v>1</v>
      </c>
      <c r="T1868" t="s">
        <v>113</v>
      </c>
      <c r="U1868" t="s">
        <v>73</v>
      </c>
      <c r="V1868" s="1" t="s">
        <v>766</v>
      </c>
      <c r="W1868">
        <f t="shared" si="387"/>
        <v>5.5</v>
      </c>
      <c r="X1868">
        <f t="shared" si="387"/>
        <v>3.8</v>
      </c>
      <c r="Y1868">
        <f t="shared" si="387"/>
        <v>1.61</v>
      </c>
      <c r="Z1868">
        <f t="shared" si="388"/>
        <v>0.69090909090909092</v>
      </c>
      <c r="AA1868">
        <f t="shared" si="389"/>
        <v>0</v>
      </c>
      <c r="AB1868">
        <f t="shared" si="390"/>
        <v>0</v>
      </c>
    </row>
    <row r="1869" spans="1:28" x14ac:dyDescent="0.25">
      <c r="A1869" t="s">
        <v>1724</v>
      </c>
      <c r="B1869" t="s">
        <v>135</v>
      </c>
      <c r="C1869" t="s">
        <v>2229</v>
      </c>
      <c r="D1869" t="str">
        <f t="shared" si="391"/>
        <v>Chelsea</v>
      </c>
      <c r="E1869" t="str">
        <f t="shared" si="392"/>
        <v>Aston Villa</v>
      </c>
      <c r="F1869" s="3" t="s">
        <v>8</v>
      </c>
      <c r="G1869" s="9">
        <v>1</v>
      </c>
      <c r="H1869" s="10">
        <v>0</v>
      </c>
      <c r="I1869" s="5" t="s">
        <v>41</v>
      </c>
      <c r="J1869">
        <f t="shared" ref="J1869:J1932" si="393">IF(G1869+H1869&gt;=1.5,1,0)</f>
        <v>0</v>
      </c>
      <c r="K1869">
        <f t="shared" ref="K1869:K1932" si="394">IF(G1869+H1869&gt;=2.5,1,0)</f>
        <v>0</v>
      </c>
      <c r="L1869">
        <f t="shared" ref="L1869:L1932" si="395">IF(G1869&gt;=0.1,1,0)</f>
        <v>1</v>
      </c>
      <c r="M1869" s="1">
        <f t="shared" ref="M1869:M1932" si="396">IF(H1869&gt;=0.1,1,0)</f>
        <v>0</v>
      </c>
      <c r="N1869" s="7">
        <v>2</v>
      </c>
      <c r="O1869" s="8">
        <v>1</v>
      </c>
      <c r="P1869">
        <f t="shared" ref="P1869:P1932" si="397">IF(N1869+O1869&gt;=1.5,1,0)</f>
        <v>1</v>
      </c>
      <c r="Q1869">
        <f t="shared" ref="Q1869:Q1932" si="398">IF(O1869+N1869&gt;=2.5,1,0)</f>
        <v>1</v>
      </c>
      <c r="R1869">
        <f t="shared" ref="R1869:S1932" si="399">IF(N1869&gt;=0.1,1,0)</f>
        <v>1</v>
      </c>
      <c r="S1869" s="1">
        <f t="shared" si="399"/>
        <v>1</v>
      </c>
      <c r="T1869" t="s">
        <v>303</v>
      </c>
      <c r="U1869" t="s">
        <v>111</v>
      </c>
      <c r="V1869" s="1" t="s">
        <v>383</v>
      </c>
      <c r="W1869">
        <f t="shared" ref="W1869:Y1932" si="400">1*T1869</f>
        <v>1.33</v>
      </c>
      <c r="X1869">
        <f t="shared" si="400"/>
        <v>5.25</v>
      </c>
      <c r="Y1869">
        <f t="shared" si="400"/>
        <v>8.5</v>
      </c>
      <c r="Z1869">
        <f t="shared" ref="Z1869:Z1932" si="401">IF(W1869&gt;=Y1869,X1869/W1869,Y1869/X1869)</f>
        <v>1.6190476190476191</v>
      </c>
      <c r="AA1869">
        <f t="shared" ref="AA1869:AA1932" si="402">IF(N1869=G1869,1,0)</f>
        <v>0</v>
      </c>
      <c r="AB1869">
        <f t="shared" ref="AB1869:AB1932" si="403">IF(O1869=H1869,1,0)</f>
        <v>0</v>
      </c>
    </row>
    <row r="1870" spans="1:28" x14ac:dyDescent="0.25">
      <c r="A1870" t="s">
        <v>1724</v>
      </c>
      <c r="B1870" t="s">
        <v>135</v>
      </c>
      <c r="C1870" t="s">
        <v>2230</v>
      </c>
      <c r="D1870" t="str">
        <f t="shared" si="391"/>
        <v>Leicester</v>
      </c>
      <c r="E1870" t="str">
        <f t="shared" si="392"/>
        <v>Watford</v>
      </c>
      <c r="F1870" s="3" t="s">
        <v>92</v>
      </c>
      <c r="G1870" s="9">
        <v>3</v>
      </c>
      <c r="H1870" s="10">
        <v>1</v>
      </c>
      <c r="I1870" s="5" t="s">
        <v>23</v>
      </c>
      <c r="J1870">
        <f t="shared" si="393"/>
        <v>1</v>
      </c>
      <c r="K1870">
        <f t="shared" si="394"/>
        <v>1</v>
      </c>
      <c r="L1870">
        <f t="shared" si="395"/>
        <v>1</v>
      </c>
      <c r="M1870" s="1">
        <f t="shared" si="396"/>
        <v>1</v>
      </c>
      <c r="N1870" s="7">
        <v>2</v>
      </c>
      <c r="O1870" s="8">
        <v>0</v>
      </c>
      <c r="P1870">
        <f t="shared" si="397"/>
        <v>1</v>
      </c>
      <c r="Q1870">
        <f t="shared" si="398"/>
        <v>0</v>
      </c>
      <c r="R1870">
        <f t="shared" si="399"/>
        <v>1</v>
      </c>
      <c r="S1870" s="1">
        <f t="shared" si="399"/>
        <v>0</v>
      </c>
      <c r="T1870" t="s">
        <v>303</v>
      </c>
      <c r="U1870" t="s">
        <v>111</v>
      </c>
      <c r="V1870" s="1" t="s">
        <v>383</v>
      </c>
      <c r="W1870">
        <f t="shared" si="400"/>
        <v>1.33</v>
      </c>
      <c r="X1870">
        <f t="shared" si="400"/>
        <v>5.25</v>
      </c>
      <c r="Y1870">
        <f t="shared" si="400"/>
        <v>8.5</v>
      </c>
      <c r="Z1870">
        <f t="shared" si="401"/>
        <v>1.6190476190476191</v>
      </c>
      <c r="AA1870">
        <f t="shared" si="402"/>
        <v>0</v>
      </c>
      <c r="AB1870">
        <f t="shared" si="403"/>
        <v>0</v>
      </c>
    </row>
    <row r="1871" spans="1:28" x14ac:dyDescent="0.25">
      <c r="A1871" t="s">
        <v>1682</v>
      </c>
      <c r="B1871" t="s">
        <v>151</v>
      </c>
      <c r="C1871" t="s">
        <v>2231</v>
      </c>
      <c r="D1871" t="str">
        <f t="shared" si="391"/>
        <v>Huddersfield</v>
      </c>
      <c r="E1871" t="str">
        <f t="shared" si="392"/>
        <v>Blackburn Rovers</v>
      </c>
      <c r="F1871" s="3" t="s">
        <v>34</v>
      </c>
      <c r="G1871" s="9">
        <v>1</v>
      </c>
      <c r="H1871" s="10">
        <v>1</v>
      </c>
      <c r="I1871" s="5" t="s">
        <v>41</v>
      </c>
      <c r="J1871">
        <f t="shared" si="393"/>
        <v>1</v>
      </c>
      <c r="K1871">
        <f t="shared" si="394"/>
        <v>0</v>
      </c>
      <c r="L1871">
        <f t="shared" si="395"/>
        <v>1</v>
      </c>
      <c r="M1871" s="1">
        <f t="shared" si="396"/>
        <v>1</v>
      </c>
      <c r="N1871" s="7">
        <v>2</v>
      </c>
      <c r="O1871" s="8">
        <v>1</v>
      </c>
      <c r="P1871">
        <f t="shared" si="397"/>
        <v>1</v>
      </c>
      <c r="Q1871">
        <f t="shared" si="398"/>
        <v>1</v>
      </c>
      <c r="R1871">
        <f t="shared" si="399"/>
        <v>1</v>
      </c>
      <c r="S1871" s="1">
        <f t="shared" si="399"/>
        <v>1</v>
      </c>
      <c r="T1871" t="s">
        <v>208</v>
      </c>
      <c r="U1871" t="s">
        <v>37</v>
      </c>
      <c r="V1871" s="1" t="s">
        <v>38</v>
      </c>
      <c r="W1871">
        <f t="shared" si="400"/>
        <v>2.5</v>
      </c>
      <c r="X1871">
        <f t="shared" si="400"/>
        <v>3.25</v>
      </c>
      <c r="Y1871">
        <f t="shared" si="400"/>
        <v>2.9</v>
      </c>
      <c r="Z1871">
        <f t="shared" si="401"/>
        <v>0.89230769230769225</v>
      </c>
      <c r="AA1871">
        <f t="shared" si="402"/>
        <v>0</v>
      </c>
      <c r="AB1871">
        <f t="shared" si="403"/>
        <v>1</v>
      </c>
    </row>
    <row r="1872" spans="1:28" x14ac:dyDescent="0.25">
      <c r="A1872" t="s">
        <v>1724</v>
      </c>
      <c r="B1872" t="s">
        <v>135</v>
      </c>
      <c r="C1872" t="s">
        <v>2232</v>
      </c>
      <c r="D1872" t="str">
        <f t="shared" si="391"/>
        <v>Southampton</v>
      </c>
      <c r="E1872" t="str">
        <f t="shared" si="392"/>
        <v>Norwich</v>
      </c>
      <c r="F1872" s="3" t="s">
        <v>40</v>
      </c>
      <c r="G1872" s="9">
        <v>2</v>
      </c>
      <c r="H1872" s="10">
        <v>0</v>
      </c>
      <c r="I1872" s="5" t="s">
        <v>41</v>
      </c>
      <c r="J1872">
        <f t="shared" si="393"/>
        <v>1</v>
      </c>
      <c r="K1872">
        <f t="shared" si="394"/>
        <v>0</v>
      </c>
      <c r="L1872">
        <f t="shared" si="395"/>
        <v>1</v>
      </c>
      <c r="M1872" s="1">
        <f t="shared" si="396"/>
        <v>0</v>
      </c>
      <c r="N1872" s="7">
        <v>2</v>
      </c>
      <c r="O1872" s="8">
        <v>1</v>
      </c>
      <c r="P1872">
        <f t="shared" si="397"/>
        <v>1</v>
      </c>
      <c r="Q1872">
        <f t="shared" si="398"/>
        <v>1</v>
      </c>
      <c r="R1872">
        <f t="shared" si="399"/>
        <v>1</v>
      </c>
      <c r="S1872" s="1">
        <f t="shared" si="399"/>
        <v>1</v>
      </c>
      <c r="T1872" t="s">
        <v>214</v>
      </c>
      <c r="U1872" t="s">
        <v>73</v>
      </c>
      <c r="V1872" s="1" t="s">
        <v>138</v>
      </c>
      <c r="W1872">
        <f t="shared" si="400"/>
        <v>1.75</v>
      </c>
      <c r="X1872">
        <f t="shared" si="400"/>
        <v>3.8</v>
      </c>
      <c r="Y1872">
        <f t="shared" si="400"/>
        <v>4.5</v>
      </c>
      <c r="Z1872">
        <f t="shared" si="401"/>
        <v>1.1842105263157896</v>
      </c>
      <c r="AA1872">
        <f t="shared" si="402"/>
        <v>1</v>
      </c>
      <c r="AB1872">
        <f t="shared" si="403"/>
        <v>0</v>
      </c>
    </row>
    <row r="1873" spans="1:28" x14ac:dyDescent="0.25">
      <c r="A1873" t="s">
        <v>1724</v>
      </c>
      <c r="B1873" t="s">
        <v>135</v>
      </c>
      <c r="C1873" t="s">
        <v>2233</v>
      </c>
      <c r="D1873" t="str">
        <f t="shared" si="391"/>
        <v>Wolves</v>
      </c>
      <c r="E1873" t="str">
        <f t="shared" si="392"/>
        <v>West Ham</v>
      </c>
      <c r="F1873" s="3" t="s">
        <v>34</v>
      </c>
      <c r="G1873" s="9">
        <v>1</v>
      </c>
      <c r="H1873" s="10">
        <v>1</v>
      </c>
      <c r="I1873" s="5" t="s">
        <v>23</v>
      </c>
      <c r="J1873">
        <f t="shared" si="393"/>
        <v>1</v>
      </c>
      <c r="K1873">
        <f t="shared" si="394"/>
        <v>0</v>
      </c>
      <c r="L1873">
        <f t="shared" si="395"/>
        <v>1</v>
      </c>
      <c r="M1873" s="1">
        <f t="shared" si="396"/>
        <v>1</v>
      </c>
      <c r="N1873" s="7">
        <v>2</v>
      </c>
      <c r="O1873" s="8">
        <v>0</v>
      </c>
      <c r="P1873">
        <f t="shared" si="397"/>
        <v>1</v>
      </c>
      <c r="Q1873">
        <f t="shared" si="398"/>
        <v>0</v>
      </c>
      <c r="R1873">
        <f t="shared" si="399"/>
        <v>1</v>
      </c>
      <c r="S1873" s="1">
        <f t="shared" si="399"/>
        <v>0</v>
      </c>
      <c r="T1873" t="s">
        <v>110</v>
      </c>
      <c r="U1873" t="s">
        <v>73</v>
      </c>
      <c r="V1873" s="1" t="s">
        <v>111</v>
      </c>
      <c r="W1873">
        <f t="shared" si="400"/>
        <v>1.66</v>
      </c>
      <c r="X1873">
        <f t="shared" si="400"/>
        <v>3.8</v>
      </c>
      <c r="Y1873">
        <f t="shared" si="400"/>
        <v>5.25</v>
      </c>
      <c r="Z1873">
        <f t="shared" si="401"/>
        <v>1.381578947368421</v>
      </c>
      <c r="AA1873">
        <f t="shared" si="402"/>
        <v>0</v>
      </c>
      <c r="AB1873">
        <f t="shared" si="403"/>
        <v>0</v>
      </c>
    </row>
    <row r="1874" spans="1:28" x14ac:dyDescent="0.25">
      <c r="A1874" t="s">
        <v>1724</v>
      </c>
      <c r="B1874" t="s">
        <v>135</v>
      </c>
      <c r="C1874" t="s">
        <v>1568</v>
      </c>
      <c r="D1874" t="str">
        <f t="shared" si="391"/>
        <v>Liverpool</v>
      </c>
      <c r="E1874" t="str">
        <f t="shared" si="392"/>
        <v>Everton</v>
      </c>
      <c r="F1874" s="3" t="s">
        <v>40</v>
      </c>
      <c r="G1874" s="9">
        <v>2</v>
      </c>
      <c r="H1874" s="10">
        <v>0</v>
      </c>
      <c r="I1874" s="5" t="s">
        <v>493</v>
      </c>
      <c r="J1874">
        <f t="shared" si="393"/>
        <v>1</v>
      </c>
      <c r="K1874">
        <f t="shared" si="394"/>
        <v>0</v>
      </c>
      <c r="L1874">
        <f t="shared" si="395"/>
        <v>1</v>
      </c>
      <c r="M1874" s="1">
        <f t="shared" si="396"/>
        <v>0</v>
      </c>
      <c r="N1874" s="7">
        <v>5</v>
      </c>
      <c r="O1874" s="8">
        <v>2</v>
      </c>
      <c r="P1874">
        <f t="shared" si="397"/>
        <v>1</v>
      </c>
      <c r="Q1874">
        <f t="shared" si="398"/>
        <v>1</v>
      </c>
      <c r="R1874">
        <f t="shared" si="399"/>
        <v>1</v>
      </c>
      <c r="S1874" s="1">
        <f t="shared" si="399"/>
        <v>1</v>
      </c>
      <c r="T1874" t="s">
        <v>173</v>
      </c>
      <c r="U1874" t="s">
        <v>106</v>
      </c>
      <c r="V1874" s="1" t="s">
        <v>74</v>
      </c>
      <c r="W1874">
        <f t="shared" si="400"/>
        <v>1.6</v>
      </c>
      <c r="X1874">
        <f t="shared" si="400"/>
        <v>4</v>
      </c>
      <c r="Y1874">
        <f t="shared" si="400"/>
        <v>5.5</v>
      </c>
      <c r="Z1874">
        <f t="shared" si="401"/>
        <v>1.375</v>
      </c>
      <c r="AA1874">
        <f t="shared" si="402"/>
        <v>0</v>
      </c>
      <c r="AB1874">
        <f t="shared" si="403"/>
        <v>0</v>
      </c>
    </row>
    <row r="1875" spans="1:28" x14ac:dyDescent="0.25">
      <c r="A1875" t="s">
        <v>1724</v>
      </c>
      <c r="B1875" t="s">
        <v>97</v>
      </c>
      <c r="C1875" t="s">
        <v>2234</v>
      </c>
      <c r="D1875" t="str">
        <f t="shared" si="391"/>
        <v>Aberdeen</v>
      </c>
      <c r="E1875" t="str">
        <f t="shared" si="392"/>
        <v>Rangers</v>
      </c>
      <c r="F1875" s="3" t="s">
        <v>34</v>
      </c>
      <c r="G1875" s="9">
        <v>1</v>
      </c>
      <c r="H1875" s="10">
        <v>1</v>
      </c>
      <c r="I1875" s="5" t="s">
        <v>116</v>
      </c>
      <c r="J1875">
        <f t="shared" si="393"/>
        <v>1</v>
      </c>
      <c r="K1875">
        <f t="shared" si="394"/>
        <v>0</v>
      </c>
      <c r="L1875">
        <f t="shared" si="395"/>
        <v>1</v>
      </c>
      <c r="M1875" s="1">
        <f t="shared" si="396"/>
        <v>1</v>
      </c>
      <c r="N1875" s="7">
        <v>2</v>
      </c>
      <c r="O1875" s="8">
        <v>2</v>
      </c>
      <c r="P1875">
        <f t="shared" si="397"/>
        <v>1</v>
      </c>
      <c r="Q1875">
        <f t="shared" si="398"/>
        <v>1</v>
      </c>
      <c r="R1875">
        <f t="shared" si="399"/>
        <v>1</v>
      </c>
      <c r="S1875" s="1">
        <f t="shared" si="399"/>
        <v>1</v>
      </c>
      <c r="T1875" t="s">
        <v>372</v>
      </c>
      <c r="U1875" t="s">
        <v>138</v>
      </c>
      <c r="V1875" s="1" t="s">
        <v>405</v>
      </c>
      <c r="W1875">
        <f t="shared" si="400"/>
        <v>6.5</v>
      </c>
      <c r="X1875">
        <f t="shared" si="400"/>
        <v>4.5</v>
      </c>
      <c r="Y1875">
        <f t="shared" si="400"/>
        <v>1.45</v>
      </c>
      <c r="Z1875">
        <f t="shared" si="401"/>
        <v>0.69230769230769229</v>
      </c>
      <c r="AA1875">
        <f t="shared" si="402"/>
        <v>0</v>
      </c>
      <c r="AB1875">
        <f t="shared" si="403"/>
        <v>0</v>
      </c>
    </row>
    <row r="1876" spans="1:28" x14ac:dyDescent="0.25">
      <c r="A1876" t="s">
        <v>1724</v>
      </c>
      <c r="B1876" t="s">
        <v>97</v>
      </c>
      <c r="C1876" t="s">
        <v>2235</v>
      </c>
      <c r="D1876" t="str">
        <f t="shared" si="391"/>
        <v>Celtic</v>
      </c>
      <c r="E1876" t="str">
        <f t="shared" si="392"/>
        <v>Hamilton</v>
      </c>
      <c r="F1876" s="3" t="s">
        <v>92</v>
      </c>
      <c r="G1876" s="9">
        <v>3</v>
      </c>
      <c r="H1876" s="10">
        <v>1</v>
      </c>
      <c r="I1876" s="5" t="s">
        <v>41</v>
      </c>
      <c r="J1876">
        <f t="shared" si="393"/>
        <v>1</v>
      </c>
      <c r="K1876">
        <f t="shared" si="394"/>
        <v>1</v>
      </c>
      <c r="L1876">
        <f t="shared" si="395"/>
        <v>1</v>
      </c>
      <c r="M1876" s="1">
        <f t="shared" si="396"/>
        <v>1</v>
      </c>
      <c r="N1876" s="7">
        <v>2</v>
      </c>
      <c r="O1876" s="8">
        <v>1</v>
      </c>
      <c r="P1876">
        <f t="shared" si="397"/>
        <v>1</v>
      </c>
      <c r="Q1876">
        <f t="shared" si="398"/>
        <v>1</v>
      </c>
      <c r="R1876">
        <f t="shared" si="399"/>
        <v>1</v>
      </c>
      <c r="S1876" s="1">
        <f t="shared" si="399"/>
        <v>1</v>
      </c>
      <c r="T1876" t="s">
        <v>1112</v>
      </c>
      <c r="U1876" t="s">
        <v>572</v>
      </c>
      <c r="V1876" s="1" t="s">
        <v>856</v>
      </c>
      <c r="W1876">
        <f t="shared" si="400"/>
        <v>1.07</v>
      </c>
      <c r="X1876">
        <f t="shared" si="400"/>
        <v>11</v>
      </c>
      <c r="Y1876">
        <f t="shared" si="400"/>
        <v>26</v>
      </c>
      <c r="Z1876">
        <f t="shared" si="401"/>
        <v>2.3636363636363638</v>
      </c>
      <c r="AA1876">
        <f t="shared" si="402"/>
        <v>0</v>
      </c>
      <c r="AB1876">
        <f t="shared" si="403"/>
        <v>1</v>
      </c>
    </row>
    <row r="1877" spans="1:28" x14ac:dyDescent="0.25">
      <c r="A1877" t="s">
        <v>1724</v>
      </c>
      <c r="B1877" t="s">
        <v>97</v>
      </c>
      <c r="C1877" t="s">
        <v>2236</v>
      </c>
      <c r="D1877" t="str">
        <f t="shared" si="391"/>
        <v>Hearts</v>
      </c>
      <c r="E1877" t="str">
        <f t="shared" si="392"/>
        <v>Livingston</v>
      </c>
      <c r="F1877" s="3" t="s">
        <v>8</v>
      </c>
      <c r="G1877" s="9">
        <v>1</v>
      </c>
      <c r="H1877" s="10">
        <v>0</v>
      </c>
      <c r="I1877" s="5" t="s">
        <v>45</v>
      </c>
      <c r="J1877">
        <f t="shared" si="393"/>
        <v>0</v>
      </c>
      <c r="K1877">
        <f t="shared" si="394"/>
        <v>0</v>
      </c>
      <c r="L1877">
        <f t="shared" si="395"/>
        <v>1</v>
      </c>
      <c r="M1877" s="1">
        <f t="shared" si="396"/>
        <v>0</v>
      </c>
      <c r="N1877" s="7">
        <v>1</v>
      </c>
      <c r="O1877" s="8">
        <v>1</v>
      </c>
      <c r="P1877">
        <f t="shared" si="397"/>
        <v>1</v>
      </c>
      <c r="Q1877">
        <f t="shared" si="398"/>
        <v>0</v>
      </c>
      <c r="R1877">
        <f t="shared" si="399"/>
        <v>1</v>
      </c>
      <c r="S1877" s="1">
        <f t="shared" si="399"/>
        <v>1</v>
      </c>
      <c r="T1877" t="s">
        <v>150</v>
      </c>
      <c r="U1877" t="s">
        <v>24</v>
      </c>
      <c r="V1877" s="1" t="s">
        <v>106</v>
      </c>
      <c r="W1877">
        <f t="shared" si="400"/>
        <v>1.9</v>
      </c>
      <c r="X1877">
        <f t="shared" si="400"/>
        <v>3.4</v>
      </c>
      <c r="Y1877">
        <f t="shared" si="400"/>
        <v>4</v>
      </c>
      <c r="Z1877">
        <f t="shared" si="401"/>
        <v>1.1764705882352942</v>
      </c>
      <c r="AA1877">
        <f t="shared" si="402"/>
        <v>1</v>
      </c>
      <c r="AB1877">
        <f t="shared" si="403"/>
        <v>0</v>
      </c>
    </row>
    <row r="1878" spans="1:28" x14ac:dyDescent="0.25">
      <c r="A1878" t="s">
        <v>1724</v>
      </c>
      <c r="B1878" t="s">
        <v>97</v>
      </c>
      <c r="C1878" t="s">
        <v>2237</v>
      </c>
      <c r="D1878" t="str">
        <f t="shared" si="391"/>
        <v>Kilmarnock</v>
      </c>
      <c r="E1878" t="str">
        <f t="shared" si="392"/>
        <v>St Johnstone</v>
      </c>
      <c r="F1878" s="3" t="s">
        <v>28</v>
      </c>
      <c r="G1878" s="9">
        <v>2</v>
      </c>
      <c r="H1878" s="10">
        <v>1</v>
      </c>
      <c r="I1878" s="5" t="s">
        <v>29</v>
      </c>
      <c r="J1878">
        <f t="shared" si="393"/>
        <v>1</v>
      </c>
      <c r="K1878">
        <f t="shared" si="394"/>
        <v>1</v>
      </c>
      <c r="L1878">
        <f t="shared" si="395"/>
        <v>1</v>
      </c>
      <c r="M1878" s="1">
        <f t="shared" si="396"/>
        <v>1</v>
      </c>
      <c r="N1878" s="7">
        <v>0</v>
      </c>
      <c r="O1878" s="8">
        <v>0</v>
      </c>
      <c r="P1878">
        <f t="shared" si="397"/>
        <v>0</v>
      </c>
      <c r="Q1878">
        <f t="shared" si="398"/>
        <v>0</v>
      </c>
      <c r="R1878">
        <f t="shared" si="399"/>
        <v>0</v>
      </c>
      <c r="S1878" s="1">
        <f t="shared" si="399"/>
        <v>0</v>
      </c>
      <c r="T1878" t="s">
        <v>214</v>
      </c>
      <c r="U1878" t="s">
        <v>60</v>
      </c>
      <c r="V1878" s="1" t="s">
        <v>142</v>
      </c>
      <c r="W1878">
        <f t="shared" si="400"/>
        <v>1.75</v>
      </c>
      <c r="X1878">
        <f t="shared" si="400"/>
        <v>3.5</v>
      </c>
      <c r="Y1878">
        <f t="shared" si="400"/>
        <v>4.75</v>
      </c>
      <c r="Z1878">
        <f t="shared" si="401"/>
        <v>1.3571428571428572</v>
      </c>
      <c r="AA1878">
        <f t="shared" si="402"/>
        <v>0</v>
      </c>
      <c r="AB1878">
        <f t="shared" si="403"/>
        <v>0</v>
      </c>
    </row>
    <row r="1879" spans="1:28" x14ac:dyDescent="0.25">
      <c r="A1879" t="s">
        <v>1724</v>
      </c>
      <c r="B1879" t="s">
        <v>97</v>
      </c>
      <c r="C1879" t="s">
        <v>2238</v>
      </c>
      <c r="D1879" t="str">
        <f t="shared" si="391"/>
        <v>Ross County</v>
      </c>
      <c r="E1879" t="str">
        <f t="shared" si="392"/>
        <v>Hibernian</v>
      </c>
      <c r="F1879" s="3" t="s">
        <v>15</v>
      </c>
      <c r="G1879" s="9">
        <v>1</v>
      </c>
      <c r="H1879" s="10">
        <v>2</v>
      </c>
      <c r="I1879" s="5" t="s">
        <v>41</v>
      </c>
      <c r="J1879">
        <f t="shared" si="393"/>
        <v>1</v>
      </c>
      <c r="K1879">
        <f t="shared" si="394"/>
        <v>1</v>
      </c>
      <c r="L1879">
        <f t="shared" si="395"/>
        <v>1</v>
      </c>
      <c r="M1879" s="1">
        <f t="shared" si="396"/>
        <v>1</v>
      </c>
      <c r="N1879" s="7">
        <v>2</v>
      </c>
      <c r="O1879" s="8">
        <v>1</v>
      </c>
      <c r="P1879">
        <f t="shared" si="397"/>
        <v>1</v>
      </c>
      <c r="Q1879">
        <f t="shared" si="398"/>
        <v>1</v>
      </c>
      <c r="R1879">
        <f t="shared" si="399"/>
        <v>1</v>
      </c>
      <c r="S1879" s="1">
        <f t="shared" si="399"/>
        <v>1</v>
      </c>
      <c r="T1879" t="s">
        <v>512</v>
      </c>
      <c r="U1879" t="s">
        <v>18</v>
      </c>
      <c r="V1879" s="1" t="s">
        <v>433</v>
      </c>
      <c r="W1879">
        <f t="shared" si="400"/>
        <v>4</v>
      </c>
      <c r="X1879">
        <f t="shared" si="400"/>
        <v>3.6</v>
      </c>
      <c r="Y1879">
        <f t="shared" si="400"/>
        <v>1.85</v>
      </c>
      <c r="Z1879">
        <f t="shared" si="401"/>
        <v>0.9</v>
      </c>
      <c r="AA1879">
        <f t="shared" si="402"/>
        <v>0</v>
      </c>
      <c r="AB1879">
        <f t="shared" si="403"/>
        <v>0</v>
      </c>
    </row>
    <row r="1880" spans="1:28" x14ac:dyDescent="0.25">
      <c r="A1880" t="s">
        <v>1724</v>
      </c>
      <c r="B1880" t="s">
        <v>97</v>
      </c>
      <c r="C1880" t="s">
        <v>927</v>
      </c>
      <c r="D1880" t="str">
        <f t="shared" si="391"/>
        <v>St Mirren</v>
      </c>
      <c r="E1880" t="str">
        <f t="shared" si="392"/>
        <v>Motherwell</v>
      </c>
      <c r="F1880" s="3" t="s">
        <v>34</v>
      </c>
      <c r="G1880" s="9">
        <v>1</v>
      </c>
      <c r="H1880" s="10">
        <v>1</v>
      </c>
      <c r="I1880" s="5" t="s">
        <v>71</v>
      </c>
      <c r="J1880">
        <f t="shared" si="393"/>
        <v>1</v>
      </c>
      <c r="K1880">
        <f t="shared" si="394"/>
        <v>0</v>
      </c>
      <c r="L1880">
        <f t="shared" si="395"/>
        <v>1</v>
      </c>
      <c r="M1880" s="1">
        <f t="shared" si="396"/>
        <v>1</v>
      </c>
      <c r="N1880" s="7">
        <v>0</v>
      </c>
      <c r="O1880" s="8">
        <v>3</v>
      </c>
      <c r="P1880">
        <f t="shared" si="397"/>
        <v>1</v>
      </c>
      <c r="Q1880">
        <f t="shared" si="398"/>
        <v>1</v>
      </c>
      <c r="R1880">
        <f t="shared" si="399"/>
        <v>0</v>
      </c>
      <c r="S1880" s="1">
        <f t="shared" si="399"/>
        <v>1</v>
      </c>
      <c r="T1880" t="s">
        <v>366</v>
      </c>
      <c r="U1880" t="s">
        <v>60</v>
      </c>
      <c r="V1880" s="1" t="s">
        <v>79</v>
      </c>
      <c r="W1880">
        <f t="shared" si="400"/>
        <v>2.5499999999999998</v>
      </c>
      <c r="X1880">
        <f t="shared" si="400"/>
        <v>3.5</v>
      </c>
      <c r="Y1880">
        <f t="shared" si="400"/>
        <v>2.6</v>
      </c>
      <c r="Z1880">
        <f t="shared" si="401"/>
        <v>0.74285714285714288</v>
      </c>
      <c r="AA1880">
        <f t="shared" si="402"/>
        <v>0</v>
      </c>
      <c r="AB1880">
        <f t="shared" si="403"/>
        <v>0</v>
      </c>
    </row>
    <row r="1881" spans="1:28" x14ac:dyDescent="0.25">
      <c r="A1881" t="s">
        <v>1721</v>
      </c>
      <c r="B1881" t="s">
        <v>781</v>
      </c>
      <c r="C1881" t="s">
        <v>2239</v>
      </c>
      <c r="D1881" t="str">
        <f t="shared" si="391"/>
        <v>Cremonese</v>
      </c>
      <c r="E1881" t="str">
        <f t="shared" si="392"/>
        <v>Empoli</v>
      </c>
      <c r="F1881" s="3" t="s">
        <v>28</v>
      </c>
      <c r="G1881" s="9">
        <v>2</v>
      </c>
      <c r="H1881" s="10">
        <v>1</v>
      </c>
      <c r="I1881" s="5" t="s">
        <v>255</v>
      </c>
      <c r="J1881">
        <f t="shared" si="393"/>
        <v>1</v>
      </c>
      <c r="K1881">
        <f t="shared" si="394"/>
        <v>1</v>
      </c>
      <c r="L1881">
        <f t="shared" si="395"/>
        <v>1</v>
      </c>
      <c r="M1881" s="1">
        <f t="shared" si="396"/>
        <v>1</v>
      </c>
      <c r="N1881" s="7">
        <v>2</v>
      </c>
      <c r="O1881" s="8">
        <v>3</v>
      </c>
      <c r="P1881">
        <f t="shared" si="397"/>
        <v>1</v>
      </c>
      <c r="Q1881">
        <f t="shared" si="398"/>
        <v>1</v>
      </c>
      <c r="R1881">
        <f t="shared" si="399"/>
        <v>1</v>
      </c>
      <c r="S1881" s="1">
        <f t="shared" si="399"/>
        <v>1</v>
      </c>
      <c r="T1881" t="s">
        <v>153</v>
      </c>
      <c r="U1881" t="s">
        <v>52</v>
      </c>
      <c r="V1881" s="1" t="s">
        <v>11</v>
      </c>
      <c r="W1881">
        <f t="shared" si="400"/>
        <v>2.4500000000000002</v>
      </c>
      <c r="X1881">
        <f t="shared" si="400"/>
        <v>3.1</v>
      </c>
      <c r="Y1881">
        <f t="shared" si="400"/>
        <v>3</v>
      </c>
      <c r="Z1881">
        <f t="shared" si="401"/>
        <v>0.96774193548387089</v>
      </c>
      <c r="AA1881">
        <f t="shared" si="402"/>
        <v>1</v>
      </c>
      <c r="AB1881">
        <f t="shared" si="403"/>
        <v>0</v>
      </c>
    </row>
    <row r="1882" spans="1:28" x14ac:dyDescent="0.25">
      <c r="A1882" t="s">
        <v>1721</v>
      </c>
      <c r="B1882" t="s">
        <v>781</v>
      </c>
      <c r="C1882" t="s">
        <v>2240</v>
      </c>
      <c r="D1882" t="str">
        <f t="shared" si="391"/>
        <v>Genoa</v>
      </c>
      <c r="E1882" t="str">
        <f t="shared" si="392"/>
        <v>Ascoli</v>
      </c>
      <c r="F1882" s="3" t="s">
        <v>40</v>
      </c>
      <c r="G1882" s="9">
        <v>2</v>
      </c>
      <c r="H1882" s="10">
        <v>0</v>
      </c>
      <c r="I1882" s="5" t="s">
        <v>250</v>
      </c>
      <c r="J1882">
        <f t="shared" si="393"/>
        <v>1</v>
      </c>
      <c r="K1882">
        <f t="shared" si="394"/>
        <v>0</v>
      </c>
      <c r="L1882">
        <f t="shared" si="395"/>
        <v>1</v>
      </c>
      <c r="M1882" s="1">
        <f t="shared" si="396"/>
        <v>0</v>
      </c>
      <c r="N1882" s="7">
        <v>3</v>
      </c>
      <c r="O1882" s="8">
        <v>2</v>
      </c>
      <c r="P1882">
        <f t="shared" si="397"/>
        <v>1</v>
      </c>
      <c r="Q1882">
        <f t="shared" si="398"/>
        <v>1</v>
      </c>
      <c r="R1882">
        <f t="shared" si="399"/>
        <v>1</v>
      </c>
      <c r="S1882" s="1">
        <f t="shared" si="399"/>
        <v>1</v>
      </c>
      <c r="T1882" t="s">
        <v>687</v>
      </c>
      <c r="U1882" t="s">
        <v>106</v>
      </c>
      <c r="V1882" s="1" t="s">
        <v>139</v>
      </c>
      <c r="W1882">
        <f t="shared" si="400"/>
        <v>1.45</v>
      </c>
      <c r="X1882">
        <f t="shared" si="400"/>
        <v>4</v>
      </c>
      <c r="Y1882">
        <f t="shared" si="400"/>
        <v>6</v>
      </c>
      <c r="Z1882">
        <f t="shared" si="401"/>
        <v>1.5</v>
      </c>
      <c r="AA1882">
        <f t="shared" si="402"/>
        <v>0</v>
      </c>
      <c r="AB1882">
        <f t="shared" si="403"/>
        <v>0</v>
      </c>
    </row>
    <row r="1883" spans="1:28" x14ac:dyDescent="0.25">
      <c r="A1883" t="s">
        <v>1721</v>
      </c>
      <c r="B1883" t="s">
        <v>781</v>
      </c>
      <c r="C1883" t="s">
        <v>2241</v>
      </c>
      <c r="D1883" t="str">
        <f t="shared" si="391"/>
        <v>Fiorentina</v>
      </c>
      <c r="E1883" t="str">
        <f t="shared" si="392"/>
        <v>Cittadella</v>
      </c>
      <c r="F1883" s="3" t="s">
        <v>92</v>
      </c>
      <c r="G1883" s="9">
        <v>3</v>
      </c>
      <c r="H1883" s="10">
        <v>1</v>
      </c>
      <c r="I1883" s="5" t="s">
        <v>23</v>
      </c>
      <c r="J1883">
        <f t="shared" si="393"/>
        <v>1</v>
      </c>
      <c r="K1883">
        <f t="shared" si="394"/>
        <v>1</v>
      </c>
      <c r="L1883">
        <f t="shared" si="395"/>
        <v>1</v>
      </c>
      <c r="M1883" s="1">
        <f t="shared" si="396"/>
        <v>1</v>
      </c>
      <c r="N1883" s="7">
        <v>2</v>
      </c>
      <c r="O1883" s="8">
        <v>0</v>
      </c>
      <c r="P1883">
        <f t="shared" si="397"/>
        <v>1</v>
      </c>
      <c r="Q1883">
        <f t="shared" si="398"/>
        <v>0</v>
      </c>
      <c r="R1883">
        <f t="shared" si="399"/>
        <v>1</v>
      </c>
      <c r="S1883" s="1">
        <f t="shared" si="399"/>
        <v>0</v>
      </c>
      <c r="T1883" t="s">
        <v>175</v>
      </c>
      <c r="U1883" t="s">
        <v>142</v>
      </c>
      <c r="V1883" s="1" t="s">
        <v>165</v>
      </c>
      <c r="W1883">
        <f t="shared" si="400"/>
        <v>1.4</v>
      </c>
      <c r="X1883">
        <f t="shared" si="400"/>
        <v>4.75</v>
      </c>
      <c r="Y1883">
        <f t="shared" si="400"/>
        <v>7</v>
      </c>
      <c r="Z1883">
        <f t="shared" si="401"/>
        <v>1.4736842105263157</v>
      </c>
      <c r="AA1883">
        <f t="shared" si="402"/>
        <v>0</v>
      </c>
      <c r="AB1883">
        <f t="shared" si="403"/>
        <v>0</v>
      </c>
    </row>
    <row r="1884" spans="1:28" x14ac:dyDescent="0.25">
      <c r="A1884" t="s">
        <v>1721</v>
      </c>
      <c r="B1884" t="s">
        <v>154</v>
      </c>
      <c r="C1884" t="s">
        <v>2242</v>
      </c>
      <c r="D1884" t="str">
        <f t="shared" si="391"/>
        <v>Angers</v>
      </c>
      <c r="E1884" t="str">
        <f t="shared" si="392"/>
        <v>Marseille</v>
      </c>
      <c r="F1884" s="3" t="s">
        <v>223</v>
      </c>
      <c r="G1884" s="9">
        <v>1</v>
      </c>
      <c r="H1884" s="10">
        <v>3</v>
      </c>
      <c r="I1884" s="5" t="s">
        <v>229</v>
      </c>
      <c r="J1884">
        <f t="shared" si="393"/>
        <v>1</v>
      </c>
      <c r="K1884">
        <f t="shared" si="394"/>
        <v>1</v>
      </c>
      <c r="L1884">
        <f t="shared" si="395"/>
        <v>1</v>
      </c>
      <c r="M1884" s="1">
        <f t="shared" si="396"/>
        <v>1</v>
      </c>
      <c r="N1884" s="7">
        <v>0</v>
      </c>
      <c r="O1884" s="8">
        <v>2</v>
      </c>
      <c r="P1884">
        <f t="shared" si="397"/>
        <v>1</v>
      </c>
      <c r="Q1884">
        <f t="shared" si="398"/>
        <v>0</v>
      </c>
      <c r="R1884">
        <f t="shared" si="399"/>
        <v>0</v>
      </c>
      <c r="S1884" s="1">
        <f t="shared" si="399"/>
        <v>1</v>
      </c>
      <c r="T1884" t="s">
        <v>248</v>
      </c>
      <c r="U1884" t="s">
        <v>37</v>
      </c>
      <c r="V1884" s="1" t="s">
        <v>36</v>
      </c>
      <c r="W1884">
        <f t="shared" si="400"/>
        <v>3</v>
      </c>
      <c r="X1884">
        <f t="shared" si="400"/>
        <v>3.25</v>
      </c>
      <c r="Y1884">
        <f t="shared" si="400"/>
        <v>2.4</v>
      </c>
      <c r="Z1884">
        <f t="shared" si="401"/>
        <v>1.0833333333333333</v>
      </c>
      <c r="AA1884">
        <f t="shared" si="402"/>
        <v>0</v>
      </c>
      <c r="AB1884">
        <f t="shared" si="403"/>
        <v>0</v>
      </c>
    </row>
    <row r="1885" spans="1:28" x14ac:dyDescent="0.25">
      <c r="A1885" t="s">
        <v>1721</v>
      </c>
      <c r="B1885" t="s">
        <v>154</v>
      </c>
      <c r="C1885" t="s">
        <v>2243</v>
      </c>
      <c r="D1885" t="str">
        <f t="shared" si="391"/>
        <v>Bordeaux</v>
      </c>
      <c r="E1885" t="str">
        <f t="shared" si="392"/>
        <v>Nimes</v>
      </c>
      <c r="F1885" s="3" t="s">
        <v>40</v>
      </c>
      <c r="G1885" s="9">
        <v>2</v>
      </c>
      <c r="H1885" s="10">
        <v>0</v>
      </c>
      <c r="I1885" s="5" t="s">
        <v>2244</v>
      </c>
      <c r="J1885">
        <f t="shared" si="393"/>
        <v>1</v>
      </c>
      <c r="K1885">
        <f t="shared" si="394"/>
        <v>0</v>
      </c>
      <c r="L1885">
        <f t="shared" si="395"/>
        <v>1</v>
      </c>
      <c r="M1885" s="1">
        <f t="shared" si="396"/>
        <v>0</v>
      </c>
      <c r="N1885" s="7">
        <v>6</v>
      </c>
      <c r="O1885" s="8">
        <v>0</v>
      </c>
      <c r="P1885">
        <f t="shared" si="397"/>
        <v>1</v>
      </c>
      <c r="Q1885">
        <f t="shared" si="398"/>
        <v>1</v>
      </c>
      <c r="R1885">
        <f t="shared" si="399"/>
        <v>1</v>
      </c>
      <c r="S1885" s="1">
        <f t="shared" si="399"/>
        <v>0</v>
      </c>
      <c r="T1885" t="s">
        <v>168</v>
      </c>
      <c r="U1885" t="s">
        <v>160</v>
      </c>
      <c r="V1885" s="1" t="s">
        <v>94</v>
      </c>
      <c r="W1885">
        <f t="shared" si="400"/>
        <v>1.95</v>
      </c>
      <c r="X1885">
        <f t="shared" si="400"/>
        <v>3.2</v>
      </c>
      <c r="Y1885">
        <f t="shared" si="400"/>
        <v>4.2</v>
      </c>
      <c r="Z1885">
        <f t="shared" si="401"/>
        <v>1.3125</v>
      </c>
      <c r="AA1885">
        <f t="shared" si="402"/>
        <v>0</v>
      </c>
      <c r="AB1885">
        <f t="shared" si="403"/>
        <v>1</v>
      </c>
    </row>
    <row r="1886" spans="1:28" x14ac:dyDescent="0.25">
      <c r="A1886" t="s">
        <v>1682</v>
      </c>
      <c r="B1886" t="s">
        <v>108</v>
      </c>
      <c r="C1886" t="s">
        <v>2245</v>
      </c>
      <c r="D1886" t="str">
        <f t="shared" si="391"/>
        <v>AFC Wimbledon</v>
      </c>
      <c r="E1886" t="str">
        <f t="shared" si="392"/>
        <v>Oxford United</v>
      </c>
      <c r="F1886" s="3" t="s">
        <v>22</v>
      </c>
      <c r="G1886" s="9">
        <v>2</v>
      </c>
      <c r="H1886" s="10">
        <v>2</v>
      </c>
      <c r="I1886" s="5" t="s">
        <v>82</v>
      </c>
      <c r="J1886">
        <f t="shared" si="393"/>
        <v>1</v>
      </c>
      <c r="K1886">
        <f t="shared" si="394"/>
        <v>1</v>
      </c>
      <c r="L1886">
        <f t="shared" si="395"/>
        <v>1</v>
      </c>
      <c r="M1886" s="1">
        <f t="shared" si="396"/>
        <v>1</v>
      </c>
      <c r="N1886" s="7">
        <v>1</v>
      </c>
      <c r="O1886" s="8">
        <v>2</v>
      </c>
      <c r="P1886">
        <f t="shared" si="397"/>
        <v>1</v>
      </c>
      <c r="Q1886">
        <f t="shared" si="398"/>
        <v>1</v>
      </c>
      <c r="R1886">
        <f t="shared" si="399"/>
        <v>1</v>
      </c>
      <c r="S1886" s="1">
        <f t="shared" si="399"/>
        <v>1</v>
      </c>
      <c r="T1886" t="s">
        <v>490</v>
      </c>
      <c r="U1886" t="s">
        <v>73</v>
      </c>
      <c r="V1886" s="1" t="s">
        <v>336</v>
      </c>
      <c r="W1886">
        <f t="shared" si="400"/>
        <v>4.2</v>
      </c>
      <c r="X1886">
        <f t="shared" si="400"/>
        <v>3.8</v>
      </c>
      <c r="Y1886">
        <f t="shared" si="400"/>
        <v>1.9</v>
      </c>
      <c r="Z1886">
        <f t="shared" si="401"/>
        <v>0.90476190476190466</v>
      </c>
      <c r="AA1886">
        <f t="shared" si="402"/>
        <v>0</v>
      </c>
      <c r="AB1886">
        <f t="shared" si="403"/>
        <v>1</v>
      </c>
    </row>
    <row r="1887" spans="1:28" x14ac:dyDescent="0.25">
      <c r="A1887" t="s">
        <v>1721</v>
      </c>
      <c r="B1887" t="s">
        <v>154</v>
      </c>
      <c r="C1887" t="s">
        <v>1289</v>
      </c>
      <c r="D1887" t="str">
        <f t="shared" si="391"/>
        <v>Lyon</v>
      </c>
      <c r="E1887" t="str">
        <f t="shared" si="392"/>
        <v>Lille</v>
      </c>
      <c r="F1887" s="3" t="s">
        <v>28</v>
      </c>
      <c r="G1887" s="9">
        <v>2</v>
      </c>
      <c r="H1887" s="10">
        <v>1</v>
      </c>
      <c r="I1887" s="5" t="s">
        <v>59</v>
      </c>
      <c r="J1887">
        <f t="shared" si="393"/>
        <v>1</v>
      </c>
      <c r="K1887">
        <f t="shared" si="394"/>
        <v>1</v>
      </c>
      <c r="L1887">
        <f t="shared" si="395"/>
        <v>1</v>
      </c>
      <c r="M1887" s="1">
        <f t="shared" si="396"/>
        <v>1</v>
      </c>
      <c r="N1887" s="7">
        <v>0</v>
      </c>
      <c r="O1887" s="8">
        <v>1</v>
      </c>
      <c r="P1887">
        <f t="shared" si="397"/>
        <v>0</v>
      </c>
      <c r="Q1887">
        <f t="shared" si="398"/>
        <v>0</v>
      </c>
      <c r="R1887">
        <f t="shared" si="399"/>
        <v>0</v>
      </c>
      <c r="S1887" s="1">
        <f t="shared" si="399"/>
        <v>1</v>
      </c>
      <c r="T1887" t="s">
        <v>197</v>
      </c>
      <c r="U1887" t="s">
        <v>24</v>
      </c>
      <c r="V1887" s="1" t="s">
        <v>18</v>
      </c>
      <c r="W1887">
        <f t="shared" si="400"/>
        <v>2.0499999999999998</v>
      </c>
      <c r="X1887">
        <f t="shared" si="400"/>
        <v>3.4</v>
      </c>
      <c r="Y1887">
        <f t="shared" si="400"/>
        <v>3.6</v>
      </c>
      <c r="Z1887">
        <f t="shared" si="401"/>
        <v>1.0588235294117647</v>
      </c>
      <c r="AA1887">
        <f t="shared" si="402"/>
        <v>0</v>
      </c>
      <c r="AB1887">
        <f t="shared" si="403"/>
        <v>1</v>
      </c>
    </row>
    <row r="1888" spans="1:28" x14ac:dyDescent="0.25">
      <c r="A1888" t="s">
        <v>1721</v>
      </c>
      <c r="B1888" t="s">
        <v>1228</v>
      </c>
      <c r="C1888" t="s">
        <v>2246</v>
      </c>
      <c r="D1888" t="str">
        <f t="shared" si="391"/>
        <v>Covilha</v>
      </c>
      <c r="E1888" t="str">
        <f t="shared" si="392"/>
        <v>Benfica</v>
      </c>
      <c r="F1888" s="3" t="s">
        <v>34</v>
      </c>
      <c r="G1888" s="9">
        <v>1</v>
      </c>
      <c r="H1888" s="10">
        <v>1</v>
      </c>
      <c r="I1888" s="5" t="s">
        <v>45</v>
      </c>
      <c r="J1888">
        <f t="shared" si="393"/>
        <v>1</v>
      </c>
      <c r="K1888">
        <f t="shared" si="394"/>
        <v>0</v>
      </c>
      <c r="L1888">
        <f t="shared" si="395"/>
        <v>1</v>
      </c>
      <c r="M1888" s="1">
        <f t="shared" si="396"/>
        <v>1</v>
      </c>
      <c r="N1888" s="7">
        <v>1</v>
      </c>
      <c r="O1888" s="8">
        <v>1</v>
      </c>
      <c r="P1888">
        <f t="shared" si="397"/>
        <v>1</v>
      </c>
      <c r="Q1888">
        <f t="shared" si="398"/>
        <v>0</v>
      </c>
      <c r="R1888">
        <f t="shared" si="399"/>
        <v>1</v>
      </c>
      <c r="S1888" s="1">
        <f t="shared" si="399"/>
        <v>1</v>
      </c>
      <c r="T1888" t="s">
        <v>372</v>
      </c>
      <c r="U1888" t="s">
        <v>138</v>
      </c>
      <c r="V1888" s="1" t="s">
        <v>405</v>
      </c>
      <c r="W1888">
        <f t="shared" si="400"/>
        <v>6.5</v>
      </c>
      <c r="X1888">
        <f t="shared" si="400"/>
        <v>4.5</v>
      </c>
      <c r="Y1888">
        <f t="shared" si="400"/>
        <v>1.45</v>
      </c>
      <c r="Z1888">
        <f t="shared" si="401"/>
        <v>0.69230769230769229</v>
      </c>
      <c r="AA1888">
        <f t="shared" si="402"/>
        <v>1</v>
      </c>
      <c r="AB1888">
        <f t="shared" si="403"/>
        <v>1</v>
      </c>
    </row>
    <row r="1889" spans="1:28" x14ac:dyDescent="0.25">
      <c r="A1889" t="s">
        <v>1721</v>
      </c>
      <c r="B1889" t="s">
        <v>135</v>
      </c>
      <c r="C1889" t="s">
        <v>2247</v>
      </c>
      <c r="D1889" t="str">
        <f t="shared" si="391"/>
        <v>Crystal Palace</v>
      </c>
      <c r="E1889" t="str">
        <f t="shared" si="392"/>
        <v>Bournemouth</v>
      </c>
      <c r="F1889" s="3" t="s">
        <v>28</v>
      </c>
      <c r="G1889" s="9">
        <v>2</v>
      </c>
      <c r="H1889" s="10">
        <v>1</v>
      </c>
      <c r="I1889" s="5" t="s">
        <v>16</v>
      </c>
      <c r="J1889">
        <f t="shared" si="393"/>
        <v>1</v>
      </c>
      <c r="K1889">
        <f t="shared" si="394"/>
        <v>1</v>
      </c>
      <c r="L1889">
        <f t="shared" si="395"/>
        <v>1</v>
      </c>
      <c r="M1889" s="1">
        <f t="shared" si="396"/>
        <v>1</v>
      </c>
      <c r="N1889" s="7">
        <v>1</v>
      </c>
      <c r="O1889" s="8">
        <v>0</v>
      </c>
      <c r="P1889">
        <f t="shared" si="397"/>
        <v>0</v>
      </c>
      <c r="Q1889">
        <f t="shared" si="398"/>
        <v>0</v>
      </c>
      <c r="R1889">
        <f t="shared" si="399"/>
        <v>1</v>
      </c>
      <c r="S1889" s="1">
        <f t="shared" si="399"/>
        <v>0</v>
      </c>
      <c r="T1889" t="s">
        <v>156</v>
      </c>
      <c r="U1889" t="s">
        <v>60</v>
      </c>
      <c r="V1889" s="1" t="s">
        <v>160</v>
      </c>
      <c r="W1889">
        <f t="shared" si="400"/>
        <v>2.2000000000000002</v>
      </c>
      <c r="X1889">
        <f t="shared" si="400"/>
        <v>3.5</v>
      </c>
      <c r="Y1889">
        <f t="shared" si="400"/>
        <v>3.2</v>
      </c>
      <c r="Z1889">
        <f t="shared" si="401"/>
        <v>0.91428571428571437</v>
      </c>
      <c r="AA1889">
        <f t="shared" si="402"/>
        <v>0</v>
      </c>
      <c r="AB1889">
        <f t="shared" si="403"/>
        <v>0</v>
      </c>
    </row>
    <row r="1890" spans="1:28" x14ac:dyDescent="0.25">
      <c r="A1890" t="s">
        <v>1721</v>
      </c>
      <c r="B1890" t="s">
        <v>135</v>
      </c>
      <c r="C1890" t="s">
        <v>2248</v>
      </c>
      <c r="D1890" t="str">
        <f t="shared" si="391"/>
        <v>Burnley</v>
      </c>
      <c r="E1890" t="str">
        <f t="shared" si="392"/>
        <v>Man City</v>
      </c>
      <c r="F1890" s="3" t="s">
        <v>247</v>
      </c>
      <c r="G1890" s="9">
        <v>0</v>
      </c>
      <c r="H1890" s="10">
        <v>2</v>
      </c>
      <c r="I1890" s="5" t="s">
        <v>195</v>
      </c>
      <c r="J1890">
        <f t="shared" si="393"/>
        <v>1</v>
      </c>
      <c r="K1890">
        <f t="shared" si="394"/>
        <v>0</v>
      </c>
      <c r="L1890">
        <f t="shared" si="395"/>
        <v>0</v>
      </c>
      <c r="M1890" s="1">
        <f t="shared" si="396"/>
        <v>1</v>
      </c>
      <c r="N1890" s="7">
        <v>1</v>
      </c>
      <c r="O1890" s="8">
        <v>4</v>
      </c>
      <c r="P1890">
        <f t="shared" si="397"/>
        <v>1</v>
      </c>
      <c r="Q1890">
        <f t="shared" si="398"/>
        <v>1</v>
      </c>
      <c r="R1890">
        <f t="shared" si="399"/>
        <v>1</v>
      </c>
      <c r="S1890" s="1">
        <f t="shared" si="399"/>
        <v>1</v>
      </c>
      <c r="T1890" t="s">
        <v>1101</v>
      </c>
      <c r="U1890" t="s">
        <v>32</v>
      </c>
      <c r="V1890" s="1" t="s">
        <v>203</v>
      </c>
      <c r="W1890">
        <f t="shared" si="400"/>
        <v>13</v>
      </c>
      <c r="X1890">
        <f t="shared" si="400"/>
        <v>6.5</v>
      </c>
      <c r="Y1890">
        <f t="shared" si="400"/>
        <v>1.22</v>
      </c>
      <c r="Z1890">
        <f t="shared" si="401"/>
        <v>0.5</v>
      </c>
      <c r="AA1890">
        <f t="shared" si="402"/>
        <v>0</v>
      </c>
      <c r="AB1890">
        <f t="shared" si="403"/>
        <v>0</v>
      </c>
    </row>
    <row r="1891" spans="1:28" x14ac:dyDescent="0.25">
      <c r="A1891" t="s">
        <v>1713</v>
      </c>
      <c r="B1891" t="s">
        <v>87</v>
      </c>
      <c r="C1891" t="s">
        <v>2249</v>
      </c>
      <c r="D1891" t="str">
        <f t="shared" si="391"/>
        <v>Mainz</v>
      </c>
      <c r="E1891" t="str">
        <f t="shared" si="392"/>
        <v>Frankfurt</v>
      </c>
      <c r="F1891" s="3" t="s">
        <v>8</v>
      </c>
      <c r="G1891" s="9">
        <v>1</v>
      </c>
      <c r="H1891" s="10">
        <v>0</v>
      </c>
      <c r="I1891" s="5" t="s">
        <v>41</v>
      </c>
      <c r="J1891">
        <f t="shared" si="393"/>
        <v>0</v>
      </c>
      <c r="K1891">
        <f t="shared" si="394"/>
        <v>0</v>
      </c>
      <c r="L1891">
        <f t="shared" si="395"/>
        <v>1</v>
      </c>
      <c r="M1891" s="1">
        <f t="shared" si="396"/>
        <v>0</v>
      </c>
      <c r="N1891" s="7">
        <v>2</v>
      </c>
      <c r="O1891" s="8">
        <v>1</v>
      </c>
      <c r="P1891">
        <f t="shared" si="397"/>
        <v>1</v>
      </c>
      <c r="Q1891">
        <f t="shared" si="398"/>
        <v>1</v>
      </c>
      <c r="R1891">
        <f t="shared" si="399"/>
        <v>1</v>
      </c>
      <c r="S1891" s="1">
        <f t="shared" si="399"/>
        <v>1</v>
      </c>
      <c r="T1891" t="s">
        <v>592</v>
      </c>
      <c r="U1891" t="s">
        <v>73</v>
      </c>
      <c r="V1891" s="1" t="s">
        <v>19</v>
      </c>
      <c r="W1891">
        <f t="shared" si="400"/>
        <v>2.75</v>
      </c>
      <c r="X1891">
        <f t="shared" si="400"/>
        <v>3.8</v>
      </c>
      <c r="Y1891">
        <f t="shared" si="400"/>
        <v>2.25</v>
      </c>
      <c r="Z1891">
        <f t="shared" si="401"/>
        <v>1.3818181818181818</v>
      </c>
      <c r="AA1891">
        <f t="shared" si="402"/>
        <v>0</v>
      </c>
      <c r="AB1891">
        <f t="shared" si="403"/>
        <v>0</v>
      </c>
    </row>
    <row r="1892" spans="1:28" x14ac:dyDescent="0.25">
      <c r="A1892" t="s">
        <v>1682</v>
      </c>
      <c r="B1892" t="s">
        <v>108</v>
      </c>
      <c r="C1892" t="s">
        <v>2250</v>
      </c>
      <c r="D1892" t="str">
        <f t="shared" si="391"/>
        <v>Lincoln</v>
      </c>
      <c r="E1892" t="str">
        <f t="shared" si="392"/>
        <v>Ipswich</v>
      </c>
      <c r="F1892" s="3" t="s">
        <v>879</v>
      </c>
      <c r="G1892" s="9">
        <v>0</v>
      </c>
      <c r="H1892" s="10">
        <v>0</v>
      </c>
      <c r="I1892" s="5" t="s">
        <v>1996</v>
      </c>
      <c r="J1892">
        <f t="shared" si="393"/>
        <v>0</v>
      </c>
      <c r="K1892">
        <f t="shared" si="394"/>
        <v>0</v>
      </c>
      <c r="L1892">
        <f t="shared" si="395"/>
        <v>0</v>
      </c>
      <c r="M1892" s="1">
        <f t="shared" si="396"/>
        <v>0</v>
      </c>
      <c r="N1892" s="7">
        <v>5</v>
      </c>
      <c r="O1892" s="8">
        <v>3</v>
      </c>
      <c r="P1892">
        <f t="shared" si="397"/>
        <v>1</v>
      </c>
      <c r="Q1892">
        <f t="shared" si="398"/>
        <v>1</v>
      </c>
      <c r="R1892">
        <f t="shared" si="399"/>
        <v>1</v>
      </c>
      <c r="S1892" s="1">
        <f t="shared" si="399"/>
        <v>1</v>
      </c>
      <c r="T1892" t="s">
        <v>597</v>
      </c>
      <c r="U1892" t="s">
        <v>52</v>
      </c>
      <c r="V1892" s="1" t="s">
        <v>38</v>
      </c>
      <c r="W1892">
        <f t="shared" si="400"/>
        <v>2.8</v>
      </c>
      <c r="X1892">
        <f t="shared" si="400"/>
        <v>3.1</v>
      </c>
      <c r="Y1892">
        <f t="shared" si="400"/>
        <v>2.9</v>
      </c>
      <c r="Z1892">
        <f t="shared" si="401"/>
        <v>0.93548387096774188</v>
      </c>
      <c r="AA1892">
        <f t="shared" si="402"/>
        <v>0</v>
      </c>
      <c r="AB1892">
        <f t="shared" si="403"/>
        <v>0</v>
      </c>
    </row>
    <row r="1893" spans="1:28" x14ac:dyDescent="0.25">
      <c r="A1893" t="s">
        <v>1713</v>
      </c>
      <c r="B1893" t="s">
        <v>324</v>
      </c>
      <c r="C1893" t="s">
        <v>2251</v>
      </c>
      <c r="D1893" t="str">
        <f t="shared" si="391"/>
        <v>Solihull Moors</v>
      </c>
      <c r="E1893" t="str">
        <f t="shared" si="392"/>
        <v>Rotherham</v>
      </c>
      <c r="F1893" s="3" t="s">
        <v>28</v>
      </c>
      <c r="G1893" s="9">
        <v>2</v>
      </c>
      <c r="H1893" s="10">
        <v>1</v>
      </c>
      <c r="I1893" s="5" t="s">
        <v>59</v>
      </c>
      <c r="J1893">
        <f t="shared" si="393"/>
        <v>1</v>
      </c>
      <c r="K1893">
        <f t="shared" si="394"/>
        <v>1</v>
      </c>
      <c r="L1893">
        <f t="shared" si="395"/>
        <v>1</v>
      </c>
      <c r="M1893" s="1">
        <f t="shared" si="396"/>
        <v>1</v>
      </c>
      <c r="N1893" s="7">
        <v>0</v>
      </c>
      <c r="O1893" s="8">
        <v>1</v>
      </c>
      <c r="P1893">
        <f t="shared" si="397"/>
        <v>0</v>
      </c>
      <c r="Q1893">
        <f t="shared" si="398"/>
        <v>0</v>
      </c>
      <c r="R1893">
        <f t="shared" si="399"/>
        <v>0</v>
      </c>
      <c r="S1893" s="1">
        <f t="shared" si="399"/>
        <v>1</v>
      </c>
      <c r="T1893" t="s">
        <v>162</v>
      </c>
      <c r="U1893" t="s">
        <v>25</v>
      </c>
      <c r="V1893" s="1" t="s">
        <v>24</v>
      </c>
      <c r="W1893">
        <f t="shared" si="400"/>
        <v>2.15</v>
      </c>
      <c r="X1893">
        <f t="shared" si="400"/>
        <v>3.3</v>
      </c>
      <c r="Y1893">
        <f t="shared" si="400"/>
        <v>3.4</v>
      </c>
      <c r="Z1893">
        <f t="shared" si="401"/>
        <v>1.0303030303030303</v>
      </c>
      <c r="AA1893">
        <f t="shared" si="402"/>
        <v>0</v>
      </c>
      <c r="AB1893">
        <f t="shared" si="403"/>
        <v>1</v>
      </c>
    </row>
    <row r="1894" spans="1:28" x14ac:dyDescent="0.25">
      <c r="A1894" t="s">
        <v>1713</v>
      </c>
      <c r="B1894" t="s">
        <v>179</v>
      </c>
      <c r="C1894" t="s">
        <v>2252</v>
      </c>
      <c r="D1894" t="str">
        <f t="shared" si="391"/>
        <v>Braga</v>
      </c>
      <c r="E1894" t="str">
        <f t="shared" si="392"/>
        <v>Rio Ave</v>
      </c>
      <c r="F1894" s="3" t="s">
        <v>28</v>
      </c>
      <c r="G1894" s="9">
        <v>2</v>
      </c>
      <c r="H1894" s="10">
        <v>1</v>
      </c>
      <c r="I1894" s="5" t="s">
        <v>23</v>
      </c>
      <c r="J1894">
        <f t="shared" si="393"/>
        <v>1</v>
      </c>
      <c r="K1894">
        <f t="shared" si="394"/>
        <v>1</v>
      </c>
      <c r="L1894">
        <f t="shared" si="395"/>
        <v>1</v>
      </c>
      <c r="M1894" s="1">
        <f t="shared" si="396"/>
        <v>1</v>
      </c>
      <c r="N1894" s="7">
        <v>2</v>
      </c>
      <c r="O1894" s="8">
        <v>0</v>
      </c>
      <c r="P1894">
        <f t="shared" si="397"/>
        <v>1</v>
      </c>
      <c r="Q1894">
        <f t="shared" si="398"/>
        <v>0</v>
      </c>
      <c r="R1894">
        <f t="shared" si="399"/>
        <v>1</v>
      </c>
      <c r="S1894" s="1">
        <f t="shared" si="399"/>
        <v>0</v>
      </c>
      <c r="T1894" t="s">
        <v>93</v>
      </c>
      <c r="U1894" t="s">
        <v>138</v>
      </c>
      <c r="V1894" s="1" t="s">
        <v>139</v>
      </c>
      <c r="W1894">
        <f t="shared" si="400"/>
        <v>1.5</v>
      </c>
      <c r="X1894">
        <f t="shared" si="400"/>
        <v>4.5</v>
      </c>
      <c r="Y1894">
        <f t="shared" si="400"/>
        <v>6</v>
      </c>
      <c r="Z1894">
        <f t="shared" si="401"/>
        <v>1.3333333333333333</v>
      </c>
      <c r="AA1894">
        <f t="shared" si="402"/>
        <v>1</v>
      </c>
      <c r="AB1894">
        <f t="shared" si="403"/>
        <v>0</v>
      </c>
    </row>
    <row r="1895" spans="1:28" x14ac:dyDescent="0.25">
      <c r="A1895" t="s">
        <v>1713</v>
      </c>
      <c r="B1895" t="s">
        <v>179</v>
      </c>
      <c r="C1895" t="s">
        <v>2253</v>
      </c>
      <c r="D1895" t="str">
        <f t="shared" si="391"/>
        <v>Porto</v>
      </c>
      <c r="E1895" t="str">
        <f t="shared" si="392"/>
        <v>Ferreira</v>
      </c>
      <c r="F1895" s="3" t="s">
        <v>131</v>
      </c>
      <c r="G1895" s="9">
        <v>3</v>
      </c>
      <c r="H1895" s="10">
        <v>0</v>
      </c>
      <c r="I1895" s="5" t="s">
        <v>23</v>
      </c>
      <c r="J1895">
        <f t="shared" si="393"/>
        <v>1</v>
      </c>
      <c r="K1895">
        <f t="shared" si="394"/>
        <v>1</v>
      </c>
      <c r="L1895">
        <f t="shared" si="395"/>
        <v>1</v>
      </c>
      <c r="M1895" s="1">
        <f t="shared" si="396"/>
        <v>0</v>
      </c>
      <c r="N1895" s="7">
        <v>2</v>
      </c>
      <c r="O1895" s="8">
        <v>0</v>
      </c>
      <c r="P1895">
        <f t="shared" si="397"/>
        <v>1</v>
      </c>
      <c r="Q1895">
        <f t="shared" si="398"/>
        <v>0</v>
      </c>
      <c r="R1895">
        <f t="shared" si="399"/>
        <v>1</v>
      </c>
      <c r="S1895" s="1">
        <f t="shared" si="399"/>
        <v>0</v>
      </c>
      <c r="T1895" t="s">
        <v>184</v>
      </c>
      <c r="U1895" t="s">
        <v>103</v>
      </c>
      <c r="V1895" s="1" t="s">
        <v>572</v>
      </c>
      <c r="W1895">
        <f t="shared" si="400"/>
        <v>1.25</v>
      </c>
      <c r="X1895">
        <f t="shared" si="400"/>
        <v>5.75</v>
      </c>
      <c r="Y1895">
        <f t="shared" si="400"/>
        <v>11</v>
      </c>
      <c r="Z1895">
        <f t="shared" si="401"/>
        <v>1.9130434782608696</v>
      </c>
      <c r="AA1895">
        <f t="shared" si="402"/>
        <v>0</v>
      </c>
      <c r="AB1895">
        <f t="shared" si="403"/>
        <v>1</v>
      </c>
    </row>
    <row r="1896" spans="1:28" x14ac:dyDescent="0.25">
      <c r="A1896" t="s">
        <v>1713</v>
      </c>
      <c r="B1896" t="s">
        <v>140</v>
      </c>
      <c r="C1896" t="s">
        <v>1743</v>
      </c>
      <c r="D1896" t="str">
        <f t="shared" si="391"/>
        <v>Cagliari</v>
      </c>
      <c r="E1896" t="str">
        <f t="shared" si="392"/>
        <v>Sampdoria</v>
      </c>
      <c r="F1896" s="3" t="s">
        <v>40</v>
      </c>
      <c r="G1896" s="9">
        <v>2</v>
      </c>
      <c r="H1896" s="10">
        <v>0</v>
      </c>
      <c r="I1896" s="5" t="s">
        <v>554</v>
      </c>
      <c r="J1896">
        <f t="shared" si="393"/>
        <v>1</v>
      </c>
      <c r="K1896">
        <f t="shared" si="394"/>
        <v>0</v>
      </c>
      <c r="L1896">
        <f t="shared" si="395"/>
        <v>1</v>
      </c>
      <c r="M1896" s="1">
        <f t="shared" si="396"/>
        <v>0</v>
      </c>
      <c r="N1896" s="7">
        <v>4</v>
      </c>
      <c r="O1896" s="8">
        <v>3</v>
      </c>
      <c r="P1896">
        <f t="shared" si="397"/>
        <v>1</v>
      </c>
      <c r="Q1896">
        <f t="shared" si="398"/>
        <v>1</v>
      </c>
      <c r="R1896">
        <f t="shared" si="399"/>
        <v>1</v>
      </c>
      <c r="S1896" s="1">
        <f t="shared" si="399"/>
        <v>1</v>
      </c>
      <c r="T1896" t="s">
        <v>168</v>
      </c>
      <c r="U1896" t="s">
        <v>24</v>
      </c>
      <c r="V1896" s="1" t="s">
        <v>106</v>
      </c>
      <c r="W1896">
        <f t="shared" si="400"/>
        <v>1.95</v>
      </c>
      <c r="X1896">
        <f t="shared" si="400"/>
        <v>3.4</v>
      </c>
      <c r="Y1896">
        <f t="shared" si="400"/>
        <v>4</v>
      </c>
      <c r="Z1896">
        <f t="shared" si="401"/>
        <v>1.1764705882352942</v>
      </c>
      <c r="AA1896">
        <f t="shared" si="402"/>
        <v>0</v>
      </c>
      <c r="AB1896">
        <f t="shared" si="403"/>
        <v>0</v>
      </c>
    </row>
    <row r="1897" spans="1:28" x14ac:dyDescent="0.25">
      <c r="A1897" t="s">
        <v>1679</v>
      </c>
      <c r="B1897" t="s">
        <v>87</v>
      </c>
      <c r="C1897" t="s">
        <v>2254</v>
      </c>
      <c r="D1897" t="str">
        <f t="shared" si="391"/>
        <v>Monchengladbach</v>
      </c>
      <c r="E1897" t="str">
        <f t="shared" si="392"/>
        <v>Freiburg</v>
      </c>
      <c r="F1897" s="3" t="s">
        <v>40</v>
      </c>
      <c r="G1897" s="9">
        <v>2</v>
      </c>
      <c r="H1897" s="10">
        <v>0</v>
      </c>
      <c r="I1897" s="5" t="s">
        <v>541</v>
      </c>
      <c r="J1897">
        <f t="shared" si="393"/>
        <v>1</v>
      </c>
      <c r="K1897">
        <f t="shared" si="394"/>
        <v>0</v>
      </c>
      <c r="L1897">
        <f t="shared" si="395"/>
        <v>1</v>
      </c>
      <c r="M1897" s="1">
        <f t="shared" si="396"/>
        <v>0</v>
      </c>
      <c r="N1897" s="7">
        <v>4</v>
      </c>
      <c r="O1897" s="8">
        <v>2</v>
      </c>
      <c r="P1897">
        <f t="shared" si="397"/>
        <v>1</v>
      </c>
      <c r="Q1897">
        <f t="shared" si="398"/>
        <v>1</v>
      </c>
      <c r="R1897">
        <f t="shared" si="399"/>
        <v>1</v>
      </c>
      <c r="S1897" s="1">
        <f t="shared" si="399"/>
        <v>1</v>
      </c>
      <c r="T1897" t="s">
        <v>575</v>
      </c>
      <c r="U1897" t="s">
        <v>138</v>
      </c>
      <c r="V1897" s="1" t="s">
        <v>74</v>
      </c>
      <c r="W1897">
        <f t="shared" si="400"/>
        <v>1.53</v>
      </c>
      <c r="X1897">
        <f t="shared" si="400"/>
        <v>4.5</v>
      </c>
      <c r="Y1897">
        <f t="shared" si="400"/>
        <v>5.5</v>
      </c>
      <c r="Z1897">
        <f t="shared" si="401"/>
        <v>1.2222222222222223</v>
      </c>
      <c r="AA1897">
        <f t="shared" si="402"/>
        <v>0</v>
      </c>
      <c r="AB1897">
        <f t="shared" si="403"/>
        <v>0</v>
      </c>
    </row>
    <row r="1898" spans="1:28" x14ac:dyDescent="0.25">
      <c r="A1898" t="s">
        <v>1679</v>
      </c>
      <c r="B1898" t="s">
        <v>87</v>
      </c>
      <c r="C1898" t="s">
        <v>2255</v>
      </c>
      <c r="D1898" t="str">
        <f t="shared" si="391"/>
        <v>Wolfsburg</v>
      </c>
      <c r="E1898" t="str">
        <f t="shared" si="392"/>
        <v>Werder Bremen</v>
      </c>
      <c r="F1898" s="3" t="s">
        <v>40</v>
      </c>
      <c r="G1898" s="9">
        <v>2</v>
      </c>
      <c r="H1898" s="10">
        <v>0</v>
      </c>
      <c r="I1898" s="5" t="s">
        <v>255</v>
      </c>
      <c r="J1898">
        <f t="shared" si="393"/>
        <v>1</v>
      </c>
      <c r="K1898">
        <f t="shared" si="394"/>
        <v>0</v>
      </c>
      <c r="L1898">
        <f t="shared" si="395"/>
        <v>1</v>
      </c>
      <c r="M1898" s="1">
        <f t="shared" si="396"/>
        <v>0</v>
      </c>
      <c r="N1898" s="7">
        <v>2</v>
      </c>
      <c r="O1898" s="8">
        <v>3</v>
      </c>
      <c r="P1898">
        <f t="shared" si="397"/>
        <v>1</v>
      </c>
      <c r="Q1898">
        <f t="shared" si="398"/>
        <v>1</v>
      </c>
      <c r="R1898">
        <f t="shared" si="399"/>
        <v>1</v>
      </c>
      <c r="S1898" s="1">
        <f t="shared" si="399"/>
        <v>1</v>
      </c>
      <c r="T1898" t="s">
        <v>119</v>
      </c>
      <c r="U1898" t="s">
        <v>31</v>
      </c>
      <c r="V1898" s="1" t="s">
        <v>25</v>
      </c>
      <c r="W1898">
        <f t="shared" si="400"/>
        <v>2</v>
      </c>
      <c r="X1898">
        <f t="shared" si="400"/>
        <v>3.75</v>
      </c>
      <c r="Y1898">
        <f t="shared" si="400"/>
        <v>3.3</v>
      </c>
      <c r="Z1898">
        <f t="shared" si="401"/>
        <v>0.88</v>
      </c>
      <c r="AA1898">
        <f t="shared" si="402"/>
        <v>1</v>
      </c>
      <c r="AB1898">
        <f t="shared" si="403"/>
        <v>0</v>
      </c>
    </row>
    <row r="1899" spans="1:28" x14ac:dyDescent="0.25">
      <c r="A1899" t="s">
        <v>1679</v>
      </c>
      <c r="B1899" t="s">
        <v>324</v>
      </c>
      <c r="C1899" t="s">
        <v>2256</v>
      </c>
      <c r="D1899" t="str">
        <f t="shared" si="391"/>
        <v>Blackpool</v>
      </c>
      <c r="E1899" t="str">
        <f t="shared" si="392"/>
        <v>Maidstone</v>
      </c>
      <c r="F1899" s="3" t="s">
        <v>40</v>
      </c>
      <c r="G1899" s="9">
        <v>2</v>
      </c>
      <c r="H1899" s="10">
        <v>0</v>
      </c>
      <c r="I1899" s="5" t="s">
        <v>216</v>
      </c>
      <c r="J1899">
        <f t="shared" si="393"/>
        <v>1</v>
      </c>
      <c r="K1899">
        <f t="shared" si="394"/>
        <v>0</v>
      </c>
      <c r="L1899">
        <f t="shared" si="395"/>
        <v>1</v>
      </c>
      <c r="M1899" s="1">
        <f t="shared" si="396"/>
        <v>0</v>
      </c>
      <c r="N1899" s="7">
        <v>3</v>
      </c>
      <c r="O1899" s="8">
        <v>1</v>
      </c>
      <c r="P1899">
        <f t="shared" si="397"/>
        <v>1</v>
      </c>
      <c r="Q1899">
        <f t="shared" si="398"/>
        <v>1</v>
      </c>
      <c r="R1899">
        <f t="shared" si="399"/>
        <v>1</v>
      </c>
      <c r="S1899" s="1">
        <f t="shared" si="399"/>
        <v>1</v>
      </c>
      <c r="T1899" t="s">
        <v>184</v>
      </c>
      <c r="U1899" t="s">
        <v>139</v>
      </c>
      <c r="V1899" s="1" t="s">
        <v>185</v>
      </c>
      <c r="W1899">
        <f t="shared" si="400"/>
        <v>1.25</v>
      </c>
      <c r="X1899">
        <f t="shared" si="400"/>
        <v>6</v>
      </c>
      <c r="Y1899">
        <f t="shared" si="400"/>
        <v>12</v>
      </c>
      <c r="Z1899">
        <f t="shared" si="401"/>
        <v>2</v>
      </c>
      <c r="AA1899">
        <f t="shared" si="402"/>
        <v>0</v>
      </c>
      <c r="AB1899">
        <f t="shared" si="403"/>
        <v>0</v>
      </c>
    </row>
    <row r="1900" spans="1:28" x14ac:dyDescent="0.25">
      <c r="A1900" t="s">
        <v>1679</v>
      </c>
      <c r="B1900" t="s">
        <v>324</v>
      </c>
      <c r="C1900" t="s">
        <v>2257</v>
      </c>
      <c r="D1900" t="str">
        <f t="shared" si="391"/>
        <v>Bristol Rovers</v>
      </c>
      <c r="E1900" t="str">
        <f t="shared" si="392"/>
        <v>Plymouth</v>
      </c>
      <c r="F1900" s="3" t="s">
        <v>8</v>
      </c>
      <c r="G1900" s="9">
        <v>1</v>
      </c>
      <c r="H1900" s="10">
        <v>0</v>
      </c>
      <c r="I1900" s="5" t="s">
        <v>45</v>
      </c>
      <c r="J1900">
        <f t="shared" si="393"/>
        <v>0</v>
      </c>
      <c r="K1900">
        <f t="shared" si="394"/>
        <v>0</v>
      </c>
      <c r="L1900">
        <f t="shared" si="395"/>
        <v>1</v>
      </c>
      <c r="M1900" s="1">
        <f t="shared" si="396"/>
        <v>0</v>
      </c>
      <c r="N1900" s="7">
        <v>1</v>
      </c>
      <c r="O1900" s="8">
        <v>1</v>
      </c>
      <c r="P1900">
        <f t="shared" si="397"/>
        <v>1</v>
      </c>
      <c r="Q1900">
        <f t="shared" si="398"/>
        <v>0</v>
      </c>
      <c r="R1900">
        <f t="shared" si="399"/>
        <v>1</v>
      </c>
      <c r="S1900" s="1">
        <f t="shared" si="399"/>
        <v>1</v>
      </c>
      <c r="T1900" t="s">
        <v>266</v>
      </c>
      <c r="U1900" t="s">
        <v>24</v>
      </c>
      <c r="V1900" s="1" t="s">
        <v>52</v>
      </c>
      <c r="W1900">
        <f t="shared" si="400"/>
        <v>2.2999999999999998</v>
      </c>
      <c r="X1900">
        <f t="shared" si="400"/>
        <v>3.4</v>
      </c>
      <c r="Y1900">
        <f t="shared" si="400"/>
        <v>3.1</v>
      </c>
      <c r="Z1900">
        <f t="shared" si="401"/>
        <v>0.91176470588235303</v>
      </c>
      <c r="AA1900">
        <f t="shared" si="402"/>
        <v>1</v>
      </c>
      <c r="AB1900">
        <f t="shared" si="403"/>
        <v>0</v>
      </c>
    </row>
    <row r="1901" spans="1:28" x14ac:dyDescent="0.25">
      <c r="A1901" t="s">
        <v>1682</v>
      </c>
      <c r="B1901" t="s">
        <v>108</v>
      </c>
      <c r="C1901" t="s">
        <v>2258</v>
      </c>
      <c r="D1901" t="str">
        <f t="shared" si="391"/>
        <v>MK Dons</v>
      </c>
      <c r="E1901" t="str">
        <f t="shared" si="392"/>
        <v>Portsmouth</v>
      </c>
      <c r="F1901" s="3" t="s">
        <v>34</v>
      </c>
      <c r="G1901" s="9">
        <v>1</v>
      </c>
      <c r="H1901" s="10">
        <v>1</v>
      </c>
      <c r="I1901" s="5" t="s">
        <v>216</v>
      </c>
      <c r="J1901">
        <f t="shared" si="393"/>
        <v>1</v>
      </c>
      <c r="K1901">
        <f t="shared" si="394"/>
        <v>0</v>
      </c>
      <c r="L1901">
        <f t="shared" si="395"/>
        <v>1</v>
      </c>
      <c r="M1901" s="1">
        <f t="shared" si="396"/>
        <v>1</v>
      </c>
      <c r="N1901" s="7">
        <v>3</v>
      </c>
      <c r="O1901" s="8">
        <v>1</v>
      </c>
      <c r="P1901">
        <f t="shared" si="397"/>
        <v>1</v>
      </c>
      <c r="Q1901">
        <f t="shared" si="398"/>
        <v>1</v>
      </c>
      <c r="R1901">
        <f t="shared" si="399"/>
        <v>1</v>
      </c>
      <c r="S1901" s="1">
        <f t="shared" si="399"/>
        <v>1</v>
      </c>
      <c r="T1901" t="s">
        <v>224</v>
      </c>
      <c r="U1901" t="s">
        <v>73</v>
      </c>
      <c r="V1901" s="1" t="s">
        <v>227</v>
      </c>
      <c r="W1901">
        <f t="shared" si="400"/>
        <v>3.5</v>
      </c>
      <c r="X1901">
        <f t="shared" si="400"/>
        <v>3.8</v>
      </c>
      <c r="Y1901">
        <f t="shared" si="400"/>
        <v>2.1</v>
      </c>
      <c r="Z1901">
        <f t="shared" si="401"/>
        <v>1.0857142857142856</v>
      </c>
      <c r="AA1901">
        <f t="shared" si="402"/>
        <v>0</v>
      </c>
      <c r="AB1901">
        <f t="shared" si="403"/>
        <v>1</v>
      </c>
    </row>
    <row r="1902" spans="1:28" x14ac:dyDescent="0.25">
      <c r="A1902" t="s">
        <v>1682</v>
      </c>
      <c r="B1902" t="s">
        <v>120</v>
      </c>
      <c r="C1902" t="s">
        <v>2259</v>
      </c>
      <c r="D1902" t="str">
        <f t="shared" si="391"/>
        <v>Oldham</v>
      </c>
      <c r="E1902" t="str">
        <f t="shared" si="392"/>
        <v>Salford</v>
      </c>
      <c r="F1902" s="3" t="s">
        <v>22</v>
      </c>
      <c r="G1902" s="9">
        <v>2</v>
      </c>
      <c r="H1902" s="10">
        <v>2</v>
      </c>
      <c r="I1902" s="5" t="s">
        <v>195</v>
      </c>
      <c r="J1902">
        <f t="shared" si="393"/>
        <v>1</v>
      </c>
      <c r="K1902">
        <f t="shared" si="394"/>
        <v>1</v>
      </c>
      <c r="L1902">
        <f t="shared" si="395"/>
        <v>1</v>
      </c>
      <c r="M1902" s="1">
        <f t="shared" si="396"/>
        <v>1</v>
      </c>
      <c r="N1902" s="7">
        <v>1</v>
      </c>
      <c r="O1902" s="8">
        <v>4</v>
      </c>
      <c r="P1902">
        <f t="shared" si="397"/>
        <v>1</v>
      </c>
      <c r="Q1902">
        <f t="shared" si="398"/>
        <v>1</v>
      </c>
      <c r="R1902">
        <f t="shared" si="399"/>
        <v>1</v>
      </c>
      <c r="S1902" s="1">
        <f t="shared" si="399"/>
        <v>1</v>
      </c>
      <c r="T1902" t="s">
        <v>281</v>
      </c>
      <c r="U1902" t="s">
        <v>60</v>
      </c>
      <c r="V1902" s="1" t="s">
        <v>52</v>
      </c>
      <c r="W1902">
        <f t="shared" si="400"/>
        <v>2.4</v>
      </c>
      <c r="X1902">
        <f t="shared" si="400"/>
        <v>3.5</v>
      </c>
      <c r="Y1902">
        <f t="shared" si="400"/>
        <v>3.1</v>
      </c>
      <c r="Z1902">
        <f t="shared" si="401"/>
        <v>0.88571428571428579</v>
      </c>
      <c r="AA1902">
        <f t="shared" si="402"/>
        <v>0</v>
      </c>
      <c r="AB1902">
        <f t="shared" si="403"/>
        <v>0</v>
      </c>
    </row>
    <row r="1903" spans="1:28" x14ac:dyDescent="0.25">
      <c r="A1903" t="s">
        <v>1679</v>
      </c>
      <c r="B1903" t="s">
        <v>324</v>
      </c>
      <c r="C1903" t="s">
        <v>2260</v>
      </c>
      <c r="D1903" t="str">
        <f t="shared" si="391"/>
        <v>Rochdale</v>
      </c>
      <c r="E1903" t="str">
        <f t="shared" si="392"/>
        <v>Boston United</v>
      </c>
      <c r="F1903" s="3" t="s">
        <v>8</v>
      </c>
      <c r="G1903" s="9">
        <v>1</v>
      </c>
      <c r="H1903" s="10">
        <v>0</v>
      </c>
      <c r="I1903" s="5" t="s">
        <v>29</v>
      </c>
      <c r="J1903">
        <f t="shared" si="393"/>
        <v>0</v>
      </c>
      <c r="K1903">
        <f t="shared" si="394"/>
        <v>0</v>
      </c>
      <c r="L1903">
        <f t="shared" si="395"/>
        <v>1</v>
      </c>
      <c r="M1903" s="1">
        <f t="shared" si="396"/>
        <v>0</v>
      </c>
      <c r="N1903" s="7">
        <v>0</v>
      </c>
      <c r="O1903" s="8">
        <v>0</v>
      </c>
      <c r="P1903">
        <f t="shared" si="397"/>
        <v>0</v>
      </c>
      <c r="Q1903">
        <f t="shared" si="398"/>
        <v>0</v>
      </c>
      <c r="R1903">
        <f t="shared" si="399"/>
        <v>0</v>
      </c>
      <c r="S1903" s="1">
        <f t="shared" si="399"/>
        <v>0</v>
      </c>
      <c r="T1903" t="s">
        <v>575</v>
      </c>
      <c r="U1903" t="s">
        <v>94</v>
      </c>
      <c r="V1903" s="1" t="s">
        <v>139</v>
      </c>
      <c r="W1903">
        <f t="shared" si="400"/>
        <v>1.53</v>
      </c>
      <c r="X1903">
        <f t="shared" si="400"/>
        <v>4.2</v>
      </c>
      <c r="Y1903">
        <f t="shared" si="400"/>
        <v>6</v>
      </c>
      <c r="Z1903">
        <f t="shared" si="401"/>
        <v>1.4285714285714286</v>
      </c>
      <c r="AA1903">
        <f t="shared" si="402"/>
        <v>0</v>
      </c>
      <c r="AB1903">
        <f t="shared" si="403"/>
        <v>1</v>
      </c>
    </row>
    <row r="1904" spans="1:28" x14ac:dyDescent="0.25">
      <c r="A1904" t="s">
        <v>1679</v>
      </c>
      <c r="B1904" t="s">
        <v>154</v>
      </c>
      <c r="C1904" t="s">
        <v>2261</v>
      </c>
      <c r="D1904" t="str">
        <f t="shared" si="391"/>
        <v>Nantes</v>
      </c>
      <c r="E1904" t="str">
        <f t="shared" si="392"/>
        <v>Toulouse</v>
      </c>
      <c r="F1904" s="3" t="s">
        <v>28</v>
      </c>
      <c r="G1904" s="9">
        <v>2</v>
      </c>
      <c r="H1904" s="10">
        <v>1</v>
      </c>
      <c r="I1904" s="5" t="s">
        <v>41</v>
      </c>
      <c r="J1904">
        <f t="shared" si="393"/>
        <v>1</v>
      </c>
      <c r="K1904">
        <f t="shared" si="394"/>
        <v>1</v>
      </c>
      <c r="L1904">
        <f t="shared" si="395"/>
        <v>1</v>
      </c>
      <c r="M1904" s="1">
        <f t="shared" si="396"/>
        <v>1</v>
      </c>
      <c r="N1904" s="7">
        <v>2</v>
      </c>
      <c r="O1904" s="8">
        <v>1</v>
      </c>
      <c r="P1904">
        <f t="shared" si="397"/>
        <v>1</v>
      </c>
      <c r="Q1904">
        <f t="shared" si="398"/>
        <v>1</v>
      </c>
      <c r="R1904">
        <f t="shared" si="399"/>
        <v>1</v>
      </c>
      <c r="S1904" s="1">
        <f t="shared" si="399"/>
        <v>1</v>
      </c>
      <c r="T1904" t="s">
        <v>242</v>
      </c>
      <c r="U1904" t="s">
        <v>18</v>
      </c>
      <c r="V1904" s="1" t="s">
        <v>111</v>
      </c>
      <c r="W1904">
        <f t="shared" si="400"/>
        <v>1.7</v>
      </c>
      <c r="X1904">
        <f t="shared" si="400"/>
        <v>3.6</v>
      </c>
      <c r="Y1904">
        <f t="shared" si="400"/>
        <v>5.25</v>
      </c>
      <c r="Z1904">
        <f t="shared" si="401"/>
        <v>1.4583333333333333</v>
      </c>
      <c r="AA1904">
        <f t="shared" si="402"/>
        <v>1</v>
      </c>
      <c r="AB1904">
        <f t="shared" si="403"/>
        <v>1</v>
      </c>
    </row>
    <row r="1905" spans="1:28" x14ac:dyDescent="0.25">
      <c r="A1905" t="s">
        <v>1679</v>
      </c>
      <c r="B1905" t="s">
        <v>154</v>
      </c>
      <c r="C1905" t="s">
        <v>2262</v>
      </c>
      <c r="D1905" t="str">
        <f t="shared" si="391"/>
        <v>Rennes</v>
      </c>
      <c r="E1905" t="str">
        <f t="shared" si="392"/>
        <v>St Etienne</v>
      </c>
      <c r="F1905" s="3" t="s">
        <v>34</v>
      </c>
      <c r="G1905" s="9">
        <v>1</v>
      </c>
      <c r="H1905" s="10">
        <v>1</v>
      </c>
      <c r="I1905" s="5" t="s">
        <v>41</v>
      </c>
      <c r="J1905">
        <f t="shared" si="393"/>
        <v>1</v>
      </c>
      <c r="K1905">
        <f t="shared" si="394"/>
        <v>0</v>
      </c>
      <c r="L1905">
        <f t="shared" si="395"/>
        <v>1</v>
      </c>
      <c r="M1905" s="1">
        <f t="shared" si="396"/>
        <v>1</v>
      </c>
      <c r="N1905" s="7">
        <v>2</v>
      </c>
      <c r="O1905" s="8">
        <v>1</v>
      </c>
      <c r="P1905">
        <f t="shared" si="397"/>
        <v>1</v>
      </c>
      <c r="Q1905">
        <f t="shared" si="398"/>
        <v>1</v>
      </c>
      <c r="R1905">
        <f t="shared" si="399"/>
        <v>1</v>
      </c>
      <c r="S1905" s="1">
        <f t="shared" si="399"/>
        <v>1</v>
      </c>
      <c r="T1905" t="s">
        <v>150</v>
      </c>
      <c r="U1905" t="s">
        <v>24</v>
      </c>
      <c r="V1905" s="1" t="s">
        <v>64</v>
      </c>
      <c r="W1905">
        <f t="shared" si="400"/>
        <v>1.9</v>
      </c>
      <c r="X1905">
        <f t="shared" si="400"/>
        <v>3.4</v>
      </c>
      <c r="Y1905">
        <f t="shared" si="400"/>
        <v>4.33</v>
      </c>
      <c r="Z1905">
        <f t="shared" si="401"/>
        <v>1.273529411764706</v>
      </c>
      <c r="AA1905">
        <f t="shared" si="402"/>
        <v>0</v>
      </c>
      <c r="AB1905">
        <f t="shared" si="403"/>
        <v>1</v>
      </c>
    </row>
    <row r="1906" spans="1:28" x14ac:dyDescent="0.25">
      <c r="A1906" t="s">
        <v>1679</v>
      </c>
      <c r="B1906" t="s">
        <v>1680</v>
      </c>
      <c r="C1906" t="s">
        <v>2263</v>
      </c>
      <c r="D1906" t="str">
        <f t="shared" si="391"/>
        <v>Brann</v>
      </c>
      <c r="E1906" t="str">
        <f t="shared" si="392"/>
        <v>Viking</v>
      </c>
      <c r="F1906" s="3" t="s">
        <v>92</v>
      </c>
      <c r="G1906" s="9">
        <v>3</v>
      </c>
      <c r="H1906" s="10">
        <v>1</v>
      </c>
      <c r="I1906" s="5" t="s">
        <v>331</v>
      </c>
      <c r="J1906">
        <f t="shared" si="393"/>
        <v>1</v>
      </c>
      <c r="K1906">
        <f t="shared" si="394"/>
        <v>1</v>
      </c>
      <c r="L1906">
        <f t="shared" si="395"/>
        <v>1</v>
      </c>
      <c r="M1906" s="1">
        <f t="shared" si="396"/>
        <v>1</v>
      </c>
      <c r="N1906" s="7">
        <v>1</v>
      </c>
      <c r="O1906" s="8">
        <v>5</v>
      </c>
      <c r="P1906">
        <f t="shared" si="397"/>
        <v>1</v>
      </c>
      <c r="Q1906">
        <f t="shared" si="398"/>
        <v>1</v>
      </c>
      <c r="R1906">
        <f t="shared" si="399"/>
        <v>1</v>
      </c>
      <c r="S1906" s="1">
        <f t="shared" si="399"/>
        <v>1</v>
      </c>
      <c r="T1906" t="s">
        <v>214</v>
      </c>
      <c r="U1906" t="s">
        <v>73</v>
      </c>
      <c r="V1906" s="1" t="s">
        <v>64</v>
      </c>
      <c r="W1906">
        <f t="shared" si="400"/>
        <v>1.75</v>
      </c>
      <c r="X1906">
        <f t="shared" si="400"/>
        <v>3.8</v>
      </c>
      <c r="Y1906">
        <f t="shared" si="400"/>
        <v>4.33</v>
      </c>
      <c r="Z1906">
        <f t="shared" si="401"/>
        <v>1.1394736842105264</v>
      </c>
      <c r="AA1906">
        <f t="shared" si="402"/>
        <v>0</v>
      </c>
      <c r="AB1906">
        <f t="shared" si="403"/>
        <v>0</v>
      </c>
    </row>
    <row r="1907" spans="1:28" x14ac:dyDescent="0.25">
      <c r="A1907" t="s">
        <v>1679</v>
      </c>
      <c r="B1907" t="s">
        <v>1680</v>
      </c>
      <c r="C1907" t="s">
        <v>2264</v>
      </c>
      <c r="D1907" t="str">
        <f t="shared" si="391"/>
        <v>Haugesund</v>
      </c>
      <c r="E1907" t="str">
        <f t="shared" si="392"/>
        <v>Odd</v>
      </c>
      <c r="F1907" s="3" t="s">
        <v>855</v>
      </c>
      <c r="G1907" s="9">
        <v>1</v>
      </c>
      <c r="H1907" s="10">
        <v>4</v>
      </c>
      <c r="I1907" s="5" t="s">
        <v>346</v>
      </c>
      <c r="J1907">
        <f t="shared" si="393"/>
        <v>1</v>
      </c>
      <c r="K1907">
        <f t="shared" si="394"/>
        <v>1</v>
      </c>
      <c r="L1907">
        <f t="shared" si="395"/>
        <v>1</v>
      </c>
      <c r="M1907" s="1">
        <f t="shared" si="396"/>
        <v>1</v>
      </c>
      <c r="N1907" s="7">
        <v>4</v>
      </c>
      <c r="O1907" s="8">
        <v>1</v>
      </c>
      <c r="P1907">
        <f t="shared" si="397"/>
        <v>1</v>
      </c>
      <c r="Q1907">
        <f t="shared" si="398"/>
        <v>1</v>
      </c>
      <c r="R1907">
        <f t="shared" si="399"/>
        <v>1</v>
      </c>
      <c r="S1907" s="1">
        <f t="shared" si="399"/>
        <v>1</v>
      </c>
      <c r="T1907" t="s">
        <v>597</v>
      </c>
      <c r="U1907" t="s">
        <v>160</v>
      </c>
      <c r="V1907" s="1" t="s">
        <v>221</v>
      </c>
      <c r="W1907">
        <f t="shared" si="400"/>
        <v>2.8</v>
      </c>
      <c r="X1907">
        <f t="shared" si="400"/>
        <v>3.2</v>
      </c>
      <c r="Y1907">
        <f t="shared" si="400"/>
        <v>2.5</v>
      </c>
      <c r="Z1907">
        <f t="shared" si="401"/>
        <v>1.142857142857143</v>
      </c>
      <c r="AA1907">
        <f t="shared" si="402"/>
        <v>0</v>
      </c>
      <c r="AB1907">
        <f t="shared" si="403"/>
        <v>0</v>
      </c>
    </row>
    <row r="1908" spans="1:28" x14ac:dyDescent="0.25">
      <c r="A1908" t="s">
        <v>1679</v>
      </c>
      <c r="B1908" t="s">
        <v>1680</v>
      </c>
      <c r="C1908" t="s">
        <v>2265</v>
      </c>
      <c r="D1908" t="str">
        <f t="shared" si="391"/>
        <v>Kristiansund</v>
      </c>
      <c r="E1908" t="str">
        <f t="shared" si="392"/>
        <v>Stromsgodset</v>
      </c>
      <c r="F1908" s="3" t="s">
        <v>22</v>
      </c>
      <c r="G1908" s="9">
        <v>2</v>
      </c>
      <c r="H1908" s="10">
        <v>2</v>
      </c>
      <c r="I1908" s="5" t="s">
        <v>82</v>
      </c>
      <c r="J1908">
        <f t="shared" si="393"/>
        <v>1</v>
      </c>
      <c r="K1908">
        <f t="shared" si="394"/>
        <v>1</v>
      </c>
      <c r="L1908">
        <f t="shared" si="395"/>
        <v>1</v>
      </c>
      <c r="M1908" s="1">
        <f t="shared" si="396"/>
        <v>1</v>
      </c>
      <c r="N1908" s="7">
        <v>1</v>
      </c>
      <c r="O1908" s="8">
        <v>2</v>
      </c>
      <c r="P1908">
        <f t="shared" si="397"/>
        <v>1</v>
      </c>
      <c r="Q1908">
        <f t="shared" si="398"/>
        <v>1</v>
      </c>
      <c r="R1908">
        <f t="shared" si="399"/>
        <v>1</v>
      </c>
      <c r="S1908" s="1">
        <f t="shared" si="399"/>
        <v>1</v>
      </c>
      <c r="T1908" t="s">
        <v>122</v>
      </c>
      <c r="U1908" t="s">
        <v>18</v>
      </c>
      <c r="V1908" s="1" t="s">
        <v>107</v>
      </c>
      <c r="W1908">
        <f t="shared" si="400"/>
        <v>2.87</v>
      </c>
      <c r="X1908">
        <f t="shared" si="400"/>
        <v>3.6</v>
      </c>
      <c r="Y1908">
        <f t="shared" si="400"/>
        <v>2.2999999999999998</v>
      </c>
      <c r="Z1908">
        <f t="shared" si="401"/>
        <v>1.254355400696864</v>
      </c>
      <c r="AA1908">
        <f t="shared" si="402"/>
        <v>0</v>
      </c>
      <c r="AB1908">
        <f t="shared" si="403"/>
        <v>1</v>
      </c>
    </row>
    <row r="1909" spans="1:28" x14ac:dyDescent="0.25">
      <c r="A1909" t="s">
        <v>1682</v>
      </c>
      <c r="B1909" t="s">
        <v>97</v>
      </c>
      <c r="C1909" t="s">
        <v>2266</v>
      </c>
      <c r="D1909" t="str">
        <f t="shared" si="391"/>
        <v>Celtic</v>
      </c>
      <c r="E1909" t="str">
        <f t="shared" si="392"/>
        <v>Rangers</v>
      </c>
      <c r="F1909" s="3" t="s">
        <v>34</v>
      </c>
      <c r="G1909" s="9">
        <v>1</v>
      </c>
      <c r="H1909" s="10">
        <v>1</v>
      </c>
      <c r="I1909" s="5" t="s">
        <v>82</v>
      </c>
      <c r="J1909">
        <f t="shared" si="393"/>
        <v>1</v>
      </c>
      <c r="K1909">
        <f t="shared" si="394"/>
        <v>0</v>
      </c>
      <c r="L1909">
        <f t="shared" si="395"/>
        <v>1</v>
      </c>
      <c r="M1909" s="1">
        <f t="shared" si="396"/>
        <v>1</v>
      </c>
      <c r="N1909" s="7">
        <v>1</v>
      </c>
      <c r="O1909" s="8">
        <v>2</v>
      </c>
      <c r="P1909">
        <f t="shared" si="397"/>
        <v>1</v>
      </c>
      <c r="Q1909">
        <f t="shared" si="398"/>
        <v>1</v>
      </c>
      <c r="R1909">
        <f t="shared" si="399"/>
        <v>1</v>
      </c>
      <c r="S1909" s="1">
        <f t="shared" si="399"/>
        <v>1</v>
      </c>
      <c r="T1909" t="s">
        <v>205</v>
      </c>
      <c r="U1909" t="s">
        <v>60</v>
      </c>
      <c r="V1909" s="1" t="s">
        <v>25</v>
      </c>
      <c r="W1909">
        <f t="shared" si="400"/>
        <v>2.1</v>
      </c>
      <c r="X1909">
        <f t="shared" si="400"/>
        <v>3.5</v>
      </c>
      <c r="Y1909">
        <f t="shared" si="400"/>
        <v>3.3</v>
      </c>
      <c r="Z1909">
        <f t="shared" si="401"/>
        <v>0.94285714285714284</v>
      </c>
      <c r="AA1909">
        <f t="shared" si="402"/>
        <v>1</v>
      </c>
      <c r="AB1909">
        <f t="shared" si="403"/>
        <v>0</v>
      </c>
    </row>
    <row r="1910" spans="1:28" x14ac:dyDescent="0.25">
      <c r="A1910" t="s">
        <v>1679</v>
      </c>
      <c r="B1910" t="s">
        <v>1680</v>
      </c>
      <c r="C1910" t="s">
        <v>2267</v>
      </c>
      <c r="D1910" t="str">
        <f t="shared" si="391"/>
        <v>Mjondalen</v>
      </c>
      <c r="E1910" t="str">
        <f t="shared" si="392"/>
        <v>Valerenga</v>
      </c>
      <c r="F1910" s="3" t="s">
        <v>28</v>
      </c>
      <c r="G1910" s="9">
        <v>2</v>
      </c>
      <c r="H1910" s="10">
        <v>1</v>
      </c>
      <c r="I1910" s="5" t="s">
        <v>16</v>
      </c>
      <c r="J1910">
        <f t="shared" si="393"/>
        <v>1</v>
      </c>
      <c r="K1910">
        <f t="shared" si="394"/>
        <v>1</v>
      </c>
      <c r="L1910">
        <f t="shared" si="395"/>
        <v>1</v>
      </c>
      <c r="M1910" s="1">
        <f t="shared" si="396"/>
        <v>1</v>
      </c>
      <c r="N1910" s="7">
        <v>1</v>
      </c>
      <c r="O1910" s="8">
        <v>0</v>
      </c>
      <c r="P1910">
        <f t="shared" si="397"/>
        <v>0</v>
      </c>
      <c r="Q1910">
        <f t="shared" si="398"/>
        <v>0</v>
      </c>
      <c r="R1910">
        <f t="shared" si="399"/>
        <v>1</v>
      </c>
      <c r="S1910" s="1">
        <f t="shared" si="399"/>
        <v>0</v>
      </c>
      <c r="T1910" t="s">
        <v>214</v>
      </c>
      <c r="U1910" t="s">
        <v>31</v>
      </c>
      <c r="V1910" s="1" t="s">
        <v>64</v>
      </c>
      <c r="W1910">
        <f t="shared" si="400"/>
        <v>1.75</v>
      </c>
      <c r="X1910">
        <f t="shared" si="400"/>
        <v>3.75</v>
      </c>
      <c r="Y1910">
        <f t="shared" si="400"/>
        <v>4.33</v>
      </c>
      <c r="Z1910">
        <f t="shared" si="401"/>
        <v>1.1546666666666667</v>
      </c>
      <c r="AA1910">
        <f t="shared" si="402"/>
        <v>0</v>
      </c>
      <c r="AB1910">
        <f t="shared" si="403"/>
        <v>0</v>
      </c>
    </row>
    <row r="1911" spans="1:28" x14ac:dyDescent="0.25">
      <c r="A1911" t="s">
        <v>1682</v>
      </c>
      <c r="B1911" t="s">
        <v>97</v>
      </c>
      <c r="C1911" t="s">
        <v>2268</v>
      </c>
      <c r="D1911" t="str">
        <f t="shared" si="391"/>
        <v>Livingston</v>
      </c>
      <c r="E1911" t="str">
        <f t="shared" si="392"/>
        <v>Hibernian</v>
      </c>
      <c r="F1911" s="3" t="s">
        <v>22</v>
      </c>
      <c r="G1911" s="9">
        <v>2</v>
      </c>
      <c r="H1911" s="10">
        <v>2</v>
      </c>
      <c r="I1911" s="5" t="s">
        <v>23</v>
      </c>
      <c r="J1911">
        <f t="shared" si="393"/>
        <v>1</v>
      </c>
      <c r="K1911">
        <f t="shared" si="394"/>
        <v>1</v>
      </c>
      <c r="L1911">
        <f t="shared" si="395"/>
        <v>1</v>
      </c>
      <c r="M1911" s="1">
        <f t="shared" si="396"/>
        <v>1</v>
      </c>
      <c r="N1911" s="7">
        <v>2</v>
      </c>
      <c r="O1911" s="8">
        <v>0</v>
      </c>
      <c r="P1911">
        <f t="shared" si="397"/>
        <v>1</v>
      </c>
      <c r="Q1911">
        <f t="shared" si="398"/>
        <v>0</v>
      </c>
      <c r="R1911">
        <f t="shared" si="399"/>
        <v>1</v>
      </c>
      <c r="S1911" s="1">
        <f t="shared" si="399"/>
        <v>0</v>
      </c>
      <c r="T1911" t="s">
        <v>156</v>
      </c>
      <c r="U1911" t="s">
        <v>60</v>
      </c>
      <c r="V1911" s="1" t="s">
        <v>52</v>
      </c>
      <c r="W1911">
        <f t="shared" si="400"/>
        <v>2.2000000000000002</v>
      </c>
      <c r="X1911">
        <f t="shared" si="400"/>
        <v>3.5</v>
      </c>
      <c r="Y1911">
        <f t="shared" si="400"/>
        <v>3.1</v>
      </c>
      <c r="Z1911">
        <f t="shared" si="401"/>
        <v>0.88571428571428579</v>
      </c>
      <c r="AA1911">
        <f t="shared" si="402"/>
        <v>1</v>
      </c>
      <c r="AB1911">
        <f t="shared" si="403"/>
        <v>0</v>
      </c>
    </row>
    <row r="1912" spans="1:28" x14ac:dyDescent="0.25">
      <c r="A1912" t="s">
        <v>1679</v>
      </c>
      <c r="B1912" t="s">
        <v>1680</v>
      </c>
      <c r="C1912" t="s">
        <v>2269</v>
      </c>
      <c r="D1912" t="str">
        <f t="shared" si="391"/>
        <v>Rosenborg</v>
      </c>
      <c r="E1912" t="str">
        <f t="shared" si="392"/>
        <v>Ranheim</v>
      </c>
      <c r="F1912" s="3" t="s">
        <v>172</v>
      </c>
      <c r="G1912" s="9">
        <v>3</v>
      </c>
      <c r="H1912" s="10">
        <v>2</v>
      </c>
      <c r="I1912" s="5" t="s">
        <v>250</v>
      </c>
      <c r="J1912">
        <f t="shared" si="393"/>
        <v>1</v>
      </c>
      <c r="K1912">
        <f t="shared" si="394"/>
        <v>1</v>
      </c>
      <c r="L1912">
        <f t="shared" si="395"/>
        <v>1</v>
      </c>
      <c r="M1912" s="1">
        <f t="shared" si="396"/>
        <v>1</v>
      </c>
      <c r="N1912" s="7">
        <v>3</v>
      </c>
      <c r="O1912" s="8">
        <v>2</v>
      </c>
      <c r="P1912">
        <f t="shared" si="397"/>
        <v>1</v>
      </c>
      <c r="Q1912">
        <f t="shared" si="398"/>
        <v>1</v>
      </c>
      <c r="R1912">
        <f t="shared" si="399"/>
        <v>1</v>
      </c>
      <c r="S1912" s="1">
        <f t="shared" si="399"/>
        <v>1</v>
      </c>
      <c r="T1912" t="s">
        <v>303</v>
      </c>
      <c r="U1912" t="s">
        <v>74</v>
      </c>
      <c r="V1912" s="1" t="s">
        <v>134</v>
      </c>
      <c r="W1912">
        <f t="shared" si="400"/>
        <v>1.33</v>
      </c>
      <c r="X1912">
        <f t="shared" si="400"/>
        <v>5.5</v>
      </c>
      <c r="Y1912">
        <f t="shared" si="400"/>
        <v>7.5</v>
      </c>
      <c r="Z1912">
        <f t="shared" si="401"/>
        <v>1.3636363636363635</v>
      </c>
      <c r="AA1912">
        <f t="shared" si="402"/>
        <v>1</v>
      </c>
      <c r="AB1912">
        <f t="shared" si="403"/>
        <v>1</v>
      </c>
    </row>
    <row r="1913" spans="1:28" x14ac:dyDescent="0.25">
      <c r="A1913" t="s">
        <v>1679</v>
      </c>
      <c r="B1913" t="s">
        <v>1680</v>
      </c>
      <c r="C1913" t="s">
        <v>2270</v>
      </c>
      <c r="D1913" t="str">
        <f t="shared" si="391"/>
        <v>Tromso</v>
      </c>
      <c r="E1913" t="str">
        <f t="shared" si="392"/>
        <v>Stabaek</v>
      </c>
      <c r="F1913" s="3" t="s">
        <v>28</v>
      </c>
      <c r="G1913" s="9">
        <v>2</v>
      </c>
      <c r="H1913" s="10">
        <v>1</v>
      </c>
      <c r="I1913" s="5" t="s">
        <v>45</v>
      </c>
      <c r="J1913">
        <f t="shared" si="393"/>
        <v>1</v>
      </c>
      <c r="K1913">
        <f t="shared" si="394"/>
        <v>1</v>
      </c>
      <c r="L1913">
        <f t="shared" si="395"/>
        <v>1</v>
      </c>
      <c r="M1913" s="1">
        <f t="shared" si="396"/>
        <v>1</v>
      </c>
      <c r="N1913" s="7">
        <v>1</v>
      </c>
      <c r="O1913" s="8">
        <v>1</v>
      </c>
      <c r="P1913">
        <f t="shared" si="397"/>
        <v>1</v>
      </c>
      <c r="Q1913">
        <f t="shared" si="398"/>
        <v>0</v>
      </c>
      <c r="R1913">
        <f t="shared" si="399"/>
        <v>1</v>
      </c>
      <c r="S1913" s="1">
        <f t="shared" si="399"/>
        <v>1</v>
      </c>
      <c r="T1913" t="s">
        <v>110</v>
      </c>
      <c r="U1913" t="s">
        <v>106</v>
      </c>
      <c r="V1913" s="1" t="s">
        <v>142</v>
      </c>
      <c r="W1913">
        <f t="shared" si="400"/>
        <v>1.66</v>
      </c>
      <c r="X1913">
        <f t="shared" si="400"/>
        <v>4</v>
      </c>
      <c r="Y1913">
        <f t="shared" si="400"/>
        <v>4.75</v>
      </c>
      <c r="Z1913">
        <f t="shared" si="401"/>
        <v>1.1875</v>
      </c>
      <c r="AA1913">
        <f t="shared" si="402"/>
        <v>0</v>
      </c>
      <c r="AB1913">
        <f t="shared" si="403"/>
        <v>1</v>
      </c>
    </row>
    <row r="1914" spans="1:28" x14ac:dyDescent="0.25">
      <c r="A1914" t="s">
        <v>1679</v>
      </c>
      <c r="B1914" t="s">
        <v>179</v>
      </c>
      <c r="C1914" t="s">
        <v>2271</v>
      </c>
      <c r="D1914" t="str">
        <f t="shared" si="391"/>
        <v>Tondela</v>
      </c>
      <c r="E1914" t="str">
        <f t="shared" si="392"/>
        <v>Belenenses</v>
      </c>
      <c r="F1914" s="3" t="s">
        <v>28</v>
      </c>
      <c r="G1914" s="9">
        <v>2</v>
      </c>
      <c r="H1914" s="10">
        <v>1</v>
      </c>
      <c r="I1914" s="5" t="s">
        <v>59</v>
      </c>
      <c r="J1914">
        <f t="shared" si="393"/>
        <v>1</v>
      </c>
      <c r="K1914">
        <f t="shared" si="394"/>
        <v>1</v>
      </c>
      <c r="L1914">
        <f t="shared" si="395"/>
        <v>1</v>
      </c>
      <c r="M1914" s="1">
        <f t="shared" si="396"/>
        <v>1</v>
      </c>
      <c r="N1914" s="7">
        <v>0</v>
      </c>
      <c r="O1914" s="8">
        <v>1</v>
      </c>
      <c r="P1914">
        <f t="shared" si="397"/>
        <v>0</v>
      </c>
      <c r="Q1914">
        <f t="shared" si="398"/>
        <v>0</v>
      </c>
      <c r="R1914">
        <f t="shared" si="399"/>
        <v>0</v>
      </c>
      <c r="S1914" s="1">
        <f t="shared" si="399"/>
        <v>1</v>
      </c>
      <c r="T1914" t="s">
        <v>190</v>
      </c>
      <c r="U1914" t="s">
        <v>60</v>
      </c>
      <c r="V1914" s="1" t="s">
        <v>64</v>
      </c>
      <c r="W1914">
        <f t="shared" si="400"/>
        <v>1.83</v>
      </c>
      <c r="X1914">
        <f t="shared" si="400"/>
        <v>3.5</v>
      </c>
      <c r="Y1914">
        <f t="shared" si="400"/>
        <v>4.33</v>
      </c>
      <c r="Z1914">
        <f t="shared" si="401"/>
        <v>1.2371428571428571</v>
      </c>
      <c r="AA1914">
        <f t="shared" si="402"/>
        <v>0</v>
      </c>
      <c r="AB1914">
        <f t="shared" si="403"/>
        <v>1</v>
      </c>
    </row>
    <row r="1915" spans="1:28" x14ac:dyDescent="0.25">
      <c r="A1915" t="s">
        <v>1679</v>
      </c>
      <c r="B1915" t="s">
        <v>179</v>
      </c>
      <c r="C1915" t="s">
        <v>2227</v>
      </c>
      <c r="D1915" t="str">
        <f t="shared" si="391"/>
        <v>Setubal</v>
      </c>
      <c r="E1915" t="str">
        <f t="shared" si="392"/>
        <v>Guimaraes</v>
      </c>
      <c r="F1915" s="3" t="s">
        <v>34</v>
      </c>
      <c r="G1915" s="9">
        <v>1</v>
      </c>
      <c r="H1915" s="10">
        <v>1</v>
      </c>
      <c r="I1915" s="5" t="s">
        <v>45</v>
      </c>
      <c r="J1915">
        <f t="shared" si="393"/>
        <v>1</v>
      </c>
      <c r="K1915">
        <f t="shared" si="394"/>
        <v>0</v>
      </c>
      <c r="L1915">
        <f t="shared" si="395"/>
        <v>1</v>
      </c>
      <c r="M1915" s="1">
        <f t="shared" si="396"/>
        <v>1</v>
      </c>
      <c r="N1915" s="7">
        <v>1</v>
      </c>
      <c r="O1915" s="8">
        <v>1</v>
      </c>
      <c r="P1915">
        <f t="shared" si="397"/>
        <v>1</v>
      </c>
      <c r="Q1915">
        <f t="shared" si="398"/>
        <v>0</v>
      </c>
      <c r="R1915">
        <f t="shared" si="399"/>
        <v>1</v>
      </c>
      <c r="S1915" s="1">
        <f t="shared" si="399"/>
        <v>1</v>
      </c>
      <c r="T1915" t="s">
        <v>192</v>
      </c>
      <c r="U1915" t="s">
        <v>60</v>
      </c>
      <c r="V1915" s="1" t="s">
        <v>188</v>
      </c>
      <c r="W1915">
        <f t="shared" si="400"/>
        <v>4.5</v>
      </c>
      <c r="X1915">
        <f t="shared" si="400"/>
        <v>3.5</v>
      </c>
      <c r="Y1915">
        <f t="shared" si="400"/>
        <v>1.8</v>
      </c>
      <c r="Z1915">
        <f t="shared" si="401"/>
        <v>0.77777777777777779</v>
      </c>
      <c r="AA1915">
        <f t="shared" si="402"/>
        <v>1</v>
      </c>
      <c r="AB1915">
        <f t="shared" si="403"/>
        <v>1</v>
      </c>
    </row>
    <row r="1916" spans="1:28" x14ac:dyDescent="0.25">
      <c r="A1916" t="s">
        <v>1679</v>
      </c>
      <c r="B1916" t="s">
        <v>179</v>
      </c>
      <c r="C1916" t="s">
        <v>2228</v>
      </c>
      <c r="D1916" t="str">
        <f t="shared" si="391"/>
        <v>Gil Vicente</v>
      </c>
      <c r="E1916" t="str">
        <f t="shared" si="392"/>
        <v>Sporting</v>
      </c>
      <c r="F1916" s="3" t="s">
        <v>34</v>
      </c>
      <c r="G1916" s="9">
        <v>1</v>
      </c>
      <c r="H1916" s="10">
        <v>1</v>
      </c>
      <c r="I1916" s="5" t="s">
        <v>216</v>
      </c>
      <c r="J1916">
        <f t="shared" si="393"/>
        <v>1</v>
      </c>
      <c r="K1916">
        <f t="shared" si="394"/>
        <v>0</v>
      </c>
      <c r="L1916">
        <f t="shared" si="395"/>
        <v>1</v>
      </c>
      <c r="M1916" s="1">
        <f t="shared" si="396"/>
        <v>1</v>
      </c>
      <c r="N1916" s="7">
        <v>3</v>
      </c>
      <c r="O1916" s="8">
        <v>1</v>
      </c>
      <c r="P1916">
        <f t="shared" si="397"/>
        <v>1</v>
      </c>
      <c r="Q1916">
        <f t="shared" si="398"/>
        <v>1</v>
      </c>
      <c r="R1916">
        <f t="shared" si="399"/>
        <v>1</v>
      </c>
      <c r="S1916" s="1">
        <f t="shared" si="399"/>
        <v>1</v>
      </c>
      <c r="T1916" t="s">
        <v>200</v>
      </c>
      <c r="U1916" t="s">
        <v>24</v>
      </c>
      <c r="V1916" s="1" t="s">
        <v>433</v>
      </c>
      <c r="W1916">
        <f t="shared" si="400"/>
        <v>4.33</v>
      </c>
      <c r="X1916">
        <f t="shared" si="400"/>
        <v>3.4</v>
      </c>
      <c r="Y1916">
        <f t="shared" si="400"/>
        <v>1.85</v>
      </c>
      <c r="Z1916">
        <f t="shared" si="401"/>
        <v>0.78521939953810616</v>
      </c>
      <c r="AA1916">
        <f t="shared" si="402"/>
        <v>0</v>
      </c>
      <c r="AB1916">
        <f t="shared" si="403"/>
        <v>1</v>
      </c>
    </row>
    <row r="1917" spans="1:28" x14ac:dyDescent="0.25">
      <c r="A1917" t="s">
        <v>1679</v>
      </c>
      <c r="B1917" t="s">
        <v>135</v>
      </c>
      <c r="C1917" t="s">
        <v>2272</v>
      </c>
      <c r="D1917" t="str">
        <f t="shared" si="391"/>
        <v>Norwich</v>
      </c>
      <c r="E1917" t="str">
        <f t="shared" si="392"/>
        <v>Arsenal</v>
      </c>
      <c r="F1917" s="3" t="s">
        <v>28</v>
      </c>
      <c r="G1917" s="9">
        <v>2</v>
      </c>
      <c r="H1917" s="10">
        <v>1</v>
      </c>
      <c r="I1917" s="5" t="s">
        <v>116</v>
      </c>
      <c r="J1917">
        <f t="shared" si="393"/>
        <v>1</v>
      </c>
      <c r="K1917">
        <f t="shared" si="394"/>
        <v>1</v>
      </c>
      <c r="L1917">
        <f t="shared" si="395"/>
        <v>1</v>
      </c>
      <c r="M1917" s="1">
        <f t="shared" si="396"/>
        <v>1</v>
      </c>
      <c r="N1917" s="7">
        <v>2</v>
      </c>
      <c r="O1917" s="8">
        <v>2</v>
      </c>
      <c r="P1917">
        <f t="shared" si="397"/>
        <v>1</v>
      </c>
      <c r="Q1917">
        <f t="shared" si="398"/>
        <v>1</v>
      </c>
      <c r="R1917">
        <f t="shared" si="399"/>
        <v>1</v>
      </c>
      <c r="S1917" s="1">
        <f t="shared" si="399"/>
        <v>1</v>
      </c>
      <c r="T1917" t="s">
        <v>490</v>
      </c>
      <c r="U1917" t="s">
        <v>64</v>
      </c>
      <c r="V1917" s="1" t="s">
        <v>114</v>
      </c>
      <c r="W1917">
        <f t="shared" si="400"/>
        <v>4.2</v>
      </c>
      <c r="X1917">
        <f t="shared" si="400"/>
        <v>4.33</v>
      </c>
      <c r="Y1917">
        <f t="shared" si="400"/>
        <v>1.7</v>
      </c>
      <c r="Z1917">
        <f t="shared" si="401"/>
        <v>1.0309523809523808</v>
      </c>
      <c r="AA1917">
        <f t="shared" si="402"/>
        <v>1</v>
      </c>
      <c r="AB1917">
        <f t="shared" si="403"/>
        <v>0</v>
      </c>
    </row>
    <row r="1918" spans="1:28" x14ac:dyDescent="0.25">
      <c r="A1918" t="s">
        <v>1682</v>
      </c>
      <c r="B1918" t="s">
        <v>151</v>
      </c>
      <c r="C1918" t="s">
        <v>2273</v>
      </c>
      <c r="D1918" t="str">
        <f t="shared" si="391"/>
        <v>Swansea</v>
      </c>
      <c r="E1918" t="str">
        <f t="shared" si="392"/>
        <v>Barnsley</v>
      </c>
      <c r="F1918" s="3" t="s">
        <v>34</v>
      </c>
      <c r="G1918" s="9">
        <v>1</v>
      </c>
      <c r="H1918" s="10">
        <v>1</v>
      </c>
      <c r="I1918" s="5" t="s">
        <v>29</v>
      </c>
      <c r="J1918">
        <f t="shared" si="393"/>
        <v>1</v>
      </c>
      <c r="K1918">
        <f t="shared" si="394"/>
        <v>0</v>
      </c>
      <c r="L1918">
        <f t="shared" si="395"/>
        <v>1</v>
      </c>
      <c r="M1918" s="1">
        <f t="shared" si="396"/>
        <v>1</v>
      </c>
      <c r="N1918" s="7">
        <v>0</v>
      </c>
      <c r="O1918" s="8">
        <v>0</v>
      </c>
      <c r="P1918">
        <f t="shared" si="397"/>
        <v>0</v>
      </c>
      <c r="Q1918">
        <f t="shared" si="398"/>
        <v>0</v>
      </c>
      <c r="R1918">
        <f t="shared" si="399"/>
        <v>0</v>
      </c>
      <c r="S1918" s="1">
        <f t="shared" si="399"/>
        <v>0</v>
      </c>
      <c r="T1918" t="s">
        <v>89</v>
      </c>
      <c r="U1918" t="s">
        <v>106</v>
      </c>
      <c r="V1918" s="1" t="s">
        <v>73</v>
      </c>
      <c r="W1918">
        <f t="shared" si="400"/>
        <v>1.85</v>
      </c>
      <c r="X1918">
        <f t="shared" si="400"/>
        <v>4</v>
      </c>
      <c r="Y1918">
        <f t="shared" si="400"/>
        <v>3.8</v>
      </c>
      <c r="Z1918">
        <f t="shared" si="401"/>
        <v>0.95</v>
      </c>
      <c r="AA1918">
        <f t="shared" si="402"/>
        <v>0</v>
      </c>
      <c r="AB1918">
        <f t="shared" si="403"/>
        <v>0</v>
      </c>
    </row>
    <row r="1919" spans="1:28" x14ac:dyDescent="0.25">
      <c r="A1919" t="s">
        <v>1679</v>
      </c>
      <c r="B1919" t="s">
        <v>135</v>
      </c>
      <c r="C1919" t="s">
        <v>2274</v>
      </c>
      <c r="D1919" t="str">
        <f t="shared" si="391"/>
        <v>Leicester</v>
      </c>
      <c r="E1919" t="str">
        <f t="shared" si="392"/>
        <v>Everton</v>
      </c>
      <c r="F1919" s="3" t="s">
        <v>28</v>
      </c>
      <c r="G1919" s="9">
        <v>2</v>
      </c>
      <c r="H1919" s="10">
        <v>1</v>
      </c>
      <c r="I1919" s="5" t="s">
        <v>41</v>
      </c>
      <c r="J1919">
        <f t="shared" si="393"/>
        <v>1</v>
      </c>
      <c r="K1919">
        <f t="shared" si="394"/>
        <v>1</v>
      </c>
      <c r="L1919">
        <f t="shared" si="395"/>
        <v>1</v>
      </c>
      <c r="M1919" s="1">
        <f t="shared" si="396"/>
        <v>1</v>
      </c>
      <c r="N1919" s="7">
        <v>2</v>
      </c>
      <c r="O1919" s="8">
        <v>1</v>
      </c>
      <c r="P1919">
        <f t="shared" si="397"/>
        <v>1</v>
      </c>
      <c r="Q1919">
        <f t="shared" si="398"/>
        <v>1</v>
      </c>
      <c r="R1919">
        <f t="shared" si="399"/>
        <v>1</v>
      </c>
      <c r="S1919" s="1">
        <f t="shared" si="399"/>
        <v>1</v>
      </c>
      <c r="T1919" t="s">
        <v>178</v>
      </c>
      <c r="U1919" t="s">
        <v>94</v>
      </c>
      <c r="V1919" s="1" t="s">
        <v>103</v>
      </c>
      <c r="W1919">
        <f t="shared" si="400"/>
        <v>1.57</v>
      </c>
      <c r="X1919">
        <f t="shared" si="400"/>
        <v>4.2</v>
      </c>
      <c r="Y1919">
        <f t="shared" si="400"/>
        <v>5.75</v>
      </c>
      <c r="Z1919">
        <f t="shared" si="401"/>
        <v>1.3690476190476191</v>
      </c>
      <c r="AA1919">
        <f t="shared" si="402"/>
        <v>1</v>
      </c>
      <c r="AB1919">
        <f t="shared" si="403"/>
        <v>1</v>
      </c>
    </row>
    <row r="1920" spans="1:28" x14ac:dyDescent="0.25">
      <c r="A1920" t="s">
        <v>1679</v>
      </c>
      <c r="B1920" t="s">
        <v>135</v>
      </c>
      <c r="C1920" t="s">
        <v>2275</v>
      </c>
      <c r="D1920" t="str">
        <f t="shared" si="391"/>
        <v>Manchester United</v>
      </c>
      <c r="E1920" t="str">
        <f t="shared" si="392"/>
        <v>Aston Villa</v>
      </c>
      <c r="F1920" s="3" t="s">
        <v>131</v>
      </c>
      <c r="G1920" s="9">
        <v>3</v>
      </c>
      <c r="H1920" s="10">
        <v>0</v>
      </c>
      <c r="I1920" s="5" t="s">
        <v>116</v>
      </c>
      <c r="J1920">
        <f t="shared" si="393"/>
        <v>1</v>
      </c>
      <c r="K1920">
        <f t="shared" si="394"/>
        <v>1</v>
      </c>
      <c r="L1920">
        <f t="shared" si="395"/>
        <v>1</v>
      </c>
      <c r="M1920" s="1">
        <f t="shared" si="396"/>
        <v>0</v>
      </c>
      <c r="N1920" s="7">
        <v>2</v>
      </c>
      <c r="O1920" s="8">
        <v>2</v>
      </c>
      <c r="P1920">
        <f t="shared" si="397"/>
        <v>1</v>
      </c>
      <c r="Q1920">
        <f t="shared" si="398"/>
        <v>1</v>
      </c>
      <c r="R1920">
        <f t="shared" si="399"/>
        <v>1</v>
      </c>
      <c r="S1920" s="1">
        <f t="shared" si="399"/>
        <v>1</v>
      </c>
      <c r="T1920" t="s">
        <v>164</v>
      </c>
      <c r="U1920" t="s">
        <v>142</v>
      </c>
      <c r="V1920" s="1" t="s">
        <v>165</v>
      </c>
      <c r="W1920">
        <f t="shared" si="400"/>
        <v>1.44</v>
      </c>
      <c r="X1920">
        <f t="shared" si="400"/>
        <v>4.75</v>
      </c>
      <c r="Y1920">
        <f t="shared" si="400"/>
        <v>7</v>
      </c>
      <c r="Z1920">
        <f t="shared" si="401"/>
        <v>1.4736842105263157</v>
      </c>
      <c r="AA1920">
        <f t="shared" si="402"/>
        <v>0</v>
      </c>
      <c r="AB1920">
        <f t="shared" si="403"/>
        <v>0</v>
      </c>
    </row>
    <row r="1921" spans="1:28" x14ac:dyDescent="0.25">
      <c r="A1921" t="s">
        <v>1679</v>
      </c>
      <c r="B1921" t="s">
        <v>124</v>
      </c>
      <c r="C1921" t="s">
        <v>2276</v>
      </c>
      <c r="D1921" t="str">
        <f t="shared" si="391"/>
        <v>Sevilla</v>
      </c>
      <c r="E1921" t="str">
        <f t="shared" si="392"/>
        <v>Leganes</v>
      </c>
      <c r="F1921" s="3" t="s">
        <v>40</v>
      </c>
      <c r="G1921" s="9">
        <v>2</v>
      </c>
      <c r="H1921" s="10">
        <v>0</v>
      </c>
      <c r="I1921" s="5" t="s">
        <v>16</v>
      </c>
      <c r="J1921">
        <f t="shared" si="393"/>
        <v>1</v>
      </c>
      <c r="K1921">
        <f t="shared" si="394"/>
        <v>0</v>
      </c>
      <c r="L1921">
        <f t="shared" si="395"/>
        <v>1</v>
      </c>
      <c r="M1921" s="1">
        <f t="shared" si="396"/>
        <v>0</v>
      </c>
      <c r="N1921" s="7">
        <v>1</v>
      </c>
      <c r="O1921" s="8">
        <v>0</v>
      </c>
      <c r="P1921">
        <f t="shared" si="397"/>
        <v>0</v>
      </c>
      <c r="Q1921">
        <f t="shared" si="398"/>
        <v>0</v>
      </c>
      <c r="R1921">
        <f t="shared" si="399"/>
        <v>1</v>
      </c>
      <c r="S1921" s="1">
        <f t="shared" si="399"/>
        <v>0</v>
      </c>
      <c r="T1921" t="s">
        <v>93</v>
      </c>
      <c r="U1921" t="s">
        <v>106</v>
      </c>
      <c r="V1921" s="1" t="s">
        <v>165</v>
      </c>
      <c r="W1921">
        <f t="shared" si="400"/>
        <v>1.5</v>
      </c>
      <c r="X1921">
        <f t="shared" si="400"/>
        <v>4</v>
      </c>
      <c r="Y1921">
        <f t="shared" si="400"/>
        <v>7</v>
      </c>
      <c r="Z1921">
        <f t="shared" si="401"/>
        <v>1.75</v>
      </c>
      <c r="AA1921">
        <f t="shared" si="402"/>
        <v>0</v>
      </c>
      <c r="AB1921">
        <f t="shared" si="403"/>
        <v>1</v>
      </c>
    </row>
    <row r="1922" spans="1:28" x14ac:dyDescent="0.25">
      <c r="A1922" t="s">
        <v>1679</v>
      </c>
      <c r="B1922" t="s">
        <v>124</v>
      </c>
      <c r="C1922" t="s">
        <v>791</v>
      </c>
      <c r="D1922" t="str">
        <f t="shared" si="391"/>
        <v>Athletic Bilbao</v>
      </c>
      <c r="E1922" t="str">
        <f t="shared" si="392"/>
        <v>Granada</v>
      </c>
      <c r="F1922" s="3" t="s">
        <v>8</v>
      </c>
      <c r="G1922" s="9">
        <v>1</v>
      </c>
      <c r="H1922" s="10">
        <v>0</v>
      </c>
      <c r="I1922" s="5" t="s">
        <v>23</v>
      </c>
      <c r="J1922">
        <f t="shared" si="393"/>
        <v>0</v>
      </c>
      <c r="K1922">
        <f t="shared" si="394"/>
        <v>0</v>
      </c>
      <c r="L1922">
        <f t="shared" si="395"/>
        <v>1</v>
      </c>
      <c r="M1922" s="1">
        <f t="shared" si="396"/>
        <v>0</v>
      </c>
      <c r="N1922" s="7">
        <v>2</v>
      </c>
      <c r="O1922" s="8">
        <v>0</v>
      </c>
      <c r="P1922">
        <f t="shared" si="397"/>
        <v>1</v>
      </c>
      <c r="Q1922">
        <f t="shared" si="398"/>
        <v>0</v>
      </c>
      <c r="R1922">
        <f t="shared" si="399"/>
        <v>1</v>
      </c>
      <c r="S1922" s="1">
        <f t="shared" si="399"/>
        <v>0</v>
      </c>
      <c r="T1922" t="s">
        <v>96</v>
      </c>
      <c r="U1922" t="s">
        <v>24</v>
      </c>
      <c r="V1922" s="1" t="s">
        <v>111</v>
      </c>
      <c r="W1922">
        <f t="shared" si="400"/>
        <v>1.8</v>
      </c>
      <c r="X1922">
        <f t="shared" si="400"/>
        <v>3.4</v>
      </c>
      <c r="Y1922">
        <f t="shared" si="400"/>
        <v>5.25</v>
      </c>
      <c r="Z1922">
        <f t="shared" si="401"/>
        <v>1.5441176470588236</v>
      </c>
      <c r="AA1922">
        <f t="shared" si="402"/>
        <v>0</v>
      </c>
      <c r="AB1922">
        <f t="shared" si="403"/>
        <v>1</v>
      </c>
    </row>
    <row r="1923" spans="1:28" x14ac:dyDescent="0.25">
      <c r="A1923" t="s">
        <v>1679</v>
      </c>
      <c r="B1923" t="s">
        <v>124</v>
      </c>
      <c r="C1923" t="s">
        <v>2277</v>
      </c>
      <c r="D1923" t="str">
        <f t="shared" ref="D1923:D1986" si="404">LEFT(C1923,SEARCH(" - ",C1923,1)-1)</f>
        <v>Espanyol</v>
      </c>
      <c r="E1923" t="str">
        <f t="shared" ref="E1923:E1986" si="405">RIGHT(C1923,LEN(C1923)-SEARCH(" - ",C1923,1)-2)</f>
        <v>Osasuna</v>
      </c>
      <c r="F1923" s="3" t="s">
        <v>40</v>
      </c>
      <c r="G1923" s="9">
        <v>2</v>
      </c>
      <c r="H1923" s="10">
        <v>0</v>
      </c>
      <c r="I1923" s="5" t="s">
        <v>985</v>
      </c>
      <c r="J1923">
        <f t="shared" si="393"/>
        <v>1</v>
      </c>
      <c r="K1923">
        <f t="shared" si="394"/>
        <v>0</v>
      </c>
      <c r="L1923">
        <f t="shared" si="395"/>
        <v>1</v>
      </c>
      <c r="M1923" s="1">
        <f t="shared" si="396"/>
        <v>0</v>
      </c>
      <c r="N1923" s="7">
        <v>2</v>
      </c>
      <c r="O1923" s="8">
        <v>4</v>
      </c>
      <c r="P1923">
        <f t="shared" si="397"/>
        <v>1</v>
      </c>
      <c r="Q1923">
        <f t="shared" si="398"/>
        <v>1</v>
      </c>
      <c r="R1923">
        <f t="shared" si="399"/>
        <v>1</v>
      </c>
      <c r="S1923" s="1">
        <f t="shared" si="399"/>
        <v>1</v>
      </c>
      <c r="T1923" t="s">
        <v>281</v>
      </c>
      <c r="U1923" t="s">
        <v>52</v>
      </c>
      <c r="V1923" s="1" t="s">
        <v>160</v>
      </c>
      <c r="W1923">
        <f t="shared" si="400"/>
        <v>2.4</v>
      </c>
      <c r="X1923">
        <f t="shared" si="400"/>
        <v>3.1</v>
      </c>
      <c r="Y1923">
        <f t="shared" si="400"/>
        <v>3.2</v>
      </c>
      <c r="Z1923">
        <f t="shared" si="401"/>
        <v>1.032258064516129</v>
      </c>
      <c r="AA1923">
        <f t="shared" si="402"/>
        <v>1</v>
      </c>
      <c r="AB1923">
        <f t="shared" si="403"/>
        <v>0</v>
      </c>
    </row>
    <row r="1924" spans="1:28" x14ac:dyDescent="0.25">
      <c r="A1924" t="s">
        <v>1679</v>
      </c>
      <c r="B1924" t="s">
        <v>124</v>
      </c>
      <c r="C1924" t="s">
        <v>2278</v>
      </c>
      <c r="D1924" t="str">
        <f t="shared" si="404"/>
        <v>Getafe</v>
      </c>
      <c r="E1924" t="str">
        <f t="shared" si="405"/>
        <v>Levante</v>
      </c>
      <c r="F1924" s="3" t="s">
        <v>34</v>
      </c>
      <c r="G1924" s="9">
        <v>1</v>
      </c>
      <c r="H1924" s="10">
        <v>1</v>
      </c>
      <c r="I1924" s="5" t="s">
        <v>137</v>
      </c>
      <c r="J1924">
        <f t="shared" si="393"/>
        <v>1</v>
      </c>
      <c r="K1924">
        <f t="shared" si="394"/>
        <v>0</v>
      </c>
      <c r="L1924">
        <f t="shared" si="395"/>
        <v>1</v>
      </c>
      <c r="M1924" s="1">
        <f t="shared" si="396"/>
        <v>1</v>
      </c>
      <c r="N1924" s="7">
        <v>4</v>
      </c>
      <c r="O1924" s="8">
        <v>0</v>
      </c>
      <c r="P1924">
        <f t="shared" si="397"/>
        <v>1</v>
      </c>
      <c r="Q1924">
        <f t="shared" si="398"/>
        <v>1</v>
      </c>
      <c r="R1924">
        <f t="shared" si="399"/>
        <v>1</v>
      </c>
      <c r="S1924" s="1">
        <f t="shared" si="399"/>
        <v>0</v>
      </c>
      <c r="T1924" t="s">
        <v>532</v>
      </c>
      <c r="U1924" t="s">
        <v>31</v>
      </c>
      <c r="V1924" s="1" t="s">
        <v>74</v>
      </c>
      <c r="W1924">
        <f t="shared" si="400"/>
        <v>1.65</v>
      </c>
      <c r="X1924">
        <f t="shared" si="400"/>
        <v>3.75</v>
      </c>
      <c r="Y1924">
        <f t="shared" si="400"/>
        <v>5.5</v>
      </c>
      <c r="Z1924">
        <f t="shared" si="401"/>
        <v>1.4666666666666666</v>
      </c>
      <c r="AA1924">
        <f t="shared" si="402"/>
        <v>0</v>
      </c>
      <c r="AB1924">
        <f t="shared" si="403"/>
        <v>0</v>
      </c>
    </row>
    <row r="1925" spans="1:28" x14ac:dyDescent="0.25">
      <c r="A1925" t="s">
        <v>1682</v>
      </c>
      <c r="B1925" t="s">
        <v>120</v>
      </c>
      <c r="C1925" t="s">
        <v>2279</v>
      </c>
      <c r="D1925" t="str">
        <f t="shared" si="404"/>
        <v>Grimsby</v>
      </c>
      <c r="E1925" t="str">
        <f t="shared" si="405"/>
        <v>Crawley</v>
      </c>
      <c r="F1925" s="3" t="s">
        <v>34</v>
      </c>
      <c r="G1925" s="9">
        <v>1</v>
      </c>
      <c r="H1925" s="10">
        <v>1</v>
      </c>
      <c r="I1925" s="5" t="s">
        <v>45</v>
      </c>
      <c r="J1925">
        <f t="shared" si="393"/>
        <v>1</v>
      </c>
      <c r="K1925">
        <f t="shared" si="394"/>
        <v>0</v>
      </c>
      <c r="L1925">
        <f t="shared" si="395"/>
        <v>1</v>
      </c>
      <c r="M1925" s="1">
        <f t="shared" si="396"/>
        <v>1</v>
      </c>
      <c r="N1925" s="7">
        <v>1</v>
      </c>
      <c r="O1925" s="8">
        <v>1</v>
      </c>
      <c r="P1925">
        <f t="shared" si="397"/>
        <v>1</v>
      </c>
      <c r="Q1925">
        <f t="shared" si="398"/>
        <v>0</v>
      </c>
      <c r="R1925">
        <f t="shared" si="399"/>
        <v>1</v>
      </c>
      <c r="S1925" s="1">
        <f t="shared" si="399"/>
        <v>1</v>
      </c>
      <c r="T1925" t="s">
        <v>217</v>
      </c>
      <c r="U1925" t="s">
        <v>60</v>
      </c>
      <c r="V1925" s="1" t="s">
        <v>52</v>
      </c>
      <c r="W1925">
        <f t="shared" si="400"/>
        <v>2.37</v>
      </c>
      <c r="X1925">
        <f t="shared" si="400"/>
        <v>3.5</v>
      </c>
      <c r="Y1925">
        <f t="shared" si="400"/>
        <v>3.1</v>
      </c>
      <c r="Z1925">
        <f t="shared" si="401"/>
        <v>0.88571428571428579</v>
      </c>
      <c r="AA1925">
        <f t="shared" si="402"/>
        <v>1</v>
      </c>
      <c r="AB1925">
        <f t="shared" si="403"/>
        <v>1</v>
      </c>
    </row>
    <row r="1926" spans="1:28" x14ac:dyDescent="0.25">
      <c r="A1926" t="s">
        <v>1679</v>
      </c>
      <c r="B1926" t="s">
        <v>97</v>
      </c>
      <c r="C1926" t="s">
        <v>2280</v>
      </c>
      <c r="D1926" t="str">
        <f t="shared" si="404"/>
        <v>Ross County</v>
      </c>
      <c r="E1926" t="str">
        <f t="shared" si="405"/>
        <v>Celtic</v>
      </c>
      <c r="F1926" s="3" t="s">
        <v>382</v>
      </c>
      <c r="G1926" s="9">
        <v>0</v>
      </c>
      <c r="H1926" s="10">
        <v>3</v>
      </c>
      <c r="I1926" s="5" t="s">
        <v>195</v>
      </c>
      <c r="J1926">
        <f t="shared" si="393"/>
        <v>1</v>
      </c>
      <c r="K1926">
        <f t="shared" si="394"/>
        <v>1</v>
      </c>
      <c r="L1926">
        <f t="shared" si="395"/>
        <v>0</v>
      </c>
      <c r="M1926" s="1">
        <f t="shared" si="396"/>
        <v>1</v>
      </c>
      <c r="N1926" s="7">
        <v>1</v>
      </c>
      <c r="O1926" s="8">
        <v>4</v>
      </c>
      <c r="P1926">
        <f t="shared" si="397"/>
        <v>1</v>
      </c>
      <c r="Q1926">
        <f t="shared" si="398"/>
        <v>1</v>
      </c>
      <c r="R1926">
        <f t="shared" si="399"/>
        <v>1</v>
      </c>
      <c r="S1926" s="1">
        <f t="shared" si="399"/>
        <v>1</v>
      </c>
      <c r="T1926" t="s">
        <v>1101</v>
      </c>
      <c r="U1926" t="s">
        <v>317</v>
      </c>
      <c r="V1926" s="1" t="s">
        <v>341</v>
      </c>
      <c r="W1926">
        <f t="shared" si="400"/>
        <v>13</v>
      </c>
      <c r="X1926">
        <f t="shared" si="400"/>
        <v>9</v>
      </c>
      <c r="Y1926">
        <f t="shared" si="400"/>
        <v>1.1200000000000001</v>
      </c>
      <c r="Z1926">
        <f t="shared" si="401"/>
        <v>0.69230769230769229</v>
      </c>
      <c r="AA1926">
        <f t="shared" si="402"/>
        <v>0</v>
      </c>
      <c r="AB1926">
        <f t="shared" si="403"/>
        <v>0</v>
      </c>
    </row>
    <row r="1927" spans="1:28" x14ac:dyDescent="0.25">
      <c r="A1927" t="s">
        <v>1679</v>
      </c>
      <c r="B1927" t="s">
        <v>97</v>
      </c>
      <c r="C1927" t="s">
        <v>2281</v>
      </c>
      <c r="D1927" t="str">
        <f t="shared" si="404"/>
        <v>Rangers</v>
      </c>
      <c r="E1927" t="str">
        <f t="shared" si="405"/>
        <v>Hearts</v>
      </c>
      <c r="F1927" s="3" t="s">
        <v>92</v>
      </c>
      <c r="G1927" s="9">
        <v>3</v>
      </c>
      <c r="H1927" s="10">
        <v>1</v>
      </c>
      <c r="I1927" s="5" t="s">
        <v>158</v>
      </c>
      <c r="J1927">
        <f t="shared" si="393"/>
        <v>1</v>
      </c>
      <c r="K1927">
        <f t="shared" si="394"/>
        <v>1</v>
      </c>
      <c r="L1927">
        <f t="shared" si="395"/>
        <v>1</v>
      </c>
      <c r="M1927" s="1">
        <f t="shared" si="396"/>
        <v>1</v>
      </c>
      <c r="N1927" s="7">
        <v>5</v>
      </c>
      <c r="O1927" s="8">
        <v>0</v>
      </c>
      <c r="P1927">
        <f t="shared" si="397"/>
        <v>1</v>
      </c>
      <c r="Q1927">
        <f t="shared" si="398"/>
        <v>1</v>
      </c>
      <c r="R1927">
        <f t="shared" si="399"/>
        <v>1</v>
      </c>
      <c r="S1927" s="1">
        <f t="shared" si="399"/>
        <v>0</v>
      </c>
      <c r="T1927" t="s">
        <v>291</v>
      </c>
      <c r="U1927" t="s">
        <v>32</v>
      </c>
      <c r="V1927" s="1" t="s">
        <v>376</v>
      </c>
      <c r="W1927">
        <f t="shared" si="400"/>
        <v>1.2</v>
      </c>
      <c r="X1927">
        <f t="shared" si="400"/>
        <v>6.5</v>
      </c>
      <c r="Y1927">
        <f t="shared" si="400"/>
        <v>13</v>
      </c>
      <c r="Z1927">
        <f t="shared" si="401"/>
        <v>2</v>
      </c>
      <c r="AA1927">
        <f t="shared" si="402"/>
        <v>0</v>
      </c>
      <c r="AB1927">
        <f t="shared" si="403"/>
        <v>0</v>
      </c>
    </row>
    <row r="1928" spans="1:28" x14ac:dyDescent="0.25">
      <c r="A1928" t="s">
        <v>1679</v>
      </c>
      <c r="B1928" t="s">
        <v>140</v>
      </c>
      <c r="C1928" t="s">
        <v>2282</v>
      </c>
      <c r="D1928" t="str">
        <f t="shared" si="404"/>
        <v>Juventus</v>
      </c>
      <c r="E1928" t="str">
        <f t="shared" si="405"/>
        <v>Sassuolo</v>
      </c>
      <c r="F1928" s="3" t="s">
        <v>92</v>
      </c>
      <c r="G1928" s="9">
        <v>3</v>
      </c>
      <c r="H1928" s="10">
        <v>1</v>
      </c>
      <c r="I1928" s="5" t="s">
        <v>116</v>
      </c>
      <c r="J1928">
        <f t="shared" si="393"/>
        <v>1</v>
      </c>
      <c r="K1928">
        <f t="shared" si="394"/>
        <v>1</v>
      </c>
      <c r="L1928">
        <f t="shared" si="395"/>
        <v>1</v>
      </c>
      <c r="M1928" s="1">
        <f t="shared" si="396"/>
        <v>1</v>
      </c>
      <c r="N1928" s="7">
        <v>2</v>
      </c>
      <c r="O1928" s="8">
        <v>2</v>
      </c>
      <c r="P1928">
        <f t="shared" si="397"/>
        <v>1</v>
      </c>
      <c r="Q1928">
        <f t="shared" si="398"/>
        <v>1</v>
      </c>
      <c r="R1928">
        <f t="shared" si="399"/>
        <v>1</v>
      </c>
      <c r="S1928" s="1">
        <f t="shared" si="399"/>
        <v>1</v>
      </c>
      <c r="T1928" t="s">
        <v>804</v>
      </c>
      <c r="U1928" t="s">
        <v>134</v>
      </c>
      <c r="V1928" s="1" t="s">
        <v>57</v>
      </c>
      <c r="W1928">
        <f t="shared" si="400"/>
        <v>1.1599999999999999</v>
      </c>
      <c r="X1928">
        <f t="shared" si="400"/>
        <v>7.5</v>
      </c>
      <c r="Y1928">
        <f t="shared" si="400"/>
        <v>17</v>
      </c>
      <c r="Z1928">
        <f t="shared" si="401"/>
        <v>2.2666666666666666</v>
      </c>
      <c r="AA1928">
        <f t="shared" si="402"/>
        <v>0</v>
      </c>
      <c r="AB1928">
        <f t="shared" si="403"/>
        <v>0</v>
      </c>
    </row>
    <row r="1929" spans="1:28" x14ac:dyDescent="0.25">
      <c r="A1929" t="s">
        <v>1679</v>
      </c>
      <c r="B1929" t="s">
        <v>140</v>
      </c>
      <c r="C1929" t="s">
        <v>2283</v>
      </c>
      <c r="D1929" t="str">
        <f t="shared" si="404"/>
        <v>Inter</v>
      </c>
      <c r="E1929" t="str">
        <f t="shared" si="405"/>
        <v>SPAL</v>
      </c>
      <c r="F1929" s="3" t="s">
        <v>28</v>
      </c>
      <c r="G1929" s="9">
        <v>2</v>
      </c>
      <c r="H1929" s="10">
        <v>1</v>
      </c>
      <c r="I1929" s="5" t="s">
        <v>41</v>
      </c>
      <c r="J1929">
        <f t="shared" si="393"/>
        <v>1</v>
      </c>
      <c r="K1929">
        <f t="shared" si="394"/>
        <v>1</v>
      </c>
      <c r="L1929">
        <f t="shared" si="395"/>
        <v>1</v>
      </c>
      <c r="M1929" s="1">
        <f t="shared" si="396"/>
        <v>1</v>
      </c>
      <c r="N1929" s="7">
        <v>2</v>
      </c>
      <c r="O1929" s="8">
        <v>1</v>
      </c>
      <c r="P1929">
        <f t="shared" si="397"/>
        <v>1</v>
      </c>
      <c r="Q1929">
        <f t="shared" si="398"/>
        <v>1</v>
      </c>
      <c r="R1929">
        <f t="shared" si="399"/>
        <v>1</v>
      </c>
      <c r="S1929" s="1">
        <f t="shared" si="399"/>
        <v>1</v>
      </c>
      <c r="T1929" t="s">
        <v>184</v>
      </c>
      <c r="U1929" t="s">
        <v>139</v>
      </c>
      <c r="V1929" s="1" t="s">
        <v>185</v>
      </c>
      <c r="W1929">
        <f t="shared" si="400"/>
        <v>1.25</v>
      </c>
      <c r="X1929">
        <f t="shared" si="400"/>
        <v>6</v>
      </c>
      <c r="Y1929">
        <f t="shared" si="400"/>
        <v>12</v>
      </c>
      <c r="Z1929">
        <f t="shared" si="401"/>
        <v>2</v>
      </c>
      <c r="AA1929">
        <f t="shared" si="402"/>
        <v>1</v>
      </c>
      <c r="AB1929">
        <f t="shared" si="403"/>
        <v>1</v>
      </c>
    </row>
    <row r="1930" spans="1:28" x14ac:dyDescent="0.25">
      <c r="A1930" t="s">
        <v>1679</v>
      </c>
      <c r="B1930" t="s">
        <v>140</v>
      </c>
      <c r="C1930" t="s">
        <v>2284</v>
      </c>
      <c r="D1930" t="str">
        <f t="shared" si="404"/>
        <v>Lazio</v>
      </c>
      <c r="E1930" t="str">
        <f t="shared" si="405"/>
        <v>Udinese</v>
      </c>
      <c r="F1930" s="3" t="s">
        <v>28</v>
      </c>
      <c r="G1930" s="9">
        <v>2</v>
      </c>
      <c r="H1930" s="10">
        <v>1</v>
      </c>
      <c r="I1930" s="5" t="s">
        <v>9</v>
      </c>
      <c r="J1930">
        <f t="shared" si="393"/>
        <v>1</v>
      </c>
      <c r="K1930">
        <f t="shared" si="394"/>
        <v>1</v>
      </c>
      <c r="L1930">
        <f t="shared" si="395"/>
        <v>1</v>
      </c>
      <c r="M1930" s="1">
        <f t="shared" si="396"/>
        <v>1</v>
      </c>
      <c r="N1930" s="7">
        <v>3</v>
      </c>
      <c r="O1930" s="8">
        <v>0</v>
      </c>
      <c r="P1930">
        <f t="shared" si="397"/>
        <v>1</v>
      </c>
      <c r="Q1930">
        <f t="shared" si="398"/>
        <v>1</v>
      </c>
      <c r="R1930">
        <f t="shared" si="399"/>
        <v>1</v>
      </c>
      <c r="S1930" s="1">
        <f t="shared" si="399"/>
        <v>0</v>
      </c>
      <c r="T1930" t="s">
        <v>623</v>
      </c>
      <c r="U1930" t="s">
        <v>74</v>
      </c>
      <c r="V1930" s="1" t="s">
        <v>147</v>
      </c>
      <c r="W1930">
        <f t="shared" si="400"/>
        <v>1.3</v>
      </c>
      <c r="X1930">
        <f t="shared" si="400"/>
        <v>5.5</v>
      </c>
      <c r="Y1930">
        <f t="shared" si="400"/>
        <v>10</v>
      </c>
      <c r="Z1930">
        <f t="shared" si="401"/>
        <v>1.8181818181818181</v>
      </c>
      <c r="AA1930">
        <f t="shared" si="402"/>
        <v>0</v>
      </c>
      <c r="AB1930">
        <f t="shared" si="403"/>
        <v>0</v>
      </c>
    </row>
    <row r="1931" spans="1:28" x14ac:dyDescent="0.25">
      <c r="A1931" t="s">
        <v>1682</v>
      </c>
      <c r="B1931" t="s">
        <v>120</v>
      </c>
      <c r="C1931" t="s">
        <v>2285</v>
      </c>
      <c r="D1931" t="str">
        <f t="shared" si="404"/>
        <v>Colchester</v>
      </c>
      <c r="E1931" t="str">
        <f t="shared" si="405"/>
        <v>Exeter</v>
      </c>
      <c r="F1931" s="3" t="s">
        <v>34</v>
      </c>
      <c r="G1931" s="9">
        <v>1</v>
      </c>
      <c r="H1931" s="10">
        <v>1</v>
      </c>
      <c r="I1931" s="5" t="s">
        <v>116</v>
      </c>
      <c r="J1931">
        <f t="shared" si="393"/>
        <v>1</v>
      </c>
      <c r="K1931">
        <f t="shared" si="394"/>
        <v>0</v>
      </c>
      <c r="L1931">
        <f t="shared" si="395"/>
        <v>1</v>
      </c>
      <c r="M1931" s="1">
        <f t="shared" si="396"/>
        <v>1</v>
      </c>
      <c r="N1931" s="7">
        <v>2</v>
      </c>
      <c r="O1931" s="8">
        <v>2</v>
      </c>
      <c r="P1931">
        <f t="shared" si="397"/>
        <v>1</v>
      </c>
      <c r="Q1931">
        <f t="shared" si="398"/>
        <v>1</v>
      </c>
      <c r="R1931">
        <f t="shared" si="399"/>
        <v>1</v>
      </c>
      <c r="S1931" s="1">
        <f t="shared" si="399"/>
        <v>1</v>
      </c>
      <c r="T1931" t="s">
        <v>266</v>
      </c>
      <c r="U1931" t="s">
        <v>24</v>
      </c>
      <c r="V1931" s="1" t="s">
        <v>24</v>
      </c>
      <c r="W1931">
        <f t="shared" si="400"/>
        <v>2.2999999999999998</v>
      </c>
      <c r="X1931">
        <f t="shared" si="400"/>
        <v>3.4</v>
      </c>
      <c r="Y1931">
        <f t="shared" si="400"/>
        <v>3.4</v>
      </c>
      <c r="Z1931">
        <f t="shared" si="401"/>
        <v>1</v>
      </c>
      <c r="AA1931">
        <f t="shared" si="402"/>
        <v>0</v>
      </c>
      <c r="AB1931">
        <f t="shared" si="403"/>
        <v>0</v>
      </c>
    </row>
    <row r="1932" spans="1:28" x14ac:dyDescent="0.25">
      <c r="A1932" t="s">
        <v>1679</v>
      </c>
      <c r="B1932" t="s">
        <v>140</v>
      </c>
      <c r="C1932" t="s">
        <v>2286</v>
      </c>
      <c r="D1932" t="str">
        <f t="shared" si="404"/>
        <v>Napoli</v>
      </c>
      <c r="E1932" t="str">
        <f t="shared" si="405"/>
        <v>Bologna</v>
      </c>
      <c r="F1932" s="3" t="s">
        <v>172</v>
      </c>
      <c r="G1932" s="9">
        <v>3</v>
      </c>
      <c r="H1932" s="10">
        <v>2</v>
      </c>
      <c r="I1932" s="5" t="s">
        <v>82</v>
      </c>
      <c r="J1932">
        <f t="shared" si="393"/>
        <v>1</v>
      </c>
      <c r="K1932">
        <f t="shared" si="394"/>
        <v>1</v>
      </c>
      <c r="L1932">
        <f t="shared" si="395"/>
        <v>1</v>
      </c>
      <c r="M1932" s="1">
        <f t="shared" si="396"/>
        <v>1</v>
      </c>
      <c r="N1932" s="7">
        <v>1</v>
      </c>
      <c r="O1932" s="8">
        <v>2</v>
      </c>
      <c r="P1932">
        <f t="shared" si="397"/>
        <v>1</v>
      </c>
      <c r="Q1932">
        <f t="shared" si="398"/>
        <v>1</v>
      </c>
      <c r="R1932">
        <f t="shared" si="399"/>
        <v>1</v>
      </c>
      <c r="S1932" s="1">
        <f t="shared" si="399"/>
        <v>1</v>
      </c>
      <c r="T1932" t="s">
        <v>164</v>
      </c>
      <c r="U1932" t="s">
        <v>138</v>
      </c>
      <c r="V1932" s="1" t="s">
        <v>165</v>
      </c>
      <c r="W1932">
        <f t="shared" si="400"/>
        <v>1.44</v>
      </c>
      <c r="X1932">
        <f t="shared" si="400"/>
        <v>4.5</v>
      </c>
      <c r="Y1932">
        <f t="shared" si="400"/>
        <v>7</v>
      </c>
      <c r="Z1932">
        <f t="shared" si="401"/>
        <v>1.5555555555555556</v>
      </c>
      <c r="AA1932">
        <f t="shared" si="402"/>
        <v>0</v>
      </c>
      <c r="AB1932">
        <f t="shared" si="403"/>
        <v>1</v>
      </c>
    </row>
    <row r="1933" spans="1:28" x14ac:dyDescent="0.25">
      <c r="A1933" t="s">
        <v>2287</v>
      </c>
      <c r="B1933" t="s">
        <v>151</v>
      </c>
      <c r="C1933" t="s">
        <v>2288</v>
      </c>
      <c r="D1933" t="str">
        <f t="shared" si="404"/>
        <v>Derby</v>
      </c>
      <c r="E1933" t="str">
        <f t="shared" si="405"/>
        <v>Charlton</v>
      </c>
      <c r="F1933" s="3" t="s">
        <v>34</v>
      </c>
      <c r="G1933" s="9">
        <v>1</v>
      </c>
      <c r="H1933" s="10">
        <v>1</v>
      </c>
      <c r="I1933" s="5" t="s">
        <v>41</v>
      </c>
      <c r="J1933">
        <f t="shared" ref="J1933:J1996" si="406">IF(G1933+H1933&gt;=1.5,1,0)</f>
        <v>1</v>
      </c>
      <c r="K1933">
        <f t="shared" ref="K1933:K1996" si="407">IF(G1933+H1933&gt;=2.5,1,0)</f>
        <v>0</v>
      </c>
      <c r="L1933">
        <f t="shared" ref="L1933:L1996" si="408">IF(G1933&gt;=0.1,1,0)</f>
        <v>1</v>
      </c>
      <c r="M1933" s="1">
        <f t="shared" ref="M1933:M1996" si="409">IF(H1933&gt;=0.1,1,0)</f>
        <v>1</v>
      </c>
      <c r="N1933" s="7">
        <v>2</v>
      </c>
      <c r="O1933" s="8">
        <v>1</v>
      </c>
      <c r="P1933">
        <f t="shared" ref="P1933:P1996" si="410">IF(N1933+O1933&gt;=1.5,1,0)</f>
        <v>1</v>
      </c>
      <c r="Q1933">
        <f t="shared" ref="Q1933:Q1996" si="411">IF(O1933+N1933&gt;=2.5,1,0)</f>
        <v>1</v>
      </c>
      <c r="R1933">
        <f t="shared" ref="R1933:S1996" si="412">IF(N1933&gt;=0.1,1,0)</f>
        <v>1</v>
      </c>
      <c r="S1933" s="1">
        <f t="shared" si="412"/>
        <v>1</v>
      </c>
      <c r="T1933" t="s">
        <v>96</v>
      </c>
      <c r="U1933" t="s">
        <v>18</v>
      </c>
      <c r="V1933" s="1" t="s">
        <v>138</v>
      </c>
      <c r="W1933">
        <f t="shared" ref="W1933:Y1996" si="413">1*T1933</f>
        <v>1.8</v>
      </c>
      <c r="X1933">
        <f t="shared" si="413"/>
        <v>3.6</v>
      </c>
      <c r="Y1933">
        <f t="shared" si="413"/>
        <v>4.5</v>
      </c>
      <c r="Z1933">
        <f t="shared" ref="Z1933:Z1996" si="414">IF(W1933&gt;=Y1933,X1933/W1933,Y1933/X1933)</f>
        <v>1.25</v>
      </c>
      <c r="AA1933">
        <f t="shared" ref="AA1933:AA1996" si="415">IF(N1933=G1933,1,0)</f>
        <v>0</v>
      </c>
      <c r="AB1933">
        <f t="shared" ref="AB1933:AB1996" si="416">IF(O1933=H1933,1,0)</f>
        <v>1</v>
      </c>
    </row>
    <row r="1934" spans="1:28" x14ac:dyDescent="0.25">
      <c r="A1934" t="s">
        <v>2289</v>
      </c>
      <c r="B1934" t="s">
        <v>87</v>
      </c>
      <c r="C1934" t="s">
        <v>2290</v>
      </c>
      <c r="D1934" t="str">
        <f t="shared" si="404"/>
        <v>Koln</v>
      </c>
      <c r="E1934" t="str">
        <f t="shared" si="405"/>
        <v>Augsburg</v>
      </c>
      <c r="F1934" s="3" t="s">
        <v>15</v>
      </c>
      <c r="G1934" s="9">
        <v>1</v>
      </c>
      <c r="H1934" s="10">
        <v>2</v>
      </c>
      <c r="I1934" s="5" t="s">
        <v>45</v>
      </c>
      <c r="J1934">
        <f t="shared" si="406"/>
        <v>1</v>
      </c>
      <c r="K1934">
        <f t="shared" si="407"/>
        <v>1</v>
      </c>
      <c r="L1934">
        <f t="shared" si="408"/>
        <v>1</v>
      </c>
      <c r="M1934" s="1">
        <f t="shared" si="409"/>
        <v>1</v>
      </c>
      <c r="N1934" s="7">
        <v>1</v>
      </c>
      <c r="O1934" s="8">
        <v>1</v>
      </c>
      <c r="P1934">
        <f t="shared" si="410"/>
        <v>1</v>
      </c>
      <c r="Q1934">
        <f t="shared" si="411"/>
        <v>0</v>
      </c>
      <c r="R1934">
        <f t="shared" si="412"/>
        <v>1</v>
      </c>
      <c r="S1934" s="1">
        <f t="shared" si="412"/>
        <v>1</v>
      </c>
      <c r="T1934" t="s">
        <v>168</v>
      </c>
      <c r="U1934" t="s">
        <v>31</v>
      </c>
      <c r="V1934" s="1" t="s">
        <v>18</v>
      </c>
      <c r="W1934">
        <f t="shared" si="413"/>
        <v>1.95</v>
      </c>
      <c r="X1934">
        <f t="shared" si="413"/>
        <v>3.75</v>
      </c>
      <c r="Y1934">
        <f t="shared" si="413"/>
        <v>3.6</v>
      </c>
      <c r="Z1934">
        <f t="shared" si="414"/>
        <v>0.96000000000000008</v>
      </c>
      <c r="AA1934">
        <f t="shared" si="415"/>
        <v>1</v>
      </c>
      <c r="AB1934">
        <f t="shared" si="416"/>
        <v>0</v>
      </c>
    </row>
    <row r="1935" spans="1:28" x14ac:dyDescent="0.25">
      <c r="A1935" t="s">
        <v>2289</v>
      </c>
      <c r="B1935" t="s">
        <v>87</v>
      </c>
      <c r="C1935" t="s">
        <v>2291</v>
      </c>
      <c r="D1935" t="str">
        <f t="shared" si="404"/>
        <v>Hertha</v>
      </c>
      <c r="E1935" t="str">
        <f t="shared" si="405"/>
        <v>Borussia Dortmund</v>
      </c>
      <c r="F1935" s="3" t="s">
        <v>15</v>
      </c>
      <c r="G1935" s="9">
        <v>1</v>
      </c>
      <c r="H1935" s="10">
        <v>2</v>
      </c>
      <c r="I1935" s="5" t="s">
        <v>82</v>
      </c>
      <c r="J1935">
        <f t="shared" si="406"/>
        <v>1</v>
      </c>
      <c r="K1935">
        <f t="shared" si="407"/>
        <v>1</v>
      </c>
      <c r="L1935">
        <f t="shared" si="408"/>
        <v>1</v>
      </c>
      <c r="M1935" s="1">
        <f t="shared" si="409"/>
        <v>1</v>
      </c>
      <c r="N1935" s="7">
        <v>1</v>
      </c>
      <c r="O1935" s="8">
        <v>2</v>
      </c>
      <c r="P1935">
        <f t="shared" si="410"/>
        <v>1</v>
      </c>
      <c r="Q1935">
        <f t="shared" si="411"/>
        <v>1</v>
      </c>
      <c r="R1935">
        <f t="shared" si="412"/>
        <v>1</v>
      </c>
      <c r="S1935" s="1">
        <f t="shared" si="412"/>
        <v>1</v>
      </c>
      <c r="T1935" t="s">
        <v>200</v>
      </c>
      <c r="U1935" t="s">
        <v>106</v>
      </c>
      <c r="V1935" s="1" t="s">
        <v>114</v>
      </c>
      <c r="W1935">
        <f t="shared" si="413"/>
        <v>4.33</v>
      </c>
      <c r="X1935">
        <f t="shared" si="413"/>
        <v>4</v>
      </c>
      <c r="Y1935">
        <f t="shared" si="413"/>
        <v>1.7</v>
      </c>
      <c r="Z1935">
        <f t="shared" si="414"/>
        <v>0.92378752886836024</v>
      </c>
      <c r="AA1935">
        <f t="shared" si="415"/>
        <v>1</v>
      </c>
      <c r="AB1935">
        <f t="shared" si="416"/>
        <v>1</v>
      </c>
    </row>
    <row r="1936" spans="1:28" x14ac:dyDescent="0.25">
      <c r="A1936" t="s">
        <v>2289</v>
      </c>
      <c r="B1936" t="s">
        <v>87</v>
      </c>
      <c r="C1936" t="s">
        <v>2292</v>
      </c>
      <c r="D1936" t="str">
        <f t="shared" si="404"/>
        <v>Hoffenheim</v>
      </c>
      <c r="E1936" t="str">
        <f t="shared" si="405"/>
        <v>Fortuna Dusseldorf</v>
      </c>
      <c r="F1936" s="3" t="s">
        <v>28</v>
      </c>
      <c r="G1936" s="9">
        <v>2</v>
      </c>
      <c r="H1936" s="10">
        <v>1</v>
      </c>
      <c r="I1936" s="5" t="s">
        <v>45</v>
      </c>
      <c r="J1936">
        <f t="shared" si="406"/>
        <v>1</v>
      </c>
      <c r="K1936">
        <f t="shared" si="407"/>
        <v>1</v>
      </c>
      <c r="L1936">
        <f t="shared" si="408"/>
        <v>1</v>
      </c>
      <c r="M1936" s="1">
        <f t="shared" si="409"/>
        <v>1</v>
      </c>
      <c r="N1936" s="7">
        <v>1</v>
      </c>
      <c r="O1936" s="8">
        <v>1</v>
      </c>
      <c r="P1936">
        <f t="shared" si="410"/>
        <v>1</v>
      </c>
      <c r="Q1936">
        <f t="shared" si="411"/>
        <v>0</v>
      </c>
      <c r="R1936">
        <f t="shared" si="412"/>
        <v>1</v>
      </c>
      <c r="S1936" s="1">
        <f t="shared" si="412"/>
        <v>1</v>
      </c>
      <c r="T1936" t="s">
        <v>214</v>
      </c>
      <c r="U1936" t="s">
        <v>84</v>
      </c>
      <c r="V1936" s="1" t="s">
        <v>94</v>
      </c>
      <c r="W1936">
        <f t="shared" si="413"/>
        <v>1.75</v>
      </c>
      <c r="X1936">
        <f t="shared" si="413"/>
        <v>3.9</v>
      </c>
      <c r="Y1936">
        <f t="shared" si="413"/>
        <v>4.2</v>
      </c>
      <c r="Z1936">
        <f t="shared" si="414"/>
        <v>1.0769230769230771</v>
      </c>
      <c r="AA1936">
        <f t="shared" si="415"/>
        <v>0</v>
      </c>
      <c r="AB1936">
        <f t="shared" si="416"/>
        <v>1</v>
      </c>
    </row>
    <row r="1937" spans="1:28" x14ac:dyDescent="0.25">
      <c r="A1937" t="s">
        <v>2289</v>
      </c>
      <c r="B1937" t="s">
        <v>87</v>
      </c>
      <c r="C1937" t="s">
        <v>2293</v>
      </c>
      <c r="D1937" t="str">
        <f t="shared" si="404"/>
        <v>Paderborn</v>
      </c>
      <c r="E1937" t="str">
        <f t="shared" si="405"/>
        <v>Leipzig</v>
      </c>
      <c r="F1937" s="3" t="s">
        <v>1776</v>
      </c>
      <c r="G1937" s="9">
        <v>2</v>
      </c>
      <c r="H1937" s="10">
        <v>3</v>
      </c>
      <c r="I1937" s="5" t="s">
        <v>255</v>
      </c>
      <c r="J1937">
        <f t="shared" si="406"/>
        <v>1</v>
      </c>
      <c r="K1937">
        <f t="shared" si="407"/>
        <v>1</v>
      </c>
      <c r="L1937">
        <f t="shared" si="408"/>
        <v>1</v>
      </c>
      <c r="M1937" s="1">
        <f t="shared" si="409"/>
        <v>1</v>
      </c>
      <c r="N1937" s="7">
        <v>2</v>
      </c>
      <c r="O1937" s="8">
        <v>3</v>
      </c>
      <c r="P1937">
        <f t="shared" si="410"/>
        <v>1</v>
      </c>
      <c r="Q1937">
        <f t="shared" si="411"/>
        <v>1</v>
      </c>
      <c r="R1937">
        <f t="shared" si="412"/>
        <v>1</v>
      </c>
      <c r="S1937" s="1">
        <f t="shared" si="412"/>
        <v>1</v>
      </c>
      <c r="T1937" t="s">
        <v>643</v>
      </c>
      <c r="U1937" t="s">
        <v>139</v>
      </c>
      <c r="V1937" s="1" t="s">
        <v>338</v>
      </c>
      <c r="W1937">
        <f t="shared" si="413"/>
        <v>7.5</v>
      </c>
      <c r="X1937">
        <f t="shared" si="413"/>
        <v>6</v>
      </c>
      <c r="Y1937">
        <f t="shared" si="413"/>
        <v>1.3</v>
      </c>
      <c r="Z1937">
        <f t="shared" si="414"/>
        <v>0.8</v>
      </c>
      <c r="AA1937">
        <f t="shared" si="415"/>
        <v>1</v>
      </c>
      <c r="AB1937">
        <f t="shared" si="416"/>
        <v>1</v>
      </c>
    </row>
    <row r="1938" spans="1:28" x14ac:dyDescent="0.25">
      <c r="A1938" t="s">
        <v>2289</v>
      </c>
      <c r="B1938" t="s">
        <v>87</v>
      </c>
      <c r="C1938" t="s">
        <v>2294</v>
      </c>
      <c r="D1938" t="str">
        <f t="shared" si="404"/>
        <v>Bayern Munich</v>
      </c>
      <c r="E1938" t="str">
        <f t="shared" si="405"/>
        <v>Bayer Leverkusen</v>
      </c>
      <c r="F1938" s="3" t="s">
        <v>92</v>
      </c>
      <c r="G1938" s="9">
        <v>3</v>
      </c>
      <c r="H1938" s="10">
        <v>1</v>
      </c>
      <c r="I1938" s="5" t="s">
        <v>82</v>
      </c>
      <c r="J1938">
        <f t="shared" si="406"/>
        <v>1</v>
      </c>
      <c r="K1938">
        <f t="shared" si="407"/>
        <v>1</v>
      </c>
      <c r="L1938">
        <f t="shared" si="408"/>
        <v>1</v>
      </c>
      <c r="M1938" s="1">
        <f t="shared" si="409"/>
        <v>1</v>
      </c>
      <c r="N1938" s="7">
        <v>1</v>
      </c>
      <c r="O1938" s="8">
        <v>2</v>
      </c>
      <c r="P1938">
        <f t="shared" si="410"/>
        <v>1</v>
      </c>
      <c r="Q1938">
        <f t="shared" si="411"/>
        <v>1</v>
      </c>
      <c r="R1938">
        <f t="shared" si="412"/>
        <v>1</v>
      </c>
      <c r="S1938" s="1">
        <f t="shared" si="412"/>
        <v>1</v>
      </c>
      <c r="T1938" t="s">
        <v>1008</v>
      </c>
      <c r="U1938" t="s">
        <v>165</v>
      </c>
      <c r="V1938" s="1" t="s">
        <v>147</v>
      </c>
      <c r="W1938">
        <f t="shared" si="413"/>
        <v>1.22</v>
      </c>
      <c r="X1938">
        <f t="shared" si="413"/>
        <v>7</v>
      </c>
      <c r="Y1938">
        <f t="shared" si="413"/>
        <v>10</v>
      </c>
      <c r="Z1938">
        <f t="shared" si="414"/>
        <v>1.4285714285714286</v>
      </c>
      <c r="AA1938">
        <f t="shared" si="415"/>
        <v>0</v>
      </c>
      <c r="AB1938">
        <f t="shared" si="416"/>
        <v>0</v>
      </c>
    </row>
    <row r="1939" spans="1:28" x14ac:dyDescent="0.25">
      <c r="A1939" t="s">
        <v>2289</v>
      </c>
      <c r="B1939" t="s">
        <v>151</v>
      </c>
      <c r="C1939" t="s">
        <v>2295</v>
      </c>
      <c r="D1939" t="str">
        <f t="shared" si="404"/>
        <v>Charlton</v>
      </c>
      <c r="E1939" t="str">
        <f t="shared" si="405"/>
        <v>Sheffield Wednesday</v>
      </c>
      <c r="F1939" s="3" t="s">
        <v>8</v>
      </c>
      <c r="G1939" s="9">
        <v>1</v>
      </c>
      <c r="H1939" s="10">
        <v>0</v>
      </c>
      <c r="I1939" s="5" t="s">
        <v>35</v>
      </c>
      <c r="J1939">
        <f t="shared" si="406"/>
        <v>0</v>
      </c>
      <c r="K1939">
        <f t="shared" si="407"/>
        <v>0</v>
      </c>
      <c r="L1939">
        <f t="shared" si="408"/>
        <v>1</v>
      </c>
      <c r="M1939" s="1">
        <f t="shared" si="409"/>
        <v>0</v>
      </c>
      <c r="N1939" s="7">
        <v>1</v>
      </c>
      <c r="O1939" s="8">
        <v>3</v>
      </c>
      <c r="P1939">
        <f t="shared" si="410"/>
        <v>1</v>
      </c>
      <c r="Q1939">
        <f t="shared" si="411"/>
        <v>1</v>
      </c>
      <c r="R1939">
        <f t="shared" si="412"/>
        <v>1</v>
      </c>
      <c r="S1939" s="1">
        <f t="shared" si="412"/>
        <v>1</v>
      </c>
      <c r="T1939" t="s">
        <v>512</v>
      </c>
      <c r="U1939" t="s">
        <v>31</v>
      </c>
      <c r="V1939" s="1" t="s">
        <v>433</v>
      </c>
      <c r="W1939">
        <f t="shared" si="413"/>
        <v>4</v>
      </c>
      <c r="X1939">
        <f t="shared" si="413"/>
        <v>3.75</v>
      </c>
      <c r="Y1939">
        <f t="shared" si="413"/>
        <v>1.85</v>
      </c>
      <c r="Z1939">
        <f t="shared" si="414"/>
        <v>0.9375</v>
      </c>
      <c r="AA1939">
        <f t="shared" si="415"/>
        <v>1</v>
      </c>
      <c r="AB1939">
        <f t="shared" si="416"/>
        <v>0</v>
      </c>
    </row>
    <row r="1940" spans="1:28" x14ac:dyDescent="0.25">
      <c r="A1940" t="s">
        <v>2289</v>
      </c>
      <c r="B1940" t="s">
        <v>151</v>
      </c>
      <c r="C1940" t="s">
        <v>2296</v>
      </c>
      <c r="D1940" t="str">
        <f t="shared" si="404"/>
        <v>Barnsley</v>
      </c>
      <c r="E1940" t="str">
        <f t="shared" si="405"/>
        <v>Hull City</v>
      </c>
      <c r="F1940" s="3" t="s">
        <v>15</v>
      </c>
      <c r="G1940" s="9">
        <v>1</v>
      </c>
      <c r="H1940" s="10">
        <v>2</v>
      </c>
      <c r="I1940" s="5" t="s">
        <v>216</v>
      </c>
      <c r="J1940">
        <f t="shared" si="406"/>
        <v>1</v>
      </c>
      <c r="K1940">
        <f t="shared" si="407"/>
        <v>1</v>
      </c>
      <c r="L1940">
        <f t="shared" si="408"/>
        <v>1</v>
      </c>
      <c r="M1940" s="1">
        <f t="shared" si="409"/>
        <v>1</v>
      </c>
      <c r="N1940" s="7">
        <v>3</v>
      </c>
      <c r="O1940" s="8">
        <v>1</v>
      </c>
      <c r="P1940">
        <f t="shared" si="410"/>
        <v>1</v>
      </c>
      <c r="Q1940">
        <f t="shared" si="411"/>
        <v>1</v>
      </c>
      <c r="R1940">
        <f t="shared" si="412"/>
        <v>1</v>
      </c>
      <c r="S1940" s="1">
        <f t="shared" si="412"/>
        <v>1</v>
      </c>
      <c r="T1940" t="s">
        <v>17</v>
      </c>
      <c r="U1940" t="s">
        <v>73</v>
      </c>
      <c r="V1940" s="1" t="s">
        <v>19</v>
      </c>
      <c r="W1940">
        <f t="shared" si="413"/>
        <v>2.9</v>
      </c>
      <c r="X1940">
        <f t="shared" si="413"/>
        <v>3.8</v>
      </c>
      <c r="Y1940">
        <f t="shared" si="413"/>
        <v>2.25</v>
      </c>
      <c r="Z1940">
        <f t="shared" si="414"/>
        <v>1.3103448275862069</v>
      </c>
      <c r="AA1940">
        <f t="shared" si="415"/>
        <v>0</v>
      </c>
      <c r="AB1940">
        <f t="shared" si="416"/>
        <v>0</v>
      </c>
    </row>
    <row r="1941" spans="1:28" x14ac:dyDescent="0.25">
      <c r="A1941" t="s">
        <v>2289</v>
      </c>
      <c r="B1941" t="s">
        <v>151</v>
      </c>
      <c r="C1941" t="s">
        <v>2297</v>
      </c>
      <c r="D1941" t="str">
        <f t="shared" si="404"/>
        <v>Birmingham City</v>
      </c>
      <c r="E1941" t="str">
        <f t="shared" si="405"/>
        <v>Millwall</v>
      </c>
      <c r="F1941" s="3" t="s">
        <v>34</v>
      </c>
      <c r="G1941" s="9">
        <v>1</v>
      </c>
      <c r="H1941" s="10">
        <v>1</v>
      </c>
      <c r="I1941" s="5" t="s">
        <v>45</v>
      </c>
      <c r="J1941">
        <f t="shared" si="406"/>
        <v>1</v>
      </c>
      <c r="K1941">
        <f t="shared" si="407"/>
        <v>0</v>
      </c>
      <c r="L1941">
        <f t="shared" si="408"/>
        <v>1</v>
      </c>
      <c r="M1941" s="1">
        <f t="shared" si="409"/>
        <v>1</v>
      </c>
      <c r="N1941" s="7">
        <v>1</v>
      </c>
      <c r="O1941" s="8">
        <v>1</v>
      </c>
      <c r="P1941">
        <f t="shared" si="410"/>
        <v>1</v>
      </c>
      <c r="Q1941">
        <f t="shared" si="411"/>
        <v>0</v>
      </c>
      <c r="R1941">
        <f t="shared" si="412"/>
        <v>1</v>
      </c>
      <c r="S1941" s="1">
        <f t="shared" si="412"/>
        <v>1</v>
      </c>
      <c r="T1941" t="s">
        <v>266</v>
      </c>
      <c r="U1941" t="s">
        <v>37</v>
      </c>
      <c r="V1941" s="1" t="s">
        <v>37</v>
      </c>
      <c r="W1941">
        <f t="shared" si="413"/>
        <v>2.2999999999999998</v>
      </c>
      <c r="X1941">
        <f t="shared" si="413"/>
        <v>3.25</v>
      </c>
      <c r="Y1941">
        <f t="shared" si="413"/>
        <v>3.25</v>
      </c>
      <c r="Z1941">
        <f t="shared" si="414"/>
        <v>1</v>
      </c>
      <c r="AA1941">
        <f t="shared" si="415"/>
        <v>1</v>
      </c>
      <c r="AB1941">
        <f t="shared" si="416"/>
        <v>1</v>
      </c>
    </row>
    <row r="1942" spans="1:28" x14ac:dyDescent="0.25">
      <c r="A1942" t="s">
        <v>2289</v>
      </c>
      <c r="B1942" t="s">
        <v>151</v>
      </c>
      <c r="C1942" t="s">
        <v>2298</v>
      </c>
      <c r="D1942" t="str">
        <f t="shared" si="404"/>
        <v>Brentford</v>
      </c>
      <c r="E1942" t="str">
        <f t="shared" si="405"/>
        <v>Luton</v>
      </c>
      <c r="F1942" s="3" t="s">
        <v>28</v>
      </c>
      <c r="G1942" s="9">
        <v>2</v>
      </c>
      <c r="H1942" s="10">
        <v>1</v>
      </c>
      <c r="I1942" s="5" t="s">
        <v>2299</v>
      </c>
      <c r="J1942">
        <f t="shared" si="406"/>
        <v>1</v>
      </c>
      <c r="K1942">
        <f t="shared" si="407"/>
        <v>1</v>
      </c>
      <c r="L1942">
        <f t="shared" si="408"/>
        <v>1</v>
      </c>
      <c r="M1942" s="1">
        <f t="shared" si="409"/>
        <v>1</v>
      </c>
      <c r="N1942" s="7">
        <v>7</v>
      </c>
      <c r="O1942" s="8">
        <v>0</v>
      </c>
      <c r="P1942">
        <f t="shared" si="410"/>
        <v>1</v>
      </c>
      <c r="Q1942">
        <f t="shared" si="411"/>
        <v>1</v>
      </c>
      <c r="R1942">
        <f t="shared" si="412"/>
        <v>1</v>
      </c>
      <c r="S1942" s="1">
        <f t="shared" si="412"/>
        <v>0</v>
      </c>
      <c r="T1942" t="s">
        <v>687</v>
      </c>
      <c r="U1942" t="s">
        <v>64</v>
      </c>
      <c r="V1942" s="1" t="s">
        <v>165</v>
      </c>
      <c r="W1942">
        <f t="shared" si="413"/>
        <v>1.45</v>
      </c>
      <c r="X1942">
        <f t="shared" si="413"/>
        <v>4.33</v>
      </c>
      <c r="Y1942">
        <f t="shared" si="413"/>
        <v>7</v>
      </c>
      <c r="Z1942">
        <f t="shared" si="414"/>
        <v>1.6166281755196306</v>
      </c>
      <c r="AA1942">
        <f t="shared" si="415"/>
        <v>0</v>
      </c>
      <c r="AB1942">
        <f t="shared" si="416"/>
        <v>0</v>
      </c>
    </row>
    <row r="1943" spans="1:28" x14ac:dyDescent="0.25">
      <c r="A1943" t="s">
        <v>2289</v>
      </c>
      <c r="B1943" t="s">
        <v>151</v>
      </c>
      <c r="C1943" t="s">
        <v>2300</v>
      </c>
      <c r="D1943" t="str">
        <f t="shared" si="404"/>
        <v>Bristol City</v>
      </c>
      <c r="E1943" t="str">
        <f t="shared" si="405"/>
        <v>Huddersfield</v>
      </c>
      <c r="F1943" s="3" t="s">
        <v>40</v>
      </c>
      <c r="G1943" s="9">
        <v>2</v>
      </c>
      <c r="H1943" s="10">
        <v>0</v>
      </c>
      <c r="I1943" s="5" t="s">
        <v>493</v>
      </c>
      <c r="J1943">
        <f t="shared" si="406"/>
        <v>1</v>
      </c>
      <c r="K1943">
        <f t="shared" si="407"/>
        <v>0</v>
      </c>
      <c r="L1943">
        <f t="shared" si="408"/>
        <v>1</v>
      </c>
      <c r="M1943" s="1">
        <f t="shared" si="409"/>
        <v>0</v>
      </c>
      <c r="N1943" s="7">
        <v>5</v>
      </c>
      <c r="O1943" s="8">
        <v>2</v>
      </c>
      <c r="P1943">
        <f t="shared" si="410"/>
        <v>1</v>
      </c>
      <c r="Q1943">
        <f t="shared" si="411"/>
        <v>1</v>
      </c>
      <c r="R1943">
        <f t="shared" si="412"/>
        <v>1</v>
      </c>
      <c r="S1943" s="1">
        <f t="shared" si="412"/>
        <v>1</v>
      </c>
      <c r="T1943" t="s">
        <v>159</v>
      </c>
      <c r="U1943" t="s">
        <v>37</v>
      </c>
      <c r="V1943" s="1" t="s">
        <v>25</v>
      </c>
      <c r="W1943">
        <f t="shared" si="413"/>
        <v>2.25</v>
      </c>
      <c r="X1943">
        <f t="shared" si="413"/>
        <v>3.25</v>
      </c>
      <c r="Y1943">
        <f t="shared" si="413"/>
        <v>3.3</v>
      </c>
      <c r="Z1943">
        <f t="shared" si="414"/>
        <v>1.0153846153846153</v>
      </c>
      <c r="AA1943">
        <f t="shared" si="415"/>
        <v>0</v>
      </c>
      <c r="AB1943">
        <f t="shared" si="416"/>
        <v>0</v>
      </c>
    </row>
    <row r="1944" spans="1:28" x14ac:dyDescent="0.25">
      <c r="A1944" t="s">
        <v>2289</v>
      </c>
      <c r="B1944" t="s">
        <v>151</v>
      </c>
      <c r="C1944" t="s">
        <v>2301</v>
      </c>
      <c r="D1944" t="str">
        <f t="shared" si="404"/>
        <v>Derby</v>
      </c>
      <c r="E1944" t="str">
        <f t="shared" si="405"/>
        <v>QPR</v>
      </c>
      <c r="F1944" s="3" t="s">
        <v>28</v>
      </c>
      <c r="G1944" s="9">
        <v>2</v>
      </c>
      <c r="H1944" s="10">
        <v>1</v>
      </c>
      <c r="I1944" s="5" t="s">
        <v>45</v>
      </c>
      <c r="J1944">
        <f t="shared" si="406"/>
        <v>1</v>
      </c>
      <c r="K1944">
        <f t="shared" si="407"/>
        <v>1</v>
      </c>
      <c r="L1944">
        <f t="shared" si="408"/>
        <v>1</v>
      </c>
      <c r="M1944" s="1">
        <f t="shared" si="409"/>
        <v>1</v>
      </c>
      <c r="N1944" s="7">
        <v>1</v>
      </c>
      <c r="O1944" s="8">
        <v>1</v>
      </c>
      <c r="P1944">
        <f t="shared" si="410"/>
        <v>1</v>
      </c>
      <c r="Q1944">
        <f t="shared" si="411"/>
        <v>0</v>
      </c>
      <c r="R1944">
        <f t="shared" si="412"/>
        <v>1</v>
      </c>
      <c r="S1944" s="1">
        <f t="shared" si="412"/>
        <v>1</v>
      </c>
      <c r="T1944" t="s">
        <v>156</v>
      </c>
      <c r="U1944" t="s">
        <v>18</v>
      </c>
      <c r="V1944" s="1" t="s">
        <v>52</v>
      </c>
      <c r="W1944">
        <f t="shared" si="413"/>
        <v>2.2000000000000002</v>
      </c>
      <c r="X1944">
        <f t="shared" si="413"/>
        <v>3.6</v>
      </c>
      <c r="Y1944">
        <f t="shared" si="413"/>
        <v>3.1</v>
      </c>
      <c r="Z1944">
        <f t="shared" si="414"/>
        <v>0.86111111111111116</v>
      </c>
      <c r="AA1944">
        <f t="shared" si="415"/>
        <v>0</v>
      </c>
      <c r="AB1944">
        <f t="shared" si="416"/>
        <v>1</v>
      </c>
    </row>
    <row r="1945" spans="1:28" x14ac:dyDescent="0.25">
      <c r="A1945" t="s">
        <v>2289</v>
      </c>
      <c r="B1945" t="s">
        <v>151</v>
      </c>
      <c r="C1945" t="s">
        <v>2302</v>
      </c>
      <c r="D1945" t="str">
        <f t="shared" si="404"/>
        <v>Leeds United</v>
      </c>
      <c r="E1945" t="str">
        <f t="shared" si="405"/>
        <v>Middlesbrough</v>
      </c>
      <c r="F1945" s="3" t="s">
        <v>40</v>
      </c>
      <c r="G1945" s="9">
        <v>2</v>
      </c>
      <c r="H1945" s="10">
        <v>0</v>
      </c>
      <c r="I1945" s="5" t="s">
        <v>137</v>
      </c>
      <c r="J1945">
        <f t="shared" si="406"/>
        <v>1</v>
      </c>
      <c r="K1945">
        <f t="shared" si="407"/>
        <v>0</v>
      </c>
      <c r="L1945">
        <f t="shared" si="408"/>
        <v>1</v>
      </c>
      <c r="M1945" s="1">
        <f t="shared" si="409"/>
        <v>0</v>
      </c>
      <c r="N1945" s="7">
        <v>4</v>
      </c>
      <c r="O1945" s="8">
        <v>0</v>
      </c>
      <c r="P1945">
        <f t="shared" si="410"/>
        <v>1</v>
      </c>
      <c r="Q1945">
        <f t="shared" si="411"/>
        <v>1</v>
      </c>
      <c r="R1945">
        <f t="shared" si="412"/>
        <v>1</v>
      </c>
      <c r="S1945" s="1">
        <f t="shared" si="412"/>
        <v>0</v>
      </c>
      <c r="T1945" t="s">
        <v>1008</v>
      </c>
      <c r="U1945" t="s">
        <v>103</v>
      </c>
      <c r="V1945" s="1" t="s">
        <v>376</v>
      </c>
      <c r="W1945">
        <f t="shared" si="413"/>
        <v>1.22</v>
      </c>
      <c r="X1945">
        <f t="shared" si="413"/>
        <v>5.75</v>
      </c>
      <c r="Y1945">
        <f t="shared" si="413"/>
        <v>13</v>
      </c>
      <c r="Z1945">
        <f t="shared" si="414"/>
        <v>2.2608695652173911</v>
      </c>
      <c r="AA1945">
        <f t="shared" si="415"/>
        <v>0</v>
      </c>
      <c r="AB1945">
        <f t="shared" si="416"/>
        <v>1</v>
      </c>
    </row>
    <row r="1946" spans="1:28" x14ac:dyDescent="0.25">
      <c r="A1946" t="s">
        <v>2289</v>
      </c>
      <c r="B1946" t="s">
        <v>151</v>
      </c>
      <c r="C1946" t="s">
        <v>2303</v>
      </c>
      <c r="D1946" t="str">
        <f t="shared" si="404"/>
        <v>Nottingham Forest</v>
      </c>
      <c r="E1946" t="str">
        <f t="shared" si="405"/>
        <v>Cardiff</v>
      </c>
      <c r="F1946" s="3" t="s">
        <v>92</v>
      </c>
      <c r="G1946" s="9">
        <v>3</v>
      </c>
      <c r="H1946" s="10">
        <v>1</v>
      </c>
      <c r="I1946" s="5" t="s">
        <v>59</v>
      </c>
      <c r="J1946">
        <f t="shared" si="406"/>
        <v>1</v>
      </c>
      <c r="K1946">
        <f t="shared" si="407"/>
        <v>1</v>
      </c>
      <c r="L1946">
        <f t="shared" si="408"/>
        <v>1</v>
      </c>
      <c r="M1946" s="1">
        <f t="shared" si="409"/>
        <v>1</v>
      </c>
      <c r="N1946" s="7">
        <v>0</v>
      </c>
      <c r="O1946" s="8">
        <v>1</v>
      </c>
      <c r="P1946">
        <f t="shared" si="410"/>
        <v>0</v>
      </c>
      <c r="Q1946">
        <f t="shared" si="411"/>
        <v>0</v>
      </c>
      <c r="R1946">
        <f t="shared" si="412"/>
        <v>0</v>
      </c>
      <c r="S1946" s="1">
        <f t="shared" si="412"/>
        <v>1</v>
      </c>
      <c r="T1946" t="s">
        <v>205</v>
      </c>
      <c r="U1946" t="s">
        <v>25</v>
      </c>
      <c r="V1946" s="1" t="s">
        <v>18</v>
      </c>
      <c r="W1946">
        <f t="shared" si="413"/>
        <v>2.1</v>
      </c>
      <c r="X1946">
        <f t="shared" si="413"/>
        <v>3.3</v>
      </c>
      <c r="Y1946">
        <f t="shared" si="413"/>
        <v>3.6</v>
      </c>
      <c r="Z1946">
        <f t="shared" si="414"/>
        <v>1.0909090909090911</v>
      </c>
      <c r="AA1946">
        <f t="shared" si="415"/>
        <v>0</v>
      </c>
      <c r="AB1946">
        <f t="shared" si="416"/>
        <v>1</v>
      </c>
    </row>
    <row r="1947" spans="1:28" x14ac:dyDescent="0.25">
      <c r="A1947" t="s">
        <v>2289</v>
      </c>
      <c r="B1947" t="s">
        <v>151</v>
      </c>
      <c r="C1947" t="s">
        <v>2304</v>
      </c>
      <c r="D1947" t="str">
        <f t="shared" si="404"/>
        <v>Stoke City</v>
      </c>
      <c r="E1947" t="str">
        <f t="shared" si="405"/>
        <v>Blackburn Rovers</v>
      </c>
      <c r="F1947" s="3" t="s">
        <v>22</v>
      </c>
      <c r="G1947" s="9">
        <v>2</v>
      </c>
      <c r="H1947" s="10">
        <v>2</v>
      </c>
      <c r="I1947" s="5" t="s">
        <v>82</v>
      </c>
      <c r="J1947">
        <f t="shared" si="406"/>
        <v>1</v>
      </c>
      <c r="K1947">
        <f t="shared" si="407"/>
        <v>1</v>
      </c>
      <c r="L1947">
        <f t="shared" si="408"/>
        <v>1</v>
      </c>
      <c r="M1947" s="1">
        <f t="shared" si="409"/>
        <v>1</v>
      </c>
      <c r="N1947" s="7">
        <v>1</v>
      </c>
      <c r="O1947" s="8">
        <v>2</v>
      </c>
      <c r="P1947">
        <f t="shared" si="410"/>
        <v>1</v>
      </c>
      <c r="Q1947">
        <f t="shared" si="411"/>
        <v>1</v>
      </c>
      <c r="R1947">
        <f t="shared" si="412"/>
        <v>1</v>
      </c>
      <c r="S1947" s="1">
        <f t="shared" si="412"/>
        <v>1</v>
      </c>
      <c r="T1947" t="s">
        <v>150</v>
      </c>
      <c r="U1947" t="s">
        <v>60</v>
      </c>
      <c r="V1947" s="1" t="s">
        <v>94</v>
      </c>
      <c r="W1947">
        <f t="shared" si="413"/>
        <v>1.9</v>
      </c>
      <c r="X1947">
        <f t="shared" si="413"/>
        <v>3.5</v>
      </c>
      <c r="Y1947">
        <f t="shared" si="413"/>
        <v>4.2</v>
      </c>
      <c r="Z1947">
        <f t="shared" si="414"/>
        <v>1.2</v>
      </c>
      <c r="AA1947">
        <f t="shared" si="415"/>
        <v>0</v>
      </c>
      <c r="AB1947">
        <f t="shared" si="416"/>
        <v>1</v>
      </c>
    </row>
    <row r="1948" spans="1:28" x14ac:dyDescent="0.25">
      <c r="A1948" t="s">
        <v>2289</v>
      </c>
      <c r="B1948" t="s">
        <v>151</v>
      </c>
      <c r="C1948" t="s">
        <v>2305</v>
      </c>
      <c r="D1948" t="str">
        <f t="shared" si="404"/>
        <v>Wigan</v>
      </c>
      <c r="E1948" t="str">
        <f t="shared" si="405"/>
        <v>Reading</v>
      </c>
      <c r="F1948" s="3" t="s">
        <v>34</v>
      </c>
      <c r="G1948" s="9">
        <v>1</v>
      </c>
      <c r="H1948" s="10">
        <v>1</v>
      </c>
      <c r="I1948" s="5" t="s">
        <v>35</v>
      </c>
      <c r="J1948">
        <f t="shared" si="406"/>
        <v>1</v>
      </c>
      <c r="K1948">
        <f t="shared" si="407"/>
        <v>0</v>
      </c>
      <c r="L1948">
        <f t="shared" si="408"/>
        <v>1</v>
      </c>
      <c r="M1948" s="1">
        <f t="shared" si="409"/>
        <v>1</v>
      </c>
      <c r="N1948" s="7">
        <v>1</v>
      </c>
      <c r="O1948" s="8">
        <v>3</v>
      </c>
      <c r="P1948">
        <f t="shared" si="410"/>
        <v>1</v>
      </c>
      <c r="Q1948">
        <f t="shared" si="411"/>
        <v>1</v>
      </c>
      <c r="R1948">
        <f t="shared" si="412"/>
        <v>1</v>
      </c>
      <c r="S1948" s="1">
        <f t="shared" si="412"/>
        <v>1</v>
      </c>
      <c r="T1948" t="s">
        <v>153</v>
      </c>
      <c r="U1948" t="s">
        <v>37</v>
      </c>
      <c r="V1948" s="1" t="s">
        <v>38</v>
      </c>
      <c r="W1948">
        <f t="shared" si="413"/>
        <v>2.4500000000000002</v>
      </c>
      <c r="X1948">
        <f t="shared" si="413"/>
        <v>3.25</v>
      </c>
      <c r="Y1948">
        <f t="shared" si="413"/>
        <v>2.9</v>
      </c>
      <c r="Z1948">
        <f t="shared" si="414"/>
        <v>0.89230769230769225</v>
      </c>
      <c r="AA1948">
        <f t="shared" si="415"/>
        <v>1</v>
      </c>
      <c r="AB1948">
        <f t="shared" si="416"/>
        <v>0</v>
      </c>
    </row>
    <row r="1949" spans="1:28" x14ac:dyDescent="0.25">
      <c r="A1949" t="s">
        <v>2289</v>
      </c>
      <c r="B1949" t="s">
        <v>324</v>
      </c>
      <c r="C1949" t="s">
        <v>2306</v>
      </c>
      <c r="D1949" t="str">
        <f t="shared" si="404"/>
        <v>Oldham</v>
      </c>
      <c r="E1949" t="str">
        <f t="shared" si="405"/>
        <v>Burton</v>
      </c>
      <c r="F1949" s="3" t="s">
        <v>34</v>
      </c>
      <c r="G1949" s="9">
        <v>1</v>
      </c>
      <c r="H1949" s="10">
        <v>1</v>
      </c>
      <c r="I1949" s="5" t="s">
        <v>59</v>
      </c>
      <c r="J1949">
        <f t="shared" si="406"/>
        <v>1</v>
      </c>
      <c r="K1949">
        <f t="shared" si="407"/>
        <v>0</v>
      </c>
      <c r="L1949">
        <f t="shared" si="408"/>
        <v>1</v>
      </c>
      <c r="M1949" s="1">
        <f t="shared" si="409"/>
        <v>1</v>
      </c>
      <c r="N1949" s="7">
        <v>0</v>
      </c>
      <c r="O1949" s="8">
        <v>1</v>
      </c>
      <c r="P1949">
        <f t="shared" si="410"/>
        <v>0</v>
      </c>
      <c r="Q1949">
        <f t="shared" si="411"/>
        <v>0</v>
      </c>
      <c r="R1949">
        <f t="shared" si="412"/>
        <v>0</v>
      </c>
      <c r="S1949" s="1">
        <f t="shared" si="412"/>
        <v>1</v>
      </c>
      <c r="T1949" t="s">
        <v>192</v>
      </c>
      <c r="U1949" t="s">
        <v>84</v>
      </c>
      <c r="V1949" s="1" t="s">
        <v>77</v>
      </c>
      <c r="W1949">
        <f t="shared" si="413"/>
        <v>4.5</v>
      </c>
      <c r="X1949">
        <f t="shared" si="413"/>
        <v>3.9</v>
      </c>
      <c r="Y1949">
        <f t="shared" si="413"/>
        <v>1.72</v>
      </c>
      <c r="Z1949">
        <f t="shared" si="414"/>
        <v>0.8666666666666667</v>
      </c>
      <c r="AA1949">
        <f t="shared" si="415"/>
        <v>0</v>
      </c>
      <c r="AB1949">
        <f t="shared" si="416"/>
        <v>1</v>
      </c>
    </row>
    <row r="1950" spans="1:28" x14ac:dyDescent="0.25">
      <c r="A1950" t="s">
        <v>2289</v>
      </c>
      <c r="B1950" t="s">
        <v>324</v>
      </c>
      <c r="C1950" t="s">
        <v>2307</v>
      </c>
      <c r="D1950" t="str">
        <f t="shared" si="404"/>
        <v>Peterborough</v>
      </c>
      <c r="E1950" t="str">
        <f t="shared" si="405"/>
        <v>Dover</v>
      </c>
      <c r="F1950" s="3" t="s">
        <v>172</v>
      </c>
      <c r="G1950" s="9">
        <v>3</v>
      </c>
      <c r="H1950" s="10">
        <v>2</v>
      </c>
      <c r="I1950" s="5" t="s">
        <v>9</v>
      </c>
      <c r="J1950">
        <f t="shared" si="406"/>
        <v>1</v>
      </c>
      <c r="K1950">
        <f t="shared" si="407"/>
        <v>1</v>
      </c>
      <c r="L1950">
        <f t="shared" si="408"/>
        <v>1</v>
      </c>
      <c r="M1950" s="1">
        <f t="shared" si="409"/>
        <v>1</v>
      </c>
      <c r="N1950" s="7">
        <v>3</v>
      </c>
      <c r="O1950" s="8">
        <v>0</v>
      </c>
      <c r="P1950">
        <f t="shared" si="410"/>
        <v>1</v>
      </c>
      <c r="Q1950">
        <f t="shared" si="411"/>
        <v>1</v>
      </c>
      <c r="R1950">
        <f t="shared" si="412"/>
        <v>1</v>
      </c>
      <c r="S1950" s="1">
        <f t="shared" si="412"/>
        <v>0</v>
      </c>
      <c r="T1950" t="s">
        <v>303</v>
      </c>
      <c r="U1950" t="s">
        <v>142</v>
      </c>
      <c r="V1950" s="1" t="s">
        <v>572</v>
      </c>
      <c r="W1950">
        <f t="shared" si="413"/>
        <v>1.33</v>
      </c>
      <c r="X1950">
        <f t="shared" si="413"/>
        <v>4.75</v>
      </c>
      <c r="Y1950">
        <f t="shared" si="413"/>
        <v>11</v>
      </c>
      <c r="Z1950">
        <f t="shared" si="414"/>
        <v>2.3157894736842106</v>
      </c>
      <c r="AA1950">
        <f t="shared" si="415"/>
        <v>1</v>
      </c>
      <c r="AB1950">
        <f t="shared" si="416"/>
        <v>0</v>
      </c>
    </row>
    <row r="1951" spans="1:28" x14ac:dyDescent="0.25">
      <c r="A1951" t="s">
        <v>2289</v>
      </c>
      <c r="B1951" t="s">
        <v>324</v>
      </c>
      <c r="C1951" t="s">
        <v>2308</v>
      </c>
      <c r="D1951" t="str">
        <f t="shared" si="404"/>
        <v>Portsmouth</v>
      </c>
      <c r="E1951" t="str">
        <f t="shared" si="405"/>
        <v>Altrincham</v>
      </c>
      <c r="F1951" s="3" t="s">
        <v>172</v>
      </c>
      <c r="G1951" s="9">
        <v>3</v>
      </c>
      <c r="H1951" s="10">
        <v>2</v>
      </c>
      <c r="I1951" s="5" t="s">
        <v>41</v>
      </c>
      <c r="J1951">
        <f t="shared" si="406"/>
        <v>1</v>
      </c>
      <c r="K1951">
        <f t="shared" si="407"/>
        <v>1</v>
      </c>
      <c r="L1951">
        <f t="shared" si="408"/>
        <v>1</v>
      </c>
      <c r="M1951" s="1">
        <f t="shared" si="409"/>
        <v>1</v>
      </c>
      <c r="N1951" s="7">
        <v>2</v>
      </c>
      <c r="O1951" s="8">
        <v>1</v>
      </c>
      <c r="P1951">
        <f t="shared" si="410"/>
        <v>1</v>
      </c>
      <c r="Q1951">
        <f t="shared" si="411"/>
        <v>1</v>
      </c>
      <c r="R1951">
        <f t="shared" si="412"/>
        <v>1</v>
      </c>
      <c r="S1951" s="1">
        <f t="shared" si="412"/>
        <v>1</v>
      </c>
      <c r="T1951" t="s">
        <v>375</v>
      </c>
      <c r="U1951" t="s">
        <v>165</v>
      </c>
      <c r="V1951" s="1" t="s">
        <v>709</v>
      </c>
      <c r="W1951">
        <f t="shared" si="413"/>
        <v>1.18</v>
      </c>
      <c r="X1951">
        <f t="shared" si="413"/>
        <v>7</v>
      </c>
      <c r="Y1951">
        <f t="shared" si="413"/>
        <v>15</v>
      </c>
      <c r="Z1951">
        <f t="shared" si="414"/>
        <v>2.1428571428571428</v>
      </c>
      <c r="AA1951">
        <f t="shared" si="415"/>
        <v>0</v>
      </c>
      <c r="AB1951">
        <f t="shared" si="416"/>
        <v>0</v>
      </c>
    </row>
    <row r="1952" spans="1:28" x14ac:dyDescent="0.25">
      <c r="A1952" t="s">
        <v>2289</v>
      </c>
      <c r="B1952" t="s">
        <v>324</v>
      </c>
      <c r="C1952" t="s">
        <v>2309</v>
      </c>
      <c r="D1952" t="str">
        <f t="shared" si="404"/>
        <v>Walsall</v>
      </c>
      <c r="E1952" t="str">
        <f t="shared" si="405"/>
        <v>Oxford United</v>
      </c>
      <c r="F1952" s="3" t="s">
        <v>15</v>
      </c>
      <c r="G1952" s="9">
        <v>1</v>
      </c>
      <c r="H1952" s="10">
        <v>2</v>
      </c>
      <c r="I1952" s="5" t="s">
        <v>59</v>
      </c>
      <c r="J1952">
        <f t="shared" si="406"/>
        <v>1</v>
      </c>
      <c r="K1952">
        <f t="shared" si="407"/>
        <v>1</v>
      </c>
      <c r="L1952">
        <f t="shared" si="408"/>
        <v>1</v>
      </c>
      <c r="M1952" s="1">
        <f t="shared" si="409"/>
        <v>1</v>
      </c>
      <c r="N1952" s="7">
        <v>0</v>
      </c>
      <c r="O1952" s="8">
        <v>1</v>
      </c>
      <c r="P1952">
        <f t="shared" si="410"/>
        <v>0</v>
      </c>
      <c r="Q1952">
        <f t="shared" si="411"/>
        <v>0</v>
      </c>
      <c r="R1952">
        <f t="shared" si="412"/>
        <v>0</v>
      </c>
      <c r="S1952" s="1">
        <f t="shared" si="412"/>
        <v>1</v>
      </c>
      <c r="T1952" t="s">
        <v>187</v>
      </c>
      <c r="U1952" t="s">
        <v>73</v>
      </c>
      <c r="V1952" s="1" t="s">
        <v>77</v>
      </c>
      <c r="W1952">
        <f t="shared" si="413"/>
        <v>4.75</v>
      </c>
      <c r="X1952">
        <f t="shared" si="413"/>
        <v>3.8</v>
      </c>
      <c r="Y1952">
        <f t="shared" si="413"/>
        <v>1.72</v>
      </c>
      <c r="Z1952">
        <f t="shared" si="414"/>
        <v>0.79999999999999993</v>
      </c>
      <c r="AA1952">
        <f t="shared" si="415"/>
        <v>0</v>
      </c>
      <c r="AB1952">
        <f t="shared" si="416"/>
        <v>0</v>
      </c>
    </row>
    <row r="1953" spans="1:28" x14ac:dyDescent="0.25">
      <c r="A1953" t="s">
        <v>2289</v>
      </c>
      <c r="B1953" t="s">
        <v>154</v>
      </c>
      <c r="C1953" t="s">
        <v>2310</v>
      </c>
      <c r="D1953" t="str">
        <f t="shared" si="404"/>
        <v>Strasbourg</v>
      </c>
      <c r="E1953" t="str">
        <f t="shared" si="405"/>
        <v>Lyon</v>
      </c>
      <c r="F1953" s="3" t="s">
        <v>22</v>
      </c>
      <c r="G1953" s="9">
        <v>2</v>
      </c>
      <c r="H1953" s="10">
        <v>2</v>
      </c>
      <c r="I1953" s="5" t="s">
        <v>82</v>
      </c>
      <c r="J1953">
        <f t="shared" si="406"/>
        <v>1</v>
      </c>
      <c r="K1953">
        <f t="shared" si="407"/>
        <v>1</v>
      </c>
      <c r="L1953">
        <f t="shared" si="408"/>
        <v>1</v>
      </c>
      <c r="M1953" s="1">
        <f t="shared" si="409"/>
        <v>1</v>
      </c>
      <c r="N1953" s="7">
        <v>1</v>
      </c>
      <c r="O1953" s="8">
        <v>2</v>
      </c>
      <c r="P1953">
        <f t="shared" si="410"/>
        <v>1</v>
      </c>
      <c r="Q1953">
        <f t="shared" si="411"/>
        <v>1</v>
      </c>
      <c r="R1953">
        <f t="shared" si="412"/>
        <v>1</v>
      </c>
      <c r="S1953" s="1">
        <f t="shared" si="412"/>
        <v>1</v>
      </c>
      <c r="T1953" t="s">
        <v>217</v>
      </c>
      <c r="U1953" t="s">
        <v>37</v>
      </c>
      <c r="V1953" s="1" t="s">
        <v>11</v>
      </c>
      <c r="W1953">
        <f t="shared" si="413"/>
        <v>2.37</v>
      </c>
      <c r="X1953">
        <f t="shared" si="413"/>
        <v>3.25</v>
      </c>
      <c r="Y1953">
        <f t="shared" si="413"/>
        <v>3</v>
      </c>
      <c r="Z1953">
        <f t="shared" si="414"/>
        <v>0.92307692307692313</v>
      </c>
      <c r="AA1953">
        <f t="shared" si="415"/>
        <v>0</v>
      </c>
      <c r="AB1953">
        <f t="shared" si="416"/>
        <v>1</v>
      </c>
    </row>
    <row r="1954" spans="1:28" x14ac:dyDescent="0.25">
      <c r="A1954" t="s">
        <v>2289</v>
      </c>
      <c r="B1954" t="s">
        <v>154</v>
      </c>
      <c r="C1954" t="s">
        <v>2311</v>
      </c>
      <c r="D1954" t="str">
        <f t="shared" si="404"/>
        <v>Lille</v>
      </c>
      <c r="E1954" t="str">
        <f t="shared" si="405"/>
        <v>Dijon</v>
      </c>
      <c r="F1954" s="3" t="s">
        <v>28</v>
      </c>
      <c r="G1954" s="9">
        <v>2</v>
      </c>
      <c r="H1954" s="10">
        <v>1</v>
      </c>
      <c r="I1954" s="5" t="s">
        <v>16</v>
      </c>
      <c r="J1954">
        <f t="shared" si="406"/>
        <v>1</v>
      </c>
      <c r="K1954">
        <f t="shared" si="407"/>
        <v>1</v>
      </c>
      <c r="L1954">
        <f t="shared" si="408"/>
        <v>1</v>
      </c>
      <c r="M1954" s="1">
        <f t="shared" si="409"/>
        <v>1</v>
      </c>
      <c r="N1954" s="7">
        <v>1</v>
      </c>
      <c r="O1954" s="8">
        <v>0</v>
      </c>
      <c r="P1954">
        <f t="shared" si="410"/>
        <v>0</v>
      </c>
      <c r="Q1954">
        <f t="shared" si="411"/>
        <v>0</v>
      </c>
      <c r="R1954">
        <f t="shared" si="412"/>
        <v>1</v>
      </c>
      <c r="S1954" s="1">
        <f t="shared" si="412"/>
        <v>0</v>
      </c>
      <c r="T1954" t="s">
        <v>164</v>
      </c>
      <c r="U1954" t="s">
        <v>94</v>
      </c>
      <c r="V1954" s="1" t="s">
        <v>165</v>
      </c>
      <c r="W1954">
        <f t="shared" si="413"/>
        <v>1.44</v>
      </c>
      <c r="X1954">
        <f t="shared" si="413"/>
        <v>4.2</v>
      </c>
      <c r="Y1954">
        <f t="shared" si="413"/>
        <v>7</v>
      </c>
      <c r="Z1954">
        <f t="shared" si="414"/>
        <v>1.6666666666666665</v>
      </c>
      <c r="AA1954">
        <f t="shared" si="415"/>
        <v>0</v>
      </c>
      <c r="AB1954">
        <f t="shared" si="416"/>
        <v>0</v>
      </c>
    </row>
    <row r="1955" spans="1:28" x14ac:dyDescent="0.25">
      <c r="A1955" t="s">
        <v>2289</v>
      </c>
      <c r="B1955" t="s">
        <v>154</v>
      </c>
      <c r="C1955" t="s">
        <v>2312</v>
      </c>
      <c r="D1955" t="str">
        <f t="shared" si="404"/>
        <v>Montpellier</v>
      </c>
      <c r="E1955" t="str">
        <f t="shared" si="405"/>
        <v>Amiens</v>
      </c>
      <c r="F1955" s="3" t="s">
        <v>92</v>
      </c>
      <c r="G1955" s="9">
        <v>3</v>
      </c>
      <c r="H1955" s="10">
        <v>1</v>
      </c>
      <c r="I1955" s="5" t="s">
        <v>541</v>
      </c>
      <c r="J1955">
        <f t="shared" si="406"/>
        <v>1</v>
      </c>
      <c r="K1955">
        <f t="shared" si="407"/>
        <v>1</v>
      </c>
      <c r="L1955">
        <f t="shared" si="408"/>
        <v>1</v>
      </c>
      <c r="M1955" s="1">
        <f t="shared" si="409"/>
        <v>1</v>
      </c>
      <c r="N1955" s="7">
        <v>4</v>
      </c>
      <c r="O1955" s="8">
        <v>2</v>
      </c>
      <c r="P1955">
        <f t="shared" si="410"/>
        <v>1</v>
      </c>
      <c r="Q1955">
        <f t="shared" si="411"/>
        <v>1</v>
      </c>
      <c r="R1955">
        <f t="shared" si="412"/>
        <v>1</v>
      </c>
      <c r="S1955" s="1">
        <f t="shared" si="412"/>
        <v>1</v>
      </c>
      <c r="T1955" t="s">
        <v>110</v>
      </c>
      <c r="U1955" t="s">
        <v>18</v>
      </c>
      <c r="V1955" s="1" t="s">
        <v>103</v>
      </c>
      <c r="W1955">
        <f t="shared" si="413"/>
        <v>1.66</v>
      </c>
      <c r="X1955">
        <f t="shared" si="413"/>
        <v>3.6</v>
      </c>
      <c r="Y1955">
        <f t="shared" si="413"/>
        <v>5.75</v>
      </c>
      <c r="Z1955">
        <f t="shared" si="414"/>
        <v>1.5972222222222221</v>
      </c>
      <c r="AA1955">
        <f t="shared" si="415"/>
        <v>0</v>
      </c>
      <c r="AB1955">
        <f t="shared" si="416"/>
        <v>0</v>
      </c>
    </row>
    <row r="1956" spans="1:28" x14ac:dyDescent="0.25">
      <c r="A1956" t="s">
        <v>2289</v>
      </c>
      <c r="B1956" t="s">
        <v>154</v>
      </c>
      <c r="C1956" t="s">
        <v>2313</v>
      </c>
      <c r="D1956" t="str">
        <f t="shared" si="404"/>
        <v>Nice</v>
      </c>
      <c r="E1956" t="str">
        <f t="shared" si="405"/>
        <v>Angers</v>
      </c>
      <c r="F1956" s="3" t="s">
        <v>34</v>
      </c>
      <c r="G1956" s="9">
        <v>1</v>
      </c>
      <c r="H1956" s="10">
        <v>1</v>
      </c>
      <c r="I1956" s="5" t="s">
        <v>216</v>
      </c>
      <c r="J1956">
        <f t="shared" si="406"/>
        <v>1</v>
      </c>
      <c r="K1956">
        <f t="shared" si="407"/>
        <v>0</v>
      </c>
      <c r="L1956">
        <f t="shared" si="408"/>
        <v>1</v>
      </c>
      <c r="M1956" s="1">
        <f t="shared" si="409"/>
        <v>1</v>
      </c>
      <c r="N1956" s="7">
        <v>3</v>
      </c>
      <c r="O1956" s="8">
        <v>1</v>
      </c>
      <c r="P1956">
        <f t="shared" si="410"/>
        <v>1</v>
      </c>
      <c r="Q1956">
        <f t="shared" si="411"/>
        <v>1</v>
      </c>
      <c r="R1956">
        <f t="shared" si="412"/>
        <v>1</v>
      </c>
      <c r="S1956" s="1">
        <f t="shared" si="412"/>
        <v>1</v>
      </c>
      <c r="T1956" t="s">
        <v>162</v>
      </c>
      <c r="U1956" t="s">
        <v>160</v>
      </c>
      <c r="V1956" s="1" t="s">
        <v>60</v>
      </c>
      <c r="W1956">
        <f t="shared" si="413"/>
        <v>2.15</v>
      </c>
      <c r="X1956">
        <f t="shared" si="413"/>
        <v>3.2</v>
      </c>
      <c r="Y1956">
        <f t="shared" si="413"/>
        <v>3.5</v>
      </c>
      <c r="Z1956">
        <f t="shared" si="414"/>
        <v>1.09375</v>
      </c>
      <c r="AA1956">
        <f t="shared" si="415"/>
        <v>0</v>
      </c>
      <c r="AB1956">
        <f t="shared" si="416"/>
        <v>1</v>
      </c>
    </row>
    <row r="1957" spans="1:28" x14ac:dyDescent="0.25">
      <c r="A1957" t="s">
        <v>2289</v>
      </c>
      <c r="B1957" t="s">
        <v>154</v>
      </c>
      <c r="C1957" t="s">
        <v>2314</v>
      </c>
      <c r="D1957" t="str">
        <f t="shared" si="404"/>
        <v>Nimes</v>
      </c>
      <c r="E1957" t="str">
        <f t="shared" si="405"/>
        <v>Metz</v>
      </c>
      <c r="F1957" s="3" t="s">
        <v>28</v>
      </c>
      <c r="G1957" s="9">
        <v>2</v>
      </c>
      <c r="H1957" s="10">
        <v>1</v>
      </c>
      <c r="I1957" s="5" t="s">
        <v>45</v>
      </c>
      <c r="J1957">
        <f t="shared" si="406"/>
        <v>1</v>
      </c>
      <c r="K1957">
        <f t="shared" si="407"/>
        <v>1</v>
      </c>
      <c r="L1957">
        <f t="shared" si="408"/>
        <v>1</v>
      </c>
      <c r="M1957" s="1">
        <f t="shared" si="409"/>
        <v>1</v>
      </c>
      <c r="N1957" s="7">
        <v>1</v>
      </c>
      <c r="O1957" s="8">
        <v>1</v>
      </c>
      <c r="P1957">
        <f t="shared" si="410"/>
        <v>1</v>
      </c>
      <c r="Q1957">
        <f t="shared" si="411"/>
        <v>0</v>
      </c>
      <c r="R1957">
        <f t="shared" si="412"/>
        <v>1</v>
      </c>
      <c r="S1957" s="1">
        <f t="shared" si="412"/>
        <v>1</v>
      </c>
      <c r="T1957" t="s">
        <v>197</v>
      </c>
      <c r="U1957" t="s">
        <v>25</v>
      </c>
      <c r="V1957" s="1" t="s">
        <v>73</v>
      </c>
      <c r="W1957">
        <f t="shared" si="413"/>
        <v>2.0499999999999998</v>
      </c>
      <c r="X1957">
        <f t="shared" si="413"/>
        <v>3.3</v>
      </c>
      <c r="Y1957">
        <f t="shared" si="413"/>
        <v>3.8</v>
      </c>
      <c r="Z1957">
        <f t="shared" si="414"/>
        <v>1.1515151515151516</v>
      </c>
      <c r="AA1957">
        <f t="shared" si="415"/>
        <v>0</v>
      </c>
      <c r="AB1957">
        <f t="shared" si="416"/>
        <v>1</v>
      </c>
    </row>
    <row r="1958" spans="1:28" x14ac:dyDescent="0.25">
      <c r="A1958" t="s">
        <v>2289</v>
      </c>
      <c r="B1958" t="s">
        <v>154</v>
      </c>
      <c r="C1958" t="s">
        <v>2315</v>
      </c>
      <c r="D1958" t="str">
        <f t="shared" si="404"/>
        <v>Reims</v>
      </c>
      <c r="E1958" t="str">
        <f t="shared" si="405"/>
        <v>Bordeaux</v>
      </c>
      <c r="F1958" s="3" t="s">
        <v>34</v>
      </c>
      <c r="G1958" s="9">
        <v>1</v>
      </c>
      <c r="H1958" s="10">
        <v>1</v>
      </c>
      <c r="I1958" s="5" t="s">
        <v>45</v>
      </c>
      <c r="J1958">
        <f t="shared" si="406"/>
        <v>1</v>
      </c>
      <c r="K1958">
        <f t="shared" si="407"/>
        <v>0</v>
      </c>
      <c r="L1958">
        <f t="shared" si="408"/>
        <v>1</v>
      </c>
      <c r="M1958" s="1">
        <f t="shared" si="409"/>
        <v>1</v>
      </c>
      <c r="N1958" s="7">
        <v>1</v>
      </c>
      <c r="O1958" s="8">
        <v>1</v>
      </c>
      <c r="P1958">
        <f t="shared" si="410"/>
        <v>1</v>
      </c>
      <c r="Q1958">
        <f t="shared" si="411"/>
        <v>0</v>
      </c>
      <c r="R1958">
        <f t="shared" si="412"/>
        <v>1</v>
      </c>
      <c r="S1958" s="1">
        <f t="shared" si="412"/>
        <v>1</v>
      </c>
      <c r="T1958" t="s">
        <v>162</v>
      </c>
      <c r="U1958" t="s">
        <v>52</v>
      </c>
      <c r="V1958" s="1" t="s">
        <v>18</v>
      </c>
      <c r="W1958">
        <f t="shared" si="413"/>
        <v>2.15</v>
      </c>
      <c r="X1958">
        <f t="shared" si="413"/>
        <v>3.1</v>
      </c>
      <c r="Y1958">
        <f t="shared" si="413"/>
        <v>3.6</v>
      </c>
      <c r="Z1958">
        <f t="shared" si="414"/>
        <v>1.1612903225806452</v>
      </c>
      <c r="AA1958">
        <f t="shared" si="415"/>
        <v>1</v>
      </c>
      <c r="AB1958">
        <f t="shared" si="416"/>
        <v>1</v>
      </c>
    </row>
    <row r="1959" spans="1:28" x14ac:dyDescent="0.25">
      <c r="A1959" t="s">
        <v>2289</v>
      </c>
      <c r="B1959" t="s">
        <v>179</v>
      </c>
      <c r="C1959" t="s">
        <v>2316</v>
      </c>
      <c r="D1959" t="str">
        <f t="shared" si="404"/>
        <v>Moreirense</v>
      </c>
      <c r="E1959" t="str">
        <f t="shared" si="405"/>
        <v>Aves</v>
      </c>
      <c r="F1959" s="3" t="s">
        <v>40</v>
      </c>
      <c r="G1959" s="9">
        <v>2</v>
      </c>
      <c r="H1959" s="10">
        <v>0</v>
      </c>
      <c r="I1959" s="5" t="s">
        <v>250</v>
      </c>
      <c r="J1959">
        <f t="shared" si="406"/>
        <v>1</v>
      </c>
      <c r="K1959">
        <f t="shared" si="407"/>
        <v>0</v>
      </c>
      <c r="L1959">
        <f t="shared" si="408"/>
        <v>1</v>
      </c>
      <c r="M1959" s="1">
        <f t="shared" si="409"/>
        <v>0</v>
      </c>
      <c r="N1959" s="7">
        <v>3</v>
      </c>
      <c r="O1959" s="8">
        <v>2</v>
      </c>
      <c r="P1959">
        <f t="shared" si="410"/>
        <v>1</v>
      </c>
      <c r="Q1959">
        <f t="shared" si="411"/>
        <v>1</v>
      </c>
      <c r="R1959">
        <f t="shared" si="412"/>
        <v>1</v>
      </c>
      <c r="S1959" s="1">
        <f t="shared" si="412"/>
        <v>1</v>
      </c>
      <c r="T1959" t="s">
        <v>119</v>
      </c>
      <c r="U1959" t="s">
        <v>25</v>
      </c>
      <c r="V1959" s="1" t="s">
        <v>73</v>
      </c>
      <c r="W1959">
        <f t="shared" si="413"/>
        <v>2</v>
      </c>
      <c r="X1959">
        <f t="shared" si="413"/>
        <v>3.3</v>
      </c>
      <c r="Y1959">
        <f t="shared" si="413"/>
        <v>3.8</v>
      </c>
      <c r="Z1959">
        <f t="shared" si="414"/>
        <v>1.1515151515151516</v>
      </c>
      <c r="AA1959">
        <f t="shared" si="415"/>
        <v>0</v>
      </c>
      <c r="AB1959">
        <f t="shared" si="416"/>
        <v>0</v>
      </c>
    </row>
    <row r="1960" spans="1:28" x14ac:dyDescent="0.25">
      <c r="A1960" t="s">
        <v>2289</v>
      </c>
      <c r="B1960" t="s">
        <v>179</v>
      </c>
      <c r="C1960" t="s">
        <v>2317</v>
      </c>
      <c r="D1960" t="str">
        <f t="shared" si="404"/>
        <v>Benfica</v>
      </c>
      <c r="E1960" t="str">
        <f t="shared" si="405"/>
        <v>Maritimo</v>
      </c>
      <c r="F1960" s="3" t="s">
        <v>92</v>
      </c>
      <c r="G1960" s="9">
        <v>3</v>
      </c>
      <c r="H1960" s="10">
        <v>1</v>
      </c>
      <c r="I1960" s="5" t="s">
        <v>137</v>
      </c>
      <c r="J1960">
        <f t="shared" si="406"/>
        <v>1</v>
      </c>
      <c r="K1960">
        <f t="shared" si="407"/>
        <v>1</v>
      </c>
      <c r="L1960">
        <f t="shared" si="408"/>
        <v>1</v>
      </c>
      <c r="M1960" s="1">
        <f t="shared" si="409"/>
        <v>1</v>
      </c>
      <c r="N1960" s="7">
        <v>4</v>
      </c>
      <c r="O1960" s="8">
        <v>0</v>
      </c>
      <c r="P1960">
        <f t="shared" si="410"/>
        <v>1</v>
      </c>
      <c r="Q1960">
        <f t="shared" si="411"/>
        <v>1</v>
      </c>
      <c r="R1960">
        <f t="shared" si="412"/>
        <v>1</v>
      </c>
      <c r="S1960" s="1">
        <f t="shared" si="412"/>
        <v>0</v>
      </c>
      <c r="T1960" t="s">
        <v>307</v>
      </c>
      <c r="U1960" t="s">
        <v>317</v>
      </c>
      <c r="V1960" s="1" t="s">
        <v>709</v>
      </c>
      <c r="W1960">
        <f t="shared" si="413"/>
        <v>1.1200000000000001</v>
      </c>
      <c r="X1960">
        <f t="shared" si="413"/>
        <v>9</v>
      </c>
      <c r="Y1960">
        <f t="shared" si="413"/>
        <v>15</v>
      </c>
      <c r="Z1960">
        <f t="shared" si="414"/>
        <v>1.6666666666666667</v>
      </c>
      <c r="AA1960">
        <f t="shared" si="415"/>
        <v>0</v>
      </c>
      <c r="AB1960">
        <f t="shared" si="416"/>
        <v>0</v>
      </c>
    </row>
    <row r="1961" spans="1:28" x14ac:dyDescent="0.25">
      <c r="A1961" t="s">
        <v>2289</v>
      </c>
      <c r="B1961" t="s">
        <v>179</v>
      </c>
      <c r="C1961" t="s">
        <v>2318</v>
      </c>
      <c r="D1961" t="str">
        <f t="shared" si="404"/>
        <v>Portimonense</v>
      </c>
      <c r="E1961" t="str">
        <f t="shared" si="405"/>
        <v>Famalicao</v>
      </c>
      <c r="F1961" s="3" t="s">
        <v>247</v>
      </c>
      <c r="G1961" s="9">
        <v>0</v>
      </c>
      <c r="H1961" s="10">
        <v>2</v>
      </c>
      <c r="I1961" s="5" t="s">
        <v>41</v>
      </c>
      <c r="J1961">
        <f t="shared" si="406"/>
        <v>1</v>
      </c>
      <c r="K1961">
        <f t="shared" si="407"/>
        <v>0</v>
      </c>
      <c r="L1961">
        <f t="shared" si="408"/>
        <v>0</v>
      </c>
      <c r="M1961" s="1">
        <f t="shared" si="409"/>
        <v>1</v>
      </c>
      <c r="N1961" s="7">
        <v>2</v>
      </c>
      <c r="O1961" s="8">
        <v>1</v>
      </c>
      <c r="P1961">
        <f t="shared" si="410"/>
        <v>1</v>
      </c>
      <c r="Q1961">
        <f t="shared" si="411"/>
        <v>1</v>
      </c>
      <c r="R1961">
        <f t="shared" si="412"/>
        <v>1</v>
      </c>
      <c r="S1961" s="1">
        <f t="shared" si="412"/>
        <v>1</v>
      </c>
      <c r="T1961" t="s">
        <v>205</v>
      </c>
      <c r="U1961" t="s">
        <v>18</v>
      </c>
      <c r="V1961" s="1" t="s">
        <v>160</v>
      </c>
      <c r="W1961">
        <f t="shared" si="413"/>
        <v>2.1</v>
      </c>
      <c r="X1961">
        <f t="shared" si="413"/>
        <v>3.6</v>
      </c>
      <c r="Y1961">
        <f t="shared" si="413"/>
        <v>3.2</v>
      </c>
      <c r="Z1961">
        <f t="shared" si="414"/>
        <v>0.88888888888888895</v>
      </c>
      <c r="AA1961">
        <f t="shared" si="415"/>
        <v>0</v>
      </c>
      <c r="AB1961">
        <f t="shared" si="416"/>
        <v>0</v>
      </c>
    </row>
    <row r="1962" spans="1:28" x14ac:dyDescent="0.25">
      <c r="A1962" t="s">
        <v>2289</v>
      </c>
      <c r="B1962" t="s">
        <v>135</v>
      </c>
      <c r="C1962" t="s">
        <v>2319</v>
      </c>
      <c r="D1962" t="str">
        <f t="shared" si="404"/>
        <v>Newcastle</v>
      </c>
      <c r="E1962" t="str">
        <f t="shared" si="405"/>
        <v>Man City</v>
      </c>
      <c r="F1962" s="3" t="s">
        <v>223</v>
      </c>
      <c r="G1962" s="9">
        <v>1</v>
      </c>
      <c r="H1962" s="10">
        <v>3</v>
      </c>
      <c r="I1962" s="5" t="s">
        <v>116</v>
      </c>
      <c r="J1962">
        <f t="shared" si="406"/>
        <v>1</v>
      </c>
      <c r="K1962">
        <f t="shared" si="407"/>
        <v>1</v>
      </c>
      <c r="L1962">
        <f t="shared" si="408"/>
        <v>1</v>
      </c>
      <c r="M1962" s="1">
        <f t="shared" si="409"/>
        <v>1</v>
      </c>
      <c r="N1962" s="7">
        <v>2</v>
      </c>
      <c r="O1962" s="8">
        <v>2</v>
      </c>
      <c r="P1962">
        <f t="shared" si="410"/>
        <v>1</v>
      </c>
      <c r="Q1962">
        <f t="shared" si="411"/>
        <v>1</v>
      </c>
      <c r="R1962">
        <f t="shared" si="412"/>
        <v>1</v>
      </c>
      <c r="S1962" s="1">
        <f t="shared" si="412"/>
        <v>1</v>
      </c>
      <c r="T1962" t="s">
        <v>1101</v>
      </c>
      <c r="U1962" t="s">
        <v>264</v>
      </c>
      <c r="V1962" s="1" t="s">
        <v>384</v>
      </c>
      <c r="W1962">
        <f t="shared" si="413"/>
        <v>13</v>
      </c>
      <c r="X1962">
        <f t="shared" si="413"/>
        <v>8</v>
      </c>
      <c r="Y1962">
        <f t="shared" si="413"/>
        <v>1.1599999999999999</v>
      </c>
      <c r="Z1962">
        <f t="shared" si="414"/>
        <v>0.61538461538461542</v>
      </c>
      <c r="AA1962">
        <f t="shared" si="415"/>
        <v>0</v>
      </c>
      <c r="AB1962">
        <f t="shared" si="416"/>
        <v>0</v>
      </c>
    </row>
    <row r="1963" spans="1:28" x14ac:dyDescent="0.25">
      <c r="A1963" t="s">
        <v>2289</v>
      </c>
      <c r="B1963" t="s">
        <v>135</v>
      </c>
      <c r="C1963" t="s">
        <v>2320</v>
      </c>
      <c r="D1963" t="str">
        <f t="shared" si="404"/>
        <v>Burnley</v>
      </c>
      <c r="E1963" t="str">
        <f t="shared" si="405"/>
        <v>Crystal Palace</v>
      </c>
      <c r="F1963" s="3" t="s">
        <v>28</v>
      </c>
      <c r="G1963" s="9">
        <v>2</v>
      </c>
      <c r="H1963" s="10">
        <v>1</v>
      </c>
      <c r="I1963" s="5" t="s">
        <v>229</v>
      </c>
      <c r="J1963">
        <f t="shared" si="406"/>
        <v>1</v>
      </c>
      <c r="K1963">
        <f t="shared" si="407"/>
        <v>1</v>
      </c>
      <c r="L1963">
        <f t="shared" si="408"/>
        <v>1</v>
      </c>
      <c r="M1963" s="1">
        <f t="shared" si="409"/>
        <v>1</v>
      </c>
      <c r="N1963" s="7">
        <v>0</v>
      </c>
      <c r="O1963" s="8">
        <v>2</v>
      </c>
      <c r="P1963">
        <f t="shared" si="410"/>
        <v>1</v>
      </c>
      <c r="Q1963">
        <f t="shared" si="411"/>
        <v>0</v>
      </c>
      <c r="R1963">
        <f t="shared" si="412"/>
        <v>0</v>
      </c>
      <c r="S1963" s="1">
        <f t="shared" si="412"/>
        <v>1</v>
      </c>
      <c r="T1963" t="s">
        <v>119</v>
      </c>
      <c r="U1963" t="s">
        <v>24</v>
      </c>
      <c r="V1963" s="1" t="s">
        <v>73</v>
      </c>
      <c r="W1963">
        <f t="shared" si="413"/>
        <v>2</v>
      </c>
      <c r="X1963">
        <f t="shared" si="413"/>
        <v>3.4</v>
      </c>
      <c r="Y1963">
        <f t="shared" si="413"/>
        <v>3.8</v>
      </c>
      <c r="Z1963">
        <f t="shared" si="414"/>
        <v>1.1176470588235294</v>
      </c>
      <c r="AA1963">
        <f t="shared" si="415"/>
        <v>0</v>
      </c>
      <c r="AB1963">
        <f t="shared" si="416"/>
        <v>0</v>
      </c>
    </row>
    <row r="1964" spans="1:28" x14ac:dyDescent="0.25">
      <c r="A1964" t="s">
        <v>2289</v>
      </c>
      <c r="B1964" t="s">
        <v>135</v>
      </c>
      <c r="C1964" t="s">
        <v>2321</v>
      </c>
      <c r="D1964" t="str">
        <f t="shared" si="404"/>
        <v>Chelsea</v>
      </c>
      <c r="E1964" t="str">
        <f t="shared" si="405"/>
        <v>West Ham</v>
      </c>
      <c r="F1964" s="3" t="s">
        <v>92</v>
      </c>
      <c r="G1964" s="9">
        <v>3</v>
      </c>
      <c r="H1964" s="10">
        <v>1</v>
      </c>
      <c r="I1964" s="5" t="s">
        <v>59</v>
      </c>
      <c r="J1964">
        <f t="shared" si="406"/>
        <v>1</v>
      </c>
      <c r="K1964">
        <f t="shared" si="407"/>
        <v>1</v>
      </c>
      <c r="L1964">
        <f t="shared" si="408"/>
        <v>1</v>
      </c>
      <c r="M1964" s="1">
        <f t="shared" si="409"/>
        <v>1</v>
      </c>
      <c r="N1964" s="7">
        <v>0</v>
      </c>
      <c r="O1964" s="8">
        <v>1</v>
      </c>
      <c r="P1964">
        <f t="shared" si="410"/>
        <v>0</v>
      </c>
      <c r="Q1964">
        <f t="shared" si="411"/>
        <v>0</v>
      </c>
      <c r="R1964">
        <f t="shared" si="412"/>
        <v>0</v>
      </c>
      <c r="S1964" s="1">
        <f t="shared" si="412"/>
        <v>1</v>
      </c>
      <c r="T1964" t="s">
        <v>184</v>
      </c>
      <c r="U1964" t="s">
        <v>32</v>
      </c>
      <c r="V1964" s="1" t="s">
        <v>147</v>
      </c>
      <c r="W1964">
        <f t="shared" si="413"/>
        <v>1.25</v>
      </c>
      <c r="X1964">
        <f t="shared" si="413"/>
        <v>6.5</v>
      </c>
      <c r="Y1964">
        <f t="shared" si="413"/>
        <v>10</v>
      </c>
      <c r="Z1964">
        <f t="shared" si="414"/>
        <v>1.5384615384615385</v>
      </c>
      <c r="AA1964">
        <f t="shared" si="415"/>
        <v>0</v>
      </c>
      <c r="AB1964">
        <f t="shared" si="416"/>
        <v>1</v>
      </c>
    </row>
    <row r="1965" spans="1:28" x14ac:dyDescent="0.25">
      <c r="A1965" t="s">
        <v>2289</v>
      </c>
      <c r="B1965" t="s">
        <v>135</v>
      </c>
      <c r="C1965" t="s">
        <v>2322</v>
      </c>
      <c r="D1965" t="str">
        <f t="shared" si="404"/>
        <v>Liverpool</v>
      </c>
      <c r="E1965" t="str">
        <f t="shared" si="405"/>
        <v>Brighton</v>
      </c>
      <c r="F1965" s="3" t="s">
        <v>40</v>
      </c>
      <c r="G1965" s="9">
        <v>2</v>
      </c>
      <c r="H1965" s="10">
        <v>0</v>
      </c>
      <c r="I1965" s="5" t="s">
        <v>41</v>
      </c>
      <c r="J1965">
        <f t="shared" si="406"/>
        <v>1</v>
      </c>
      <c r="K1965">
        <f t="shared" si="407"/>
        <v>0</v>
      </c>
      <c r="L1965">
        <f t="shared" si="408"/>
        <v>1</v>
      </c>
      <c r="M1965" s="1">
        <f t="shared" si="409"/>
        <v>0</v>
      </c>
      <c r="N1965" s="7">
        <v>2</v>
      </c>
      <c r="O1965" s="8">
        <v>1</v>
      </c>
      <c r="P1965">
        <f t="shared" si="410"/>
        <v>1</v>
      </c>
      <c r="Q1965">
        <f t="shared" si="411"/>
        <v>1</v>
      </c>
      <c r="R1965">
        <f t="shared" si="412"/>
        <v>1</v>
      </c>
      <c r="S1965" s="1">
        <f t="shared" si="412"/>
        <v>1</v>
      </c>
      <c r="T1965" t="s">
        <v>375</v>
      </c>
      <c r="U1965" t="s">
        <v>165</v>
      </c>
      <c r="V1965" s="1" t="s">
        <v>2323</v>
      </c>
      <c r="W1965">
        <f t="shared" si="413"/>
        <v>1.18</v>
      </c>
      <c r="X1965">
        <f t="shared" si="413"/>
        <v>7</v>
      </c>
      <c r="Y1965">
        <f t="shared" si="413"/>
        <v>16</v>
      </c>
      <c r="Z1965">
        <f t="shared" si="414"/>
        <v>2.2857142857142856</v>
      </c>
      <c r="AA1965">
        <f t="shared" si="415"/>
        <v>1</v>
      </c>
      <c r="AB1965">
        <f t="shared" si="416"/>
        <v>0</v>
      </c>
    </row>
    <row r="1966" spans="1:28" x14ac:dyDescent="0.25">
      <c r="A1966" t="s">
        <v>2289</v>
      </c>
      <c r="B1966" t="s">
        <v>135</v>
      </c>
      <c r="C1966" t="s">
        <v>2324</v>
      </c>
      <c r="D1966" t="str">
        <f t="shared" si="404"/>
        <v>Tottenham</v>
      </c>
      <c r="E1966" t="str">
        <f t="shared" si="405"/>
        <v>Bournemouth</v>
      </c>
      <c r="F1966" s="3" t="s">
        <v>92</v>
      </c>
      <c r="G1966" s="9">
        <v>3</v>
      </c>
      <c r="H1966" s="10">
        <v>1</v>
      </c>
      <c r="I1966" s="5" t="s">
        <v>250</v>
      </c>
      <c r="J1966">
        <f t="shared" si="406"/>
        <v>1</v>
      </c>
      <c r="K1966">
        <f t="shared" si="407"/>
        <v>1</v>
      </c>
      <c r="L1966">
        <f t="shared" si="408"/>
        <v>1</v>
      </c>
      <c r="M1966" s="1">
        <f t="shared" si="409"/>
        <v>1</v>
      </c>
      <c r="N1966" s="7">
        <v>3</v>
      </c>
      <c r="O1966" s="8">
        <v>2</v>
      </c>
      <c r="P1966">
        <f t="shared" si="410"/>
        <v>1</v>
      </c>
      <c r="Q1966">
        <f t="shared" si="411"/>
        <v>1</v>
      </c>
      <c r="R1966">
        <f t="shared" si="412"/>
        <v>1</v>
      </c>
      <c r="S1966" s="1">
        <f t="shared" si="412"/>
        <v>1</v>
      </c>
      <c r="T1966" t="s">
        <v>586</v>
      </c>
      <c r="U1966" t="s">
        <v>103</v>
      </c>
      <c r="V1966" s="1" t="s">
        <v>412</v>
      </c>
      <c r="W1966">
        <f t="shared" si="413"/>
        <v>1.28</v>
      </c>
      <c r="X1966">
        <f t="shared" si="413"/>
        <v>5.75</v>
      </c>
      <c r="Y1966">
        <f t="shared" si="413"/>
        <v>9.5</v>
      </c>
      <c r="Z1966">
        <f t="shared" si="414"/>
        <v>1.6521739130434783</v>
      </c>
      <c r="AA1966">
        <f t="shared" si="415"/>
        <v>1</v>
      </c>
      <c r="AB1966">
        <f t="shared" si="416"/>
        <v>0</v>
      </c>
    </row>
    <row r="1967" spans="1:28" x14ac:dyDescent="0.25">
      <c r="A1967" t="s">
        <v>2289</v>
      </c>
      <c r="B1967" t="s">
        <v>135</v>
      </c>
      <c r="C1967" t="s">
        <v>2325</v>
      </c>
      <c r="D1967" t="str">
        <f t="shared" si="404"/>
        <v>Southampton</v>
      </c>
      <c r="E1967" t="str">
        <f t="shared" si="405"/>
        <v>Watford</v>
      </c>
      <c r="F1967" s="3" t="s">
        <v>92</v>
      </c>
      <c r="G1967" s="9">
        <v>3</v>
      </c>
      <c r="H1967" s="10">
        <v>1</v>
      </c>
      <c r="I1967" s="5" t="s">
        <v>41</v>
      </c>
      <c r="J1967">
        <f t="shared" si="406"/>
        <v>1</v>
      </c>
      <c r="K1967">
        <f t="shared" si="407"/>
        <v>1</v>
      </c>
      <c r="L1967">
        <f t="shared" si="408"/>
        <v>1</v>
      </c>
      <c r="M1967" s="1">
        <f t="shared" si="409"/>
        <v>1</v>
      </c>
      <c r="N1967" s="7">
        <v>2</v>
      </c>
      <c r="O1967" s="8">
        <v>1</v>
      </c>
      <c r="P1967">
        <f t="shared" si="410"/>
        <v>1</v>
      </c>
      <c r="Q1967">
        <f t="shared" si="411"/>
        <v>1</v>
      </c>
      <c r="R1967">
        <f t="shared" si="412"/>
        <v>1</v>
      </c>
      <c r="S1967" s="1">
        <f t="shared" si="412"/>
        <v>1</v>
      </c>
      <c r="T1967" t="s">
        <v>197</v>
      </c>
      <c r="U1967" t="s">
        <v>18</v>
      </c>
      <c r="V1967" s="1" t="s">
        <v>60</v>
      </c>
      <c r="W1967">
        <f t="shared" si="413"/>
        <v>2.0499999999999998</v>
      </c>
      <c r="X1967">
        <f t="shared" si="413"/>
        <v>3.6</v>
      </c>
      <c r="Y1967">
        <f t="shared" si="413"/>
        <v>3.5</v>
      </c>
      <c r="Z1967">
        <f t="shared" si="414"/>
        <v>0.97222222222222221</v>
      </c>
      <c r="AA1967">
        <f t="shared" si="415"/>
        <v>0</v>
      </c>
      <c r="AB1967">
        <f t="shared" si="416"/>
        <v>1</v>
      </c>
    </row>
    <row r="1968" spans="1:28" x14ac:dyDescent="0.25">
      <c r="A1968" t="s">
        <v>2289</v>
      </c>
      <c r="B1968" t="s">
        <v>124</v>
      </c>
      <c r="C1968" t="s">
        <v>2326</v>
      </c>
      <c r="D1968" t="str">
        <f t="shared" si="404"/>
        <v>Alaves</v>
      </c>
      <c r="E1968" t="str">
        <f t="shared" si="405"/>
        <v>Real Madrid</v>
      </c>
      <c r="F1968" s="3" t="s">
        <v>15</v>
      </c>
      <c r="G1968" s="9">
        <v>1</v>
      </c>
      <c r="H1968" s="10">
        <v>2</v>
      </c>
      <c r="I1968" s="5" t="s">
        <v>82</v>
      </c>
      <c r="J1968">
        <f t="shared" si="406"/>
        <v>1</v>
      </c>
      <c r="K1968">
        <f t="shared" si="407"/>
        <v>1</v>
      </c>
      <c r="L1968">
        <f t="shared" si="408"/>
        <v>1</v>
      </c>
      <c r="M1968" s="1">
        <f t="shared" si="409"/>
        <v>1</v>
      </c>
      <c r="N1968" s="7">
        <v>1</v>
      </c>
      <c r="O1968" s="8">
        <v>2</v>
      </c>
      <c r="P1968">
        <f t="shared" si="410"/>
        <v>1</v>
      </c>
      <c r="Q1968">
        <f t="shared" si="411"/>
        <v>1</v>
      </c>
      <c r="R1968">
        <f t="shared" si="412"/>
        <v>1</v>
      </c>
      <c r="S1968" s="1">
        <f t="shared" si="412"/>
        <v>1</v>
      </c>
      <c r="T1968" t="s">
        <v>326</v>
      </c>
      <c r="U1968" t="s">
        <v>65</v>
      </c>
      <c r="V1968" s="1" t="s">
        <v>327</v>
      </c>
      <c r="W1968">
        <f t="shared" si="413"/>
        <v>7</v>
      </c>
      <c r="X1968">
        <f t="shared" si="413"/>
        <v>5</v>
      </c>
      <c r="Y1968">
        <f t="shared" si="413"/>
        <v>1.4</v>
      </c>
      <c r="Z1968">
        <f t="shared" si="414"/>
        <v>0.7142857142857143</v>
      </c>
      <c r="AA1968">
        <f t="shared" si="415"/>
        <v>1</v>
      </c>
      <c r="AB1968">
        <f t="shared" si="416"/>
        <v>1</v>
      </c>
    </row>
    <row r="1969" spans="1:28" x14ac:dyDescent="0.25">
      <c r="A1969" t="s">
        <v>2289</v>
      </c>
      <c r="B1969" t="s">
        <v>124</v>
      </c>
      <c r="C1969" t="s">
        <v>2327</v>
      </c>
      <c r="D1969" t="str">
        <f t="shared" si="404"/>
        <v>Real Sociedad</v>
      </c>
      <c r="E1969" t="str">
        <f t="shared" si="405"/>
        <v>Eibar</v>
      </c>
      <c r="F1969" s="3" t="s">
        <v>40</v>
      </c>
      <c r="G1969" s="9">
        <v>2</v>
      </c>
      <c r="H1969" s="10">
        <v>0</v>
      </c>
      <c r="I1969" s="5" t="s">
        <v>346</v>
      </c>
      <c r="J1969">
        <f t="shared" si="406"/>
        <v>1</v>
      </c>
      <c r="K1969">
        <f t="shared" si="407"/>
        <v>0</v>
      </c>
      <c r="L1969">
        <f t="shared" si="408"/>
        <v>1</v>
      </c>
      <c r="M1969" s="1">
        <f t="shared" si="409"/>
        <v>0</v>
      </c>
      <c r="N1969" s="7">
        <v>4</v>
      </c>
      <c r="O1969" s="8">
        <v>1</v>
      </c>
      <c r="P1969">
        <f t="shared" si="410"/>
        <v>1</v>
      </c>
      <c r="Q1969">
        <f t="shared" si="411"/>
        <v>1</v>
      </c>
      <c r="R1969">
        <f t="shared" si="412"/>
        <v>1</v>
      </c>
      <c r="S1969" s="1">
        <f t="shared" si="412"/>
        <v>1</v>
      </c>
      <c r="T1969" t="s">
        <v>110</v>
      </c>
      <c r="U1969" t="s">
        <v>84</v>
      </c>
      <c r="V1969" s="1" t="s">
        <v>111</v>
      </c>
      <c r="W1969">
        <f t="shared" si="413"/>
        <v>1.66</v>
      </c>
      <c r="X1969">
        <f t="shared" si="413"/>
        <v>3.9</v>
      </c>
      <c r="Y1969">
        <f t="shared" si="413"/>
        <v>5.25</v>
      </c>
      <c r="Z1969">
        <f t="shared" si="414"/>
        <v>1.3461538461538463</v>
      </c>
      <c r="AA1969">
        <f t="shared" si="415"/>
        <v>0</v>
      </c>
      <c r="AB1969">
        <f t="shared" si="416"/>
        <v>0</v>
      </c>
    </row>
    <row r="1970" spans="1:28" x14ac:dyDescent="0.25">
      <c r="A1970" t="s">
        <v>2289</v>
      </c>
      <c r="B1970" t="s">
        <v>124</v>
      </c>
      <c r="C1970" t="s">
        <v>2328</v>
      </c>
      <c r="D1970" t="str">
        <f t="shared" si="404"/>
        <v>Mallorca</v>
      </c>
      <c r="E1970" t="str">
        <f t="shared" si="405"/>
        <v>Betis</v>
      </c>
      <c r="F1970" s="3" t="s">
        <v>8</v>
      </c>
      <c r="G1970" s="9">
        <v>1</v>
      </c>
      <c r="H1970" s="10">
        <v>0</v>
      </c>
      <c r="I1970" s="5" t="s">
        <v>82</v>
      </c>
      <c r="J1970">
        <f t="shared" si="406"/>
        <v>0</v>
      </c>
      <c r="K1970">
        <f t="shared" si="407"/>
        <v>0</v>
      </c>
      <c r="L1970">
        <f t="shared" si="408"/>
        <v>1</v>
      </c>
      <c r="M1970" s="1">
        <f t="shared" si="409"/>
        <v>0</v>
      </c>
      <c r="N1970" s="7">
        <v>1</v>
      </c>
      <c r="O1970" s="8">
        <v>2</v>
      </c>
      <c r="P1970">
        <f t="shared" si="410"/>
        <v>1</v>
      </c>
      <c r="Q1970">
        <f t="shared" si="411"/>
        <v>1</v>
      </c>
      <c r="R1970">
        <f t="shared" si="412"/>
        <v>1</v>
      </c>
      <c r="S1970" s="1">
        <f t="shared" si="412"/>
        <v>1</v>
      </c>
      <c r="T1970" t="s">
        <v>592</v>
      </c>
      <c r="U1970" t="s">
        <v>25</v>
      </c>
      <c r="V1970" s="1" t="s">
        <v>210</v>
      </c>
      <c r="W1970">
        <f t="shared" si="413"/>
        <v>2.75</v>
      </c>
      <c r="X1970">
        <f t="shared" si="413"/>
        <v>3.3</v>
      </c>
      <c r="Y1970">
        <f t="shared" si="413"/>
        <v>2.62</v>
      </c>
      <c r="Z1970">
        <f t="shared" si="414"/>
        <v>1.2</v>
      </c>
      <c r="AA1970">
        <f t="shared" si="415"/>
        <v>1</v>
      </c>
      <c r="AB1970">
        <f t="shared" si="416"/>
        <v>0</v>
      </c>
    </row>
    <row r="1971" spans="1:28" x14ac:dyDescent="0.25">
      <c r="A1971" t="s">
        <v>2289</v>
      </c>
      <c r="B1971" t="s">
        <v>124</v>
      </c>
      <c r="C1971" t="s">
        <v>2329</v>
      </c>
      <c r="D1971" t="str">
        <f t="shared" si="404"/>
        <v>Valencia</v>
      </c>
      <c r="E1971" t="str">
        <f t="shared" si="405"/>
        <v>Villarreal</v>
      </c>
      <c r="F1971" s="3" t="s">
        <v>28</v>
      </c>
      <c r="G1971" s="9">
        <v>2</v>
      </c>
      <c r="H1971" s="10">
        <v>1</v>
      </c>
      <c r="I1971" s="5" t="s">
        <v>41</v>
      </c>
      <c r="J1971">
        <f t="shared" si="406"/>
        <v>1</v>
      </c>
      <c r="K1971">
        <f t="shared" si="407"/>
        <v>1</v>
      </c>
      <c r="L1971">
        <f t="shared" si="408"/>
        <v>1</v>
      </c>
      <c r="M1971" s="1">
        <f t="shared" si="409"/>
        <v>1</v>
      </c>
      <c r="N1971" s="7">
        <v>2</v>
      </c>
      <c r="O1971" s="8">
        <v>1</v>
      </c>
      <c r="P1971">
        <f t="shared" si="410"/>
        <v>1</v>
      </c>
      <c r="Q1971">
        <f t="shared" si="411"/>
        <v>1</v>
      </c>
      <c r="R1971">
        <f t="shared" si="412"/>
        <v>1</v>
      </c>
      <c r="S1971" s="1">
        <f t="shared" si="412"/>
        <v>1</v>
      </c>
      <c r="T1971" t="s">
        <v>168</v>
      </c>
      <c r="U1971" t="s">
        <v>31</v>
      </c>
      <c r="V1971" s="1" t="s">
        <v>18</v>
      </c>
      <c r="W1971">
        <f t="shared" si="413"/>
        <v>1.95</v>
      </c>
      <c r="X1971">
        <f t="shared" si="413"/>
        <v>3.75</v>
      </c>
      <c r="Y1971">
        <f t="shared" si="413"/>
        <v>3.6</v>
      </c>
      <c r="Z1971">
        <f t="shared" si="414"/>
        <v>0.96000000000000008</v>
      </c>
      <c r="AA1971">
        <f t="shared" si="415"/>
        <v>1</v>
      </c>
      <c r="AB1971">
        <f t="shared" si="416"/>
        <v>1</v>
      </c>
    </row>
    <row r="1972" spans="1:28" x14ac:dyDescent="0.25">
      <c r="A1972" t="s">
        <v>2289</v>
      </c>
      <c r="B1972" t="s">
        <v>97</v>
      </c>
      <c r="C1972" t="s">
        <v>2330</v>
      </c>
      <c r="D1972" t="str">
        <f t="shared" si="404"/>
        <v>Aberdeen</v>
      </c>
      <c r="E1972" t="str">
        <f t="shared" si="405"/>
        <v>St Mirren</v>
      </c>
      <c r="F1972" s="3" t="s">
        <v>28</v>
      </c>
      <c r="G1972" s="9">
        <v>2</v>
      </c>
      <c r="H1972" s="10">
        <v>1</v>
      </c>
      <c r="I1972" s="5" t="s">
        <v>41</v>
      </c>
      <c r="J1972">
        <f t="shared" si="406"/>
        <v>1</v>
      </c>
      <c r="K1972">
        <f t="shared" si="407"/>
        <v>1</v>
      </c>
      <c r="L1972">
        <f t="shared" si="408"/>
        <v>1</v>
      </c>
      <c r="M1972" s="1">
        <f t="shared" si="409"/>
        <v>1</v>
      </c>
      <c r="N1972" s="7">
        <v>2</v>
      </c>
      <c r="O1972" s="8">
        <v>1</v>
      </c>
      <c r="P1972">
        <f t="shared" si="410"/>
        <v>1</v>
      </c>
      <c r="Q1972">
        <f t="shared" si="411"/>
        <v>1</v>
      </c>
      <c r="R1972">
        <f t="shared" si="412"/>
        <v>1</v>
      </c>
      <c r="S1972" s="1">
        <f t="shared" si="412"/>
        <v>1</v>
      </c>
      <c r="T1972" t="s">
        <v>117</v>
      </c>
      <c r="U1972" t="s">
        <v>106</v>
      </c>
      <c r="V1972" s="1" t="s">
        <v>139</v>
      </c>
      <c r="W1972">
        <f t="shared" si="413"/>
        <v>1.55</v>
      </c>
      <c r="X1972">
        <f t="shared" si="413"/>
        <v>4</v>
      </c>
      <c r="Y1972">
        <f t="shared" si="413"/>
        <v>6</v>
      </c>
      <c r="Z1972">
        <f t="shared" si="414"/>
        <v>1.5</v>
      </c>
      <c r="AA1972">
        <f t="shared" si="415"/>
        <v>1</v>
      </c>
      <c r="AB1972">
        <f t="shared" si="416"/>
        <v>1</v>
      </c>
    </row>
    <row r="1973" spans="1:28" x14ac:dyDescent="0.25">
      <c r="A1973" t="s">
        <v>2289</v>
      </c>
      <c r="B1973" t="s">
        <v>97</v>
      </c>
      <c r="C1973" t="s">
        <v>2331</v>
      </c>
      <c r="D1973" t="str">
        <f t="shared" si="404"/>
        <v>Hibernian</v>
      </c>
      <c r="E1973" t="str">
        <f t="shared" si="405"/>
        <v>Kilmarnock</v>
      </c>
      <c r="F1973" s="3" t="s">
        <v>34</v>
      </c>
      <c r="G1973" s="9">
        <v>1</v>
      </c>
      <c r="H1973" s="10">
        <v>1</v>
      </c>
      <c r="I1973" s="5" t="s">
        <v>116</v>
      </c>
      <c r="J1973">
        <f t="shared" si="406"/>
        <v>1</v>
      </c>
      <c r="K1973">
        <f t="shared" si="407"/>
        <v>0</v>
      </c>
      <c r="L1973">
        <f t="shared" si="408"/>
        <v>1</v>
      </c>
      <c r="M1973" s="1">
        <f t="shared" si="409"/>
        <v>1</v>
      </c>
      <c r="N1973" s="7">
        <v>2</v>
      </c>
      <c r="O1973" s="8">
        <v>2</v>
      </c>
      <c r="P1973">
        <f t="shared" si="410"/>
        <v>1</v>
      </c>
      <c r="Q1973">
        <f t="shared" si="411"/>
        <v>1</v>
      </c>
      <c r="R1973">
        <f t="shared" si="412"/>
        <v>1</v>
      </c>
      <c r="S1973" s="1">
        <f t="shared" si="412"/>
        <v>1</v>
      </c>
      <c r="T1973" t="s">
        <v>119</v>
      </c>
      <c r="U1973" t="s">
        <v>24</v>
      </c>
      <c r="V1973" s="1" t="s">
        <v>49</v>
      </c>
      <c r="W1973">
        <f t="shared" si="413"/>
        <v>2</v>
      </c>
      <c r="X1973">
        <f t="shared" si="413"/>
        <v>3.4</v>
      </c>
      <c r="Y1973">
        <f t="shared" si="413"/>
        <v>3.7</v>
      </c>
      <c r="Z1973">
        <f t="shared" si="414"/>
        <v>1.0882352941176472</v>
      </c>
      <c r="AA1973">
        <f t="shared" si="415"/>
        <v>0</v>
      </c>
      <c r="AB1973">
        <f t="shared" si="416"/>
        <v>0</v>
      </c>
    </row>
    <row r="1974" spans="1:28" x14ac:dyDescent="0.25">
      <c r="A1974" t="s">
        <v>2289</v>
      </c>
      <c r="B1974" t="s">
        <v>97</v>
      </c>
      <c r="C1974" t="s">
        <v>2332</v>
      </c>
      <c r="D1974" t="str">
        <f t="shared" si="404"/>
        <v>Livingston</v>
      </c>
      <c r="E1974" t="str">
        <f t="shared" si="405"/>
        <v>Hamilton</v>
      </c>
      <c r="F1974" s="3" t="s">
        <v>8</v>
      </c>
      <c r="G1974" s="9">
        <v>1</v>
      </c>
      <c r="H1974" s="10">
        <v>0</v>
      </c>
      <c r="I1974" s="5" t="s">
        <v>29</v>
      </c>
      <c r="J1974">
        <f t="shared" si="406"/>
        <v>0</v>
      </c>
      <c r="K1974">
        <f t="shared" si="407"/>
        <v>0</v>
      </c>
      <c r="L1974">
        <f t="shared" si="408"/>
        <v>1</v>
      </c>
      <c r="M1974" s="1">
        <f t="shared" si="409"/>
        <v>0</v>
      </c>
      <c r="N1974" s="7">
        <v>0</v>
      </c>
      <c r="O1974" s="8">
        <v>0</v>
      </c>
      <c r="P1974">
        <f t="shared" si="410"/>
        <v>0</v>
      </c>
      <c r="Q1974">
        <f t="shared" si="411"/>
        <v>0</v>
      </c>
      <c r="R1974">
        <f t="shared" si="412"/>
        <v>0</v>
      </c>
      <c r="S1974" s="1">
        <f t="shared" si="412"/>
        <v>0</v>
      </c>
      <c r="T1974" t="s">
        <v>170</v>
      </c>
      <c r="U1974" t="s">
        <v>73</v>
      </c>
      <c r="V1974" s="1" t="s">
        <v>74</v>
      </c>
      <c r="W1974">
        <f t="shared" si="413"/>
        <v>1.61</v>
      </c>
      <c r="X1974">
        <f t="shared" si="413"/>
        <v>3.8</v>
      </c>
      <c r="Y1974">
        <f t="shared" si="413"/>
        <v>5.5</v>
      </c>
      <c r="Z1974">
        <f t="shared" si="414"/>
        <v>1.4473684210526316</v>
      </c>
      <c r="AA1974">
        <f t="shared" si="415"/>
        <v>0</v>
      </c>
      <c r="AB1974">
        <f t="shared" si="416"/>
        <v>1</v>
      </c>
    </row>
    <row r="1975" spans="1:28" x14ac:dyDescent="0.25">
      <c r="A1975" t="s">
        <v>2289</v>
      </c>
      <c r="B1975" t="s">
        <v>97</v>
      </c>
      <c r="C1975" t="s">
        <v>2333</v>
      </c>
      <c r="D1975" t="str">
        <f t="shared" si="404"/>
        <v>Motherwell</v>
      </c>
      <c r="E1975" t="str">
        <f t="shared" si="405"/>
        <v>St Johnstone</v>
      </c>
      <c r="F1975" s="3" t="s">
        <v>40</v>
      </c>
      <c r="G1975" s="9">
        <v>2</v>
      </c>
      <c r="H1975" s="10">
        <v>0</v>
      </c>
      <c r="I1975" s="5" t="s">
        <v>137</v>
      </c>
      <c r="J1975">
        <f t="shared" si="406"/>
        <v>1</v>
      </c>
      <c r="K1975">
        <f t="shared" si="407"/>
        <v>0</v>
      </c>
      <c r="L1975">
        <f t="shared" si="408"/>
        <v>1</v>
      </c>
      <c r="M1975" s="1">
        <f t="shared" si="409"/>
        <v>0</v>
      </c>
      <c r="N1975" s="7">
        <v>4</v>
      </c>
      <c r="O1975" s="8">
        <v>0</v>
      </c>
      <c r="P1975">
        <f t="shared" si="410"/>
        <v>1</v>
      </c>
      <c r="Q1975">
        <f t="shared" si="411"/>
        <v>1</v>
      </c>
      <c r="R1975">
        <f t="shared" si="412"/>
        <v>1</v>
      </c>
      <c r="S1975" s="1">
        <f t="shared" si="412"/>
        <v>0</v>
      </c>
      <c r="T1975" t="s">
        <v>119</v>
      </c>
      <c r="U1975" t="s">
        <v>60</v>
      </c>
      <c r="V1975" s="1" t="s">
        <v>18</v>
      </c>
      <c r="W1975">
        <f t="shared" si="413"/>
        <v>2</v>
      </c>
      <c r="X1975">
        <f t="shared" si="413"/>
        <v>3.5</v>
      </c>
      <c r="Y1975">
        <f t="shared" si="413"/>
        <v>3.6</v>
      </c>
      <c r="Z1975">
        <f t="shared" si="414"/>
        <v>1.0285714285714287</v>
      </c>
      <c r="AA1975">
        <f t="shared" si="415"/>
        <v>0</v>
      </c>
      <c r="AB1975">
        <f t="shared" si="416"/>
        <v>1</v>
      </c>
    </row>
    <row r="1976" spans="1:28" x14ac:dyDescent="0.25">
      <c r="A1976" t="s">
        <v>2289</v>
      </c>
      <c r="B1976" t="s">
        <v>140</v>
      </c>
      <c r="C1976" t="s">
        <v>2334</v>
      </c>
      <c r="D1976" t="str">
        <f t="shared" si="404"/>
        <v>Brescia</v>
      </c>
      <c r="E1976" t="str">
        <f t="shared" si="405"/>
        <v>Atalanta</v>
      </c>
      <c r="F1976" s="3" t="s">
        <v>223</v>
      </c>
      <c r="G1976" s="9">
        <v>1</v>
      </c>
      <c r="H1976" s="10">
        <v>3</v>
      </c>
      <c r="I1976" s="5" t="s">
        <v>71</v>
      </c>
      <c r="J1976">
        <f t="shared" si="406"/>
        <v>1</v>
      </c>
      <c r="K1976">
        <f t="shared" si="407"/>
        <v>1</v>
      </c>
      <c r="L1976">
        <f t="shared" si="408"/>
        <v>1</v>
      </c>
      <c r="M1976" s="1">
        <f t="shared" si="409"/>
        <v>1</v>
      </c>
      <c r="N1976" s="7">
        <v>0</v>
      </c>
      <c r="O1976" s="8">
        <v>3</v>
      </c>
      <c r="P1976">
        <f t="shared" si="410"/>
        <v>1</v>
      </c>
      <c r="Q1976">
        <f t="shared" si="411"/>
        <v>1</v>
      </c>
      <c r="R1976">
        <f t="shared" si="412"/>
        <v>0</v>
      </c>
      <c r="S1976" s="1">
        <f t="shared" si="412"/>
        <v>1</v>
      </c>
      <c r="T1976" t="s">
        <v>326</v>
      </c>
      <c r="U1976" t="s">
        <v>142</v>
      </c>
      <c r="V1976" s="1" t="s">
        <v>438</v>
      </c>
      <c r="W1976">
        <f t="shared" si="413"/>
        <v>7</v>
      </c>
      <c r="X1976">
        <f t="shared" si="413"/>
        <v>4.75</v>
      </c>
      <c r="Y1976">
        <f t="shared" si="413"/>
        <v>1.44</v>
      </c>
      <c r="Z1976">
        <f t="shared" si="414"/>
        <v>0.6785714285714286</v>
      </c>
      <c r="AA1976">
        <f t="shared" si="415"/>
        <v>0</v>
      </c>
      <c r="AB1976">
        <f t="shared" si="416"/>
        <v>1</v>
      </c>
    </row>
    <row r="1977" spans="1:28" x14ac:dyDescent="0.25">
      <c r="A1977" t="s">
        <v>2289</v>
      </c>
      <c r="B1977" t="s">
        <v>140</v>
      </c>
      <c r="C1977" t="s">
        <v>2335</v>
      </c>
      <c r="D1977" t="str">
        <f t="shared" si="404"/>
        <v>Genoa</v>
      </c>
      <c r="E1977" t="str">
        <f t="shared" si="405"/>
        <v>Torino</v>
      </c>
      <c r="F1977" s="3" t="s">
        <v>34</v>
      </c>
      <c r="G1977" s="9">
        <v>1</v>
      </c>
      <c r="H1977" s="10">
        <v>1</v>
      </c>
      <c r="I1977" s="5" t="s">
        <v>59</v>
      </c>
      <c r="J1977">
        <f t="shared" si="406"/>
        <v>1</v>
      </c>
      <c r="K1977">
        <f t="shared" si="407"/>
        <v>0</v>
      </c>
      <c r="L1977">
        <f t="shared" si="408"/>
        <v>1</v>
      </c>
      <c r="M1977" s="1">
        <f t="shared" si="409"/>
        <v>1</v>
      </c>
      <c r="N1977" s="7">
        <v>0</v>
      </c>
      <c r="O1977" s="8">
        <v>1</v>
      </c>
      <c r="P1977">
        <f t="shared" si="410"/>
        <v>0</v>
      </c>
      <c r="Q1977">
        <f t="shared" si="411"/>
        <v>0</v>
      </c>
      <c r="R1977">
        <f t="shared" si="412"/>
        <v>0</v>
      </c>
      <c r="S1977" s="1">
        <f t="shared" si="412"/>
        <v>1</v>
      </c>
      <c r="T1977" t="s">
        <v>208</v>
      </c>
      <c r="U1977" t="s">
        <v>37</v>
      </c>
      <c r="V1977" s="1" t="s">
        <v>38</v>
      </c>
      <c r="W1977">
        <f t="shared" si="413"/>
        <v>2.5</v>
      </c>
      <c r="X1977">
        <f t="shared" si="413"/>
        <v>3.25</v>
      </c>
      <c r="Y1977">
        <f t="shared" si="413"/>
        <v>2.9</v>
      </c>
      <c r="Z1977">
        <f t="shared" si="414"/>
        <v>0.89230769230769225</v>
      </c>
      <c r="AA1977">
        <f t="shared" si="415"/>
        <v>0</v>
      </c>
      <c r="AB1977">
        <f t="shared" si="416"/>
        <v>1</v>
      </c>
    </row>
    <row r="1978" spans="1:28" x14ac:dyDescent="0.25">
      <c r="A1978" t="s">
        <v>2289</v>
      </c>
      <c r="B1978" t="s">
        <v>140</v>
      </c>
      <c r="C1978" t="s">
        <v>2336</v>
      </c>
      <c r="D1978" t="str">
        <f t="shared" si="404"/>
        <v>Fiorentina</v>
      </c>
      <c r="E1978" t="str">
        <f t="shared" si="405"/>
        <v>Lecce</v>
      </c>
      <c r="F1978" s="3" t="s">
        <v>8</v>
      </c>
      <c r="G1978" s="9">
        <v>1</v>
      </c>
      <c r="H1978" s="10">
        <v>0</v>
      </c>
      <c r="I1978" s="5" t="s">
        <v>59</v>
      </c>
      <c r="J1978">
        <f t="shared" si="406"/>
        <v>0</v>
      </c>
      <c r="K1978">
        <f t="shared" si="407"/>
        <v>0</v>
      </c>
      <c r="L1978">
        <f t="shared" si="408"/>
        <v>1</v>
      </c>
      <c r="M1978" s="1">
        <f t="shared" si="409"/>
        <v>0</v>
      </c>
      <c r="N1978" s="7">
        <v>0</v>
      </c>
      <c r="O1978" s="8">
        <v>1</v>
      </c>
      <c r="P1978">
        <f t="shared" si="410"/>
        <v>0</v>
      </c>
      <c r="Q1978">
        <f t="shared" si="411"/>
        <v>0</v>
      </c>
      <c r="R1978">
        <f t="shared" si="412"/>
        <v>0</v>
      </c>
      <c r="S1978" s="1">
        <f t="shared" si="412"/>
        <v>1</v>
      </c>
      <c r="T1978" t="s">
        <v>164</v>
      </c>
      <c r="U1978" t="s">
        <v>138</v>
      </c>
      <c r="V1978" s="1" t="s">
        <v>165</v>
      </c>
      <c r="W1978">
        <f t="shared" si="413"/>
        <v>1.44</v>
      </c>
      <c r="X1978">
        <f t="shared" si="413"/>
        <v>4.5</v>
      </c>
      <c r="Y1978">
        <f t="shared" si="413"/>
        <v>7</v>
      </c>
      <c r="Z1978">
        <f t="shared" si="414"/>
        <v>1.5555555555555556</v>
      </c>
      <c r="AA1978">
        <f t="shared" si="415"/>
        <v>0</v>
      </c>
      <c r="AB1978">
        <f t="shared" si="416"/>
        <v>0</v>
      </c>
    </row>
    <row r="1979" spans="1:28" x14ac:dyDescent="0.25">
      <c r="A1979" t="s">
        <v>2337</v>
      </c>
      <c r="B1979" t="s">
        <v>87</v>
      </c>
      <c r="C1979" t="s">
        <v>2338</v>
      </c>
      <c r="D1979" t="str">
        <f t="shared" si="404"/>
        <v>Schalke</v>
      </c>
      <c r="E1979" t="str">
        <f t="shared" si="405"/>
        <v>Union Berlin</v>
      </c>
      <c r="F1979" s="3" t="s">
        <v>22</v>
      </c>
      <c r="G1979" s="9">
        <v>2</v>
      </c>
      <c r="H1979" s="10">
        <v>2</v>
      </c>
      <c r="I1979" s="5" t="s">
        <v>41</v>
      </c>
      <c r="J1979">
        <f t="shared" si="406"/>
        <v>1</v>
      </c>
      <c r="K1979">
        <f t="shared" si="407"/>
        <v>1</v>
      </c>
      <c r="L1979">
        <f t="shared" si="408"/>
        <v>1</v>
      </c>
      <c r="M1979" s="1">
        <f t="shared" si="409"/>
        <v>1</v>
      </c>
      <c r="N1979" s="7">
        <v>2</v>
      </c>
      <c r="O1979" s="8">
        <v>1</v>
      </c>
      <c r="P1979">
        <f t="shared" si="410"/>
        <v>1</v>
      </c>
      <c r="Q1979">
        <f t="shared" si="411"/>
        <v>1</v>
      </c>
      <c r="R1979">
        <f t="shared" si="412"/>
        <v>1</v>
      </c>
      <c r="S1979" s="1">
        <f t="shared" si="412"/>
        <v>1</v>
      </c>
      <c r="T1979" t="s">
        <v>110</v>
      </c>
      <c r="U1979" t="s">
        <v>106</v>
      </c>
      <c r="V1979" s="1" t="s">
        <v>142</v>
      </c>
      <c r="W1979">
        <f t="shared" si="413"/>
        <v>1.66</v>
      </c>
      <c r="X1979">
        <f t="shared" si="413"/>
        <v>4</v>
      </c>
      <c r="Y1979">
        <f t="shared" si="413"/>
        <v>4.75</v>
      </c>
      <c r="Z1979">
        <f t="shared" si="414"/>
        <v>1.1875</v>
      </c>
      <c r="AA1979">
        <f t="shared" si="415"/>
        <v>1</v>
      </c>
      <c r="AB1979">
        <f t="shared" si="416"/>
        <v>0</v>
      </c>
    </row>
    <row r="1980" spans="1:28" x14ac:dyDescent="0.25">
      <c r="A1980" t="s">
        <v>2337</v>
      </c>
      <c r="B1980" t="s">
        <v>151</v>
      </c>
      <c r="C1980" t="s">
        <v>2339</v>
      </c>
      <c r="D1980" t="str">
        <f t="shared" si="404"/>
        <v>Swansea</v>
      </c>
      <c r="E1980" t="str">
        <f t="shared" si="405"/>
        <v>Fulham</v>
      </c>
      <c r="F1980" s="3" t="s">
        <v>15</v>
      </c>
      <c r="G1980" s="9">
        <v>1</v>
      </c>
      <c r="H1980" s="10">
        <v>2</v>
      </c>
      <c r="I1980" s="5" t="s">
        <v>82</v>
      </c>
      <c r="J1980">
        <f t="shared" si="406"/>
        <v>1</v>
      </c>
      <c r="K1980">
        <f t="shared" si="407"/>
        <v>1</v>
      </c>
      <c r="L1980">
        <f t="shared" si="408"/>
        <v>1</v>
      </c>
      <c r="M1980" s="1">
        <f t="shared" si="409"/>
        <v>1</v>
      </c>
      <c r="N1980" s="7">
        <v>1</v>
      </c>
      <c r="O1980" s="8">
        <v>2</v>
      </c>
      <c r="P1980">
        <f t="shared" si="410"/>
        <v>1</v>
      </c>
      <c r="Q1980">
        <f t="shared" si="411"/>
        <v>1</v>
      </c>
      <c r="R1980">
        <f t="shared" si="412"/>
        <v>1</v>
      </c>
      <c r="S1980" s="1">
        <f t="shared" si="412"/>
        <v>1</v>
      </c>
      <c r="T1980" t="s">
        <v>1208</v>
      </c>
      <c r="U1980" t="s">
        <v>18</v>
      </c>
      <c r="V1980" s="1" t="s">
        <v>221</v>
      </c>
      <c r="W1980">
        <f t="shared" si="413"/>
        <v>2.65</v>
      </c>
      <c r="X1980">
        <f t="shared" si="413"/>
        <v>3.6</v>
      </c>
      <c r="Y1980">
        <f t="shared" si="413"/>
        <v>2.5</v>
      </c>
      <c r="Z1980">
        <f t="shared" si="414"/>
        <v>1.358490566037736</v>
      </c>
      <c r="AA1980">
        <f t="shared" si="415"/>
        <v>1</v>
      </c>
      <c r="AB1980">
        <f t="shared" si="416"/>
        <v>1</v>
      </c>
    </row>
    <row r="1981" spans="1:28" x14ac:dyDescent="0.25">
      <c r="A1981" t="s">
        <v>2337</v>
      </c>
      <c r="B1981" t="s">
        <v>154</v>
      </c>
      <c r="C1981" t="s">
        <v>2340</v>
      </c>
      <c r="D1981" t="str">
        <f t="shared" si="404"/>
        <v>Marseille</v>
      </c>
      <c r="E1981" t="str">
        <f t="shared" si="405"/>
        <v>Brest</v>
      </c>
      <c r="F1981" s="3" t="s">
        <v>40</v>
      </c>
      <c r="G1981" s="9">
        <v>2</v>
      </c>
      <c r="H1981" s="10">
        <v>0</v>
      </c>
      <c r="I1981" s="5" t="s">
        <v>41</v>
      </c>
      <c r="J1981">
        <f t="shared" si="406"/>
        <v>1</v>
      </c>
      <c r="K1981">
        <f t="shared" si="407"/>
        <v>0</v>
      </c>
      <c r="L1981">
        <f t="shared" si="408"/>
        <v>1</v>
      </c>
      <c r="M1981" s="1">
        <f t="shared" si="409"/>
        <v>0</v>
      </c>
      <c r="N1981" s="7">
        <v>2</v>
      </c>
      <c r="O1981" s="8">
        <v>1</v>
      </c>
      <c r="P1981">
        <f t="shared" si="410"/>
        <v>1</v>
      </c>
      <c r="Q1981">
        <f t="shared" si="411"/>
        <v>1</v>
      </c>
      <c r="R1981">
        <f t="shared" si="412"/>
        <v>1</v>
      </c>
      <c r="S1981" s="1">
        <f t="shared" si="412"/>
        <v>1</v>
      </c>
      <c r="T1981" t="s">
        <v>175</v>
      </c>
      <c r="U1981" t="s">
        <v>138</v>
      </c>
      <c r="V1981" s="1" t="s">
        <v>134</v>
      </c>
      <c r="W1981">
        <f t="shared" si="413"/>
        <v>1.4</v>
      </c>
      <c r="X1981">
        <f t="shared" si="413"/>
        <v>4.5</v>
      </c>
      <c r="Y1981">
        <f t="shared" si="413"/>
        <v>7.5</v>
      </c>
      <c r="Z1981">
        <f t="shared" si="414"/>
        <v>1.6666666666666667</v>
      </c>
      <c r="AA1981">
        <f t="shared" si="415"/>
        <v>1</v>
      </c>
      <c r="AB1981">
        <f t="shared" si="416"/>
        <v>0</v>
      </c>
    </row>
    <row r="1982" spans="1:28" x14ac:dyDescent="0.25">
      <c r="A1982" t="s">
        <v>2337</v>
      </c>
      <c r="B1982" t="s">
        <v>179</v>
      </c>
      <c r="C1982" t="s">
        <v>2341</v>
      </c>
      <c r="D1982" t="str">
        <f t="shared" si="404"/>
        <v>Santa Clara</v>
      </c>
      <c r="E1982" t="str">
        <f t="shared" si="405"/>
        <v>Boavista</v>
      </c>
      <c r="F1982" s="3" t="s">
        <v>8</v>
      </c>
      <c r="G1982" s="9">
        <v>1</v>
      </c>
      <c r="H1982" s="10">
        <v>0</v>
      </c>
      <c r="I1982" s="5" t="s">
        <v>82</v>
      </c>
      <c r="J1982">
        <f t="shared" si="406"/>
        <v>0</v>
      </c>
      <c r="K1982">
        <f t="shared" si="407"/>
        <v>0</v>
      </c>
      <c r="L1982">
        <f t="shared" si="408"/>
        <v>1</v>
      </c>
      <c r="M1982" s="1">
        <f t="shared" si="409"/>
        <v>0</v>
      </c>
      <c r="N1982" s="7">
        <v>1</v>
      </c>
      <c r="O1982" s="8">
        <v>2</v>
      </c>
      <c r="P1982">
        <f t="shared" si="410"/>
        <v>1</v>
      </c>
      <c r="Q1982">
        <f t="shared" si="411"/>
        <v>1</v>
      </c>
      <c r="R1982">
        <f t="shared" si="412"/>
        <v>1</v>
      </c>
      <c r="S1982" s="1">
        <f t="shared" si="412"/>
        <v>1</v>
      </c>
      <c r="T1982" t="s">
        <v>197</v>
      </c>
      <c r="U1982" t="s">
        <v>52</v>
      </c>
      <c r="V1982" s="1" t="s">
        <v>106</v>
      </c>
      <c r="W1982">
        <f t="shared" si="413"/>
        <v>2.0499999999999998</v>
      </c>
      <c r="X1982">
        <f t="shared" si="413"/>
        <v>3.1</v>
      </c>
      <c r="Y1982">
        <f t="shared" si="413"/>
        <v>4</v>
      </c>
      <c r="Z1982">
        <f t="shared" si="414"/>
        <v>1.2903225806451613</v>
      </c>
      <c r="AA1982">
        <f t="shared" si="415"/>
        <v>1</v>
      </c>
      <c r="AB1982">
        <f t="shared" si="416"/>
        <v>0</v>
      </c>
    </row>
    <row r="1983" spans="1:28" x14ac:dyDescent="0.25">
      <c r="A1983" t="s">
        <v>2337</v>
      </c>
      <c r="B1983" t="s">
        <v>124</v>
      </c>
      <c r="C1983" t="s">
        <v>2342</v>
      </c>
      <c r="D1983" t="str">
        <f t="shared" si="404"/>
        <v>Celta Vigo</v>
      </c>
      <c r="E1983" t="str">
        <f t="shared" si="405"/>
        <v>Valladolid</v>
      </c>
      <c r="F1983" s="3" t="s">
        <v>28</v>
      </c>
      <c r="G1983" s="9">
        <v>2</v>
      </c>
      <c r="H1983" s="10">
        <v>1</v>
      </c>
      <c r="I1983" s="5" t="s">
        <v>29</v>
      </c>
      <c r="J1983">
        <f t="shared" si="406"/>
        <v>1</v>
      </c>
      <c r="K1983">
        <f t="shared" si="407"/>
        <v>1</v>
      </c>
      <c r="L1983">
        <f t="shared" si="408"/>
        <v>1</v>
      </c>
      <c r="M1983" s="1">
        <f t="shared" si="409"/>
        <v>1</v>
      </c>
      <c r="N1983" s="7">
        <v>0</v>
      </c>
      <c r="O1983" s="8">
        <v>0</v>
      </c>
      <c r="P1983">
        <f t="shared" si="410"/>
        <v>0</v>
      </c>
      <c r="Q1983">
        <f t="shared" si="411"/>
        <v>0</v>
      </c>
      <c r="R1983">
        <f t="shared" si="412"/>
        <v>0</v>
      </c>
      <c r="S1983" s="1">
        <f t="shared" si="412"/>
        <v>0</v>
      </c>
      <c r="T1983" t="s">
        <v>242</v>
      </c>
      <c r="U1983" t="s">
        <v>31</v>
      </c>
      <c r="V1983" s="1" t="s">
        <v>111</v>
      </c>
      <c r="W1983">
        <f t="shared" si="413"/>
        <v>1.7</v>
      </c>
      <c r="X1983">
        <f t="shared" si="413"/>
        <v>3.75</v>
      </c>
      <c r="Y1983">
        <f t="shared" si="413"/>
        <v>5.25</v>
      </c>
      <c r="Z1983">
        <f t="shared" si="414"/>
        <v>1.4</v>
      </c>
      <c r="AA1983">
        <f t="shared" si="415"/>
        <v>0</v>
      </c>
      <c r="AB1983">
        <f t="shared" si="416"/>
        <v>0</v>
      </c>
    </row>
    <row r="1984" spans="1:28" x14ac:dyDescent="0.25">
      <c r="A1984" t="s">
        <v>2343</v>
      </c>
      <c r="B1984" t="s">
        <v>69</v>
      </c>
      <c r="C1984" t="s">
        <v>2344</v>
      </c>
      <c r="D1984" t="str">
        <f t="shared" si="404"/>
        <v>Astana</v>
      </c>
      <c r="E1984" t="str">
        <f t="shared" si="405"/>
        <v>Manchester United</v>
      </c>
      <c r="F1984" s="3" t="s">
        <v>15</v>
      </c>
      <c r="G1984" s="9">
        <v>1</v>
      </c>
      <c r="H1984" s="10">
        <v>2</v>
      </c>
      <c r="I1984" s="5" t="s">
        <v>41</v>
      </c>
      <c r="J1984">
        <f t="shared" si="406"/>
        <v>1</v>
      </c>
      <c r="K1984">
        <f t="shared" si="407"/>
        <v>1</v>
      </c>
      <c r="L1984">
        <f t="shared" si="408"/>
        <v>1</v>
      </c>
      <c r="M1984" s="1">
        <f t="shared" si="409"/>
        <v>1</v>
      </c>
      <c r="N1984" s="7">
        <v>2</v>
      </c>
      <c r="O1984" s="8">
        <v>1</v>
      </c>
      <c r="P1984">
        <f t="shared" si="410"/>
        <v>1</v>
      </c>
      <c r="Q1984">
        <f t="shared" si="411"/>
        <v>1</v>
      </c>
      <c r="R1984">
        <f t="shared" si="412"/>
        <v>1</v>
      </c>
      <c r="S1984" s="1">
        <f t="shared" si="412"/>
        <v>1</v>
      </c>
      <c r="T1984" t="s">
        <v>621</v>
      </c>
      <c r="U1984" t="s">
        <v>31</v>
      </c>
      <c r="V1984" s="1" t="s">
        <v>336</v>
      </c>
      <c r="W1984">
        <f t="shared" si="413"/>
        <v>3.8</v>
      </c>
      <c r="X1984">
        <f t="shared" si="413"/>
        <v>3.75</v>
      </c>
      <c r="Y1984">
        <f t="shared" si="413"/>
        <v>1.9</v>
      </c>
      <c r="Z1984">
        <f t="shared" si="414"/>
        <v>0.98684210526315796</v>
      </c>
      <c r="AA1984">
        <f t="shared" si="415"/>
        <v>0</v>
      </c>
      <c r="AB1984">
        <f t="shared" si="416"/>
        <v>0</v>
      </c>
    </row>
    <row r="1985" spans="1:28" x14ac:dyDescent="0.25">
      <c r="A1985" t="s">
        <v>2343</v>
      </c>
      <c r="B1985" t="s">
        <v>69</v>
      </c>
      <c r="C1985" t="s">
        <v>2345</v>
      </c>
      <c r="D1985" t="str">
        <f t="shared" si="404"/>
        <v>Krasnodar</v>
      </c>
      <c r="E1985" t="str">
        <f t="shared" si="405"/>
        <v>Basel</v>
      </c>
      <c r="F1985" s="3" t="s">
        <v>28</v>
      </c>
      <c r="G1985" s="9">
        <v>2</v>
      </c>
      <c r="H1985" s="10">
        <v>1</v>
      </c>
      <c r="I1985" s="5" t="s">
        <v>16</v>
      </c>
      <c r="J1985">
        <f t="shared" si="406"/>
        <v>1</v>
      </c>
      <c r="K1985">
        <f t="shared" si="407"/>
        <v>1</v>
      </c>
      <c r="L1985">
        <f t="shared" si="408"/>
        <v>1</v>
      </c>
      <c r="M1985" s="1">
        <f t="shared" si="409"/>
        <v>1</v>
      </c>
      <c r="N1985" s="7">
        <v>1</v>
      </c>
      <c r="O1985" s="8">
        <v>0</v>
      </c>
      <c r="P1985">
        <f t="shared" si="410"/>
        <v>0</v>
      </c>
      <c r="Q1985">
        <f t="shared" si="411"/>
        <v>0</v>
      </c>
      <c r="R1985">
        <f t="shared" si="412"/>
        <v>1</v>
      </c>
      <c r="S1985" s="1">
        <f t="shared" si="412"/>
        <v>0</v>
      </c>
      <c r="T1985" t="s">
        <v>89</v>
      </c>
      <c r="U1985" t="s">
        <v>84</v>
      </c>
      <c r="V1985" s="1" t="s">
        <v>106</v>
      </c>
      <c r="W1985">
        <f t="shared" si="413"/>
        <v>1.85</v>
      </c>
      <c r="X1985">
        <f t="shared" si="413"/>
        <v>3.9</v>
      </c>
      <c r="Y1985">
        <f t="shared" si="413"/>
        <v>4</v>
      </c>
      <c r="Z1985">
        <f t="shared" si="414"/>
        <v>1.0256410256410258</v>
      </c>
      <c r="AA1985">
        <f t="shared" si="415"/>
        <v>0</v>
      </c>
      <c r="AB1985">
        <f t="shared" si="416"/>
        <v>0</v>
      </c>
    </row>
    <row r="1986" spans="1:28" x14ac:dyDescent="0.25">
      <c r="A1986" t="s">
        <v>2343</v>
      </c>
      <c r="B1986" t="s">
        <v>69</v>
      </c>
      <c r="C1986" t="s">
        <v>2346</v>
      </c>
      <c r="D1986" t="str">
        <f t="shared" si="404"/>
        <v>Trabzonspor</v>
      </c>
      <c r="E1986" t="str">
        <f t="shared" si="405"/>
        <v>Getafe</v>
      </c>
      <c r="F1986" s="3" t="s">
        <v>67</v>
      </c>
      <c r="G1986" s="9">
        <v>0</v>
      </c>
      <c r="H1986" s="10">
        <v>1</v>
      </c>
      <c r="I1986" s="5" t="s">
        <v>59</v>
      </c>
      <c r="J1986">
        <f t="shared" si="406"/>
        <v>0</v>
      </c>
      <c r="K1986">
        <f t="shared" si="407"/>
        <v>0</v>
      </c>
      <c r="L1986">
        <f t="shared" si="408"/>
        <v>0</v>
      </c>
      <c r="M1986" s="1">
        <f t="shared" si="409"/>
        <v>1</v>
      </c>
      <c r="N1986" s="7">
        <v>0</v>
      </c>
      <c r="O1986" s="8">
        <v>1</v>
      </c>
      <c r="P1986">
        <f t="shared" si="410"/>
        <v>0</v>
      </c>
      <c r="Q1986">
        <f t="shared" si="411"/>
        <v>0</v>
      </c>
      <c r="R1986">
        <f t="shared" si="412"/>
        <v>0</v>
      </c>
      <c r="S1986" s="1">
        <f t="shared" si="412"/>
        <v>1</v>
      </c>
      <c r="T1986" t="s">
        <v>799</v>
      </c>
      <c r="U1986" t="s">
        <v>142</v>
      </c>
      <c r="V1986" s="1" t="s">
        <v>415</v>
      </c>
      <c r="W1986">
        <f t="shared" si="413"/>
        <v>9.5</v>
      </c>
      <c r="X1986">
        <f t="shared" si="413"/>
        <v>4.75</v>
      </c>
      <c r="Y1986">
        <f t="shared" si="413"/>
        <v>1.36</v>
      </c>
      <c r="Z1986">
        <f t="shared" si="414"/>
        <v>0.5</v>
      </c>
      <c r="AA1986">
        <f t="shared" si="415"/>
        <v>1</v>
      </c>
      <c r="AB1986">
        <f t="shared" si="416"/>
        <v>1</v>
      </c>
    </row>
    <row r="1987" spans="1:28" x14ac:dyDescent="0.25">
      <c r="A1987" t="s">
        <v>2343</v>
      </c>
      <c r="B1987" t="s">
        <v>69</v>
      </c>
      <c r="C1987" t="s">
        <v>2347</v>
      </c>
      <c r="D1987" t="str">
        <f t="shared" ref="D1987:D2050" si="417">LEFT(C1987,SEARCH(" - ",C1987,1)-1)</f>
        <v>AZ</v>
      </c>
      <c r="E1987" t="str">
        <f t="shared" ref="E1987:E2050" si="418">RIGHT(C1987,LEN(C1987)-SEARCH(" - ",C1987,1)-2)</f>
        <v>Partizan</v>
      </c>
      <c r="F1987" s="3" t="s">
        <v>145</v>
      </c>
      <c r="G1987" s="9">
        <v>4</v>
      </c>
      <c r="H1987" s="10">
        <v>1</v>
      </c>
      <c r="I1987" s="5" t="s">
        <v>116</v>
      </c>
      <c r="J1987">
        <f t="shared" si="406"/>
        <v>1</v>
      </c>
      <c r="K1987">
        <f t="shared" si="407"/>
        <v>1</v>
      </c>
      <c r="L1987">
        <f t="shared" si="408"/>
        <v>1</v>
      </c>
      <c r="M1987" s="1">
        <f t="shared" si="409"/>
        <v>1</v>
      </c>
      <c r="N1987" s="7">
        <v>2</v>
      </c>
      <c r="O1987" s="8">
        <v>2</v>
      </c>
      <c r="P1987">
        <f t="shared" si="410"/>
        <v>1</v>
      </c>
      <c r="Q1987">
        <f t="shared" si="411"/>
        <v>1</v>
      </c>
      <c r="R1987">
        <f t="shared" si="412"/>
        <v>1</v>
      </c>
      <c r="S1987" s="1">
        <f t="shared" si="412"/>
        <v>1</v>
      </c>
      <c r="T1987" t="s">
        <v>623</v>
      </c>
      <c r="U1987" t="s">
        <v>74</v>
      </c>
      <c r="V1987" s="1" t="s">
        <v>412</v>
      </c>
      <c r="W1987">
        <f t="shared" si="413"/>
        <v>1.3</v>
      </c>
      <c r="X1987">
        <f t="shared" si="413"/>
        <v>5.5</v>
      </c>
      <c r="Y1987">
        <f t="shared" si="413"/>
        <v>9.5</v>
      </c>
      <c r="Z1987">
        <f t="shared" si="414"/>
        <v>1.7272727272727273</v>
      </c>
      <c r="AA1987">
        <f t="shared" si="415"/>
        <v>0</v>
      </c>
      <c r="AB1987">
        <f t="shared" si="416"/>
        <v>0</v>
      </c>
    </row>
    <row r="1988" spans="1:28" x14ac:dyDescent="0.25">
      <c r="A1988" t="s">
        <v>2343</v>
      </c>
      <c r="B1988" t="s">
        <v>69</v>
      </c>
      <c r="C1988" t="s">
        <v>2348</v>
      </c>
      <c r="D1988" t="str">
        <f t="shared" si="417"/>
        <v>Basaksehir</v>
      </c>
      <c r="E1988" t="str">
        <f t="shared" si="418"/>
        <v>AS Roma</v>
      </c>
      <c r="F1988" s="3" t="s">
        <v>34</v>
      </c>
      <c r="G1988" s="9">
        <v>1</v>
      </c>
      <c r="H1988" s="10">
        <v>1</v>
      </c>
      <c r="I1988" s="5" t="s">
        <v>71</v>
      </c>
      <c r="J1988">
        <f t="shared" si="406"/>
        <v>1</v>
      </c>
      <c r="K1988">
        <f t="shared" si="407"/>
        <v>0</v>
      </c>
      <c r="L1988">
        <f t="shared" si="408"/>
        <v>1</v>
      </c>
      <c r="M1988" s="1">
        <f t="shared" si="409"/>
        <v>1</v>
      </c>
      <c r="N1988" s="7">
        <v>0</v>
      </c>
      <c r="O1988" s="8">
        <v>3</v>
      </c>
      <c r="P1988">
        <f t="shared" si="410"/>
        <v>1</v>
      </c>
      <c r="Q1988">
        <f t="shared" si="411"/>
        <v>1</v>
      </c>
      <c r="R1988">
        <f t="shared" si="412"/>
        <v>0</v>
      </c>
      <c r="S1988" s="1">
        <f t="shared" si="412"/>
        <v>1</v>
      </c>
      <c r="T1988" t="s">
        <v>621</v>
      </c>
      <c r="U1988" t="s">
        <v>31</v>
      </c>
      <c r="V1988" s="1" t="s">
        <v>336</v>
      </c>
      <c r="W1988">
        <f t="shared" si="413"/>
        <v>3.8</v>
      </c>
      <c r="X1988">
        <f t="shared" si="413"/>
        <v>3.75</v>
      </c>
      <c r="Y1988">
        <f t="shared" si="413"/>
        <v>1.9</v>
      </c>
      <c r="Z1988">
        <f t="shared" si="414"/>
        <v>0.98684210526315796</v>
      </c>
      <c r="AA1988">
        <f t="shared" si="415"/>
        <v>0</v>
      </c>
      <c r="AB1988">
        <f t="shared" si="416"/>
        <v>0</v>
      </c>
    </row>
    <row r="1989" spans="1:28" x14ac:dyDescent="0.25">
      <c r="A1989" t="s">
        <v>2343</v>
      </c>
      <c r="B1989" t="s">
        <v>69</v>
      </c>
      <c r="C1989" t="s">
        <v>2349</v>
      </c>
      <c r="D1989" t="str">
        <f t="shared" si="417"/>
        <v>Besiktas</v>
      </c>
      <c r="E1989" t="str">
        <f t="shared" si="418"/>
        <v>Slovan Bratislava</v>
      </c>
      <c r="F1989" s="3" t="s">
        <v>172</v>
      </c>
      <c r="G1989" s="9">
        <v>3</v>
      </c>
      <c r="H1989" s="10">
        <v>2</v>
      </c>
      <c r="I1989" s="5" t="s">
        <v>41</v>
      </c>
      <c r="J1989">
        <f t="shared" si="406"/>
        <v>1</v>
      </c>
      <c r="K1989">
        <f t="shared" si="407"/>
        <v>1</v>
      </c>
      <c r="L1989">
        <f t="shared" si="408"/>
        <v>1</v>
      </c>
      <c r="M1989" s="1">
        <f t="shared" si="409"/>
        <v>1</v>
      </c>
      <c r="N1989" s="7">
        <v>2</v>
      </c>
      <c r="O1989" s="8">
        <v>1</v>
      </c>
      <c r="P1989">
        <f t="shared" si="410"/>
        <v>1</v>
      </c>
      <c r="Q1989">
        <f t="shared" si="411"/>
        <v>1</v>
      </c>
      <c r="R1989">
        <f t="shared" si="412"/>
        <v>1</v>
      </c>
      <c r="S1989" s="1">
        <f t="shared" si="412"/>
        <v>1</v>
      </c>
      <c r="T1989" t="s">
        <v>205</v>
      </c>
      <c r="U1989" t="s">
        <v>73</v>
      </c>
      <c r="V1989" s="1" t="s">
        <v>37</v>
      </c>
      <c r="W1989">
        <f t="shared" si="413"/>
        <v>2.1</v>
      </c>
      <c r="X1989">
        <f t="shared" si="413"/>
        <v>3.8</v>
      </c>
      <c r="Y1989">
        <f t="shared" si="413"/>
        <v>3.25</v>
      </c>
      <c r="Z1989">
        <f t="shared" si="414"/>
        <v>0.85526315789473684</v>
      </c>
      <c r="AA1989">
        <f t="shared" si="415"/>
        <v>0</v>
      </c>
      <c r="AB1989">
        <f t="shared" si="416"/>
        <v>0</v>
      </c>
    </row>
    <row r="1990" spans="1:28" x14ac:dyDescent="0.25">
      <c r="A1990" t="s">
        <v>2343</v>
      </c>
      <c r="B1990" t="s">
        <v>69</v>
      </c>
      <c r="C1990" t="s">
        <v>2350</v>
      </c>
      <c r="D1990" t="str">
        <f t="shared" si="417"/>
        <v>Braga</v>
      </c>
      <c r="E1990" t="str">
        <f t="shared" si="418"/>
        <v>Wolves</v>
      </c>
      <c r="F1990" s="3" t="s">
        <v>34</v>
      </c>
      <c r="G1990" s="9">
        <v>1</v>
      </c>
      <c r="H1990" s="10">
        <v>1</v>
      </c>
      <c r="I1990" s="5" t="s">
        <v>132</v>
      </c>
      <c r="J1990">
        <f t="shared" si="406"/>
        <v>1</v>
      </c>
      <c r="K1990">
        <f t="shared" si="407"/>
        <v>0</v>
      </c>
      <c r="L1990">
        <f t="shared" si="408"/>
        <v>1</v>
      </c>
      <c r="M1990" s="1">
        <f t="shared" si="409"/>
        <v>1</v>
      </c>
      <c r="N1990" s="7">
        <v>3</v>
      </c>
      <c r="O1990" s="8">
        <v>3</v>
      </c>
      <c r="P1990">
        <f t="shared" si="410"/>
        <v>1</v>
      </c>
      <c r="Q1990">
        <f t="shared" si="411"/>
        <v>1</v>
      </c>
      <c r="R1990">
        <f t="shared" si="412"/>
        <v>1</v>
      </c>
      <c r="S1990" s="1">
        <f t="shared" si="412"/>
        <v>1</v>
      </c>
      <c r="T1990" t="s">
        <v>248</v>
      </c>
      <c r="U1990" t="s">
        <v>38</v>
      </c>
      <c r="V1990" s="1" t="s">
        <v>123</v>
      </c>
      <c r="W1990">
        <f t="shared" si="413"/>
        <v>3</v>
      </c>
      <c r="X1990">
        <f t="shared" si="413"/>
        <v>2.9</v>
      </c>
      <c r="Y1990">
        <f t="shared" si="413"/>
        <v>2.7</v>
      </c>
      <c r="Z1990">
        <f t="shared" si="414"/>
        <v>0.96666666666666667</v>
      </c>
      <c r="AA1990">
        <f t="shared" si="415"/>
        <v>0</v>
      </c>
      <c r="AB1990">
        <f t="shared" si="416"/>
        <v>0</v>
      </c>
    </row>
    <row r="1991" spans="1:28" x14ac:dyDescent="0.25">
      <c r="A1991" t="s">
        <v>2343</v>
      </c>
      <c r="B1991" t="s">
        <v>69</v>
      </c>
      <c r="C1991" t="s">
        <v>2351</v>
      </c>
      <c r="D1991" t="str">
        <f t="shared" si="417"/>
        <v>CSKA Moscow</v>
      </c>
      <c r="E1991" t="str">
        <f t="shared" si="418"/>
        <v>Ludogorets</v>
      </c>
      <c r="F1991" s="3" t="s">
        <v>40</v>
      </c>
      <c r="G1991" s="9">
        <v>2</v>
      </c>
      <c r="H1991" s="10">
        <v>0</v>
      </c>
      <c r="I1991" s="5" t="s">
        <v>45</v>
      </c>
      <c r="J1991">
        <f t="shared" si="406"/>
        <v>1</v>
      </c>
      <c r="K1991">
        <f t="shared" si="407"/>
        <v>0</v>
      </c>
      <c r="L1991">
        <f t="shared" si="408"/>
        <v>1</v>
      </c>
      <c r="M1991" s="1">
        <f t="shared" si="409"/>
        <v>0</v>
      </c>
      <c r="N1991" s="7">
        <v>1</v>
      </c>
      <c r="O1991" s="8">
        <v>1</v>
      </c>
      <c r="P1991">
        <f t="shared" si="410"/>
        <v>1</v>
      </c>
      <c r="Q1991">
        <f t="shared" si="411"/>
        <v>0</v>
      </c>
      <c r="R1991">
        <f t="shared" si="412"/>
        <v>1</v>
      </c>
      <c r="S1991" s="1">
        <f t="shared" si="412"/>
        <v>1</v>
      </c>
      <c r="T1991" t="s">
        <v>168</v>
      </c>
      <c r="U1991" t="s">
        <v>60</v>
      </c>
      <c r="V1991" s="1" t="s">
        <v>84</v>
      </c>
      <c r="W1991">
        <f t="shared" si="413"/>
        <v>1.95</v>
      </c>
      <c r="X1991">
        <f t="shared" si="413"/>
        <v>3.5</v>
      </c>
      <c r="Y1991">
        <f t="shared" si="413"/>
        <v>3.9</v>
      </c>
      <c r="Z1991">
        <f t="shared" si="414"/>
        <v>1.1142857142857143</v>
      </c>
      <c r="AA1991">
        <f t="shared" si="415"/>
        <v>0</v>
      </c>
      <c r="AB1991">
        <f t="shared" si="416"/>
        <v>0</v>
      </c>
    </row>
    <row r="1992" spans="1:28" x14ac:dyDescent="0.25">
      <c r="A1992" t="s">
        <v>2343</v>
      </c>
      <c r="B1992" t="s">
        <v>69</v>
      </c>
      <c r="C1992" t="s">
        <v>2352</v>
      </c>
      <c r="D1992" t="str">
        <f t="shared" si="417"/>
        <v>Ferencvaros</v>
      </c>
      <c r="E1992" t="str">
        <f t="shared" si="418"/>
        <v>Espanyol</v>
      </c>
      <c r="F1992" s="3" t="s">
        <v>34</v>
      </c>
      <c r="G1992" s="9">
        <v>1</v>
      </c>
      <c r="H1992" s="10">
        <v>1</v>
      </c>
      <c r="I1992" s="5" t="s">
        <v>116</v>
      </c>
      <c r="J1992">
        <f t="shared" si="406"/>
        <v>1</v>
      </c>
      <c r="K1992">
        <f t="shared" si="407"/>
        <v>0</v>
      </c>
      <c r="L1992">
        <f t="shared" si="408"/>
        <v>1</v>
      </c>
      <c r="M1992" s="1">
        <f t="shared" si="409"/>
        <v>1</v>
      </c>
      <c r="N1992" s="7">
        <v>2</v>
      </c>
      <c r="O1992" s="8">
        <v>2</v>
      </c>
      <c r="P1992">
        <f t="shared" si="410"/>
        <v>1</v>
      </c>
      <c r="Q1992">
        <f t="shared" si="411"/>
        <v>1</v>
      </c>
      <c r="R1992">
        <f t="shared" si="412"/>
        <v>1</v>
      </c>
      <c r="S1992" s="1">
        <f t="shared" si="412"/>
        <v>1</v>
      </c>
      <c r="T1992" t="s">
        <v>592</v>
      </c>
      <c r="U1992" t="s">
        <v>25</v>
      </c>
      <c r="V1992" s="1" t="s">
        <v>53</v>
      </c>
      <c r="W1992">
        <f t="shared" si="413"/>
        <v>2.75</v>
      </c>
      <c r="X1992">
        <f t="shared" si="413"/>
        <v>3.3</v>
      </c>
      <c r="Y1992">
        <f t="shared" si="413"/>
        <v>2.5499999999999998</v>
      </c>
      <c r="Z1992">
        <f t="shared" si="414"/>
        <v>1.2</v>
      </c>
      <c r="AA1992">
        <f t="shared" si="415"/>
        <v>0</v>
      </c>
      <c r="AB1992">
        <f t="shared" si="416"/>
        <v>0</v>
      </c>
    </row>
    <row r="1993" spans="1:28" x14ac:dyDescent="0.25">
      <c r="A1993" t="s">
        <v>2343</v>
      </c>
      <c r="B1993" t="s">
        <v>69</v>
      </c>
      <c r="C1993" t="s">
        <v>2353</v>
      </c>
      <c r="D1993" t="str">
        <f t="shared" si="417"/>
        <v>Feyenoord</v>
      </c>
      <c r="E1993" t="str">
        <f t="shared" si="418"/>
        <v>Rangers</v>
      </c>
      <c r="F1993" s="3" t="s">
        <v>34</v>
      </c>
      <c r="G1993" s="9">
        <v>1</v>
      </c>
      <c r="H1993" s="10">
        <v>1</v>
      </c>
      <c r="I1993" s="5" t="s">
        <v>116</v>
      </c>
      <c r="J1993">
        <f t="shared" si="406"/>
        <v>1</v>
      </c>
      <c r="K1993">
        <f t="shared" si="407"/>
        <v>0</v>
      </c>
      <c r="L1993">
        <f t="shared" si="408"/>
        <v>1</v>
      </c>
      <c r="M1993" s="1">
        <f t="shared" si="409"/>
        <v>1</v>
      </c>
      <c r="N1993" s="7">
        <v>2</v>
      </c>
      <c r="O1993" s="8">
        <v>2</v>
      </c>
      <c r="P1993">
        <f t="shared" si="410"/>
        <v>1</v>
      </c>
      <c r="Q1993">
        <f t="shared" si="411"/>
        <v>1</v>
      </c>
      <c r="R1993">
        <f t="shared" si="412"/>
        <v>1</v>
      </c>
      <c r="S1993" s="1">
        <f t="shared" si="412"/>
        <v>1</v>
      </c>
      <c r="T1993" t="s">
        <v>597</v>
      </c>
      <c r="U1993" t="s">
        <v>24</v>
      </c>
      <c r="V1993" s="1" t="s">
        <v>221</v>
      </c>
      <c r="W1993">
        <f t="shared" si="413"/>
        <v>2.8</v>
      </c>
      <c r="X1993">
        <f t="shared" si="413"/>
        <v>3.4</v>
      </c>
      <c r="Y1993">
        <f t="shared" si="413"/>
        <v>2.5</v>
      </c>
      <c r="Z1993">
        <f t="shared" si="414"/>
        <v>1.2142857142857144</v>
      </c>
      <c r="AA1993">
        <f t="shared" si="415"/>
        <v>0</v>
      </c>
      <c r="AB1993">
        <f t="shared" si="416"/>
        <v>0</v>
      </c>
    </row>
    <row r="1994" spans="1:28" x14ac:dyDescent="0.25">
      <c r="A1994" t="s">
        <v>2343</v>
      </c>
      <c r="B1994" t="s">
        <v>69</v>
      </c>
      <c r="C1994" t="s">
        <v>2354</v>
      </c>
      <c r="D1994" t="str">
        <f t="shared" si="417"/>
        <v>Oleksandriya</v>
      </c>
      <c r="E1994" t="str">
        <f t="shared" si="418"/>
        <v>Wolfsburg</v>
      </c>
      <c r="F1994" s="3" t="s">
        <v>223</v>
      </c>
      <c r="G1994" s="9">
        <v>1</v>
      </c>
      <c r="H1994" s="10">
        <v>3</v>
      </c>
      <c r="I1994" s="5" t="s">
        <v>59</v>
      </c>
      <c r="J1994">
        <f t="shared" si="406"/>
        <v>1</v>
      </c>
      <c r="K1994">
        <f t="shared" si="407"/>
        <v>1</v>
      </c>
      <c r="L1994">
        <f t="shared" si="408"/>
        <v>1</v>
      </c>
      <c r="M1994" s="1">
        <f t="shared" si="409"/>
        <v>1</v>
      </c>
      <c r="N1994" s="7">
        <v>0</v>
      </c>
      <c r="O1994" s="8">
        <v>1</v>
      </c>
      <c r="P1994">
        <f t="shared" si="410"/>
        <v>0</v>
      </c>
      <c r="Q1994">
        <f t="shared" si="411"/>
        <v>0</v>
      </c>
      <c r="R1994">
        <f t="shared" si="412"/>
        <v>0</v>
      </c>
      <c r="S1994" s="1">
        <f t="shared" si="412"/>
        <v>1</v>
      </c>
      <c r="T1994" t="s">
        <v>643</v>
      </c>
      <c r="U1994" t="s">
        <v>64</v>
      </c>
      <c r="V1994" s="1" t="s">
        <v>405</v>
      </c>
      <c r="W1994">
        <f t="shared" si="413"/>
        <v>7.5</v>
      </c>
      <c r="X1994">
        <f t="shared" si="413"/>
        <v>4.33</v>
      </c>
      <c r="Y1994">
        <f t="shared" si="413"/>
        <v>1.45</v>
      </c>
      <c r="Z1994">
        <f t="shared" si="414"/>
        <v>0.57733333333333337</v>
      </c>
      <c r="AA1994">
        <f t="shared" si="415"/>
        <v>0</v>
      </c>
      <c r="AB1994">
        <f t="shared" si="416"/>
        <v>0</v>
      </c>
    </row>
    <row r="1995" spans="1:28" x14ac:dyDescent="0.25">
      <c r="A1995" t="s">
        <v>2343</v>
      </c>
      <c r="B1995" t="s">
        <v>69</v>
      </c>
      <c r="C1995" t="s">
        <v>2355</v>
      </c>
      <c r="D1995" t="str">
        <f t="shared" si="417"/>
        <v>St Etienne</v>
      </c>
      <c r="E1995" t="str">
        <f t="shared" si="418"/>
        <v>Gent</v>
      </c>
      <c r="F1995" s="3" t="s">
        <v>22</v>
      </c>
      <c r="G1995" s="9">
        <v>2</v>
      </c>
      <c r="H1995" s="10">
        <v>2</v>
      </c>
      <c r="I1995" s="5" t="s">
        <v>29</v>
      </c>
      <c r="J1995">
        <f t="shared" si="406"/>
        <v>1</v>
      </c>
      <c r="K1995">
        <f t="shared" si="407"/>
        <v>1</v>
      </c>
      <c r="L1995">
        <f t="shared" si="408"/>
        <v>1</v>
      </c>
      <c r="M1995" s="1">
        <f t="shared" si="409"/>
        <v>1</v>
      </c>
      <c r="N1995" s="7">
        <v>0</v>
      </c>
      <c r="O1995" s="8">
        <v>0</v>
      </c>
      <c r="P1995">
        <f t="shared" si="410"/>
        <v>0</v>
      </c>
      <c r="Q1995">
        <f t="shared" si="411"/>
        <v>0</v>
      </c>
      <c r="R1995">
        <f t="shared" si="412"/>
        <v>0</v>
      </c>
      <c r="S1995" s="1">
        <f t="shared" si="412"/>
        <v>0</v>
      </c>
      <c r="T1995" t="s">
        <v>208</v>
      </c>
      <c r="U1995" t="s">
        <v>24</v>
      </c>
      <c r="V1995" s="1" t="s">
        <v>12</v>
      </c>
      <c r="W1995">
        <f t="shared" si="413"/>
        <v>2.5</v>
      </c>
      <c r="X1995">
        <f t="shared" si="413"/>
        <v>3.4</v>
      </c>
      <c r="Y1995">
        <f t="shared" si="413"/>
        <v>2.8</v>
      </c>
      <c r="Z1995">
        <f t="shared" si="414"/>
        <v>0.82352941176470584</v>
      </c>
      <c r="AA1995">
        <f t="shared" si="415"/>
        <v>0</v>
      </c>
      <c r="AB1995">
        <f t="shared" si="416"/>
        <v>0</v>
      </c>
    </row>
    <row r="1996" spans="1:28" x14ac:dyDescent="0.25">
      <c r="A1996" t="s">
        <v>2343</v>
      </c>
      <c r="B1996" t="s">
        <v>69</v>
      </c>
      <c r="C1996" t="s">
        <v>2356</v>
      </c>
      <c r="D1996" t="str">
        <f t="shared" si="417"/>
        <v>Wolfsberger</v>
      </c>
      <c r="E1996" t="str">
        <f t="shared" si="418"/>
        <v>Monchengladbach</v>
      </c>
      <c r="F1996" s="3" t="s">
        <v>247</v>
      </c>
      <c r="G1996" s="9">
        <v>0</v>
      </c>
      <c r="H1996" s="10">
        <v>2</v>
      </c>
      <c r="I1996" s="5" t="s">
        <v>59</v>
      </c>
      <c r="J1996">
        <f t="shared" si="406"/>
        <v>1</v>
      </c>
      <c r="K1996">
        <f t="shared" si="407"/>
        <v>0</v>
      </c>
      <c r="L1996">
        <f t="shared" si="408"/>
        <v>0</v>
      </c>
      <c r="M1996" s="1">
        <f t="shared" si="409"/>
        <v>1</v>
      </c>
      <c r="N1996" s="7">
        <v>0</v>
      </c>
      <c r="O1996" s="8">
        <v>1</v>
      </c>
      <c r="P1996">
        <f t="shared" si="410"/>
        <v>0</v>
      </c>
      <c r="Q1996">
        <f t="shared" si="411"/>
        <v>0</v>
      </c>
      <c r="R1996">
        <f t="shared" si="412"/>
        <v>0</v>
      </c>
      <c r="S1996" s="1">
        <f t="shared" si="412"/>
        <v>1</v>
      </c>
      <c r="T1996" t="s">
        <v>518</v>
      </c>
      <c r="U1996" t="s">
        <v>106</v>
      </c>
      <c r="V1996" s="1" t="s">
        <v>72</v>
      </c>
      <c r="W1996">
        <f t="shared" si="413"/>
        <v>5</v>
      </c>
      <c r="X1996">
        <f t="shared" si="413"/>
        <v>4</v>
      </c>
      <c r="Y1996">
        <f t="shared" si="413"/>
        <v>1.65</v>
      </c>
      <c r="Z1996">
        <f t="shared" si="414"/>
        <v>0.8</v>
      </c>
      <c r="AA1996">
        <f t="shared" si="415"/>
        <v>1</v>
      </c>
      <c r="AB1996">
        <f t="shared" si="416"/>
        <v>0</v>
      </c>
    </row>
    <row r="1997" spans="1:28" x14ac:dyDescent="0.25">
      <c r="A1997" t="s">
        <v>2343</v>
      </c>
      <c r="B1997" t="s">
        <v>69</v>
      </c>
      <c r="C1997" t="s">
        <v>2357</v>
      </c>
      <c r="D1997" t="str">
        <f t="shared" si="417"/>
        <v>Young Boys</v>
      </c>
      <c r="E1997" t="str">
        <f t="shared" si="418"/>
        <v>Porto</v>
      </c>
      <c r="F1997" s="3" t="s">
        <v>28</v>
      </c>
      <c r="G1997" s="9">
        <v>2</v>
      </c>
      <c r="H1997" s="10">
        <v>1</v>
      </c>
      <c r="I1997" s="5" t="s">
        <v>82</v>
      </c>
      <c r="J1997">
        <f t="shared" ref="J1997:J2060" si="419">IF(G1997+H1997&gt;=1.5,1,0)</f>
        <v>1</v>
      </c>
      <c r="K1997">
        <f t="shared" ref="K1997:K2060" si="420">IF(G1997+H1997&gt;=2.5,1,0)</f>
        <v>1</v>
      </c>
      <c r="L1997">
        <f t="shared" ref="L1997:L2060" si="421">IF(G1997&gt;=0.1,1,0)</f>
        <v>1</v>
      </c>
      <c r="M1997" s="1">
        <f t="shared" ref="M1997:M2060" si="422">IF(H1997&gt;=0.1,1,0)</f>
        <v>1</v>
      </c>
      <c r="N1997" s="7">
        <v>1</v>
      </c>
      <c r="O1997" s="8">
        <v>2</v>
      </c>
      <c r="P1997">
        <f t="shared" ref="P1997:P2060" si="423">IF(N1997+O1997&gt;=1.5,1,0)</f>
        <v>1</v>
      </c>
      <c r="Q1997">
        <f t="shared" ref="Q1997:Q2060" si="424">IF(O1997+N1997&gt;=2.5,1,0)</f>
        <v>1</v>
      </c>
      <c r="R1997">
        <f t="shared" ref="R1997:S2060" si="425">IF(N1997&gt;=0.1,1,0)</f>
        <v>1</v>
      </c>
      <c r="S1997" s="1">
        <f t="shared" si="425"/>
        <v>1</v>
      </c>
      <c r="T1997" t="s">
        <v>597</v>
      </c>
      <c r="U1997" t="s">
        <v>60</v>
      </c>
      <c r="V1997" s="1" t="s">
        <v>386</v>
      </c>
      <c r="W1997">
        <f t="shared" ref="W1997:Y2060" si="426">1*T1997</f>
        <v>2.8</v>
      </c>
      <c r="X1997">
        <f t="shared" si="426"/>
        <v>3.5</v>
      </c>
      <c r="Y1997">
        <f t="shared" si="426"/>
        <v>2.4500000000000002</v>
      </c>
      <c r="Z1997">
        <f t="shared" ref="Z1997:Z2060" si="427">IF(W1997&gt;=Y1997,X1997/W1997,Y1997/X1997)</f>
        <v>1.25</v>
      </c>
      <c r="AA1997">
        <f t="shared" ref="AA1997:AA2060" si="428">IF(N1997=G1997,1,0)</f>
        <v>0</v>
      </c>
      <c r="AB1997">
        <f t="shared" ref="AB1997:AB2060" si="429">IF(O1997=H1997,1,0)</f>
        <v>0</v>
      </c>
    </row>
    <row r="1998" spans="1:28" x14ac:dyDescent="0.25">
      <c r="A1998" t="s">
        <v>2343</v>
      </c>
      <c r="B1998" t="s">
        <v>69</v>
      </c>
      <c r="C1998" t="s">
        <v>2358</v>
      </c>
      <c r="D1998" t="str">
        <f t="shared" si="417"/>
        <v>Arsenal</v>
      </c>
      <c r="E1998" t="str">
        <f t="shared" si="418"/>
        <v>Frankfurt</v>
      </c>
      <c r="F1998" s="3" t="s">
        <v>22</v>
      </c>
      <c r="G1998" s="9">
        <v>2</v>
      </c>
      <c r="H1998" s="10">
        <v>2</v>
      </c>
      <c r="I1998" s="5" t="s">
        <v>82</v>
      </c>
      <c r="J1998">
        <f t="shared" si="419"/>
        <v>1</v>
      </c>
      <c r="K1998">
        <f t="shared" si="420"/>
        <v>1</v>
      </c>
      <c r="L1998">
        <f t="shared" si="421"/>
        <v>1</v>
      </c>
      <c r="M1998" s="1">
        <f t="shared" si="422"/>
        <v>1</v>
      </c>
      <c r="N1998" s="7">
        <v>1</v>
      </c>
      <c r="O1998" s="8">
        <v>2</v>
      </c>
      <c r="P1998">
        <f t="shared" si="423"/>
        <v>1</v>
      </c>
      <c r="Q1998">
        <f t="shared" si="424"/>
        <v>1</v>
      </c>
      <c r="R1998">
        <f t="shared" si="425"/>
        <v>1</v>
      </c>
      <c r="S1998" s="1">
        <f t="shared" si="425"/>
        <v>1</v>
      </c>
      <c r="T1998" t="s">
        <v>119</v>
      </c>
      <c r="U1998" t="s">
        <v>73</v>
      </c>
      <c r="V1998" s="1" t="s">
        <v>60</v>
      </c>
      <c r="W1998">
        <f t="shared" si="426"/>
        <v>2</v>
      </c>
      <c r="X1998">
        <f t="shared" si="426"/>
        <v>3.8</v>
      </c>
      <c r="Y1998">
        <f t="shared" si="426"/>
        <v>3.5</v>
      </c>
      <c r="Z1998">
        <f t="shared" si="427"/>
        <v>0.92105263157894746</v>
      </c>
      <c r="AA1998">
        <f t="shared" si="428"/>
        <v>0</v>
      </c>
      <c r="AB1998">
        <f t="shared" si="429"/>
        <v>1</v>
      </c>
    </row>
    <row r="1999" spans="1:28" x14ac:dyDescent="0.25">
      <c r="A1999" t="s">
        <v>2343</v>
      </c>
      <c r="B1999" t="s">
        <v>69</v>
      </c>
      <c r="C1999" t="s">
        <v>2359</v>
      </c>
      <c r="D1999" t="str">
        <f t="shared" si="417"/>
        <v>Celtic</v>
      </c>
      <c r="E1999" t="str">
        <f t="shared" si="418"/>
        <v>Rennes</v>
      </c>
      <c r="F1999" s="3" t="s">
        <v>40</v>
      </c>
      <c r="G1999" s="9">
        <v>2</v>
      </c>
      <c r="H1999" s="10">
        <v>0</v>
      </c>
      <c r="I1999" s="5" t="s">
        <v>216</v>
      </c>
      <c r="J1999">
        <f t="shared" si="419"/>
        <v>1</v>
      </c>
      <c r="K1999">
        <f t="shared" si="420"/>
        <v>0</v>
      </c>
      <c r="L1999">
        <f t="shared" si="421"/>
        <v>1</v>
      </c>
      <c r="M1999" s="1">
        <f t="shared" si="422"/>
        <v>0</v>
      </c>
      <c r="N1999" s="7">
        <v>3</v>
      </c>
      <c r="O1999" s="8">
        <v>1</v>
      </c>
      <c r="P1999">
        <f t="shared" si="423"/>
        <v>1</v>
      </c>
      <c r="Q1999">
        <f t="shared" si="424"/>
        <v>1</v>
      </c>
      <c r="R1999">
        <f t="shared" si="425"/>
        <v>1</v>
      </c>
      <c r="S1999" s="1">
        <f t="shared" si="425"/>
        <v>1</v>
      </c>
      <c r="T1999" t="s">
        <v>687</v>
      </c>
      <c r="U1999" t="s">
        <v>138</v>
      </c>
      <c r="V1999" s="1" t="s">
        <v>165</v>
      </c>
      <c r="W1999">
        <f t="shared" si="426"/>
        <v>1.45</v>
      </c>
      <c r="X1999">
        <f t="shared" si="426"/>
        <v>4.5</v>
      </c>
      <c r="Y1999">
        <f t="shared" si="426"/>
        <v>7</v>
      </c>
      <c r="Z1999">
        <f t="shared" si="427"/>
        <v>1.5555555555555556</v>
      </c>
      <c r="AA1999">
        <f t="shared" si="428"/>
        <v>0</v>
      </c>
      <c r="AB1999">
        <f t="shared" si="429"/>
        <v>0</v>
      </c>
    </row>
    <row r="2000" spans="1:28" x14ac:dyDescent="0.25">
      <c r="A2000" t="s">
        <v>2343</v>
      </c>
      <c r="B2000" t="s">
        <v>69</v>
      </c>
      <c r="C2000" t="s">
        <v>2360</v>
      </c>
      <c r="D2000" t="str">
        <f t="shared" si="417"/>
        <v>Dudelange</v>
      </c>
      <c r="E2000" t="str">
        <f t="shared" si="418"/>
        <v>APOEL</v>
      </c>
      <c r="F2000" s="3" t="s">
        <v>1776</v>
      </c>
      <c r="G2000" s="9">
        <v>2</v>
      </c>
      <c r="H2000" s="10">
        <v>3</v>
      </c>
      <c r="I2000" s="5" t="s">
        <v>229</v>
      </c>
      <c r="J2000">
        <f t="shared" si="419"/>
        <v>1</v>
      </c>
      <c r="K2000">
        <f t="shared" si="420"/>
        <v>1</v>
      </c>
      <c r="L2000">
        <f t="shared" si="421"/>
        <v>1</v>
      </c>
      <c r="M2000" s="1">
        <f t="shared" si="422"/>
        <v>1</v>
      </c>
      <c r="N2000" s="7">
        <v>0</v>
      </c>
      <c r="O2000" s="8">
        <v>2</v>
      </c>
      <c r="P2000">
        <f t="shared" si="423"/>
        <v>1</v>
      </c>
      <c r="Q2000">
        <f t="shared" si="424"/>
        <v>0</v>
      </c>
      <c r="R2000">
        <f t="shared" si="425"/>
        <v>0</v>
      </c>
      <c r="S2000" s="1">
        <f t="shared" si="425"/>
        <v>1</v>
      </c>
      <c r="T2000" t="s">
        <v>633</v>
      </c>
      <c r="U2000" t="s">
        <v>64</v>
      </c>
      <c r="V2000" s="1" t="s">
        <v>332</v>
      </c>
      <c r="W2000">
        <f t="shared" si="426"/>
        <v>5.25</v>
      </c>
      <c r="X2000">
        <f t="shared" si="426"/>
        <v>4.33</v>
      </c>
      <c r="Y2000">
        <f t="shared" si="426"/>
        <v>1.6</v>
      </c>
      <c r="Z2000">
        <f t="shared" si="427"/>
        <v>0.82476190476190481</v>
      </c>
      <c r="AA2000">
        <f t="shared" si="428"/>
        <v>0</v>
      </c>
      <c r="AB2000">
        <f t="shared" si="429"/>
        <v>0</v>
      </c>
    </row>
    <row r="2001" spans="1:28" x14ac:dyDescent="0.25">
      <c r="A2001" t="s">
        <v>2343</v>
      </c>
      <c r="B2001" t="s">
        <v>69</v>
      </c>
      <c r="C2001" t="s">
        <v>2361</v>
      </c>
      <c r="D2001" t="str">
        <f t="shared" si="417"/>
        <v>Guimaraes</v>
      </c>
      <c r="E2001" t="str">
        <f t="shared" si="418"/>
        <v>St Liege</v>
      </c>
      <c r="F2001" s="3" t="s">
        <v>15</v>
      </c>
      <c r="G2001" s="9">
        <v>1</v>
      </c>
      <c r="H2001" s="10">
        <v>2</v>
      </c>
      <c r="I2001" s="5" t="s">
        <v>45</v>
      </c>
      <c r="J2001">
        <f t="shared" si="419"/>
        <v>1</v>
      </c>
      <c r="K2001">
        <f t="shared" si="420"/>
        <v>1</v>
      </c>
      <c r="L2001">
        <f t="shared" si="421"/>
        <v>1</v>
      </c>
      <c r="M2001" s="1">
        <f t="shared" si="422"/>
        <v>1</v>
      </c>
      <c r="N2001" s="7">
        <v>1</v>
      </c>
      <c r="O2001" s="8">
        <v>1</v>
      </c>
      <c r="P2001">
        <f t="shared" si="423"/>
        <v>1</v>
      </c>
      <c r="Q2001">
        <f t="shared" si="424"/>
        <v>0</v>
      </c>
      <c r="R2001">
        <f t="shared" si="425"/>
        <v>1</v>
      </c>
      <c r="S2001" s="1">
        <f t="shared" si="425"/>
        <v>1</v>
      </c>
      <c r="T2001" t="s">
        <v>119</v>
      </c>
      <c r="U2001" t="s">
        <v>73</v>
      </c>
      <c r="V2001" s="1" t="s">
        <v>24</v>
      </c>
      <c r="W2001">
        <f t="shared" si="426"/>
        <v>2</v>
      </c>
      <c r="X2001">
        <f t="shared" si="426"/>
        <v>3.8</v>
      </c>
      <c r="Y2001">
        <f t="shared" si="426"/>
        <v>3.4</v>
      </c>
      <c r="Z2001">
        <f t="shared" si="427"/>
        <v>0.89473684210526316</v>
      </c>
      <c r="AA2001">
        <f t="shared" si="428"/>
        <v>1</v>
      </c>
      <c r="AB2001">
        <f t="shared" si="429"/>
        <v>0</v>
      </c>
    </row>
    <row r="2002" spans="1:28" x14ac:dyDescent="0.25">
      <c r="A2002" t="s">
        <v>2343</v>
      </c>
      <c r="B2002" t="s">
        <v>69</v>
      </c>
      <c r="C2002" t="s">
        <v>2362</v>
      </c>
      <c r="D2002" t="str">
        <f t="shared" si="417"/>
        <v>Lazio</v>
      </c>
      <c r="E2002" t="str">
        <f t="shared" si="418"/>
        <v>CFR Cluj</v>
      </c>
      <c r="F2002" s="3" t="s">
        <v>92</v>
      </c>
      <c r="G2002" s="9">
        <v>3</v>
      </c>
      <c r="H2002" s="10">
        <v>1</v>
      </c>
      <c r="I2002" s="5" t="s">
        <v>16</v>
      </c>
      <c r="J2002">
        <f t="shared" si="419"/>
        <v>1</v>
      </c>
      <c r="K2002">
        <f t="shared" si="420"/>
        <v>1</v>
      </c>
      <c r="L2002">
        <f t="shared" si="421"/>
        <v>1</v>
      </c>
      <c r="M2002" s="1">
        <f t="shared" si="422"/>
        <v>1</v>
      </c>
      <c r="N2002" s="7">
        <v>1</v>
      </c>
      <c r="O2002" s="8">
        <v>0</v>
      </c>
      <c r="P2002">
        <f t="shared" si="423"/>
        <v>0</v>
      </c>
      <c r="Q2002">
        <f t="shared" si="424"/>
        <v>0</v>
      </c>
      <c r="R2002">
        <f t="shared" si="425"/>
        <v>1</v>
      </c>
      <c r="S2002" s="1">
        <f t="shared" si="425"/>
        <v>0</v>
      </c>
      <c r="T2002" t="s">
        <v>117</v>
      </c>
      <c r="U2002" t="s">
        <v>94</v>
      </c>
      <c r="V2002" s="1" t="s">
        <v>139</v>
      </c>
      <c r="W2002">
        <f t="shared" si="426"/>
        <v>1.55</v>
      </c>
      <c r="X2002">
        <f t="shared" si="426"/>
        <v>4.2</v>
      </c>
      <c r="Y2002">
        <f t="shared" si="426"/>
        <v>6</v>
      </c>
      <c r="Z2002">
        <f t="shared" si="427"/>
        <v>1.4285714285714286</v>
      </c>
      <c r="AA2002">
        <f t="shared" si="428"/>
        <v>0</v>
      </c>
      <c r="AB2002">
        <f t="shared" si="429"/>
        <v>0</v>
      </c>
    </row>
    <row r="2003" spans="1:28" x14ac:dyDescent="0.25">
      <c r="A2003" t="s">
        <v>2343</v>
      </c>
      <c r="B2003" t="s">
        <v>69</v>
      </c>
      <c r="C2003" t="s">
        <v>2363</v>
      </c>
      <c r="D2003" t="str">
        <f t="shared" si="417"/>
        <v>Lugano</v>
      </c>
      <c r="E2003" t="str">
        <f t="shared" si="418"/>
        <v>Copenhagen</v>
      </c>
      <c r="F2003" s="3" t="s">
        <v>67</v>
      </c>
      <c r="G2003" s="9">
        <v>0</v>
      </c>
      <c r="H2003" s="10">
        <v>1</v>
      </c>
      <c r="I2003" s="5" t="s">
        <v>59</v>
      </c>
      <c r="J2003">
        <f t="shared" si="419"/>
        <v>0</v>
      </c>
      <c r="K2003">
        <f t="shared" si="420"/>
        <v>0</v>
      </c>
      <c r="L2003">
        <f t="shared" si="421"/>
        <v>0</v>
      </c>
      <c r="M2003" s="1">
        <f t="shared" si="422"/>
        <v>1</v>
      </c>
      <c r="N2003" s="7">
        <v>0</v>
      </c>
      <c r="O2003" s="8">
        <v>1</v>
      </c>
      <c r="P2003">
        <f t="shared" si="423"/>
        <v>0</v>
      </c>
      <c r="Q2003">
        <f t="shared" si="424"/>
        <v>0</v>
      </c>
      <c r="R2003">
        <f t="shared" si="425"/>
        <v>0</v>
      </c>
      <c r="S2003" s="1">
        <f t="shared" si="425"/>
        <v>1</v>
      </c>
      <c r="T2003" t="s">
        <v>10</v>
      </c>
      <c r="U2003" t="s">
        <v>160</v>
      </c>
      <c r="V2003" s="1" t="s">
        <v>123</v>
      </c>
      <c r="W2003">
        <f t="shared" si="426"/>
        <v>2.7</v>
      </c>
      <c r="X2003">
        <f t="shared" si="426"/>
        <v>3.2</v>
      </c>
      <c r="Y2003">
        <f t="shared" si="426"/>
        <v>2.7</v>
      </c>
      <c r="Z2003">
        <f t="shared" si="427"/>
        <v>1.1851851851851851</v>
      </c>
      <c r="AA2003">
        <f t="shared" si="428"/>
        <v>1</v>
      </c>
      <c r="AB2003">
        <f t="shared" si="429"/>
        <v>1</v>
      </c>
    </row>
    <row r="2004" spans="1:28" x14ac:dyDescent="0.25">
      <c r="A2004" t="s">
        <v>2343</v>
      </c>
      <c r="B2004" t="s">
        <v>69</v>
      </c>
      <c r="C2004" t="s">
        <v>2364</v>
      </c>
      <c r="D2004" t="str">
        <f t="shared" si="417"/>
        <v>Malmo</v>
      </c>
      <c r="E2004" t="str">
        <f t="shared" si="418"/>
        <v>Dynamo Kyiv</v>
      </c>
      <c r="F2004" s="3" t="s">
        <v>8</v>
      </c>
      <c r="G2004" s="9">
        <v>1</v>
      </c>
      <c r="H2004" s="10">
        <v>0</v>
      </c>
      <c r="I2004" s="5" t="s">
        <v>554</v>
      </c>
      <c r="J2004">
        <f t="shared" si="419"/>
        <v>0</v>
      </c>
      <c r="K2004">
        <f t="shared" si="420"/>
        <v>0</v>
      </c>
      <c r="L2004">
        <f t="shared" si="421"/>
        <v>1</v>
      </c>
      <c r="M2004" s="1">
        <f t="shared" si="422"/>
        <v>0</v>
      </c>
      <c r="N2004" s="7">
        <v>4</v>
      </c>
      <c r="O2004" s="8">
        <v>3</v>
      </c>
      <c r="P2004">
        <f t="shared" si="423"/>
        <v>1</v>
      </c>
      <c r="Q2004">
        <f t="shared" si="424"/>
        <v>1</v>
      </c>
      <c r="R2004">
        <f t="shared" si="425"/>
        <v>1</v>
      </c>
      <c r="S2004" s="1">
        <f t="shared" si="425"/>
        <v>1</v>
      </c>
      <c r="T2004" t="s">
        <v>122</v>
      </c>
      <c r="U2004" t="s">
        <v>37</v>
      </c>
      <c r="V2004" s="1" t="s">
        <v>221</v>
      </c>
      <c r="W2004">
        <f t="shared" si="426"/>
        <v>2.87</v>
      </c>
      <c r="X2004">
        <f t="shared" si="426"/>
        <v>3.25</v>
      </c>
      <c r="Y2004">
        <f t="shared" si="426"/>
        <v>2.5</v>
      </c>
      <c r="Z2004">
        <f t="shared" si="427"/>
        <v>1.132404181184669</v>
      </c>
      <c r="AA2004">
        <f t="shared" si="428"/>
        <v>0</v>
      </c>
      <c r="AB2004">
        <f t="shared" si="429"/>
        <v>0</v>
      </c>
    </row>
    <row r="2005" spans="1:28" x14ac:dyDescent="0.25">
      <c r="A2005" t="s">
        <v>2343</v>
      </c>
      <c r="B2005" t="s">
        <v>69</v>
      </c>
      <c r="C2005" t="s">
        <v>2365</v>
      </c>
      <c r="D2005" t="str">
        <f t="shared" si="417"/>
        <v>Rosenborg</v>
      </c>
      <c r="E2005" t="str">
        <f t="shared" si="418"/>
        <v>LASK</v>
      </c>
      <c r="F2005" s="3" t="s">
        <v>223</v>
      </c>
      <c r="G2005" s="9">
        <v>1</v>
      </c>
      <c r="H2005" s="10">
        <v>3</v>
      </c>
      <c r="I2005" s="5" t="s">
        <v>82</v>
      </c>
      <c r="J2005">
        <f t="shared" si="419"/>
        <v>1</v>
      </c>
      <c r="K2005">
        <f t="shared" si="420"/>
        <v>1</v>
      </c>
      <c r="L2005">
        <f t="shared" si="421"/>
        <v>1</v>
      </c>
      <c r="M2005" s="1">
        <f t="shared" si="422"/>
        <v>1</v>
      </c>
      <c r="N2005" s="7">
        <v>1</v>
      </c>
      <c r="O2005" s="8">
        <v>2</v>
      </c>
      <c r="P2005">
        <f t="shared" si="423"/>
        <v>1</v>
      </c>
      <c r="Q2005">
        <f t="shared" si="424"/>
        <v>1</v>
      </c>
      <c r="R2005">
        <f t="shared" si="425"/>
        <v>1</v>
      </c>
      <c r="S2005" s="1">
        <f t="shared" si="425"/>
        <v>1</v>
      </c>
      <c r="T2005" t="s">
        <v>518</v>
      </c>
      <c r="U2005" t="s">
        <v>84</v>
      </c>
      <c r="V2005" s="1" t="s">
        <v>430</v>
      </c>
      <c r="W2005">
        <f t="shared" si="426"/>
        <v>5</v>
      </c>
      <c r="X2005">
        <f t="shared" si="426"/>
        <v>3.9</v>
      </c>
      <c r="Y2005">
        <f t="shared" si="426"/>
        <v>1.66</v>
      </c>
      <c r="Z2005">
        <f t="shared" si="427"/>
        <v>0.78</v>
      </c>
      <c r="AA2005">
        <f t="shared" si="428"/>
        <v>1</v>
      </c>
      <c r="AB2005">
        <f t="shared" si="429"/>
        <v>0</v>
      </c>
    </row>
    <row r="2006" spans="1:28" x14ac:dyDescent="0.25">
      <c r="A2006" t="s">
        <v>2343</v>
      </c>
      <c r="B2006" t="s">
        <v>69</v>
      </c>
      <c r="C2006" t="s">
        <v>2366</v>
      </c>
      <c r="D2006" t="str">
        <f t="shared" si="417"/>
        <v>Sevilla</v>
      </c>
      <c r="E2006" t="str">
        <f t="shared" si="418"/>
        <v>Qarabag</v>
      </c>
      <c r="F2006" s="3" t="s">
        <v>131</v>
      </c>
      <c r="G2006" s="9">
        <v>3</v>
      </c>
      <c r="H2006" s="10">
        <v>0</v>
      </c>
      <c r="I2006" s="5" t="s">
        <v>23</v>
      </c>
      <c r="J2006">
        <f t="shared" si="419"/>
        <v>1</v>
      </c>
      <c r="K2006">
        <f t="shared" si="420"/>
        <v>1</v>
      </c>
      <c r="L2006">
        <f t="shared" si="421"/>
        <v>1</v>
      </c>
      <c r="M2006" s="1">
        <f t="shared" si="422"/>
        <v>0</v>
      </c>
      <c r="N2006" s="7">
        <v>2</v>
      </c>
      <c r="O2006" s="8">
        <v>0</v>
      </c>
      <c r="P2006">
        <f t="shared" si="423"/>
        <v>1</v>
      </c>
      <c r="Q2006">
        <f t="shared" si="424"/>
        <v>0</v>
      </c>
      <c r="R2006">
        <f t="shared" si="425"/>
        <v>1</v>
      </c>
      <c r="S2006" s="1">
        <f t="shared" si="425"/>
        <v>0</v>
      </c>
      <c r="T2006" t="s">
        <v>133</v>
      </c>
      <c r="U2006" t="s">
        <v>65</v>
      </c>
      <c r="V2006" s="1" t="s">
        <v>264</v>
      </c>
      <c r="W2006">
        <f t="shared" si="426"/>
        <v>1.36</v>
      </c>
      <c r="X2006">
        <f t="shared" si="426"/>
        <v>5</v>
      </c>
      <c r="Y2006">
        <f t="shared" si="426"/>
        <v>8</v>
      </c>
      <c r="Z2006">
        <f t="shared" si="427"/>
        <v>1.6</v>
      </c>
      <c r="AA2006">
        <f t="shared" si="428"/>
        <v>0</v>
      </c>
      <c r="AB2006">
        <f t="shared" si="429"/>
        <v>1</v>
      </c>
    </row>
    <row r="2007" spans="1:28" x14ac:dyDescent="0.25">
      <c r="A2007" t="s">
        <v>2343</v>
      </c>
      <c r="B2007" t="s">
        <v>69</v>
      </c>
      <c r="C2007" t="s">
        <v>2367</v>
      </c>
      <c r="D2007" t="str">
        <f t="shared" si="417"/>
        <v>Sporting</v>
      </c>
      <c r="E2007" t="str">
        <f t="shared" si="418"/>
        <v>PSV</v>
      </c>
      <c r="F2007" s="3" t="s">
        <v>40</v>
      </c>
      <c r="G2007" s="9">
        <v>2</v>
      </c>
      <c r="H2007" s="10">
        <v>0</v>
      </c>
      <c r="I2007" s="5" t="s">
        <v>137</v>
      </c>
      <c r="J2007">
        <f t="shared" si="419"/>
        <v>1</v>
      </c>
      <c r="K2007">
        <f t="shared" si="420"/>
        <v>0</v>
      </c>
      <c r="L2007">
        <f t="shared" si="421"/>
        <v>1</v>
      </c>
      <c r="M2007" s="1">
        <f t="shared" si="422"/>
        <v>0</v>
      </c>
      <c r="N2007" s="7">
        <v>4</v>
      </c>
      <c r="O2007" s="8">
        <v>0</v>
      </c>
      <c r="P2007">
        <f t="shared" si="423"/>
        <v>1</v>
      </c>
      <c r="Q2007">
        <f t="shared" si="424"/>
        <v>1</v>
      </c>
      <c r="R2007">
        <f t="shared" si="425"/>
        <v>1</v>
      </c>
      <c r="S2007" s="1">
        <f t="shared" si="425"/>
        <v>0</v>
      </c>
      <c r="T2007" t="s">
        <v>366</v>
      </c>
      <c r="U2007" t="s">
        <v>18</v>
      </c>
      <c r="V2007" s="1" t="s">
        <v>79</v>
      </c>
      <c r="W2007">
        <f t="shared" si="426"/>
        <v>2.5499999999999998</v>
      </c>
      <c r="X2007">
        <f t="shared" si="426"/>
        <v>3.6</v>
      </c>
      <c r="Y2007">
        <f t="shared" si="426"/>
        <v>2.6</v>
      </c>
      <c r="Z2007">
        <f t="shared" si="427"/>
        <v>0.72222222222222221</v>
      </c>
      <c r="AA2007">
        <f t="shared" si="428"/>
        <v>0</v>
      </c>
      <c r="AB2007">
        <f t="shared" si="429"/>
        <v>1</v>
      </c>
    </row>
    <row r="2008" spans="1:28" x14ac:dyDescent="0.25">
      <c r="A2008" t="s">
        <v>2368</v>
      </c>
      <c r="B2008" t="s">
        <v>90</v>
      </c>
      <c r="C2008" t="s">
        <v>2369</v>
      </c>
      <c r="D2008" t="str">
        <f t="shared" si="417"/>
        <v>Valencia</v>
      </c>
      <c r="E2008" t="str">
        <f t="shared" si="418"/>
        <v>Chelsea</v>
      </c>
      <c r="F2008" s="3" t="s">
        <v>22</v>
      </c>
      <c r="G2008" s="9">
        <v>2</v>
      </c>
      <c r="H2008" s="10">
        <v>2</v>
      </c>
      <c r="I2008" s="5" t="s">
        <v>116</v>
      </c>
      <c r="J2008">
        <f t="shared" si="419"/>
        <v>1</v>
      </c>
      <c r="K2008">
        <f t="shared" si="420"/>
        <v>1</v>
      </c>
      <c r="L2008">
        <f t="shared" si="421"/>
        <v>1</v>
      </c>
      <c r="M2008" s="1">
        <f t="shared" si="422"/>
        <v>1</v>
      </c>
      <c r="N2008" s="7">
        <v>2</v>
      </c>
      <c r="O2008" s="8">
        <v>2</v>
      </c>
      <c r="P2008">
        <f t="shared" si="423"/>
        <v>1</v>
      </c>
      <c r="Q2008">
        <f t="shared" si="424"/>
        <v>1</v>
      </c>
      <c r="R2008">
        <f t="shared" si="425"/>
        <v>1</v>
      </c>
      <c r="S2008" s="1">
        <f t="shared" si="425"/>
        <v>1</v>
      </c>
      <c r="T2008" t="s">
        <v>595</v>
      </c>
      <c r="U2008" t="s">
        <v>18</v>
      </c>
      <c r="V2008" s="1" t="s">
        <v>240</v>
      </c>
      <c r="W2008">
        <f t="shared" si="426"/>
        <v>3.75</v>
      </c>
      <c r="X2008">
        <f t="shared" si="426"/>
        <v>3.6</v>
      </c>
      <c r="Y2008">
        <f t="shared" si="426"/>
        <v>1.95</v>
      </c>
      <c r="Z2008">
        <f t="shared" si="427"/>
        <v>0.96000000000000008</v>
      </c>
      <c r="AA2008">
        <f t="shared" si="428"/>
        <v>1</v>
      </c>
      <c r="AB2008">
        <f t="shared" si="429"/>
        <v>1</v>
      </c>
    </row>
    <row r="2009" spans="1:28" x14ac:dyDescent="0.25">
      <c r="A2009" t="s">
        <v>2368</v>
      </c>
      <c r="B2009" t="s">
        <v>90</v>
      </c>
      <c r="C2009" t="s">
        <v>2370</v>
      </c>
      <c r="D2009" t="str">
        <f t="shared" si="417"/>
        <v>Zenit</v>
      </c>
      <c r="E2009" t="str">
        <f t="shared" si="418"/>
        <v>Lyon</v>
      </c>
      <c r="F2009" s="3" t="s">
        <v>28</v>
      </c>
      <c r="G2009" s="9">
        <v>2</v>
      </c>
      <c r="H2009" s="10">
        <v>1</v>
      </c>
      <c r="I2009" s="5" t="s">
        <v>23</v>
      </c>
      <c r="J2009">
        <f t="shared" si="419"/>
        <v>1</v>
      </c>
      <c r="K2009">
        <f t="shared" si="420"/>
        <v>1</v>
      </c>
      <c r="L2009">
        <f t="shared" si="421"/>
        <v>1</v>
      </c>
      <c r="M2009" s="1">
        <f t="shared" si="422"/>
        <v>1</v>
      </c>
      <c r="N2009" s="7">
        <v>2</v>
      </c>
      <c r="O2009" s="8">
        <v>0</v>
      </c>
      <c r="P2009">
        <f t="shared" si="423"/>
        <v>1</v>
      </c>
      <c r="Q2009">
        <f t="shared" si="424"/>
        <v>0</v>
      </c>
      <c r="R2009">
        <f t="shared" si="425"/>
        <v>1</v>
      </c>
      <c r="S2009" s="1">
        <f t="shared" si="425"/>
        <v>0</v>
      </c>
      <c r="T2009" t="s">
        <v>119</v>
      </c>
      <c r="U2009" t="s">
        <v>60</v>
      </c>
      <c r="V2009" s="1" t="s">
        <v>49</v>
      </c>
      <c r="W2009">
        <f t="shared" si="426"/>
        <v>2</v>
      </c>
      <c r="X2009">
        <f t="shared" si="426"/>
        <v>3.5</v>
      </c>
      <c r="Y2009">
        <f t="shared" si="426"/>
        <v>3.7</v>
      </c>
      <c r="Z2009">
        <f t="shared" si="427"/>
        <v>1.0571428571428572</v>
      </c>
      <c r="AA2009">
        <f t="shared" si="428"/>
        <v>1</v>
      </c>
      <c r="AB2009">
        <f t="shared" si="429"/>
        <v>0</v>
      </c>
    </row>
    <row r="2010" spans="1:28" x14ac:dyDescent="0.25">
      <c r="A2010" t="s">
        <v>2368</v>
      </c>
      <c r="B2010" t="s">
        <v>90</v>
      </c>
      <c r="C2010" t="s">
        <v>2371</v>
      </c>
      <c r="D2010" t="str">
        <f t="shared" si="417"/>
        <v>Barcelona</v>
      </c>
      <c r="E2010" t="str">
        <f t="shared" si="418"/>
        <v>Borussia Dortmund</v>
      </c>
      <c r="F2010" s="3" t="s">
        <v>40</v>
      </c>
      <c r="G2010" s="9">
        <v>2</v>
      </c>
      <c r="H2010" s="10">
        <v>0</v>
      </c>
      <c r="I2010" s="5" t="s">
        <v>216</v>
      </c>
      <c r="J2010">
        <f t="shared" si="419"/>
        <v>1</v>
      </c>
      <c r="K2010">
        <f t="shared" si="420"/>
        <v>0</v>
      </c>
      <c r="L2010">
        <f t="shared" si="421"/>
        <v>1</v>
      </c>
      <c r="M2010" s="1">
        <f t="shared" si="422"/>
        <v>0</v>
      </c>
      <c r="N2010" s="7">
        <v>3</v>
      </c>
      <c r="O2010" s="8">
        <v>1</v>
      </c>
      <c r="P2010">
        <f t="shared" si="423"/>
        <v>1</v>
      </c>
      <c r="Q2010">
        <f t="shared" si="424"/>
        <v>1</v>
      </c>
      <c r="R2010">
        <f t="shared" si="425"/>
        <v>1</v>
      </c>
      <c r="S2010" s="1">
        <f t="shared" si="425"/>
        <v>1</v>
      </c>
      <c r="T2010" t="s">
        <v>175</v>
      </c>
      <c r="U2010" t="s">
        <v>65</v>
      </c>
      <c r="V2010" s="1" t="s">
        <v>165</v>
      </c>
      <c r="W2010">
        <f t="shared" si="426"/>
        <v>1.4</v>
      </c>
      <c r="X2010">
        <f t="shared" si="426"/>
        <v>5</v>
      </c>
      <c r="Y2010">
        <f t="shared" si="426"/>
        <v>7</v>
      </c>
      <c r="Z2010">
        <f t="shared" si="427"/>
        <v>1.4</v>
      </c>
      <c r="AA2010">
        <f t="shared" si="428"/>
        <v>0</v>
      </c>
      <c r="AB2010">
        <f t="shared" si="429"/>
        <v>0</v>
      </c>
    </row>
    <row r="2011" spans="1:28" x14ac:dyDescent="0.25">
      <c r="A2011" t="s">
        <v>2368</v>
      </c>
      <c r="B2011" t="s">
        <v>90</v>
      </c>
      <c r="C2011" t="s">
        <v>2372</v>
      </c>
      <c r="D2011" t="str">
        <f t="shared" si="417"/>
        <v>Genk</v>
      </c>
      <c r="E2011" t="str">
        <f t="shared" si="418"/>
        <v>Salzburg</v>
      </c>
      <c r="F2011" s="3" t="s">
        <v>223</v>
      </c>
      <c r="G2011" s="9">
        <v>1</v>
      </c>
      <c r="H2011" s="10">
        <v>3</v>
      </c>
      <c r="I2011" s="5" t="s">
        <v>195</v>
      </c>
      <c r="J2011">
        <f t="shared" si="419"/>
        <v>1</v>
      </c>
      <c r="K2011">
        <f t="shared" si="420"/>
        <v>1</v>
      </c>
      <c r="L2011">
        <f t="shared" si="421"/>
        <v>1</v>
      </c>
      <c r="M2011" s="1">
        <f t="shared" si="422"/>
        <v>1</v>
      </c>
      <c r="N2011" s="7">
        <v>1</v>
      </c>
      <c r="O2011" s="8">
        <v>4</v>
      </c>
      <c r="P2011">
        <f t="shared" si="423"/>
        <v>1</v>
      </c>
      <c r="Q2011">
        <f t="shared" si="424"/>
        <v>1</v>
      </c>
      <c r="R2011">
        <f t="shared" si="425"/>
        <v>1</v>
      </c>
      <c r="S2011" s="1">
        <f t="shared" si="425"/>
        <v>1</v>
      </c>
      <c r="T2011" t="s">
        <v>518</v>
      </c>
      <c r="U2011" t="s">
        <v>138</v>
      </c>
      <c r="V2011" s="1" t="s">
        <v>63</v>
      </c>
      <c r="W2011">
        <f t="shared" si="426"/>
        <v>5</v>
      </c>
      <c r="X2011">
        <f t="shared" si="426"/>
        <v>4.5</v>
      </c>
      <c r="Y2011">
        <f t="shared" si="426"/>
        <v>1.57</v>
      </c>
      <c r="Z2011">
        <f t="shared" si="427"/>
        <v>0.9</v>
      </c>
      <c r="AA2011">
        <f t="shared" si="428"/>
        <v>1</v>
      </c>
      <c r="AB2011">
        <f t="shared" si="429"/>
        <v>0</v>
      </c>
    </row>
    <row r="2012" spans="1:28" x14ac:dyDescent="0.25">
      <c r="A2012" t="s">
        <v>2368</v>
      </c>
      <c r="B2012" t="s">
        <v>90</v>
      </c>
      <c r="C2012" t="s">
        <v>2373</v>
      </c>
      <c r="D2012" t="str">
        <f t="shared" si="417"/>
        <v>Lille</v>
      </c>
      <c r="E2012" t="str">
        <f t="shared" si="418"/>
        <v>Ajax</v>
      </c>
      <c r="F2012" s="3" t="s">
        <v>15</v>
      </c>
      <c r="G2012" s="9">
        <v>1</v>
      </c>
      <c r="H2012" s="10">
        <v>2</v>
      </c>
      <c r="I2012" s="5" t="s">
        <v>229</v>
      </c>
      <c r="J2012">
        <f t="shared" si="419"/>
        <v>1</v>
      </c>
      <c r="K2012">
        <f t="shared" si="420"/>
        <v>1</v>
      </c>
      <c r="L2012">
        <f t="shared" si="421"/>
        <v>1</v>
      </c>
      <c r="M2012" s="1">
        <f t="shared" si="422"/>
        <v>1</v>
      </c>
      <c r="N2012" s="7">
        <v>0</v>
      </c>
      <c r="O2012" s="8">
        <v>2</v>
      </c>
      <c r="P2012">
        <f t="shared" si="423"/>
        <v>1</v>
      </c>
      <c r="Q2012">
        <f t="shared" si="424"/>
        <v>0</v>
      </c>
      <c r="R2012">
        <f t="shared" si="425"/>
        <v>0</v>
      </c>
      <c r="S2012" s="1">
        <f t="shared" si="425"/>
        <v>1</v>
      </c>
      <c r="T2012" t="s">
        <v>595</v>
      </c>
      <c r="U2012" t="s">
        <v>94</v>
      </c>
      <c r="V2012" s="1" t="s">
        <v>466</v>
      </c>
      <c r="W2012">
        <f t="shared" si="426"/>
        <v>3.75</v>
      </c>
      <c r="X2012">
        <f t="shared" si="426"/>
        <v>4.2</v>
      </c>
      <c r="Y2012">
        <f t="shared" si="426"/>
        <v>1.83</v>
      </c>
      <c r="Z2012">
        <f t="shared" si="427"/>
        <v>1.1200000000000001</v>
      </c>
      <c r="AA2012">
        <f t="shared" si="428"/>
        <v>0</v>
      </c>
      <c r="AB2012">
        <f t="shared" si="429"/>
        <v>1</v>
      </c>
    </row>
    <row r="2013" spans="1:28" x14ac:dyDescent="0.25">
      <c r="A2013" t="s">
        <v>2368</v>
      </c>
      <c r="B2013" t="s">
        <v>90</v>
      </c>
      <c r="C2013" t="s">
        <v>2374</v>
      </c>
      <c r="D2013" t="str">
        <f t="shared" si="417"/>
        <v>Liverpool</v>
      </c>
      <c r="E2013" t="str">
        <f t="shared" si="418"/>
        <v>Napoli</v>
      </c>
      <c r="F2013" s="3" t="s">
        <v>28</v>
      </c>
      <c r="G2013" s="9">
        <v>2</v>
      </c>
      <c r="H2013" s="10">
        <v>1</v>
      </c>
      <c r="I2013" s="5" t="s">
        <v>45</v>
      </c>
      <c r="J2013">
        <f t="shared" si="419"/>
        <v>1</v>
      </c>
      <c r="K2013">
        <f t="shared" si="420"/>
        <v>1</v>
      </c>
      <c r="L2013">
        <f t="shared" si="421"/>
        <v>1</v>
      </c>
      <c r="M2013" s="1">
        <f t="shared" si="422"/>
        <v>1</v>
      </c>
      <c r="N2013" s="7">
        <v>1</v>
      </c>
      <c r="O2013" s="8">
        <v>1</v>
      </c>
      <c r="P2013">
        <f t="shared" si="423"/>
        <v>1</v>
      </c>
      <c r="Q2013">
        <f t="shared" si="424"/>
        <v>0</v>
      </c>
      <c r="R2013">
        <f t="shared" si="425"/>
        <v>1</v>
      </c>
      <c r="S2013" s="1">
        <f t="shared" si="425"/>
        <v>1</v>
      </c>
      <c r="T2013" t="s">
        <v>93</v>
      </c>
      <c r="U2013" t="s">
        <v>138</v>
      </c>
      <c r="V2013" s="1" t="s">
        <v>139</v>
      </c>
      <c r="W2013">
        <f t="shared" si="426"/>
        <v>1.5</v>
      </c>
      <c r="X2013">
        <f t="shared" si="426"/>
        <v>4.5</v>
      </c>
      <c r="Y2013">
        <f t="shared" si="426"/>
        <v>6</v>
      </c>
      <c r="Z2013">
        <f t="shared" si="427"/>
        <v>1.3333333333333333</v>
      </c>
      <c r="AA2013">
        <f t="shared" si="428"/>
        <v>0</v>
      </c>
      <c r="AB2013">
        <f t="shared" si="429"/>
        <v>1</v>
      </c>
    </row>
    <row r="2014" spans="1:28" x14ac:dyDescent="0.25">
      <c r="A2014" t="s">
        <v>2368</v>
      </c>
      <c r="B2014" t="s">
        <v>90</v>
      </c>
      <c r="C2014" t="s">
        <v>2375</v>
      </c>
      <c r="D2014" t="str">
        <f t="shared" si="417"/>
        <v>Leipzig</v>
      </c>
      <c r="E2014" t="str">
        <f t="shared" si="418"/>
        <v>Benfica</v>
      </c>
      <c r="F2014" s="3" t="s">
        <v>40</v>
      </c>
      <c r="G2014" s="9">
        <v>2</v>
      </c>
      <c r="H2014" s="10">
        <v>0</v>
      </c>
      <c r="I2014" s="5" t="s">
        <v>116</v>
      </c>
      <c r="J2014">
        <f t="shared" si="419"/>
        <v>1</v>
      </c>
      <c r="K2014">
        <f t="shared" si="420"/>
        <v>0</v>
      </c>
      <c r="L2014">
        <f t="shared" si="421"/>
        <v>1</v>
      </c>
      <c r="M2014" s="1">
        <f t="shared" si="422"/>
        <v>0</v>
      </c>
      <c r="N2014" s="7">
        <v>2</v>
      </c>
      <c r="O2014" s="8">
        <v>2</v>
      </c>
      <c r="P2014">
        <f t="shared" si="423"/>
        <v>1</v>
      </c>
      <c r="Q2014">
        <f t="shared" si="424"/>
        <v>1</v>
      </c>
      <c r="R2014">
        <f t="shared" si="425"/>
        <v>1</v>
      </c>
      <c r="S2014" s="1">
        <f t="shared" si="425"/>
        <v>1</v>
      </c>
      <c r="T2014" t="s">
        <v>175</v>
      </c>
      <c r="U2014" t="s">
        <v>142</v>
      </c>
      <c r="V2014" s="1" t="s">
        <v>134</v>
      </c>
      <c r="W2014">
        <f t="shared" si="426"/>
        <v>1.4</v>
      </c>
      <c r="X2014">
        <f t="shared" si="426"/>
        <v>4.75</v>
      </c>
      <c r="Y2014">
        <f t="shared" si="426"/>
        <v>7.5</v>
      </c>
      <c r="Z2014">
        <f t="shared" si="427"/>
        <v>1.5789473684210527</v>
      </c>
      <c r="AA2014">
        <f t="shared" si="428"/>
        <v>1</v>
      </c>
      <c r="AB2014">
        <f t="shared" si="429"/>
        <v>0</v>
      </c>
    </row>
    <row r="2015" spans="1:28" x14ac:dyDescent="0.25">
      <c r="A2015" t="s">
        <v>2368</v>
      </c>
      <c r="B2015" t="s">
        <v>90</v>
      </c>
      <c r="C2015" t="s">
        <v>2376</v>
      </c>
      <c r="D2015" t="str">
        <f t="shared" si="417"/>
        <v>Slavia Prague</v>
      </c>
      <c r="E2015" t="str">
        <f t="shared" si="418"/>
        <v>Inter</v>
      </c>
      <c r="F2015" s="3" t="s">
        <v>8</v>
      </c>
      <c r="G2015" s="9">
        <v>1</v>
      </c>
      <c r="H2015" s="10">
        <v>0</v>
      </c>
      <c r="I2015" s="5" t="s">
        <v>35</v>
      </c>
      <c r="J2015">
        <f t="shared" si="419"/>
        <v>0</v>
      </c>
      <c r="K2015">
        <f t="shared" si="420"/>
        <v>0</v>
      </c>
      <c r="L2015">
        <f t="shared" si="421"/>
        <v>1</v>
      </c>
      <c r="M2015" s="1">
        <f t="shared" si="422"/>
        <v>0</v>
      </c>
      <c r="N2015" s="7">
        <v>1</v>
      </c>
      <c r="O2015" s="8">
        <v>3</v>
      </c>
      <c r="P2015">
        <f t="shared" si="423"/>
        <v>1</v>
      </c>
      <c r="Q2015">
        <f t="shared" si="424"/>
        <v>1</v>
      </c>
      <c r="R2015">
        <f t="shared" si="425"/>
        <v>1</v>
      </c>
      <c r="S2015" s="1">
        <f t="shared" si="425"/>
        <v>1</v>
      </c>
      <c r="T2015" t="s">
        <v>122</v>
      </c>
      <c r="U2015" t="s">
        <v>60</v>
      </c>
      <c r="V2015" s="1" t="s">
        <v>42</v>
      </c>
      <c r="W2015">
        <f t="shared" si="426"/>
        <v>2.87</v>
      </c>
      <c r="X2015">
        <f t="shared" si="426"/>
        <v>3.5</v>
      </c>
      <c r="Y2015">
        <f t="shared" si="426"/>
        <v>2.37</v>
      </c>
      <c r="Z2015">
        <f t="shared" si="427"/>
        <v>1.2195121951219512</v>
      </c>
      <c r="AA2015">
        <f t="shared" si="428"/>
        <v>1</v>
      </c>
      <c r="AB2015">
        <f t="shared" si="429"/>
        <v>0</v>
      </c>
    </row>
    <row r="2016" spans="1:28" x14ac:dyDescent="0.25">
      <c r="A2016" t="s">
        <v>2368</v>
      </c>
      <c r="B2016" t="s">
        <v>151</v>
      </c>
      <c r="C2016" t="s">
        <v>2377</v>
      </c>
      <c r="D2016" t="str">
        <f t="shared" si="417"/>
        <v>Blackburn Rovers</v>
      </c>
      <c r="E2016" t="str">
        <f t="shared" si="418"/>
        <v>Brentford</v>
      </c>
      <c r="F2016" s="3" t="s">
        <v>22</v>
      </c>
      <c r="G2016" s="9">
        <v>2</v>
      </c>
      <c r="H2016" s="10">
        <v>2</v>
      </c>
      <c r="I2016" s="5" t="s">
        <v>16</v>
      </c>
      <c r="J2016">
        <f t="shared" si="419"/>
        <v>1</v>
      </c>
      <c r="K2016">
        <f t="shared" si="420"/>
        <v>1</v>
      </c>
      <c r="L2016">
        <f t="shared" si="421"/>
        <v>1</v>
      </c>
      <c r="M2016" s="1">
        <f t="shared" si="422"/>
        <v>1</v>
      </c>
      <c r="N2016" s="7">
        <v>1</v>
      </c>
      <c r="O2016" s="8">
        <v>0</v>
      </c>
      <c r="P2016">
        <f t="shared" si="423"/>
        <v>0</v>
      </c>
      <c r="Q2016">
        <f t="shared" si="424"/>
        <v>0</v>
      </c>
      <c r="R2016">
        <f t="shared" si="425"/>
        <v>1</v>
      </c>
      <c r="S2016" s="1">
        <f t="shared" si="425"/>
        <v>0</v>
      </c>
      <c r="T2016" t="s">
        <v>248</v>
      </c>
      <c r="U2016" t="s">
        <v>25</v>
      </c>
      <c r="V2016" s="1" t="s">
        <v>42</v>
      </c>
      <c r="W2016">
        <f t="shared" si="426"/>
        <v>3</v>
      </c>
      <c r="X2016">
        <f t="shared" si="426"/>
        <v>3.3</v>
      </c>
      <c r="Y2016">
        <f t="shared" si="426"/>
        <v>2.37</v>
      </c>
      <c r="Z2016">
        <f t="shared" si="427"/>
        <v>1.0999999999999999</v>
      </c>
      <c r="AA2016">
        <f t="shared" si="428"/>
        <v>0</v>
      </c>
      <c r="AB2016">
        <f t="shared" si="429"/>
        <v>0</v>
      </c>
    </row>
    <row r="2017" spans="1:28" x14ac:dyDescent="0.25">
      <c r="A2017" t="s">
        <v>2368</v>
      </c>
      <c r="B2017" t="s">
        <v>151</v>
      </c>
      <c r="C2017" t="s">
        <v>2378</v>
      </c>
      <c r="D2017" t="str">
        <f t="shared" si="417"/>
        <v>Hull City</v>
      </c>
      <c r="E2017" t="str">
        <f t="shared" si="418"/>
        <v>Preston</v>
      </c>
      <c r="F2017" s="3" t="s">
        <v>34</v>
      </c>
      <c r="G2017" s="9">
        <v>1</v>
      </c>
      <c r="H2017" s="10">
        <v>1</v>
      </c>
      <c r="I2017" s="5" t="s">
        <v>137</v>
      </c>
      <c r="J2017">
        <f t="shared" si="419"/>
        <v>1</v>
      </c>
      <c r="K2017">
        <f t="shared" si="420"/>
        <v>0</v>
      </c>
      <c r="L2017">
        <f t="shared" si="421"/>
        <v>1</v>
      </c>
      <c r="M2017" s="1">
        <f t="shared" si="422"/>
        <v>1</v>
      </c>
      <c r="N2017" s="7">
        <v>4</v>
      </c>
      <c r="O2017" s="8">
        <v>0</v>
      </c>
      <c r="P2017">
        <f t="shared" si="423"/>
        <v>1</v>
      </c>
      <c r="Q2017">
        <f t="shared" si="424"/>
        <v>1</v>
      </c>
      <c r="R2017">
        <f t="shared" si="425"/>
        <v>1</v>
      </c>
      <c r="S2017" s="1">
        <f t="shared" si="425"/>
        <v>0</v>
      </c>
      <c r="T2017" t="s">
        <v>208</v>
      </c>
      <c r="U2017" t="s">
        <v>24</v>
      </c>
      <c r="V2017" s="1" t="s">
        <v>403</v>
      </c>
      <c r="W2017">
        <f t="shared" si="426"/>
        <v>2.5</v>
      </c>
      <c r="X2017">
        <f t="shared" si="426"/>
        <v>3.4</v>
      </c>
      <c r="Y2017">
        <f t="shared" si="426"/>
        <v>2.75</v>
      </c>
      <c r="Z2017">
        <f t="shared" si="427"/>
        <v>0.80882352941176472</v>
      </c>
      <c r="AA2017">
        <f t="shared" si="428"/>
        <v>0</v>
      </c>
      <c r="AB2017">
        <f t="shared" si="429"/>
        <v>0</v>
      </c>
    </row>
    <row r="2018" spans="1:28" x14ac:dyDescent="0.25">
      <c r="A2018" t="s">
        <v>2368</v>
      </c>
      <c r="B2018" t="s">
        <v>151</v>
      </c>
      <c r="C2018" t="s">
        <v>2379</v>
      </c>
      <c r="D2018" t="str">
        <f t="shared" si="417"/>
        <v>Middlesbrough</v>
      </c>
      <c r="E2018" t="str">
        <f t="shared" si="418"/>
        <v>Barnsley</v>
      </c>
      <c r="F2018" s="3" t="s">
        <v>8</v>
      </c>
      <c r="G2018" s="9">
        <v>1</v>
      </c>
      <c r="H2018" s="10">
        <v>0</v>
      </c>
      <c r="I2018" s="5" t="s">
        <v>16</v>
      </c>
      <c r="J2018">
        <f t="shared" si="419"/>
        <v>0</v>
      </c>
      <c r="K2018">
        <f t="shared" si="420"/>
        <v>0</v>
      </c>
      <c r="L2018">
        <f t="shared" si="421"/>
        <v>1</v>
      </c>
      <c r="M2018" s="1">
        <f t="shared" si="422"/>
        <v>0</v>
      </c>
      <c r="N2018" s="7">
        <v>1</v>
      </c>
      <c r="O2018" s="8">
        <v>0</v>
      </c>
      <c r="P2018">
        <f t="shared" si="423"/>
        <v>0</v>
      </c>
      <c r="Q2018">
        <f t="shared" si="424"/>
        <v>0</v>
      </c>
      <c r="R2018">
        <f t="shared" si="425"/>
        <v>1</v>
      </c>
      <c r="S2018" s="1">
        <f t="shared" si="425"/>
        <v>0</v>
      </c>
      <c r="T2018" t="s">
        <v>162</v>
      </c>
      <c r="U2018" t="s">
        <v>18</v>
      </c>
      <c r="V2018" s="1" t="s">
        <v>160</v>
      </c>
      <c r="W2018">
        <f t="shared" si="426"/>
        <v>2.15</v>
      </c>
      <c r="X2018">
        <f t="shared" si="426"/>
        <v>3.6</v>
      </c>
      <c r="Y2018">
        <f t="shared" si="426"/>
        <v>3.2</v>
      </c>
      <c r="Z2018">
        <f t="shared" si="427"/>
        <v>0.88888888888888895</v>
      </c>
      <c r="AA2018">
        <f t="shared" si="428"/>
        <v>1</v>
      </c>
      <c r="AB2018">
        <f t="shared" si="429"/>
        <v>1</v>
      </c>
    </row>
    <row r="2019" spans="1:28" x14ac:dyDescent="0.25">
      <c r="A2019" t="s">
        <v>2368</v>
      </c>
      <c r="B2019" t="s">
        <v>151</v>
      </c>
      <c r="C2019" t="s">
        <v>2380</v>
      </c>
      <c r="D2019" t="str">
        <f t="shared" si="417"/>
        <v>QPR</v>
      </c>
      <c r="E2019" t="str">
        <f t="shared" si="418"/>
        <v>Nottingham Forest</v>
      </c>
      <c r="F2019" s="3" t="s">
        <v>247</v>
      </c>
      <c r="G2019" s="9">
        <v>0</v>
      </c>
      <c r="H2019" s="10">
        <v>2</v>
      </c>
      <c r="I2019" s="5" t="s">
        <v>425</v>
      </c>
      <c r="J2019">
        <f t="shared" si="419"/>
        <v>1</v>
      </c>
      <c r="K2019">
        <f t="shared" si="420"/>
        <v>0</v>
      </c>
      <c r="L2019">
        <f t="shared" si="421"/>
        <v>0</v>
      </c>
      <c r="M2019" s="1">
        <f t="shared" si="422"/>
        <v>1</v>
      </c>
      <c r="N2019" s="7">
        <v>0</v>
      </c>
      <c r="O2019" s="8">
        <v>4</v>
      </c>
      <c r="P2019">
        <f t="shared" si="423"/>
        <v>1</v>
      </c>
      <c r="Q2019">
        <f t="shared" si="424"/>
        <v>1</v>
      </c>
      <c r="R2019">
        <f t="shared" si="425"/>
        <v>0</v>
      </c>
      <c r="S2019" s="1">
        <f t="shared" si="425"/>
        <v>1</v>
      </c>
      <c r="T2019" t="s">
        <v>156</v>
      </c>
      <c r="U2019" t="s">
        <v>18</v>
      </c>
      <c r="V2019" s="1" t="s">
        <v>52</v>
      </c>
      <c r="W2019">
        <f t="shared" si="426"/>
        <v>2.2000000000000002</v>
      </c>
      <c r="X2019">
        <f t="shared" si="426"/>
        <v>3.6</v>
      </c>
      <c r="Y2019">
        <f t="shared" si="426"/>
        <v>3.1</v>
      </c>
      <c r="Z2019">
        <f t="shared" si="427"/>
        <v>0.86111111111111116</v>
      </c>
      <c r="AA2019">
        <f t="shared" si="428"/>
        <v>1</v>
      </c>
      <c r="AB2019">
        <f t="shared" si="429"/>
        <v>0</v>
      </c>
    </row>
    <row r="2020" spans="1:28" x14ac:dyDescent="0.25">
      <c r="A2020" t="s">
        <v>2368</v>
      </c>
      <c r="B2020" t="s">
        <v>151</v>
      </c>
      <c r="C2020" t="s">
        <v>2381</v>
      </c>
      <c r="D2020" t="str">
        <f t="shared" si="417"/>
        <v>Sheffield Wednesday</v>
      </c>
      <c r="E2020" t="str">
        <f t="shared" si="418"/>
        <v>Birmingham City</v>
      </c>
      <c r="F2020" s="3" t="s">
        <v>8</v>
      </c>
      <c r="G2020" s="9">
        <v>1</v>
      </c>
      <c r="H2020" s="10">
        <v>0</v>
      </c>
      <c r="I2020" s="5" t="s">
        <v>45</v>
      </c>
      <c r="J2020">
        <f t="shared" si="419"/>
        <v>0</v>
      </c>
      <c r="K2020">
        <f t="shared" si="420"/>
        <v>0</v>
      </c>
      <c r="L2020">
        <f t="shared" si="421"/>
        <v>1</v>
      </c>
      <c r="M2020" s="1">
        <f t="shared" si="422"/>
        <v>0</v>
      </c>
      <c r="N2020" s="7">
        <v>1</v>
      </c>
      <c r="O2020" s="8">
        <v>1</v>
      </c>
      <c r="P2020">
        <f t="shared" si="423"/>
        <v>1</v>
      </c>
      <c r="Q2020">
        <f t="shared" si="424"/>
        <v>0</v>
      </c>
      <c r="R2020">
        <f t="shared" si="425"/>
        <v>1</v>
      </c>
      <c r="S2020" s="1">
        <f t="shared" si="425"/>
        <v>1</v>
      </c>
      <c r="T2020" t="s">
        <v>190</v>
      </c>
      <c r="U2020" t="s">
        <v>60</v>
      </c>
      <c r="V2020" s="1" t="s">
        <v>138</v>
      </c>
      <c r="W2020">
        <f t="shared" si="426"/>
        <v>1.83</v>
      </c>
      <c r="X2020">
        <f t="shared" si="426"/>
        <v>3.5</v>
      </c>
      <c r="Y2020">
        <f t="shared" si="426"/>
        <v>4.5</v>
      </c>
      <c r="Z2020">
        <f t="shared" si="427"/>
        <v>1.2857142857142858</v>
      </c>
      <c r="AA2020">
        <f t="shared" si="428"/>
        <v>1</v>
      </c>
      <c r="AB2020">
        <f t="shared" si="429"/>
        <v>0</v>
      </c>
    </row>
    <row r="2021" spans="1:28" x14ac:dyDescent="0.25">
      <c r="A2021" t="s">
        <v>2368</v>
      </c>
      <c r="B2021" t="s">
        <v>151</v>
      </c>
      <c r="C2021" t="s">
        <v>2382</v>
      </c>
      <c r="D2021" t="str">
        <f t="shared" si="417"/>
        <v>West Bromwich</v>
      </c>
      <c r="E2021" t="str">
        <f t="shared" si="418"/>
        <v>Bristol City</v>
      </c>
      <c r="F2021" s="3" t="s">
        <v>28</v>
      </c>
      <c r="G2021" s="9">
        <v>2</v>
      </c>
      <c r="H2021" s="10">
        <v>1</v>
      </c>
      <c r="I2021" s="5" t="s">
        <v>346</v>
      </c>
      <c r="J2021">
        <f t="shared" si="419"/>
        <v>1</v>
      </c>
      <c r="K2021">
        <f t="shared" si="420"/>
        <v>1</v>
      </c>
      <c r="L2021">
        <f t="shared" si="421"/>
        <v>1</v>
      </c>
      <c r="M2021" s="1">
        <f t="shared" si="422"/>
        <v>1</v>
      </c>
      <c r="N2021" s="7">
        <v>4</v>
      </c>
      <c r="O2021" s="8">
        <v>1</v>
      </c>
      <c r="P2021">
        <f t="shared" si="423"/>
        <v>1</v>
      </c>
      <c r="Q2021">
        <f t="shared" si="424"/>
        <v>1</v>
      </c>
      <c r="R2021">
        <f t="shared" si="425"/>
        <v>1</v>
      </c>
      <c r="S2021" s="1">
        <f t="shared" si="425"/>
        <v>1</v>
      </c>
      <c r="T2021" t="s">
        <v>575</v>
      </c>
      <c r="U2021" t="s">
        <v>64</v>
      </c>
      <c r="V2021" s="1" t="s">
        <v>103</v>
      </c>
      <c r="W2021">
        <f t="shared" si="426"/>
        <v>1.53</v>
      </c>
      <c r="X2021">
        <f t="shared" si="426"/>
        <v>4.33</v>
      </c>
      <c r="Y2021">
        <f t="shared" si="426"/>
        <v>5.75</v>
      </c>
      <c r="Z2021">
        <f t="shared" si="427"/>
        <v>1.3279445727482679</v>
      </c>
      <c r="AA2021">
        <f t="shared" si="428"/>
        <v>0</v>
      </c>
      <c r="AB2021">
        <f t="shared" si="429"/>
        <v>1</v>
      </c>
    </row>
    <row r="2022" spans="1:28" x14ac:dyDescent="0.25">
      <c r="A2022" t="s">
        <v>2383</v>
      </c>
      <c r="B2022" t="s">
        <v>90</v>
      </c>
      <c r="C2022" t="s">
        <v>2384</v>
      </c>
      <c r="D2022" t="str">
        <f t="shared" si="417"/>
        <v>Galatasaray</v>
      </c>
      <c r="E2022" t="str">
        <f t="shared" si="418"/>
        <v>Club Brugge</v>
      </c>
      <c r="F2022" s="3" t="s">
        <v>34</v>
      </c>
      <c r="G2022" s="9">
        <v>1</v>
      </c>
      <c r="H2022" s="10">
        <v>1</v>
      </c>
      <c r="I2022" s="5" t="s">
        <v>45</v>
      </c>
      <c r="J2022">
        <f t="shared" si="419"/>
        <v>1</v>
      </c>
      <c r="K2022">
        <f t="shared" si="420"/>
        <v>0</v>
      </c>
      <c r="L2022">
        <f t="shared" si="421"/>
        <v>1</v>
      </c>
      <c r="M2022" s="1">
        <f t="shared" si="422"/>
        <v>1</v>
      </c>
      <c r="N2022" s="7">
        <v>1</v>
      </c>
      <c r="O2022" s="8">
        <v>1</v>
      </c>
      <c r="P2022">
        <f t="shared" si="423"/>
        <v>1</v>
      </c>
      <c r="Q2022">
        <f t="shared" si="424"/>
        <v>0</v>
      </c>
      <c r="R2022">
        <f t="shared" si="425"/>
        <v>1</v>
      </c>
      <c r="S2022" s="1">
        <f t="shared" si="425"/>
        <v>1</v>
      </c>
      <c r="T2022" t="s">
        <v>224</v>
      </c>
      <c r="U2022" t="s">
        <v>49</v>
      </c>
      <c r="V2022" s="1" t="s">
        <v>48</v>
      </c>
      <c r="W2022">
        <f t="shared" si="426"/>
        <v>3.5</v>
      </c>
      <c r="X2022">
        <f t="shared" si="426"/>
        <v>3.7</v>
      </c>
      <c r="Y2022">
        <f t="shared" si="426"/>
        <v>2</v>
      </c>
      <c r="Z2022">
        <f t="shared" si="427"/>
        <v>1.0571428571428572</v>
      </c>
      <c r="AA2022">
        <f t="shared" si="428"/>
        <v>1</v>
      </c>
      <c r="AB2022">
        <f t="shared" si="429"/>
        <v>1</v>
      </c>
    </row>
    <row r="2023" spans="1:28" x14ac:dyDescent="0.25">
      <c r="A2023" t="s">
        <v>2383</v>
      </c>
      <c r="B2023" t="s">
        <v>90</v>
      </c>
      <c r="C2023" t="s">
        <v>2385</v>
      </c>
      <c r="D2023" t="str">
        <f t="shared" si="417"/>
        <v>Lokomotiv Moscow</v>
      </c>
      <c r="E2023" t="str">
        <f t="shared" si="418"/>
        <v>Bayer Leverkusen</v>
      </c>
      <c r="F2023" s="3" t="s">
        <v>8</v>
      </c>
      <c r="G2023" s="9">
        <v>1</v>
      </c>
      <c r="H2023" s="10">
        <v>0</v>
      </c>
      <c r="I2023" s="5" t="s">
        <v>229</v>
      </c>
      <c r="J2023">
        <f t="shared" si="419"/>
        <v>0</v>
      </c>
      <c r="K2023">
        <f t="shared" si="420"/>
        <v>0</v>
      </c>
      <c r="L2023">
        <f t="shared" si="421"/>
        <v>1</v>
      </c>
      <c r="M2023" s="1">
        <f t="shared" si="422"/>
        <v>0</v>
      </c>
      <c r="N2023" s="7">
        <v>0</v>
      </c>
      <c r="O2023" s="8">
        <v>2</v>
      </c>
      <c r="P2023">
        <f t="shared" si="423"/>
        <v>1</v>
      </c>
      <c r="Q2023">
        <f t="shared" si="424"/>
        <v>0</v>
      </c>
      <c r="R2023">
        <f t="shared" si="425"/>
        <v>0</v>
      </c>
      <c r="S2023" s="1">
        <f t="shared" si="425"/>
        <v>1</v>
      </c>
      <c r="T2023" t="s">
        <v>239</v>
      </c>
      <c r="U2023" t="s">
        <v>84</v>
      </c>
      <c r="V2023" s="1" t="s">
        <v>466</v>
      </c>
      <c r="W2023">
        <f t="shared" si="426"/>
        <v>3.9</v>
      </c>
      <c r="X2023">
        <f t="shared" si="426"/>
        <v>3.9</v>
      </c>
      <c r="Y2023">
        <f t="shared" si="426"/>
        <v>1.83</v>
      </c>
      <c r="Z2023">
        <f t="shared" si="427"/>
        <v>1</v>
      </c>
      <c r="AA2023">
        <f t="shared" si="428"/>
        <v>0</v>
      </c>
      <c r="AB2023">
        <f t="shared" si="429"/>
        <v>0</v>
      </c>
    </row>
    <row r="2024" spans="1:28" x14ac:dyDescent="0.25">
      <c r="A2024" t="s">
        <v>2383</v>
      </c>
      <c r="B2024" t="s">
        <v>90</v>
      </c>
      <c r="C2024" t="s">
        <v>2386</v>
      </c>
      <c r="D2024" t="str">
        <f t="shared" si="417"/>
        <v>Atalanta</v>
      </c>
      <c r="E2024" t="str">
        <f t="shared" si="418"/>
        <v>Dinamo Zagreb</v>
      </c>
      <c r="F2024" s="3" t="s">
        <v>22</v>
      </c>
      <c r="G2024" s="9">
        <v>2</v>
      </c>
      <c r="H2024" s="10">
        <v>2</v>
      </c>
      <c r="I2024" s="5" t="s">
        <v>23</v>
      </c>
      <c r="J2024">
        <f t="shared" si="419"/>
        <v>1</v>
      </c>
      <c r="K2024">
        <f t="shared" si="420"/>
        <v>1</v>
      </c>
      <c r="L2024">
        <f t="shared" si="421"/>
        <v>1</v>
      </c>
      <c r="M2024" s="1">
        <f t="shared" si="422"/>
        <v>1</v>
      </c>
      <c r="N2024" s="7">
        <v>2</v>
      </c>
      <c r="O2024" s="8">
        <v>0</v>
      </c>
      <c r="P2024">
        <f t="shared" si="423"/>
        <v>1</v>
      </c>
      <c r="Q2024">
        <f t="shared" si="424"/>
        <v>0</v>
      </c>
      <c r="R2024">
        <f t="shared" si="425"/>
        <v>1</v>
      </c>
      <c r="S2024" s="1">
        <f t="shared" si="425"/>
        <v>0</v>
      </c>
      <c r="T2024" t="s">
        <v>173</v>
      </c>
      <c r="U2024" t="s">
        <v>94</v>
      </c>
      <c r="V2024" s="1" t="s">
        <v>111</v>
      </c>
      <c r="W2024">
        <f t="shared" si="426"/>
        <v>1.6</v>
      </c>
      <c r="X2024">
        <f t="shared" si="426"/>
        <v>4.2</v>
      </c>
      <c r="Y2024">
        <f t="shared" si="426"/>
        <v>5.25</v>
      </c>
      <c r="Z2024">
        <f t="shared" si="427"/>
        <v>1.25</v>
      </c>
      <c r="AA2024">
        <f t="shared" si="428"/>
        <v>1</v>
      </c>
      <c r="AB2024">
        <f t="shared" si="429"/>
        <v>0</v>
      </c>
    </row>
    <row r="2025" spans="1:28" x14ac:dyDescent="0.25">
      <c r="A2025" t="s">
        <v>2383</v>
      </c>
      <c r="B2025" t="s">
        <v>90</v>
      </c>
      <c r="C2025" t="s">
        <v>2387</v>
      </c>
      <c r="D2025" t="str">
        <f t="shared" si="417"/>
        <v>Crvena Zvezda</v>
      </c>
      <c r="E2025" t="str">
        <f t="shared" si="418"/>
        <v>Bayern Munich</v>
      </c>
      <c r="F2025" s="3" t="s">
        <v>382</v>
      </c>
      <c r="G2025" s="9">
        <v>0</v>
      </c>
      <c r="H2025" s="10">
        <v>3</v>
      </c>
      <c r="I2025" s="5" t="s">
        <v>421</v>
      </c>
      <c r="J2025">
        <f t="shared" si="419"/>
        <v>1</v>
      </c>
      <c r="K2025">
        <f t="shared" si="420"/>
        <v>1</v>
      </c>
      <c r="L2025">
        <f t="shared" si="421"/>
        <v>0</v>
      </c>
      <c r="M2025" s="1">
        <f t="shared" si="422"/>
        <v>1</v>
      </c>
      <c r="N2025" s="7">
        <v>0</v>
      </c>
      <c r="O2025" s="8">
        <v>6</v>
      </c>
      <c r="P2025">
        <f t="shared" si="423"/>
        <v>1</v>
      </c>
      <c r="Q2025">
        <f t="shared" si="424"/>
        <v>1</v>
      </c>
      <c r="R2025">
        <f t="shared" si="425"/>
        <v>0</v>
      </c>
      <c r="S2025" s="1">
        <f t="shared" si="425"/>
        <v>1</v>
      </c>
      <c r="T2025" t="s">
        <v>923</v>
      </c>
      <c r="U2025" t="s">
        <v>134</v>
      </c>
      <c r="V2025" s="1" t="s">
        <v>384</v>
      </c>
      <c r="W2025">
        <f t="shared" si="426"/>
        <v>15</v>
      </c>
      <c r="X2025">
        <f t="shared" si="426"/>
        <v>7.5</v>
      </c>
      <c r="Y2025">
        <f t="shared" si="426"/>
        <v>1.1599999999999999</v>
      </c>
      <c r="Z2025">
        <f t="shared" si="427"/>
        <v>0.5</v>
      </c>
      <c r="AA2025">
        <f t="shared" si="428"/>
        <v>1</v>
      </c>
      <c r="AB2025">
        <f t="shared" si="429"/>
        <v>0</v>
      </c>
    </row>
    <row r="2026" spans="1:28" x14ac:dyDescent="0.25">
      <c r="A2026" t="s">
        <v>2383</v>
      </c>
      <c r="B2026" t="s">
        <v>90</v>
      </c>
      <c r="C2026" t="s">
        <v>2388</v>
      </c>
      <c r="D2026" t="str">
        <f t="shared" si="417"/>
        <v>Juventus</v>
      </c>
      <c r="E2026" t="str">
        <f t="shared" si="418"/>
        <v>Atletico Madrid</v>
      </c>
      <c r="F2026" s="3" t="s">
        <v>34</v>
      </c>
      <c r="G2026" s="9">
        <v>1</v>
      </c>
      <c r="H2026" s="10">
        <v>1</v>
      </c>
      <c r="I2026" s="5" t="s">
        <v>16</v>
      </c>
      <c r="J2026">
        <f t="shared" si="419"/>
        <v>1</v>
      </c>
      <c r="K2026">
        <f t="shared" si="420"/>
        <v>0</v>
      </c>
      <c r="L2026">
        <f t="shared" si="421"/>
        <v>1</v>
      </c>
      <c r="M2026" s="1">
        <f t="shared" si="422"/>
        <v>1</v>
      </c>
      <c r="N2026" s="7">
        <v>1</v>
      </c>
      <c r="O2026" s="8">
        <v>0</v>
      </c>
      <c r="P2026">
        <f t="shared" si="423"/>
        <v>0</v>
      </c>
      <c r="Q2026">
        <f t="shared" si="424"/>
        <v>0</v>
      </c>
      <c r="R2026">
        <f t="shared" si="425"/>
        <v>1</v>
      </c>
      <c r="S2026" s="1">
        <f t="shared" si="425"/>
        <v>0</v>
      </c>
      <c r="T2026" t="s">
        <v>156</v>
      </c>
      <c r="U2026" t="s">
        <v>52</v>
      </c>
      <c r="V2026" s="1" t="s">
        <v>18</v>
      </c>
      <c r="W2026">
        <f t="shared" si="426"/>
        <v>2.2000000000000002</v>
      </c>
      <c r="X2026">
        <f t="shared" si="426"/>
        <v>3.1</v>
      </c>
      <c r="Y2026">
        <f t="shared" si="426"/>
        <v>3.6</v>
      </c>
      <c r="Z2026">
        <f t="shared" si="427"/>
        <v>1.1612903225806452</v>
      </c>
      <c r="AA2026">
        <f t="shared" si="428"/>
        <v>1</v>
      </c>
      <c r="AB2026">
        <f t="shared" si="429"/>
        <v>0</v>
      </c>
    </row>
    <row r="2027" spans="1:28" x14ac:dyDescent="0.25">
      <c r="A2027" t="s">
        <v>2383</v>
      </c>
      <c r="B2027" t="s">
        <v>90</v>
      </c>
      <c r="C2027" t="s">
        <v>2389</v>
      </c>
      <c r="D2027" t="str">
        <f t="shared" si="417"/>
        <v>Man City</v>
      </c>
      <c r="E2027" t="str">
        <f t="shared" si="418"/>
        <v>Shakhtar</v>
      </c>
      <c r="F2027" s="3" t="s">
        <v>92</v>
      </c>
      <c r="G2027" s="9">
        <v>3</v>
      </c>
      <c r="H2027" s="10">
        <v>1</v>
      </c>
      <c r="I2027" s="5" t="s">
        <v>45</v>
      </c>
      <c r="J2027">
        <f t="shared" si="419"/>
        <v>1</v>
      </c>
      <c r="K2027">
        <f t="shared" si="420"/>
        <v>1</v>
      </c>
      <c r="L2027">
        <f t="shared" si="421"/>
        <v>1</v>
      </c>
      <c r="M2027" s="1">
        <f t="shared" si="422"/>
        <v>1</v>
      </c>
      <c r="N2027" s="7">
        <v>1</v>
      </c>
      <c r="O2027" s="8">
        <v>1</v>
      </c>
      <c r="P2027">
        <f t="shared" si="423"/>
        <v>1</v>
      </c>
      <c r="Q2027">
        <f t="shared" si="424"/>
        <v>0</v>
      </c>
      <c r="R2027">
        <f t="shared" si="425"/>
        <v>1</v>
      </c>
      <c r="S2027" s="1">
        <f t="shared" si="425"/>
        <v>1</v>
      </c>
      <c r="T2027" t="s">
        <v>307</v>
      </c>
      <c r="U2027" t="s">
        <v>317</v>
      </c>
      <c r="V2027" s="1" t="s">
        <v>340</v>
      </c>
      <c r="W2027">
        <f t="shared" si="426"/>
        <v>1.1200000000000001</v>
      </c>
      <c r="X2027">
        <f t="shared" si="426"/>
        <v>9</v>
      </c>
      <c r="Y2027">
        <f t="shared" si="426"/>
        <v>19</v>
      </c>
      <c r="Z2027">
        <f t="shared" si="427"/>
        <v>2.1111111111111112</v>
      </c>
      <c r="AA2027">
        <f t="shared" si="428"/>
        <v>0</v>
      </c>
      <c r="AB2027">
        <f t="shared" si="429"/>
        <v>1</v>
      </c>
    </row>
    <row r="2028" spans="1:28" x14ac:dyDescent="0.25">
      <c r="A2028" t="s">
        <v>2383</v>
      </c>
      <c r="B2028" t="s">
        <v>90</v>
      </c>
      <c r="C2028" t="s">
        <v>2390</v>
      </c>
      <c r="D2028" t="str">
        <f t="shared" si="417"/>
        <v>Real Madrid</v>
      </c>
      <c r="E2028" t="str">
        <f t="shared" si="418"/>
        <v>PSG</v>
      </c>
      <c r="F2028" s="3" t="s">
        <v>28</v>
      </c>
      <c r="G2028" s="9">
        <v>2</v>
      </c>
      <c r="H2028" s="10">
        <v>1</v>
      </c>
      <c r="I2028" s="5" t="s">
        <v>116</v>
      </c>
      <c r="J2028">
        <f t="shared" si="419"/>
        <v>1</v>
      </c>
      <c r="K2028">
        <f t="shared" si="420"/>
        <v>1</v>
      </c>
      <c r="L2028">
        <f t="shared" si="421"/>
        <v>1</v>
      </c>
      <c r="M2028" s="1">
        <f t="shared" si="422"/>
        <v>1</v>
      </c>
      <c r="N2028" s="7">
        <v>2</v>
      </c>
      <c r="O2028" s="8">
        <v>2</v>
      </c>
      <c r="P2028">
        <f t="shared" si="423"/>
        <v>1</v>
      </c>
      <c r="Q2028">
        <f t="shared" si="424"/>
        <v>1</v>
      </c>
      <c r="R2028">
        <f t="shared" si="425"/>
        <v>1</v>
      </c>
      <c r="S2028" s="1">
        <f t="shared" si="425"/>
        <v>1</v>
      </c>
      <c r="T2028" t="s">
        <v>162</v>
      </c>
      <c r="U2028" t="s">
        <v>84</v>
      </c>
      <c r="V2028" s="1" t="s">
        <v>11</v>
      </c>
      <c r="W2028">
        <f t="shared" si="426"/>
        <v>2.15</v>
      </c>
      <c r="X2028">
        <f t="shared" si="426"/>
        <v>3.9</v>
      </c>
      <c r="Y2028">
        <f t="shared" si="426"/>
        <v>3</v>
      </c>
      <c r="Z2028">
        <f t="shared" si="427"/>
        <v>0.76923076923076927</v>
      </c>
      <c r="AA2028">
        <f t="shared" si="428"/>
        <v>1</v>
      </c>
      <c r="AB2028">
        <f t="shared" si="429"/>
        <v>0</v>
      </c>
    </row>
    <row r="2029" spans="1:28" x14ac:dyDescent="0.25">
      <c r="A2029" t="s">
        <v>2383</v>
      </c>
      <c r="B2029" t="s">
        <v>90</v>
      </c>
      <c r="C2029" t="s">
        <v>2391</v>
      </c>
      <c r="D2029" t="str">
        <f t="shared" si="417"/>
        <v>Tottenham</v>
      </c>
      <c r="E2029" t="str">
        <f t="shared" si="418"/>
        <v>Olympiacos</v>
      </c>
      <c r="F2029" s="3" t="s">
        <v>28</v>
      </c>
      <c r="G2029" s="9">
        <v>2</v>
      </c>
      <c r="H2029" s="10">
        <v>1</v>
      </c>
      <c r="I2029" s="5" t="s">
        <v>541</v>
      </c>
      <c r="J2029">
        <f t="shared" si="419"/>
        <v>1</v>
      </c>
      <c r="K2029">
        <f t="shared" si="420"/>
        <v>1</v>
      </c>
      <c r="L2029">
        <f t="shared" si="421"/>
        <v>1</v>
      </c>
      <c r="M2029" s="1">
        <f t="shared" si="422"/>
        <v>1</v>
      </c>
      <c r="N2029" s="7">
        <v>4</v>
      </c>
      <c r="O2029" s="8">
        <v>2</v>
      </c>
      <c r="P2029">
        <f t="shared" si="423"/>
        <v>1</v>
      </c>
      <c r="Q2029">
        <f t="shared" si="424"/>
        <v>1</v>
      </c>
      <c r="R2029">
        <f t="shared" si="425"/>
        <v>1</v>
      </c>
      <c r="S2029" s="1">
        <f t="shared" si="425"/>
        <v>1</v>
      </c>
      <c r="T2029" t="s">
        <v>586</v>
      </c>
      <c r="U2029" t="s">
        <v>74</v>
      </c>
      <c r="V2029" s="1" t="s">
        <v>2392</v>
      </c>
      <c r="W2029">
        <f t="shared" si="426"/>
        <v>1.28</v>
      </c>
      <c r="X2029">
        <f t="shared" si="426"/>
        <v>5.5</v>
      </c>
      <c r="Y2029">
        <f t="shared" si="426"/>
        <v>10.5</v>
      </c>
      <c r="Z2029">
        <f t="shared" si="427"/>
        <v>1.9090909090909092</v>
      </c>
      <c r="AA2029">
        <f t="shared" si="428"/>
        <v>0</v>
      </c>
      <c r="AB2029">
        <f t="shared" si="429"/>
        <v>0</v>
      </c>
    </row>
    <row r="2030" spans="1:28" x14ac:dyDescent="0.25">
      <c r="A2030" t="s">
        <v>2383</v>
      </c>
      <c r="B2030" t="s">
        <v>151</v>
      </c>
      <c r="C2030" t="s">
        <v>2393</v>
      </c>
      <c r="D2030" t="str">
        <f t="shared" si="417"/>
        <v>Cardiff</v>
      </c>
      <c r="E2030" t="str">
        <f t="shared" si="418"/>
        <v>Stoke City</v>
      </c>
      <c r="F2030" s="3" t="s">
        <v>34</v>
      </c>
      <c r="G2030" s="9">
        <v>1</v>
      </c>
      <c r="H2030" s="10">
        <v>1</v>
      </c>
      <c r="I2030" s="5" t="s">
        <v>16</v>
      </c>
      <c r="J2030">
        <f t="shared" si="419"/>
        <v>1</v>
      </c>
      <c r="K2030">
        <f t="shared" si="420"/>
        <v>0</v>
      </c>
      <c r="L2030">
        <f t="shared" si="421"/>
        <v>1</v>
      </c>
      <c r="M2030" s="1">
        <f t="shared" si="422"/>
        <v>1</v>
      </c>
      <c r="N2030" s="7">
        <v>1</v>
      </c>
      <c r="O2030" s="8">
        <v>0</v>
      </c>
      <c r="P2030">
        <f t="shared" si="423"/>
        <v>0</v>
      </c>
      <c r="Q2030">
        <f t="shared" si="424"/>
        <v>0</v>
      </c>
      <c r="R2030">
        <f t="shared" si="425"/>
        <v>1</v>
      </c>
      <c r="S2030" s="1">
        <f t="shared" si="425"/>
        <v>0</v>
      </c>
      <c r="T2030" t="s">
        <v>266</v>
      </c>
      <c r="U2030" t="s">
        <v>37</v>
      </c>
      <c r="V2030" s="1" t="s">
        <v>37</v>
      </c>
      <c r="W2030">
        <f t="shared" si="426"/>
        <v>2.2999999999999998</v>
      </c>
      <c r="X2030">
        <f t="shared" si="426"/>
        <v>3.25</v>
      </c>
      <c r="Y2030">
        <f t="shared" si="426"/>
        <v>3.25</v>
      </c>
      <c r="Z2030">
        <f t="shared" si="427"/>
        <v>1</v>
      </c>
      <c r="AA2030">
        <f t="shared" si="428"/>
        <v>1</v>
      </c>
      <c r="AB2030">
        <f t="shared" si="429"/>
        <v>0</v>
      </c>
    </row>
    <row r="2031" spans="1:28" x14ac:dyDescent="0.25">
      <c r="A2031" t="s">
        <v>2383</v>
      </c>
      <c r="B2031" t="s">
        <v>151</v>
      </c>
      <c r="C2031" t="s">
        <v>2394</v>
      </c>
      <c r="D2031" t="str">
        <f t="shared" si="417"/>
        <v>Fulham</v>
      </c>
      <c r="E2031" t="str">
        <f t="shared" si="418"/>
        <v>Derby</v>
      </c>
      <c r="F2031" s="3" t="s">
        <v>28</v>
      </c>
      <c r="G2031" s="9">
        <v>2</v>
      </c>
      <c r="H2031" s="10">
        <v>1</v>
      </c>
      <c r="I2031" s="5" t="s">
        <v>9</v>
      </c>
      <c r="J2031">
        <f t="shared" si="419"/>
        <v>1</v>
      </c>
      <c r="K2031">
        <f t="shared" si="420"/>
        <v>1</v>
      </c>
      <c r="L2031">
        <f t="shared" si="421"/>
        <v>1</v>
      </c>
      <c r="M2031" s="1">
        <f t="shared" si="422"/>
        <v>1</v>
      </c>
      <c r="N2031" s="7">
        <v>3</v>
      </c>
      <c r="O2031" s="8">
        <v>0</v>
      </c>
      <c r="P2031">
        <f t="shared" si="423"/>
        <v>1</v>
      </c>
      <c r="Q2031">
        <f t="shared" si="424"/>
        <v>1</v>
      </c>
      <c r="R2031">
        <f t="shared" si="425"/>
        <v>1</v>
      </c>
      <c r="S2031" s="1">
        <f t="shared" si="425"/>
        <v>0</v>
      </c>
      <c r="T2031" t="s">
        <v>173</v>
      </c>
      <c r="U2031" t="s">
        <v>472</v>
      </c>
      <c r="V2031" s="1" t="s">
        <v>103</v>
      </c>
      <c r="W2031">
        <f t="shared" si="426"/>
        <v>1.6</v>
      </c>
      <c r="X2031">
        <f t="shared" si="426"/>
        <v>4.0999999999999996</v>
      </c>
      <c r="Y2031">
        <f t="shared" si="426"/>
        <v>5.75</v>
      </c>
      <c r="Z2031">
        <f t="shared" si="427"/>
        <v>1.402439024390244</v>
      </c>
      <c r="AA2031">
        <f t="shared" si="428"/>
        <v>0</v>
      </c>
      <c r="AB2031">
        <f t="shared" si="429"/>
        <v>0</v>
      </c>
    </row>
    <row r="2032" spans="1:28" x14ac:dyDescent="0.25">
      <c r="A2032" t="s">
        <v>2383</v>
      </c>
      <c r="B2032" t="s">
        <v>151</v>
      </c>
      <c r="C2032" t="s">
        <v>2395</v>
      </c>
      <c r="D2032" t="str">
        <f t="shared" si="417"/>
        <v>Huddersfield</v>
      </c>
      <c r="E2032" t="str">
        <f t="shared" si="418"/>
        <v>Swansea</v>
      </c>
      <c r="F2032" s="3" t="s">
        <v>34</v>
      </c>
      <c r="G2032" s="9">
        <v>1</v>
      </c>
      <c r="H2032" s="10">
        <v>1</v>
      </c>
      <c r="I2032" s="5" t="s">
        <v>45</v>
      </c>
      <c r="J2032">
        <f t="shared" si="419"/>
        <v>1</v>
      </c>
      <c r="K2032">
        <f t="shared" si="420"/>
        <v>0</v>
      </c>
      <c r="L2032">
        <f t="shared" si="421"/>
        <v>1</v>
      </c>
      <c r="M2032" s="1">
        <f t="shared" si="422"/>
        <v>1</v>
      </c>
      <c r="N2032" s="7">
        <v>1</v>
      </c>
      <c r="O2032" s="8">
        <v>1</v>
      </c>
      <c r="P2032">
        <f t="shared" si="423"/>
        <v>1</v>
      </c>
      <c r="Q2032">
        <f t="shared" si="424"/>
        <v>0</v>
      </c>
      <c r="R2032">
        <f t="shared" si="425"/>
        <v>1</v>
      </c>
      <c r="S2032" s="1">
        <f t="shared" si="425"/>
        <v>1</v>
      </c>
      <c r="T2032" t="s">
        <v>10</v>
      </c>
      <c r="U2032" t="s">
        <v>25</v>
      </c>
      <c r="V2032" s="1" t="s">
        <v>210</v>
      </c>
      <c r="W2032">
        <f t="shared" si="426"/>
        <v>2.7</v>
      </c>
      <c r="X2032">
        <f t="shared" si="426"/>
        <v>3.3</v>
      </c>
      <c r="Y2032">
        <f t="shared" si="426"/>
        <v>2.62</v>
      </c>
      <c r="Z2032">
        <f t="shared" si="427"/>
        <v>1.2222222222222221</v>
      </c>
      <c r="AA2032">
        <f t="shared" si="428"/>
        <v>1</v>
      </c>
      <c r="AB2032">
        <f t="shared" si="429"/>
        <v>1</v>
      </c>
    </row>
    <row r="2033" spans="1:28" x14ac:dyDescent="0.25">
      <c r="A2033" t="s">
        <v>2383</v>
      </c>
      <c r="B2033" t="s">
        <v>151</v>
      </c>
      <c r="C2033" t="s">
        <v>2396</v>
      </c>
      <c r="D2033" t="str">
        <f t="shared" si="417"/>
        <v>Luton</v>
      </c>
      <c r="E2033" t="str">
        <f t="shared" si="418"/>
        <v>Charlton</v>
      </c>
      <c r="F2033" s="3" t="s">
        <v>28</v>
      </c>
      <c r="G2033" s="9">
        <v>2</v>
      </c>
      <c r="H2033" s="10">
        <v>1</v>
      </c>
      <c r="I2033" s="5" t="s">
        <v>41</v>
      </c>
      <c r="J2033">
        <f t="shared" si="419"/>
        <v>1</v>
      </c>
      <c r="K2033">
        <f t="shared" si="420"/>
        <v>1</v>
      </c>
      <c r="L2033">
        <f t="shared" si="421"/>
        <v>1</v>
      </c>
      <c r="M2033" s="1">
        <f t="shared" si="422"/>
        <v>1</v>
      </c>
      <c r="N2033" s="7">
        <v>2</v>
      </c>
      <c r="O2033" s="8">
        <v>1</v>
      </c>
      <c r="P2033">
        <f t="shared" si="423"/>
        <v>1</v>
      </c>
      <c r="Q2033">
        <f t="shared" si="424"/>
        <v>1</v>
      </c>
      <c r="R2033">
        <f t="shared" si="425"/>
        <v>1</v>
      </c>
      <c r="S2033" s="1">
        <f t="shared" si="425"/>
        <v>1</v>
      </c>
      <c r="T2033" t="s">
        <v>119</v>
      </c>
      <c r="U2033" t="s">
        <v>31</v>
      </c>
      <c r="V2033" s="1" t="s">
        <v>60</v>
      </c>
      <c r="W2033">
        <f t="shared" si="426"/>
        <v>2</v>
      </c>
      <c r="X2033">
        <f t="shared" si="426"/>
        <v>3.75</v>
      </c>
      <c r="Y2033">
        <f t="shared" si="426"/>
        <v>3.5</v>
      </c>
      <c r="Z2033">
        <f t="shared" si="427"/>
        <v>0.93333333333333335</v>
      </c>
      <c r="AA2033">
        <f t="shared" si="428"/>
        <v>1</v>
      </c>
      <c r="AB2033">
        <f t="shared" si="429"/>
        <v>1</v>
      </c>
    </row>
    <row r="2034" spans="1:28" x14ac:dyDescent="0.25">
      <c r="A2034" t="s">
        <v>2383</v>
      </c>
      <c r="B2034" t="s">
        <v>151</v>
      </c>
      <c r="C2034" t="s">
        <v>2397</v>
      </c>
      <c r="D2034" t="str">
        <f t="shared" si="417"/>
        <v>Millwall</v>
      </c>
      <c r="E2034" t="str">
        <f t="shared" si="418"/>
        <v>Wigan</v>
      </c>
      <c r="F2034" s="3" t="s">
        <v>40</v>
      </c>
      <c r="G2034" s="9">
        <v>2</v>
      </c>
      <c r="H2034" s="10">
        <v>0</v>
      </c>
      <c r="I2034" s="5" t="s">
        <v>116</v>
      </c>
      <c r="J2034">
        <f t="shared" si="419"/>
        <v>1</v>
      </c>
      <c r="K2034">
        <f t="shared" si="420"/>
        <v>0</v>
      </c>
      <c r="L2034">
        <f t="shared" si="421"/>
        <v>1</v>
      </c>
      <c r="M2034" s="1">
        <f t="shared" si="422"/>
        <v>0</v>
      </c>
      <c r="N2034" s="7">
        <v>2</v>
      </c>
      <c r="O2034" s="8">
        <v>2</v>
      </c>
      <c r="P2034">
        <f t="shared" si="423"/>
        <v>1</v>
      </c>
      <c r="Q2034">
        <f t="shared" si="424"/>
        <v>1</v>
      </c>
      <c r="R2034">
        <f t="shared" si="425"/>
        <v>1</v>
      </c>
      <c r="S2034" s="1">
        <f t="shared" si="425"/>
        <v>1</v>
      </c>
      <c r="T2034" t="s">
        <v>150</v>
      </c>
      <c r="U2034" t="s">
        <v>25</v>
      </c>
      <c r="V2034" s="1" t="s">
        <v>102</v>
      </c>
      <c r="W2034">
        <f t="shared" si="426"/>
        <v>1.9</v>
      </c>
      <c r="X2034">
        <f t="shared" si="426"/>
        <v>3.3</v>
      </c>
      <c r="Y2034">
        <f t="shared" si="426"/>
        <v>4.5999999999999996</v>
      </c>
      <c r="Z2034">
        <f t="shared" si="427"/>
        <v>1.3939393939393938</v>
      </c>
      <c r="AA2034">
        <f t="shared" si="428"/>
        <v>1</v>
      </c>
      <c r="AB2034">
        <f t="shared" si="429"/>
        <v>0</v>
      </c>
    </row>
    <row r="2035" spans="1:28" x14ac:dyDescent="0.25">
      <c r="A2035" t="s">
        <v>2383</v>
      </c>
      <c r="B2035" t="s">
        <v>151</v>
      </c>
      <c r="C2035" t="s">
        <v>2398</v>
      </c>
      <c r="D2035" t="str">
        <f t="shared" si="417"/>
        <v>Reading</v>
      </c>
      <c r="E2035" t="str">
        <f t="shared" si="418"/>
        <v>Leeds United</v>
      </c>
      <c r="F2035" s="3" t="s">
        <v>34</v>
      </c>
      <c r="G2035" s="9">
        <v>1</v>
      </c>
      <c r="H2035" s="10">
        <v>1</v>
      </c>
      <c r="I2035" s="5" t="s">
        <v>59</v>
      </c>
      <c r="J2035">
        <f t="shared" si="419"/>
        <v>1</v>
      </c>
      <c r="K2035">
        <f t="shared" si="420"/>
        <v>0</v>
      </c>
      <c r="L2035">
        <f t="shared" si="421"/>
        <v>1</v>
      </c>
      <c r="M2035" s="1">
        <f t="shared" si="422"/>
        <v>1</v>
      </c>
      <c r="N2035" s="7">
        <v>0</v>
      </c>
      <c r="O2035" s="8">
        <v>1</v>
      </c>
      <c r="P2035">
        <f t="shared" si="423"/>
        <v>0</v>
      </c>
      <c r="Q2035">
        <f t="shared" si="424"/>
        <v>0</v>
      </c>
      <c r="R2035">
        <f t="shared" si="425"/>
        <v>0</v>
      </c>
      <c r="S2035" s="1">
        <f t="shared" si="425"/>
        <v>1</v>
      </c>
      <c r="T2035" t="s">
        <v>187</v>
      </c>
      <c r="U2035" t="s">
        <v>73</v>
      </c>
      <c r="V2035" s="1" t="s">
        <v>77</v>
      </c>
      <c r="W2035">
        <f t="shared" si="426"/>
        <v>4.75</v>
      </c>
      <c r="X2035">
        <f t="shared" si="426"/>
        <v>3.8</v>
      </c>
      <c r="Y2035">
        <f t="shared" si="426"/>
        <v>1.72</v>
      </c>
      <c r="Z2035">
        <f t="shared" si="427"/>
        <v>0.79999999999999993</v>
      </c>
      <c r="AA2035">
        <f t="shared" si="428"/>
        <v>0</v>
      </c>
      <c r="AB2035">
        <f t="shared" si="429"/>
        <v>1</v>
      </c>
    </row>
    <row r="2036" spans="1:28" x14ac:dyDescent="0.25">
      <c r="A2036" t="s">
        <v>2383</v>
      </c>
      <c r="B2036" t="s">
        <v>108</v>
      </c>
      <c r="C2036" t="s">
        <v>2399</v>
      </c>
      <c r="D2036" t="str">
        <f t="shared" si="417"/>
        <v>Ipswich</v>
      </c>
      <c r="E2036" t="str">
        <f t="shared" si="418"/>
        <v>Wycombe</v>
      </c>
      <c r="F2036" s="3" t="s">
        <v>28</v>
      </c>
      <c r="G2036" s="9">
        <v>2</v>
      </c>
      <c r="H2036" s="10">
        <v>1</v>
      </c>
      <c r="I2036" s="5" t="s">
        <v>29</v>
      </c>
      <c r="J2036">
        <f t="shared" si="419"/>
        <v>1</v>
      </c>
      <c r="K2036">
        <f t="shared" si="420"/>
        <v>1</v>
      </c>
      <c r="L2036">
        <f t="shared" si="421"/>
        <v>1</v>
      </c>
      <c r="M2036" s="1">
        <f t="shared" si="422"/>
        <v>1</v>
      </c>
      <c r="N2036" s="7">
        <v>0</v>
      </c>
      <c r="O2036" s="8">
        <v>0</v>
      </c>
      <c r="P2036">
        <f t="shared" si="423"/>
        <v>0</v>
      </c>
      <c r="Q2036">
        <f t="shared" si="424"/>
        <v>0</v>
      </c>
      <c r="R2036">
        <f t="shared" si="425"/>
        <v>0</v>
      </c>
      <c r="S2036" s="1">
        <f t="shared" si="425"/>
        <v>0</v>
      </c>
      <c r="T2036" t="s">
        <v>119</v>
      </c>
      <c r="U2036" t="s">
        <v>18</v>
      </c>
      <c r="V2036" s="1" t="s">
        <v>106</v>
      </c>
      <c r="W2036">
        <f t="shared" si="426"/>
        <v>2</v>
      </c>
      <c r="X2036">
        <f t="shared" si="426"/>
        <v>3.6</v>
      </c>
      <c r="Y2036">
        <f t="shared" si="426"/>
        <v>4</v>
      </c>
      <c r="Z2036">
        <f t="shared" si="427"/>
        <v>1.1111111111111112</v>
      </c>
      <c r="AA2036">
        <f t="shared" si="428"/>
        <v>0</v>
      </c>
      <c r="AB2036">
        <f t="shared" si="429"/>
        <v>0</v>
      </c>
    </row>
    <row r="2037" spans="1:28" x14ac:dyDescent="0.25">
      <c r="A2037" t="s">
        <v>2383</v>
      </c>
      <c r="B2037" t="s">
        <v>108</v>
      </c>
      <c r="C2037" t="s">
        <v>2400</v>
      </c>
      <c r="D2037" t="str">
        <f t="shared" si="417"/>
        <v>Portsmouth</v>
      </c>
      <c r="E2037" t="str">
        <f t="shared" si="418"/>
        <v>Rotherham</v>
      </c>
      <c r="F2037" s="3" t="s">
        <v>22</v>
      </c>
      <c r="G2037" s="9">
        <v>2</v>
      </c>
      <c r="H2037" s="10">
        <v>2</v>
      </c>
      <c r="I2037" s="5" t="s">
        <v>250</v>
      </c>
      <c r="J2037">
        <f t="shared" si="419"/>
        <v>1</v>
      </c>
      <c r="K2037">
        <f t="shared" si="420"/>
        <v>1</v>
      </c>
      <c r="L2037">
        <f t="shared" si="421"/>
        <v>1</v>
      </c>
      <c r="M2037" s="1">
        <f t="shared" si="422"/>
        <v>1</v>
      </c>
      <c r="N2037" s="7">
        <v>3</v>
      </c>
      <c r="O2037" s="8">
        <v>2</v>
      </c>
      <c r="P2037">
        <f t="shared" si="423"/>
        <v>1</v>
      </c>
      <c r="Q2037">
        <f t="shared" si="424"/>
        <v>1</v>
      </c>
      <c r="R2037">
        <f t="shared" si="425"/>
        <v>1</v>
      </c>
      <c r="S2037" s="1">
        <f t="shared" si="425"/>
        <v>1</v>
      </c>
      <c r="T2037" t="s">
        <v>197</v>
      </c>
      <c r="U2037" t="s">
        <v>49</v>
      </c>
      <c r="V2037" s="1" t="s">
        <v>31</v>
      </c>
      <c r="W2037">
        <f t="shared" si="426"/>
        <v>2.0499999999999998</v>
      </c>
      <c r="X2037">
        <f t="shared" si="426"/>
        <v>3.7</v>
      </c>
      <c r="Y2037">
        <f t="shared" si="426"/>
        <v>3.75</v>
      </c>
      <c r="Z2037">
        <f t="shared" si="427"/>
        <v>1.0135135135135134</v>
      </c>
      <c r="AA2037">
        <f t="shared" si="428"/>
        <v>0</v>
      </c>
      <c r="AB2037">
        <f t="shared" si="429"/>
        <v>1</v>
      </c>
    </row>
    <row r="2038" spans="1:28" x14ac:dyDescent="0.25">
      <c r="A2038" t="s">
        <v>2383</v>
      </c>
      <c r="B2038" t="s">
        <v>108</v>
      </c>
      <c r="C2038" t="s">
        <v>2401</v>
      </c>
      <c r="D2038" t="str">
        <f t="shared" si="417"/>
        <v>Sunderland</v>
      </c>
      <c r="E2038" t="str">
        <f t="shared" si="418"/>
        <v>Burton</v>
      </c>
      <c r="F2038" s="3" t="s">
        <v>28</v>
      </c>
      <c r="G2038" s="9">
        <v>2</v>
      </c>
      <c r="H2038" s="10">
        <v>1</v>
      </c>
      <c r="I2038" s="5" t="s">
        <v>82</v>
      </c>
      <c r="J2038">
        <f t="shared" si="419"/>
        <v>1</v>
      </c>
      <c r="K2038">
        <f t="shared" si="420"/>
        <v>1</v>
      </c>
      <c r="L2038">
        <f t="shared" si="421"/>
        <v>1</v>
      </c>
      <c r="M2038" s="1">
        <f t="shared" si="422"/>
        <v>1</v>
      </c>
      <c r="N2038" s="7">
        <v>1</v>
      </c>
      <c r="O2038" s="8">
        <v>2</v>
      </c>
      <c r="P2038">
        <f t="shared" si="423"/>
        <v>1</v>
      </c>
      <c r="Q2038">
        <f t="shared" si="424"/>
        <v>1</v>
      </c>
      <c r="R2038">
        <f t="shared" si="425"/>
        <v>1</v>
      </c>
      <c r="S2038" s="1">
        <f t="shared" si="425"/>
        <v>1</v>
      </c>
      <c r="T2038" t="s">
        <v>162</v>
      </c>
      <c r="U2038" t="s">
        <v>24</v>
      </c>
      <c r="V2038" s="1" t="s">
        <v>49</v>
      </c>
      <c r="W2038">
        <f t="shared" si="426"/>
        <v>2.15</v>
      </c>
      <c r="X2038">
        <f t="shared" si="426"/>
        <v>3.4</v>
      </c>
      <c r="Y2038">
        <f t="shared" si="426"/>
        <v>3.7</v>
      </c>
      <c r="Z2038">
        <f t="shared" si="427"/>
        <v>1.0882352941176472</v>
      </c>
      <c r="AA2038">
        <f t="shared" si="428"/>
        <v>0</v>
      </c>
      <c r="AB2038">
        <f t="shared" si="429"/>
        <v>0</v>
      </c>
    </row>
    <row r="2039" spans="1:28" x14ac:dyDescent="0.25">
      <c r="A2039" t="s">
        <v>2383</v>
      </c>
      <c r="B2039" t="s">
        <v>97</v>
      </c>
      <c r="C2039" t="s">
        <v>2402</v>
      </c>
      <c r="D2039" t="str">
        <f t="shared" si="417"/>
        <v>St Mirren</v>
      </c>
      <c r="E2039" t="str">
        <f t="shared" si="418"/>
        <v>Hibernian</v>
      </c>
      <c r="F2039" s="3" t="s">
        <v>34</v>
      </c>
      <c r="G2039" s="9">
        <v>1</v>
      </c>
      <c r="H2039" s="10">
        <v>1</v>
      </c>
      <c r="I2039" s="5" t="s">
        <v>82</v>
      </c>
      <c r="J2039">
        <f t="shared" si="419"/>
        <v>1</v>
      </c>
      <c r="K2039">
        <f t="shared" si="420"/>
        <v>0</v>
      </c>
      <c r="L2039">
        <f t="shared" si="421"/>
        <v>1</v>
      </c>
      <c r="M2039" s="1">
        <f t="shared" si="422"/>
        <v>1</v>
      </c>
      <c r="N2039" s="7">
        <v>1</v>
      </c>
      <c r="O2039" s="8">
        <v>2</v>
      </c>
      <c r="P2039">
        <f t="shared" si="423"/>
        <v>1</v>
      </c>
      <c r="Q2039">
        <f t="shared" si="424"/>
        <v>1</v>
      </c>
      <c r="R2039">
        <f t="shared" si="425"/>
        <v>1</v>
      </c>
      <c r="S2039" s="1">
        <f t="shared" si="425"/>
        <v>1</v>
      </c>
      <c r="T2039" t="s">
        <v>233</v>
      </c>
      <c r="U2039" t="s">
        <v>37</v>
      </c>
      <c r="V2039" s="1" t="s">
        <v>107</v>
      </c>
      <c r="W2039">
        <f t="shared" si="426"/>
        <v>3.1</v>
      </c>
      <c r="X2039">
        <f t="shared" si="426"/>
        <v>3.25</v>
      </c>
      <c r="Y2039">
        <f t="shared" si="426"/>
        <v>2.2999999999999998</v>
      </c>
      <c r="Z2039">
        <f t="shared" si="427"/>
        <v>1.0483870967741935</v>
      </c>
      <c r="AA2039">
        <f t="shared" si="428"/>
        <v>1</v>
      </c>
      <c r="AB2039">
        <f t="shared" si="429"/>
        <v>0</v>
      </c>
    </row>
    <row r="2040" spans="1:28" x14ac:dyDescent="0.25">
      <c r="A2040" t="s">
        <v>2403</v>
      </c>
      <c r="B2040" t="s">
        <v>135</v>
      </c>
      <c r="C2040" t="s">
        <v>2404</v>
      </c>
      <c r="D2040" t="str">
        <f t="shared" si="417"/>
        <v>Aston Villa</v>
      </c>
      <c r="E2040" t="str">
        <f t="shared" si="418"/>
        <v>Newcastle</v>
      </c>
      <c r="F2040" s="3" t="s">
        <v>34</v>
      </c>
      <c r="G2040" s="9">
        <v>1</v>
      </c>
      <c r="H2040" s="10">
        <v>1</v>
      </c>
      <c r="I2040" s="5" t="s">
        <v>23</v>
      </c>
      <c r="J2040">
        <f t="shared" si="419"/>
        <v>1</v>
      </c>
      <c r="K2040">
        <f t="shared" si="420"/>
        <v>0</v>
      </c>
      <c r="L2040">
        <f t="shared" si="421"/>
        <v>1</v>
      </c>
      <c r="M2040" s="1">
        <f t="shared" si="422"/>
        <v>1</v>
      </c>
      <c r="N2040" s="7">
        <v>2</v>
      </c>
      <c r="O2040" s="8">
        <v>0</v>
      </c>
      <c r="P2040">
        <f t="shared" si="423"/>
        <v>1</v>
      </c>
      <c r="Q2040">
        <f t="shared" si="424"/>
        <v>0</v>
      </c>
      <c r="R2040">
        <f t="shared" si="425"/>
        <v>1</v>
      </c>
      <c r="S2040" s="1">
        <f t="shared" si="425"/>
        <v>0</v>
      </c>
      <c r="T2040" t="s">
        <v>162</v>
      </c>
      <c r="U2040" t="s">
        <v>24</v>
      </c>
      <c r="V2040" s="1" t="s">
        <v>24</v>
      </c>
      <c r="W2040">
        <f t="shared" si="426"/>
        <v>2.15</v>
      </c>
      <c r="X2040">
        <f t="shared" si="426"/>
        <v>3.4</v>
      </c>
      <c r="Y2040">
        <f t="shared" si="426"/>
        <v>3.4</v>
      </c>
      <c r="Z2040">
        <f t="shared" si="427"/>
        <v>1</v>
      </c>
      <c r="AA2040">
        <f t="shared" si="428"/>
        <v>0</v>
      </c>
      <c r="AB2040">
        <f t="shared" si="429"/>
        <v>0</v>
      </c>
    </row>
    <row r="2041" spans="1:28" x14ac:dyDescent="0.25">
      <c r="A2041" t="s">
        <v>2403</v>
      </c>
      <c r="B2041" t="s">
        <v>140</v>
      </c>
      <c r="C2041" t="s">
        <v>2405</v>
      </c>
      <c r="D2041" t="str">
        <f t="shared" si="417"/>
        <v>SPAL</v>
      </c>
      <c r="E2041" t="str">
        <f t="shared" si="418"/>
        <v>Genoa</v>
      </c>
      <c r="F2041" s="3" t="s">
        <v>8</v>
      </c>
      <c r="G2041" s="9">
        <v>1</v>
      </c>
      <c r="H2041" s="10">
        <v>0</v>
      </c>
      <c r="I2041" s="5" t="s">
        <v>45</v>
      </c>
      <c r="J2041">
        <f t="shared" si="419"/>
        <v>0</v>
      </c>
      <c r="K2041">
        <f t="shared" si="420"/>
        <v>0</v>
      </c>
      <c r="L2041">
        <f t="shared" si="421"/>
        <v>1</v>
      </c>
      <c r="M2041" s="1">
        <f t="shared" si="422"/>
        <v>0</v>
      </c>
      <c r="N2041" s="7">
        <v>1</v>
      </c>
      <c r="O2041" s="8">
        <v>1</v>
      </c>
      <c r="P2041">
        <f t="shared" si="423"/>
        <v>1</v>
      </c>
      <c r="Q2041">
        <f t="shared" si="424"/>
        <v>0</v>
      </c>
      <c r="R2041">
        <f t="shared" si="425"/>
        <v>1</v>
      </c>
      <c r="S2041" s="1">
        <f t="shared" si="425"/>
        <v>1</v>
      </c>
      <c r="T2041" t="s">
        <v>153</v>
      </c>
      <c r="U2041" t="s">
        <v>25</v>
      </c>
      <c r="V2041" s="1" t="s">
        <v>38</v>
      </c>
      <c r="W2041">
        <f t="shared" si="426"/>
        <v>2.4500000000000002</v>
      </c>
      <c r="X2041">
        <f t="shared" si="426"/>
        <v>3.3</v>
      </c>
      <c r="Y2041">
        <f t="shared" si="426"/>
        <v>2.9</v>
      </c>
      <c r="Z2041">
        <f t="shared" si="427"/>
        <v>0.87878787878787878</v>
      </c>
      <c r="AA2041">
        <f t="shared" si="428"/>
        <v>1</v>
      </c>
      <c r="AB2041">
        <f t="shared" si="429"/>
        <v>0</v>
      </c>
    </row>
    <row r="2042" spans="1:28" x14ac:dyDescent="0.25">
      <c r="A2042" t="s">
        <v>2406</v>
      </c>
      <c r="B2042" t="s">
        <v>87</v>
      </c>
      <c r="C2042" t="s">
        <v>2407</v>
      </c>
      <c r="D2042" t="str">
        <f t="shared" si="417"/>
        <v>Augsburg</v>
      </c>
      <c r="E2042" t="str">
        <f t="shared" si="418"/>
        <v>Hertha</v>
      </c>
      <c r="F2042" s="3" t="s">
        <v>22</v>
      </c>
      <c r="G2042" s="9">
        <v>2</v>
      </c>
      <c r="H2042" s="10">
        <v>2</v>
      </c>
      <c r="I2042" s="5" t="s">
        <v>137</v>
      </c>
      <c r="J2042">
        <f t="shared" si="419"/>
        <v>1</v>
      </c>
      <c r="K2042">
        <f t="shared" si="420"/>
        <v>1</v>
      </c>
      <c r="L2042">
        <f t="shared" si="421"/>
        <v>1</v>
      </c>
      <c r="M2042" s="1">
        <f t="shared" si="422"/>
        <v>1</v>
      </c>
      <c r="N2042" s="7">
        <v>4</v>
      </c>
      <c r="O2042" s="8">
        <v>0</v>
      </c>
      <c r="P2042">
        <f t="shared" si="423"/>
        <v>1</v>
      </c>
      <c r="Q2042">
        <f t="shared" si="424"/>
        <v>1</v>
      </c>
      <c r="R2042">
        <f t="shared" si="425"/>
        <v>1</v>
      </c>
      <c r="S2042" s="1">
        <f t="shared" si="425"/>
        <v>0</v>
      </c>
      <c r="T2042" t="s">
        <v>153</v>
      </c>
      <c r="U2042" t="s">
        <v>18</v>
      </c>
      <c r="V2042" s="1" t="s">
        <v>210</v>
      </c>
      <c r="W2042">
        <f t="shared" si="426"/>
        <v>2.4500000000000002</v>
      </c>
      <c r="X2042">
        <f t="shared" si="426"/>
        <v>3.6</v>
      </c>
      <c r="Y2042">
        <f t="shared" si="426"/>
        <v>2.62</v>
      </c>
      <c r="Z2042">
        <f t="shared" si="427"/>
        <v>0.72777777777777775</v>
      </c>
      <c r="AA2042">
        <f t="shared" si="428"/>
        <v>0</v>
      </c>
      <c r="AB2042">
        <f t="shared" si="429"/>
        <v>0</v>
      </c>
    </row>
    <row r="2043" spans="1:28" x14ac:dyDescent="0.25">
      <c r="A2043" t="s">
        <v>2406</v>
      </c>
      <c r="B2043" t="s">
        <v>87</v>
      </c>
      <c r="C2043" t="s">
        <v>2408</v>
      </c>
      <c r="D2043" t="str">
        <f t="shared" si="417"/>
        <v>Hoffenheim</v>
      </c>
      <c r="E2043" t="str">
        <f t="shared" si="418"/>
        <v>Mainz</v>
      </c>
      <c r="F2043" s="3" t="s">
        <v>92</v>
      </c>
      <c r="G2043" s="9">
        <v>3</v>
      </c>
      <c r="H2043" s="10">
        <v>1</v>
      </c>
      <c r="I2043" s="5" t="s">
        <v>331</v>
      </c>
      <c r="J2043">
        <f t="shared" si="419"/>
        <v>1</v>
      </c>
      <c r="K2043">
        <f t="shared" si="420"/>
        <v>1</v>
      </c>
      <c r="L2043">
        <f t="shared" si="421"/>
        <v>1</v>
      </c>
      <c r="M2043" s="1">
        <f t="shared" si="422"/>
        <v>1</v>
      </c>
      <c r="N2043" s="7">
        <v>1</v>
      </c>
      <c r="O2043" s="8">
        <v>5</v>
      </c>
      <c r="P2043">
        <f t="shared" si="423"/>
        <v>1</v>
      </c>
      <c r="Q2043">
        <f t="shared" si="424"/>
        <v>1</v>
      </c>
      <c r="R2043">
        <f t="shared" si="425"/>
        <v>1</v>
      </c>
      <c r="S2043" s="1">
        <f t="shared" si="425"/>
        <v>1</v>
      </c>
      <c r="T2043" t="s">
        <v>110</v>
      </c>
      <c r="U2043" t="s">
        <v>106</v>
      </c>
      <c r="V2043" s="1" t="s">
        <v>142</v>
      </c>
      <c r="W2043">
        <f t="shared" si="426"/>
        <v>1.66</v>
      </c>
      <c r="X2043">
        <f t="shared" si="426"/>
        <v>4</v>
      </c>
      <c r="Y2043">
        <f t="shared" si="426"/>
        <v>4.75</v>
      </c>
      <c r="Z2043">
        <f t="shared" si="427"/>
        <v>1.1875</v>
      </c>
      <c r="AA2043">
        <f t="shared" si="428"/>
        <v>0</v>
      </c>
      <c r="AB2043">
        <f t="shared" si="429"/>
        <v>0</v>
      </c>
    </row>
    <row r="2044" spans="1:28" x14ac:dyDescent="0.25">
      <c r="A2044" t="s">
        <v>2406</v>
      </c>
      <c r="B2044" t="s">
        <v>151</v>
      </c>
      <c r="C2044" t="s">
        <v>2409</v>
      </c>
      <c r="D2044" t="str">
        <f t="shared" si="417"/>
        <v>Middlesbrough</v>
      </c>
      <c r="E2044" t="str">
        <f t="shared" si="418"/>
        <v>Hull City</v>
      </c>
      <c r="F2044" s="3" t="s">
        <v>22</v>
      </c>
      <c r="G2044" s="9">
        <v>2</v>
      </c>
      <c r="H2044" s="10">
        <v>2</v>
      </c>
      <c r="I2044" s="5" t="s">
        <v>116</v>
      </c>
      <c r="J2044">
        <f t="shared" si="419"/>
        <v>1</v>
      </c>
      <c r="K2044">
        <f t="shared" si="420"/>
        <v>1</v>
      </c>
      <c r="L2044">
        <f t="shared" si="421"/>
        <v>1</v>
      </c>
      <c r="M2044" s="1">
        <f t="shared" si="422"/>
        <v>1</v>
      </c>
      <c r="N2044" s="7">
        <v>2</v>
      </c>
      <c r="O2044" s="8">
        <v>2</v>
      </c>
      <c r="P2044">
        <f t="shared" si="423"/>
        <v>1</v>
      </c>
      <c r="Q2044">
        <f t="shared" si="424"/>
        <v>1</v>
      </c>
      <c r="R2044">
        <f t="shared" si="425"/>
        <v>1</v>
      </c>
      <c r="S2044" s="1">
        <f t="shared" si="425"/>
        <v>1</v>
      </c>
      <c r="T2044" t="s">
        <v>266</v>
      </c>
      <c r="U2044" t="s">
        <v>60</v>
      </c>
      <c r="V2044" s="1" t="s">
        <v>11</v>
      </c>
      <c r="W2044">
        <f t="shared" si="426"/>
        <v>2.2999999999999998</v>
      </c>
      <c r="X2044">
        <f t="shared" si="426"/>
        <v>3.5</v>
      </c>
      <c r="Y2044">
        <f t="shared" si="426"/>
        <v>3</v>
      </c>
      <c r="Z2044">
        <f t="shared" si="427"/>
        <v>0.8571428571428571</v>
      </c>
      <c r="AA2044">
        <f t="shared" si="428"/>
        <v>1</v>
      </c>
      <c r="AB2044">
        <f t="shared" si="429"/>
        <v>1</v>
      </c>
    </row>
    <row r="2045" spans="1:28" x14ac:dyDescent="0.25">
      <c r="A2045" t="s">
        <v>2406</v>
      </c>
      <c r="B2045" t="s">
        <v>154</v>
      </c>
      <c r="C2045" t="s">
        <v>2410</v>
      </c>
      <c r="D2045" t="str">
        <f t="shared" si="417"/>
        <v>Bordeaux</v>
      </c>
      <c r="E2045" t="str">
        <f t="shared" si="418"/>
        <v>Monaco</v>
      </c>
      <c r="F2045" s="3" t="s">
        <v>879</v>
      </c>
      <c r="G2045" s="9">
        <v>0</v>
      </c>
      <c r="H2045" s="10">
        <v>0</v>
      </c>
      <c r="I2045" s="5" t="s">
        <v>41</v>
      </c>
      <c r="J2045">
        <f t="shared" si="419"/>
        <v>0</v>
      </c>
      <c r="K2045">
        <f t="shared" si="420"/>
        <v>0</v>
      </c>
      <c r="L2045">
        <f t="shared" si="421"/>
        <v>0</v>
      </c>
      <c r="M2045" s="1">
        <f t="shared" si="422"/>
        <v>0</v>
      </c>
      <c r="N2045" s="7">
        <v>2</v>
      </c>
      <c r="O2045" s="8">
        <v>1</v>
      </c>
      <c r="P2045">
        <f t="shared" si="423"/>
        <v>1</v>
      </c>
      <c r="Q2045">
        <f t="shared" si="424"/>
        <v>1</v>
      </c>
      <c r="R2045">
        <f t="shared" si="425"/>
        <v>1</v>
      </c>
      <c r="S2045" s="1">
        <f t="shared" si="425"/>
        <v>1</v>
      </c>
      <c r="T2045" t="s">
        <v>224</v>
      </c>
      <c r="U2045" t="s">
        <v>60</v>
      </c>
      <c r="V2045" s="1" t="s">
        <v>127</v>
      </c>
      <c r="W2045">
        <f t="shared" si="426"/>
        <v>3.5</v>
      </c>
      <c r="X2045">
        <f t="shared" si="426"/>
        <v>3.5</v>
      </c>
      <c r="Y2045">
        <f t="shared" si="426"/>
        <v>2.0499999999999998</v>
      </c>
      <c r="Z2045">
        <f t="shared" si="427"/>
        <v>1</v>
      </c>
      <c r="AA2045">
        <f t="shared" si="428"/>
        <v>0</v>
      </c>
      <c r="AB2045">
        <f t="shared" si="429"/>
        <v>0</v>
      </c>
    </row>
    <row r="2046" spans="1:28" x14ac:dyDescent="0.25">
      <c r="A2046" t="s">
        <v>2406</v>
      </c>
      <c r="B2046" t="s">
        <v>154</v>
      </c>
      <c r="C2046" t="s">
        <v>2411</v>
      </c>
      <c r="D2046" t="str">
        <f t="shared" si="417"/>
        <v>St Etienne</v>
      </c>
      <c r="E2046" t="str">
        <f t="shared" si="418"/>
        <v>Montpellier</v>
      </c>
      <c r="F2046" s="3" t="s">
        <v>40</v>
      </c>
      <c r="G2046" s="9">
        <v>2</v>
      </c>
      <c r="H2046" s="10">
        <v>0</v>
      </c>
      <c r="I2046" s="5" t="s">
        <v>29</v>
      </c>
      <c r="J2046">
        <f t="shared" si="419"/>
        <v>1</v>
      </c>
      <c r="K2046">
        <f t="shared" si="420"/>
        <v>0</v>
      </c>
      <c r="L2046">
        <f t="shared" si="421"/>
        <v>1</v>
      </c>
      <c r="M2046" s="1">
        <f t="shared" si="422"/>
        <v>0</v>
      </c>
      <c r="N2046" s="7">
        <v>0</v>
      </c>
      <c r="O2046" s="8">
        <v>0</v>
      </c>
      <c r="P2046">
        <f t="shared" si="423"/>
        <v>0</v>
      </c>
      <c r="Q2046">
        <f t="shared" si="424"/>
        <v>0</v>
      </c>
      <c r="R2046">
        <f t="shared" si="425"/>
        <v>0</v>
      </c>
      <c r="S2046" s="1">
        <f t="shared" si="425"/>
        <v>0</v>
      </c>
      <c r="T2046" t="s">
        <v>299</v>
      </c>
      <c r="U2046" t="s">
        <v>52</v>
      </c>
      <c r="V2046" s="1" t="s">
        <v>403</v>
      </c>
      <c r="W2046">
        <f t="shared" si="426"/>
        <v>2.62</v>
      </c>
      <c r="X2046">
        <f t="shared" si="426"/>
        <v>3.1</v>
      </c>
      <c r="Y2046">
        <f t="shared" si="426"/>
        <v>2.75</v>
      </c>
      <c r="Z2046">
        <f t="shared" si="427"/>
        <v>0.88709677419354838</v>
      </c>
      <c r="AA2046">
        <f t="shared" si="428"/>
        <v>0</v>
      </c>
      <c r="AB2046">
        <f t="shared" si="429"/>
        <v>1</v>
      </c>
    </row>
    <row r="2047" spans="1:28" x14ac:dyDescent="0.25">
      <c r="A2047" t="s">
        <v>2406</v>
      </c>
      <c r="B2047" t="s">
        <v>154</v>
      </c>
      <c r="C2047" t="s">
        <v>2412</v>
      </c>
      <c r="D2047" t="str">
        <f t="shared" si="417"/>
        <v>Toulouse</v>
      </c>
      <c r="E2047" t="str">
        <f t="shared" si="418"/>
        <v>Marseille</v>
      </c>
      <c r="F2047" s="3" t="s">
        <v>15</v>
      </c>
      <c r="G2047" s="9">
        <v>1</v>
      </c>
      <c r="H2047" s="10">
        <v>2</v>
      </c>
      <c r="I2047" s="5" t="s">
        <v>229</v>
      </c>
      <c r="J2047">
        <f t="shared" si="419"/>
        <v>1</v>
      </c>
      <c r="K2047">
        <f t="shared" si="420"/>
        <v>1</v>
      </c>
      <c r="L2047">
        <f t="shared" si="421"/>
        <v>1</v>
      </c>
      <c r="M2047" s="1">
        <f t="shared" si="422"/>
        <v>1</v>
      </c>
      <c r="N2047" s="7">
        <v>0</v>
      </c>
      <c r="O2047" s="8">
        <v>2</v>
      </c>
      <c r="P2047">
        <f t="shared" si="423"/>
        <v>1</v>
      </c>
      <c r="Q2047">
        <f t="shared" si="424"/>
        <v>0</v>
      </c>
      <c r="R2047">
        <f t="shared" si="425"/>
        <v>0</v>
      </c>
      <c r="S2047" s="1">
        <f t="shared" si="425"/>
        <v>1</v>
      </c>
      <c r="T2047" t="s">
        <v>277</v>
      </c>
      <c r="U2047" t="s">
        <v>60</v>
      </c>
      <c r="V2047" s="1" t="s">
        <v>127</v>
      </c>
      <c r="W2047">
        <f t="shared" si="426"/>
        <v>3.4</v>
      </c>
      <c r="X2047">
        <f t="shared" si="426"/>
        <v>3.5</v>
      </c>
      <c r="Y2047">
        <f t="shared" si="426"/>
        <v>2.0499999999999998</v>
      </c>
      <c r="Z2047">
        <f t="shared" si="427"/>
        <v>1.0294117647058825</v>
      </c>
      <c r="AA2047">
        <f t="shared" si="428"/>
        <v>0</v>
      </c>
      <c r="AB2047">
        <f t="shared" si="429"/>
        <v>1</v>
      </c>
    </row>
    <row r="2048" spans="1:28" x14ac:dyDescent="0.25">
      <c r="A2048" t="s">
        <v>2406</v>
      </c>
      <c r="B2048" t="s">
        <v>1680</v>
      </c>
      <c r="C2048" t="s">
        <v>2413</v>
      </c>
      <c r="D2048" t="str">
        <f t="shared" si="417"/>
        <v>Bodo/Glimt</v>
      </c>
      <c r="E2048" t="str">
        <f t="shared" si="418"/>
        <v>Kristiansund</v>
      </c>
      <c r="F2048" s="3" t="s">
        <v>28</v>
      </c>
      <c r="G2048" s="9">
        <v>2</v>
      </c>
      <c r="H2048" s="10">
        <v>1</v>
      </c>
      <c r="I2048" s="5" t="s">
        <v>9</v>
      </c>
      <c r="J2048">
        <f t="shared" si="419"/>
        <v>1</v>
      </c>
      <c r="K2048">
        <f t="shared" si="420"/>
        <v>1</v>
      </c>
      <c r="L2048">
        <f t="shared" si="421"/>
        <v>1</v>
      </c>
      <c r="M2048" s="1">
        <f t="shared" si="422"/>
        <v>1</v>
      </c>
      <c r="N2048" s="7">
        <v>3</v>
      </c>
      <c r="O2048" s="8">
        <v>0</v>
      </c>
      <c r="P2048">
        <f t="shared" si="423"/>
        <v>1</v>
      </c>
      <c r="Q2048">
        <f t="shared" si="424"/>
        <v>1</v>
      </c>
      <c r="R2048">
        <f t="shared" si="425"/>
        <v>1</v>
      </c>
      <c r="S2048" s="1">
        <f t="shared" si="425"/>
        <v>0</v>
      </c>
      <c r="T2048" t="s">
        <v>133</v>
      </c>
      <c r="U2048" t="s">
        <v>142</v>
      </c>
      <c r="V2048" s="1" t="s">
        <v>383</v>
      </c>
      <c r="W2048">
        <f t="shared" si="426"/>
        <v>1.36</v>
      </c>
      <c r="X2048">
        <f t="shared" si="426"/>
        <v>4.75</v>
      </c>
      <c r="Y2048">
        <f t="shared" si="426"/>
        <v>8.5</v>
      </c>
      <c r="Z2048">
        <f t="shared" si="427"/>
        <v>1.7894736842105263</v>
      </c>
      <c r="AA2048">
        <f t="shared" si="428"/>
        <v>0</v>
      </c>
      <c r="AB2048">
        <f t="shared" si="429"/>
        <v>0</v>
      </c>
    </row>
    <row r="2049" spans="1:28" x14ac:dyDescent="0.25">
      <c r="A2049" t="s">
        <v>2406</v>
      </c>
      <c r="B2049" t="s">
        <v>1680</v>
      </c>
      <c r="C2049" t="s">
        <v>2414</v>
      </c>
      <c r="D2049" t="str">
        <f t="shared" si="417"/>
        <v>Odd</v>
      </c>
      <c r="E2049" t="str">
        <f t="shared" si="418"/>
        <v>Tromso</v>
      </c>
      <c r="F2049" s="3" t="s">
        <v>92</v>
      </c>
      <c r="G2049" s="9">
        <v>3</v>
      </c>
      <c r="H2049" s="10">
        <v>1</v>
      </c>
      <c r="I2049" s="5" t="s">
        <v>41</v>
      </c>
      <c r="J2049">
        <f t="shared" si="419"/>
        <v>1</v>
      </c>
      <c r="K2049">
        <f t="shared" si="420"/>
        <v>1</v>
      </c>
      <c r="L2049">
        <f t="shared" si="421"/>
        <v>1</v>
      </c>
      <c r="M2049" s="1">
        <f t="shared" si="422"/>
        <v>1</v>
      </c>
      <c r="N2049" s="7">
        <v>2</v>
      </c>
      <c r="O2049" s="8">
        <v>1</v>
      </c>
      <c r="P2049">
        <f t="shared" si="423"/>
        <v>1</v>
      </c>
      <c r="Q2049">
        <f t="shared" si="424"/>
        <v>1</v>
      </c>
      <c r="R2049">
        <f t="shared" si="425"/>
        <v>1</v>
      </c>
      <c r="S2049" s="1">
        <f t="shared" si="425"/>
        <v>1</v>
      </c>
      <c r="T2049" t="s">
        <v>164</v>
      </c>
      <c r="U2049" t="s">
        <v>94</v>
      </c>
      <c r="V2049" s="1" t="s">
        <v>165</v>
      </c>
      <c r="W2049">
        <f t="shared" si="426"/>
        <v>1.44</v>
      </c>
      <c r="X2049">
        <f t="shared" si="426"/>
        <v>4.2</v>
      </c>
      <c r="Y2049">
        <f t="shared" si="426"/>
        <v>7</v>
      </c>
      <c r="Z2049">
        <f t="shared" si="427"/>
        <v>1.6666666666666665</v>
      </c>
      <c r="AA2049">
        <f t="shared" si="428"/>
        <v>0</v>
      </c>
      <c r="AB2049">
        <f t="shared" si="429"/>
        <v>1</v>
      </c>
    </row>
    <row r="2050" spans="1:28" x14ac:dyDescent="0.25">
      <c r="A2050" t="s">
        <v>2406</v>
      </c>
      <c r="B2050" t="s">
        <v>1680</v>
      </c>
      <c r="C2050" t="s">
        <v>2415</v>
      </c>
      <c r="D2050" t="str">
        <f t="shared" si="417"/>
        <v>Ranheim</v>
      </c>
      <c r="E2050" t="str">
        <f t="shared" si="418"/>
        <v>Lillestrom</v>
      </c>
      <c r="F2050" s="3" t="s">
        <v>28</v>
      </c>
      <c r="G2050" s="9">
        <v>2</v>
      </c>
      <c r="H2050" s="10">
        <v>1</v>
      </c>
      <c r="I2050" s="5" t="s">
        <v>41</v>
      </c>
      <c r="J2050">
        <f t="shared" si="419"/>
        <v>1</v>
      </c>
      <c r="K2050">
        <f t="shared" si="420"/>
        <v>1</v>
      </c>
      <c r="L2050">
        <f t="shared" si="421"/>
        <v>1</v>
      </c>
      <c r="M2050" s="1">
        <f t="shared" si="422"/>
        <v>1</v>
      </c>
      <c r="N2050" s="7">
        <v>2</v>
      </c>
      <c r="O2050" s="8">
        <v>1</v>
      </c>
      <c r="P2050">
        <f t="shared" si="423"/>
        <v>1</v>
      </c>
      <c r="Q2050">
        <f t="shared" si="424"/>
        <v>1</v>
      </c>
      <c r="R2050">
        <f t="shared" si="425"/>
        <v>1</v>
      </c>
      <c r="S2050" s="1">
        <f t="shared" si="425"/>
        <v>1</v>
      </c>
      <c r="T2050" t="s">
        <v>162</v>
      </c>
      <c r="U2050" t="s">
        <v>37</v>
      </c>
      <c r="V2050" s="1" t="s">
        <v>24</v>
      </c>
      <c r="W2050">
        <f t="shared" si="426"/>
        <v>2.15</v>
      </c>
      <c r="X2050">
        <f t="shared" si="426"/>
        <v>3.25</v>
      </c>
      <c r="Y2050">
        <f t="shared" si="426"/>
        <v>3.4</v>
      </c>
      <c r="Z2050">
        <f t="shared" si="427"/>
        <v>1.0461538461538462</v>
      </c>
      <c r="AA2050">
        <f t="shared" si="428"/>
        <v>1</v>
      </c>
      <c r="AB2050">
        <f t="shared" si="429"/>
        <v>1</v>
      </c>
    </row>
    <row r="2051" spans="1:28" x14ac:dyDescent="0.25">
      <c r="A2051" t="s">
        <v>2406</v>
      </c>
      <c r="B2051" t="s">
        <v>1680</v>
      </c>
      <c r="C2051" t="s">
        <v>2416</v>
      </c>
      <c r="D2051" t="str">
        <f t="shared" ref="D2051:D2114" si="430">LEFT(C2051,SEARCH(" - ",C2051,1)-1)</f>
        <v>Sarpsborg 08</v>
      </c>
      <c r="E2051" t="str">
        <f t="shared" ref="E2051:E2114" si="431">RIGHT(C2051,LEN(C2051)-SEARCH(" - ",C2051,1)-2)</f>
        <v>Haugesund</v>
      </c>
      <c r="F2051" s="3" t="s">
        <v>28</v>
      </c>
      <c r="G2051" s="9">
        <v>2</v>
      </c>
      <c r="H2051" s="10">
        <v>1</v>
      </c>
      <c r="I2051" s="5" t="s">
        <v>45</v>
      </c>
      <c r="J2051">
        <f t="shared" si="419"/>
        <v>1</v>
      </c>
      <c r="K2051">
        <f t="shared" si="420"/>
        <v>1</v>
      </c>
      <c r="L2051">
        <f t="shared" si="421"/>
        <v>1</v>
      </c>
      <c r="M2051" s="1">
        <f t="shared" si="422"/>
        <v>1</v>
      </c>
      <c r="N2051" s="7">
        <v>1</v>
      </c>
      <c r="O2051" s="8">
        <v>1</v>
      </c>
      <c r="P2051">
        <f t="shared" si="423"/>
        <v>1</v>
      </c>
      <c r="Q2051">
        <f t="shared" si="424"/>
        <v>0</v>
      </c>
      <c r="R2051">
        <f t="shared" si="425"/>
        <v>1</v>
      </c>
      <c r="S2051" s="1">
        <f t="shared" si="425"/>
        <v>1</v>
      </c>
      <c r="T2051" t="s">
        <v>242</v>
      </c>
      <c r="U2051" t="s">
        <v>31</v>
      </c>
      <c r="V2051" s="1" t="s">
        <v>65</v>
      </c>
      <c r="W2051">
        <f t="shared" si="426"/>
        <v>1.7</v>
      </c>
      <c r="X2051">
        <f t="shared" si="426"/>
        <v>3.75</v>
      </c>
      <c r="Y2051">
        <f t="shared" si="426"/>
        <v>5</v>
      </c>
      <c r="Z2051">
        <f t="shared" si="427"/>
        <v>1.3333333333333333</v>
      </c>
      <c r="AA2051">
        <f t="shared" si="428"/>
        <v>0</v>
      </c>
      <c r="AB2051">
        <f t="shared" si="429"/>
        <v>1</v>
      </c>
    </row>
    <row r="2052" spans="1:28" x14ac:dyDescent="0.25">
      <c r="A2052" t="s">
        <v>2406</v>
      </c>
      <c r="B2052" t="s">
        <v>1680</v>
      </c>
      <c r="C2052" t="s">
        <v>2417</v>
      </c>
      <c r="D2052" t="str">
        <f t="shared" si="430"/>
        <v>Stabaek</v>
      </c>
      <c r="E2052" t="str">
        <f t="shared" si="431"/>
        <v>Mjondalen</v>
      </c>
      <c r="F2052" s="3" t="s">
        <v>247</v>
      </c>
      <c r="G2052" s="9">
        <v>0</v>
      </c>
      <c r="H2052" s="10">
        <v>2</v>
      </c>
      <c r="I2052" s="5" t="s">
        <v>541</v>
      </c>
      <c r="J2052">
        <f t="shared" si="419"/>
        <v>1</v>
      </c>
      <c r="K2052">
        <f t="shared" si="420"/>
        <v>0</v>
      </c>
      <c r="L2052">
        <f t="shared" si="421"/>
        <v>0</v>
      </c>
      <c r="M2052" s="1">
        <f t="shared" si="422"/>
        <v>1</v>
      </c>
      <c r="N2052" s="7">
        <v>4</v>
      </c>
      <c r="O2052" s="8">
        <v>2</v>
      </c>
      <c r="P2052">
        <f t="shared" si="423"/>
        <v>1</v>
      </c>
      <c r="Q2052">
        <f t="shared" si="424"/>
        <v>1</v>
      </c>
      <c r="R2052">
        <f t="shared" si="425"/>
        <v>1</v>
      </c>
      <c r="S2052" s="1">
        <f t="shared" si="425"/>
        <v>1</v>
      </c>
      <c r="T2052" t="s">
        <v>159</v>
      </c>
      <c r="U2052" t="s">
        <v>24</v>
      </c>
      <c r="V2052" s="1" t="s">
        <v>52</v>
      </c>
      <c r="W2052">
        <f t="shared" si="426"/>
        <v>2.25</v>
      </c>
      <c r="X2052">
        <f t="shared" si="426"/>
        <v>3.4</v>
      </c>
      <c r="Y2052">
        <f t="shared" si="426"/>
        <v>3.1</v>
      </c>
      <c r="Z2052">
        <f t="shared" si="427"/>
        <v>0.91176470588235303</v>
      </c>
      <c r="AA2052">
        <f t="shared" si="428"/>
        <v>0</v>
      </c>
      <c r="AB2052">
        <f t="shared" si="429"/>
        <v>1</v>
      </c>
    </row>
    <row r="2053" spans="1:28" x14ac:dyDescent="0.25">
      <c r="A2053" t="s">
        <v>2406</v>
      </c>
      <c r="B2053" t="s">
        <v>1680</v>
      </c>
      <c r="C2053" t="s">
        <v>2418</v>
      </c>
      <c r="D2053" t="str">
        <f t="shared" si="430"/>
        <v>Stromsgodset</v>
      </c>
      <c r="E2053" t="str">
        <f t="shared" si="431"/>
        <v>Brann</v>
      </c>
      <c r="F2053" s="3" t="s">
        <v>8</v>
      </c>
      <c r="G2053" s="9">
        <v>1</v>
      </c>
      <c r="H2053" s="10">
        <v>0</v>
      </c>
      <c r="I2053" s="5" t="s">
        <v>2244</v>
      </c>
      <c r="J2053">
        <f t="shared" si="419"/>
        <v>0</v>
      </c>
      <c r="K2053">
        <f t="shared" si="420"/>
        <v>0</v>
      </c>
      <c r="L2053">
        <f t="shared" si="421"/>
        <v>1</v>
      </c>
      <c r="M2053" s="1">
        <f t="shared" si="422"/>
        <v>0</v>
      </c>
      <c r="N2053" s="7">
        <v>6</v>
      </c>
      <c r="O2053" s="8">
        <v>0</v>
      </c>
      <c r="P2053">
        <f t="shared" si="423"/>
        <v>1</v>
      </c>
      <c r="Q2053">
        <f t="shared" si="424"/>
        <v>1</v>
      </c>
      <c r="R2053">
        <f t="shared" si="425"/>
        <v>1</v>
      </c>
      <c r="S2053" s="1">
        <f t="shared" si="425"/>
        <v>0</v>
      </c>
      <c r="T2053" t="s">
        <v>242</v>
      </c>
      <c r="U2053" t="s">
        <v>73</v>
      </c>
      <c r="V2053" s="1" t="s">
        <v>142</v>
      </c>
      <c r="W2053">
        <f t="shared" si="426"/>
        <v>1.7</v>
      </c>
      <c r="X2053">
        <f t="shared" si="426"/>
        <v>3.8</v>
      </c>
      <c r="Y2053">
        <f t="shared" si="426"/>
        <v>4.75</v>
      </c>
      <c r="Z2053">
        <f t="shared" si="427"/>
        <v>1.25</v>
      </c>
      <c r="AA2053">
        <f t="shared" si="428"/>
        <v>0</v>
      </c>
      <c r="AB2053">
        <f t="shared" si="429"/>
        <v>1</v>
      </c>
    </row>
    <row r="2054" spans="1:28" x14ac:dyDescent="0.25">
      <c r="A2054" t="s">
        <v>2406</v>
      </c>
      <c r="B2054" t="s">
        <v>1680</v>
      </c>
      <c r="C2054" t="s">
        <v>2419</v>
      </c>
      <c r="D2054" t="str">
        <f t="shared" si="430"/>
        <v>Valerenga</v>
      </c>
      <c r="E2054" t="str">
        <f t="shared" si="431"/>
        <v>Molde</v>
      </c>
      <c r="F2054" s="3" t="s">
        <v>34</v>
      </c>
      <c r="G2054" s="9">
        <v>1</v>
      </c>
      <c r="H2054" s="10">
        <v>1</v>
      </c>
      <c r="I2054" s="5" t="s">
        <v>985</v>
      </c>
      <c r="J2054">
        <f t="shared" si="419"/>
        <v>1</v>
      </c>
      <c r="K2054">
        <f t="shared" si="420"/>
        <v>0</v>
      </c>
      <c r="L2054">
        <f t="shared" si="421"/>
        <v>1</v>
      </c>
      <c r="M2054" s="1">
        <f t="shared" si="422"/>
        <v>1</v>
      </c>
      <c r="N2054" s="7">
        <v>2</v>
      </c>
      <c r="O2054" s="8">
        <v>4</v>
      </c>
      <c r="P2054">
        <f t="shared" si="423"/>
        <v>1</v>
      </c>
      <c r="Q2054">
        <f t="shared" si="424"/>
        <v>1</v>
      </c>
      <c r="R2054">
        <f t="shared" si="425"/>
        <v>1</v>
      </c>
      <c r="S2054" s="1">
        <f t="shared" si="425"/>
        <v>1</v>
      </c>
      <c r="T2054" t="s">
        <v>208</v>
      </c>
      <c r="U2054" t="s">
        <v>24</v>
      </c>
      <c r="V2054" s="1" t="s">
        <v>123</v>
      </c>
      <c r="W2054">
        <f t="shared" si="426"/>
        <v>2.5</v>
      </c>
      <c r="X2054">
        <f t="shared" si="426"/>
        <v>3.4</v>
      </c>
      <c r="Y2054">
        <f t="shared" si="426"/>
        <v>2.7</v>
      </c>
      <c r="Z2054">
        <f t="shared" si="427"/>
        <v>0.79411764705882359</v>
      </c>
      <c r="AA2054">
        <f t="shared" si="428"/>
        <v>0</v>
      </c>
      <c r="AB2054">
        <f t="shared" si="429"/>
        <v>0</v>
      </c>
    </row>
    <row r="2055" spans="1:28" x14ac:dyDescent="0.25">
      <c r="A2055" t="s">
        <v>2406</v>
      </c>
      <c r="B2055" t="s">
        <v>1680</v>
      </c>
      <c r="C2055" t="s">
        <v>2420</v>
      </c>
      <c r="D2055" t="str">
        <f t="shared" si="430"/>
        <v>Viking</v>
      </c>
      <c r="E2055" t="str">
        <f t="shared" si="431"/>
        <v>Rosenborg</v>
      </c>
      <c r="F2055" s="3" t="s">
        <v>22</v>
      </c>
      <c r="G2055" s="9">
        <v>2</v>
      </c>
      <c r="H2055" s="10">
        <v>2</v>
      </c>
      <c r="I2055" s="5" t="s">
        <v>116</v>
      </c>
      <c r="J2055">
        <f t="shared" si="419"/>
        <v>1</v>
      </c>
      <c r="K2055">
        <f t="shared" si="420"/>
        <v>1</v>
      </c>
      <c r="L2055">
        <f t="shared" si="421"/>
        <v>1</v>
      </c>
      <c r="M2055" s="1">
        <f t="shared" si="422"/>
        <v>1</v>
      </c>
      <c r="N2055" s="7">
        <v>2</v>
      </c>
      <c r="O2055" s="8">
        <v>2</v>
      </c>
      <c r="P2055">
        <f t="shared" si="423"/>
        <v>1</v>
      </c>
      <c r="Q2055">
        <f t="shared" si="424"/>
        <v>1</v>
      </c>
      <c r="R2055">
        <f t="shared" si="425"/>
        <v>1</v>
      </c>
      <c r="S2055" s="1">
        <f t="shared" si="425"/>
        <v>1</v>
      </c>
      <c r="T2055" t="s">
        <v>224</v>
      </c>
      <c r="U2055" t="s">
        <v>18</v>
      </c>
      <c r="V2055" s="1" t="s">
        <v>48</v>
      </c>
      <c r="W2055">
        <f t="shared" si="426"/>
        <v>3.5</v>
      </c>
      <c r="X2055">
        <f t="shared" si="426"/>
        <v>3.6</v>
      </c>
      <c r="Y2055">
        <f t="shared" si="426"/>
        <v>2</v>
      </c>
      <c r="Z2055">
        <f t="shared" si="427"/>
        <v>1.0285714285714287</v>
      </c>
      <c r="AA2055">
        <f t="shared" si="428"/>
        <v>1</v>
      </c>
      <c r="AB2055">
        <f t="shared" si="429"/>
        <v>1</v>
      </c>
    </row>
    <row r="2056" spans="1:28" x14ac:dyDescent="0.25">
      <c r="A2056" t="s">
        <v>2406</v>
      </c>
      <c r="B2056" t="s">
        <v>135</v>
      </c>
      <c r="C2056" t="s">
        <v>2421</v>
      </c>
      <c r="D2056" t="str">
        <f t="shared" si="430"/>
        <v>Sheffield United</v>
      </c>
      <c r="E2056" t="str">
        <f t="shared" si="431"/>
        <v>Manchester United</v>
      </c>
      <c r="F2056" s="3" t="s">
        <v>28</v>
      </c>
      <c r="G2056" s="9">
        <v>2</v>
      </c>
      <c r="H2056" s="10">
        <v>1</v>
      </c>
      <c r="I2056" s="5" t="s">
        <v>132</v>
      </c>
      <c r="J2056">
        <f t="shared" si="419"/>
        <v>1</v>
      </c>
      <c r="K2056">
        <f t="shared" si="420"/>
        <v>1</v>
      </c>
      <c r="L2056">
        <f t="shared" si="421"/>
        <v>1</v>
      </c>
      <c r="M2056" s="1">
        <f t="shared" si="422"/>
        <v>1</v>
      </c>
      <c r="N2056" s="7">
        <v>3</v>
      </c>
      <c r="O2056" s="8">
        <v>3</v>
      </c>
      <c r="P2056">
        <f t="shared" si="423"/>
        <v>1</v>
      </c>
      <c r="Q2056">
        <f t="shared" si="424"/>
        <v>1</v>
      </c>
      <c r="R2056">
        <f t="shared" si="425"/>
        <v>1</v>
      </c>
      <c r="S2056" s="1">
        <f t="shared" si="425"/>
        <v>1</v>
      </c>
      <c r="T2056" t="s">
        <v>595</v>
      </c>
      <c r="U2056" t="s">
        <v>24</v>
      </c>
      <c r="V2056" s="1" t="s">
        <v>127</v>
      </c>
      <c r="W2056">
        <f t="shared" si="426"/>
        <v>3.75</v>
      </c>
      <c r="X2056">
        <f t="shared" si="426"/>
        <v>3.4</v>
      </c>
      <c r="Y2056">
        <f t="shared" si="426"/>
        <v>2.0499999999999998</v>
      </c>
      <c r="Z2056">
        <f t="shared" si="427"/>
        <v>0.90666666666666662</v>
      </c>
      <c r="AA2056">
        <f t="shared" si="428"/>
        <v>0</v>
      </c>
      <c r="AB2056">
        <f t="shared" si="429"/>
        <v>0</v>
      </c>
    </row>
    <row r="2057" spans="1:28" x14ac:dyDescent="0.25">
      <c r="A2057" t="s">
        <v>2406</v>
      </c>
      <c r="B2057" t="s">
        <v>124</v>
      </c>
      <c r="C2057" t="s">
        <v>2422</v>
      </c>
      <c r="D2057" t="str">
        <f t="shared" si="430"/>
        <v>Espanyol</v>
      </c>
      <c r="E2057" t="str">
        <f t="shared" si="431"/>
        <v>Getafe</v>
      </c>
      <c r="F2057" s="3" t="s">
        <v>15</v>
      </c>
      <c r="G2057" s="9">
        <v>1</v>
      </c>
      <c r="H2057" s="10">
        <v>2</v>
      </c>
      <c r="I2057" s="5" t="s">
        <v>45</v>
      </c>
      <c r="J2057">
        <f t="shared" si="419"/>
        <v>1</v>
      </c>
      <c r="K2057">
        <f t="shared" si="420"/>
        <v>1</v>
      </c>
      <c r="L2057">
        <f t="shared" si="421"/>
        <v>1</v>
      </c>
      <c r="M2057" s="1">
        <f t="shared" si="422"/>
        <v>1</v>
      </c>
      <c r="N2057" s="7">
        <v>1</v>
      </c>
      <c r="O2057" s="8">
        <v>1</v>
      </c>
      <c r="P2057">
        <f t="shared" si="423"/>
        <v>1</v>
      </c>
      <c r="Q2057">
        <f t="shared" si="424"/>
        <v>0</v>
      </c>
      <c r="R2057">
        <f t="shared" si="425"/>
        <v>1</v>
      </c>
      <c r="S2057" s="1">
        <f t="shared" si="425"/>
        <v>1</v>
      </c>
      <c r="T2057" t="s">
        <v>597</v>
      </c>
      <c r="U2057" t="s">
        <v>38</v>
      </c>
      <c r="V2057" s="1" t="s">
        <v>403</v>
      </c>
      <c r="W2057">
        <f t="shared" si="426"/>
        <v>2.8</v>
      </c>
      <c r="X2057">
        <f t="shared" si="426"/>
        <v>2.9</v>
      </c>
      <c r="Y2057">
        <f t="shared" si="426"/>
        <v>2.75</v>
      </c>
      <c r="Z2057">
        <f t="shared" si="427"/>
        <v>1.0357142857142858</v>
      </c>
      <c r="AA2057">
        <f t="shared" si="428"/>
        <v>1</v>
      </c>
      <c r="AB2057">
        <f t="shared" si="429"/>
        <v>0</v>
      </c>
    </row>
    <row r="2058" spans="1:28" x14ac:dyDescent="0.25">
      <c r="A2058" t="s">
        <v>2406</v>
      </c>
      <c r="B2058" t="s">
        <v>124</v>
      </c>
      <c r="C2058" t="s">
        <v>2423</v>
      </c>
      <c r="D2058" t="str">
        <f t="shared" si="430"/>
        <v>Osasuna</v>
      </c>
      <c r="E2058" t="str">
        <f t="shared" si="431"/>
        <v>Athletic Bilbao</v>
      </c>
      <c r="F2058" s="3" t="s">
        <v>879</v>
      </c>
      <c r="G2058" s="9">
        <v>0</v>
      </c>
      <c r="H2058" s="10">
        <v>0</v>
      </c>
      <c r="I2058" s="5" t="s">
        <v>82</v>
      </c>
      <c r="J2058">
        <f t="shared" si="419"/>
        <v>0</v>
      </c>
      <c r="K2058">
        <f t="shared" si="420"/>
        <v>0</v>
      </c>
      <c r="L2058">
        <f t="shared" si="421"/>
        <v>0</v>
      </c>
      <c r="M2058" s="1">
        <f t="shared" si="422"/>
        <v>0</v>
      </c>
      <c r="N2058" s="7">
        <v>1</v>
      </c>
      <c r="O2058" s="8">
        <v>2</v>
      </c>
      <c r="P2058">
        <f t="shared" si="423"/>
        <v>1</v>
      </c>
      <c r="Q2058">
        <f t="shared" si="424"/>
        <v>1</v>
      </c>
      <c r="R2058">
        <f t="shared" si="425"/>
        <v>1</v>
      </c>
      <c r="S2058" s="1">
        <f t="shared" si="425"/>
        <v>1</v>
      </c>
      <c r="T2058" t="s">
        <v>597</v>
      </c>
      <c r="U2058" t="s">
        <v>11</v>
      </c>
      <c r="V2058" s="1" t="s">
        <v>12</v>
      </c>
      <c r="W2058">
        <f t="shared" si="426"/>
        <v>2.8</v>
      </c>
      <c r="X2058">
        <f t="shared" si="426"/>
        <v>3</v>
      </c>
      <c r="Y2058">
        <f t="shared" si="426"/>
        <v>2.8</v>
      </c>
      <c r="Z2058">
        <f t="shared" si="427"/>
        <v>1.0714285714285714</v>
      </c>
      <c r="AA2058">
        <f t="shared" si="428"/>
        <v>0</v>
      </c>
      <c r="AB2058">
        <f t="shared" si="429"/>
        <v>0</v>
      </c>
    </row>
    <row r="2059" spans="1:28" x14ac:dyDescent="0.25">
      <c r="A2059" t="s">
        <v>2406</v>
      </c>
      <c r="B2059" t="s">
        <v>124</v>
      </c>
      <c r="C2059" t="s">
        <v>2424</v>
      </c>
      <c r="D2059" t="str">
        <f t="shared" si="430"/>
        <v>Eibar</v>
      </c>
      <c r="E2059" t="str">
        <f t="shared" si="431"/>
        <v>Alaves</v>
      </c>
      <c r="F2059" s="3" t="s">
        <v>34</v>
      </c>
      <c r="G2059" s="9">
        <v>1</v>
      </c>
      <c r="H2059" s="10">
        <v>1</v>
      </c>
      <c r="I2059" s="5" t="s">
        <v>229</v>
      </c>
      <c r="J2059">
        <f t="shared" si="419"/>
        <v>1</v>
      </c>
      <c r="K2059">
        <f t="shared" si="420"/>
        <v>0</v>
      </c>
      <c r="L2059">
        <f t="shared" si="421"/>
        <v>1</v>
      </c>
      <c r="M2059" s="1">
        <f t="shared" si="422"/>
        <v>1</v>
      </c>
      <c r="N2059" s="7">
        <v>0</v>
      </c>
      <c r="O2059" s="8">
        <v>2</v>
      </c>
      <c r="P2059">
        <f t="shared" si="423"/>
        <v>1</v>
      </c>
      <c r="Q2059">
        <f t="shared" si="424"/>
        <v>0</v>
      </c>
      <c r="R2059">
        <f t="shared" si="425"/>
        <v>0</v>
      </c>
      <c r="S2059" s="1">
        <f t="shared" si="425"/>
        <v>1</v>
      </c>
      <c r="T2059" t="s">
        <v>89</v>
      </c>
      <c r="U2059" t="s">
        <v>18</v>
      </c>
      <c r="V2059" s="1" t="s">
        <v>64</v>
      </c>
      <c r="W2059">
        <f t="shared" si="426"/>
        <v>1.85</v>
      </c>
      <c r="X2059">
        <f t="shared" si="426"/>
        <v>3.6</v>
      </c>
      <c r="Y2059">
        <f t="shared" si="426"/>
        <v>4.33</v>
      </c>
      <c r="Z2059">
        <f t="shared" si="427"/>
        <v>1.2027777777777777</v>
      </c>
      <c r="AA2059">
        <f t="shared" si="428"/>
        <v>0</v>
      </c>
      <c r="AB2059">
        <f t="shared" si="429"/>
        <v>0</v>
      </c>
    </row>
    <row r="2060" spans="1:28" x14ac:dyDescent="0.25">
      <c r="A2060" t="s">
        <v>2406</v>
      </c>
      <c r="B2060" t="s">
        <v>124</v>
      </c>
      <c r="C2060" t="s">
        <v>2425</v>
      </c>
      <c r="D2060" t="str">
        <f t="shared" si="430"/>
        <v>Villarreal</v>
      </c>
      <c r="E2060" t="str">
        <f t="shared" si="431"/>
        <v>Celta Vigo</v>
      </c>
      <c r="F2060" s="3" t="s">
        <v>28</v>
      </c>
      <c r="G2060" s="9">
        <v>2</v>
      </c>
      <c r="H2060" s="10">
        <v>1</v>
      </c>
      <c r="I2060" s="5" t="s">
        <v>35</v>
      </c>
      <c r="J2060">
        <f t="shared" si="419"/>
        <v>1</v>
      </c>
      <c r="K2060">
        <f t="shared" si="420"/>
        <v>1</v>
      </c>
      <c r="L2060">
        <f t="shared" si="421"/>
        <v>1</v>
      </c>
      <c r="M2060" s="1">
        <f t="shared" si="422"/>
        <v>1</v>
      </c>
      <c r="N2060" s="7">
        <v>1</v>
      </c>
      <c r="O2060" s="8">
        <v>3</v>
      </c>
      <c r="P2060">
        <f t="shared" si="423"/>
        <v>1</v>
      </c>
      <c r="Q2060">
        <f t="shared" si="424"/>
        <v>1</v>
      </c>
      <c r="R2060">
        <f t="shared" si="425"/>
        <v>1</v>
      </c>
      <c r="S2060" s="1">
        <f t="shared" si="425"/>
        <v>1</v>
      </c>
      <c r="T2060" t="s">
        <v>296</v>
      </c>
      <c r="U2060" t="s">
        <v>106</v>
      </c>
      <c r="V2060" s="1" t="s">
        <v>102</v>
      </c>
      <c r="W2060">
        <f t="shared" si="426"/>
        <v>1.72</v>
      </c>
      <c r="X2060">
        <f t="shared" si="426"/>
        <v>4</v>
      </c>
      <c r="Y2060">
        <f t="shared" si="426"/>
        <v>4.5999999999999996</v>
      </c>
      <c r="Z2060">
        <f t="shared" si="427"/>
        <v>1.1499999999999999</v>
      </c>
      <c r="AA2060">
        <f t="shared" si="428"/>
        <v>0</v>
      </c>
      <c r="AB2060">
        <f t="shared" si="429"/>
        <v>0</v>
      </c>
    </row>
    <row r="2061" spans="1:28" x14ac:dyDescent="0.25">
      <c r="A2061" t="s">
        <v>2406</v>
      </c>
      <c r="B2061" t="s">
        <v>124</v>
      </c>
      <c r="C2061" t="s">
        <v>2426</v>
      </c>
      <c r="D2061" t="str">
        <f t="shared" si="430"/>
        <v>Valladolid</v>
      </c>
      <c r="E2061" t="str">
        <f t="shared" si="431"/>
        <v>Sevilla</v>
      </c>
      <c r="F2061" s="3" t="s">
        <v>247</v>
      </c>
      <c r="G2061" s="9">
        <v>0</v>
      </c>
      <c r="H2061" s="10">
        <v>2</v>
      </c>
      <c r="I2061" s="5" t="s">
        <v>59</v>
      </c>
      <c r="J2061">
        <f t="shared" ref="J2061:J2124" si="432">IF(G2061+H2061&gt;=1.5,1,0)</f>
        <v>1</v>
      </c>
      <c r="K2061">
        <f t="shared" ref="K2061:K2124" si="433">IF(G2061+H2061&gt;=2.5,1,0)</f>
        <v>0</v>
      </c>
      <c r="L2061">
        <f t="shared" ref="L2061:L2124" si="434">IF(G2061&gt;=0.1,1,0)</f>
        <v>0</v>
      </c>
      <c r="M2061" s="1">
        <f t="shared" ref="M2061:M2124" si="435">IF(H2061&gt;=0.1,1,0)</f>
        <v>1</v>
      </c>
      <c r="N2061" s="7">
        <v>0</v>
      </c>
      <c r="O2061" s="8">
        <v>1</v>
      </c>
      <c r="P2061">
        <f t="shared" ref="P2061:P2124" si="436">IF(N2061+O2061&gt;=1.5,1,0)</f>
        <v>0</v>
      </c>
      <c r="Q2061">
        <f t="shared" ref="Q2061:Q2124" si="437">IF(O2061+N2061&gt;=2.5,1,0)</f>
        <v>0</v>
      </c>
      <c r="R2061">
        <f t="shared" ref="R2061:S2124" si="438">IF(N2061&gt;=0.1,1,0)</f>
        <v>0</v>
      </c>
      <c r="S2061" s="1">
        <f t="shared" si="438"/>
        <v>1</v>
      </c>
      <c r="T2061" t="s">
        <v>1041</v>
      </c>
      <c r="U2061" t="s">
        <v>73</v>
      </c>
      <c r="V2061" s="1" t="s">
        <v>83</v>
      </c>
      <c r="W2061">
        <f t="shared" ref="W2061:Y2124" si="439">1*T2061</f>
        <v>4.5999999999999996</v>
      </c>
      <c r="X2061">
        <f t="shared" si="439"/>
        <v>3.8</v>
      </c>
      <c r="Y2061">
        <f t="shared" si="439"/>
        <v>1.75</v>
      </c>
      <c r="Z2061">
        <f t="shared" ref="Z2061:Z2124" si="440">IF(W2061&gt;=Y2061,X2061/W2061,Y2061/X2061)</f>
        <v>0.82608695652173914</v>
      </c>
      <c r="AA2061">
        <f t="shared" ref="AA2061:AA2124" si="441">IF(N2061=G2061,1,0)</f>
        <v>1</v>
      </c>
      <c r="AB2061">
        <f t="shared" ref="AB2061:AB2124" si="442">IF(O2061=H2061,1,0)</f>
        <v>0</v>
      </c>
    </row>
    <row r="2062" spans="1:28" x14ac:dyDescent="0.25">
      <c r="A2062" t="s">
        <v>2406</v>
      </c>
      <c r="B2062" t="s">
        <v>97</v>
      </c>
      <c r="C2062" t="s">
        <v>922</v>
      </c>
      <c r="D2062" t="str">
        <f t="shared" si="430"/>
        <v>Hamilton</v>
      </c>
      <c r="E2062" t="str">
        <f t="shared" si="431"/>
        <v>Rangers</v>
      </c>
      <c r="F2062" s="3" t="s">
        <v>247</v>
      </c>
      <c r="G2062" s="9">
        <v>0</v>
      </c>
      <c r="H2062" s="10">
        <v>2</v>
      </c>
      <c r="I2062" s="5" t="s">
        <v>59</v>
      </c>
      <c r="J2062">
        <f t="shared" si="432"/>
        <v>1</v>
      </c>
      <c r="K2062">
        <f t="shared" si="433"/>
        <v>0</v>
      </c>
      <c r="L2062">
        <f t="shared" si="434"/>
        <v>0</v>
      </c>
      <c r="M2062" s="1">
        <f t="shared" si="435"/>
        <v>1</v>
      </c>
      <c r="N2062" s="7">
        <v>0</v>
      </c>
      <c r="O2062" s="8">
        <v>1</v>
      </c>
      <c r="P2062">
        <f t="shared" si="436"/>
        <v>0</v>
      </c>
      <c r="Q2062">
        <f t="shared" si="437"/>
        <v>0</v>
      </c>
      <c r="R2062">
        <f t="shared" si="438"/>
        <v>0</v>
      </c>
      <c r="S2062" s="1">
        <f t="shared" si="438"/>
        <v>1</v>
      </c>
      <c r="T2062" t="s">
        <v>1089</v>
      </c>
      <c r="U2062" t="s">
        <v>147</v>
      </c>
      <c r="V2062" s="1" t="s">
        <v>148</v>
      </c>
      <c r="W2062">
        <f t="shared" si="439"/>
        <v>1.1000000000000001</v>
      </c>
      <c r="X2062">
        <f t="shared" si="439"/>
        <v>10</v>
      </c>
      <c r="Y2062">
        <f t="shared" si="439"/>
        <v>21</v>
      </c>
      <c r="Z2062">
        <f t="shared" si="440"/>
        <v>2.1</v>
      </c>
      <c r="AA2062">
        <f t="shared" si="441"/>
        <v>1</v>
      </c>
      <c r="AB2062">
        <f t="shared" si="442"/>
        <v>0</v>
      </c>
    </row>
    <row r="2063" spans="1:28" x14ac:dyDescent="0.25">
      <c r="A2063" t="s">
        <v>2406</v>
      </c>
      <c r="B2063" t="s">
        <v>97</v>
      </c>
      <c r="C2063" t="s">
        <v>2427</v>
      </c>
      <c r="D2063" t="str">
        <f t="shared" si="430"/>
        <v>St Johnstone</v>
      </c>
      <c r="E2063" t="str">
        <f t="shared" si="431"/>
        <v>Aberdeen</v>
      </c>
      <c r="F2063" s="3" t="s">
        <v>15</v>
      </c>
      <c r="G2063" s="9">
        <v>1</v>
      </c>
      <c r="H2063" s="10">
        <v>2</v>
      </c>
      <c r="I2063" s="5" t="s">
        <v>45</v>
      </c>
      <c r="J2063">
        <f t="shared" si="432"/>
        <v>1</v>
      </c>
      <c r="K2063">
        <f t="shared" si="433"/>
        <v>1</v>
      </c>
      <c r="L2063">
        <f t="shared" si="434"/>
        <v>1</v>
      </c>
      <c r="M2063" s="1">
        <f t="shared" si="435"/>
        <v>1</v>
      </c>
      <c r="N2063" s="7">
        <v>1</v>
      </c>
      <c r="O2063" s="8">
        <v>1</v>
      </c>
      <c r="P2063">
        <f t="shared" si="436"/>
        <v>1</v>
      </c>
      <c r="Q2063">
        <f t="shared" si="437"/>
        <v>0</v>
      </c>
      <c r="R2063">
        <f t="shared" si="438"/>
        <v>1</v>
      </c>
      <c r="S2063" s="1">
        <f t="shared" si="438"/>
        <v>1</v>
      </c>
      <c r="T2063" t="s">
        <v>99</v>
      </c>
      <c r="U2063" t="s">
        <v>25</v>
      </c>
      <c r="V2063" s="1" t="s">
        <v>46</v>
      </c>
      <c r="W2063">
        <f t="shared" si="439"/>
        <v>3.3</v>
      </c>
      <c r="X2063">
        <f t="shared" si="439"/>
        <v>3.3</v>
      </c>
      <c r="Y2063">
        <f t="shared" si="439"/>
        <v>2.2000000000000002</v>
      </c>
      <c r="Z2063">
        <f t="shared" si="440"/>
        <v>1</v>
      </c>
      <c r="AA2063">
        <f t="shared" si="441"/>
        <v>1</v>
      </c>
      <c r="AB2063">
        <f t="shared" si="442"/>
        <v>0</v>
      </c>
    </row>
    <row r="2064" spans="1:28" x14ac:dyDescent="0.25">
      <c r="A2064" t="s">
        <v>2406</v>
      </c>
      <c r="B2064" t="s">
        <v>140</v>
      </c>
      <c r="C2064" t="s">
        <v>2428</v>
      </c>
      <c r="D2064" t="str">
        <f t="shared" si="430"/>
        <v>Bologna</v>
      </c>
      <c r="E2064" t="str">
        <f t="shared" si="431"/>
        <v>Parma</v>
      </c>
      <c r="F2064" s="3" t="s">
        <v>34</v>
      </c>
      <c r="G2064" s="9">
        <v>1</v>
      </c>
      <c r="H2064" s="10">
        <v>1</v>
      </c>
      <c r="I2064" s="5" t="s">
        <v>116</v>
      </c>
      <c r="J2064">
        <f t="shared" si="432"/>
        <v>1</v>
      </c>
      <c r="K2064">
        <f t="shared" si="433"/>
        <v>0</v>
      </c>
      <c r="L2064">
        <f t="shared" si="434"/>
        <v>1</v>
      </c>
      <c r="M2064" s="1">
        <f t="shared" si="435"/>
        <v>1</v>
      </c>
      <c r="N2064" s="7">
        <v>2</v>
      </c>
      <c r="O2064" s="8">
        <v>2</v>
      </c>
      <c r="P2064">
        <f t="shared" si="436"/>
        <v>1</v>
      </c>
      <c r="Q2064">
        <f t="shared" si="437"/>
        <v>1</v>
      </c>
      <c r="R2064">
        <f t="shared" si="438"/>
        <v>1</v>
      </c>
      <c r="S2064" s="1">
        <f t="shared" si="438"/>
        <v>1</v>
      </c>
      <c r="T2064" t="s">
        <v>214</v>
      </c>
      <c r="U2064" t="s">
        <v>73</v>
      </c>
      <c r="V2064" s="1" t="s">
        <v>64</v>
      </c>
      <c r="W2064">
        <f t="shared" si="439"/>
        <v>1.75</v>
      </c>
      <c r="X2064">
        <f t="shared" si="439"/>
        <v>3.8</v>
      </c>
      <c r="Y2064">
        <f t="shared" si="439"/>
        <v>4.33</v>
      </c>
      <c r="Z2064">
        <f t="shared" si="440"/>
        <v>1.1394736842105264</v>
      </c>
      <c r="AA2064">
        <f t="shared" si="441"/>
        <v>0</v>
      </c>
      <c r="AB2064">
        <f t="shared" si="442"/>
        <v>0</v>
      </c>
    </row>
    <row r="2065" spans="1:28" x14ac:dyDescent="0.25">
      <c r="A2065" t="s">
        <v>2406</v>
      </c>
      <c r="B2065" t="s">
        <v>140</v>
      </c>
      <c r="C2065" t="s">
        <v>2429</v>
      </c>
      <c r="D2065" t="str">
        <f t="shared" si="430"/>
        <v>AS Roma</v>
      </c>
      <c r="E2065" t="str">
        <f t="shared" si="431"/>
        <v>Brescia</v>
      </c>
      <c r="F2065" s="3" t="s">
        <v>28</v>
      </c>
      <c r="G2065" s="9">
        <v>2</v>
      </c>
      <c r="H2065" s="10">
        <v>1</v>
      </c>
      <c r="I2065" s="5" t="s">
        <v>9</v>
      </c>
      <c r="J2065">
        <f t="shared" si="432"/>
        <v>1</v>
      </c>
      <c r="K2065">
        <f t="shared" si="433"/>
        <v>1</v>
      </c>
      <c r="L2065">
        <f t="shared" si="434"/>
        <v>1</v>
      </c>
      <c r="M2065" s="1">
        <f t="shared" si="435"/>
        <v>1</v>
      </c>
      <c r="N2065" s="7">
        <v>3</v>
      </c>
      <c r="O2065" s="8">
        <v>0</v>
      </c>
      <c r="P2065">
        <f t="shared" si="436"/>
        <v>1</v>
      </c>
      <c r="Q2065">
        <f t="shared" si="437"/>
        <v>1</v>
      </c>
      <c r="R2065">
        <f t="shared" si="438"/>
        <v>1</v>
      </c>
      <c r="S2065" s="1">
        <f t="shared" si="438"/>
        <v>0</v>
      </c>
      <c r="T2065" t="s">
        <v>303</v>
      </c>
      <c r="U2065" t="s">
        <v>111</v>
      </c>
      <c r="V2065" s="1" t="s">
        <v>317</v>
      </c>
      <c r="W2065">
        <f t="shared" si="439"/>
        <v>1.33</v>
      </c>
      <c r="X2065">
        <f t="shared" si="439"/>
        <v>5.25</v>
      </c>
      <c r="Y2065">
        <f t="shared" si="439"/>
        <v>9</v>
      </c>
      <c r="Z2065">
        <f t="shared" si="440"/>
        <v>1.7142857142857142</v>
      </c>
      <c r="AA2065">
        <f t="shared" si="441"/>
        <v>0</v>
      </c>
      <c r="AB2065">
        <f t="shared" si="442"/>
        <v>0</v>
      </c>
    </row>
    <row r="2066" spans="1:28" x14ac:dyDescent="0.25">
      <c r="A2066" t="s">
        <v>2406</v>
      </c>
      <c r="B2066" t="s">
        <v>140</v>
      </c>
      <c r="C2066" t="s">
        <v>2430</v>
      </c>
      <c r="D2066" t="str">
        <f t="shared" si="430"/>
        <v>Sassuolo</v>
      </c>
      <c r="E2066" t="str">
        <f t="shared" si="431"/>
        <v>Lazio</v>
      </c>
      <c r="F2066" s="3" t="s">
        <v>1776</v>
      </c>
      <c r="G2066" s="9">
        <v>2</v>
      </c>
      <c r="H2066" s="10">
        <v>3</v>
      </c>
      <c r="I2066" s="5" t="s">
        <v>82</v>
      </c>
      <c r="J2066">
        <f t="shared" si="432"/>
        <v>1</v>
      </c>
      <c r="K2066">
        <f t="shared" si="433"/>
        <v>1</v>
      </c>
      <c r="L2066">
        <f t="shared" si="434"/>
        <v>1</v>
      </c>
      <c r="M2066" s="1">
        <f t="shared" si="435"/>
        <v>1</v>
      </c>
      <c r="N2066" s="7">
        <v>1</v>
      </c>
      <c r="O2066" s="8">
        <v>2</v>
      </c>
      <c r="P2066">
        <f t="shared" si="436"/>
        <v>1</v>
      </c>
      <c r="Q2066">
        <f t="shared" si="437"/>
        <v>1</v>
      </c>
      <c r="R2066">
        <f t="shared" si="438"/>
        <v>1</v>
      </c>
      <c r="S2066" s="1">
        <f t="shared" si="438"/>
        <v>1</v>
      </c>
      <c r="T2066" t="s">
        <v>633</v>
      </c>
      <c r="U2066" t="s">
        <v>94</v>
      </c>
      <c r="V2066" s="1" t="s">
        <v>63</v>
      </c>
      <c r="W2066">
        <f t="shared" si="439"/>
        <v>5.25</v>
      </c>
      <c r="X2066">
        <f t="shared" si="439"/>
        <v>4.2</v>
      </c>
      <c r="Y2066">
        <f t="shared" si="439"/>
        <v>1.57</v>
      </c>
      <c r="Z2066">
        <f t="shared" si="440"/>
        <v>0.8</v>
      </c>
      <c r="AA2066">
        <f t="shared" si="441"/>
        <v>0</v>
      </c>
      <c r="AB2066">
        <f t="shared" si="442"/>
        <v>0</v>
      </c>
    </row>
    <row r="2067" spans="1:28" x14ac:dyDescent="0.25">
      <c r="A2067" t="s">
        <v>2406</v>
      </c>
      <c r="B2067" t="s">
        <v>140</v>
      </c>
      <c r="C2067" t="s">
        <v>2431</v>
      </c>
      <c r="D2067" t="str">
        <f t="shared" si="430"/>
        <v>Verona</v>
      </c>
      <c r="E2067" t="str">
        <f t="shared" si="431"/>
        <v>Fiorentina</v>
      </c>
      <c r="F2067" s="3" t="s">
        <v>28</v>
      </c>
      <c r="G2067" s="9">
        <v>2</v>
      </c>
      <c r="H2067" s="10">
        <v>1</v>
      </c>
      <c r="I2067" s="5" t="s">
        <v>16</v>
      </c>
      <c r="J2067">
        <f t="shared" si="432"/>
        <v>1</v>
      </c>
      <c r="K2067">
        <f t="shared" si="433"/>
        <v>1</v>
      </c>
      <c r="L2067">
        <f t="shared" si="434"/>
        <v>1</v>
      </c>
      <c r="M2067" s="1">
        <f t="shared" si="435"/>
        <v>1</v>
      </c>
      <c r="N2067" s="7">
        <v>1</v>
      </c>
      <c r="O2067" s="8">
        <v>0</v>
      </c>
      <c r="P2067">
        <f t="shared" si="436"/>
        <v>0</v>
      </c>
      <c r="Q2067">
        <f t="shared" si="437"/>
        <v>0</v>
      </c>
      <c r="R2067">
        <f t="shared" si="438"/>
        <v>1</v>
      </c>
      <c r="S2067" s="1">
        <f t="shared" si="438"/>
        <v>0</v>
      </c>
      <c r="T2067" t="s">
        <v>224</v>
      </c>
      <c r="U2067" t="s">
        <v>25</v>
      </c>
      <c r="V2067" s="1" t="s">
        <v>26</v>
      </c>
      <c r="W2067">
        <f t="shared" si="439"/>
        <v>3.5</v>
      </c>
      <c r="X2067">
        <f t="shared" si="439"/>
        <v>3.3</v>
      </c>
      <c r="Y2067">
        <f t="shared" si="439"/>
        <v>2.15</v>
      </c>
      <c r="Z2067">
        <f t="shared" si="440"/>
        <v>0.94285714285714284</v>
      </c>
      <c r="AA2067">
        <f t="shared" si="441"/>
        <v>0</v>
      </c>
      <c r="AB2067">
        <f t="shared" si="442"/>
        <v>0</v>
      </c>
    </row>
    <row r="2068" spans="1:28" x14ac:dyDescent="0.25">
      <c r="A2068" t="s">
        <v>2406</v>
      </c>
      <c r="B2068" t="s">
        <v>140</v>
      </c>
      <c r="C2068" t="s">
        <v>2432</v>
      </c>
      <c r="D2068" t="str">
        <f t="shared" si="430"/>
        <v>Sampdoria</v>
      </c>
      <c r="E2068" t="str">
        <f t="shared" si="431"/>
        <v>Udinese</v>
      </c>
      <c r="F2068" s="3" t="s">
        <v>8</v>
      </c>
      <c r="G2068" s="9">
        <v>1</v>
      </c>
      <c r="H2068" s="10">
        <v>0</v>
      </c>
      <c r="I2068" s="5" t="s">
        <v>41</v>
      </c>
      <c r="J2068">
        <f t="shared" si="432"/>
        <v>0</v>
      </c>
      <c r="K2068">
        <f t="shared" si="433"/>
        <v>0</v>
      </c>
      <c r="L2068">
        <f t="shared" si="434"/>
        <v>1</v>
      </c>
      <c r="M2068" s="1">
        <f t="shared" si="435"/>
        <v>0</v>
      </c>
      <c r="N2068" s="7">
        <v>2</v>
      </c>
      <c r="O2068" s="8">
        <v>1</v>
      </c>
      <c r="P2068">
        <f t="shared" si="436"/>
        <v>1</v>
      </c>
      <c r="Q2068">
        <f t="shared" si="437"/>
        <v>1</v>
      </c>
      <c r="R2068">
        <f t="shared" si="438"/>
        <v>1</v>
      </c>
      <c r="S2068" s="1">
        <f t="shared" si="438"/>
        <v>1</v>
      </c>
      <c r="T2068" t="s">
        <v>150</v>
      </c>
      <c r="U2068" t="s">
        <v>24</v>
      </c>
      <c r="V2068" s="1" t="s">
        <v>64</v>
      </c>
      <c r="W2068">
        <f t="shared" si="439"/>
        <v>1.9</v>
      </c>
      <c r="X2068">
        <f t="shared" si="439"/>
        <v>3.4</v>
      </c>
      <c r="Y2068">
        <f t="shared" si="439"/>
        <v>4.33</v>
      </c>
      <c r="Z2068">
        <f t="shared" si="440"/>
        <v>1.273529411764706</v>
      </c>
      <c r="AA2068">
        <f t="shared" si="441"/>
        <v>0</v>
      </c>
      <c r="AB2068">
        <f t="shared" si="442"/>
        <v>0</v>
      </c>
    </row>
    <row r="2069" spans="1:28" x14ac:dyDescent="0.25">
      <c r="A2069" t="s">
        <v>2406</v>
      </c>
      <c r="B2069" t="s">
        <v>140</v>
      </c>
      <c r="C2069" t="s">
        <v>2433</v>
      </c>
      <c r="D2069" t="str">
        <f t="shared" si="430"/>
        <v>Lecce</v>
      </c>
      <c r="E2069" t="str">
        <f t="shared" si="431"/>
        <v>Cagliari</v>
      </c>
      <c r="F2069" s="3" t="s">
        <v>247</v>
      </c>
      <c r="G2069" s="9">
        <v>0</v>
      </c>
      <c r="H2069" s="10">
        <v>2</v>
      </c>
      <c r="I2069" s="5" t="s">
        <v>116</v>
      </c>
      <c r="J2069">
        <f t="shared" si="432"/>
        <v>1</v>
      </c>
      <c r="K2069">
        <f t="shared" si="433"/>
        <v>0</v>
      </c>
      <c r="L2069">
        <f t="shared" si="434"/>
        <v>0</v>
      </c>
      <c r="M2069" s="1">
        <f t="shared" si="435"/>
        <v>1</v>
      </c>
      <c r="N2069" s="7">
        <v>2</v>
      </c>
      <c r="O2069" s="8">
        <v>2</v>
      </c>
      <c r="P2069">
        <f t="shared" si="436"/>
        <v>1</v>
      </c>
      <c r="Q2069">
        <f t="shared" si="437"/>
        <v>1</v>
      </c>
      <c r="R2069">
        <f t="shared" si="438"/>
        <v>1</v>
      </c>
      <c r="S2069" s="1">
        <f t="shared" si="438"/>
        <v>1</v>
      </c>
      <c r="T2069" t="s">
        <v>256</v>
      </c>
      <c r="U2069" t="s">
        <v>60</v>
      </c>
      <c r="V2069" s="1" t="s">
        <v>46</v>
      </c>
      <c r="W2069">
        <f t="shared" si="439"/>
        <v>3.2</v>
      </c>
      <c r="X2069">
        <f t="shared" si="439"/>
        <v>3.5</v>
      </c>
      <c r="Y2069">
        <f t="shared" si="439"/>
        <v>2.2000000000000002</v>
      </c>
      <c r="Z2069">
        <f t="shared" si="440"/>
        <v>1.09375</v>
      </c>
      <c r="AA2069">
        <f t="shared" si="441"/>
        <v>0</v>
      </c>
      <c r="AB2069">
        <f t="shared" si="442"/>
        <v>1</v>
      </c>
    </row>
    <row r="2070" spans="1:28" x14ac:dyDescent="0.25">
      <c r="A2070" t="s">
        <v>2406</v>
      </c>
      <c r="B2070" t="s">
        <v>802</v>
      </c>
      <c r="C2070" t="s">
        <v>2434</v>
      </c>
      <c r="D2070" t="str">
        <f t="shared" si="430"/>
        <v>Ferreira</v>
      </c>
      <c r="E2070" t="str">
        <f t="shared" si="431"/>
        <v>Sanjoanense</v>
      </c>
      <c r="F2070" s="3" t="s">
        <v>34</v>
      </c>
      <c r="G2070" s="9">
        <v>1</v>
      </c>
      <c r="H2070" s="10">
        <v>1</v>
      </c>
      <c r="I2070" s="5" t="s">
        <v>16</v>
      </c>
      <c r="J2070">
        <f t="shared" si="432"/>
        <v>1</v>
      </c>
      <c r="K2070">
        <f t="shared" si="433"/>
        <v>0</v>
      </c>
      <c r="L2070">
        <f t="shared" si="434"/>
        <v>1</v>
      </c>
      <c r="M2070" s="1">
        <f t="shared" si="435"/>
        <v>1</v>
      </c>
      <c r="N2070" s="7">
        <v>1</v>
      </c>
      <c r="O2070" s="8">
        <v>0</v>
      </c>
      <c r="P2070">
        <f t="shared" si="436"/>
        <v>0</v>
      </c>
      <c r="Q2070">
        <f t="shared" si="437"/>
        <v>0</v>
      </c>
      <c r="R2070">
        <f t="shared" si="438"/>
        <v>1</v>
      </c>
      <c r="S2070" s="1">
        <f t="shared" si="438"/>
        <v>0</v>
      </c>
      <c r="T2070" t="s">
        <v>1008</v>
      </c>
      <c r="U2070" t="s">
        <v>74</v>
      </c>
      <c r="V2070" s="1" t="s">
        <v>185</v>
      </c>
      <c r="W2070">
        <f t="shared" si="439"/>
        <v>1.22</v>
      </c>
      <c r="X2070">
        <f t="shared" si="439"/>
        <v>5.5</v>
      </c>
      <c r="Y2070">
        <f t="shared" si="439"/>
        <v>12</v>
      </c>
      <c r="Z2070">
        <f t="shared" si="440"/>
        <v>2.1818181818181817</v>
      </c>
      <c r="AA2070">
        <f t="shared" si="441"/>
        <v>1</v>
      </c>
      <c r="AB2070">
        <f t="shared" si="442"/>
        <v>0</v>
      </c>
    </row>
    <row r="2071" spans="1:28" x14ac:dyDescent="0.25">
      <c r="A2071" t="s">
        <v>2406</v>
      </c>
      <c r="B2071" t="s">
        <v>802</v>
      </c>
      <c r="C2071" t="s">
        <v>2435</v>
      </c>
      <c r="D2071" t="str">
        <f t="shared" si="430"/>
        <v>Moreirense</v>
      </c>
      <c r="E2071" t="str">
        <f t="shared" si="431"/>
        <v>Mafra</v>
      </c>
      <c r="F2071" s="3" t="s">
        <v>22</v>
      </c>
      <c r="G2071" s="9">
        <v>2</v>
      </c>
      <c r="H2071" s="10">
        <v>2</v>
      </c>
      <c r="I2071" s="5" t="s">
        <v>35</v>
      </c>
      <c r="J2071">
        <f t="shared" si="432"/>
        <v>1</v>
      </c>
      <c r="K2071">
        <f t="shared" si="433"/>
        <v>1</v>
      </c>
      <c r="L2071">
        <f t="shared" si="434"/>
        <v>1</v>
      </c>
      <c r="M2071" s="1">
        <f t="shared" si="435"/>
        <v>1</v>
      </c>
      <c r="N2071" s="7">
        <v>1</v>
      </c>
      <c r="O2071" s="8">
        <v>3</v>
      </c>
      <c r="P2071">
        <f t="shared" si="436"/>
        <v>1</v>
      </c>
      <c r="Q2071">
        <f t="shared" si="437"/>
        <v>1</v>
      </c>
      <c r="R2071">
        <f t="shared" si="438"/>
        <v>1</v>
      </c>
      <c r="S2071" s="1">
        <f t="shared" si="438"/>
        <v>1</v>
      </c>
      <c r="T2071" t="s">
        <v>110</v>
      </c>
      <c r="U2071" t="s">
        <v>60</v>
      </c>
      <c r="V2071" s="1" t="s">
        <v>138</v>
      </c>
      <c r="W2071">
        <f t="shared" si="439"/>
        <v>1.66</v>
      </c>
      <c r="X2071">
        <f t="shared" si="439"/>
        <v>3.5</v>
      </c>
      <c r="Y2071">
        <f t="shared" si="439"/>
        <v>4.5</v>
      </c>
      <c r="Z2071">
        <f t="shared" si="440"/>
        <v>1.2857142857142858</v>
      </c>
      <c r="AA2071">
        <f t="shared" si="441"/>
        <v>0</v>
      </c>
      <c r="AB2071">
        <f t="shared" si="442"/>
        <v>0</v>
      </c>
    </row>
    <row r="2072" spans="1:28" x14ac:dyDescent="0.25">
      <c r="A2072" t="s">
        <v>2406</v>
      </c>
      <c r="B2072" t="s">
        <v>802</v>
      </c>
      <c r="C2072" t="s">
        <v>2436</v>
      </c>
      <c r="D2072" t="str">
        <f t="shared" si="430"/>
        <v>Porto</v>
      </c>
      <c r="E2072" t="str">
        <f t="shared" si="431"/>
        <v>Setubal</v>
      </c>
      <c r="F2072" s="3" t="s">
        <v>40</v>
      </c>
      <c r="G2072" s="9">
        <v>2</v>
      </c>
      <c r="H2072" s="10">
        <v>0</v>
      </c>
      <c r="I2072" s="5" t="s">
        <v>137</v>
      </c>
      <c r="J2072">
        <f t="shared" si="432"/>
        <v>1</v>
      </c>
      <c r="K2072">
        <f t="shared" si="433"/>
        <v>0</v>
      </c>
      <c r="L2072">
        <f t="shared" si="434"/>
        <v>1</v>
      </c>
      <c r="M2072" s="1">
        <f t="shared" si="435"/>
        <v>0</v>
      </c>
      <c r="N2072" s="7">
        <v>4</v>
      </c>
      <c r="O2072" s="8">
        <v>0</v>
      </c>
      <c r="P2072">
        <f t="shared" si="436"/>
        <v>1</v>
      </c>
      <c r="Q2072">
        <f t="shared" si="437"/>
        <v>1</v>
      </c>
      <c r="R2072">
        <f t="shared" si="438"/>
        <v>1</v>
      </c>
      <c r="S2072" s="1">
        <f t="shared" si="438"/>
        <v>0</v>
      </c>
      <c r="T2072" t="s">
        <v>291</v>
      </c>
      <c r="U2072" t="s">
        <v>103</v>
      </c>
      <c r="V2072" s="1" t="s">
        <v>376</v>
      </c>
      <c r="W2072">
        <f t="shared" si="439"/>
        <v>1.2</v>
      </c>
      <c r="X2072">
        <f t="shared" si="439"/>
        <v>5.75</v>
      </c>
      <c r="Y2072">
        <f t="shared" si="439"/>
        <v>13</v>
      </c>
      <c r="Z2072">
        <f t="shared" si="440"/>
        <v>2.2608695652173911</v>
      </c>
      <c r="AA2072">
        <f t="shared" si="441"/>
        <v>0</v>
      </c>
      <c r="AB2072">
        <f t="shared" si="442"/>
        <v>1</v>
      </c>
    </row>
    <row r="2073" spans="1:28" x14ac:dyDescent="0.25">
      <c r="A2073" t="s">
        <v>2406</v>
      </c>
      <c r="B2073" t="s">
        <v>802</v>
      </c>
      <c r="C2073" t="s">
        <v>2437</v>
      </c>
      <c r="D2073" t="str">
        <f t="shared" si="430"/>
        <v>Chaves</v>
      </c>
      <c r="E2073" t="str">
        <f t="shared" si="431"/>
        <v>Belenenses</v>
      </c>
      <c r="F2073" s="3" t="s">
        <v>28</v>
      </c>
      <c r="G2073" s="9">
        <v>2</v>
      </c>
      <c r="H2073" s="10">
        <v>1</v>
      </c>
      <c r="I2073" s="5" t="s">
        <v>16</v>
      </c>
      <c r="J2073">
        <f t="shared" si="432"/>
        <v>1</v>
      </c>
      <c r="K2073">
        <f t="shared" si="433"/>
        <v>1</v>
      </c>
      <c r="L2073">
        <f t="shared" si="434"/>
        <v>1</v>
      </c>
      <c r="M2073" s="1">
        <f t="shared" si="435"/>
        <v>1</v>
      </c>
      <c r="N2073" s="7">
        <v>1</v>
      </c>
      <c r="O2073" s="8">
        <v>0</v>
      </c>
      <c r="P2073">
        <f t="shared" si="436"/>
        <v>0</v>
      </c>
      <c r="Q2073">
        <f t="shared" si="437"/>
        <v>0</v>
      </c>
      <c r="R2073">
        <f t="shared" si="438"/>
        <v>1</v>
      </c>
      <c r="S2073" s="1">
        <f t="shared" si="438"/>
        <v>0</v>
      </c>
      <c r="T2073" t="s">
        <v>162</v>
      </c>
      <c r="U2073" t="s">
        <v>37</v>
      </c>
      <c r="V2073" s="1" t="s">
        <v>24</v>
      </c>
      <c r="W2073">
        <f t="shared" si="439"/>
        <v>2.15</v>
      </c>
      <c r="X2073">
        <f t="shared" si="439"/>
        <v>3.25</v>
      </c>
      <c r="Y2073">
        <f t="shared" si="439"/>
        <v>3.4</v>
      </c>
      <c r="Z2073">
        <f t="shared" si="440"/>
        <v>1.0461538461538462</v>
      </c>
      <c r="AA2073">
        <f t="shared" si="441"/>
        <v>0</v>
      </c>
      <c r="AB2073">
        <f t="shared" si="442"/>
        <v>0</v>
      </c>
    </row>
    <row r="2074" spans="1:28" x14ac:dyDescent="0.25">
      <c r="A2074" t="s">
        <v>2438</v>
      </c>
      <c r="B2074" t="s">
        <v>87</v>
      </c>
      <c r="C2074" t="s">
        <v>2439</v>
      </c>
      <c r="D2074" t="str">
        <f t="shared" si="430"/>
        <v>Bayer Leverkusen</v>
      </c>
      <c r="E2074" t="str">
        <f t="shared" si="431"/>
        <v>Freiburg</v>
      </c>
      <c r="F2074" s="3" t="s">
        <v>8</v>
      </c>
      <c r="G2074" s="9">
        <v>1</v>
      </c>
      <c r="H2074" s="10">
        <v>0</v>
      </c>
      <c r="I2074" s="5" t="s">
        <v>45</v>
      </c>
      <c r="J2074">
        <f t="shared" si="432"/>
        <v>0</v>
      </c>
      <c r="K2074">
        <f t="shared" si="433"/>
        <v>0</v>
      </c>
      <c r="L2074">
        <f t="shared" si="434"/>
        <v>1</v>
      </c>
      <c r="M2074" s="1">
        <f t="shared" si="435"/>
        <v>0</v>
      </c>
      <c r="N2074" s="7">
        <v>1</v>
      </c>
      <c r="O2074" s="8">
        <v>1</v>
      </c>
      <c r="P2074">
        <f t="shared" si="436"/>
        <v>1</v>
      </c>
      <c r="Q2074">
        <f t="shared" si="437"/>
        <v>0</v>
      </c>
      <c r="R2074">
        <f t="shared" si="438"/>
        <v>1</v>
      </c>
      <c r="S2074" s="1">
        <f t="shared" si="438"/>
        <v>1</v>
      </c>
      <c r="T2074" t="s">
        <v>164</v>
      </c>
      <c r="U2074" t="s">
        <v>142</v>
      </c>
      <c r="V2074" s="1" t="s">
        <v>32</v>
      </c>
      <c r="W2074">
        <f t="shared" si="439"/>
        <v>1.44</v>
      </c>
      <c r="X2074">
        <f t="shared" si="439"/>
        <v>4.75</v>
      </c>
      <c r="Y2074">
        <f t="shared" si="439"/>
        <v>6.5</v>
      </c>
      <c r="Z2074">
        <f t="shared" si="440"/>
        <v>1.368421052631579</v>
      </c>
      <c r="AA2074">
        <f t="shared" si="441"/>
        <v>1</v>
      </c>
      <c r="AB2074">
        <f t="shared" si="442"/>
        <v>0</v>
      </c>
    </row>
    <row r="2075" spans="1:28" x14ac:dyDescent="0.25">
      <c r="A2075" t="s">
        <v>2438</v>
      </c>
      <c r="B2075" t="s">
        <v>87</v>
      </c>
      <c r="C2075" t="s">
        <v>2440</v>
      </c>
      <c r="D2075" t="str">
        <f t="shared" si="430"/>
        <v>Fortuna Dusseldorf</v>
      </c>
      <c r="E2075" t="str">
        <f t="shared" si="431"/>
        <v>Bayern Munich</v>
      </c>
      <c r="F2075" s="3" t="s">
        <v>223</v>
      </c>
      <c r="G2075" s="9">
        <v>1</v>
      </c>
      <c r="H2075" s="10">
        <v>3</v>
      </c>
      <c r="I2075" s="5" t="s">
        <v>425</v>
      </c>
      <c r="J2075">
        <f t="shared" si="432"/>
        <v>1</v>
      </c>
      <c r="K2075">
        <f t="shared" si="433"/>
        <v>1</v>
      </c>
      <c r="L2075">
        <f t="shared" si="434"/>
        <v>1</v>
      </c>
      <c r="M2075" s="1">
        <f t="shared" si="435"/>
        <v>1</v>
      </c>
      <c r="N2075" s="7">
        <v>0</v>
      </c>
      <c r="O2075" s="8">
        <v>4</v>
      </c>
      <c r="P2075">
        <f t="shared" si="436"/>
        <v>1</v>
      </c>
      <c r="Q2075">
        <f t="shared" si="437"/>
        <v>1</v>
      </c>
      <c r="R2075">
        <f t="shared" si="438"/>
        <v>0</v>
      </c>
      <c r="S2075" s="1">
        <f t="shared" si="438"/>
        <v>1</v>
      </c>
      <c r="T2075" t="s">
        <v>1101</v>
      </c>
      <c r="U2075" t="s">
        <v>165</v>
      </c>
      <c r="V2075" s="1" t="s">
        <v>354</v>
      </c>
      <c r="W2075">
        <f t="shared" si="439"/>
        <v>13</v>
      </c>
      <c r="X2075">
        <f t="shared" si="439"/>
        <v>7</v>
      </c>
      <c r="Y2075">
        <f t="shared" si="439"/>
        <v>1.2</v>
      </c>
      <c r="Z2075">
        <f t="shared" si="440"/>
        <v>0.53846153846153844</v>
      </c>
      <c r="AA2075">
        <f t="shared" si="441"/>
        <v>0</v>
      </c>
      <c r="AB2075">
        <f t="shared" si="442"/>
        <v>0</v>
      </c>
    </row>
    <row r="2076" spans="1:28" x14ac:dyDescent="0.25">
      <c r="A2076" t="s">
        <v>2438</v>
      </c>
      <c r="B2076" t="s">
        <v>87</v>
      </c>
      <c r="C2076" t="s">
        <v>2441</v>
      </c>
      <c r="D2076" t="str">
        <f t="shared" si="430"/>
        <v>Frankfurt</v>
      </c>
      <c r="E2076" t="str">
        <f t="shared" si="431"/>
        <v>Wolfsburg</v>
      </c>
      <c r="F2076" s="3" t="s">
        <v>34</v>
      </c>
      <c r="G2076" s="9">
        <v>1</v>
      </c>
      <c r="H2076" s="10">
        <v>1</v>
      </c>
      <c r="I2076" s="5" t="s">
        <v>229</v>
      </c>
      <c r="J2076">
        <f t="shared" si="432"/>
        <v>1</v>
      </c>
      <c r="K2076">
        <f t="shared" si="433"/>
        <v>0</v>
      </c>
      <c r="L2076">
        <f t="shared" si="434"/>
        <v>1</v>
      </c>
      <c r="M2076" s="1">
        <f t="shared" si="435"/>
        <v>1</v>
      </c>
      <c r="N2076" s="7">
        <v>0</v>
      </c>
      <c r="O2076" s="8">
        <v>2</v>
      </c>
      <c r="P2076">
        <f t="shared" si="436"/>
        <v>1</v>
      </c>
      <c r="Q2076">
        <f t="shared" si="437"/>
        <v>0</v>
      </c>
      <c r="R2076">
        <f t="shared" si="438"/>
        <v>0</v>
      </c>
      <c r="S2076" s="1">
        <f t="shared" si="438"/>
        <v>1</v>
      </c>
      <c r="T2076" t="s">
        <v>197</v>
      </c>
      <c r="U2076" t="s">
        <v>18</v>
      </c>
      <c r="V2076" s="1" t="s">
        <v>60</v>
      </c>
      <c r="W2076">
        <f t="shared" si="439"/>
        <v>2.0499999999999998</v>
      </c>
      <c r="X2076">
        <f t="shared" si="439"/>
        <v>3.6</v>
      </c>
      <c r="Y2076">
        <f t="shared" si="439"/>
        <v>3.5</v>
      </c>
      <c r="Z2076">
        <f t="shared" si="440"/>
        <v>0.97222222222222221</v>
      </c>
      <c r="AA2076">
        <f t="shared" si="441"/>
        <v>0</v>
      </c>
      <c r="AB2076">
        <f t="shared" si="442"/>
        <v>0</v>
      </c>
    </row>
    <row r="2077" spans="1:28" x14ac:dyDescent="0.25">
      <c r="A2077" t="s">
        <v>2438</v>
      </c>
      <c r="B2077" t="s">
        <v>87</v>
      </c>
      <c r="C2077" t="s">
        <v>2442</v>
      </c>
      <c r="D2077" t="str">
        <f t="shared" si="430"/>
        <v>Union Berlin</v>
      </c>
      <c r="E2077" t="str">
        <f t="shared" si="431"/>
        <v>Monchengladbach</v>
      </c>
      <c r="F2077" s="3" t="s">
        <v>15</v>
      </c>
      <c r="G2077" s="9">
        <v>1</v>
      </c>
      <c r="H2077" s="10">
        <v>2</v>
      </c>
      <c r="I2077" s="5" t="s">
        <v>23</v>
      </c>
      <c r="J2077">
        <f t="shared" si="432"/>
        <v>1</v>
      </c>
      <c r="K2077">
        <f t="shared" si="433"/>
        <v>1</v>
      </c>
      <c r="L2077">
        <f t="shared" si="434"/>
        <v>1</v>
      </c>
      <c r="M2077" s="1">
        <f t="shared" si="435"/>
        <v>1</v>
      </c>
      <c r="N2077" s="7">
        <v>2</v>
      </c>
      <c r="O2077" s="8">
        <v>0</v>
      </c>
      <c r="P2077">
        <f t="shared" si="436"/>
        <v>1</v>
      </c>
      <c r="Q2077">
        <f t="shared" si="437"/>
        <v>0</v>
      </c>
      <c r="R2077">
        <f t="shared" si="438"/>
        <v>1</v>
      </c>
      <c r="S2077" s="1">
        <f t="shared" si="438"/>
        <v>0</v>
      </c>
      <c r="T2077" t="s">
        <v>277</v>
      </c>
      <c r="U2077" t="s">
        <v>73</v>
      </c>
      <c r="V2077" s="1" t="s">
        <v>48</v>
      </c>
      <c r="W2077">
        <f t="shared" si="439"/>
        <v>3.4</v>
      </c>
      <c r="X2077">
        <f t="shared" si="439"/>
        <v>3.8</v>
      </c>
      <c r="Y2077">
        <f t="shared" si="439"/>
        <v>2</v>
      </c>
      <c r="Z2077">
        <f t="shared" si="440"/>
        <v>1.1176470588235294</v>
      </c>
      <c r="AA2077">
        <f t="shared" si="441"/>
        <v>0</v>
      </c>
      <c r="AB2077">
        <f t="shared" si="442"/>
        <v>0</v>
      </c>
    </row>
    <row r="2078" spans="1:28" x14ac:dyDescent="0.25">
      <c r="A2078" t="s">
        <v>2438</v>
      </c>
      <c r="B2078" t="s">
        <v>87</v>
      </c>
      <c r="C2078" t="s">
        <v>2443</v>
      </c>
      <c r="D2078" t="str">
        <f t="shared" si="430"/>
        <v>Werder Bremen</v>
      </c>
      <c r="E2078" t="str">
        <f t="shared" si="431"/>
        <v>Schalke</v>
      </c>
      <c r="F2078" s="3" t="s">
        <v>22</v>
      </c>
      <c r="G2078" s="9">
        <v>2</v>
      </c>
      <c r="H2078" s="10">
        <v>2</v>
      </c>
      <c r="I2078" s="5" t="s">
        <v>82</v>
      </c>
      <c r="J2078">
        <f t="shared" si="432"/>
        <v>1</v>
      </c>
      <c r="K2078">
        <f t="shared" si="433"/>
        <v>1</v>
      </c>
      <c r="L2078">
        <f t="shared" si="434"/>
        <v>1</v>
      </c>
      <c r="M2078" s="1">
        <f t="shared" si="435"/>
        <v>1</v>
      </c>
      <c r="N2078" s="7">
        <v>1</v>
      </c>
      <c r="O2078" s="8">
        <v>2</v>
      </c>
      <c r="P2078">
        <f t="shared" si="436"/>
        <v>1</v>
      </c>
      <c r="Q2078">
        <f t="shared" si="437"/>
        <v>1</v>
      </c>
      <c r="R2078">
        <f t="shared" si="438"/>
        <v>1</v>
      </c>
      <c r="S2078" s="1">
        <f t="shared" si="438"/>
        <v>1</v>
      </c>
      <c r="T2078" t="s">
        <v>10</v>
      </c>
      <c r="U2078" t="s">
        <v>18</v>
      </c>
      <c r="V2078" s="1" t="s">
        <v>386</v>
      </c>
      <c r="W2078">
        <f t="shared" si="439"/>
        <v>2.7</v>
      </c>
      <c r="X2078">
        <f t="shared" si="439"/>
        <v>3.6</v>
      </c>
      <c r="Y2078">
        <f t="shared" si="439"/>
        <v>2.4500000000000002</v>
      </c>
      <c r="Z2078">
        <f t="shared" si="440"/>
        <v>1.3333333333333333</v>
      </c>
      <c r="AA2078">
        <f t="shared" si="441"/>
        <v>0</v>
      </c>
      <c r="AB2078">
        <f t="shared" si="442"/>
        <v>1</v>
      </c>
    </row>
    <row r="2079" spans="1:28" x14ac:dyDescent="0.25">
      <c r="A2079" t="s">
        <v>2438</v>
      </c>
      <c r="B2079" t="s">
        <v>87</v>
      </c>
      <c r="C2079" t="s">
        <v>2444</v>
      </c>
      <c r="D2079" t="str">
        <f t="shared" si="430"/>
        <v>Leipzig</v>
      </c>
      <c r="E2079" t="str">
        <f t="shared" si="431"/>
        <v>Koln</v>
      </c>
      <c r="F2079" s="3" t="s">
        <v>92</v>
      </c>
      <c r="G2079" s="9">
        <v>3</v>
      </c>
      <c r="H2079" s="10">
        <v>1</v>
      </c>
      <c r="I2079" s="5" t="s">
        <v>346</v>
      </c>
      <c r="J2079">
        <f t="shared" si="432"/>
        <v>1</v>
      </c>
      <c r="K2079">
        <f t="shared" si="433"/>
        <v>1</v>
      </c>
      <c r="L2079">
        <f t="shared" si="434"/>
        <v>1</v>
      </c>
      <c r="M2079" s="1">
        <f t="shared" si="435"/>
        <v>1</v>
      </c>
      <c r="N2079" s="7">
        <v>4</v>
      </c>
      <c r="O2079" s="8">
        <v>1</v>
      </c>
      <c r="P2079">
        <f t="shared" si="436"/>
        <v>1</v>
      </c>
      <c r="Q2079">
        <f t="shared" si="437"/>
        <v>1</v>
      </c>
      <c r="R2079">
        <f t="shared" si="438"/>
        <v>1</v>
      </c>
      <c r="S2079" s="1">
        <f t="shared" si="438"/>
        <v>1</v>
      </c>
      <c r="T2079" t="s">
        <v>164</v>
      </c>
      <c r="U2079" t="s">
        <v>142</v>
      </c>
      <c r="V2079" s="1" t="s">
        <v>32</v>
      </c>
      <c r="W2079">
        <f t="shared" si="439"/>
        <v>1.44</v>
      </c>
      <c r="X2079">
        <f t="shared" si="439"/>
        <v>4.75</v>
      </c>
      <c r="Y2079">
        <f t="shared" si="439"/>
        <v>6.5</v>
      </c>
      <c r="Z2079">
        <f t="shared" si="440"/>
        <v>1.368421052631579</v>
      </c>
      <c r="AA2079">
        <f t="shared" si="441"/>
        <v>0</v>
      </c>
      <c r="AB2079">
        <f t="shared" si="442"/>
        <v>1</v>
      </c>
    </row>
    <row r="2080" spans="1:28" x14ac:dyDescent="0.25">
      <c r="A2080" t="s">
        <v>2438</v>
      </c>
      <c r="B2080" t="s">
        <v>151</v>
      </c>
      <c r="C2080" t="s">
        <v>2445</v>
      </c>
      <c r="D2080" t="str">
        <f t="shared" si="430"/>
        <v>Charlton</v>
      </c>
      <c r="E2080" t="str">
        <f t="shared" si="431"/>
        <v>Cardiff</v>
      </c>
      <c r="F2080" s="3" t="s">
        <v>67</v>
      </c>
      <c r="G2080" s="9">
        <v>0</v>
      </c>
      <c r="H2080" s="10">
        <v>1</v>
      </c>
      <c r="I2080" s="5" t="s">
        <v>116</v>
      </c>
      <c r="J2080">
        <f t="shared" si="432"/>
        <v>0</v>
      </c>
      <c r="K2080">
        <f t="shared" si="433"/>
        <v>0</v>
      </c>
      <c r="L2080">
        <f t="shared" si="434"/>
        <v>0</v>
      </c>
      <c r="M2080" s="1">
        <f t="shared" si="435"/>
        <v>1</v>
      </c>
      <c r="N2080" s="7">
        <v>2</v>
      </c>
      <c r="O2080" s="8">
        <v>2</v>
      </c>
      <c r="P2080">
        <f t="shared" si="436"/>
        <v>1</v>
      </c>
      <c r="Q2080">
        <f t="shared" si="437"/>
        <v>1</v>
      </c>
      <c r="R2080">
        <f t="shared" si="438"/>
        <v>1</v>
      </c>
      <c r="S2080" s="1">
        <f t="shared" si="438"/>
        <v>1</v>
      </c>
      <c r="T2080" t="s">
        <v>17</v>
      </c>
      <c r="U2080" t="s">
        <v>25</v>
      </c>
      <c r="V2080" s="1" t="s">
        <v>386</v>
      </c>
      <c r="W2080">
        <f t="shared" si="439"/>
        <v>2.9</v>
      </c>
      <c r="X2080">
        <f t="shared" si="439"/>
        <v>3.3</v>
      </c>
      <c r="Y2080">
        <f t="shared" si="439"/>
        <v>2.4500000000000002</v>
      </c>
      <c r="Z2080">
        <f t="shared" si="440"/>
        <v>1.1379310344827587</v>
      </c>
      <c r="AA2080">
        <f t="shared" si="441"/>
        <v>0</v>
      </c>
      <c r="AB2080">
        <f t="shared" si="442"/>
        <v>0</v>
      </c>
    </row>
    <row r="2081" spans="1:28" x14ac:dyDescent="0.25">
      <c r="A2081" t="s">
        <v>2438</v>
      </c>
      <c r="B2081" t="s">
        <v>151</v>
      </c>
      <c r="C2081" t="s">
        <v>2446</v>
      </c>
      <c r="D2081" t="str">
        <f t="shared" si="430"/>
        <v>Blackburn Rovers</v>
      </c>
      <c r="E2081" t="str">
        <f t="shared" si="431"/>
        <v>Barnsley</v>
      </c>
      <c r="F2081" s="3" t="s">
        <v>28</v>
      </c>
      <c r="G2081" s="9">
        <v>2</v>
      </c>
      <c r="H2081" s="10">
        <v>1</v>
      </c>
      <c r="I2081" s="5" t="s">
        <v>250</v>
      </c>
      <c r="J2081">
        <f t="shared" si="432"/>
        <v>1</v>
      </c>
      <c r="K2081">
        <f t="shared" si="433"/>
        <v>1</v>
      </c>
      <c r="L2081">
        <f t="shared" si="434"/>
        <v>1</v>
      </c>
      <c r="M2081" s="1">
        <f t="shared" si="435"/>
        <v>1</v>
      </c>
      <c r="N2081" s="7">
        <v>3</v>
      </c>
      <c r="O2081" s="8">
        <v>2</v>
      </c>
      <c r="P2081">
        <f t="shared" si="436"/>
        <v>1</v>
      </c>
      <c r="Q2081">
        <f t="shared" si="437"/>
        <v>1</v>
      </c>
      <c r="R2081">
        <f t="shared" si="438"/>
        <v>1</v>
      </c>
      <c r="S2081" s="1">
        <f t="shared" si="438"/>
        <v>1</v>
      </c>
      <c r="T2081" t="s">
        <v>296</v>
      </c>
      <c r="U2081" t="s">
        <v>31</v>
      </c>
      <c r="V2081" s="1" t="s">
        <v>142</v>
      </c>
      <c r="W2081">
        <f t="shared" si="439"/>
        <v>1.72</v>
      </c>
      <c r="X2081">
        <f t="shared" si="439"/>
        <v>3.75</v>
      </c>
      <c r="Y2081">
        <f t="shared" si="439"/>
        <v>4.75</v>
      </c>
      <c r="Z2081">
        <f t="shared" si="440"/>
        <v>1.2666666666666666</v>
      </c>
      <c r="AA2081">
        <f t="shared" si="441"/>
        <v>0</v>
      </c>
      <c r="AB2081">
        <f t="shared" si="442"/>
        <v>0</v>
      </c>
    </row>
    <row r="2082" spans="1:28" x14ac:dyDescent="0.25">
      <c r="A2082" t="s">
        <v>2438</v>
      </c>
      <c r="B2082" t="s">
        <v>151</v>
      </c>
      <c r="C2082" t="s">
        <v>2447</v>
      </c>
      <c r="D2082" t="str">
        <f t="shared" si="430"/>
        <v>Brentford</v>
      </c>
      <c r="E2082" t="str">
        <f t="shared" si="431"/>
        <v>Reading</v>
      </c>
      <c r="F2082" s="3" t="s">
        <v>28</v>
      </c>
      <c r="G2082" s="9">
        <v>2</v>
      </c>
      <c r="H2082" s="10">
        <v>1</v>
      </c>
      <c r="I2082" s="5" t="s">
        <v>16</v>
      </c>
      <c r="J2082">
        <f t="shared" si="432"/>
        <v>1</v>
      </c>
      <c r="K2082">
        <f t="shared" si="433"/>
        <v>1</v>
      </c>
      <c r="L2082">
        <f t="shared" si="434"/>
        <v>1</v>
      </c>
      <c r="M2082" s="1">
        <f t="shared" si="435"/>
        <v>1</v>
      </c>
      <c r="N2082" s="7">
        <v>1</v>
      </c>
      <c r="O2082" s="8">
        <v>0</v>
      </c>
      <c r="P2082">
        <f t="shared" si="436"/>
        <v>0</v>
      </c>
      <c r="Q2082">
        <f t="shared" si="437"/>
        <v>0</v>
      </c>
      <c r="R2082">
        <f t="shared" si="438"/>
        <v>1</v>
      </c>
      <c r="S2082" s="1">
        <f t="shared" si="438"/>
        <v>0</v>
      </c>
      <c r="T2082" t="s">
        <v>190</v>
      </c>
      <c r="U2082" t="s">
        <v>60</v>
      </c>
      <c r="V2082" s="1" t="s">
        <v>138</v>
      </c>
      <c r="W2082">
        <f t="shared" si="439"/>
        <v>1.83</v>
      </c>
      <c r="X2082">
        <f t="shared" si="439"/>
        <v>3.5</v>
      </c>
      <c r="Y2082">
        <f t="shared" si="439"/>
        <v>4.5</v>
      </c>
      <c r="Z2082">
        <f t="shared" si="440"/>
        <v>1.2857142857142858</v>
      </c>
      <c r="AA2082">
        <f t="shared" si="441"/>
        <v>0</v>
      </c>
      <c r="AB2082">
        <f t="shared" si="442"/>
        <v>0</v>
      </c>
    </row>
    <row r="2083" spans="1:28" x14ac:dyDescent="0.25">
      <c r="A2083" t="s">
        <v>2438</v>
      </c>
      <c r="B2083" t="s">
        <v>151</v>
      </c>
      <c r="C2083" t="s">
        <v>2448</v>
      </c>
      <c r="D2083" t="str">
        <f t="shared" si="430"/>
        <v>Bristol City</v>
      </c>
      <c r="E2083" t="str">
        <f t="shared" si="431"/>
        <v>Nottingham Forest</v>
      </c>
      <c r="F2083" s="3" t="s">
        <v>34</v>
      </c>
      <c r="G2083" s="9">
        <v>1</v>
      </c>
      <c r="H2083" s="10">
        <v>1</v>
      </c>
      <c r="I2083" s="5" t="s">
        <v>29</v>
      </c>
      <c r="J2083">
        <f t="shared" si="432"/>
        <v>1</v>
      </c>
      <c r="K2083">
        <f t="shared" si="433"/>
        <v>0</v>
      </c>
      <c r="L2083">
        <f t="shared" si="434"/>
        <v>1</v>
      </c>
      <c r="M2083" s="1">
        <f t="shared" si="435"/>
        <v>1</v>
      </c>
      <c r="N2083" s="7">
        <v>0</v>
      </c>
      <c r="O2083" s="8">
        <v>0</v>
      </c>
      <c r="P2083">
        <f t="shared" si="436"/>
        <v>0</v>
      </c>
      <c r="Q2083">
        <f t="shared" si="437"/>
        <v>0</v>
      </c>
      <c r="R2083">
        <f t="shared" si="438"/>
        <v>0</v>
      </c>
      <c r="S2083" s="1">
        <f t="shared" si="438"/>
        <v>0</v>
      </c>
      <c r="T2083" t="s">
        <v>266</v>
      </c>
      <c r="U2083" t="s">
        <v>24</v>
      </c>
      <c r="V2083" s="1" t="s">
        <v>52</v>
      </c>
      <c r="W2083">
        <f t="shared" si="439"/>
        <v>2.2999999999999998</v>
      </c>
      <c r="X2083">
        <f t="shared" si="439"/>
        <v>3.4</v>
      </c>
      <c r="Y2083">
        <f t="shared" si="439"/>
        <v>3.1</v>
      </c>
      <c r="Z2083">
        <f t="shared" si="440"/>
        <v>0.91176470588235303</v>
      </c>
      <c r="AA2083">
        <f t="shared" si="441"/>
        <v>0</v>
      </c>
      <c r="AB2083">
        <f t="shared" si="442"/>
        <v>0</v>
      </c>
    </row>
    <row r="2084" spans="1:28" x14ac:dyDescent="0.25">
      <c r="A2084" t="s">
        <v>2438</v>
      </c>
      <c r="B2084" t="s">
        <v>151</v>
      </c>
      <c r="C2084" t="s">
        <v>2449</v>
      </c>
      <c r="D2084" t="str">
        <f t="shared" si="430"/>
        <v>Derby</v>
      </c>
      <c r="E2084" t="str">
        <f t="shared" si="431"/>
        <v>Preston</v>
      </c>
      <c r="F2084" s="3" t="s">
        <v>223</v>
      </c>
      <c r="G2084" s="9">
        <v>1</v>
      </c>
      <c r="H2084" s="10">
        <v>3</v>
      </c>
      <c r="I2084" s="5" t="s">
        <v>16</v>
      </c>
      <c r="J2084">
        <f t="shared" si="432"/>
        <v>1</v>
      </c>
      <c r="K2084">
        <f t="shared" si="433"/>
        <v>1</v>
      </c>
      <c r="L2084">
        <f t="shared" si="434"/>
        <v>1</v>
      </c>
      <c r="M2084" s="1">
        <f t="shared" si="435"/>
        <v>1</v>
      </c>
      <c r="N2084" s="7">
        <v>1</v>
      </c>
      <c r="O2084" s="8">
        <v>0</v>
      </c>
      <c r="P2084">
        <f t="shared" si="436"/>
        <v>0</v>
      </c>
      <c r="Q2084">
        <f t="shared" si="437"/>
        <v>0</v>
      </c>
      <c r="R2084">
        <f t="shared" si="438"/>
        <v>1</v>
      </c>
      <c r="S2084" s="1">
        <f t="shared" si="438"/>
        <v>0</v>
      </c>
      <c r="T2084" t="s">
        <v>597</v>
      </c>
      <c r="U2084" t="s">
        <v>24</v>
      </c>
      <c r="V2084" s="1" t="s">
        <v>221</v>
      </c>
      <c r="W2084">
        <f t="shared" si="439"/>
        <v>2.8</v>
      </c>
      <c r="X2084">
        <f t="shared" si="439"/>
        <v>3.4</v>
      </c>
      <c r="Y2084">
        <f t="shared" si="439"/>
        <v>2.5</v>
      </c>
      <c r="Z2084">
        <f t="shared" si="440"/>
        <v>1.2142857142857144</v>
      </c>
      <c r="AA2084">
        <f t="shared" si="441"/>
        <v>1</v>
      </c>
      <c r="AB2084">
        <f t="shared" si="442"/>
        <v>0</v>
      </c>
    </row>
    <row r="2085" spans="1:28" x14ac:dyDescent="0.25">
      <c r="A2085" t="s">
        <v>2438</v>
      </c>
      <c r="B2085" t="s">
        <v>151</v>
      </c>
      <c r="C2085" t="s">
        <v>2450</v>
      </c>
      <c r="D2085" t="str">
        <f t="shared" si="430"/>
        <v>Huddersfield</v>
      </c>
      <c r="E2085" t="str">
        <f t="shared" si="431"/>
        <v>Birmingham City</v>
      </c>
      <c r="F2085" s="3" t="s">
        <v>40</v>
      </c>
      <c r="G2085" s="9">
        <v>2</v>
      </c>
      <c r="H2085" s="10">
        <v>0</v>
      </c>
      <c r="I2085" s="5" t="s">
        <v>45</v>
      </c>
      <c r="J2085">
        <f t="shared" si="432"/>
        <v>1</v>
      </c>
      <c r="K2085">
        <f t="shared" si="433"/>
        <v>0</v>
      </c>
      <c r="L2085">
        <f t="shared" si="434"/>
        <v>1</v>
      </c>
      <c r="M2085" s="1">
        <f t="shared" si="435"/>
        <v>0</v>
      </c>
      <c r="N2085" s="7">
        <v>1</v>
      </c>
      <c r="O2085" s="8">
        <v>1</v>
      </c>
      <c r="P2085">
        <f t="shared" si="436"/>
        <v>1</v>
      </c>
      <c r="Q2085">
        <f t="shared" si="437"/>
        <v>0</v>
      </c>
      <c r="R2085">
        <f t="shared" si="438"/>
        <v>1</v>
      </c>
      <c r="S2085" s="1">
        <f t="shared" si="438"/>
        <v>1</v>
      </c>
      <c r="T2085" t="s">
        <v>592</v>
      </c>
      <c r="U2085" t="s">
        <v>52</v>
      </c>
      <c r="V2085" s="1" t="s">
        <v>403</v>
      </c>
      <c r="W2085">
        <f t="shared" si="439"/>
        <v>2.75</v>
      </c>
      <c r="X2085">
        <f t="shared" si="439"/>
        <v>3.1</v>
      </c>
      <c r="Y2085">
        <f t="shared" si="439"/>
        <v>2.75</v>
      </c>
      <c r="Z2085">
        <f t="shared" si="440"/>
        <v>1.1272727272727272</v>
      </c>
      <c r="AA2085">
        <f t="shared" si="441"/>
        <v>0</v>
      </c>
      <c r="AB2085">
        <f t="shared" si="442"/>
        <v>0</v>
      </c>
    </row>
    <row r="2086" spans="1:28" x14ac:dyDescent="0.25">
      <c r="A2086" t="s">
        <v>2438</v>
      </c>
      <c r="B2086" t="s">
        <v>151</v>
      </c>
      <c r="C2086" t="s">
        <v>2451</v>
      </c>
      <c r="D2086" t="str">
        <f t="shared" si="430"/>
        <v>Luton</v>
      </c>
      <c r="E2086" t="str">
        <f t="shared" si="431"/>
        <v>Leeds United</v>
      </c>
      <c r="F2086" s="3" t="s">
        <v>15</v>
      </c>
      <c r="G2086" s="9">
        <v>1</v>
      </c>
      <c r="H2086" s="10">
        <v>2</v>
      </c>
      <c r="I2086" s="5" t="s">
        <v>82</v>
      </c>
      <c r="J2086">
        <f t="shared" si="432"/>
        <v>1</v>
      </c>
      <c r="K2086">
        <f t="shared" si="433"/>
        <v>1</v>
      </c>
      <c r="L2086">
        <f t="shared" si="434"/>
        <v>1</v>
      </c>
      <c r="M2086" s="1">
        <f t="shared" si="435"/>
        <v>1</v>
      </c>
      <c r="N2086" s="7">
        <v>1</v>
      </c>
      <c r="O2086" s="8">
        <v>2</v>
      </c>
      <c r="P2086">
        <f t="shared" si="436"/>
        <v>1</v>
      </c>
      <c r="Q2086">
        <f t="shared" si="437"/>
        <v>1</v>
      </c>
      <c r="R2086">
        <f t="shared" si="438"/>
        <v>1</v>
      </c>
      <c r="S2086" s="1">
        <f t="shared" si="438"/>
        <v>1</v>
      </c>
      <c r="T2086" t="s">
        <v>1252</v>
      </c>
      <c r="U2086" t="s">
        <v>64</v>
      </c>
      <c r="V2086" s="1" t="s">
        <v>30</v>
      </c>
      <c r="W2086">
        <f t="shared" si="439"/>
        <v>5.75</v>
      </c>
      <c r="X2086">
        <f t="shared" si="439"/>
        <v>4.33</v>
      </c>
      <c r="Y2086">
        <f t="shared" si="439"/>
        <v>1.55</v>
      </c>
      <c r="Z2086">
        <f t="shared" si="440"/>
        <v>0.75304347826086959</v>
      </c>
      <c r="AA2086">
        <f t="shared" si="441"/>
        <v>1</v>
      </c>
      <c r="AB2086">
        <f t="shared" si="442"/>
        <v>1</v>
      </c>
    </row>
    <row r="2087" spans="1:28" x14ac:dyDescent="0.25">
      <c r="A2087" t="s">
        <v>2438</v>
      </c>
      <c r="B2087" t="s">
        <v>151</v>
      </c>
      <c r="C2087" t="s">
        <v>2452</v>
      </c>
      <c r="D2087" t="str">
        <f t="shared" si="430"/>
        <v>Stoke City</v>
      </c>
      <c r="E2087" t="str">
        <f t="shared" si="431"/>
        <v>Wigan</v>
      </c>
      <c r="F2087" s="3" t="s">
        <v>40</v>
      </c>
      <c r="G2087" s="9">
        <v>2</v>
      </c>
      <c r="H2087" s="10">
        <v>0</v>
      </c>
      <c r="I2087" s="5" t="s">
        <v>41</v>
      </c>
      <c r="J2087">
        <f t="shared" si="432"/>
        <v>1</v>
      </c>
      <c r="K2087">
        <f t="shared" si="433"/>
        <v>0</v>
      </c>
      <c r="L2087">
        <f t="shared" si="434"/>
        <v>1</v>
      </c>
      <c r="M2087" s="1">
        <f t="shared" si="435"/>
        <v>0</v>
      </c>
      <c r="N2087" s="7">
        <v>2</v>
      </c>
      <c r="O2087" s="8">
        <v>1</v>
      </c>
      <c r="P2087">
        <f t="shared" si="436"/>
        <v>1</v>
      </c>
      <c r="Q2087">
        <f t="shared" si="437"/>
        <v>1</v>
      </c>
      <c r="R2087">
        <f t="shared" si="438"/>
        <v>1</v>
      </c>
      <c r="S2087" s="1">
        <f t="shared" si="438"/>
        <v>1</v>
      </c>
      <c r="T2087" t="s">
        <v>96</v>
      </c>
      <c r="U2087" t="s">
        <v>60</v>
      </c>
      <c r="V2087" s="1" t="s">
        <v>142</v>
      </c>
      <c r="W2087">
        <f t="shared" si="439"/>
        <v>1.8</v>
      </c>
      <c r="X2087">
        <f t="shared" si="439"/>
        <v>3.5</v>
      </c>
      <c r="Y2087">
        <f t="shared" si="439"/>
        <v>4.75</v>
      </c>
      <c r="Z2087">
        <f t="shared" si="440"/>
        <v>1.3571428571428572</v>
      </c>
      <c r="AA2087">
        <f t="shared" si="441"/>
        <v>1</v>
      </c>
      <c r="AB2087">
        <f t="shared" si="442"/>
        <v>0</v>
      </c>
    </row>
    <row r="2088" spans="1:28" x14ac:dyDescent="0.25">
      <c r="A2088" t="s">
        <v>2438</v>
      </c>
      <c r="B2088" t="s">
        <v>151</v>
      </c>
      <c r="C2088" t="s">
        <v>2453</v>
      </c>
      <c r="D2088" t="str">
        <f t="shared" si="430"/>
        <v>Swansea</v>
      </c>
      <c r="E2088" t="str">
        <f t="shared" si="431"/>
        <v>Millwall</v>
      </c>
      <c r="F2088" s="3" t="s">
        <v>28</v>
      </c>
      <c r="G2088" s="9">
        <v>2</v>
      </c>
      <c r="H2088" s="10">
        <v>1</v>
      </c>
      <c r="I2088" s="5" t="s">
        <v>59</v>
      </c>
      <c r="J2088">
        <f t="shared" si="432"/>
        <v>1</v>
      </c>
      <c r="K2088">
        <f t="shared" si="433"/>
        <v>1</v>
      </c>
      <c r="L2088">
        <f t="shared" si="434"/>
        <v>1</v>
      </c>
      <c r="M2088" s="1">
        <f t="shared" si="435"/>
        <v>1</v>
      </c>
      <c r="N2088" s="7">
        <v>0</v>
      </c>
      <c r="O2088" s="8">
        <v>1</v>
      </c>
      <c r="P2088">
        <f t="shared" si="436"/>
        <v>0</v>
      </c>
      <c r="Q2088">
        <f t="shared" si="437"/>
        <v>0</v>
      </c>
      <c r="R2088">
        <f t="shared" si="438"/>
        <v>0</v>
      </c>
      <c r="S2088" s="1">
        <f t="shared" si="438"/>
        <v>1</v>
      </c>
      <c r="T2088" t="s">
        <v>150</v>
      </c>
      <c r="U2088" t="s">
        <v>60</v>
      </c>
      <c r="V2088" s="1" t="s">
        <v>106</v>
      </c>
      <c r="W2088">
        <f t="shared" si="439"/>
        <v>1.9</v>
      </c>
      <c r="X2088">
        <f t="shared" si="439"/>
        <v>3.5</v>
      </c>
      <c r="Y2088">
        <f t="shared" si="439"/>
        <v>4</v>
      </c>
      <c r="Z2088">
        <f t="shared" si="440"/>
        <v>1.1428571428571428</v>
      </c>
      <c r="AA2088">
        <f t="shared" si="441"/>
        <v>0</v>
      </c>
      <c r="AB2088">
        <f t="shared" si="442"/>
        <v>1</v>
      </c>
    </row>
    <row r="2089" spans="1:28" x14ac:dyDescent="0.25">
      <c r="A2089" t="s">
        <v>2438</v>
      </c>
      <c r="B2089" t="s">
        <v>151</v>
      </c>
      <c r="C2089" t="s">
        <v>2454</v>
      </c>
      <c r="D2089" t="str">
        <f t="shared" si="430"/>
        <v>West Bromwich</v>
      </c>
      <c r="E2089" t="str">
        <f t="shared" si="431"/>
        <v>Sheffield Wednesday</v>
      </c>
      <c r="F2089" s="3" t="s">
        <v>8</v>
      </c>
      <c r="G2089" s="9">
        <v>1</v>
      </c>
      <c r="H2089" s="10">
        <v>0</v>
      </c>
      <c r="I2089" s="5" t="s">
        <v>41</v>
      </c>
      <c r="J2089">
        <f t="shared" si="432"/>
        <v>0</v>
      </c>
      <c r="K2089">
        <f t="shared" si="433"/>
        <v>0</v>
      </c>
      <c r="L2089">
        <f t="shared" si="434"/>
        <v>1</v>
      </c>
      <c r="M2089" s="1">
        <f t="shared" si="435"/>
        <v>0</v>
      </c>
      <c r="N2089" s="7">
        <v>2</v>
      </c>
      <c r="O2089" s="8">
        <v>1</v>
      </c>
      <c r="P2089">
        <f t="shared" si="436"/>
        <v>1</v>
      </c>
      <c r="Q2089">
        <f t="shared" si="437"/>
        <v>1</v>
      </c>
      <c r="R2089">
        <f t="shared" si="438"/>
        <v>1</v>
      </c>
      <c r="S2089" s="1">
        <f t="shared" si="438"/>
        <v>1</v>
      </c>
      <c r="T2089" t="s">
        <v>168</v>
      </c>
      <c r="U2089" t="s">
        <v>24</v>
      </c>
      <c r="V2089" s="1" t="s">
        <v>106</v>
      </c>
      <c r="W2089">
        <f t="shared" si="439"/>
        <v>1.95</v>
      </c>
      <c r="X2089">
        <f t="shared" si="439"/>
        <v>3.4</v>
      </c>
      <c r="Y2089">
        <f t="shared" si="439"/>
        <v>4</v>
      </c>
      <c r="Z2089">
        <f t="shared" si="440"/>
        <v>1.1764705882352942</v>
      </c>
      <c r="AA2089">
        <f t="shared" si="441"/>
        <v>0</v>
      </c>
      <c r="AB2089">
        <f t="shared" si="442"/>
        <v>0</v>
      </c>
    </row>
    <row r="2090" spans="1:28" x14ac:dyDescent="0.25">
      <c r="A2090" t="s">
        <v>2438</v>
      </c>
      <c r="B2090" t="s">
        <v>108</v>
      </c>
      <c r="C2090" t="s">
        <v>2455</v>
      </c>
      <c r="D2090" t="str">
        <f t="shared" si="430"/>
        <v>Accrington</v>
      </c>
      <c r="E2090" t="str">
        <f t="shared" si="431"/>
        <v>Bolton</v>
      </c>
      <c r="F2090" s="3" t="s">
        <v>67</v>
      </c>
      <c r="G2090" s="9">
        <v>0</v>
      </c>
      <c r="H2090" s="10">
        <v>1</v>
      </c>
      <c r="I2090" s="5" t="s">
        <v>55</v>
      </c>
      <c r="J2090">
        <f t="shared" si="432"/>
        <v>0</v>
      </c>
      <c r="K2090">
        <f t="shared" si="433"/>
        <v>0</v>
      </c>
      <c r="L2090">
        <f t="shared" si="434"/>
        <v>0</v>
      </c>
      <c r="M2090" s="1">
        <f t="shared" si="435"/>
        <v>1</v>
      </c>
      <c r="N2090" s="7">
        <v>7</v>
      </c>
      <c r="O2090" s="8">
        <v>1</v>
      </c>
      <c r="P2090">
        <f t="shared" si="436"/>
        <v>1</v>
      </c>
      <c r="Q2090">
        <f t="shared" si="437"/>
        <v>1</v>
      </c>
      <c r="R2090">
        <f t="shared" si="438"/>
        <v>1</v>
      </c>
      <c r="S2090" s="1">
        <f t="shared" si="438"/>
        <v>1</v>
      </c>
      <c r="T2090" t="s">
        <v>96</v>
      </c>
      <c r="U2090" t="s">
        <v>106</v>
      </c>
      <c r="V2090" s="1" t="s">
        <v>138</v>
      </c>
      <c r="W2090">
        <f t="shared" si="439"/>
        <v>1.8</v>
      </c>
      <c r="X2090">
        <f t="shared" si="439"/>
        <v>4</v>
      </c>
      <c r="Y2090">
        <f t="shared" si="439"/>
        <v>4.5</v>
      </c>
      <c r="Z2090">
        <f t="shared" si="440"/>
        <v>1.125</v>
      </c>
      <c r="AA2090">
        <f t="shared" si="441"/>
        <v>0</v>
      </c>
      <c r="AB2090">
        <f t="shared" si="442"/>
        <v>1</v>
      </c>
    </row>
    <row r="2091" spans="1:28" x14ac:dyDescent="0.25">
      <c r="A2091" t="s">
        <v>2438</v>
      </c>
      <c r="B2091" t="s">
        <v>108</v>
      </c>
      <c r="C2091" t="s">
        <v>2456</v>
      </c>
      <c r="D2091" t="str">
        <f t="shared" si="430"/>
        <v>AFC Wimbledon</v>
      </c>
      <c r="E2091" t="str">
        <f t="shared" si="431"/>
        <v>Gillingham</v>
      </c>
      <c r="F2091" s="3" t="s">
        <v>34</v>
      </c>
      <c r="G2091" s="9">
        <v>1</v>
      </c>
      <c r="H2091" s="10">
        <v>1</v>
      </c>
      <c r="I2091" s="5" t="s">
        <v>16</v>
      </c>
      <c r="J2091">
        <f t="shared" si="432"/>
        <v>1</v>
      </c>
      <c r="K2091">
        <f t="shared" si="433"/>
        <v>0</v>
      </c>
      <c r="L2091">
        <f t="shared" si="434"/>
        <v>1</v>
      </c>
      <c r="M2091" s="1">
        <f t="shared" si="435"/>
        <v>1</v>
      </c>
      <c r="N2091" s="7">
        <v>1</v>
      </c>
      <c r="O2091" s="8">
        <v>0</v>
      </c>
      <c r="P2091">
        <f t="shared" si="436"/>
        <v>0</v>
      </c>
      <c r="Q2091">
        <f t="shared" si="437"/>
        <v>0</v>
      </c>
      <c r="R2091">
        <f t="shared" si="438"/>
        <v>1</v>
      </c>
      <c r="S2091" s="1">
        <f t="shared" si="438"/>
        <v>0</v>
      </c>
      <c r="T2091" t="s">
        <v>248</v>
      </c>
      <c r="U2091" t="s">
        <v>24</v>
      </c>
      <c r="V2091" s="1" t="s">
        <v>221</v>
      </c>
      <c r="W2091">
        <f t="shared" si="439"/>
        <v>3</v>
      </c>
      <c r="X2091">
        <f t="shared" si="439"/>
        <v>3.4</v>
      </c>
      <c r="Y2091">
        <f t="shared" si="439"/>
        <v>2.5</v>
      </c>
      <c r="Z2091">
        <f t="shared" si="440"/>
        <v>1.1333333333333333</v>
      </c>
      <c r="AA2091">
        <f t="shared" si="441"/>
        <v>1</v>
      </c>
      <c r="AB2091">
        <f t="shared" si="442"/>
        <v>0</v>
      </c>
    </row>
    <row r="2092" spans="1:28" x14ac:dyDescent="0.25">
      <c r="A2092" t="s">
        <v>2438</v>
      </c>
      <c r="B2092" t="s">
        <v>108</v>
      </c>
      <c r="C2092" t="s">
        <v>2457</v>
      </c>
      <c r="D2092" t="str">
        <f t="shared" si="430"/>
        <v>Fleetwood</v>
      </c>
      <c r="E2092" t="str">
        <f t="shared" si="431"/>
        <v>Tranmere</v>
      </c>
      <c r="F2092" s="3" t="s">
        <v>28</v>
      </c>
      <c r="G2092" s="9">
        <v>2</v>
      </c>
      <c r="H2092" s="10">
        <v>1</v>
      </c>
      <c r="I2092" s="5" t="s">
        <v>41</v>
      </c>
      <c r="J2092">
        <f t="shared" si="432"/>
        <v>1</v>
      </c>
      <c r="K2092">
        <f t="shared" si="433"/>
        <v>1</v>
      </c>
      <c r="L2092">
        <f t="shared" si="434"/>
        <v>1</v>
      </c>
      <c r="M2092" s="1">
        <f t="shared" si="435"/>
        <v>1</v>
      </c>
      <c r="N2092" s="7">
        <v>2</v>
      </c>
      <c r="O2092" s="8">
        <v>1</v>
      </c>
      <c r="P2092">
        <f t="shared" si="436"/>
        <v>1</v>
      </c>
      <c r="Q2092">
        <f t="shared" si="437"/>
        <v>1</v>
      </c>
      <c r="R2092">
        <f t="shared" si="438"/>
        <v>1</v>
      </c>
      <c r="S2092" s="1">
        <f t="shared" si="438"/>
        <v>1</v>
      </c>
      <c r="T2092" t="s">
        <v>93</v>
      </c>
      <c r="U2092" t="s">
        <v>138</v>
      </c>
      <c r="V2092" s="1" t="s">
        <v>134</v>
      </c>
      <c r="W2092">
        <f t="shared" si="439"/>
        <v>1.5</v>
      </c>
      <c r="X2092">
        <f t="shared" si="439"/>
        <v>4.5</v>
      </c>
      <c r="Y2092">
        <f t="shared" si="439"/>
        <v>7.5</v>
      </c>
      <c r="Z2092">
        <f t="shared" si="440"/>
        <v>1.6666666666666667</v>
      </c>
      <c r="AA2092">
        <f t="shared" si="441"/>
        <v>1</v>
      </c>
      <c r="AB2092">
        <f t="shared" si="442"/>
        <v>1</v>
      </c>
    </row>
    <row r="2093" spans="1:28" x14ac:dyDescent="0.25">
      <c r="A2093" t="s">
        <v>2438</v>
      </c>
      <c r="B2093" t="s">
        <v>108</v>
      </c>
      <c r="C2093" t="s">
        <v>2458</v>
      </c>
      <c r="D2093" t="str">
        <f t="shared" si="430"/>
        <v>Ipswich</v>
      </c>
      <c r="E2093" t="str">
        <f t="shared" si="431"/>
        <v>Blackpool</v>
      </c>
      <c r="F2093" s="3" t="s">
        <v>92</v>
      </c>
      <c r="G2093" s="9">
        <v>3</v>
      </c>
      <c r="H2093" s="10">
        <v>1</v>
      </c>
      <c r="I2093" s="5" t="s">
        <v>116</v>
      </c>
      <c r="J2093">
        <f t="shared" si="432"/>
        <v>1</v>
      </c>
      <c r="K2093">
        <f t="shared" si="433"/>
        <v>1</v>
      </c>
      <c r="L2093">
        <f t="shared" si="434"/>
        <v>1</v>
      </c>
      <c r="M2093" s="1">
        <f t="shared" si="435"/>
        <v>1</v>
      </c>
      <c r="N2093" s="7">
        <v>2</v>
      </c>
      <c r="O2093" s="8">
        <v>2</v>
      </c>
      <c r="P2093">
        <f t="shared" si="436"/>
        <v>1</v>
      </c>
      <c r="Q2093">
        <f t="shared" si="437"/>
        <v>1</v>
      </c>
      <c r="R2093">
        <f t="shared" si="438"/>
        <v>1</v>
      </c>
      <c r="S2093" s="1">
        <f t="shared" si="438"/>
        <v>1</v>
      </c>
      <c r="T2093" t="s">
        <v>119</v>
      </c>
      <c r="U2093" t="s">
        <v>24</v>
      </c>
      <c r="V2093" s="1" t="s">
        <v>64</v>
      </c>
      <c r="W2093">
        <f t="shared" si="439"/>
        <v>2</v>
      </c>
      <c r="X2093">
        <f t="shared" si="439"/>
        <v>3.4</v>
      </c>
      <c r="Y2093">
        <f t="shared" si="439"/>
        <v>4.33</v>
      </c>
      <c r="Z2093">
        <f t="shared" si="440"/>
        <v>1.273529411764706</v>
      </c>
      <c r="AA2093">
        <f t="shared" si="441"/>
        <v>0</v>
      </c>
      <c r="AB2093">
        <f t="shared" si="442"/>
        <v>0</v>
      </c>
    </row>
    <row r="2094" spans="1:28" x14ac:dyDescent="0.25">
      <c r="A2094" t="s">
        <v>2438</v>
      </c>
      <c r="B2094" t="s">
        <v>108</v>
      </c>
      <c r="C2094" t="s">
        <v>2459</v>
      </c>
      <c r="D2094" t="str">
        <f t="shared" si="430"/>
        <v>MK Dons</v>
      </c>
      <c r="E2094" t="str">
        <f t="shared" si="431"/>
        <v>Rotherham</v>
      </c>
      <c r="F2094" s="3" t="s">
        <v>247</v>
      </c>
      <c r="G2094" s="9">
        <v>0</v>
      </c>
      <c r="H2094" s="10">
        <v>2</v>
      </c>
      <c r="I2094" s="5" t="s">
        <v>255</v>
      </c>
      <c r="J2094">
        <f t="shared" si="432"/>
        <v>1</v>
      </c>
      <c r="K2094">
        <f t="shared" si="433"/>
        <v>0</v>
      </c>
      <c r="L2094">
        <f t="shared" si="434"/>
        <v>0</v>
      </c>
      <c r="M2094" s="1">
        <f t="shared" si="435"/>
        <v>1</v>
      </c>
      <c r="N2094" s="7">
        <v>2</v>
      </c>
      <c r="O2094" s="8">
        <v>3</v>
      </c>
      <c r="P2094">
        <f t="shared" si="436"/>
        <v>1</v>
      </c>
      <c r="Q2094">
        <f t="shared" si="437"/>
        <v>1</v>
      </c>
      <c r="R2094">
        <f t="shared" si="438"/>
        <v>1</v>
      </c>
      <c r="S2094" s="1">
        <f t="shared" si="438"/>
        <v>1</v>
      </c>
      <c r="T2094" t="s">
        <v>595</v>
      </c>
      <c r="U2094" t="s">
        <v>106</v>
      </c>
      <c r="V2094" s="1" t="s">
        <v>240</v>
      </c>
      <c r="W2094">
        <f t="shared" si="439"/>
        <v>3.75</v>
      </c>
      <c r="X2094">
        <f t="shared" si="439"/>
        <v>4</v>
      </c>
      <c r="Y2094">
        <f t="shared" si="439"/>
        <v>1.95</v>
      </c>
      <c r="Z2094">
        <f t="shared" si="440"/>
        <v>1.0666666666666667</v>
      </c>
      <c r="AA2094">
        <f t="shared" si="441"/>
        <v>0</v>
      </c>
      <c r="AB2094">
        <f t="shared" si="442"/>
        <v>0</v>
      </c>
    </row>
    <row r="2095" spans="1:28" x14ac:dyDescent="0.25">
      <c r="A2095" t="s">
        <v>2438</v>
      </c>
      <c r="B2095" t="s">
        <v>108</v>
      </c>
      <c r="C2095" t="s">
        <v>2460</v>
      </c>
      <c r="D2095" t="str">
        <f t="shared" si="430"/>
        <v>Peterborough</v>
      </c>
      <c r="E2095" t="str">
        <f t="shared" si="431"/>
        <v>Burton</v>
      </c>
      <c r="F2095" s="3" t="s">
        <v>28</v>
      </c>
      <c r="G2095" s="9">
        <v>2</v>
      </c>
      <c r="H2095" s="10">
        <v>1</v>
      </c>
      <c r="I2095" s="5" t="s">
        <v>16</v>
      </c>
      <c r="J2095">
        <f t="shared" si="432"/>
        <v>1</v>
      </c>
      <c r="K2095">
        <f t="shared" si="433"/>
        <v>1</v>
      </c>
      <c r="L2095">
        <f t="shared" si="434"/>
        <v>1</v>
      </c>
      <c r="M2095" s="1">
        <f t="shared" si="435"/>
        <v>1</v>
      </c>
      <c r="N2095" s="7">
        <v>1</v>
      </c>
      <c r="O2095" s="8">
        <v>0</v>
      </c>
      <c r="P2095">
        <f t="shared" si="436"/>
        <v>0</v>
      </c>
      <c r="Q2095">
        <f t="shared" si="437"/>
        <v>0</v>
      </c>
      <c r="R2095">
        <f t="shared" si="438"/>
        <v>1</v>
      </c>
      <c r="S2095" s="1">
        <f t="shared" si="438"/>
        <v>0</v>
      </c>
      <c r="T2095" t="s">
        <v>208</v>
      </c>
      <c r="U2095" t="s">
        <v>73</v>
      </c>
      <c r="V2095" s="1" t="s">
        <v>403</v>
      </c>
      <c r="W2095">
        <f t="shared" si="439"/>
        <v>2.5</v>
      </c>
      <c r="X2095">
        <f t="shared" si="439"/>
        <v>3.8</v>
      </c>
      <c r="Y2095">
        <f t="shared" si="439"/>
        <v>2.75</v>
      </c>
      <c r="Z2095">
        <f t="shared" si="440"/>
        <v>0.72368421052631582</v>
      </c>
      <c r="AA2095">
        <f t="shared" si="441"/>
        <v>0</v>
      </c>
      <c r="AB2095">
        <f t="shared" si="442"/>
        <v>0</v>
      </c>
    </row>
    <row r="2096" spans="1:28" x14ac:dyDescent="0.25">
      <c r="A2096" t="s">
        <v>2438</v>
      </c>
      <c r="B2096" t="s">
        <v>108</v>
      </c>
      <c r="C2096" t="s">
        <v>2461</v>
      </c>
      <c r="D2096" t="str">
        <f t="shared" si="430"/>
        <v>Rochdale</v>
      </c>
      <c r="E2096" t="str">
        <f t="shared" si="431"/>
        <v>Portsmouth</v>
      </c>
      <c r="F2096" s="3" t="s">
        <v>247</v>
      </c>
      <c r="G2096" s="9">
        <v>0</v>
      </c>
      <c r="H2096" s="10">
        <v>2</v>
      </c>
      <c r="I2096" s="5" t="s">
        <v>71</v>
      </c>
      <c r="J2096">
        <f t="shared" si="432"/>
        <v>1</v>
      </c>
      <c r="K2096">
        <f t="shared" si="433"/>
        <v>0</v>
      </c>
      <c r="L2096">
        <f t="shared" si="434"/>
        <v>0</v>
      </c>
      <c r="M2096" s="1">
        <f t="shared" si="435"/>
        <v>1</v>
      </c>
      <c r="N2096" s="7">
        <v>0</v>
      </c>
      <c r="O2096" s="8">
        <v>3</v>
      </c>
      <c r="P2096">
        <f t="shared" si="436"/>
        <v>1</v>
      </c>
      <c r="Q2096">
        <f t="shared" si="437"/>
        <v>1</v>
      </c>
      <c r="R2096">
        <f t="shared" si="438"/>
        <v>0</v>
      </c>
      <c r="S2096" s="1">
        <f t="shared" si="438"/>
        <v>1</v>
      </c>
      <c r="T2096" t="s">
        <v>187</v>
      </c>
      <c r="U2096" t="s">
        <v>73</v>
      </c>
      <c r="V2096" s="1" t="s">
        <v>188</v>
      </c>
      <c r="W2096">
        <f t="shared" si="439"/>
        <v>4.75</v>
      </c>
      <c r="X2096">
        <f t="shared" si="439"/>
        <v>3.8</v>
      </c>
      <c r="Y2096">
        <f t="shared" si="439"/>
        <v>1.8</v>
      </c>
      <c r="Z2096">
        <f t="shared" si="440"/>
        <v>0.79999999999999993</v>
      </c>
      <c r="AA2096">
        <f t="shared" si="441"/>
        <v>1</v>
      </c>
      <c r="AB2096">
        <f t="shared" si="442"/>
        <v>0</v>
      </c>
    </row>
    <row r="2097" spans="1:28" x14ac:dyDescent="0.25">
      <c r="A2097" t="s">
        <v>2438</v>
      </c>
      <c r="B2097" t="s">
        <v>108</v>
      </c>
      <c r="C2097" t="s">
        <v>2462</v>
      </c>
      <c r="D2097" t="str">
        <f t="shared" si="430"/>
        <v>Shrewsbury</v>
      </c>
      <c r="E2097" t="str">
        <f t="shared" si="431"/>
        <v>Bristol Rovers</v>
      </c>
      <c r="F2097" s="3" t="s">
        <v>34</v>
      </c>
      <c r="G2097" s="9">
        <v>1</v>
      </c>
      <c r="H2097" s="10">
        <v>1</v>
      </c>
      <c r="I2097" s="5" t="s">
        <v>105</v>
      </c>
      <c r="J2097">
        <f t="shared" si="432"/>
        <v>1</v>
      </c>
      <c r="K2097">
        <f t="shared" si="433"/>
        <v>0</v>
      </c>
      <c r="L2097">
        <f t="shared" si="434"/>
        <v>1</v>
      </c>
      <c r="M2097" s="1">
        <f t="shared" si="435"/>
        <v>1</v>
      </c>
      <c r="N2097" s="7">
        <v>3</v>
      </c>
      <c r="O2097" s="8">
        <v>4</v>
      </c>
      <c r="P2097">
        <f t="shared" si="436"/>
        <v>1</v>
      </c>
      <c r="Q2097">
        <f t="shared" si="437"/>
        <v>1</v>
      </c>
      <c r="R2097">
        <f t="shared" si="438"/>
        <v>1</v>
      </c>
      <c r="S2097" s="1">
        <f t="shared" si="438"/>
        <v>1</v>
      </c>
      <c r="T2097" t="s">
        <v>205</v>
      </c>
      <c r="U2097" t="s">
        <v>37</v>
      </c>
      <c r="V2097" s="1" t="s">
        <v>472</v>
      </c>
      <c r="W2097">
        <f t="shared" si="439"/>
        <v>2.1</v>
      </c>
      <c r="X2097">
        <f t="shared" si="439"/>
        <v>3.25</v>
      </c>
      <c r="Y2097">
        <f t="shared" si="439"/>
        <v>4.0999999999999996</v>
      </c>
      <c r="Z2097">
        <f t="shared" si="440"/>
        <v>1.2615384615384615</v>
      </c>
      <c r="AA2097">
        <f t="shared" si="441"/>
        <v>0</v>
      </c>
      <c r="AB2097">
        <f t="shared" si="442"/>
        <v>0</v>
      </c>
    </row>
    <row r="2098" spans="1:28" x14ac:dyDescent="0.25">
      <c r="A2098" t="s">
        <v>2438</v>
      </c>
      <c r="B2098" t="s">
        <v>108</v>
      </c>
      <c r="C2098" t="s">
        <v>2463</v>
      </c>
      <c r="D2098" t="str">
        <f t="shared" si="430"/>
        <v>Southend</v>
      </c>
      <c r="E2098" t="str">
        <f t="shared" si="431"/>
        <v>Oxford United</v>
      </c>
      <c r="F2098" s="3" t="s">
        <v>15</v>
      </c>
      <c r="G2098" s="9">
        <v>1</v>
      </c>
      <c r="H2098" s="10">
        <v>2</v>
      </c>
      <c r="I2098" s="5" t="s">
        <v>425</v>
      </c>
      <c r="J2098">
        <f t="shared" si="432"/>
        <v>1</v>
      </c>
      <c r="K2098">
        <f t="shared" si="433"/>
        <v>1</v>
      </c>
      <c r="L2098">
        <f t="shared" si="434"/>
        <v>1</v>
      </c>
      <c r="M2098" s="1">
        <f t="shared" si="435"/>
        <v>1</v>
      </c>
      <c r="N2098" s="7">
        <v>0</v>
      </c>
      <c r="O2098" s="8">
        <v>4</v>
      </c>
      <c r="P2098">
        <f t="shared" si="436"/>
        <v>1</v>
      </c>
      <c r="Q2098">
        <f t="shared" si="437"/>
        <v>1</v>
      </c>
      <c r="R2098">
        <f t="shared" si="438"/>
        <v>0</v>
      </c>
      <c r="S2098" s="1">
        <f t="shared" si="438"/>
        <v>1</v>
      </c>
      <c r="T2098" t="s">
        <v>1252</v>
      </c>
      <c r="U2098" t="s">
        <v>142</v>
      </c>
      <c r="V2098" s="1" t="s">
        <v>63</v>
      </c>
      <c r="W2098">
        <f t="shared" si="439"/>
        <v>5.75</v>
      </c>
      <c r="X2098">
        <f t="shared" si="439"/>
        <v>4.75</v>
      </c>
      <c r="Y2098">
        <f t="shared" si="439"/>
        <v>1.57</v>
      </c>
      <c r="Z2098">
        <f t="shared" si="440"/>
        <v>0.82608695652173914</v>
      </c>
      <c r="AA2098">
        <f t="shared" si="441"/>
        <v>0</v>
      </c>
      <c r="AB2098">
        <f t="shared" si="442"/>
        <v>0</v>
      </c>
    </row>
    <row r="2099" spans="1:28" x14ac:dyDescent="0.25">
      <c r="A2099" t="s">
        <v>2438</v>
      </c>
      <c r="B2099" t="s">
        <v>108</v>
      </c>
      <c r="C2099" t="s">
        <v>2464</v>
      </c>
      <c r="D2099" t="str">
        <f t="shared" si="430"/>
        <v>Sunderland</v>
      </c>
      <c r="E2099" t="str">
        <f t="shared" si="431"/>
        <v>Coventry</v>
      </c>
      <c r="F2099" s="3" t="s">
        <v>28</v>
      </c>
      <c r="G2099" s="9">
        <v>2</v>
      </c>
      <c r="H2099" s="10">
        <v>1</v>
      </c>
      <c r="I2099" s="5" t="s">
        <v>45</v>
      </c>
      <c r="J2099">
        <f t="shared" si="432"/>
        <v>1</v>
      </c>
      <c r="K2099">
        <f t="shared" si="433"/>
        <v>1</v>
      </c>
      <c r="L2099">
        <f t="shared" si="434"/>
        <v>1</v>
      </c>
      <c r="M2099" s="1">
        <f t="shared" si="435"/>
        <v>1</v>
      </c>
      <c r="N2099" s="7">
        <v>1</v>
      </c>
      <c r="O2099" s="8">
        <v>1</v>
      </c>
      <c r="P2099">
        <f t="shared" si="436"/>
        <v>1</v>
      </c>
      <c r="Q2099">
        <f t="shared" si="437"/>
        <v>0</v>
      </c>
      <c r="R2099">
        <f t="shared" si="438"/>
        <v>1</v>
      </c>
      <c r="S2099" s="1">
        <f t="shared" si="438"/>
        <v>1</v>
      </c>
      <c r="T2099" t="s">
        <v>168</v>
      </c>
      <c r="U2099" t="s">
        <v>18</v>
      </c>
      <c r="V2099" s="1" t="s">
        <v>94</v>
      </c>
      <c r="W2099">
        <f t="shared" si="439"/>
        <v>1.95</v>
      </c>
      <c r="X2099">
        <f t="shared" si="439"/>
        <v>3.6</v>
      </c>
      <c r="Y2099">
        <f t="shared" si="439"/>
        <v>4.2</v>
      </c>
      <c r="Z2099">
        <f t="shared" si="440"/>
        <v>1.1666666666666667</v>
      </c>
      <c r="AA2099">
        <f t="shared" si="441"/>
        <v>0</v>
      </c>
      <c r="AB2099">
        <f t="shared" si="442"/>
        <v>1</v>
      </c>
    </row>
    <row r="2100" spans="1:28" x14ac:dyDescent="0.25">
      <c r="A2100" t="s">
        <v>2438</v>
      </c>
      <c r="B2100" t="s">
        <v>108</v>
      </c>
      <c r="C2100" t="s">
        <v>2465</v>
      </c>
      <c r="D2100" t="str">
        <f t="shared" si="430"/>
        <v>Wycombe</v>
      </c>
      <c r="E2100" t="str">
        <f t="shared" si="431"/>
        <v>Doncaster</v>
      </c>
      <c r="F2100" s="3" t="s">
        <v>22</v>
      </c>
      <c r="G2100" s="9">
        <v>2</v>
      </c>
      <c r="H2100" s="10">
        <v>2</v>
      </c>
      <c r="I2100" s="5" t="s">
        <v>16</v>
      </c>
      <c r="J2100">
        <f t="shared" si="432"/>
        <v>1</v>
      </c>
      <c r="K2100">
        <f t="shared" si="433"/>
        <v>1</v>
      </c>
      <c r="L2100">
        <f t="shared" si="434"/>
        <v>1</v>
      </c>
      <c r="M2100" s="1">
        <f t="shared" si="435"/>
        <v>1</v>
      </c>
      <c r="N2100" s="7">
        <v>1</v>
      </c>
      <c r="O2100" s="8">
        <v>0</v>
      </c>
      <c r="P2100">
        <f t="shared" si="436"/>
        <v>0</v>
      </c>
      <c r="Q2100">
        <f t="shared" si="437"/>
        <v>0</v>
      </c>
      <c r="R2100">
        <f t="shared" si="438"/>
        <v>1</v>
      </c>
      <c r="S2100" s="1">
        <f t="shared" si="438"/>
        <v>0</v>
      </c>
      <c r="T2100" t="s">
        <v>299</v>
      </c>
      <c r="U2100" t="s">
        <v>24</v>
      </c>
      <c r="V2100" s="1" t="s">
        <v>43</v>
      </c>
      <c r="W2100">
        <f t="shared" si="439"/>
        <v>2.62</v>
      </c>
      <c r="X2100">
        <f t="shared" si="439"/>
        <v>3.4</v>
      </c>
      <c r="Y2100">
        <f t="shared" si="439"/>
        <v>2.87</v>
      </c>
      <c r="Z2100">
        <f t="shared" si="440"/>
        <v>0.84411764705882353</v>
      </c>
      <c r="AA2100">
        <f t="shared" si="441"/>
        <v>0</v>
      </c>
      <c r="AB2100">
        <f t="shared" si="442"/>
        <v>0</v>
      </c>
    </row>
    <row r="2101" spans="1:28" x14ac:dyDescent="0.25">
      <c r="A2101" t="s">
        <v>2438</v>
      </c>
      <c r="B2101" t="s">
        <v>154</v>
      </c>
      <c r="C2101" t="s">
        <v>2466</v>
      </c>
      <c r="D2101" t="str">
        <f t="shared" si="430"/>
        <v>Lyon</v>
      </c>
      <c r="E2101" t="str">
        <f t="shared" si="431"/>
        <v>Nice</v>
      </c>
      <c r="F2101" s="3" t="s">
        <v>28</v>
      </c>
      <c r="G2101" s="9">
        <v>2</v>
      </c>
      <c r="H2101" s="10">
        <v>1</v>
      </c>
      <c r="I2101" s="5" t="s">
        <v>41</v>
      </c>
      <c r="J2101">
        <f t="shared" si="432"/>
        <v>1</v>
      </c>
      <c r="K2101">
        <f t="shared" si="433"/>
        <v>1</v>
      </c>
      <c r="L2101">
        <f t="shared" si="434"/>
        <v>1</v>
      </c>
      <c r="M2101" s="1">
        <f t="shared" si="435"/>
        <v>1</v>
      </c>
      <c r="N2101" s="7">
        <v>2</v>
      </c>
      <c r="O2101" s="8">
        <v>1</v>
      </c>
      <c r="P2101">
        <f t="shared" si="436"/>
        <v>1</v>
      </c>
      <c r="Q2101">
        <f t="shared" si="437"/>
        <v>1</v>
      </c>
      <c r="R2101">
        <f t="shared" si="438"/>
        <v>1</v>
      </c>
      <c r="S2101" s="1">
        <f t="shared" si="438"/>
        <v>1</v>
      </c>
      <c r="T2101" t="s">
        <v>575</v>
      </c>
      <c r="U2101" t="s">
        <v>106</v>
      </c>
      <c r="V2101" s="1" t="s">
        <v>32</v>
      </c>
      <c r="W2101">
        <f t="shared" si="439"/>
        <v>1.53</v>
      </c>
      <c r="X2101">
        <f t="shared" si="439"/>
        <v>4</v>
      </c>
      <c r="Y2101">
        <f t="shared" si="439"/>
        <v>6.5</v>
      </c>
      <c r="Z2101">
        <f t="shared" si="440"/>
        <v>1.625</v>
      </c>
      <c r="AA2101">
        <f t="shared" si="441"/>
        <v>1</v>
      </c>
      <c r="AB2101">
        <f t="shared" si="442"/>
        <v>1</v>
      </c>
    </row>
    <row r="2102" spans="1:28" x14ac:dyDescent="0.25">
      <c r="A2102" t="s">
        <v>2438</v>
      </c>
      <c r="B2102" t="s">
        <v>154</v>
      </c>
      <c r="C2102" t="s">
        <v>2467</v>
      </c>
      <c r="D2102" t="str">
        <f t="shared" si="430"/>
        <v>Amiens</v>
      </c>
      <c r="E2102" t="str">
        <f t="shared" si="431"/>
        <v>Strasbourg</v>
      </c>
      <c r="F2102" s="3" t="s">
        <v>40</v>
      </c>
      <c r="G2102" s="9">
        <v>2</v>
      </c>
      <c r="H2102" s="10">
        <v>0</v>
      </c>
      <c r="I2102" s="5" t="s">
        <v>425</v>
      </c>
      <c r="J2102">
        <f t="shared" si="432"/>
        <v>1</v>
      </c>
      <c r="K2102">
        <f t="shared" si="433"/>
        <v>0</v>
      </c>
      <c r="L2102">
        <f t="shared" si="434"/>
        <v>1</v>
      </c>
      <c r="M2102" s="1">
        <f t="shared" si="435"/>
        <v>0</v>
      </c>
      <c r="N2102" s="7">
        <v>0</v>
      </c>
      <c r="O2102" s="8">
        <v>4</v>
      </c>
      <c r="P2102">
        <f t="shared" si="436"/>
        <v>1</v>
      </c>
      <c r="Q2102">
        <f t="shared" si="437"/>
        <v>1</v>
      </c>
      <c r="R2102">
        <f t="shared" si="438"/>
        <v>0</v>
      </c>
      <c r="S2102" s="1">
        <f t="shared" si="438"/>
        <v>1</v>
      </c>
      <c r="T2102" t="s">
        <v>266</v>
      </c>
      <c r="U2102" t="s">
        <v>52</v>
      </c>
      <c r="V2102" s="1" t="s">
        <v>37</v>
      </c>
      <c r="W2102">
        <f t="shared" si="439"/>
        <v>2.2999999999999998</v>
      </c>
      <c r="X2102">
        <f t="shared" si="439"/>
        <v>3.1</v>
      </c>
      <c r="Y2102">
        <f t="shared" si="439"/>
        <v>3.25</v>
      </c>
      <c r="Z2102">
        <f t="shared" si="440"/>
        <v>1.0483870967741935</v>
      </c>
      <c r="AA2102">
        <f t="shared" si="441"/>
        <v>0</v>
      </c>
      <c r="AB2102">
        <f t="shared" si="442"/>
        <v>0</v>
      </c>
    </row>
    <row r="2103" spans="1:28" x14ac:dyDescent="0.25">
      <c r="A2103" t="s">
        <v>2438</v>
      </c>
      <c r="B2103" t="s">
        <v>154</v>
      </c>
      <c r="C2103" t="s">
        <v>2468</v>
      </c>
      <c r="D2103" t="str">
        <f t="shared" si="430"/>
        <v>Angers</v>
      </c>
      <c r="E2103" t="str">
        <f t="shared" si="431"/>
        <v>Nimes</v>
      </c>
      <c r="F2103" s="3" t="s">
        <v>28</v>
      </c>
      <c r="G2103" s="9">
        <v>2</v>
      </c>
      <c r="H2103" s="10">
        <v>1</v>
      </c>
      <c r="I2103" s="5" t="s">
        <v>16</v>
      </c>
      <c r="J2103">
        <f t="shared" si="432"/>
        <v>1</v>
      </c>
      <c r="K2103">
        <f t="shared" si="433"/>
        <v>1</v>
      </c>
      <c r="L2103">
        <f t="shared" si="434"/>
        <v>1</v>
      </c>
      <c r="M2103" s="1">
        <f t="shared" si="435"/>
        <v>1</v>
      </c>
      <c r="N2103" s="7">
        <v>1</v>
      </c>
      <c r="O2103" s="8">
        <v>0</v>
      </c>
      <c r="P2103">
        <f t="shared" si="436"/>
        <v>0</v>
      </c>
      <c r="Q2103">
        <f t="shared" si="437"/>
        <v>0</v>
      </c>
      <c r="R2103">
        <f t="shared" si="438"/>
        <v>1</v>
      </c>
      <c r="S2103" s="1">
        <f t="shared" si="438"/>
        <v>0</v>
      </c>
      <c r="T2103" t="s">
        <v>214</v>
      </c>
      <c r="U2103" t="s">
        <v>18</v>
      </c>
      <c r="V2103" s="1" t="s">
        <v>142</v>
      </c>
      <c r="W2103">
        <f t="shared" si="439"/>
        <v>1.75</v>
      </c>
      <c r="X2103">
        <f t="shared" si="439"/>
        <v>3.6</v>
      </c>
      <c r="Y2103">
        <f t="shared" si="439"/>
        <v>4.75</v>
      </c>
      <c r="Z2103">
        <f t="shared" si="440"/>
        <v>1.3194444444444444</v>
      </c>
      <c r="AA2103">
        <f t="shared" si="441"/>
        <v>0</v>
      </c>
      <c r="AB2103">
        <f t="shared" si="442"/>
        <v>0</v>
      </c>
    </row>
    <row r="2104" spans="1:28" x14ac:dyDescent="0.25">
      <c r="A2104" t="s">
        <v>2438</v>
      </c>
      <c r="B2104" t="s">
        <v>154</v>
      </c>
      <c r="C2104" t="s">
        <v>2469</v>
      </c>
      <c r="D2104" t="str">
        <f t="shared" si="430"/>
        <v>Brest</v>
      </c>
      <c r="E2104" t="str">
        <f t="shared" si="431"/>
        <v>Nantes</v>
      </c>
      <c r="F2104" s="3" t="s">
        <v>28</v>
      </c>
      <c r="G2104" s="9">
        <v>2</v>
      </c>
      <c r="H2104" s="10">
        <v>1</v>
      </c>
      <c r="I2104" s="5" t="s">
        <v>45</v>
      </c>
      <c r="J2104">
        <f t="shared" si="432"/>
        <v>1</v>
      </c>
      <c r="K2104">
        <f t="shared" si="433"/>
        <v>1</v>
      </c>
      <c r="L2104">
        <f t="shared" si="434"/>
        <v>1</v>
      </c>
      <c r="M2104" s="1">
        <f t="shared" si="435"/>
        <v>1</v>
      </c>
      <c r="N2104" s="7">
        <v>1</v>
      </c>
      <c r="O2104" s="8">
        <v>1</v>
      </c>
      <c r="P2104">
        <f t="shared" si="436"/>
        <v>1</v>
      </c>
      <c r="Q2104">
        <f t="shared" si="437"/>
        <v>0</v>
      </c>
      <c r="R2104">
        <f t="shared" si="438"/>
        <v>1</v>
      </c>
      <c r="S2104" s="1">
        <f t="shared" si="438"/>
        <v>1</v>
      </c>
      <c r="T2104" t="s">
        <v>366</v>
      </c>
      <c r="U2104" t="s">
        <v>160</v>
      </c>
      <c r="V2104" s="1" t="s">
        <v>12</v>
      </c>
      <c r="W2104">
        <f t="shared" si="439"/>
        <v>2.5499999999999998</v>
      </c>
      <c r="X2104">
        <f t="shared" si="439"/>
        <v>3.2</v>
      </c>
      <c r="Y2104">
        <f t="shared" si="439"/>
        <v>2.8</v>
      </c>
      <c r="Z2104">
        <f t="shared" si="440"/>
        <v>0.87499999999999989</v>
      </c>
      <c r="AA2104">
        <f t="shared" si="441"/>
        <v>0</v>
      </c>
      <c r="AB2104">
        <f t="shared" si="442"/>
        <v>1</v>
      </c>
    </row>
    <row r="2105" spans="1:28" x14ac:dyDescent="0.25">
      <c r="A2105" t="s">
        <v>2438</v>
      </c>
      <c r="B2105" t="s">
        <v>154</v>
      </c>
      <c r="C2105" t="s">
        <v>2470</v>
      </c>
      <c r="D2105" t="str">
        <f t="shared" si="430"/>
        <v>Dijon</v>
      </c>
      <c r="E2105" t="str">
        <f t="shared" si="431"/>
        <v>Rennes</v>
      </c>
      <c r="F2105" s="3" t="s">
        <v>22</v>
      </c>
      <c r="G2105" s="9">
        <v>2</v>
      </c>
      <c r="H2105" s="10">
        <v>2</v>
      </c>
      <c r="I2105" s="5" t="s">
        <v>41</v>
      </c>
      <c r="J2105">
        <f t="shared" si="432"/>
        <v>1</v>
      </c>
      <c r="K2105">
        <f t="shared" si="433"/>
        <v>1</v>
      </c>
      <c r="L2105">
        <f t="shared" si="434"/>
        <v>1</v>
      </c>
      <c r="M2105" s="1">
        <f t="shared" si="435"/>
        <v>1</v>
      </c>
      <c r="N2105" s="7">
        <v>2</v>
      </c>
      <c r="O2105" s="8">
        <v>1</v>
      </c>
      <c r="P2105">
        <f t="shared" si="436"/>
        <v>1</v>
      </c>
      <c r="Q2105">
        <f t="shared" si="437"/>
        <v>1</v>
      </c>
      <c r="R2105">
        <f t="shared" si="438"/>
        <v>1</v>
      </c>
      <c r="S2105" s="1">
        <f t="shared" si="438"/>
        <v>1</v>
      </c>
      <c r="T2105" t="s">
        <v>122</v>
      </c>
      <c r="U2105" t="s">
        <v>160</v>
      </c>
      <c r="V2105" s="1" t="s">
        <v>53</v>
      </c>
      <c r="W2105">
        <f t="shared" si="439"/>
        <v>2.87</v>
      </c>
      <c r="X2105">
        <f t="shared" si="439"/>
        <v>3.2</v>
      </c>
      <c r="Y2105">
        <f t="shared" si="439"/>
        <v>2.5499999999999998</v>
      </c>
      <c r="Z2105">
        <f t="shared" si="440"/>
        <v>1.1149825783972125</v>
      </c>
      <c r="AA2105">
        <f t="shared" si="441"/>
        <v>1</v>
      </c>
      <c r="AB2105">
        <f t="shared" si="442"/>
        <v>0</v>
      </c>
    </row>
    <row r="2106" spans="1:28" x14ac:dyDescent="0.25">
      <c r="A2106" t="s">
        <v>2438</v>
      </c>
      <c r="B2106" t="s">
        <v>154</v>
      </c>
      <c r="C2106" t="s">
        <v>2471</v>
      </c>
      <c r="D2106" t="str">
        <f t="shared" si="430"/>
        <v>Metz</v>
      </c>
      <c r="E2106" t="str">
        <f t="shared" si="431"/>
        <v>Reims</v>
      </c>
      <c r="F2106" s="3" t="s">
        <v>879</v>
      </c>
      <c r="G2106" s="9">
        <v>0</v>
      </c>
      <c r="H2106" s="10">
        <v>0</v>
      </c>
      <c r="I2106" s="5" t="s">
        <v>45</v>
      </c>
      <c r="J2106">
        <f t="shared" si="432"/>
        <v>0</v>
      </c>
      <c r="K2106">
        <f t="shared" si="433"/>
        <v>0</v>
      </c>
      <c r="L2106">
        <f t="shared" si="434"/>
        <v>0</v>
      </c>
      <c r="M2106" s="1">
        <f t="shared" si="435"/>
        <v>0</v>
      </c>
      <c r="N2106" s="7">
        <v>1</v>
      </c>
      <c r="O2106" s="8">
        <v>1</v>
      </c>
      <c r="P2106">
        <f t="shared" si="436"/>
        <v>1</v>
      </c>
      <c r="Q2106">
        <f t="shared" si="437"/>
        <v>0</v>
      </c>
      <c r="R2106">
        <f t="shared" si="438"/>
        <v>1</v>
      </c>
      <c r="S2106" s="1">
        <f t="shared" si="438"/>
        <v>1</v>
      </c>
      <c r="T2106" t="s">
        <v>233</v>
      </c>
      <c r="U2106" t="s">
        <v>38</v>
      </c>
      <c r="V2106" s="1" t="s">
        <v>53</v>
      </c>
      <c r="W2106">
        <f t="shared" si="439"/>
        <v>3.1</v>
      </c>
      <c r="X2106">
        <f t="shared" si="439"/>
        <v>2.9</v>
      </c>
      <c r="Y2106">
        <f t="shared" si="439"/>
        <v>2.5499999999999998</v>
      </c>
      <c r="Z2106">
        <f t="shared" si="440"/>
        <v>0.93548387096774188</v>
      </c>
      <c r="AA2106">
        <f t="shared" si="441"/>
        <v>0</v>
      </c>
      <c r="AB2106">
        <f t="shared" si="442"/>
        <v>0</v>
      </c>
    </row>
    <row r="2107" spans="1:28" x14ac:dyDescent="0.25">
      <c r="A2107" t="s">
        <v>2438</v>
      </c>
      <c r="B2107" t="s">
        <v>135</v>
      </c>
      <c r="C2107" t="s">
        <v>2472</v>
      </c>
      <c r="D2107" t="str">
        <f t="shared" si="430"/>
        <v>West Ham</v>
      </c>
      <c r="E2107" t="str">
        <f t="shared" si="431"/>
        <v>Tottenham</v>
      </c>
      <c r="F2107" s="3" t="s">
        <v>22</v>
      </c>
      <c r="G2107" s="9">
        <v>2</v>
      </c>
      <c r="H2107" s="10">
        <v>2</v>
      </c>
      <c r="I2107" s="5" t="s">
        <v>255</v>
      </c>
      <c r="J2107">
        <f t="shared" si="432"/>
        <v>1</v>
      </c>
      <c r="K2107">
        <f t="shared" si="433"/>
        <v>1</v>
      </c>
      <c r="L2107">
        <f t="shared" si="434"/>
        <v>1</v>
      </c>
      <c r="M2107" s="1">
        <f t="shared" si="435"/>
        <v>1</v>
      </c>
      <c r="N2107" s="7">
        <v>2</v>
      </c>
      <c r="O2107" s="8">
        <v>3</v>
      </c>
      <c r="P2107">
        <f t="shared" si="436"/>
        <v>1</v>
      </c>
      <c r="Q2107">
        <f t="shared" si="437"/>
        <v>1</v>
      </c>
      <c r="R2107">
        <f t="shared" si="438"/>
        <v>1</v>
      </c>
      <c r="S2107" s="1">
        <f t="shared" si="438"/>
        <v>1</v>
      </c>
      <c r="T2107" t="s">
        <v>192</v>
      </c>
      <c r="U2107" t="s">
        <v>64</v>
      </c>
      <c r="V2107" s="1" t="s">
        <v>430</v>
      </c>
      <c r="W2107">
        <f t="shared" si="439"/>
        <v>4.5</v>
      </c>
      <c r="X2107">
        <f t="shared" si="439"/>
        <v>4.33</v>
      </c>
      <c r="Y2107">
        <f t="shared" si="439"/>
        <v>1.66</v>
      </c>
      <c r="Z2107">
        <f t="shared" si="440"/>
        <v>0.9622222222222222</v>
      </c>
      <c r="AA2107">
        <f t="shared" si="441"/>
        <v>1</v>
      </c>
      <c r="AB2107">
        <f t="shared" si="442"/>
        <v>0</v>
      </c>
    </row>
    <row r="2108" spans="1:28" x14ac:dyDescent="0.25">
      <c r="A2108" t="s">
        <v>2438</v>
      </c>
      <c r="B2108" t="s">
        <v>135</v>
      </c>
      <c r="C2108" t="s">
        <v>2473</v>
      </c>
      <c r="D2108" t="str">
        <f t="shared" si="430"/>
        <v>Arsenal</v>
      </c>
      <c r="E2108" t="str">
        <f t="shared" si="431"/>
        <v>Southampton</v>
      </c>
      <c r="F2108" s="3" t="s">
        <v>92</v>
      </c>
      <c r="G2108" s="9">
        <v>3</v>
      </c>
      <c r="H2108" s="10">
        <v>1</v>
      </c>
      <c r="I2108" s="5" t="s">
        <v>116</v>
      </c>
      <c r="J2108">
        <f t="shared" si="432"/>
        <v>1</v>
      </c>
      <c r="K2108">
        <f t="shared" si="433"/>
        <v>1</v>
      </c>
      <c r="L2108">
        <f t="shared" si="434"/>
        <v>1</v>
      </c>
      <c r="M2108" s="1">
        <f t="shared" si="435"/>
        <v>1</v>
      </c>
      <c r="N2108" s="7">
        <v>2</v>
      </c>
      <c r="O2108" s="8">
        <v>2</v>
      </c>
      <c r="P2108">
        <f t="shared" si="436"/>
        <v>1</v>
      </c>
      <c r="Q2108">
        <f t="shared" si="437"/>
        <v>1</v>
      </c>
      <c r="R2108">
        <f t="shared" si="438"/>
        <v>1</v>
      </c>
      <c r="S2108" s="1">
        <f t="shared" si="438"/>
        <v>1</v>
      </c>
      <c r="T2108" t="s">
        <v>687</v>
      </c>
      <c r="U2108" t="s">
        <v>142</v>
      </c>
      <c r="V2108" s="1" t="s">
        <v>32</v>
      </c>
      <c r="W2108">
        <f t="shared" si="439"/>
        <v>1.45</v>
      </c>
      <c r="X2108">
        <f t="shared" si="439"/>
        <v>4.75</v>
      </c>
      <c r="Y2108">
        <f t="shared" si="439"/>
        <v>6.5</v>
      </c>
      <c r="Z2108">
        <f t="shared" si="440"/>
        <v>1.368421052631579</v>
      </c>
      <c r="AA2108">
        <f t="shared" si="441"/>
        <v>0</v>
      </c>
      <c r="AB2108">
        <f t="shared" si="442"/>
        <v>0</v>
      </c>
    </row>
    <row r="2109" spans="1:28" x14ac:dyDescent="0.25">
      <c r="A2109" t="s">
        <v>2438</v>
      </c>
      <c r="B2109" t="s">
        <v>135</v>
      </c>
      <c r="C2109" t="s">
        <v>2474</v>
      </c>
      <c r="D2109" t="str">
        <f t="shared" si="430"/>
        <v>Bournemouth</v>
      </c>
      <c r="E2109" t="str">
        <f t="shared" si="431"/>
        <v>Wolves</v>
      </c>
      <c r="F2109" s="3" t="s">
        <v>34</v>
      </c>
      <c r="G2109" s="9">
        <v>1</v>
      </c>
      <c r="H2109" s="10">
        <v>1</v>
      </c>
      <c r="I2109" s="5" t="s">
        <v>82</v>
      </c>
      <c r="J2109">
        <f t="shared" si="432"/>
        <v>1</v>
      </c>
      <c r="K2109">
        <f t="shared" si="433"/>
        <v>0</v>
      </c>
      <c r="L2109">
        <f t="shared" si="434"/>
        <v>1</v>
      </c>
      <c r="M2109" s="1">
        <f t="shared" si="435"/>
        <v>1</v>
      </c>
      <c r="N2109" s="7">
        <v>1</v>
      </c>
      <c r="O2109" s="8">
        <v>2</v>
      </c>
      <c r="P2109">
        <f t="shared" si="436"/>
        <v>1</v>
      </c>
      <c r="Q2109">
        <f t="shared" si="437"/>
        <v>1</v>
      </c>
      <c r="R2109">
        <f t="shared" si="438"/>
        <v>1</v>
      </c>
      <c r="S2109" s="1">
        <f t="shared" si="438"/>
        <v>1</v>
      </c>
      <c r="T2109" t="s">
        <v>122</v>
      </c>
      <c r="U2109" t="s">
        <v>37</v>
      </c>
      <c r="V2109" s="1" t="s">
        <v>221</v>
      </c>
      <c r="W2109">
        <f t="shared" si="439"/>
        <v>2.87</v>
      </c>
      <c r="X2109">
        <f t="shared" si="439"/>
        <v>3.25</v>
      </c>
      <c r="Y2109">
        <f t="shared" si="439"/>
        <v>2.5</v>
      </c>
      <c r="Z2109">
        <f t="shared" si="440"/>
        <v>1.132404181184669</v>
      </c>
      <c r="AA2109">
        <f t="shared" si="441"/>
        <v>1</v>
      </c>
      <c r="AB2109">
        <f t="shared" si="442"/>
        <v>0</v>
      </c>
    </row>
    <row r="2110" spans="1:28" x14ac:dyDescent="0.25">
      <c r="A2110" t="s">
        <v>2438</v>
      </c>
      <c r="B2110" t="s">
        <v>135</v>
      </c>
      <c r="C2110" t="s">
        <v>2475</v>
      </c>
      <c r="D2110" t="str">
        <f t="shared" si="430"/>
        <v>Brighton</v>
      </c>
      <c r="E2110" t="str">
        <f t="shared" si="431"/>
        <v>Leicester</v>
      </c>
      <c r="F2110" s="3" t="s">
        <v>15</v>
      </c>
      <c r="G2110" s="9">
        <v>1</v>
      </c>
      <c r="H2110" s="10">
        <v>2</v>
      </c>
      <c r="I2110" s="5" t="s">
        <v>229</v>
      </c>
      <c r="J2110">
        <f t="shared" si="432"/>
        <v>1</v>
      </c>
      <c r="K2110">
        <f t="shared" si="433"/>
        <v>1</v>
      </c>
      <c r="L2110">
        <f t="shared" si="434"/>
        <v>1</v>
      </c>
      <c r="M2110" s="1">
        <f t="shared" si="435"/>
        <v>1</v>
      </c>
      <c r="N2110" s="7">
        <v>0</v>
      </c>
      <c r="O2110" s="8">
        <v>2</v>
      </c>
      <c r="P2110">
        <f t="shared" si="436"/>
        <v>1</v>
      </c>
      <c r="Q2110">
        <f t="shared" si="437"/>
        <v>0</v>
      </c>
      <c r="R2110">
        <f t="shared" si="438"/>
        <v>0</v>
      </c>
      <c r="S2110" s="1">
        <f t="shared" si="438"/>
        <v>1</v>
      </c>
      <c r="T2110" t="s">
        <v>595</v>
      </c>
      <c r="U2110" t="s">
        <v>18</v>
      </c>
      <c r="V2110" s="1" t="s">
        <v>240</v>
      </c>
      <c r="W2110">
        <f t="shared" si="439"/>
        <v>3.75</v>
      </c>
      <c r="X2110">
        <f t="shared" si="439"/>
        <v>3.6</v>
      </c>
      <c r="Y2110">
        <f t="shared" si="439"/>
        <v>1.95</v>
      </c>
      <c r="Z2110">
        <f t="shared" si="440"/>
        <v>0.96000000000000008</v>
      </c>
      <c r="AA2110">
        <f t="shared" si="441"/>
        <v>0</v>
      </c>
      <c r="AB2110">
        <f t="shared" si="442"/>
        <v>1</v>
      </c>
    </row>
    <row r="2111" spans="1:28" x14ac:dyDescent="0.25">
      <c r="A2111" t="s">
        <v>2438</v>
      </c>
      <c r="B2111" t="s">
        <v>135</v>
      </c>
      <c r="C2111" t="s">
        <v>2476</v>
      </c>
      <c r="D2111" t="str">
        <f t="shared" si="430"/>
        <v>Crystal Palace</v>
      </c>
      <c r="E2111" t="str">
        <f t="shared" si="431"/>
        <v>Liverpool</v>
      </c>
      <c r="F2111" s="3" t="s">
        <v>247</v>
      </c>
      <c r="G2111" s="9">
        <v>0</v>
      </c>
      <c r="H2111" s="10">
        <v>2</v>
      </c>
      <c r="I2111" s="5" t="s">
        <v>82</v>
      </c>
      <c r="J2111">
        <f t="shared" si="432"/>
        <v>1</v>
      </c>
      <c r="K2111">
        <f t="shared" si="433"/>
        <v>0</v>
      </c>
      <c r="L2111">
        <f t="shared" si="434"/>
        <v>0</v>
      </c>
      <c r="M2111" s="1">
        <f t="shared" si="435"/>
        <v>1</v>
      </c>
      <c r="N2111" s="7">
        <v>1</v>
      </c>
      <c r="O2111" s="8">
        <v>2</v>
      </c>
      <c r="P2111">
        <f t="shared" si="436"/>
        <v>1</v>
      </c>
      <c r="Q2111">
        <f t="shared" si="437"/>
        <v>1</v>
      </c>
      <c r="R2111">
        <f t="shared" si="438"/>
        <v>1</v>
      </c>
      <c r="S2111" s="1">
        <f t="shared" si="438"/>
        <v>1</v>
      </c>
      <c r="T2111" t="s">
        <v>372</v>
      </c>
      <c r="U2111" t="s">
        <v>85</v>
      </c>
      <c r="V2111" s="1" t="s">
        <v>369</v>
      </c>
      <c r="W2111">
        <f t="shared" si="439"/>
        <v>6.5</v>
      </c>
      <c r="X2111">
        <f t="shared" si="439"/>
        <v>4.4000000000000004</v>
      </c>
      <c r="Y2111">
        <f t="shared" si="439"/>
        <v>1.5</v>
      </c>
      <c r="Z2111">
        <f t="shared" si="440"/>
        <v>0.67692307692307696</v>
      </c>
      <c r="AA2111">
        <f t="shared" si="441"/>
        <v>0</v>
      </c>
      <c r="AB2111">
        <f t="shared" si="442"/>
        <v>1</v>
      </c>
    </row>
    <row r="2112" spans="1:28" x14ac:dyDescent="0.25">
      <c r="A2112" t="s">
        <v>2438</v>
      </c>
      <c r="B2112" t="s">
        <v>135</v>
      </c>
      <c r="C2112" t="s">
        <v>2477</v>
      </c>
      <c r="D2112" t="str">
        <f t="shared" si="430"/>
        <v>Everton</v>
      </c>
      <c r="E2112" t="str">
        <f t="shared" si="431"/>
        <v>Norwich</v>
      </c>
      <c r="F2112" s="3" t="s">
        <v>28</v>
      </c>
      <c r="G2112" s="9">
        <v>2</v>
      </c>
      <c r="H2112" s="10">
        <v>1</v>
      </c>
      <c r="I2112" s="5" t="s">
        <v>229</v>
      </c>
      <c r="J2112">
        <f t="shared" si="432"/>
        <v>1</v>
      </c>
      <c r="K2112">
        <f t="shared" si="433"/>
        <v>1</v>
      </c>
      <c r="L2112">
        <f t="shared" si="434"/>
        <v>1</v>
      </c>
      <c r="M2112" s="1">
        <f t="shared" si="435"/>
        <v>1</v>
      </c>
      <c r="N2112" s="7">
        <v>0</v>
      </c>
      <c r="O2112" s="8">
        <v>2</v>
      </c>
      <c r="P2112">
        <f t="shared" si="436"/>
        <v>1</v>
      </c>
      <c r="Q2112">
        <f t="shared" si="437"/>
        <v>0</v>
      </c>
      <c r="R2112">
        <f t="shared" si="438"/>
        <v>0</v>
      </c>
      <c r="S2112" s="1">
        <f t="shared" si="438"/>
        <v>1</v>
      </c>
      <c r="T2112" t="s">
        <v>303</v>
      </c>
      <c r="U2112" t="s">
        <v>111</v>
      </c>
      <c r="V2112" s="1" t="s">
        <v>383</v>
      </c>
      <c r="W2112">
        <f t="shared" si="439"/>
        <v>1.33</v>
      </c>
      <c r="X2112">
        <f t="shared" si="439"/>
        <v>5.25</v>
      </c>
      <c r="Y2112">
        <f t="shared" si="439"/>
        <v>8.5</v>
      </c>
      <c r="Z2112">
        <f t="shared" si="440"/>
        <v>1.6190476190476191</v>
      </c>
      <c r="AA2112">
        <f t="shared" si="441"/>
        <v>0</v>
      </c>
      <c r="AB2112">
        <f t="shared" si="442"/>
        <v>0</v>
      </c>
    </row>
    <row r="2113" spans="1:28" x14ac:dyDescent="0.25">
      <c r="A2113" t="s">
        <v>2438</v>
      </c>
      <c r="B2113" t="s">
        <v>135</v>
      </c>
      <c r="C2113" t="s">
        <v>2478</v>
      </c>
      <c r="D2113" t="str">
        <f t="shared" si="430"/>
        <v>Watford</v>
      </c>
      <c r="E2113" t="str">
        <f t="shared" si="431"/>
        <v>Burnley</v>
      </c>
      <c r="F2113" s="3" t="s">
        <v>28</v>
      </c>
      <c r="G2113" s="9">
        <v>2</v>
      </c>
      <c r="H2113" s="10">
        <v>1</v>
      </c>
      <c r="I2113" s="5" t="s">
        <v>71</v>
      </c>
      <c r="J2113">
        <f t="shared" si="432"/>
        <v>1</v>
      </c>
      <c r="K2113">
        <f t="shared" si="433"/>
        <v>1</v>
      </c>
      <c r="L2113">
        <f t="shared" si="434"/>
        <v>1</v>
      </c>
      <c r="M2113" s="1">
        <f t="shared" si="435"/>
        <v>1</v>
      </c>
      <c r="N2113" s="7">
        <v>0</v>
      </c>
      <c r="O2113" s="8">
        <v>3</v>
      </c>
      <c r="P2113">
        <f t="shared" si="436"/>
        <v>1</v>
      </c>
      <c r="Q2113">
        <f t="shared" si="437"/>
        <v>1</v>
      </c>
      <c r="R2113">
        <f t="shared" si="438"/>
        <v>0</v>
      </c>
      <c r="S2113" s="1">
        <f t="shared" si="438"/>
        <v>1</v>
      </c>
      <c r="T2113" t="s">
        <v>156</v>
      </c>
      <c r="U2113" t="s">
        <v>37</v>
      </c>
      <c r="V2113" s="1" t="s">
        <v>24</v>
      </c>
      <c r="W2113">
        <f t="shared" si="439"/>
        <v>2.2000000000000002</v>
      </c>
      <c r="X2113">
        <f t="shared" si="439"/>
        <v>3.25</v>
      </c>
      <c r="Y2113">
        <f t="shared" si="439"/>
        <v>3.4</v>
      </c>
      <c r="Z2113">
        <f t="shared" si="440"/>
        <v>1.0461538461538462</v>
      </c>
      <c r="AA2113">
        <f t="shared" si="441"/>
        <v>0</v>
      </c>
      <c r="AB2113">
        <f t="shared" si="442"/>
        <v>0</v>
      </c>
    </row>
    <row r="2114" spans="1:28" x14ac:dyDescent="0.25">
      <c r="A2114" t="s">
        <v>2438</v>
      </c>
      <c r="B2114" t="s">
        <v>135</v>
      </c>
      <c r="C2114" t="s">
        <v>2479</v>
      </c>
      <c r="D2114" t="str">
        <f t="shared" si="430"/>
        <v>Man City</v>
      </c>
      <c r="E2114" t="str">
        <f t="shared" si="431"/>
        <v>Chelsea</v>
      </c>
      <c r="F2114" s="3" t="s">
        <v>34</v>
      </c>
      <c r="G2114" s="9">
        <v>1</v>
      </c>
      <c r="H2114" s="10">
        <v>1</v>
      </c>
      <c r="I2114" s="5" t="s">
        <v>41</v>
      </c>
      <c r="J2114">
        <f t="shared" si="432"/>
        <v>1</v>
      </c>
      <c r="K2114">
        <f t="shared" si="433"/>
        <v>0</v>
      </c>
      <c r="L2114">
        <f t="shared" si="434"/>
        <v>1</v>
      </c>
      <c r="M2114" s="1">
        <f t="shared" si="435"/>
        <v>1</v>
      </c>
      <c r="N2114" s="7">
        <v>2</v>
      </c>
      <c r="O2114" s="8">
        <v>1</v>
      </c>
      <c r="P2114">
        <f t="shared" si="436"/>
        <v>1</v>
      </c>
      <c r="Q2114">
        <f t="shared" si="437"/>
        <v>1</v>
      </c>
      <c r="R2114">
        <f t="shared" si="438"/>
        <v>1</v>
      </c>
      <c r="S2114" s="1">
        <f t="shared" si="438"/>
        <v>1</v>
      </c>
      <c r="T2114" t="s">
        <v>133</v>
      </c>
      <c r="U2114" t="s">
        <v>74</v>
      </c>
      <c r="V2114" s="1" t="s">
        <v>165</v>
      </c>
      <c r="W2114">
        <f t="shared" si="439"/>
        <v>1.36</v>
      </c>
      <c r="X2114">
        <f t="shared" si="439"/>
        <v>5.5</v>
      </c>
      <c r="Y2114">
        <f t="shared" si="439"/>
        <v>7</v>
      </c>
      <c r="Z2114">
        <f t="shared" si="440"/>
        <v>1.2727272727272727</v>
      </c>
      <c r="AA2114">
        <f t="shared" si="441"/>
        <v>0</v>
      </c>
      <c r="AB2114">
        <f t="shared" si="442"/>
        <v>1</v>
      </c>
    </row>
    <row r="2115" spans="1:28" x14ac:dyDescent="0.25">
      <c r="A2115" t="s">
        <v>2438</v>
      </c>
      <c r="B2115" t="s">
        <v>124</v>
      </c>
      <c r="C2115" t="s">
        <v>2480</v>
      </c>
      <c r="D2115" t="str">
        <f t="shared" ref="D2115:D2178" si="443">LEFT(C2115,SEARCH(" - ",C2115,1)-1)</f>
        <v>Leganes</v>
      </c>
      <c r="E2115" t="str">
        <f t="shared" ref="E2115:E2178" si="444">RIGHT(C2115,LEN(C2115)-SEARCH(" - ",C2115,1)-2)</f>
        <v>Barcelona</v>
      </c>
      <c r="F2115" s="3" t="s">
        <v>247</v>
      </c>
      <c r="G2115" s="9">
        <v>0</v>
      </c>
      <c r="H2115" s="10">
        <v>2</v>
      </c>
      <c r="I2115" s="5" t="s">
        <v>82</v>
      </c>
      <c r="J2115">
        <f t="shared" si="432"/>
        <v>1</v>
      </c>
      <c r="K2115">
        <f t="shared" si="433"/>
        <v>0</v>
      </c>
      <c r="L2115">
        <f t="shared" si="434"/>
        <v>0</v>
      </c>
      <c r="M2115" s="1">
        <f t="shared" si="435"/>
        <v>1</v>
      </c>
      <c r="N2115" s="7">
        <v>1</v>
      </c>
      <c r="O2115" s="8">
        <v>2</v>
      </c>
      <c r="P2115">
        <f t="shared" si="436"/>
        <v>1</v>
      </c>
      <c r="Q2115">
        <f t="shared" si="437"/>
        <v>1</v>
      </c>
      <c r="R2115">
        <f t="shared" si="438"/>
        <v>1</v>
      </c>
      <c r="S2115" s="1">
        <f t="shared" si="438"/>
        <v>1</v>
      </c>
      <c r="T2115" t="s">
        <v>1252</v>
      </c>
      <c r="U2115" t="s">
        <v>106</v>
      </c>
      <c r="V2115" s="1" t="s">
        <v>332</v>
      </c>
      <c r="W2115">
        <f t="shared" si="439"/>
        <v>5.75</v>
      </c>
      <c r="X2115">
        <f t="shared" si="439"/>
        <v>4</v>
      </c>
      <c r="Y2115">
        <f t="shared" si="439"/>
        <v>1.6</v>
      </c>
      <c r="Z2115">
        <f t="shared" si="440"/>
        <v>0.69565217391304346</v>
      </c>
      <c r="AA2115">
        <f t="shared" si="441"/>
        <v>0</v>
      </c>
      <c r="AB2115">
        <f t="shared" si="442"/>
        <v>1</v>
      </c>
    </row>
    <row r="2116" spans="1:28" x14ac:dyDescent="0.25">
      <c r="A2116" t="s">
        <v>2438</v>
      </c>
      <c r="B2116" t="s">
        <v>124</v>
      </c>
      <c r="C2116" t="s">
        <v>2481</v>
      </c>
      <c r="D2116" t="str">
        <f t="shared" si="443"/>
        <v>Betis</v>
      </c>
      <c r="E2116" t="str">
        <f t="shared" si="444"/>
        <v>Valencia</v>
      </c>
      <c r="F2116" s="3" t="s">
        <v>34</v>
      </c>
      <c r="G2116" s="9">
        <v>1</v>
      </c>
      <c r="H2116" s="10">
        <v>1</v>
      </c>
      <c r="I2116" s="5" t="s">
        <v>41</v>
      </c>
      <c r="J2116">
        <f t="shared" si="432"/>
        <v>1</v>
      </c>
      <c r="K2116">
        <f t="shared" si="433"/>
        <v>0</v>
      </c>
      <c r="L2116">
        <f t="shared" si="434"/>
        <v>1</v>
      </c>
      <c r="M2116" s="1">
        <f t="shared" si="435"/>
        <v>1</v>
      </c>
      <c r="N2116" s="7">
        <v>2</v>
      </c>
      <c r="O2116" s="8">
        <v>1</v>
      </c>
      <c r="P2116">
        <f t="shared" si="436"/>
        <v>1</v>
      </c>
      <c r="Q2116">
        <f t="shared" si="437"/>
        <v>1</v>
      </c>
      <c r="R2116">
        <f t="shared" si="438"/>
        <v>1</v>
      </c>
      <c r="S2116" s="1">
        <f t="shared" si="438"/>
        <v>1</v>
      </c>
      <c r="T2116" t="s">
        <v>266</v>
      </c>
      <c r="U2116" t="s">
        <v>60</v>
      </c>
      <c r="V2116" s="1" t="s">
        <v>11</v>
      </c>
      <c r="W2116">
        <f t="shared" si="439"/>
        <v>2.2999999999999998</v>
      </c>
      <c r="X2116">
        <f t="shared" si="439"/>
        <v>3.5</v>
      </c>
      <c r="Y2116">
        <f t="shared" si="439"/>
        <v>3</v>
      </c>
      <c r="Z2116">
        <f t="shared" si="440"/>
        <v>0.8571428571428571</v>
      </c>
      <c r="AA2116">
        <f t="shared" si="441"/>
        <v>0</v>
      </c>
      <c r="AB2116">
        <f t="shared" si="442"/>
        <v>1</v>
      </c>
    </row>
    <row r="2117" spans="1:28" x14ac:dyDescent="0.25">
      <c r="A2117" t="s">
        <v>2438</v>
      </c>
      <c r="B2117" t="s">
        <v>124</v>
      </c>
      <c r="C2117" t="s">
        <v>2482</v>
      </c>
      <c r="D2117" t="str">
        <f t="shared" si="443"/>
        <v>Granada</v>
      </c>
      <c r="E2117" t="str">
        <f t="shared" si="444"/>
        <v>Atletico Madrid</v>
      </c>
      <c r="F2117" s="3" t="s">
        <v>247</v>
      </c>
      <c r="G2117" s="9">
        <v>0</v>
      </c>
      <c r="H2117" s="10">
        <v>2</v>
      </c>
      <c r="I2117" s="5" t="s">
        <v>45</v>
      </c>
      <c r="J2117">
        <f t="shared" si="432"/>
        <v>1</v>
      </c>
      <c r="K2117">
        <f t="shared" si="433"/>
        <v>0</v>
      </c>
      <c r="L2117">
        <f t="shared" si="434"/>
        <v>0</v>
      </c>
      <c r="M2117" s="1">
        <f t="shared" si="435"/>
        <v>1</v>
      </c>
      <c r="N2117" s="7">
        <v>1</v>
      </c>
      <c r="O2117" s="8">
        <v>1</v>
      </c>
      <c r="P2117">
        <f t="shared" si="436"/>
        <v>1</v>
      </c>
      <c r="Q2117">
        <f t="shared" si="437"/>
        <v>0</v>
      </c>
      <c r="R2117">
        <f t="shared" si="438"/>
        <v>1</v>
      </c>
      <c r="S2117" s="1">
        <f t="shared" si="438"/>
        <v>1</v>
      </c>
      <c r="T2117" t="s">
        <v>113</v>
      </c>
      <c r="U2117" t="s">
        <v>25</v>
      </c>
      <c r="V2117" s="1" t="s">
        <v>83</v>
      </c>
      <c r="W2117">
        <f t="shared" si="439"/>
        <v>5.5</v>
      </c>
      <c r="X2117">
        <f t="shared" si="439"/>
        <v>3.3</v>
      </c>
      <c r="Y2117">
        <f t="shared" si="439"/>
        <v>1.75</v>
      </c>
      <c r="Z2117">
        <f t="shared" si="440"/>
        <v>0.6</v>
      </c>
      <c r="AA2117">
        <f t="shared" si="441"/>
        <v>0</v>
      </c>
      <c r="AB2117">
        <f t="shared" si="442"/>
        <v>0</v>
      </c>
    </row>
    <row r="2118" spans="1:28" x14ac:dyDescent="0.25">
      <c r="A2118" t="s">
        <v>2438</v>
      </c>
      <c r="B2118" t="s">
        <v>124</v>
      </c>
      <c r="C2118" t="s">
        <v>942</v>
      </c>
      <c r="D2118" t="str">
        <f t="shared" si="443"/>
        <v>Real Madrid</v>
      </c>
      <c r="E2118" t="str">
        <f t="shared" si="444"/>
        <v>Real Sociedad</v>
      </c>
      <c r="F2118" s="3" t="s">
        <v>28</v>
      </c>
      <c r="G2118" s="9">
        <v>2</v>
      </c>
      <c r="H2118" s="10">
        <v>1</v>
      </c>
      <c r="I2118" s="5" t="s">
        <v>216</v>
      </c>
      <c r="J2118">
        <f t="shared" si="432"/>
        <v>1</v>
      </c>
      <c r="K2118">
        <f t="shared" si="433"/>
        <v>1</v>
      </c>
      <c r="L2118">
        <f t="shared" si="434"/>
        <v>1</v>
      </c>
      <c r="M2118" s="1">
        <f t="shared" si="435"/>
        <v>1</v>
      </c>
      <c r="N2118" s="7">
        <v>3</v>
      </c>
      <c r="O2118" s="8">
        <v>1</v>
      </c>
      <c r="P2118">
        <f t="shared" si="436"/>
        <v>1</v>
      </c>
      <c r="Q2118">
        <f t="shared" si="437"/>
        <v>1</v>
      </c>
      <c r="R2118">
        <f t="shared" si="438"/>
        <v>1</v>
      </c>
      <c r="S2118" s="1">
        <f t="shared" si="438"/>
        <v>1</v>
      </c>
      <c r="T2118" t="s">
        <v>133</v>
      </c>
      <c r="U2118" t="s">
        <v>74</v>
      </c>
      <c r="V2118" s="1" t="s">
        <v>165</v>
      </c>
      <c r="W2118">
        <f t="shared" si="439"/>
        <v>1.36</v>
      </c>
      <c r="X2118">
        <f t="shared" si="439"/>
        <v>5.5</v>
      </c>
      <c r="Y2118">
        <f t="shared" si="439"/>
        <v>7</v>
      </c>
      <c r="Z2118">
        <f t="shared" si="440"/>
        <v>1.2727272727272727</v>
      </c>
      <c r="AA2118">
        <f t="shared" si="441"/>
        <v>0</v>
      </c>
      <c r="AB2118">
        <f t="shared" si="442"/>
        <v>1</v>
      </c>
    </row>
    <row r="2119" spans="1:28" x14ac:dyDescent="0.25">
      <c r="A2119" t="s">
        <v>2438</v>
      </c>
      <c r="B2119" t="s">
        <v>97</v>
      </c>
      <c r="C2119" t="s">
        <v>2483</v>
      </c>
      <c r="D2119" t="str">
        <f t="shared" si="443"/>
        <v>Celtic</v>
      </c>
      <c r="E2119" t="str">
        <f t="shared" si="444"/>
        <v>Livingston</v>
      </c>
      <c r="F2119" s="3" t="s">
        <v>40</v>
      </c>
      <c r="G2119" s="9">
        <v>2</v>
      </c>
      <c r="H2119" s="10">
        <v>0</v>
      </c>
      <c r="I2119" s="5" t="s">
        <v>116</v>
      </c>
      <c r="J2119">
        <f t="shared" si="432"/>
        <v>1</v>
      </c>
      <c r="K2119">
        <f t="shared" si="433"/>
        <v>0</v>
      </c>
      <c r="L2119">
        <f t="shared" si="434"/>
        <v>1</v>
      </c>
      <c r="M2119" s="1">
        <f t="shared" si="435"/>
        <v>0</v>
      </c>
      <c r="N2119" s="7">
        <v>2</v>
      </c>
      <c r="O2119" s="8">
        <v>2</v>
      </c>
      <c r="P2119">
        <f t="shared" si="436"/>
        <v>1</v>
      </c>
      <c r="Q2119">
        <f t="shared" si="437"/>
        <v>1</v>
      </c>
      <c r="R2119">
        <f t="shared" si="438"/>
        <v>1</v>
      </c>
      <c r="S2119" s="1">
        <f t="shared" si="438"/>
        <v>1</v>
      </c>
      <c r="T2119" t="s">
        <v>1113</v>
      </c>
      <c r="U2119" t="s">
        <v>138</v>
      </c>
      <c r="V2119" s="1" t="s">
        <v>327</v>
      </c>
      <c r="W2119">
        <f t="shared" si="439"/>
        <v>8</v>
      </c>
      <c r="X2119">
        <f t="shared" si="439"/>
        <v>4.5</v>
      </c>
      <c r="Y2119">
        <f t="shared" si="439"/>
        <v>1.4</v>
      </c>
      <c r="Z2119">
        <f t="shared" si="440"/>
        <v>0.5625</v>
      </c>
      <c r="AA2119">
        <f t="shared" si="441"/>
        <v>1</v>
      </c>
      <c r="AB2119">
        <f t="shared" si="442"/>
        <v>0</v>
      </c>
    </row>
    <row r="2120" spans="1:28" x14ac:dyDescent="0.25">
      <c r="A2120" t="s">
        <v>2438</v>
      </c>
      <c r="B2120" t="s">
        <v>97</v>
      </c>
      <c r="C2120" t="s">
        <v>2484</v>
      </c>
      <c r="D2120" t="str">
        <f t="shared" si="443"/>
        <v>Hibernian</v>
      </c>
      <c r="E2120" t="str">
        <f t="shared" si="444"/>
        <v>Motherwell</v>
      </c>
      <c r="F2120" s="3" t="s">
        <v>22</v>
      </c>
      <c r="G2120" s="9">
        <v>2</v>
      </c>
      <c r="H2120" s="10">
        <v>2</v>
      </c>
      <c r="I2120" s="5" t="s">
        <v>216</v>
      </c>
      <c r="J2120">
        <f t="shared" si="432"/>
        <v>1</v>
      </c>
      <c r="K2120">
        <f t="shared" si="433"/>
        <v>1</v>
      </c>
      <c r="L2120">
        <f t="shared" si="434"/>
        <v>1</v>
      </c>
      <c r="M2120" s="1">
        <f t="shared" si="435"/>
        <v>1</v>
      </c>
      <c r="N2120" s="7">
        <v>3</v>
      </c>
      <c r="O2120" s="8">
        <v>1</v>
      </c>
      <c r="P2120">
        <f t="shared" si="436"/>
        <v>1</v>
      </c>
      <c r="Q2120">
        <f t="shared" si="437"/>
        <v>1</v>
      </c>
      <c r="R2120">
        <f t="shared" si="438"/>
        <v>1</v>
      </c>
      <c r="S2120" s="1">
        <f t="shared" si="438"/>
        <v>1</v>
      </c>
      <c r="T2120" t="s">
        <v>197</v>
      </c>
      <c r="U2120" t="s">
        <v>60</v>
      </c>
      <c r="V2120" s="1" t="s">
        <v>60</v>
      </c>
      <c r="W2120">
        <f t="shared" si="439"/>
        <v>2.0499999999999998</v>
      </c>
      <c r="X2120">
        <f t="shared" si="439"/>
        <v>3.5</v>
      </c>
      <c r="Y2120">
        <f t="shared" si="439"/>
        <v>3.5</v>
      </c>
      <c r="Z2120">
        <f t="shared" si="440"/>
        <v>1</v>
      </c>
      <c r="AA2120">
        <f t="shared" si="441"/>
        <v>0</v>
      </c>
      <c r="AB2120">
        <f t="shared" si="442"/>
        <v>0</v>
      </c>
    </row>
    <row r="2121" spans="1:28" x14ac:dyDescent="0.25">
      <c r="A2121" t="s">
        <v>2438</v>
      </c>
      <c r="B2121" t="s">
        <v>97</v>
      </c>
      <c r="C2121" t="s">
        <v>2485</v>
      </c>
      <c r="D2121" t="str">
        <f t="shared" si="443"/>
        <v>Kilmarnock</v>
      </c>
      <c r="E2121" t="str">
        <f t="shared" si="444"/>
        <v>Hearts</v>
      </c>
      <c r="F2121" s="3" t="s">
        <v>34</v>
      </c>
      <c r="G2121" s="9">
        <v>1</v>
      </c>
      <c r="H2121" s="10">
        <v>1</v>
      </c>
      <c r="I2121" s="5" t="s">
        <v>9</v>
      </c>
      <c r="J2121">
        <f t="shared" si="432"/>
        <v>1</v>
      </c>
      <c r="K2121">
        <f t="shared" si="433"/>
        <v>0</v>
      </c>
      <c r="L2121">
        <f t="shared" si="434"/>
        <v>1</v>
      </c>
      <c r="M2121" s="1">
        <f t="shared" si="435"/>
        <v>1</v>
      </c>
      <c r="N2121" s="7">
        <v>3</v>
      </c>
      <c r="O2121" s="8">
        <v>0</v>
      </c>
      <c r="P2121">
        <f t="shared" si="436"/>
        <v>1</v>
      </c>
      <c r="Q2121">
        <f t="shared" si="437"/>
        <v>1</v>
      </c>
      <c r="R2121">
        <f t="shared" si="438"/>
        <v>1</v>
      </c>
      <c r="S2121" s="1">
        <f t="shared" si="438"/>
        <v>0</v>
      </c>
      <c r="T2121" t="s">
        <v>10</v>
      </c>
      <c r="U2121" t="s">
        <v>52</v>
      </c>
      <c r="V2121" s="1" t="s">
        <v>123</v>
      </c>
      <c r="W2121">
        <f t="shared" si="439"/>
        <v>2.7</v>
      </c>
      <c r="X2121">
        <f t="shared" si="439"/>
        <v>3.1</v>
      </c>
      <c r="Y2121">
        <f t="shared" si="439"/>
        <v>2.7</v>
      </c>
      <c r="Z2121">
        <f t="shared" si="440"/>
        <v>1.1481481481481481</v>
      </c>
      <c r="AA2121">
        <f t="shared" si="441"/>
        <v>0</v>
      </c>
      <c r="AB2121">
        <f t="shared" si="442"/>
        <v>0</v>
      </c>
    </row>
    <row r="2122" spans="1:28" x14ac:dyDescent="0.25">
      <c r="A2122" t="s">
        <v>2438</v>
      </c>
      <c r="B2122" t="s">
        <v>97</v>
      </c>
      <c r="C2122" t="s">
        <v>2486</v>
      </c>
      <c r="D2122" t="str">
        <f t="shared" si="443"/>
        <v>St Mirren</v>
      </c>
      <c r="E2122" t="str">
        <f t="shared" si="444"/>
        <v>Ross County</v>
      </c>
      <c r="F2122" s="3" t="s">
        <v>22</v>
      </c>
      <c r="G2122" s="9">
        <v>2</v>
      </c>
      <c r="H2122" s="10">
        <v>2</v>
      </c>
      <c r="I2122" s="5" t="s">
        <v>41</v>
      </c>
      <c r="J2122">
        <f t="shared" si="432"/>
        <v>1</v>
      </c>
      <c r="K2122">
        <f t="shared" si="433"/>
        <v>1</v>
      </c>
      <c r="L2122">
        <f t="shared" si="434"/>
        <v>1</v>
      </c>
      <c r="M2122" s="1">
        <f t="shared" si="435"/>
        <v>1</v>
      </c>
      <c r="N2122" s="7">
        <v>2</v>
      </c>
      <c r="O2122" s="8">
        <v>1</v>
      </c>
      <c r="P2122">
        <f t="shared" si="436"/>
        <v>1</v>
      </c>
      <c r="Q2122">
        <f t="shared" si="437"/>
        <v>1</v>
      </c>
      <c r="R2122">
        <f t="shared" si="438"/>
        <v>1</v>
      </c>
      <c r="S2122" s="1">
        <f t="shared" si="438"/>
        <v>1</v>
      </c>
      <c r="T2122" t="s">
        <v>197</v>
      </c>
      <c r="U2122" t="s">
        <v>37</v>
      </c>
      <c r="V2122" s="1" t="s">
        <v>31</v>
      </c>
      <c r="W2122">
        <f t="shared" si="439"/>
        <v>2.0499999999999998</v>
      </c>
      <c r="X2122">
        <f t="shared" si="439"/>
        <v>3.25</v>
      </c>
      <c r="Y2122">
        <f t="shared" si="439"/>
        <v>3.75</v>
      </c>
      <c r="Z2122">
        <f t="shared" si="440"/>
        <v>1.1538461538461537</v>
      </c>
      <c r="AA2122">
        <f t="shared" si="441"/>
        <v>1</v>
      </c>
      <c r="AB2122">
        <f t="shared" si="442"/>
        <v>0</v>
      </c>
    </row>
    <row r="2123" spans="1:28" x14ac:dyDescent="0.25">
      <c r="A2123" t="s">
        <v>2438</v>
      </c>
      <c r="B2123" t="s">
        <v>140</v>
      </c>
      <c r="C2123" t="s">
        <v>2487</v>
      </c>
      <c r="D2123" t="str">
        <f t="shared" si="443"/>
        <v>Atalanta</v>
      </c>
      <c r="E2123" t="str">
        <f t="shared" si="444"/>
        <v>Juventus</v>
      </c>
      <c r="F2123" s="3" t="s">
        <v>15</v>
      </c>
      <c r="G2123" s="9">
        <v>1</v>
      </c>
      <c r="H2123" s="10">
        <v>2</v>
      </c>
      <c r="I2123" s="5" t="s">
        <v>35</v>
      </c>
      <c r="J2123">
        <f t="shared" si="432"/>
        <v>1</v>
      </c>
      <c r="K2123">
        <f t="shared" si="433"/>
        <v>1</v>
      </c>
      <c r="L2123">
        <f t="shared" si="434"/>
        <v>1</v>
      </c>
      <c r="M2123" s="1">
        <f t="shared" si="435"/>
        <v>1</v>
      </c>
      <c r="N2123" s="7">
        <v>1</v>
      </c>
      <c r="O2123" s="8">
        <v>3</v>
      </c>
      <c r="P2123">
        <f t="shared" si="436"/>
        <v>1</v>
      </c>
      <c r="Q2123">
        <f t="shared" si="437"/>
        <v>1</v>
      </c>
      <c r="R2123">
        <f t="shared" si="438"/>
        <v>1</v>
      </c>
      <c r="S2123" s="1">
        <f t="shared" si="438"/>
        <v>1</v>
      </c>
      <c r="T2123" t="s">
        <v>597</v>
      </c>
      <c r="U2123" t="s">
        <v>60</v>
      </c>
      <c r="V2123" s="1" t="s">
        <v>221</v>
      </c>
      <c r="W2123">
        <f t="shared" si="439"/>
        <v>2.8</v>
      </c>
      <c r="X2123">
        <f t="shared" si="439"/>
        <v>3.5</v>
      </c>
      <c r="Y2123">
        <f t="shared" si="439"/>
        <v>2.5</v>
      </c>
      <c r="Z2123">
        <f t="shared" si="440"/>
        <v>1.25</v>
      </c>
      <c r="AA2123">
        <f t="shared" si="441"/>
        <v>1</v>
      </c>
      <c r="AB2123">
        <f t="shared" si="442"/>
        <v>0</v>
      </c>
    </row>
    <row r="2124" spans="1:28" x14ac:dyDescent="0.25">
      <c r="A2124" t="s">
        <v>2438</v>
      </c>
      <c r="B2124" t="s">
        <v>140</v>
      </c>
      <c r="C2124" t="s">
        <v>2488</v>
      </c>
      <c r="D2124" t="str">
        <f t="shared" si="443"/>
        <v>Milan</v>
      </c>
      <c r="E2124" t="str">
        <f t="shared" si="444"/>
        <v>Napoli</v>
      </c>
      <c r="F2124" s="3" t="s">
        <v>22</v>
      </c>
      <c r="G2124" s="9">
        <v>2</v>
      </c>
      <c r="H2124" s="10">
        <v>2</v>
      </c>
      <c r="I2124" s="5" t="s">
        <v>45</v>
      </c>
      <c r="J2124">
        <f t="shared" si="432"/>
        <v>1</v>
      </c>
      <c r="K2124">
        <f t="shared" si="433"/>
        <v>1</v>
      </c>
      <c r="L2124">
        <f t="shared" si="434"/>
        <v>1</v>
      </c>
      <c r="M2124" s="1">
        <f t="shared" si="435"/>
        <v>1</v>
      </c>
      <c r="N2124" s="7">
        <v>1</v>
      </c>
      <c r="O2124" s="8">
        <v>1</v>
      </c>
      <c r="P2124">
        <f t="shared" si="436"/>
        <v>1</v>
      </c>
      <c r="Q2124">
        <f t="shared" si="437"/>
        <v>0</v>
      </c>
      <c r="R2124">
        <f t="shared" si="438"/>
        <v>1</v>
      </c>
      <c r="S2124" s="1">
        <f t="shared" si="438"/>
        <v>1</v>
      </c>
      <c r="T2124" t="s">
        <v>17</v>
      </c>
      <c r="U2124" t="s">
        <v>24</v>
      </c>
      <c r="V2124" s="1" t="s">
        <v>386</v>
      </c>
      <c r="W2124">
        <f t="shared" si="439"/>
        <v>2.9</v>
      </c>
      <c r="X2124">
        <f t="shared" si="439"/>
        <v>3.4</v>
      </c>
      <c r="Y2124">
        <f t="shared" si="439"/>
        <v>2.4500000000000002</v>
      </c>
      <c r="Z2124">
        <f t="shared" si="440"/>
        <v>1.1724137931034482</v>
      </c>
      <c r="AA2124">
        <f t="shared" si="441"/>
        <v>0</v>
      </c>
      <c r="AB2124">
        <f t="shared" si="442"/>
        <v>0</v>
      </c>
    </row>
    <row r="2125" spans="1:28" x14ac:dyDescent="0.25">
      <c r="A2125" t="s">
        <v>2438</v>
      </c>
      <c r="B2125" t="s">
        <v>140</v>
      </c>
      <c r="C2125" t="s">
        <v>2489</v>
      </c>
      <c r="D2125" t="str">
        <f t="shared" si="443"/>
        <v>Torino</v>
      </c>
      <c r="E2125" t="str">
        <f t="shared" si="444"/>
        <v>Inter</v>
      </c>
      <c r="F2125" s="3" t="s">
        <v>34</v>
      </c>
      <c r="G2125" s="9">
        <v>1</v>
      </c>
      <c r="H2125" s="10">
        <v>1</v>
      </c>
      <c r="I2125" s="5" t="s">
        <v>71</v>
      </c>
      <c r="J2125">
        <f t="shared" ref="J2125:J2188" si="445">IF(G2125+H2125&gt;=1.5,1,0)</f>
        <v>1</v>
      </c>
      <c r="K2125">
        <f t="shared" ref="K2125:K2188" si="446">IF(G2125+H2125&gt;=2.5,1,0)</f>
        <v>0</v>
      </c>
      <c r="L2125">
        <f t="shared" ref="L2125:L2188" si="447">IF(G2125&gt;=0.1,1,0)</f>
        <v>1</v>
      </c>
      <c r="M2125" s="1">
        <f t="shared" ref="M2125:M2188" si="448">IF(H2125&gt;=0.1,1,0)</f>
        <v>1</v>
      </c>
      <c r="N2125" s="7">
        <v>0</v>
      </c>
      <c r="O2125" s="8">
        <v>3</v>
      </c>
      <c r="P2125">
        <f t="shared" ref="P2125:P2188" si="449">IF(N2125+O2125&gt;=1.5,1,0)</f>
        <v>1</v>
      </c>
      <c r="Q2125">
        <f t="shared" ref="Q2125:Q2188" si="450">IF(O2125+N2125&gt;=2.5,1,0)</f>
        <v>1</v>
      </c>
      <c r="R2125">
        <f t="shared" ref="R2125:S2188" si="451">IF(N2125&gt;=0.1,1,0)</f>
        <v>0</v>
      </c>
      <c r="S2125" s="1">
        <f t="shared" si="451"/>
        <v>1</v>
      </c>
      <c r="T2125" t="s">
        <v>512</v>
      </c>
      <c r="U2125" t="s">
        <v>24</v>
      </c>
      <c r="V2125" s="1" t="s">
        <v>240</v>
      </c>
      <c r="W2125">
        <f t="shared" ref="W2125:Y2188" si="452">1*T2125</f>
        <v>4</v>
      </c>
      <c r="X2125">
        <f t="shared" si="452"/>
        <v>3.4</v>
      </c>
      <c r="Y2125">
        <f t="shared" si="452"/>
        <v>1.95</v>
      </c>
      <c r="Z2125">
        <f t="shared" ref="Z2125:Z2188" si="453">IF(W2125&gt;=Y2125,X2125/W2125,Y2125/X2125)</f>
        <v>0.85</v>
      </c>
      <c r="AA2125">
        <f t="shared" ref="AA2125:AA2188" si="454">IF(N2125=G2125,1,0)</f>
        <v>0</v>
      </c>
      <c r="AB2125">
        <f t="shared" ref="AB2125:AB2188" si="455">IF(O2125=H2125,1,0)</f>
        <v>0</v>
      </c>
    </row>
    <row r="2126" spans="1:28" x14ac:dyDescent="0.25">
      <c r="A2126" t="s">
        <v>2438</v>
      </c>
      <c r="B2126" t="s">
        <v>802</v>
      </c>
      <c r="C2126" t="s">
        <v>2490</v>
      </c>
      <c r="D2126" t="str">
        <f t="shared" si="443"/>
        <v>Famalicao</v>
      </c>
      <c r="E2126" t="str">
        <f t="shared" si="444"/>
        <v>Academica</v>
      </c>
      <c r="F2126" s="3" t="s">
        <v>28</v>
      </c>
      <c r="G2126" s="9">
        <v>2</v>
      </c>
      <c r="H2126" s="10">
        <v>1</v>
      </c>
      <c r="I2126" s="5" t="s">
        <v>16</v>
      </c>
      <c r="J2126">
        <f t="shared" si="445"/>
        <v>1</v>
      </c>
      <c r="K2126">
        <f t="shared" si="446"/>
        <v>1</v>
      </c>
      <c r="L2126">
        <f t="shared" si="447"/>
        <v>1</v>
      </c>
      <c r="M2126" s="1">
        <f t="shared" si="448"/>
        <v>1</v>
      </c>
      <c r="N2126" s="7">
        <v>1</v>
      </c>
      <c r="O2126" s="8">
        <v>0</v>
      </c>
      <c r="P2126">
        <f t="shared" si="449"/>
        <v>0</v>
      </c>
      <c r="Q2126">
        <f t="shared" si="450"/>
        <v>0</v>
      </c>
      <c r="R2126">
        <f t="shared" si="451"/>
        <v>1</v>
      </c>
      <c r="S2126" s="1">
        <f t="shared" si="451"/>
        <v>0</v>
      </c>
      <c r="T2126" t="s">
        <v>532</v>
      </c>
      <c r="U2126" t="s">
        <v>73</v>
      </c>
      <c r="V2126" s="1" t="s">
        <v>65</v>
      </c>
      <c r="W2126">
        <f t="shared" si="452"/>
        <v>1.65</v>
      </c>
      <c r="X2126">
        <f t="shared" si="452"/>
        <v>3.8</v>
      </c>
      <c r="Y2126">
        <f t="shared" si="452"/>
        <v>5</v>
      </c>
      <c r="Z2126">
        <f t="shared" si="453"/>
        <v>1.3157894736842106</v>
      </c>
      <c r="AA2126">
        <f t="shared" si="454"/>
        <v>0</v>
      </c>
      <c r="AB2126">
        <f t="shared" si="455"/>
        <v>0</v>
      </c>
    </row>
    <row r="2127" spans="1:28" x14ac:dyDescent="0.25">
      <c r="A2127" t="s">
        <v>2438</v>
      </c>
      <c r="B2127" t="s">
        <v>802</v>
      </c>
      <c r="C2127" t="s">
        <v>913</v>
      </c>
      <c r="D2127" t="str">
        <f t="shared" si="443"/>
        <v>Braga</v>
      </c>
      <c r="E2127" t="str">
        <f t="shared" si="444"/>
        <v>Gil Vicente</v>
      </c>
      <c r="F2127" s="3" t="s">
        <v>40</v>
      </c>
      <c r="G2127" s="9">
        <v>2</v>
      </c>
      <c r="H2127" s="10">
        <v>0</v>
      </c>
      <c r="I2127" s="5" t="s">
        <v>16</v>
      </c>
      <c r="J2127">
        <f t="shared" si="445"/>
        <v>1</v>
      </c>
      <c r="K2127">
        <f t="shared" si="446"/>
        <v>0</v>
      </c>
      <c r="L2127">
        <f t="shared" si="447"/>
        <v>1</v>
      </c>
      <c r="M2127" s="1">
        <f t="shared" si="448"/>
        <v>0</v>
      </c>
      <c r="N2127" s="7">
        <v>1</v>
      </c>
      <c r="O2127" s="8">
        <v>0</v>
      </c>
      <c r="P2127">
        <f t="shared" si="449"/>
        <v>0</v>
      </c>
      <c r="Q2127">
        <f t="shared" si="450"/>
        <v>0</v>
      </c>
      <c r="R2127">
        <f t="shared" si="451"/>
        <v>1</v>
      </c>
      <c r="S2127" s="1">
        <f t="shared" si="451"/>
        <v>0</v>
      </c>
      <c r="T2127" t="s">
        <v>175</v>
      </c>
      <c r="U2127" t="s">
        <v>138</v>
      </c>
      <c r="V2127" s="1" t="s">
        <v>134</v>
      </c>
      <c r="W2127">
        <f t="shared" si="452"/>
        <v>1.4</v>
      </c>
      <c r="X2127">
        <f t="shared" si="452"/>
        <v>4.5</v>
      </c>
      <c r="Y2127">
        <f t="shared" si="452"/>
        <v>7.5</v>
      </c>
      <c r="Z2127">
        <f t="shared" si="453"/>
        <v>1.6666666666666667</v>
      </c>
      <c r="AA2127">
        <f t="shared" si="454"/>
        <v>0</v>
      </c>
      <c r="AB2127">
        <f t="shared" si="455"/>
        <v>1</v>
      </c>
    </row>
    <row r="2128" spans="1:28" x14ac:dyDescent="0.25">
      <c r="A2128" t="s">
        <v>2438</v>
      </c>
      <c r="B2128" t="s">
        <v>802</v>
      </c>
      <c r="C2128" t="s">
        <v>2491</v>
      </c>
      <c r="D2128" t="str">
        <f t="shared" si="443"/>
        <v>Vizela</v>
      </c>
      <c r="E2128" t="str">
        <f t="shared" si="444"/>
        <v>Benfica</v>
      </c>
      <c r="F2128" s="3" t="s">
        <v>382</v>
      </c>
      <c r="G2128" s="9">
        <v>0</v>
      </c>
      <c r="H2128" s="10">
        <v>3</v>
      </c>
      <c r="I2128" s="5" t="s">
        <v>82</v>
      </c>
      <c r="J2128">
        <f t="shared" si="445"/>
        <v>1</v>
      </c>
      <c r="K2128">
        <f t="shared" si="446"/>
        <v>1</v>
      </c>
      <c r="L2128">
        <f t="shared" si="447"/>
        <v>0</v>
      </c>
      <c r="M2128" s="1">
        <f t="shared" si="448"/>
        <v>1</v>
      </c>
      <c r="N2128" s="7">
        <v>1</v>
      </c>
      <c r="O2128" s="8">
        <v>2</v>
      </c>
      <c r="P2128">
        <f t="shared" si="449"/>
        <v>1</v>
      </c>
      <c r="Q2128">
        <f t="shared" si="450"/>
        <v>1</v>
      </c>
      <c r="R2128">
        <f t="shared" si="451"/>
        <v>1</v>
      </c>
      <c r="S2128" s="1">
        <f t="shared" si="451"/>
        <v>1</v>
      </c>
      <c r="T2128" t="s">
        <v>287</v>
      </c>
      <c r="U2128" t="s">
        <v>165</v>
      </c>
      <c r="V2128" s="1" t="s">
        <v>384</v>
      </c>
      <c r="W2128">
        <f t="shared" si="452"/>
        <v>10</v>
      </c>
      <c r="X2128">
        <f t="shared" si="452"/>
        <v>7</v>
      </c>
      <c r="Y2128">
        <f t="shared" si="452"/>
        <v>1.1599999999999999</v>
      </c>
      <c r="Z2128">
        <f t="shared" si="453"/>
        <v>0.7</v>
      </c>
      <c r="AA2128">
        <f t="shared" si="454"/>
        <v>0</v>
      </c>
      <c r="AB2128">
        <f t="shared" si="455"/>
        <v>0</v>
      </c>
    </row>
    <row r="2129" spans="1:28" x14ac:dyDescent="0.25">
      <c r="A2129" t="s">
        <v>2492</v>
      </c>
      <c r="B2129" t="s">
        <v>87</v>
      </c>
      <c r="C2129" t="s">
        <v>2493</v>
      </c>
      <c r="D2129" t="str">
        <f t="shared" si="443"/>
        <v>Borussia Dortmund</v>
      </c>
      <c r="E2129" t="str">
        <f t="shared" si="444"/>
        <v>Paderborn</v>
      </c>
      <c r="F2129" s="3" t="s">
        <v>145</v>
      </c>
      <c r="G2129" s="9">
        <v>4</v>
      </c>
      <c r="H2129" s="10">
        <v>1</v>
      </c>
      <c r="I2129" s="5" t="s">
        <v>132</v>
      </c>
      <c r="J2129">
        <f t="shared" si="445"/>
        <v>1</v>
      </c>
      <c r="K2129">
        <f t="shared" si="446"/>
        <v>1</v>
      </c>
      <c r="L2129">
        <f t="shared" si="447"/>
        <v>1</v>
      </c>
      <c r="M2129" s="1">
        <f t="shared" si="448"/>
        <v>1</v>
      </c>
      <c r="N2129" s="7">
        <v>3</v>
      </c>
      <c r="O2129" s="8">
        <v>3</v>
      </c>
      <c r="P2129">
        <f t="shared" si="449"/>
        <v>1</v>
      </c>
      <c r="Q2129">
        <f t="shared" si="450"/>
        <v>1</v>
      </c>
      <c r="R2129">
        <f t="shared" si="451"/>
        <v>1</v>
      </c>
      <c r="S2129" s="1">
        <f t="shared" si="451"/>
        <v>1</v>
      </c>
      <c r="T2129" t="s">
        <v>1192</v>
      </c>
      <c r="U2129" t="s">
        <v>317</v>
      </c>
      <c r="V2129" s="1" t="s">
        <v>709</v>
      </c>
      <c r="W2129">
        <f t="shared" si="452"/>
        <v>1.1399999999999999</v>
      </c>
      <c r="X2129">
        <f t="shared" si="452"/>
        <v>9</v>
      </c>
      <c r="Y2129">
        <f t="shared" si="452"/>
        <v>15</v>
      </c>
      <c r="Z2129">
        <f t="shared" si="453"/>
        <v>1.6666666666666667</v>
      </c>
      <c r="AA2129">
        <f t="shared" si="454"/>
        <v>0</v>
      </c>
      <c r="AB2129">
        <f t="shared" si="455"/>
        <v>0</v>
      </c>
    </row>
    <row r="2130" spans="1:28" x14ac:dyDescent="0.25">
      <c r="A2130" t="s">
        <v>2492</v>
      </c>
      <c r="B2130" t="s">
        <v>151</v>
      </c>
      <c r="C2130" t="s">
        <v>2494</v>
      </c>
      <c r="D2130" t="str">
        <f t="shared" si="443"/>
        <v>Fulham</v>
      </c>
      <c r="E2130" t="str">
        <f t="shared" si="444"/>
        <v>QPR</v>
      </c>
      <c r="F2130" s="3" t="s">
        <v>172</v>
      </c>
      <c r="G2130" s="9">
        <v>3</v>
      </c>
      <c r="H2130" s="10">
        <v>2</v>
      </c>
      <c r="I2130" s="5" t="s">
        <v>41</v>
      </c>
      <c r="J2130">
        <f t="shared" si="445"/>
        <v>1</v>
      </c>
      <c r="K2130">
        <f t="shared" si="446"/>
        <v>1</v>
      </c>
      <c r="L2130">
        <f t="shared" si="447"/>
        <v>1</v>
      </c>
      <c r="M2130" s="1">
        <f t="shared" si="448"/>
        <v>1</v>
      </c>
      <c r="N2130" s="7">
        <v>2</v>
      </c>
      <c r="O2130" s="8">
        <v>1</v>
      </c>
      <c r="P2130">
        <f t="shared" si="449"/>
        <v>1</v>
      </c>
      <c r="Q2130">
        <f t="shared" si="450"/>
        <v>1</v>
      </c>
      <c r="R2130">
        <f t="shared" si="451"/>
        <v>1</v>
      </c>
      <c r="S2130" s="1">
        <f t="shared" si="451"/>
        <v>1</v>
      </c>
      <c r="T2130" t="s">
        <v>214</v>
      </c>
      <c r="U2130" t="s">
        <v>73</v>
      </c>
      <c r="V2130" s="1" t="s">
        <v>138</v>
      </c>
      <c r="W2130">
        <f t="shared" si="452"/>
        <v>1.75</v>
      </c>
      <c r="X2130">
        <f t="shared" si="452"/>
        <v>3.8</v>
      </c>
      <c r="Y2130">
        <f t="shared" si="452"/>
        <v>4.5</v>
      </c>
      <c r="Z2130">
        <f t="shared" si="453"/>
        <v>1.1842105263157896</v>
      </c>
      <c r="AA2130">
        <f t="shared" si="454"/>
        <v>0</v>
      </c>
      <c r="AB2130">
        <f t="shared" si="455"/>
        <v>0</v>
      </c>
    </row>
    <row r="2131" spans="1:28" x14ac:dyDescent="0.25">
      <c r="A2131" t="s">
        <v>2492</v>
      </c>
      <c r="B2131" t="s">
        <v>154</v>
      </c>
      <c r="C2131" t="s">
        <v>2495</v>
      </c>
      <c r="D2131" t="str">
        <f t="shared" si="443"/>
        <v>PSG</v>
      </c>
      <c r="E2131" t="str">
        <f t="shared" si="444"/>
        <v>Lille</v>
      </c>
      <c r="F2131" s="3" t="s">
        <v>40</v>
      </c>
      <c r="G2131" s="9">
        <v>2</v>
      </c>
      <c r="H2131" s="10">
        <v>0</v>
      </c>
      <c r="I2131" s="5" t="s">
        <v>23</v>
      </c>
      <c r="J2131">
        <f t="shared" si="445"/>
        <v>1</v>
      </c>
      <c r="K2131">
        <f t="shared" si="446"/>
        <v>0</v>
      </c>
      <c r="L2131">
        <f t="shared" si="447"/>
        <v>1</v>
      </c>
      <c r="M2131" s="1">
        <f t="shared" si="448"/>
        <v>0</v>
      </c>
      <c r="N2131" s="7">
        <v>2</v>
      </c>
      <c r="O2131" s="8">
        <v>0</v>
      </c>
      <c r="P2131">
        <f t="shared" si="449"/>
        <v>1</v>
      </c>
      <c r="Q2131">
        <f t="shared" si="450"/>
        <v>0</v>
      </c>
      <c r="R2131">
        <f t="shared" si="451"/>
        <v>1</v>
      </c>
      <c r="S2131" s="1">
        <f t="shared" si="451"/>
        <v>0</v>
      </c>
      <c r="T2131" t="s">
        <v>623</v>
      </c>
      <c r="U2131" t="s">
        <v>74</v>
      </c>
      <c r="V2131" s="1" t="s">
        <v>412</v>
      </c>
      <c r="W2131">
        <f t="shared" si="452"/>
        <v>1.3</v>
      </c>
      <c r="X2131">
        <f t="shared" si="452"/>
        <v>5.5</v>
      </c>
      <c r="Y2131">
        <f t="shared" si="452"/>
        <v>9.5</v>
      </c>
      <c r="Z2131">
        <f t="shared" si="453"/>
        <v>1.7272727272727273</v>
      </c>
      <c r="AA2131">
        <f t="shared" si="454"/>
        <v>1</v>
      </c>
      <c r="AB2131">
        <f t="shared" si="455"/>
        <v>1</v>
      </c>
    </row>
    <row r="2132" spans="1:28" x14ac:dyDescent="0.25">
      <c r="A2132" t="s">
        <v>2492</v>
      </c>
      <c r="B2132" t="s">
        <v>124</v>
      </c>
      <c r="C2132" t="s">
        <v>2496</v>
      </c>
      <c r="D2132" t="str">
        <f t="shared" si="443"/>
        <v>Levante</v>
      </c>
      <c r="E2132" t="str">
        <f t="shared" si="444"/>
        <v>Mallorca</v>
      </c>
      <c r="F2132" s="3" t="s">
        <v>40</v>
      </c>
      <c r="G2132" s="9">
        <v>2</v>
      </c>
      <c r="H2132" s="10">
        <v>0</v>
      </c>
      <c r="I2132" s="5" t="s">
        <v>41</v>
      </c>
      <c r="J2132">
        <f t="shared" si="445"/>
        <v>1</v>
      </c>
      <c r="K2132">
        <f t="shared" si="446"/>
        <v>0</v>
      </c>
      <c r="L2132">
        <f t="shared" si="447"/>
        <v>1</v>
      </c>
      <c r="M2132" s="1">
        <f t="shared" si="448"/>
        <v>0</v>
      </c>
      <c r="N2132" s="7">
        <v>2</v>
      </c>
      <c r="O2132" s="8">
        <v>1</v>
      </c>
      <c r="P2132">
        <f t="shared" si="449"/>
        <v>1</v>
      </c>
      <c r="Q2132">
        <f t="shared" si="450"/>
        <v>1</v>
      </c>
      <c r="R2132">
        <f t="shared" si="451"/>
        <v>1</v>
      </c>
      <c r="S2132" s="1">
        <f t="shared" si="451"/>
        <v>1</v>
      </c>
      <c r="T2132" t="s">
        <v>96</v>
      </c>
      <c r="U2132" t="s">
        <v>73</v>
      </c>
      <c r="V2132" s="1" t="s">
        <v>64</v>
      </c>
      <c r="W2132">
        <f t="shared" si="452"/>
        <v>1.8</v>
      </c>
      <c r="X2132">
        <f t="shared" si="452"/>
        <v>3.8</v>
      </c>
      <c r="Y2132">
        <f t="shared" si="452"/>
        <v>4.33</v>
      </c>
      <c r="Z2132">
        <f t="shared" si="453"/>
        <v>1.1394736842105264</v>
      </c>
      <c r="AA2132">
        <f t="shared" si="454"/>
        <v>1</v>
      </c>
      <c r="AB2132">
        <f t="shared" si="455"/>
        <v>0</v>
      </c>
    </row>
    <row r="2133" spans="1:28" x14ac:dyDescent="0.25">
      <c r="A2133" t="s">
        <v>2492</v>
      </c>
      <c r="B2133" t="s">
        <v>802</v>
      </c>
      <c r="C2133" t="s">
        <v>2497</v>
      </c>
      <c r="D2133" t="str">
        <f t="shared" si="443"/>
        <v>Leixoes</v>
      </c>
      <c r="E2133" t="str">
        <f t="shared" si="444"/>
        <v>Santa Clara</v>
      </c>
      <c r="F2133" s="3" t="s">
        <v>67</v>
      </c>
      <c r="G2133" s="9">
        <v>0</v>
      </c>
      <c r="H2133" s="10">
        <v>1</v>
      </c>
      <c r="I2133" s="5" t="s">
        <v>195</v>
      </c>
      <c r="J2133">
        <f t="shared" si="445"/>
        <v>0</v>
      </c>
      <c r="K2133">
        <f t="shared" si="446"/>
        <v>0</v>
      </c>
      <c r="L2133">
        <f t="shared" si="447"/>
        <v>0</v>
      </c>
      <c r="M2133" s="1">
        <f t="shared" si="448"/>
        <v>1</v>
      </c>
      <c r="N2133" s="7">
        <v>1</v>
      </c>
      <c r="O2133" s="8">
        <v>4</v>
      </c>
      <c r="P2133">
        <f t="shared" si="449"/>
        <v>1</v>
      </c>
      <c r="Q2133">
        <f t="shared" si="450"/>
        <v>1</v>
      </c>
      <c r="R2133">
        <f t="shared" si="451"/>
        <v>1</v>
      </c>
      <c r="S2133" s="1">
        <f t="shared" si="451"/>
        <v>1</v>
      </c>
      <c r="T2133" t="s">
        <v>281</v>
      </c>
      <c r="U2133" t="s">
        <v>52</v>
      </c>
      <c r="V2133" s="1" t="s">
        <v>52</v>
      </c>
      <c r="W2133">
        <f t="shared" si="452"/>
        <v>2.4</v>
      </c>
      <c r="X2133">
        <f t="shared" si="452"/>
        <v>3.1</v>
      </c>
      <c r="Y2133">
        <f t="shared" si="452"/>
        <v>3.1</v>
      </c>
      <c r="Z2133">
        <f t="shared" si="453"/>
        <v>1</v>
      </c>
      <c r="AA2133">
        <f t="shared" si="454"/>
        <v>0</v>
      </c>
      <c r="AB2133">
        <f t="shared" si="455"/>
        <v>0</v>
      </c>
    </row>
    <row r="2134" spans="1:28" x14ac:dyDescent="0.25">
      <c r="A2134" t="s">
        <v>2498</v>
      </c>
      <c r="B2134" t="s">
        <v>2499</v>
      </c>
      <c r="C2134" t="s">
        <v>2500</v>
      </c>
      <c r="D2134" t="str">
        <f t="shared" si="443"/>
        <v>Burundi</v>
      </c>
      <c r="E2134" t="str">
        <f t="shared" si="444"/>
        <v>Morocco</v>
      </c>
      <c r="F2134" s="3" t="s">
        <v>15</v>
      </c>
      <c r="G2134" s="9">
        <v>1</v>
      </c>
      <c r="H2134" s="10">
        <v>2</v>
      </c>
      <c r="I2134" s="5" t="s">
        <v>71</v>
      </c>
      <c r="J2134">
        <f t="shared" si="445"/>
        <v>1</v>
      </c>
      <c r="K2134">
        <f t="shared" si="446"/>
        <v>1</v>
      </c>
      <c r="L2134">
        <f t="shared" si="447"/>
        <v>1</v>
      </c>
      <c r="M2134" s="1">
        <f t="shared" si="448"/>
        <v>1</v>
      </c>
      <c r="N2134" s="7">
        <v>0</v>
      </c>
      <c r="O2134" s="8">
        <v>3</v>
      </c>
      <c r="P2134">
        <f t="shared" si="449"/>
        <v>1</v>
      </c>
      <c r="Q2134">
        <f t="shared" si="450"/>
        <v>1</v>
      </c>
      <c r="R2134">
        <f t="shared" si="451"/>
        <v>0</v>
      </c>
      <c r="S2134" s="1">
        <f t="shared" si="451"/>
        <v>1</v>
      </c>
      <c r="T2134" t="s">
        <v>326</v>
      </c>
      <c r="U2134" t="s">
        <v>31</v>
      </c>
      <c r="V2134" s="1" t="s">
        <v>30</v>
      </c>
      <c r="W2134">
        <f t="shared" si="452"/>
        <v>7</v>
      </c>
      <c r="X2134">
        <f t="shared" si="452"/>
        <v>3.75</v>
      </c>
      <c r="Y2134">
        <f t="shared" si="452"/>
        <v>1.55</v>
      </c>
      <c r="Z2134">
        <f t="shared" si="453"/>
        <v>0.5357142857142857</v>
      </c>
      <c r="AA2134">
        <f t="shared" si="454"/>
        <v>0</v>
      </c>
      <c r="AB2134">
        <f t="shared" si="455"/>
        <v>0</v>
      </c>
    </row>
    <row r="2135" spans="1:28" x14ac:dyDescent="0.25">
      <c r="A2135" t="s">
        <v>2498</v>
      </c>
      <c r="B2135" t="s">
        <v>2499</v>
      </c>
      <c r="C2135" t="s">
        <v>2501</v>
      </c>
      <c r="D2135" t="str">
        <f t="shared" si="443"/>
        <v>Ethiopia</v>
      </c>
      <c r="E2135" t="str">
        <f t="shared" si="444"/>
        <v>Ivory Coast</v>
      </c>
      <c r="F2135" s="3" t="s">
        <v>247</v>
      </c>
      <c r="G2135" s="9">
        <v>0</v>
      </c>
      <c r="H2135" s="10">
        <v>2</v>
      </c>
      <c r="I2135" s="5" t="s">
        <v>41</v>
      </c>
      <c r="J2135">
        <f t="shared" si="445"/>
        <v>1</v>
      </c>
      <c r="K2135">
        <f t="shared" si="446"/>
        <v>0</v>
      </c>
      <c r="L2135">
        <f t="shared" si="447"/>
        <v>0</v>
      </c>
      <c r="M2135" s="1">
        <f t="shared" si="448"/>
        <v>1</v>
      </c>
      <c r="N2135" s="7">
        <v>2</v>
      </c>
      <c r="O2135" s="8">
        <v>1</v>
      </c>
      <c r="P2135">
        <f t="shared" si="449"/>
        <v>1</v>
      </c>
      <c r="Q2135">
        <f t="shared" si="450"/>
        <v>1</v>
      </c>
      <c r="R2135">
        <f t="shared" si="451"/>
        <v>1</v>
      </c>
      <c r="S2135" s="1">
        <f t="shared" si="451"/>
        <v>1</v>
      </c>
      <c r="T2135" t="s">
        <v>643</v>
      </c>
      <c r="U2135" t="s">
        <v>31</v>
      </c>
      <c r="V2135" s="1" t="s">
        <v>405</v>
      </c>
      <c r="W2135">
        <f t="shared" si="452"/>
        <v>7.5</v>
      </c>
      <c r="X2135">
        <f t="shared" si="452"/>
        <v>3.75</v>
      </c>
      <c r="Y2135">
        <f t="shared" si="452"/>
        <v>1.45</v>
      </c>
      <c r="Z2135">
        <f t="shared" si="453"/>
        <v>0.5</v>
      </c>
      <c r="AA2135">
        <f t="shared" si="454"/>
        <v>0</v>
      </c>
      <c r="AB2135">
        <f t="shared" si="455"/>
        <v>0</v>
      </c>
    </row>
    <row r="2136" spans="1:28" x14ac:dyDescent="0.25">
      <c r="A2136" t="s">
        <v>2498</v>
      </c>
      <c r="B2136" t="s">
        <v>2499</v>
      </c>
      <c r="C2136" t="s">
        <v>2502</v>
      </c>
      <c r="D2136" t="str">
        <f t="shared" si="443"/>
        <v>Zambia</v>
      </c>
      <c r="E2136" t="str">
        <f t="shared" si="444"/>
        <v>Zimbabwe</v>
      </c>
      <c r="F2136" s="3" t="s">
        <v>34</v>
      </c>
      <c r="G2136" s="9">
        <v>1</v>
      </c>
      <c r="H2136" s="10">
        <v>1</v>
      </c>
      <c r="I2136" s="5" t="s">
        <v>82</v>
      </c>
      <c r="J2136">
        <f t="shared" si="445"/>
        <v>1</v>
      </c>
      <c r="K2136">
        <f t="shared" si="446"/>
        <v>0</v>
      </c>
      <c r="L2136">
        <f t="shared" si="447"/>
        <v>1</v>
      </c>
      <c r="M2136" s="1">
        <f t="shared" si="448"/>
        <v>1</v>
      </c>
      <c r="N2136" s="7">
        <v>1</v>
      </c>
      <c r="O2136" s="8">
        <v>2</v>
      </c>
      <c r="P2136">
        <f t="shared" si="449"/>
        <v>1</v>
      </c>
      <c r="Q2136">
        <f t="shared" si="450"/>
        <v>1</v>
      </c>
      <c r="R2136">
        <f t="shared" si="451"/>
        <v>1</v>
      </c>
      <c r="S2136" s="1">
        <f t="shared" si="451"/>
        <v>1</v>
      </c>
      <c r="T2136" t="s">
        <v>89</v>
      </c>
      <c r="U2136" t="s">
        <v>160</v>
      </c>
      <c r="V2136" s="1" t="s">
        <v>142</v>
      </c>
      <c r="W2136">
        <f t="shared" si="452"/>
        <v>1.85</v>
      </c>
      <c r="X2136">
        <f t="shared" si="452"/>
        <v>3.2</v>
      </c>
      <c r="Y2136">
        <f t="shared" si="452"/>
        <v>4.75</v>
      </c>
      <c r="Z2136">
        <f t="shared" si="453"/>
        <v>1.484375</v>
      </c>
      <c r="AA2136">
        <f t="shared" si="454"/>
        <v>1</v>
      </c>
      <c r="AB2136">
        <f t="shared" si="455"/>
        <v>0</v>
      </c>
    </row>
    <row r="2137" spans="1:28" x14ac:dyDescent="0.25">
      <c r="A2137" t="s">
        <v>2498</v>
      </c>
      <c r="B2137" t="s">
        <v>2499</v>
      </c>
      <c r="C2137" t="s">
        <v>2503</v>
      </c>
      <c r="D2137" t="str">
        <f t="shared" si="443"/>
        <v>Equatorial Guinea</v>
      </c>
      <c r="E2137" t="str">
        <f t="shared" si="444"/>
        <v>Tunisia</v>
      </c>
      <c r="F2137" s="3" t="s">
        <v>247</v>
      </c>
      <c r="G2137" s="9">
        <v>0</v>
      </c>
      <c r="H2137" s="10">
        <v>2</v>
      </c>
      <c r="I2137" s="5" t="s">
        <v>59</v>
      </c>
      <c r="J2137">
        <f t="shared" si="445"/>
        <v>1</v>
      </c>
      <c r="K2137">
        <f t="shared" si="446"/>
        <v>0</v>
      </c>
      <c r="L2137">
        <f t="shared" si="447"/>
        <v>0</v>
      </c>
      <c r="M2137" s="1">
        <f t="shared" si="448"/>
        <v>1</v>
      </c>
      <c r="N2137" s="7">
        <v>0</v>
      </c>
      <c r="O2137" s="8">
        <v>1</v>
      </c>
      <c r="P2137">
        <f t="shared" si="449"/>
        <v>0</v>
      </c>
      <c r="Q2137">
        <f t="shared" si="450"/>
        <v>0</v>
      </c>
      <c r="R2137">
        <f t="shared" si="451"/>
        <v>0</v>
      </c>
      <c r="S2137" s="1">
        <f t="shared" si="451"/>
        <v>1</v>
      </c>
      <c r="T2137" t="s">
        <v>1252</v>
      </c>
      <c r="U2137" t="s">
        <v>25</v>
      </c>
      <c r="V2137" s="1" t="s">
        <v>430</v>
      </c>
      <c r="W2137">
        <f t="shared" si="452"/>
        <v>5.75</v>
      </c>
      <c r="X2137">
        <f t="shared" si="452"/>
        <v>3.3</v>
      </c>
      <c r="Y2137">
        <f t="shared" si="452"/>
        <v>1.66</v>
      </c>
      <c r="Z2137">
        <f t="shared" si="453"/>
        <v>0.57391304347826089</v>
      </c>
      <c r="AA2137">
        <f t="shared" si="454"/>
        <v>1</v>
      </c>
      <c r="AB2137">
        <f t="shared" si="455"/>
        <v>0</v>
      </c>
    </row>
    <row r="2138" spans="1:28" x14ac:dyDescent="0.25">
      <c r="A2138" t="s">
        <v>2498</v>
      </c>
      <c r="B2138" t="s">
        <v>2499</v>
      </c>
      <c r="C2138" t="s">
        <v>2504</v>
      </c>
      <c r="D2138" t="str">
        <f t="shared" si="443"/>
        <v>Libya</v>
      </c>
      <c r="E2138" t="str">
        <f t="shared" si="444"/>
        <v>Tanzania</v>
      </c>
      <c r="F2138" s="3" t="s">
        <v>67</v>
      </c>
      <c r="G2138" s="9">
        <v>0</v>
      </c>
      <c r="H2138" s="10">
        <v>1</v>
      </c>
      <c r="I2138" s="5" t="s">
        <v>41</v>
      </c>
      <c r="J2138">
        <f t="shared" si="445"/>
        <v>0</v>
      </c>
      <c r="K2138">
        <f t="shared" si="446"/>
        <v>0</v>
      </c>
      <c r="L2138">
        <f t="shared" si="447"/>
        <v>0</v>
      </c>
      <c r="M2138" s="1">
        <f t="shared" si="448"/>
        <v>1</v>
      </c>
      <c r="N2138" s="7">
        <v>2</v>
      </c>
      <c r="O2138" s="8">
        <v>1</v>
      </c>
      <c r="P2138">
        <f t="shared" si="449"/>
        <v>1</v>
      </c>
      <c r="Q2138">
        <f t="shared" si="450"/>
        <v>1</v>
      </c>
      <c r="R2138">
        <f t="shared" si="451"/>
        <v>1</v>
      </c>
      <c r="S2138" s="1">
        <f t="shared" si="451"/>
        <v>1</v>
      </c>
      <c r="T2138" t="s">
        <v>296</v>
      </c>
      <c r="U2138" t="s">
        <v>60</v>
      </c>
      <c r="V2138" s="1" t="s">
        <v>65</v>
      </c>
      <c r="W2138">
        <f t="shared" si="452"/>
        <v>1.72</v>
      </c>
      <c r="X2138">
        <f t="shared" si="452"/>
        <v>3.5</v>
      </c>
      <c r="Y2138">
        <f t="shared" si="452"/>
        <v>5</v>
      </c>
      <c r="Z2138">
        <f t="shared" si="453"/>
        <v>1.4285714285714286</v>
      </c>
      <c r="AA2138">
        <f t="shared" si="454"/>
        <v>0</v>
      </c>
      <c r="AB2138">
        <f t="shared" si="455"/>
        <v>1</v>
      </c>
    </row>
    <row r="2139" spans="1:28" x14ac:dyDescent="0.25">
      <c r="A2139" t="s">
        <v>2498</v>
      </c>
      <c r="B2139" t="s">
        <v>2505</v>
      </c>
      <c r="C2139" t="s">
        <v>2506</v>
      </c>
      <c r="D2139" t="str">
        <f t="shared" si="443"/>
        <v>Belgium</v>
      </c>
      <c r="E2139" t="str">
        <f t="shared" si="444"/>
        <v>Cyprus</v>
      </c>
      <c r="F2139" s="3" t="s">
        <v>145</v>
      </c>
      <c r="G2139" s="9">
        <v>4</v>
      </c>
      <c r="H2139" s="10">
        <v>1</v>
      </c>
      <c r="I2139" s="5" t="s">
        <v>1538</v>
      </c>
      <c r="J2139">
        <f t="shared" si="445"/>
        <v>1</v>
      </c>
      <c r="K2139">
        <f t="shared" si="446"/>
        <v>1</v>
      </c>
      <c r="L2139">
        <f t="shared" si="447"/>
        <v>1</v>
      </c>
      <c r="M2139" s="1">
        <f t="shared" si="448"/>
        <v>1</v>
      </c>
      <c r="N2139" s="7">
        <v>6</v>
      </c>
      <c r="O2139" s="8">
        <v>1</v>
      </c>
      <c r="P2139">
        <f t="shared" si="449"/>
        <v>1</v>
      </c>
      <c r="Q2139">
        <f t="shared" si="450"/>
        <v>1</v>
      </c>
      <c r="R2139">
        <f t="shared" si="451"/>
        <v>1</v>
      </c>
      <c r="S2139" s="1">
        <f t="shared" si="451"/>
        <v>1</v>
      </c>
      <c r="T2139" t="s">
        <v>1608</v>
      </c>
      <c r="U2139" t="s">
        <v>856</v>
      </c>
      <c r="V2139" s="1" t="s">
        <v>1559</v>
      </c>
      <c r="W2139">
        <f t="shared" si="452"/>
        <v>1.03</v>
      </c>
      <c r="X2139">
        <f t="shared" si="452"/>
        <v>26</v>
      </c>
      <c r="Y2139">
        <f t="shared" si="452"/>
        <v>51</v>
      </c>
      <c r="Z2139">
        <f t="shared" si="453"/>
        <v>1.9615384615384615</v>
      </c>
      <c r="AA2139">
        <f t="shared" si="454"/>
        <v>0</v>
      </c>
      <c r="AB2139">
        <f t="shared" si="455"/>
        <v>1</v>
      </c>
    </row>
    <row r="2140" spans="1:28" x14ac:dyDescent="0.25">
      <c r="A2140" t="s">
        <v>2498</v>
      </c>
      <c r="B2140" t="s">
        <v>2505</v>
      </c>
      <c r="C2140" t="s">
        <v>2507</v>
      </c>
      <c r="D2140" t="str">
        <f t="shared" si="443"/>
        <v>Germany</v>
      </c>
      <c r="E2140" t="str">
        <f t="shared" si="444"/>
        <v>Northern Ireland</v>
      </c>
      <c r="F2140" s="3" t="s">
        <v>131</v>
      </c>
      <c r="G2140" s="9">
        <v>3</v>
      </c>
      <c r="H2140" s="10">
        <v>0</v>
      </c>
      <c r="I2140" s="5" t="s">
        <v>1538</v>
      </c>
      <c r="J2140">
        <f t="shared" si="445"/>
        <v>1</v>
      </c>
      <c r="K2140">
        <f t="shared" si="446"/>
        <v>1</v>
      </c>
      <c r="L2140">
        <f t="shared" si="447"/>
        <v>1</v>
      </c>
      <c r="M2140" s="1">
        <f t="shared" si="448"/>
        <v>0</v>
      </c>
      <c r="N2140" s="7">
        <v>6</v>
      </c>
      <c r="O2140" s="8">
        <v>1</v>
      </c>
      <c r="P2140">
        <f t="shared" si="449"/>
        <v>1</v>
      </c>
      <c r="Q2140">
        <f t="shared" si="450"/>
        <v>1</v>
      </c>
      <c r="R2140">
        <f t="shared" si="451"/>
        <v>1</v>
      </c>
      <c r="S2140" s="1">
        <f t="shared" si="451"/>
        <v>1</v>
      </c>
      <c r="T2140" t="s">
        <v>1089</v>
      </c>
      <c r="U2140" t="s">
        <v>572</v>
      </c>
      <c r="V2140" s="1" t="s">
        <v>648</v>
      </c>
      <c r="W2140">
        <f t="shared" si="452"/>
        <v>1.1000000000000001</v>
      </c>
      <c r="X2140">
        <f t="shared" si="452"/>
        <v>11</v>
      </c>
      <c r="Y2140">
        <f t="shared" si="452"/>
        <v>34</v>
      </c>
      <c r="Z2140">
        <f t="shared" si="453"/>
        <v>3.0909090909090908</v>
      </c>
      <c r="AA2140">
        <f t="shared" si="454"/>
        <v>0</v>
      </c>
      <c r="AB2140">
        <f t="shared" si="455"/>
        <v>0</v>
      </c>
    </row>
    <row r="2141" spans="1:28" x14ac:dyDescent="0.25">
      <c r="A2141" t="s">
        <v>2498</v>
      </c>
      <c r="B2141" t="s">
        <v>2505</v>
      </c>
      <c r="C2141" t="s">
        <v>2508</v>
      </c>
      <c r="D2141" t="str">
        <f t="shared" si="443"/>
        <v>Latvia</v>
      </c>
      <c r="E2141" t="str">
        <f t="shared" si="444"/>
        <v>Austria</v>
      </c>
      <c r="F2141" s="3" t="s">
        <v>223</v>
      </c>
      <c r="G2141" s="9">
        <v>1</v>
      </c>
      <c r="H2141" s="10">
        <v>3</v>
      </c>
      <c r="I2141" s="5" t="s">
        <v>16</v>
      </c>
      <c r="J2141">
        <f t="shared" si="445"/>
        <v>1</v>
      </c>
      <c r="K2141">
        <f t="shared" si="446"/>
        <v>1</v>
      </c>
      <c r="L2141">
        <f t="shared" si="447"/>
        <v>1</v>
      </c>
      <c r="M2141" s="1">
        <f t="shared" si="448"/>
        <v>1</v>
      </c>
      <c r="N2141" s="7">
        <v>1</v>
      </c>
      <c r="O2141" s="8">
        <v>0</v>
      </c>
      <c r="P2141">
        <f t="shared" si="449"/>
        <v>0</v>
      </c>
      <c r="Q2141">
        <f t="shared" si="450"/>
        <v>0</v>
      </c>
      <c r="R2141">
        <f t="shared" si="451"/>
        <v>1</v>
      </c>
      <c r="S2141" s="1">
        <f t="shared" si="451"/>
        <v>0</v>
      </c>
      <c r="T2141" t="s">
        <v>1004</v>
      </c>
      <c r="U2141" t="s">
        <v>264</v>
      </c>
      <c r="V2141" s="1" t="s">
        <v>384</v>
      </c>
      <c r="W2141">
        <f t="shared" si="452"/>
        <v>21</v>
      </c>
      <c r="X2141">
        <f t="shared" si="452"/>
        <v>8</v>
      </c>
      <c r="Y2141">
        <f t="shared" si="452"/>
        <v>1.1599999999999999</v>
      </c>
      <c r="Z2141">
        <f t="shared" si="453"/>
        <v>0.38095238095238093</v>
      </c>
      <c r="AA2141">
        <f t="shared" si="454"/>
        <v>1</v>
      </c>
      <c r="AB2141">
        <f t="shared" si="455"/>
        <v>0</v>
      </c>
    </row>
    <row r="2142" spans="1:28" x14ac:dyDescent="0.25">
      <c r="A2142" t="s">
        <v>2498</v>
      </c>
      <c r="B2142" t="s">
        <v>2505</v>
      </c>
      <c r="C2142" t="s">
        <v>2509</v>
      </c>
      <c r="D2142" t="str">
        <f t="shared" si="443"/>
        <v>Netherlands</v>
      </c>
      <c r="E2142" t="str">
        <f t="shared" si="444"/>
        <v>Estonia</v>
      </c>
      <c r="F2142" s="3" t="s">
        <v>131</v>
      </c>
      <c r="G2142" s="9">
        <v>3</v>
      </c>
      <c r="H2142" s="10">
        <v>0</v>
      </c>
      <c r="I2142" s="5" t="s">
        <v>158</v>
      </c>
      <c r="J2142">
        <f t="shared" si="445"/>
        <v>1</v>
      </c>
      <c r="K2142">
        <f t="shared" si="446"/>
        <v>1</v>
      </c>
      <c r="L2142">
        <f t="shared" si="447"/>
        <v>1</v>
      </c>
      <c r="M2142" s="1">
        <f t="shared" si="448"/>
        <v>0</v>
      </c>
      <c r="N2142" s="7">
        <v>5</v>
      </c>
      <c r="O2142" s="8">
        <v>0</v>
      </c>
      <c r="P2142">
        <f t="shared" si="449"/>
        <v>1</v>
      </c>
      <c r="Q2142">
        <f t="shared" si="450"/>
        <v>1</v>
      </c>
      <c r="R2142">
        <f t="shared" si="451"/>
        <v>1</v>
      </c>
      <c r="S2142" s="1">
        <f t="shared" si="451"/>
        <v>0</v>
      </c>
      <c r="T2142" t="s">
        <v>2510</v>
      </c>
      <c r="U2142" t="s">
        <v>648</v>
      </c>
      <c r="V2142" s="1" t="s">
        <v>2511</v>
      </c>
      <c r="W2142">
        <f t="shared" si="452"/>
        <v>1.01</v>
      </c>
      <c r="X2142">
        <f t="shared" si="452"/>
        <v>34</v>
      </c>
      <c r="Y2142">
        <f t="shared" si="452"/>
        <v>67</v>
      </c>
      <c r="Z2142">
        <f t="shared" si="453"/>
        <v>1.9705882352941178</v>
      </c>
      <c r="AA2142">
        <f t="shared" si="454"/>
        <v>0</v>
      </c>
      <c r="AB2142">
        <f t="shared" si="455"/>
        <v>1</v>
      </c>
    </row>
    <row r="2143" spans="1:28" x14ac:dyDescent="0.25">
      <c r="A2143" t="s">
        <v>2498</v>
      </c>
      <c r="B2143" t="s">
        <v>2505</v>
      </c>
      <c r="C2143" t="s">
        <v>2512</v>
      </c>
      <c r="D2143" t="str">
        <f t="shared" si="443"/>
        <v>North Macedonia</v>
      </c>
      <c r="E2143" t="str">
        <f t="shared" si="444"/>
        <v>Israel</v>
      </c>
      <c r="F2143" s="3" t="s">
        <v>8</v>
      </c>
      <c r="G2143" s="9">
        <v>1</v>
      </c>
      <c r="H2143" s="10">
        <v>0</v>
      </c>
      <c r="I2143" s="5" t="s">
        <v>16</v>
      </c>
      <c r="J2143">
        <f t="shared" si="445"/>
        <v>0</v>
      </c>
      <c r="K2143">
        <f t="shared" si="446"/>
        <v>0</v>
      </c>
      <c r="L2143">
        <f t="shared" si="447"/>
        <v>1</v>
      </c>
      <c r="M2143" s="1">
        <f t="shared" si="448"/>
        <v>0</v>
      </c>
      <c r="N2143" s="7">
        <v>1</v>
      </c>
      <c r="O2143" s="8">
        <v>0</v>
      </c>
      <c r="P2143">
        <f t="shared" si="449"/>
        <v>0</v>
      </c>
      <c r="Q2143">
        <f t="shared" si="450"/>
        <v>0</v>
      </c>
      <c r="R2143">
        <f t="shared" si="451"/>
        <v>1</v>
      </c>
      <c r="S2143" s="1">
        <f t="shared" si="451"/>
        <v>0</v>
      </c>
      <c r="T2143" t="s">
        <v>208</v>
      </c>
      <c r="U2143" t="s">
        <v>18</v>
      </c>
      <c r="V2143" s="1" t="s">
        <v>43</v>
      </c>
      <c r="W2143">
        <f t="shared" si="452"/>
        <v>2.5</v>
      </c>
      <c r="X2143">
        <f t="shared" si="452"/>
        <v>3.6</v>
      </c>
      <c r="Y2143">
        <f t="shared" si="452"/>
        <v>2.87</v>
      </c>
      <c r="Z2143">
        <f t="shared" si="453"/>
        <v>0.79722222222222228</v>
      </c>
      <c r="AA2143">
        <f t="shared" si="454"/>
        <v>1</v>
      </c>
      <c r="AB2143">
        <f t="shared" si="455"/>
        <v>1</v>
      </c>
    </row>
    <row r="2144" spans="1:28" x14ac:dyDescent="0.25">
      <c r="A2144" t="s">
        <v>2498</v>
      </c>
      <c r="B2144" t="s">
        <v>2505</v>
      </c>
      <c r="C2144" t="s">
        <v>2513</v>
      </c>
      <c r="D2144" t="str">
        <f t="shared" si="443"/>
        <v>Poland</v>
      </c>
      <c r="E2144" t="str">
        <f t="shared" si="444"/>
        <v>Slovenia</v>
      </c>
      <c r="F2144" s="3" t="s">
        <v>28</v>
      </c>
      <c r="G2144" s="9">
        <v>2</v>
      </c>
      <c r="H2144" s="10">
        <v>1</v>
      </c>
      <c r="I2144" s="5" t="s">
        <v>250</v>
      </c>
      <c r="J2144">
        <f t="shared" si="445"/>
        <v>1</v>
      </c>
      <c r="K2144">
        <f t="shared" si="446"/>
        <v>1</v>
      </c>
      <c r="L2144">
        <f t="shared" si="447"/>
        <v>1</v>
      </c>
      <c r="M2144" s="1">
        <f t="shared" si="448"/>
        <v>1</v>
      </c>
      <c r="N2144" s="7">
        <v>3</v>
      </c>
      <c r="O2144" s="8">
        <v>2</v>
      </c>
      <c r="P2144">
        <f t="shared" si="449"/>
        <v>1</v>
      </c>
      <c r="Q2144">
        <f t="shared" si="450"/>
        <v>1</v>
      </c>
      <c r="R2144">
        <f t="shared" si="451"/>
        <v>1</v>
      </c>
      <c r="S2144" s="1">
        <f t="shared" si="451"/>
        <v>1</v>
      </c>
      <c r="T2144" t="s">
        <v>296</v>
      </c>
      <c r="U2144" t="s">
        <v>31</v>
      </c>
      <c r="V2144" s="1" t="s">
        <v>74</v>
      </c>
      <c r="W2144">
        <f t="shared" si="452"/>
        <v>1.72</v>
      </c>
      <c r="X2144">
        <f t="shared" si="452"/>
        <v>3.75</v>
      </c>
      <c r="Y2144">
        <f t="shared" si="452"/>
        <v>5.5</v>
      </c>
      <c r="Z2144">
        <f t="shared" si="453"/>
        <v>1.4666666666666666</v>
      </c>
      <c r="AA2144">
        <f t="shared" si="454"/>
        <v>0</v>
      </c>
      <c r="AB2144">
        <f t="shared" si="455"/>
        <v>0</v>
      </c>
    </row>
    <row r="2145" spans="1:28" x14ac:dyDescent="0.25">
      <c r="A2145" t="s">
        <v>2498</v>
      </c>
      <c r="B2145" t="s">
        <v>2505</v>
      </c>
      <c r="C2145" t="s">
        <v>2514</v>
      </c>
      <c r="D2145" t="str">
        <f t="shared" si="443"/>
        <v>San Marino</v>
      </c>
      <c r="E2145" t="str">
        <f t="shared" si="444"/>
        <v>Russia</v>
      </c>
      <c r="F2145" s="3" t="s">
        <v>1558</v>
      </c>
      <c r="G2145" s="9">
        <v>0</v>
      </c>
      <c r="H2145" s="10">
        <v>5</v>
      </c>
      <c r="I2145" s="5" t="s">
        <v>76</v>
      </c>
      <c r="J2145">
        <f t="shared" si="445"/>
        <v>1</v>
      </c>
      <c r="K2145">
        <f t="shared" si="446"/>
        <v>1</v>
      </c>
      <c r="L2145">
        <f t="shared" si="447"/>
        <v>0</v>
      </c>
      <c r="M2145" s="1">
        <f t="shared" si="448"/>
        <v>1</v>
      </c>
      <c r="N2145" s="7">
        <v>0</v>
      </c>
      <c r="O2145" s="8">
        <v>5</v>
      </c>
      <c r="P2145">
        <f t="shared" si="449"/>
        <v>1</v>
      </c>
      <c r="Q2145">
        <f t="shared" si="450"/>
        <v>1</v>
      </c>
      <c r="R2145">
        <f t="shared" si="451"/>
        <v>0</v>
      </c>
      <c r="S2145" s="1">
        <f t="shared" si="451"/>
        <v>1</v>
      </c>
      <c r="T2145" t="s">
        <v>2515</v>
      </c>
      <c r="U2145" t="s">
        <v>1559</v>
      </c>
      <c r="V2145" s="1" t="s">
        <v>2516</v>
      </c>
      <c r="W2145">
        <f t="shared" si="452"/>
        <v>101</v>
      </c>
      <c r="X2145">
        <f t="shared" si="452"/>
        <v>51</v>
      </c>
      <c r="Y2145">
        <f t="shared" si="452"/>
        <v>1</v>
      </c>
      <c r="Z2145">
        <f t="shared" si="453"/>
        <v>0.50495049504950495</v>
      </c>
      <c r="AA2145">
        <f t="shared" si="454"/>
        <v>1</v>
      </c>
      <c r="AB2145">
        <f t="shared" si="455"/>
        <v>1</v>
      </c>
    </row>
    <row r="2146" spans="1:28" x14ac:dyDescent="0.25">
      <c r="A2146" t="s">
        <v>2498</v>
      </c>
      <c r="B2146" t="s">
        <v>2505</v>
      </c>
      <c r="C2146" t="s">
        <v>2517</v>
      </c>
      <c r="D2146" t="str">
        <f t="shared" si="443"/>
        <v>Scotland</v>
      </c>
      <c r="E2146" t="str">
        <f t="shared" si="444"/>
        <v>Kazakhstan</v>
      </c>
      <c r="F2146" s="3" t="s">
        <v>28</v>
      </c>
      <c r="G2146" s="9">
        <v>2</v>
      </c>
      <c r="H2146" s="10">
        <v>1</v>
      </c>
      <c r="I2146" s="5" t="s">
        <v>216</v>
      </c>
      <c r="J2146">
        <f t="shared" si="445"/>
        <v>1</v>
      </c>
      <c r="K2146">
        <f t="shared" si="446"/>
        <v>1</v>
      </c>
      <c r="L2146">
        <f t="shared" si="447"/>
        <v>1</v>
      </c>
      <c r="M2146" s="1">
        <f t="shared" si="448"/>
        <v>1</v>
      </c>
      <c r="N2146" s="7">
        <v>3</v>
      </c>
      <c r="O2146" s="8">
        <v>1</v>
      </c>
      <c r="P2146">
        <f t="shared" si="449"/>
        <v>1</v>
      </c>
      <c r="Q2146">
        <f t="shared" si="450"/>
        <v>1</v>
      </c>
      <c r="R2146">
        <f t="shared" si="451"/>
        <v>1</v>
      </c>
      <c r="S2146" s="1">
        <f t="shared" si="451"/>
        <v>1</v>
      </c>
      <c r="T2146" t="s">
        <v>178</v>
      </c>
      <c r="U2146" t="s">
        <v>94</v>
      </c>
      <c r="V2146" s="1" t="s">
        <v>32</v>
      </c>
      <c r="W2146">
        <f t="shared" si="452"/>
        <v>1.57</v>
      </c>
      <c r="X2146">
        <f t="shared" si="452"/>
        <v>4.2</v>
      </c>
      <c r="Y2146">
        <f t="shared" si="452"/>
        <v>6.5</v>
      </c>
      <c r="Z2146">
        <f t="shared" si="453"/>
        <v>1.5476190476190474</v>
      </c>
      <c r="AA2146">
        <f t="shared" si="454"/>
        <v>0</v>
      </c>
      <c r="AB2146">
        <f t="shared" si="455"/>
        <v>1</v>
      </c>
    </row>
    <row r="2147" spans="1:28" x14ac:dyDescent="0.25">
      <c r="A2147" t="s">
        <v>2498</v>
      </c>
      <c r="B2147" t="s">
        <v>2505</v>
      </c>
      <c r="C2147" t="s">
        <v>2518</v>
      </c>
      <c r="D2147" t="str">
        <f t="shared" si="443"/>
        <v>Slovakia</v>
      </c>
      <c r="E2147" t="str">
        <f t="shared" si="444"/>
        <v>Azerbaijan</v>
      </c>
      <c r="F2147" s="3" t="s">
        <v>131</v>
      </c>
      <c r="G2147" s="9">
        <v>3</v>
      </c>
      <c r="H2147" s="10">
        <v>0</v>
      </c>
      <c r="I2147" s="5" t="s">
        <v>23</v>
      </c>
      <c r="J2147">
        <f t="shared" si="445"/>
        <v>1</v>
      </c>
      <c r="K2147">
        <f t="shared" si="446"/>
        <v>1</v>
      </c>
      <c r="L2147">
        <f t="shared" si="447"/>
        <v>1</v>
      </c>
      <c r="M2147" s="1">
        <f t="shared" si="448"/>
        <v>0</v>
      </c>
      <c r="N2147" s="7">
        <v>2</v>
      </c>
      <c r="O2147" s="8">
        <v>0</v>
      </c>
      <c r="P2147">
        <f t="shared" si="449"/>
        <v>1</v>
      </c>
      <c r="Q2147">
        <f t="shared" si="450"/>
        <v>0</v>
      </c>
      <c r="R2147">
        <f t="shared" si="451"/>
        <v>1</v>
      </c>
      <c r="S2147" s="1">
        <f t="shared" si="451"/>
        <v>0</v>
      </c>
      <c r="T2147" t="s">
        <v>291</v>
      </c>
      <c r="U2147" t="s">
        <v>165</v>
      </c>
      <c r="V2147" s="1" t="s">
        <v>340</v>
      </c>
      <c r="W2147">
        <f t="shared" si="452"/>
        <v>1.2</v>
      </c>
      <c r="X2147">
        <f t="shared" si="452"/>
        <v>7</v>
      </c>
      <c r="Y2147">
        <f t="shared" si="452"/>
        <v>19</v>
      </c>
      <c r="Z2147">
        <f t="shared" si="453"/>
        <v>2.7142857142857144</v>
      </c>
      <c r="AA2147">
        <f t="shared" si="454"/>
        <v>0</v>
      </c>
      <c r="AB2147">
        <f t="shared" si="455"/>
        <v>1</v>
      </c>
    </row>
    <row r="2148" spans="1:28" x14ac:dyDescent="0.25">
      <c r="A2148" t="s">
        <v>2498</v>
      </c>
      <c r="B2148" t="s">
        <v>2505</v>
      </c>
      <c r="C2148" t="s">
        <v>2519</v>
      </c>
      <c r="D2148" t="str">
        <f t="shared" si="443"/>
        <v>Wales</v>
      </c>
      <c r="E2148" t="str">
        <f t="shared" si="444"/>
        <v>Hungary</v>
      </c>
      <c r="F2148" s="3" t="s">
        <v>8</v>
      </c>
      <c r="G2148" s="9">
        <v>1</v>
      </c>
      <c r="H2148" s="10">
        <v>0</v>
      </c>
      <c r="I2148" s="5" t="s">
        <v>23</v>
      </c>
      <c r="J2148">
        <f t="shared" si="445"/>
        <v>0</v>
      </c>
      <c r="K2148">
        <f t="shared" si="446"/>
        <v>0</v>
      </c>
      <c r="L2148">
        <f t="shared" si="447"/>
        <v>1</v>
      </c>
      <c r="M2148" s="1">
        <f t="shared" si="448"/>
        <v>0</v>
      </c>
      <c r="N2148" s="7">
        <v>2</v>
      </c>
      <c r="O2148" s="8">
        <v>0</v>
      </c>
      <c r="P2148">
        <f t="shared" si="449"/>
        <v>1</v>
      </c>
      <c r="Q2148">
        <f t="shared" si="450"/>
        <v>0</v>
      </c>
      <c r="R2148">
        <f t="shared" si="451"/>
        <v>1</v>
      </c>
      <c r="S2148" s="1">
        <f t="shared" si="451"/>
        <v>0</v>
      </c>
      <c r="T2148" t="s">
        <v>575</v>
      </c>
      <c r="U2148" t="s">
        <v>138</v>
      </c>
      <c r="V2148" s="1" t="s">
        <v>32</v>
      </c>
      <c r="W2148">
        <f t="shared" si="452"/>
        <v>1.53</v>
      </c>
      <c r="X2148">
        <f t="shared" si="452"/>
        <v>4.5</v>
      </c>
      <c r="Y2148">
        <f t="shared" si="452"/>
        <v>6.5</v>
      </c>
      <c r="Z2148">
        <f t="shared" si="453"/>
        <v>1.4444444444444444</v>
      </c>
      <c r="AA2148">
        <f t="shared" si="454"/>
        <v>0</v>
      </c>
      <c r="AB2148">
        <f t="shared" si="455"/>
        <v>1</v>
      </c>
    </row>
    <row r="2149" spans="1:28" x14ac:dyDescent="0.25">
      <c r="A2149" t="s">
        <v>2498</v>
      </c>
      <c r="B2149" t="s">
        <v>2520</v>
      </c>
      <c r="C2149" t="s">
        <v>2521</v>
      </c>
      <c r="D2149" t="str">
        <f t="shared" si="443"/>
        <v>Japan</v>
      </c>
      <c r="E2149" t="str">
        <f t="shared" si="444"/>
        <v>Venezuela</v>
      </c>
      <c r="F2149" s="3" t="s">
        <v>28</v>
      </c>
      <c r="G2149" s="9">
        <v>2</v>
      </c>
      <c r="H2149" s="10">
        <v>1</v>
      </c>
      <c r="I2149" s="5" t="s">
        <v>195</v>
      </c>
      <c r="J2149">
        <f t="shared" si="445"/>
        <v>1</v>
      </c>
      <c r="K2149">
        <f t="shared" si="446"/>
        <v>1</v>
      </c>
      <c r="L2149">
        <f t="shared" si="447"/>
        <v>1</v>
      </c>
      <c r="M2149" s="1">
        <f t="shared" si="448"/>
        <v>1</v>
      </c>
      <c r="N2149" s="7">
        <v>1</v>
      </c>
      <c r="O2149" s="8">
        <v>4</v>
      </c>
      <c r="P2149">
        <f t="shared" si="449"/>
        <v>1</v>
      </c>
      <c r="Q2149">
        <f t="shared" si="450"/>
        <v>1</v>
      </c>
      <c r="R2149">
        <f t="shared" si="451"/>
        <v>1</v>
      </c>
      <c r="S2149" s="1">
        <f t="shared" si="451"/>
        <v>1</v>
      </c>
      <c r="T2149" t="s">
        <v>156</v>
      </c>
      <c r="U2149" t="s">
        <v>160</v>
      </c>
      <c r="V2149" s="1" t="s">
        <v>11</v>
      </c>
      <c r="W2149">
        <f t="shared" si="452"/>
        <v>2.2000000000000002</v>
      </c>
      <c r="X2149">
        <f t="shared" si="452"/>
        <v>3.2</v>
      </c>
      <c r="Y2149">
        <f t="shared" si="452"/>
        <v>3</v>
      </c>
      <c r="Z2149">
        <f t="shared" si="453"/>
        <v>0.9375</v>
      </c>
      <c r="AA2149">
        <f t="shared" si="454"/>
        <v>0</v>
      </c>
      <c r="AB2149">
        <f t="shared" si="455"/>
        <v>0</v>
      </c>
    </row>
    <row r="2150" spans="1:28" x14ac:dyDescent="0.25">
      <c r="A2150" t="s">
        <v>2498</v>
      </c>
      <c r="B2150" t="s">
        <v>2520</v>
      </c>
      <c r="C2150" t="s">
        <v>2522</v>
      </c>
      <c r="D2150" t="str">
        <f t="shared" si="443"/>
        <v>Brazil</v>
      </c>
      <c r="E2150" t="str">
        <f t="shared" si="444"/>
        <v>South Korea</v>
      </c>
      <c r="F2150" s="3" t="s">
        <v>8</v>
      </c>
      <c r="G2150" s="9">
        <v>1</v>
      </c>
      <c r="H2150" s="10">
        <v>0</v>
      </c>
      <c r="I2150" s="5" t="s">
        <v>9</v>
      </c>
      <c r="J2150">
        <f t="shared" si="445"/>
        <v>0</v>
      </c>
      <c r="K2150">
        <f t="shared" si="446"/>
        <v>0</v>
      </c>
      <c r="L2150">
        <f t="shared" si="447"/>
        <v>1</v>
      </c>
      <c r="M2150" s="1">
        <f t="shared" si="448"/>
        <v>0</v>
      </c>
      <c r="N2150" s="7">
        <v>3</v>
      </c>
      <c r="O2150" s="8">
        <v>0</v>
      </c>
      <c r="P2150">
        <f t="shared" si="449"/>
        <v>1</v>
      </c>
      <c r="Q2150">
        <f t="shared" si="450"/>
        <v>1</v>
      </c>
      <c r="R2150">
        <f t="shared" si="451"/>
        <v>1</v>
      </c>
      <c r="S2150" s="1">
        <f t="shared" si="451"/>
        <v>0</v>
      </c>
      <c r="T2150" t="s">
        <v>133</v>
      </c>
      <c r="U2150" t="s">
        <v>138</v>
      </c>
      <c r="V2150" s="1" t="s">
        <v>317</v>
      </c>
      <c r="W2150">
        <f t="shared" si="452"/>
        <v>1.36</v>
      </c>
      <c r="X2150">
        <f t="shared" si="452"/>
        <v>4.5</v>
      </c>
      <c r="Y2150">
        <f t="shared" si="452"/>
        <v>9</v>
      </c>
      <c r="Z2150">
        <f t="shared" si="453"/>
        <v>2</v>
      </c>
      <c r="AA2150">
        <f t="shared" si="454"/>
        <v>0</v>
      </c>
      <c r="AB2150">
        <f t="shared" si="455"/>
        <v>1</v>
      </c>
    </row>
    <row r="2151" spans="1:28" x14ac:dyDescent="0.25">
      <c r="A2151" t="s">
        <v>2498</v>
      </c>
      <c r="B2151" t="s">
        <v>2520</v>
      </c>
      <c r="C2151" t="s">
        <v>2523</v>
      </c>
      <c r="D2151" t="str">
        <f t="shared" si="443"/>
        <v>Saudi Arabia</v>
      </c>
      <c r="E2151" t="str">
        <f t="shared" si="444"/>
        <v>Paraguay</v>
      </c>
      <c r="F2151" s="3" t="s">
        <v>34</v>
      </c>
      <c r="G2151" s="9">
        <v>1</v>
      </c>
      <c r="H2151" s="10">
        <v>1</v>
      </c>
      <c r="I2151" s="5" t="s">
        <v>29</v>
      </c>
      <c r="J2151">
        <f t="shared" si="445"/>
        <v>1</v>
      </c>
      <c r="K2151">
        <f t="shared" si="446"/>
        <v>0</v>
      </c>
      <c r="L2151">
        <f t="shared" si="447"/>
        <v>1</v>
      </c>
      <c r="M2151" s="1">
        <f t="shared" si="448"/>
        <v>1</v>
      </c>
      <c r="N2151" s="7">
        <v>0</v>
      </c>
      <c r="O2151" s="8">
        <v>0</v>
      </c>
      <c r="P2151">
        <f t="shared" si="449"/>
        <v>0</v>
      </c>
      <c r="Q2151">
        <f t="shared" si="450"/>
        <v>0</v>
      </c>
      <c r="R2151">
        <f t="shared" si="451"/>
        <v>0</v>
      </c>
      <c r="S2151" s="1">
        <f t="shared" si="451"/>
        <v>0</v>
      </c>
      <c r="T2151" t="s">
        <v>518</v>
      </c>
      <c r="U2151" t="s">
        <v>84</v>
      </c>
      <c r="V2151" s="1" t="s">
        <v>766</v>
      </c>
      <c r="W2151">
        <f t="shared" si="452"/>
        <v>5</v>
      </c>
      <c r="X2151">
        <f t="shared" si="452"/>
        <v>3.9</v>
      </c>
      <c r="Y2151">
        <f t="shared" si="452"/>
        <v>1.61</v>
      </c>
      <c r="Z2151">
        <f t="shared" si="453"/>
        <v>0.78</v>
      </c>
      <c r="AA2151">
        <f t="shared" si="454"/>
        <v>0</v>
      </c>
      <c r="AB2151">
        <f t="shared" si="455"/>
        <v>0</v>
      </c>
    </row>
    <row r="2152" spans="1:28" x14ac:dyDescent="0.25">
      <c r="A2152" t="s">
        <v>2498</v>
      </c>
      <c r="B2152" t="s">
        <v>2520</v>
      </c>
      <c r="C2152" t="s">
        <v>2524</v>
      </c>
      <c r="D2152" t="str">
        <f t="shared" si="443"/>
        <v>Croatia</v>
      </c>
      <c r="E2152" t="str">
        <f t="shared" si="444"/>
        <v>Georgia</v>
      </c>
      <c r="F2152" s="3" t="s">
        <v>40</v>
      </c>
      <c r="G2152" s="9">
        <v>2</v>
      </c>
      <c r="H2152" s="10">
        <v>0</v>
      </c>
      <c r="I2152" s="5" t="s">
        <v>41</v>
      </c>
      <c r="J2152">
        <f t="shared" si="445"/>
        <v>1</v>
      </c>
      <c r="K2152">
        <f t="shared" si="446"/>
        <v>0</v>
      </c>
      <c r="L2152">
        <f t="shared" si="447"/>
        <v>1</v>
      </c>
      <c r="M2152" s="1">
        <f t="shared" si="448"/>
        <v>0</v>
      </c>
      <c r="N2152" s="7">
        <v>2</v>
      </c>
      <c r="O2152" s="8">
        <v>1</v>
      </c>
      <c r="P2152">
        <f t="shared" si="449"/>
        <v>1</v>
      </c>
      <c r="Q2152">
        <f t="shared" si="450"/>
        <v>1</v>
      </c>
      <c r="R2152">
        <f t="shared" si="451"/>
        <v>1</v>
      </c>
      <c r="S2152" s="1">
        <f t="shared" si="451"/>
        <v>1</v>
      </c>
      <c r="T2152" t="s">
        <v>175</v>
      </c>
      <c r="U2152" t="s">
        <v>64</v>
      </c>
      <c r="V2152" s="1" t="s">
        <v>383</v>
      </c>
      <c r="W2152">
        <f t="shared" si="452"/>
        <v>1.4</v>
      </c>
      <c r="X2152">
        <f t="shared" si="452"/>
        <v>4.33</v>
      </c>
      <c r="Y2152">
        <f t="shared" si="452"/>
        <v>8.5</v>
      </c>
      <c r="Z2152">
        <f t="shared" si="453"/>
        <v>1.9630484988452657</v>
      </c>
      <c r="AA2152">
        <f t="shared" si="454"/>
        <v>1</v>
      </c>
      <c r="AB2152">
        <f t="shared" si="455"/>
        <v>0</v>
      </c>
    </row>
    <row r="2153" spans="1:28" x14ac:dyDescent="0.25">
      <c r="A2153" t="s">
        <v>2498</v>
      </c>
      <c r="B2153" t="s">
        <v>2520</v>
      </c>
      <c r="C2153" t="s">
        <v>2525</v>
      </c>
      <c r="D2153" t="str">
        <f t="shared" si="443"/>
        <v>Montenegro</v>
      </c>
      <c r="E2153" t="str">
        <f t="shared" si="444"/>
        <v>Belarus</v>
      </c>
      <c r="F2153" s="3" t="s">
        <v>28</v>
      </c>
      <c r="G2153" s="9">
        <v>2</v>
      </c>
      <c r="H2153" s="10">
        <v>1</v>
      </c>
      <c r="I2153" s="5" t="s">
        <v>23</v>
      </c>
      <c r="J2153">
        <f t="shared" si="445"/>
        <v>1</v>
      </c>
      <c r="K2153">
        <f t="shared" si="446"/>
        <v>1</v>
      </c>
      <c r="L2153">
        <f t="shared" si="447"/>
        <v>1</v>
      </c>
      <c r="M2153" s="1">
        <f t="shared" si="448"/>
        <v>1</v>
      </c>
      <c r="N2153" s="7">
        <v>2</v>
      </c>
      <c r="O2153" s="8">
        <v>0</v>
      </c>
      <c r="P2153">
        <f t="shared" si="449"/>
        <v>1</v>
      </c>
      <c r="Q2153">
        <f t="shared" si="450"/>
        <v>0</v>
      </c>
      <c r="R2153">
        <f t="shared" si="451"/>
        <v>1</v>
      </c>
      <c r="S2153" s="1">
        <f t="shared" si="451"/>
        <v>0</v>
      </c>
      <c r="T2153" t="s">
        <v>266</v>
      </c>
      <c r="U2153" t="s">
        <v>160</v>
      </c>
      <c r="V2153" s="1" t="s">
        <v>37</v>
      </c>
      <c r="W2153">
        <f t="shared" si="452"/>
        <v>2.2999999999999998</v>
      </c>
      <c r="X2153">
        <f t="shared" si="452"/>
        <v>3.2</v>
      </c>
      <c r="Y2153">
        <f t="shared" si="452"/>
        <v>3.25</v>
      </c>
      <c r="Z2153">
        <f t="shared" si="453"/>
        <v>1.015625</v>
      </c>
      <c r="AA2153">
        <f t="shared" si="454"/>
        <v>1</v>
      </c>
      <c r="AB2153">
        <f t="shared" si="455"/>
        <v>0</v>
      </c>
    </row>
    <row r="2154" spans="1:28" x14ac:dyDescent="0.25">
      <c r="A2154" t="s">
        <v>2526</v>
      </c>
      <c r="B2154" t="s">
        <v>2499</v>
      </c>
      <c r="C2154" t="s">
        <v>2527</v>
      </c>
      <c r="D2154" t="str">
        <f t="shared" si="443"/>
        <v>Comoros</v>
      </c>
      <c r="E2154" t="str">
        <f t="shared" si="444"/>
        <v>Egypt</v>
      </c>
      <c r="F2154" s="3" t="s">
        <v>34</v>
      </c>
      <c r="G2154" s="9">
        <v>1</v>
      </c>
      <c r="H2154" s="10">
        <v>1</v>
      </c>
      <c r="I2154" s="5" t="s">
        <v>29</v>
      </c>
      <c r="J2154">
        <f t="shared" si="445"/>
        <v>1</v>
      </c>
      <c r="K2154">
        <f t="shared" si="446"/>
        <v>0</v>
      </c>
      <c r="L2154">
        <f t="shared" si="447"/>
        <v>1</v>
      </c>
      <c r="M2154" s="1">
        <f t="shared" si="448"/>
        <v>1</v>
      </c>
      <c r="N2154" s="7">
        <v>0</v>
      </c>
      <c r="O2154" s="8">
        <v>0</v>
      </c>
      <c r="P2154">
        <f t="shared" si="449"/>
        <v>0</v>
      </c>
      <c r="Q2154">
        <f t="shared" si="450"/>
        <v>0</v>
      </c>
      <c r="R2154">
        <f t="shared" si="451"/>
        <v>0</v>
      </c>
      <c r="S2154" s="1">
        <f t="shared" si="451"/>
        <v>0</v>
      </c>
      <c r="T2154" t="s">
        <v>113</v>
      </c>
      <c r="U2154" t="s">
        <v>60</v>
      </c>
      <c r="V2154" s="1" t="s">
        <v>430</v>
      </c>
      <c r="W2154">
        <f t="shared" si="452"/>
        <v>5.5</v>
      </c>
      <c r="X2154">
        <f t="shared" si="452"/>
        <v>3.5</v>
      </c>
      <c r="Y2154">
        <f t="shared" si="452"/>
        <v>1.66</v>
      </c>
      <c r="Z2154">
        <f t="shared" si="453"/>
        <v>0.63636363636363635</v>
      </c>
      <c r="AA2154">
        <f t="shared" si="454"/>
        <v>0</v>
      </c>
      <c r="AB2154">
        <f t="shared" si="455"/>
        <v>0</v>
      </c>
    </row>
    <row r="2155" spans="1:28" x14ac:dyDescent="0.25">
      <c r="A2155" t="s">
        <v>2526</v>
      </c>
      <c r="B2155" t="s">
        <v>2499</v>
      </c>
      <c r="C2155" t="s">
        <v>2528</v>
      </c>
      <c r="D2155" t="str">
        <f t="shared" si="443"/>
        <v>Kenya</v>
      </c>
      <c r="E2155" t="str">
        <f t="shared" si="444"/>
        <v>Togo</v>
      </c>
      <c r="F2155" s="3" t="s">
        <v>8</v>
      </c>
      <c r="G2155" s="9">
        <v>1</v>
      </c>
      <c r="H2155" s="10">
        <v>0</v>
      </c>
      <c r="I2155" s="5" t="s">
        <v>45</v>
      </c>
      <c r="J2155">
        <f t="shared" si="445"/>
        <v>0</v>
      </c>
      <c r="K2155">
        <f t="shared" si="446"/>
        <v>0</v>
      </c>
      <c r="L2155">
        <f t="shared" si="447"/>
        <v>1</v>
      </c>
      <c r="M2155" s="1">
        <f t="shared" si="448"/>
        <v>0</v>
      </c>
      <c r="N2155" s="7">
        <v>1</v>
      </c>
      <c r="O2155" s="8">
        <v>1</v>
      </c>
      <c r="P2155">
        <f t="shared" si="449"/>
        <v>1</v>
      </c>
      <c r="Q2155">
        <f t="shared" si="450"/>
        <v>0</v>
      </c>
      <c r="R2155">
        <f t="shared" si="451"/>
        <v>1</v>
      </c>
      <c r="S2155" s="1">
        <f t="shared" si="451"/>
        <v>1</v>
      </c>
      <c r="T2155" t="s">
        <v>96</v>
      </c>
      <c r="U2155" t="s">
        <v>160</v>
      </c>
      <c r="V2155" s="1" t="s">
        <v>65</v>
      </c>
      <c r="W2155">
        <f t="shared" si="452"/>
        <v>1.8</v>
      </c>
      <c r="X2155">
        <f t="shared" si="452"/>
        <v>3.2</v>
      </c>
      <c r="Y2155">
        <f t="shared" si="452"/>
        <v>5</v>
      </c>
      <c r="Z2155">
        <f t="shared" si="453"/>
        <v>1.5625</v>
      </c>
      <c r="AA2155">
        <f t="shared" si="454"/>
        <v>1</v>
      </c>
      <c r="AB2155">
        <f t="shared" si="455"/>
        <v>0</v>
      </c>
    </row>
    <row r="2156" spans="1:28" x14ac:dyDescent="0.25">
      <c r="A2156" t="s">
        <v>2526</v>
      </c>
      <c r="B2156" t="s">
        <v>2499</v>
      </c>
      <c r="C2156" t="s">
        <v>2529</v>
      </c>
      <c r="D2156" t="str">
        <f t="shared" si="443"/>
        <v>Sao Tome and Principe</v>
      </c>
      <c r="E2156" t="str">
        <f t="shared" si="444"/>
        <v>Ghana</v>
      </c>
      <c r="F2156" s="3" t="s">
        <v>247</v>
      </c>
      <c r="G2156" s="9">
        <v>0</v>
      </c>
      <c r="H2156" s="10">
        <v>2</v>
      </c>
      <c r="I2156" s="5" t="s">
        <v>59</v>
      </c>
      <c r="J2156">
        <f t="shared" si="445"/>
        <v>1</v>
      </c>
      <c r="K2156">
        <f t="shared" si="446"/>
        <v>0</v>
      </c>
      <c r="L2156">
        <f t="shared" si="447"/>
        <v>0</v>
      </c>
      <c r="M2156" s="1">
        <f t="shared" si="448"/>
        <v>1</v>
      </c>
      <c r="N2156" s="7">
        <v>0</v>
      </c>
      <c r="O2156" s="8">
        <v>1</v>
      </c>
      <c r="P2156">
        <f t="shared" si="449"/>
        <v>0</v>
      </c>
      <c r="Q2156">
        <f t="shared" si="450"/>
        <v>0</v>
      </c>
      <c r="R2156">
        <f t="shared" si="451"/>
        <v>0</v>
      </c>
      <c r="S2156" s="1">
        <f t="shared" si="451"/>
        <v>1</v>
      </c>
      <c r="T2156" t="s">
        <v>1004</v>
      </c>
      <c r="U2156" t="s">
        <v>572</v>
      </c>
      <c r="V2156" s="1" t="s">
        <v>853</v>
      </c>
      <c r="W2156">
        <f t="shared" si="452"/>
        <v>21</v>
      </c>
      <c r="X2156">
        <f t="shared" si="452"/>
        <v>11</v>
      </c>
      <c r="Y2156">
        <f t="shared" si="452"/>
        <v>1.08</v>
      </c>
      <c r="Z2156">
        <f t="shared" si="453"/>
        <v>0.52380952380952384</v>
      </c>
      <c r="AA2156">
        <f t="shared" si="454"/>
        <v>1</v>
      </c>
      <c r="AB2156">
        <f t="shared" si="455"/>
        <v>0</v>
      </c>
    </row>
    <row r="2157" spans="1:28" x14ac:dyDescent="0.25">
      <c r="A2157" t="s">
        <v>2526</v>
      </c>
      <c r="B2157" t="s">
        <v>2505</v>
      </c>
      <c r="C2157" t="s">
        <v>2530</v>
      </c>
      <c r="D2157" t="str">
        <f t="shared" si="443"/>
        <v>Gibraltar</v>
      </c>
      <c r="E2157" t="str">
        <f t="shared" si="444"/>
        <v>Switzerland</v>
      </c>
      <c r="F2157" s="3" t="s">
        <v>1558</v>
      </c>
      <c r="G2157" s="9">
        <v>0</v>
      </c>
      <c r="H2157" s="10">
        <v>5</v>
      </c>
      <c r="I2157" s="5" t="s">
        <v>794</v>
      </c>
      <c r="J2157">
        <f t="shared" si="445"/>
        <v>1</v>
      </c>
      <c r="K2157">
        <f t="shared" si="446"/>
        <v>1</v>
      </c>
      <c r="L2157">
        <f t="shared" si="447"/>
        <v>0</v>
      </c>
      <c r="M2157" s="1">
        <f t="shared" si="448"/>
        <v>1</v>
      </c>
      <c r="N2157" s="7">
        <v>1</v>
      </c>
      <c r="O2157" s="8">
        <v>6</v>
      </c>
      <c r="P2157">
        <f t="shared" si="449"/>
        <v>1</v>
      </c>
      <c r="Q2157">
        <f t="shared" si="450"/>
        <v>1</v>
      </c>
      <c r="R2157">
        <f t="shared" si="451"/>
        <v>1</v>
      </c>
      <c r="S2157" s="1">
        <f t="shared" si="451"/>
        <v>1</v>
      </c>
      <c r="T2157" t="s">
        <v>2531</v>
      </c>
      <c r="U2157" t="s">
        <v>2532</v>
      </c>
      <c r="V2157" s="1" t="s">
        <v>1560</v>
      </c>
      <c r="W2157">
        <f t="shared" si="452"/>
        <v>51</v>
      </c>
      <c r="X2157">
        <f t="shared" si="452"/>
        <v>41</v>
      </c>
      <c r="Y2157">
        <f t="shared" si="452"/>
        <v>1.01</v>
      </c>
      <c r="Z2157">
        <f t="shared" si="453"/>
        <v>0.80392156862745101</v>
      </c>
      <c r="AA2157">
        <f t="shared" si="454"/>
        <v>0</v>
      </c>
      <c r="AB2157">
        <f t="shared" si="455"/>
        <v>0</v>
      </c>
    </row>
    <row r="2158" spans="1:28" x14ac:dyDescent="0.25">
      <c r="A2158" t="s">
        <v>2526</v>
      </c>
      <c r="B2158" t="s">
        <v>2505</v>
      </c>
      <c r="C2158" t="s">
        <v>2533</v>
      </c>
      <c r="D2158" t="str">
        <f t="shared" si="443"/>
        <v>Greece</v>
      </c>
      <c r="E2158" t="str">
        <f t="shared" si="444"/>
        <v>Finland</v>
      </c>
      <c r="F2158" s="3" t="s">
        <v>28</v>
      </c>
      <c r="G2158" s="9">
        <v>2</v>
      </c>
      <c r="H2158" s="10">
        <v>1</v>
      </c>
      <c r="I2158" s="5" t="s">
        <v>41</v>
      </c>
      <c r="J2158">
        <f t="shared" si="445"/>
        <v>1</v>
      </c>
      <c r="K2158">
        <f t="shared" si="446"/>
        <v>1</v>
      </c>
      <c r="L2158">
        <f t="shared" si="447"/>
        <v>1</v>
      </c>
      <c r="M2158" s="1">
        <f t="shared" si="448"/>
        <v>1</v>
      </c>
      <c r="N2158" s="7">
        <v>2</v>
      </c>
      <c r="O2158" s="8">
        <v>1</v>
      </c>
      <c r="P2158">
        <f t="shared" si="449"/>
        <v>1</v>
      </c>
      <c r="Q2158">
        <f t="shared" si="450"/>
        <v>1</v>
      </c>
      <c r="R2158">
        <f t="shared" si="451"/>
        <v>1</v>
      </c>
      <c r="S2158" s="1">
        <f t="shared" si="451"/>
        <v>1</v>
      </c>
      <c r="T2158" t="s">
        <v>190</v>
      </c>
      <c r="U2158" t="s">
        <v>18</v>
      </c>
      <c r="V2158" s="1" t="s">
        <v>65</v>
      </c>
      <c r="W2158">
        <f t="shared" si="452"/>
        <v>1.83</v>
      </c>
      <c r="X2158">
        <f t="shared" si="452"/>
        <v>3.6</v>
      </c>
      <c r="Y2158">
        <f t="shared" si="452"/>
        <v>5</v>
      </c>
      <c r="Z2158">
        <f t="shared" si="453"/>
        <v>1.3888888888888888</v>
      </c>
      <c r="AA2158">
        <f t="shared" si="454"/>
        <v>1</v>
      </c>
      <c r="AB2158">
        <f t="shared" si="455"/>
        <v>1</v>
      </c>
    </row>
    <row r="2159" spans="1:28" x14ac:dyDescent="0.25">
      <c r="A2159" t="s">
        <v>2526</v>
      </c>
      <c r="B2159" t="s">
        <v>2505</v>
      </c>
      <c r="C2159" t="s">
        <v>2534</v>
      </c>
      <c r="D2159" t="str">
        <f t="shared" si="443"/>
        <v>Ireland</v>
      </c>
      <c r="E2159" t="str">
        <f t="shared" si="444"/>
        <v>Denmark</v>
      </c>
      <c r="F2159" s="3" t="s">
        <v>34</v>
      </c>
      <c r="G2159" s="9">
        <v>1</v>
      </c>
      <c r="H2159" s="10">
        <v>1</v>
      </c>
      <c r="I2159" s="5" t="s">
        <v>45</v>
      </c>
      <c r="J2159">
        <f t="shared" si="445"/>
        <v>1</v>
      </c>
      <c r="K2159">
        <f t="shared" si="446"/>
        <v>0</v>
      </c>
      <c r="L2159">
        <f t="shared" si="447"/>
        <v>1</v>
      </c>
      <c r="M2159" s="1">
        <f t="shared" si="448"/>
        <v>1</v>
      </c>
      <c r="N2159" s="7">
        <v>1</v>
      </c>
      <c r="O2159" s="8">
        <v>1</v>
      </c>
      <c r="P2159">
        <f t="shared" si="449"/>
        <v>1</v>
      </c>
      <c r="Q2159">
        <f t="shared" si="450"/>
        <v>0</v>
      </c>
      <c r="R2159">
        <f t="shared" si="451"/>
        <v>1</v>
      </c>
      <c r="S2159" s="1">
        <f t="shared" si="451"/>
        <v>1</v>
      </c>
      <c r="T2159" t="s">
        <v>233</v>
      </c>
      <c r="U2159" t="s">
        <v>52</v>
      </c>
      <c r="V2159" s="1" t="s">
        <v>79</v>
      </c>
      <c r="W2159">
        <f t="shared" si="452"/>
        <v>3.1</v>
      </c>
      <c r="X2159">
        <f t="shared" si="452"/>
        <v>3.1</v>
      </c>
      <c r="Y2159">
        <f t="shared" si="452"/>
        <v>2.6</v>
      </c>
      <c r="Z2159">
        <f t="shared" si="453"/>
        <v>1</v>
      </c>
      <c r="AA2159">
        <f t="shared" si="454"/>
        <v>1</v>
      </c>
      <c r="AB2159">
        <f t="shared" si="455"/>
        <v>1</v>
      </c>
    </row>
    <row r="2160" spans="1:28" x14ac:dyDescent="0.25">
      <c r="A2160" t="s">
        <v>2526</v>
      </c>
      <c r="B2160" t="s">
        <v>2505</v>
      </c>
      <c r="C2160" t="s">
        <v>2535</v>
      </c>
      <c r="D2160" t="str">
        <f t="shared" si="443"/>
        <v>Italy</v>
      </c>
      <c r="E2160" t="str">
        <f t="shared" si="444"/>
        <v>Armenia</v>
      </c>
      <c r="F2160" s="3" t="s">
        <v>92</v>
      </c>
      <c r="G2160" s="9">
        <v>3</v>
      </c>
      <c r="H2160" s="10">
        <v>1</v>
      </c>
      <c r="I2160" s="5" t="s">
        <v>2536</v>
      </c>
      <c r="J2160">
        <f t="shared" si="445"/>
        <v>1</v>
      </c>
      <c r="K2160">
        <f t="shared" si="446"/>
        <v>1</v>
      </c>
      <c r="L2160">
        <f t="shared" si="447"/>
        <v>1</v>
      </c>
      <c r="M2160" s="1">
        <f t="shared" si="448"/>
        <v>1</v>
      </c>
      <c r="N2160" s="7">
        <v>9</v>
      </c>
      <c r="O2160" s="8">
        <v>1</v>
      </c>
      <c r="P2160">
        <f t="shared" si="449"/>
        <v>1</v>
      </c>
      <c r="Q2160">
        <f t="shared" si="450"/>
        <v>1</v>
      </c>
      <c r="R2160">
        <f t="shared" si="451"/>
        <v>1</v>
      </c>
      <c r="S2160" s="1">
        <f t="shared" si="451"/>
        <v>1</v>
      </c>
      <c r="T2160" t="s">
        <v>1089</v>
      </c>
      <c r="U2160" t="s">
        <v>572</v>
      </c>
      <c r="V2160" s="1" t="s">
        <v>648</v>
      </c>
      <c r="W2160">
        <f t="shared" si="452"/>
        <v>1.1000000000000001</v>
      </c>
      <c r="X2160">
        <f t="shared" si="452"/>
        <v>11</v>
      </c>
      <c r="Y2160">
        <f t="shared" si="452"/>
        <v>34</v>
      </c>
      <c r="Z2160">
        <f t="shared" si="453"/>
        <v>3.0909090909090908</v>
      </c>
      <c r="AA2160">
        <f t="shared" si="454"/>
        <v>0</v>
      </c>
      <c r="AB2160">
        <f t="shared" si="455"/>
        <v>1</v>
      </c>
    </row>
    <row r="2161" spans="1:28" x14ac:dyDescent="0.25">
      <c r="A2161" t="s">
        <v>2526</v>
      </c>
      <c r="B2161" t="s">
        <v>2505</v>
      </c>
      <c r="C2161" t="s">
        <v>2537</v>
      </c>
      <c r="D2161" t="str">
        <f t="shared" si="443"/>
        <v>Liechtenstein</v>
      </c>
      <c r="E2161" t="str">
        <f t="shared" si="444"/>
        <v>Bosnia &amp; Herzegovina</v>
      </c>
      <c r="F2161" s="3" t="s">
        <v>34</v>
      </c>
      <c r="G2161" s="9">
        <v>1</v>
      </c>
      <c r="H2161" s="10">
        <v>1</v>
      </c>
      <c r="I2161" s="5" t="s">
        <v>71</v>
      </c>
      <c r="J2161">
        <f t="shared" si="445"/>
        <v>1</v>
      </c>
      <c r="K2161">
        <f t="shared" si="446"/>
        <v>0</v>
      </c>
      <c r="L2161">
        <f t="shared" si="447"/>
        <v>1</v>
      </c>
      <c r="M2161" s="1">
        <f t="shared" si="448"/>
        <v>1</v>
      </c>
      <c r="N2161" s="7">
        <v>0</v>
      </c>
      <c r="O2161" s="8">
        <v>3</v>
      </c>
      <c r="P2161">
        <f t="shared" si="449"/>
        <v>1</v>
      </c>
      <c r="Q2161">
        <f t="shared" si="450"/>
        <v>1</v>
      </c>
      <c r="R2161">
        <f t="shared" si="451"/>
        <v>0</v>
      </c>
      <c r="S2161" s="1">
        <f t="shared" si="451"/>
        <v>1</v>
      </c>
      <c r="T2161" t="s">
        <v>1396</v>
      </c>
      <c r="U2161" t="s">
        <v>317</v>
      </c>
      <c r="V2161" s="1" t="s">
        <v>1018</v>
      </c>
      <c r="W2161">
        <f t="shared" si="452"/>
        <v>23</v>
      </c>
      <c r="X2161">
        <f t="shared" si="452"/>
        <v>9</v>
      </c>
      <c r="Y2161">
        <f t="shared" si="452"/>
        <v>1.1399999999999999</v>
      </c>
      <c r="Z2161">
        <f t="shared" si="453"/>
        <v>0.39130434782608697</v>
      </c>
      <c r="AA2161">
        <f t="shared" si="454"/>
        <v>0</v>
      </c>
      <c r="AB2161">
        <f t="shared" si="455"/>
        <v>0</v>
      </c>
    </row>
    <row r="2162" spans="1:28" x14ac:dyDescent="0.25">
      <c r="A2162" t="s">
        <v>2526</v>
      </c>
      <c r="B2162" t="s">
        <v>2505</v>
      </c>
      <c r="C2162" t="s">
        <v>2538</v>
      </c>
      <c r="D2162" t="str">
        <f t="shared" si="443"/>
        <v>Malta</v>
      </c>
      <c r="E2162" t="str">
        <f t="shared" si="444"/>
        <v>Norway</v>
      </c>
      <c r="F2162" s="3" t="s">
        <v>382</v>
      </c>
      <c r="G2162" s="9">
        <v>0</v>
      </c>
      <c r="H2162" s="10">
        <v>3</v>
      </c>
      <c r="I2162" s="5" t="s">
        <v>82</v>
      </c>
      <c r="J2162">
        <f t="shared" si="445"/>
        <v>1</v>
      </c>
      <c r="K2162">
        <f t="shared" si="446"/>
        <v>1</v>
      </c>
      <c r="L2162">
        <f t="shared" si="447"/>
        <v>0</v>
      </c>
      <c r="M2162" s="1">
        <f t="shared" si="448"/>
        <v>1</v>
      </c>
      <c r="N2162" s="7">
        <v>1</v>
      </c>
      <c r="O2162" s="8">
        <v>2</v>
      </c>
      <c r="P2162">
        <f t="shared" si="449"/>
        <v>1</v>
      </c>
      <c r="Q2162">
        <f t="shared" si="450"/>
        <v>1</v>
      </c>
      <c r="R2162">
        <f t="shared" si="451"/>
        <v>1</v>
      </c>
      <c r="S2162" s="1">
        <f t="shared" si="451"/>
        <v>1</v>
      </c>
      <c r="T2162" t="s">
        <v>1905</v>
      </c>
      <c r="U2162" t="s">
        <v>572</v>
      </c>
      <c r="V2162" s="1" t="s">
        <v>348</v>
      </c>
      <c r="W2162">
        <f t="shared" si="452"/>
        <v>34</v>
      </c>
      <c r="X2162">
        <f t="shared" si="452"/>
        <v>11</v>
      </c>
      <c r="Y2162">
        <f t="shared" si="452"/>
        <v>1.1000000000000001</v>
      </c>
      <c r="Z2162">
        <f t="shared" si="453"/>
        <v>0.3235294117647059</v>
      </c>
      <c r="AA2162">
        <f t="shared" si="454"/>
        <v>0</v>
      </c>
      <c r="AB2162">
        <f t="shared" si="455"/>
        <v>0</v>
      </c>
    </row>
    <row r="2163" spans="1:28" x14ac:dyDescent="0.25">
      <c r="A2163" t="s">
        <v>2526</v>
      </c>
      <c r="B2163" t="s">
        <v>2505</v>
      </c>
      <c r="C2163" t="s">
        <v>2539</v>
      </c>
      <c r="D2163" t="str">
        <f t="shared" si="443"/>
        <v>Spain</v>
      </c>
      <c r="E2163" t="str">
        <f t="shared" si="444"/>
        <v>Romania</v>
      </c>
      <c r="F2163" s="3" t="s">
        <v>28</v>
      </c>
      <c r="G2163" s="9">
        <v>2</v>
      </c>
      <c r="H2163" s="10">
        <v>1</v>
      </c>
      <c r="I2163" s="5" t="s">
        <v>158</v>
      </c>
      <c r="J2163">
        <f t="shared" si="445"/>
        <v>1</v>
      </c>
      <c r="K2163">
        <f t="shared" si="446"/>
        <v>1</v>
      </c>
      <c r="L2163">
        <f t="shared" si="447"/>
        <v>1</v>
      </c>
      <c r="M2163" s="1">
        <f t="shared" si="448"/>
        <v>1</v>
      </c>
      <c r="N2163" s="7">
        <v>5</v>
      </c>
      <c r="O2163" s="8">
        <v>0</v>
      </c>
      <c r="P2163">
        <f t="shared" si="449"/>
        <v>1</v>
      </c>
      <c r="Q2163">
        <f t="shared" si="450"/>
        <v>1</v>
      </c>
      <c r="R2163">
        <f t="shared" si="451"/>
        <v>1</v>
      </c>
      <c r="S2163" s="1">
        <f t="shared" si="451"/>
        <v>0</v>
      </c>
      <c r="T2163" t="s">
        <v>804</v>
      </c>
      <c r="U2163" t="s">
        <v>383</v>
      </c>
      <c r="V2163" s="1" t="s">
        <v>340</v>
      </c>
      <c r="W2163">
        <f t="shared" si="452"/>
        <v>1.1599999999999999</v>
      </c>
      <c r="X2163">
        <f t="shared" si="452"/>
        <v>8.5</v>
      </c>
      <c r="Y2163">
        <f t="shared" si="452"/>
        <v>19</v>
      </c>
      <c r="Z2163">
        <f t="shared" si="453"/>
        <v>2.2352941176470589</v>
      </c>
      <c r="AA2163">
        <f t="shared" si="454"/>
        <v>0</v>
      </c>
      <c r="AB2163">
        <f t="shared" si="455"/>
        <v>0</v>
      </c>
    </row>
    <row r="2164" spans="1:28" x14ac:dyDescent="0.25">
      <c r="A2164" t="s">
        <v>2526</v>
      </c>
      <c r="B2164" t="s">
        <v>2505</v>
      </c>
      <c r="C2164" t="s">
        <v>2540</v>
      </c>
      <c r="D2164" t="str">
        <f t="shared" si="443"/>
        <v>Sweden</v>
      </c>
      <c r="E2164" t="str">
        <f t="shared" si="444"/>
        <v>Faroe Islands</v>
      </c>
      <c r="F2164" s="3" t="s">
        <v>131</v>
      </c>
      <c r="G2164" s="9">
        <v>3</v>
      </c>
      <c r="H2164" s="10">
        <v>0</v>
      </c>
      <c r="I2164" s="5" t="s">
        <v>9</v>
      </c>
      <c r="J2164">
        <f t="shared" si="445"/>
        <v>1</v>
      </c>
      <c r="K2164">
        <f t="shared" si="446"/>
        <v>1</v>
      </c>
      <c r="L2164">
        <f t="shared" si="447"/>
        <v>1</v>
      </c>
      <c r="M2164" s="1">
        <f t="shared" si="448"/>
        <v>0</v>
      </c>
      <c r="N2164" s="7">
        <v>3</v>
      </c>
      <c r="O2164" s="8">
        <v>0</v>
      </c>
      <c r="P2164">
        <f t="shared" si="449"/>
        <v>1</v>
      </c>
      <c r="Q2164">
        <f t="shared" si="450"/>
        <v>1</v>
      </c>
      <c r="R2164">
        <f t="shared" si="451"/>
        <v>1</v>
      </c>
      <c r="S2164" s="1">
        <f t="shared" si="451"/>
        <v>0</v>
      </c>
      <c r="T2164" t="s">
        <v>146</v>
      </c>
      <c r="U2164" t="s">
        <v>147</v>
      </c>
      <c r="V2164" s="1" t="s">
        <v>648</v>
      </c>
      <c r="W2164">
        <f t="shared" si="452"/>
        <v>1.1100000000000001</v>
      </c>
      <c r="X2164">
        <f t="shared" si="452"/>
        <v>10</v>
      </c>
      <c r="Y2164">
        <f t="shared" si="452"/>
        <v>34</v>
      </c>
      <c r="Z2164">
        <f t="shared" si="453"/>
        <v>3.4</v>
      </c>
      <c r="AA2164">
        <f t="shared" si="454"/>
        <v>1</v>
      </c>
      <c r="AB2164">
        <f t="shared" si="455"/>
        <v>1</v>
      </c>
    </row>
    <row r="2165" spans="1:28" x14ac:dyDescent="0.25">
      <c r="A2165" t="s">
        <v>2541</v>
      </c>
      <c r="B2165" t="s">
        <v>2499</v>
      </c>
      <c r="C2165" t="s">
        <v>2542</v>
      </c>
      <c r="D2165" t="str">
        <f t="shared" si="443"/>
        <v>Eswatini</v>
      </c>
      <c r="E2165" t="str">
        <f t="shared" si="444"/>
        <v>Senegal</v>
      </c>
      <c r="F2165" s="3" t="s">
        <v>247</v>
      </c>
      <c r="G2165" s="9">
        <v>0</v>
      </c>
      <c r="H2165" s="10">
        <v>2</v>
      </c>
      <c r="I2165" s="5" t="s">
        <v>195</v>
      </c>
      <c r="J2165">
        <f t="shared" si="445"/>
        <v>1</v>
      </c>
      <c r="K2165">
        <f t="shared" si="446"/>
        <v>0</v>
      </c>
      <c r="L2165">
        <f t="shared" si="447"/>
        <v>0</v>
      </c>
      <c r="M2165" s="1">
        <f t="shared" si="448"/>
        <v>1</v>
      </c>
      <c r="N2165" s="7">
        <v>1</v>
      </c>
      <c r="O2165" s="8">
        <v>4</v>
      </c>
      <c r="P2165">
        <f t="shared" si="449"/>
        <v>1</v>
      </c>
      <c r="Q2165">
        <f t="shared" si="450"/>
        <v>1</v>
      </c>
      <c r="R2165">
        <f t="shared" si="451"/>
        <v>1</v>
      </c>
      <c r="S2165" s="1">
        <f t="shared" si="451"/>
        <v>1</v>
      </c>
      <c r="T2165" t="s">
        <v>1090</v>
      </c>
      <c r="U2165" t="s">
        <v>32</v>
      </c>
      <c r="V2165" s="1" t="s">
        <v>341</v>
      </c>
      <c r="W2165">
        <f t="shared" si="452"/>
        <v>23</v>
      </c>
      <c r="X2165">
        <f t="shared" si="452"/>
        <v>6.5</v>
      </c>
      <c r="Y2165">
        <f t="shared" si="452"/>
        <v>1.1200000000000001</v>
      </c>
      <c r="Z2165">
        <f t="shared" si="453"/>
        <v>0.28260869565217389</v>
      </c>
      <c r="AA2165">
        <f t="shared" si="454"/>
        <v>0</v>
      </c>
      <c r="AB2165">
        <f t="shared" si="455"/>
        <v>0</v>
      </c>
    </row>
    <row r="2166" spans="1:28" x14ac:dyDescent="0.25">
      <c r="A2166" t="s">
        <v>2541</v>
      </c>
      <c r="B2166" t="s">
        <v>2499</v>
      </c>
      <c r="C2166" t="s">
        <v>2543</v>
      </c>
      <c r="D2166" t="str">
        <f t="shared" si="443"/>
        <v>Uganda</v>
      </c>
      <c r="E2166" t="str">
        <f t="shared" si="444"/>
        <v>Malawi</v>
      </c>
      <c r="F2166" s="3" t="s">
        <v>879</v>
      </c>
      <c r="G2166" s="9">
        <v>0</v>
      </c>
      <c r="H2166" s="10">
        <v>0</v>
      </c>
      <c r="I2166" s="5" t="s">
        <v>23</v>
      </c>
      <c r="J2166">
        <f t="shared" si="445"/>
        <v>0</v>
      </c>
      <c r="K2166">
        <f t="shared" si="446"/>
        <v>0</v>
      </c>
      <c r="L2166">
        <f t="shared" si="447"/>
        <v>0</v>
      </c>
      <c r="M2166" s="1">
        <f t="shared" si="448"/>
        <v>0</v>
      </c>
      <c r="N2166" s="7">
        <v>2</v>
      </c>
      <c r="O2166" s="8">
        <v>0</v>
      </c>
      <c r="P2166">
        <f t="shared" si="449"/>
        <v>1</v>
      </c>
      <c r="Q2166">
        <f t="shared" si="450"/>
        <v>0</v>
      </c>
      <c r="R2166">
        <f t="shared" si="451"/>
        <v>1</v>
      </c>
      <c r="S2166" s="1">
        <f t="shared" si="451"/>
        <v>0</v>
      </c>
      <c r="T2166" t="s">
        <v>405</v>
      </c>
      <c r="U2166" t="s">
        <v>18</v>
      </c>
      <c r="V2166" s="1" t="s">
        <v>165</v>
      </c>
      <c r="W2166">
        <f t="shared" si="452"/>
        <v>1.45</v>
      </c>
      <c r="X2166">
        <f t="shared" si="452"/>
        <v>3.6</v>
      </c>
      <c r="Y2166">
        <f t="shared" si="452"/>
        <v>7</v>
      </c>
      <c r="Z2166">
        <f t="shared" si="453"/>
        <v>1.9444444444444444</v>
      </c>
      <c r="AA2166">
        <f t="shared" si="454"/>
        <v>0</v>
      </c>
      <c r="AB2166">
        <f t="shared" si="455"/>
        <v>1</v>
      </c>
    </row>
    <row r="2167" spans="1:28" x14ac:dyDescent="0.25">
      <c r="A2167" t="s">
        <v>2541</v>
      </c>
      <c r="B2167" t="s">
        <v>2499</v>
      </c>
      <c r="C2167" t="s">
        <v>2544</v>
      </c>
      <c r="D2167" t="str">
        <f t="shared" si="443"/>
        <v>South Africa</v>
      </c>
      <c r="E2167" t="str">
        <f t="shared" si="444"/>
        <v>Sudan</v>
      </c>
      <c r="F2167" s="3" t="s">
        <v>28</v>
      </c>
      <c r="G2167" s="9">
        <v>2</v>
      </c>
      <c r="H2167" s="10">
        <v>1</v>
      </c>
      <c r="I2167" s="5" t="s">
        <v>16</v>
      </c>
      <c r="J2167">
        <f t="shared" si="445"/>
        <v>1</v>
      </c>
      <c r="K2167">
        <f t="shared" si="446"/>
        <v>1</v>
      </c>
      <c r="L2167">
        <f t="shared" si="447"/>
        <v>1</v>
      </c>
      <c r="M2167" s="1">
        <f t="shared" si="448"/>
        <v>1</v>
      </c>
      <c r="N2167" s="7">
        <v>1</v>
      </c>
      <c r="O2167" s="8">
        <v>0</v>
      </c>
      <c r="P2167">
        <f t="shared" si="449"/>
        <v>0</v>
      </c>
      <c r="Q2167">
        <f t="shared" si="450"/>
        <v>0</v>
      </c>
      <c r="R2167">
        <f t="shared" si="451"/>
        <v>1</v>
      </c>
      <c r="S2167" s="1">
        <f t="shared" si="451"/>
        <v>0</v>
      </c>
      <c r="T2167" t="s">
        <v>338</v>
      </c>
      <c r="U2167" t="s">
        <v>138</v>
      </c>
      <c r="V2167" s="1" t="s">
        <v>317</v>
      </c>
      <c r="W2167">
        <f t="shared" si="452"/>
        <v>1.3</v>
      </c>
      <c r="X2167">
        <f t="shared" si="452"/>
        <v>4.5</v>
      </c>
      <c r="Y2167">
        <f t="shared" si="452"/>
        <v>9</v>
      </c>
      <c r="Z2167">
        <f t="shared" si="453"/>
        <v>2</v>
      </c>
      <c r="AA2167">
        <f t="shared" si="454"/>
        <v>0</v>
      </c>
      <c r="AB2167">
        <f t="shared" si="455"/>
        <v>0</v>
      </c>
    </row>
    <row r="2168" spans="1:28" x14ac:dyDescent="0.25">
      <c r="A2168" t="s">
        <v>2541</v>
      </c>
      <c r="B2168" t="s">
        <v>2499</v>
      </c>
      <c r="C2168" t="s">
        <v>2545</v>
      </c>
      <c r="D2168" t="str">
        <f t="shared" si="443"/>
        <v>Lesotho</v>
      </c>
      <c r="E2168" t="str">
        <f t="shared" si="444"/>
        <v>Nigeria</v>
      </c>
      <c r="F2168" s="3" t="s">
        <v>247</v>
      </c>
      <c r="G2168" s="9">
        <v>0</v>
      </c>
      <c r="H2168" s="10">
        <v>2</v>
      </c>
      <c r="I2168" s="5" t="s">
        <v>985</v>
      </c>
      <c r="J2168">
        <f t="shared" si="445"/>
        <v>1</v>
      </c>
      <c r="K2168">
        <f t="shared" si="446"/>
        <v>0</v>
      </c>
      <c r="L2168">
        <f t="shared" si="447"/>
        <v>0</v>
      </c>
      <c r="M2168" s="1">
        <f t="shared" si="448"/>
        <v>1</v>
      </c>
      <c r="N2168" s="7">
        <v>2</v>
      </c>
      <c r="O2168" s="8">
        <v>4</v>
      </c>
      <c r="P2168">
        <f t="shared" si="449"/>
        <v>1</v>
      </c>
      <c r="Q2168">
        <f t="shared" si="450"/>
        <v>1</v>
      </c>
      <c r="R2168">
        <f t="shared" si="451"/>
        <v>1</v>
      </c>
      <c r="S2168" s="1">
        <f t="shared" si="451"/>
        <v>1</v>
      </c>
      <c r="T2168" t="s">
        <v>134</v>
      </c>
      <c r="U2168" t="s">
        <v>106</v>
      </c>
      <c r="V2168" s="1" t="s">
        <v>327</v>
      </c>
      <c r="W2168">
        <f t="shared" si="452"/>
        <v>7.5</v>
      </c>
      <c r="X2168">
        <f t="shared" si="452"/>
        <v>4</v>
      </c>
      <c r="Y2168">
        <f t="shared" si="452"/>
        <v>1.4</v>
      </c>
      <c r="Z2168">
        <f t="shared" si="453"/>
        <v>0.53333333333333333</v>
      </c>
      <c r="AA2168">
        <f t="shared" si="454"/>
        <v>0</v>
      </c>
      <c r="AB2168">
        <f t="shared" si="455"/>
        <v>0</v>
      </c>
    </row>
    <row r="2169" spans="1:28" x14ac:dyDescent="0.25">
      <c r="A2169" t="s">
        <v>2541</v>
      </c>
      <c r="B2169" t="s">
        <v>2499</v>
      </c>
      <c r="C2169" t="s">
        <v>2546</v>
      </c>
      <c r="D2169" t="str">
        <f t="shared" si="443"/>
        <v>Rwanda</v>
      </c>
      <c r="E2169" t="str">
        <f t="shared" si="444"/>
        <v>Cameroon</v>
      </c>
      <c r="F2169" s="3" t="s">
        <v>34</v>
      </c>
      <c r="G2169" s="9">
        <v>1</v>
      </c>
      <c r="H2169" s="10">
        <v>1</v>
      </c>
      <c r="I2169" s="5" t="s">
        <v>59</v>
      </c>
      <c r="J2169">
        <f t="shared" si="445"/>
        <v>1</v>
      </c>
      <c r="K2169">
        <f t="shared" si="446"/>
        <v>0</v>
      </c>
      <c r="L2169">
        <f t="shared" si="447"/>
        <v>1</v>
      </c>
      <c r="M2169" s="1">
        <f t="shared" si="448"/>
        <v>1</v>
      </c>
      <c r="N2169" s="7">
        <v>0</v>
      </c>
      <c r="O2169" s="8">
        <v>1</v>
      </c>
      <c r="P2169">
        <f t="shared" si="449"/>
        <v>0</v>
      </c>
      <c r="Q2169">
        <f t="shared" si="450"/>
        <v>0</v>
      </c>
      <c r="R2169">
        <f t="shared" si="451"/>
        <v>0</v>
      </c>
      <c r="S2169" s="1">
        <f t="shared" si="451"/>
        <v>1</v>
      </c>
      <c r="T2169" t="s">
        <v>31</v>
      </c>
      <c r="U2169" t="s">
        <v>52</v>
      </c>
      <c r="V2169" s="1" t="s">
        <v>127</v>
      </c>
      <c r="W2169">
        <f t="shared" si="452"/>
        <v>3.75</v>
      </c>
      <c r="X2169">
        <f t="shared" si="452"/>
        <v>3.1</v>
      </c>
      <c r="Y2169">
        <f t="shared" si="452"/>
        <v>2.0499999999999998</v>
      </c>
      <c r="Z2169">
        <f t="shared" si="453"/>
        <v>0.82666666666666666</v>
      </c>
      <c r="AA2169">
        <f t="shared" si="454"/>
        <v>0</v>
      </c>
      <c r="AB2169">
        <f t="shared" si="455"/>
        <v>1</v>
      </c>
    </row>
    <row r="2170" spans="1:28" x14ac:dyDescent="0.25">
      <c r="A2170" t="s">
        <v>2541</v>
      </c>
      <c r="B2170" t="s">
        <v>2499</v>
      </c>
      <c r="C2170" t="s">
        <v>2547</v>
      </c>
      <c r="D2170" t="str">
        <f t="shared" si="443"/>
        <v>Congo</v>
      </c>
      <c r="E2170" t="str">
        <f t="shared" si="444"/>
        <v>Guinea Bissau</v>
      </c>
      <c r="F2170" s="3" t="s">
        <v>34</v>
      </c>
      <c r="G2170" s="9">
        <v>1</v>
      </c>
      <c r="H2170" s="10">
        <v>1</v>
      </c>
      <c r="I2170" s="5" t="s">
        <v>9</v>
      </c>
      <c r="J2170">
        <f t="shared" si="445"/>
        <v>1</v>
      </c>
      <c r="K2170">
        <f t="shared" si="446"/>
        <v>0</v>
      </c>
      <c r="L2170">
        <f t="shared" si="447"/>
        <v>1</v>
      </c>
      <c r="M2170" s="1">
        <f t="shared" si="448"/>
        <v>1</v>
      </c>
      <c r="N2170" s="7">
        <v>3</v>
      </c>
      <c r="O2170" s="8">
        <v>0</v>
      </c>
      <c r="P2170">
        <f t="shared" si="449"/>
        <v>1</v>
      </c>
      <c r="Q2170">
        <f t="shared" si="450"/>
        <v>1</v>
      </c>
      <c r="R2170">
        <f t="shared" si="451"/>
        <v>1</v>
      </c>
      <c r="S2170" s="1">
        <f t="shared" si="451"/>
        <v>0</v>
      </c>
      <c r="T2170" t="s">
        <v>77</v>
      </c>
      <c r="U2170" t="s">
        <v>60</v>
      </c>
      <c r="V2170" s="1" t="s">
        <v>64</v>
      </c>
      <c r="W2170">
        <f t="shared" si="452"/>
        <v>1.72</v>
      </c>
      <c r="X2170">
        <f t="shared" si="452"/>
        <v>3.5</v>
      </c>
      <c r="Y2170">
        <f t="shared" si="452"/>
        <v>4.33</v>
      </c>
      <c r="Z2170">
        <f t="shared" si="453"/>
        <v>1.2371428571428571</v>
      </c>
      <c r="AA2170">
        <f t="shared" si="454"/>
        <v>0</v>
      </c>
      <c r="AB2170">
        <f t="shared" si="455"/>
        <v>0</v>
      </c>
    </row>
    <row r="2171" spans="1:28" x14ac:dyDescent="0.25">
      <c r="A2171" t="s">
        <v>2541</v>
      </c>
      <c r="B2171" t="s">
        <v>2499</v>
      </c>
      <c r="C2171" t="s">
        <v>2548</v>
      </c>
      <c r="D2171" t="str">
        <f t="shared" si="443"/>
        <v>Guinea</v>
      </c>
      <c r="E2171" t="str">
        <f t="shared" si="444"/>
        <v>Namibia</v>
      </c>
      <c r="F2171" s="3" t="s">
        <v>28</v>
      </c>
      <c r="G2171" s="9">
        <v>2</v>
      </c>
      <c r="H2171" s="10">
        <v>1</v>
      </c>
      <c r="I2171" s="5" t="s">
        <v>23</v>
      </c>
      <c r="J2171">
        <f t="shared" si="445"/>
        <v>1</v>
      </c>
      <c r="K2171">
        <f t="shared" si="446"/>
        <v>1</v>
      </c>
      <c r="L2171">
        <f t="shared" si="447"/>
        <v>1</v>
      </c>
      <c r="M2171" s="1">
        <f t="shared" si="448"/>
        <v>1</v>
      </c>
      <c r="N2171" s="7">
        <v>2</v>
      </c>
      <c r="O2171" s="8">
        <v>0</v>
      </c>
      <c r="P2171">
        <f t="shared" si="449"/>
        <v>1</v>
      </c>
      <c r="Q2171">
        <f t="shared" si="450"/>
        <v>0</v>
      </c>
      <c r="R2171">
        <f t="shared" si="451"/>
        <v>1</v>
      </c>
      <c r="S2171" s="1">
        <f t="shared" si="451"/>
        <v>0</v>
      </c>
      <c r="T2171" t="s">
        <v>415</v>
      </c>
      <c r="U2171" t="s">
        <v>64</v>
      </c>
      <c r="V2171" s="1" t="s">
        <v>317</v>
      </c>
      <c r="W2171">
        <f t="shared" si="452"/>
        <v>1.36</v>
      </c>
      <c r="X2171">
        <f t="shared" si="452"/>
        <v>4.33</v>
      </c>
      <c r="Y2171">
        <f t="shared" si="452"/>
        <v>9</v>
      </c>
      <c r="Z2171">
        <f t="shared" si="453"/>
        <v>2.0785219399538106</v>
      </c>
      <c r="AA2171">
        <f t="shared" si="454"/>
        <v>1</v>
      </c>
      <c r="AB2171">
        <f t="shared" si="455"/>
        <v>0</v>
      </c>
    </row>
    <row r="2172" spans="1:28" x14ac:dyDescent="0.25">
      <c r="A2172" t="s">
        <v>2541</v>
      </c>
      <c r="B2172" t="s">
        <v>2499</v>
      </c>
      <c r="C2172" t="s">
        <v>2549</v>
      </c>
      <c r="D2172" t="str">
        <f t="shared" si="443"/>
        <v>Gabon</v>
      </c>
      <c r="E2172" t="str">
        <f t="shared" si="444"/>
        <v>Angola</v>
      </c>
      <c r="F2172" s="3" t="s">
        <v>40</v>
      </c>
      <c r="G2172" s="9">
        <v>2</v>
      </c>
      <c r="H2172" s="10">
        <v>0</v>
      </c>
      <c r="I2172" s="5" t="s">
        <v>41</v>
      </c>
      <c r="J2172">
        <f t="shared" si="445"/>
        <v>1</v>
      </c>
      <c r="K2172">
        <f t="shared" si="446"/>
        <v>0</v>
      </c>
      <c r="L2172">
        <f t="shared" si="447"/>
        <v>1</v>
      </c>
      <c r="M2172" s="1">
        <f t="shared" si="448"/>
        <v>0</v>
      </c>
      <c r="N2172" s="7">
        <v>2</v>
      </c>
      <c r="O2172" s="8">
        <v>1</v>
      </c>
      <c r="P2172">
        <f t="shared" si="449"/>
        <v>1</v>
      </c>
      <c r="Q2172">
        <f t="shared" si="450"/>
        <v>1</v>
      </c>
      <c r="R2172">
        <f t="shared" si="451"/>
        <v>1</v>
      </c>
      <c r="S2172" s="1">
        <f t="shared" si="451"/>
        <v>1</v>
      </c>
      <c r="T2172" t="s">
        <v>83</v>
      </c>
      <c r="U2172" t="s">
        <v>160</v>
      </c>
      <c r="V2172" s="1" t="s">
        <v>142</v>
      </c>
      <c r="W2172">
        <f t="shared" si="452"/>
        <v>1.75</v>
      </c>
      <c r="X2172">
        <f t="shared" si="452"/>
        <v>3.2</v>
      </c>
      <c r="Y2172">
        <f t="shared" si="452"/>
        <v>4.75</v>
      </c>
      <c r="Z2172">
        <f t="shared" si="453"/>
        <v>1.484375</v>
      </c>
      <c r="AA2172">
        <f t="shared" si="454"/>
        <v>1</v>
      </c>
      <c r="AB2172">
        <f t="shared" si="455"/>
        <v>0</v>
      </c>
    </row>
    <row r="2173" spans="1:28" x14ac:dyDescent="0.25">
      <c r="A2173" t="s">
        <v>2541</v>
      </c>
      <c r="B2173" t="s">
        <v>2505</v>
      </c>
      <c r="C2173" t="s">
        <v>2550</v>
      </c>
      <c r="D2173" t="str">
        <f t="shared" si="443"/>
        <v>Luxembourg</v>
      </c>
      <c r="E2173" t="str">
        <f t="shared" si="444"/>
        <v>Portugal</v>
      </c>
      <c r="F2173" s="3" t="s">
        <v>247</v>
      </c>
      <c r="G2173" s="9">
        <v>0</v>
      </c>
      <c r="H2173" s="10">
        <v>2</v>
      </c>
      <c r="I2173" s="5" t="s">
        <v>229</v>
      </c>
      <c r="J2173">
        <f t="shared" si="445"/>
        <v>1</v>
      </c>
      <c r="K2173">
        <f t="shared" si="446"/>
        <v>0</v>
      </c>
      <c r="L2173">
        <f t="shared" si="447"/>
        <v>0</v>
      </c>
      <c r="M2173" s="1">
        <f t="shared" si="448"/>
        <v>1</v>
      </c>
      <c r="N2173" s="7">
        <v>0</v>
      </c>
      <c r="O2173" s="8">
        <v>2</v>
      </c>
      <c r="P2173">
        <f t="shared" si="449"/>
        <v>1</v>
      </c>
      <c r="Q2173">
        <f t="shared" si="450"/>
        <v>0</v>
      </c>
      <c r="R2173">
        <f t="shared" si="451"/>
        <v>0</v>
      </c>
      <c r="S2173" s="1">
        <f t="shared" si="451"/>
        <v>1</v>
      </c>
      <c r="T2173" t="s">
        <v>1559</v>
      </c>
      <c r="U2173" t="s">
        <v>376</v>
      </c>
      <c r="V2173" s="1" t="s">
        <v>1270</v>
      </c>
      <c r="W2173">
        <f t="shared" si="452"/>
        <v>51</v>
      </c>
      <c r="X2173">
        <f t="shared" si="452"/>
        <v>13</v>
      </c>
      <c r="Y2173">
        <f t="shared" si="452"/>
        <v>1.07</v>
      </c>
      <c r="Z2173">
        <f t="shared" si="453"/>
        <v>0.25490196078431371</v>
      </c>
      <c r="AA2173">
        <f t="shared" si="454"/>
        <v>1</v>
      </c>
      <c r="AB2173">
        <f t="shared" si="455"/>
        <v>1</v>
      </c>
    </row>
    <row r="2174" spans="1:28" x14ac:dyDescent="0.25">
      <c r="A2174" t="s">
        <v>2541</v>
      </c>
      <c r="B2174" t="s">
        <v>2505</v>
      </c>
      <c r="C2174" t="s">
        <v>2551</v>
      </c>
      <c r="D2174" t="str">
        <f t="shared" si="443"/>
        <v>Serbia</v>
      </c>
      <c r="E2174" t="str">
        <f t="shared" si="444"/>
        <v>Ukraine</v>
      </c>
      <c r="F2174" s="3" t="s">
        <v>28</v>
      </c>
      <c r="G2174" s="9">
        <v>2</v>
      </c>
      <c r="H2174" s="10">
        <v>1</v>
      </c>
      <c r="I2174" s="5" t="s">
        <v>116</v>
      </c>
      <c r="J2174">
        <f t="shared" si="445"/>
        <v>1</v>
      </c>
      <c r="K2174">
        <f t="shared" si="446"/>
        <v>1</v>
      </c>
      <c r="L2174">
        <f t="shared" si="447"/>
        <v>1</v>
      </c>
      <c r="M2174" s="1">
        <f t="shared" si="448"/>
        <v>1</v>
      </c>
      <c r="N2174" s="7">
        <v>2</v>
      </c>
      <c r="O2174" s="8">
        <v>2</v>
      </c>
      <c r="P2174">
        <f t="shared" si="449"/>
        <v>1</v>
      </c>
      <c r="Q2174">
        <f t="shared" si="450"/>
        <v>1</v>
      </c>
      <c r="R2174">
        <f t="shared" si="451"/>
        <v>1</v>
      </c>
      <c r="S2174" s="1">
        <f t="shared" si="451"/>
        <v>1</v>
      </c>
      <c r="T2174" t="s">
        <v>227</v>
      </c>
      <c r="U2174" t="s">
        <v>18</v>
      </c>
      <c r="V2174" s="1" t="s">
        <v>49</v>
      </c>
      <c r="W2174">
        <f t="shared" si="452"/>
        <v>2.1</v>
      </c>
      <c r="X2174">
        <f t="shared" si="452"/>
        <v>3.6</v>
      </c>
      <c r="Y2174">
        <f t="shared" si="452"/>
        <v>3.7</v>
      </c>
      <c r="Z2174">
        <f t="shared" si="453"/>
        <v>1.0277777777777779</v>
      </c>
      <c r="AA2174">
        <f t="shared" si="454"/>
        <v>1</v>
      </c>
      <c r="AB2174">
        <f t="shared" si="455"/>
        <v>0</v>
      </c>
    </row>
    <row r="2175" spans="1:28" x14ac:dyDescent="0.25">
      <c r="A2175" t="s">
        <v>2541</v>
      </c>
      <c r="B2175" t="s">
        <v>2505</v>
      </c>
      <c r="C2175" t="s">
        <v>2552</v>
      </c>
      <c r="D2175" t="str">
        <f t="shared" si="443"/>
        <v>Bulgaria</v>
      </c>
      <c r="E2175" t="str">
        <f t="shared" si="444"/>
        <v>Czech Republic</v>
      </c>
      <c r="F2175" s="3" t="s">
        <v>247</v>
      </c>
      <c r="G2175" s="9">
        <v>0</v>
      </c>
      <c r="H2175" s="10">
        <v>2</v>
      </c>
      <c r="I2175" s="5" t="s">
        <v>16</v>
      </c>
      <c r="J2175">
        <f t="shared" si="445"/>
        <v>1</v>
      </c>
      <c r="K2175">
        <f t="shared" si="446"/>
        <v>0</v>
      </c>
      <c r="L2175">
        <f t="shared" si="447"/>
        <v>0</v>
      </c>
      <c r="M2175" s="1">
        <f t="shared" si="448"/>
        <v>1</v>
      </c>
      <c r="N2175" s="7">
        <v>1</v>
      </c>
      <c r="O2175" s="8">
        <v>0</v>
      </c>
      <c r="P2175">
        <f t="shared" si="449"/>
        <v>0</v>
      </c>
      <c r="Q2175">
        <f t="shared" si="450"/>
        <v>0</v>
      </c>
      <c r="R2175">
        <f t="shared" si="451"/>
        <v>1</v>
      </c>
      <c r="S2175" s="1">
        <f t="shared" si="451"/>
        <v>0</v>
      </c>
      <c r="T2175" t="s">
        <v>1167</v>
      </c>
      <c r="U2175" t="s">
        <v>106</v>
      </c>
      <c r="V2175" s="1" t="s">
        <v>83</v>
      </c>
      <c r="W2175">
        <f t="shared" si="452"/>
        <v>4.8</v>
      </c>
      <c r="X2175">
        <f t="shared" si="452"/>
        <v>4</v>
      </c>
      <c r="Y2175">
        <f t="shared" si="452"/>
        <v>1.75</v>
      </c>
      <c r="Z2175">
        <f t="shared" si="453"/>
        <v>0.83333333333333337</v>
      </c>
      <c r="AA2175">
        <f t="shared" si="454"/>
        <v>0</v>
      </c>
      <c r="AB2175">
        <f t="shared" si="455"/>
        <v>0</v>
      </c>
    </row>
    <row r="2176" spans="1:28" x14ac:dyDescent="0.25">
      <c r="A2176" t="s">
        <v>2541</v>
      </c>
      <c r="B2176" t="s">
        <v>2505</v>
      </c>
      <c r="C2176" t="s">
        <v>2553</v>
      </c>
      <c r="D2176" t="str">
        <f t="shared" si="443"/>
        <v>Kosovo</v>
      </c>
      <c r="E2176" t="str">
        <f t="shared" si="444"/>
        <v>England</v>
      </c>
      <c r="F2176" s="3" t="s">
        <v>382</v>
      </c>
      <c r="G2176" s="9">
        <v>0</v>
      </c>
      <c r="H2176" s="10">
        <v>3</v>
      </c>
      <c r="I2176" s="5" t="s">
        <v>425</v>
      </c>
      <c r="J2176">
        <f t="shared" si="445"/>
        <v>1</v>
      </c>
      <c r="K2176">
        <f t="shared" si="446"/>
        <v>1</v>
      </c>
      <c r="L2176">
        <f t="shared" si="447"/>
        <v>0</v>
      </c>
      <c r="M2176" s="1">
        <f t="shared" si="448"/>
        <v>1</v>
      </c>
      <c r="N2176" s="7">
        <v>0</v>
      </c>
      <c r="O2176" s="8">
        <v>4</v>
      </c>
      <c r="P2176">
        <f t="shared" si="449"/>
        <v>1</v>
      </c>
      <c r="Q2176">
        <f t="shared" si="450"/>
        <v>1</v>
      </c>
      <c r="R2176">
        <f t="shared" si="451"/>
        <v>0</v>
      </c>
      <c r="S2176" s="1">
        <f t="shared" si="451"/>
        <v>1</v>
      </c>
      <c r="T2176" t="s">
        <v>264</v>
      </c>
      <c r="U2176" t="s">
        <v>111</v>
      </c>
      <c r="V2176" s="1" t="s">
        <v>327</v>
      </c>
      <c r="W2176">
        <f t="shared" si="452"/>
        <v>8</v>
      </c>
      <c r="X2176">
        <f t="shared" si="452"/>
        <v>5.25</v>
      </c>
      <c r="Y2176">
        <f t="shared" si="452"/>
        <v>1.4</v>
      </c>
      <c r="Z2176">
        <f t="shared" si="453"/>
        <v>0.65625</v>
      </c>
      <c r="AA2176">
        <f t="shared" si="454"/>
        <v>1</v>
      </c>
      <c r="AB2176">
        <f t="shared" si="455"/>
        <v>0</v>
      </c>
    </row>
    <row r="2177" spans="1:28" x14ac:dyDescent="0.25">
      <c r="A2177" t="s">
        <v>2541</v>
      </c>
      <c r="B2177" t="s">
        <v>2505</v>
      </c>
      <c r="C2177" t="s">
        <v>2554</v>
      </c>
      <c r="D2177" t="str">
        <f t="shared" si="443"/>
        <v>Albania</v>
      </c>
      <c r="E2177" t="str">
        <f t="shared" si="444"/>
        <v>France</v>
      </c>
      <c r="F2177" s="3" t="s">
        <v>247</v>
      </c>
      <c r="G2177" s="9">
        <v>0</v>
      </c>
      <c r="H2177" s="10">
        <v>2</v>
      </c>
      <c r="I2177" s="5" t="s">
        <v>229</v>
      </c>
      <c r="J2177">
        <f t="shared" si="445"/>
        <v>1</v>
      </c>
      <c r="K2177">
        <f t="shared" si="446"/>
        <v>0</v>
      </c>
      <c r="L2177">
        <f t="shared" si="447"/>
        <v>0</v>
      </c>
      <c r="M2177" s="1">
        <f t="shared" si="448"/>
        <v>1</v>
      </c>
      <c r="N2177" s="7">
        <v>0</v>
      </c>
      <c r="O2177" s="8">
        <v>2</v>
      </c>
      <c r="P2177">
        <f t="shared" si="449"/>
        <v>1</v>
      </c>
      <c r="Q2177">
        <f t="shared" si="450"/>
        <v>0</v>
      </c>
      <c r="R2177">
        <f t="shared" si="451"/>
        <v>0</v>
      </c>
      <c r="S2177" s="1">
        <f t="shared" si="451"/>
        <v>1</v>
      </c>
      <c r="T2177" t="s">
        <v>264</v>
      </c>
      <c r="U2177" t="s">
        <v>142</v>
      </c>
      <c r="V2177" s="1" t="s">
        <v>438</v>
      </c>
      <c r="W2177">
        <f t="shared" si="452"/>
        <v>8</v>
      </c>
      <c r="X2177">
        <f t="shared" si="452"/>
        <v>4.75</v>
      </c>
      <c r="Y2177">
        <f t="shared" si="452"/>
        <v>1.44</v>
      </c>
      <c r="Z2177">
        <f t="shared" si="453"/>
        <v>0.59375</v>
      </c>
      <c r="AA2177">
        <f t="shared" si="454"/>
        <v>1</v>
      </c>
      <c r="AB2177">
        <f t="shared" si="455"/>
        <v>1</v>
      </c>
    </row>
    <row r="2178" spans="1:28" x14ac:dyDescent="0.25">
      <c r="A2178" t="s">
        <v>2541</v>
      </c>
      <c r="B2178" t="s">
        <v>2505</v>
      </c>
      <c r="C2178" t="s">
        <v>2555</v>
      </c>
      <c r="D2178" t="str">
        <f t="shared" si="443"/>
        <v>Andorra</v>
      </c>
      <c r="E2178" t="str">
        <f t="shared" si="444"/>
        <v>Turkey</v>
      </c>
      <c r="F2178" s="3" t="s">
        <v>382</v>
      </c>
      <c r="G2178" s="9">
        <v>0</v>
      </c>
      <c r="H2178" s="10">
        <v>3</v>
      </c>
      <c r="I2178" s="5" t="s">
        <v>229</v>
      </c>
      <c r="J2178">
        <f t="shared" si="445"/>
        <v>1</v>
      </c>
      <c r="K2178">
        <f t="shared" si="446"/>
        <v>1</v>
      </c>
      <c r="L2178">
        <f t="shared" si="447"/>
        <v>0</v>
      </c>
      <c r="M2178" s="1">
        <f t="shared" si="448"/>
        <v>1</v>
      </c>
      <c r="N2178" s="7">
        <v>0</v>
      </c>
      <c r="O2178" s="8">
        <v>2</v>
      </c>
      <c r="P2178">
        <f t="shared" si="449"/>
        <v>1</v>
      </c>
      <c r="Q2178">
        <f t="shared" si="450"/>
        <v>0</v>
      </c>
      <c r="R2178">
        <f t="shared" si="451"/>
        <v>0</v>
      </c>
      <c r="S2178" s="1">
        <f t="shared" si="451"/>
        <v>1</v>
      </c>
      <c r="T2178" t="s">
        <v>57</v>
      </c>
      <c r="U2178" t="s">
        <v>317</v>
      </c>
      <c r="V2178" s="1" t="s">
        <v>384</v>
      </c>
      <c r="W2178">
        <f t="shared" si="452"/>
        <v>17</v>
      </c>
      <c r="X2178">
        <f t="shared" si="452"/>
        <v>9</v>
      </c>
      <c r="Y2178">
        <f t="shared" si="452"/>
        <v>1.1599999999999999</v>
      </c>
      <c r="Z2178">
        <f t="shared" si="453"/>
        <v>0.52941176470588236</v>
      </c>
      <c r="AA2178">
        <f t="shared" si="454"/>
        <v>1</v>
      </c>
      <c r="AB2178">
        <f t="shared" si="455"/>
        <v>0</v>
      </c>
    </row>
    <row r="2179" spans="1:28" x14ac:dyDescent="0.25">
      <c r="A2179" t="s">
        <v>2541</v>
      </c>
      <c r="B2179" t="s">
        <v>2505</v>
      </c>
      <c r="C2179" t="s">
        <v>2556</v>
      </c>
      <c r="D2179" t="str">
        <f t="shared" ref="D2179:D2242" si="456">LEFT(C2179,SEARCH(" - ",C2179,1)-1)</f>
        <v>Moldova</v>
      </c>
      <c r="E2179" t="str">
        <f t="shared" ref="E2179:E2242" si="457">RIGHT(C2179,LEN(C2179)-SEARCH(" - ",C2179,1)-2)</f>
        <v>Iceland</v>
      </c>
      <c r="F2179" s="3" t="s">
        <v>15</v>
      </c>
      <c r="G2179" s="9">
        <v>1</v>
      </c>
      <c r="H2179" s="10">
        <v>2</v>
      </c>
      <c r="I2179" s="5" t="s">
        <v>82</v>
      </c>
      <c r="J2179">
        <f t="shared" si="445"/>
        <v>1</v>
      </c>
      <c r="K2179">
        <f t="shared" si="446"/>
        <v>1</v>
      </c>
      <c r="L2179">
        <f t="shared" si="447"/>
        <v>1</v>
      </c>
      <c r="M2179" s="1">
        <f t="shared" si="448"/>
        <v>1</v>
      </c>
      <c r="N2179" s="7">
        <v>1</v>
      </c>
      <c r="O2179" s="8">
        <v>2</v>
      </c>
      <c r="P2179">
        <f t="shared" si="449"/>
        <v>1</v>
      </c>
      <c r="Q2179">
        <f t="shared" si="450"/>
        <v>1</v>
      </c>
      <c r="R2179">
        <f t="shared" si="451"/>
        <v>1</v>
      </c>
      <c r="S2179" s="1">
        <f t="shared" si="451"/>
        <v>1</v>
      </c>
      <c r="T2179" t="s">
        <v>317</v>
      </c>
      <c r="U2179" t="s">
        <v>138</v>
      </c>
      <c r="V2179" s="1" t="s">
        <v>438</v>
      </c>
      <c r="W2179">
        <f t="shared" si="452"/>
        <v>9</v>
      </c>
      <c r="X2179">
        <f t="shared" si="452"/>
        <v>4.5</v>
      </c>
      <c r="Y2179">
        <f t="shared" si="452"/>
        <v>1.44</v>
      </c>
      <c r="Z2179">
        <f t="shared" si="453"/>
        <v>0.5</v>
      </c>
      <c r="AA2179">
        <f t="shared" si="454"/>
        <v>1</v>
      </c>
      <c r="AB2179">
        <f t="shared" si="455"/>
        <v>1</v>
      </c>
    </row>
    <row r="2180" spans="1:28" x14ac:dyDescent="0.25">
      <c r="A2180" t="s">
        <v>2541</v>
      </c>
      <c r="B2180" t="s">
        <v>2520</v>
      </c>
      <c r="C2180" t="s">
        <v>2557</v>
      </c>
      <c r="D2180" t="str">
        <f t="shared" si="456"/>
        <v>Lithuania</v>
      </c>
      <c r="E2180" t="str">
        <f t="shared" si="457"/>
        <v>New Zealand</v>
      </c>
      <c r="F2180" s="3" t="s">
        <v>67</v>
      </c>
      <c r="G2180" s="9">
        <v>0</v>
      </c>
      <c r="H2180" s="10">
        <v>1</v>
      </c>
      <c r="I2180" s="5" t="s">
        <v>16</v>
      </c>
      <c r="J2180">
        <f t="shared" si="445"/>
        <v>0</v>
      </c>
      <c r="K2180">
        <f t="shared" si="446"/>
        <v>0</v>
      </c>
      <c r="L2180">
        <f t="shared" si="447"/>
        <v>0</v>
      </c>
      <c r="M2180" s="1">
        <f t="shared" si="448"/>
        <v>1</v>
      </c>
      <c r="N2180" s="7">
        <v>1</v>
      </c>
      <c r="O2180" s="8">
        <v>0</v>
      </c>
      <c r="P2180">
        <f t="shared" si="449"/>
        <v>0</v>
      </c>
      <c r="Q2180">
        <f t="shared" si="450"/>
        <v>0</v>
      </c>
      <c r="R2180">
        <f t="shared" si="451"/>
        <v>1</v>
      </c>
      <c r="S2180" s="1">
        <f t="shared" si="451"/>
        <v>0</v>
      </c>
      <c r="T2180" t="s">
        <v>26</v>
      </c>
      <c r="U2180" t="s">
        <v>52</v>
      </c>
      <c r="V2180" s="1" t="s">
        <v>37</v>
      </c>
      <c r="W2180">
        <f t="shared" si="452"/>
        <v>2.15</v>
      </c>
      <c r="X2180">
        <f t="shared" si="452"/>
        <v>3.1</v>
      </c>
      <c r="Y2180">
        <f t="shared" si="452"/>
        <v>3.25</v>
      </c>
      <c r="Z2180">
        <f t="shared" si="453"/>
        <v>1.0483870967741935</v>
      </c>
      <c r="AA2180">
        <f t="shared" si="454"/>
        <v>0</v>
      </c>
      <c r="AB2180">
        <f t="shared" si="455"/>
        <v>0</v>
      </c>
    </row>
    <row r="2181" spans="1:28" x14ac:dyDescent="0.25">
      <c r="A2181" t="s">
        <v>2541</v>
      </c>
      <c r="B2181" t="s">
        <v>108</v>
      </c>
      <c r="C2181" t="s">
        <v>2558</v>
      </c>
      <c r="D2181" t="str">
        <f t="shared" si="456"/>
        <v>Tranmere</v>
      </c>
      <c r="E2181" t="str">
        <f t="shared" si="457"/>
        <v>Wycombe</v>
      </c>
      <c r="F2181" s="3" t="s">
        <v>15</v>
      </c>
      <c r="G2181" s="9">
        <v>1</v>
      </c>
      <c r="H2181" s="10">
        <v>2</v>
      </c>
      <c r="I2181" s="5" t="s">
        <v>229</v>
      </c>
      <c r="J2181">
        <f t="shared" si="445"/>
        <v>1</v>
      </c>
      <c r="K2181">
        <f t="shared" si="446"/>
        <v>1</v>
      </c>
      <c r="L2181">
        <f t="shared" si="447"/>
        <v>1</v>
      </c>
      <c r="M2181" s="1">
        <f t="shared" si="448"/>
        <v>1</v>
      </c>
      <c r="N2181" s="7">
        <v>0</v>
      </c>
      <c r="O2181" s="8">
        <v>2</v>
      </c>
      <c r="P2181">
        <f t="shared" si="449"/>
        <v>1</v>
      </c>
      <c r="Q2181">
        <f t="shared" si="450"/>
        <v>0</v>
      </c>
      <c r="R2181">
        <f t="shared" si="451"/>
        <v>0</v>
      </c>
      <c r="S2181" s="1">
        <f t="shared" si="451"/>
        <v>1</v>
      </c>
      <c r="T2181" t="s">
        <v>24</v>
      </c>
      <c r="U2181" t="s">
        <v>60</v>
      </c>
      <c r="V2181" s="1" t="s">
        <v>19</v>
      </c>
      <c r="W2181">
        <f t="shared" si="452"/>
        <v>3.4</v>
      </c>
      <c r="X2181">
        <f t="shared" si="452"/>
        <v>3.5</v>
      </c>
      <c r="Y2181">
        <f t="shared" si="452"/>
        <v>2.25</v>
      </c>
      <c r="Z2181">
        <f t="shared" si="453"/>
        <v>1.0294117647058825</v>
      </c>
      <c r="AA2181">
        <f t="shared" si="454"/>
        <v>0</v>
      </c>
      <c r="AB2181">
        <f t="shared" si="455"/>
        <v>1</v>
      </c>
    </row>
    <row r="2182" spans="1:28" x14ac:dyDescent="0.25">
      <c r="A2182" t="s">
        <v>2559</v>
      </c>
      <c r="B2182" t="s">
        <v>2499</v>
      </c>
      <c r="C2182" t="s">
        <v>2560</v>
      </c>
      <c r="D2182" t="str">
        <f t="shared" si="456"/>
        <v>Madagascar</v>
      </c>
      <c r="E2182" t="str">
        <f t="shared" si="457"/>
        <v>Ethiopia</v>
      </c>
      <c r="F2182" s="3" t="s">
        <v>40</v>
      </c>
      <c r="G2182" s="9">
        <v>2</v>
      </c>
      <c r="H2182" s="10">
        <v>0</v>
      </c>
      <c r="I2182" s="5" t="s">
        <v>16</v>
      </c>
      <c r="J2182">
        <f t="shared" si="445"/>
        <v>1</v>
      </c>
      <c r="K2182">
        <f t="shared" si="446"/>
        <v>0</v>
      </c>
      <c r="L2182">
        <f t="shared" si="447"/>
        <v>1</v>
      </c>
      <c r="M2182" s="1">
        <f t="shared" si="448"/>
        <v>0</v>
      </c>
      <c r="N2182" s="7">
        <v>1</v>
      </c>
      <c r="O2182" s="8">
        <v>0</v>
      </c>
      <c r="P2182">
        <f t="shared" si="449"/>
        <v>0</v>
      </c>
      <c r="Q2182">
        <f t="shared" si="450"/>
        <v>0</v>
      </c>
      <c r="R2182">
        <f t="shared" si="451"/>
        <v>1</v>
      </c>
      <c r="S2182" s="1">
        <f t="shared" si="451"/>
        <v>0</v>
      </c>
      <c r="T2182" t="s">
        <v>93</v>
      </c>
      <c r="U2182" t="s">
        <v>160</v>
      </c>
      <c r="V2182" s="1" t="s">
        <v>317</v>
      </c>
      <c r="W2182">
        <f t="shared" si="452"/>
        <v>1.5</v>
      </c>
      <c r="X2182">
        <f t="shared" si="452"/>
        <v>3.2</v>
      </c>
      <c r="Y2182">
        <f t="shared" si="452"/>
        <v>9</v>
      </c>
      <c r="Z2182">
        <f t="shared" si="453"/>
        <v>2.8125</v>
      </c>
      <c r="AA2182">
        <f t="shared" si="454"/>
        <v>0</v>
      </c>
      <c r="AB2182">
        <f t="shared" si="455"/>
        <v>1</v>
      </c>
    </row>
    <row r="2183" spans="1:28" x14ac:dyDescent="0.25">
      <c r="A2183" t="s">
        <v>2559</v>
      </c>
      <c r="B2183" t="s">
        <v>2499</v>
      </c>
      <c r="C2183" t="s">
        <v>2561</v>
      </c>
      <c r="D2183" t="str">
        <f t="shared" si="456"/>
        <v>Ivory Coast</v>
      </c>
      <c r="E2183" t="str">
        <f t="shared" si="457"/>
        <v>Niger</v>
      </c>
      <c r="F2183" s="3" t="s">
        <v>92</v>
      </c>
      <c r="G2183" s="9">
        <v>3</v>
      </c>
      <c r="H2183" s="10">
        <v>1</v>
      </c>
      <c r="I2183" s="5" t="s">
        <v>16</v>
      </c>
      <c r="J2183">
        <f t="shared" si="445"/>
        <v>1</v>
      </c>
      <c r="K2183">
        <f t="shared" si="446"/>
        <v>1</v>
      </c>
      <c r="L2183">
        <f t="shared" si="447"/>
        <v>1</v>
      </c>
      <c r="M2183" s="1">
        <f t="shared" si="448"/>
        <v>1</v>
      </c>
      <c r="N2183" s="7">
        <v>1</v>
      </c>
      <c r="O2183" s="8">
        <v>0</v>
      </c>
      <c r="P2183">
        <f t="shared" si="449"/>
        <v>0</v>
      </c>
      <c r="Q2183">
        <f t="shared" si="450"/>
        <v>0</v>
      </c>
      <c r="R2183">
        <f t="shared" si="451"/>
        <v>1</v>
      </c>
      <c r="S2183" s="1">
        <f t="shared" si="451"/>
        <v>0</v>
      </c>
      <c r="T2183" t="s">
        <v>291</v>
      </c>
      <c r="U2183" t="s">
        <v>139</v>
      </c>
      <c r="V2183" s="1" t="s">
        <v>340</v>
      </c>
      <c r="W2183">
        <f t="shared" si="452"/>
        <v>1.2</v>
      </c>
      <c r="X2183">
        <f t="shared" si="452"/>
        <v>6</v>
      </c>
      <c r="Y2183">
        <f t="shared" si="452"/>
        <v>19</v>
      </c>
      <c r="Z2183">
        <f t="shared" si="453"/>
        <v>3.1666666666666665</v>
      </c>
      <c r="AA2183">
        <f t="shared" si="454"/>
        <v>0</v>
      </c>
      <c r="AB2183">
        <f t="shared" si="455"/>
        <v>0</v>
      </c>
    </row>
    <row r="2184" spans="1:28" x14ac:dyDescent="0.25">
      <c r="A2184" t="s">
        <v>2559</v>
      </c>
      <c r="B2184" t="s">
        <v>2505</v>
      </c>
      <c r="C2184" t="s">
        <v>2562</v>
      </c>
      <c r="D2184" t="str">
        <f t="shared" si="456"/>
        <v>Cyprus</v>
      </c>
      <c r="E2184" t="str">
        <f t="shared" si="457"/>
        <v>Scotland</v>
      </c>
      <c r="F2184" s="3" t="s">
        <v>22</v>
      </c>
      <c r="G2184" s="9">
        <v>2</v>
      </c>
      <c r="H2184" s="10">
        <v>2</v>
      </c>
      <c r="I2184" s="5" t="s">
        <v>82</v>
      </c>
      <c r="J2184">
        <f t="shared" si="445"/>
        <v>1</v>
      </c>
      <c r="K2184">
        <f t="shared" si="446"/>
        <v>1</v>
      </c>
      <c r="L2184">
        <f t="shared" si="447"/>
        <v>1</v>
      </c>
      <c r="M2184" s="1">
        <f t="shared" si="448"/>
        <v>1</v>
      </c>
      <c r="N2184" s="7">
        <v>1</v>
      </c>
      <c r="O2184" s="8">
        <v>2</v>
      </c>
      <c r="P2184">
        <f t="shared" si="449"/>
        <v>1</v>
      </c>
      <c r="Q2184">
        <f t="shared" si="450"/>
        <v>1</v>
      </c>
      <c r="R2184">
        <f t="shared" si="451"/>
        <v>1</v>
      </c>
      <c r="S2184" s="1">
        <f t="shared" si="451"/>
        <v>1</v>
      </c>
      <c r="T2184" t="s">
        <v>277</v>
      </c>
      <c r="U2184" t="s">
        <v>25</v>
      </c>
      <c r="V2184" s="1" t="s">
        <v>107</v>
      </c>
      <c r="W2184">
        <f t="shared" si="452"/>
        <v>3.4</v>
      </c>
      <c r="X2184">
        <f t="shared" si="452"/>
        <v>3.3</v>
      </c>
      <c r="Y2184">
        <f t="shared" si="452"/>
        <v>2.2999999999999998</v>
      </c>
      <c r="Z2184">
        <f t="shared" si="453"/>
        <v>0.97058823529411764</v>
      </c>
      <c r="AA2184">
        <f t="shared" si="454"/>
        <v>0</v>
      </c>
      <c r="AB2184">
        <f t="shared" si="455"/>
        <v>1</v>
      </c>
    </row>
    <row r="2185" spans="1:28" x14ac:dyDescent="0.25">
      <c r="A2185" t="s">
        <v>2559</v>
      </c>
      <c r="B2185" t="s">
        <v>2505</v>
      </c>
      <c r="C2185" t="s">
        <v>2563</v>
      </c>
      <c r="D2185" t="str">
        <f t="shared" si="456"/>
        <v>Azerbaijan</v>
      </c>
      <c r="E2185" t="str">
        <f t="shared" si="457"/>
        <v>Wales</v>
      </c>
      <c r="F2185" s="3" t="s">
        <v>247</v>
      </c>
      <c r="G2185" s="9">
        <v>0</v>
      </c>
      <c r="H2185" s="10">
        <v>2</v>
      </c>
      <c r="I2185" s="5" t="s">
        <v>229</v>
      </c>
      <c r="J2185">
        <f t="shared" si="445"/>
        <v>1</v>
      </c>
      <c r="K2185">
        <f t="shared" si="446"/>
        <v>0</v>
      </c>
      <c r="L2185">
        <f t="shared" si="447"/>
        <v>0</v>
      </c>
      <c r="M2185" s="1">
        <f t="shared" si="448"/>
        <v>1</v>
      </c>
      <c r="N2185" s="7">
        <v>0</v>
      </c>
      <c r="O2185" s="8">
        <v>2</v>
      </c>
      <c r="P2185">
        <f t="shared" si="449"/>
        <v>1</v>
      </c>
      <c r="Q2185">
        <f t="shared" si="450"/>
        <v>0</v>
      </c>
      <c r="R2185">
        <f t="shared" si="451"/>
        <v>0</v>
      </c>
      <c r="S2185" s="1">
        <f t="shared" si="451"/>
        <v>1</v>
      </c>
      <c r="T2185" t="s">
        <v>643</v>
      </c>
      <c r="U2185" t="s">
        <v>84</v>
      </c>
      <c r="V2185" s="1" t="s">
        <v>63</v>
      </c>
      <c r="W2185">
        <f t="shared" si="452"/>
        <v>7.5</v>
      </c>
      <c r="X2185">
        <f t="shared" si="452"/>
        <v>3.9</v>
      </c>
      <c r="Y2185">
        <f t="shared" si="452"/>
        <v>1.57</v>
      </c>
      <c r="Z2185">
        <f t="shared" si="453"/>
        <v>0.52</v>
      </c>
      <c r="AA2185">
        <f t="shared" si="454"/>
        <v>1</v>
      </c>
      <c r="AB2185">
        <f t="shared" si="455"/>
        <v>1</v>
      </c>
    </row>
    <row r="2186" spans="1:28" x14ac:dyDescent="0.25">
      <c r="A2186" t="s">
        <v>2559</v>
      </c>
      <c r="B2186" t="s">
        <v>2505</v>
      </c>
      <c r="C2186" t="s">
        <v>2564</v>
      </c>
      <c r="D2186" t="str">
        <f t="shared" si="456"/>
        <v>Russia</v>
      </c>
      <c r="E2186" t="str">
        <f t="shared" si="457"/>
        <v>Belgium</v>
      </c>
      <c r="F2186" s="3" t="s">
        <v>34</v>
      </c>
      <c r="G2186" s="9">
        <v>1</v>
      </c>
      <c r="H2186" s="10">
        <v>1</v>
      </c>
      <c r="I2186" s="5" t="s">
        <v>195</v>
      </c>
      <c r="J2186">
        <f t="shared" si="445"/>
        <v>1</v>
      </c>
      <c r="K2186">
        <f t="shared" si="446"/>
        <v>0</v>
      </c>
      <c r="L2186">
        <f t="shared" si="447"/>
        <v>1</v>
      </c>
      <c r="M2186" s="1">
        <f t="shared" si="448"/>
        <v>1</v>
      </c>
      <c r="N2186" s="7">
        <v>1</v>
      </c>
      <c r="O2186" s="8">
        <v>4</v>
      </c>
      <c r="P2186">
        <f t="shared" si="449"/>
        <v>1</v>
      </c>
      <c r="Q2186">
        <f t="shared" si="450"/>
        <v>1</v>
      </c>
      <c r="R2186">
        <f t="shared" si="451"/>
        <v>1</v>
      </c>
      <c r="S2186" s="1">
        <f t="shared" si="451"/>
        <v>1</v>
      </c>
      <c r="T2186" t="s">
        <v>277</v>
      </c>
      <c r="U2186" t="s">
        <v>84</v>
      </c>
      <c r="V2186" s="1" t="s">
        <v>227</v>
      </c>
      <c r="W2186">
        <f t="shared" si="452"/>
        <v>3.4</v>
      </c>
      <c r="X2186">
        <f t="shared" si="452"/>
        <v>3.9</v>
      </c>
      <c r="Y2186">
        <f t="shared" si="452"/>
        <v>2.1</v>
      </c>
      <c r="Z2186">
        <f t="shared" si="453"/>
        <v>1.1470588235294117</v>
      </c>
      <c r="AA2186">
        <f t="shared" si="454"/>
        <v>1</v>
      </c>
      <c r="AB2186">
        <f t="shared" si="455"/>
        <v>0</v>
      </c>
    </row>
    <row r="2187" spans="1:28" x14ac:dyDescent="0.25">
      <c r="A2187" t="s">
        <v>2559</v>
      </c>
      <c r="B2187" t="s">
        <v>2505</v>
      </c>
      <c r="C2187" t="s">
        <v>2565</v>
      </c>
      <c r="D2187" t="str">
        <f t="shared" si="456"/>
        <v>San Marino</v>
      </c>
      <c r="E2187" t="str">
        <f t="shared" si="457"/>
        <v>Kazakhstan</v>
      </c>
      <c r="F2187" s="3" t="s">
        <v>382</v>
      </c>
      <c r="G2187" s="9">
        <v>0</v>
      </c>
      <c r="H2187" s="10">
        <v>3</v>
      </c>
      <c r="I2187" s="5" t="s">
        <v>35</v>
      </c>
      <c r="J2187">
        <f t="shared" si="445"/>
        <v>1</v>
      </c>
      <c r="K2187">
        <f t="shared" si="446"/>
        <v>1</v>
      </c>
      <c r="L2187">
        <f t="shared" si="447"/>
        <v>0</v>
      </c>
      <c r="M2187" s="1">
        <f t="shared" si="448"/>
        <v>1</v>
      </c>
      <c r="N2187" s="7">
        <v>1</v>
      </c>
      <c r="O2187" s="8">
        <v>3</v>
      </c>
      <c r="P2187">
        <f t="shared" si="449"/>
        <v>1</v>
      </c>
      <c r="Q2187">
        <f t="shared" si="450"/>
        <v>1</v>
      </c>
      <c r="R2187">
        <f t="shared" si="451"/>
        <v>1</v>
      </c>
      <c r="S2187" s="1">
        <f t="shared" si="451"/>
        <v>1</v>
      </c>
      <c r="T2187" t="s">
        <v>1905</v>
      </c>
      <c r="U2187" t="s">
        <v>376</v>
      </c>
      <c r="V2187" s="1" t="s">
        <v>853</v>
      </c>
      <c r="W2187">
        <f t="shared" si="452"/>
        <v>34</v>
      </c>
      <c r="X2187">
        <f t="shared" si="452"/>
        <v>13</v>
      </c>
      <c r="Y2187">
        <f t="shared" si="452"/>
        <v>1.08</v>
      </c>
      <c r="Z2187">
        <f t="shared" si="453"/>
        <v>0.38235294117647056</v>
      </c>
      <c r="AA2187">
        <f t="shared" si="454"/>
        <v>0</v>
      </c>
      <c r="AB2187">
        <f t="shared" si="455"/>
        <v>1</v>
      </c>
    </row>
    <row r="2188" spans="1:28" x14ac:dyDescent="0.25">
      <c r="A2188" t="s">
        <v>2559</v>
      </c>
      <c r="B2188" t="s">
        <v>2505</v>
      </c>
      <c r="C2188" t="s">
        <v>2566</v>
      </c>
      <c r="D2188" t="str">
        <f t="shared" si="456"/>
        <v>Slovenia</v>
      </c>
      <c r="E2188" t="str">
        <f t="shared" si="457"/>
        <v>Latvia</v>
      </c>
      <c r="F2188" s="3" t="s">
        <v>92</v>
      </c>
      <c r="G2188" s="9">
        <v>3</v>
      </c>
      <c r="H2188" s="10">
        <v>1</v>
      </c>
      <c r="I2188" s="5" t="s">
        <v>16</v>
      </c>
      <c r="J2188">
        <f t="shared" si="445"/>
        <v>1</v>
      </c>
      <c r="K2188">
        <f t="shared" si="446"/>
        <v>1</v>
      </c>
      <c r="L2188">
        <f t="shared" si="447"/>
        <v>1</v>
      </c>
      <c r="M2188" s="1">
        <f t="shared" si="448"/>
        <v>1</v>
      </c>
      <c r="N2188" s="7">
        <v>1</v>
      </c>
      <c r="O2188" s="8">
        <v>0</v>
      </c>
      <c r="P2188">
        <f t="shared" si="449"/>
        <v>0</v>
      </c>
      <c r="Q2188">
        <f t="shared" si="450"/>
        <v>0</v>
      </c>
      <c r="R2188">
        <f t="shared" si="451"/>
        <v>1</v>
      </c>
      <c r="S2188" s="1">
        <f t="shared" si="451"/>
        <v>0</v>
      </c>
      <c r="T2188" t="s">
        <v>1089</v>
      </c>
      <c r="U2188" t="s">
        <v>572</v>
      </c>
      <c r="V2188" s="1" t="s">
        <v>648</v>
      </c>
      <c r="W2188">
        <f t="shared" si="452"/>
        <v>1.1000000000000001</v>
      </c>
      <c r="X2188">
        <f t="shared" si="452"/>
        <v>11</v>
      </c>
      <c r="Y2188">
        <f t="shared" si="452"/>
        <v>34</v>
      </c>
      <c r="Z2188">
        <f t="shared" si="453"/>
        <v>3.0909090909090908</v>
      </c>
      <c r="AA2188">
        <f t="shared" si="454"/>
        <v>0</v>
      </c>
      <c r="AB2188">
        <f t="shared" si="455"/>
        <v>0</v>
      </c>
    </row>
    <row r="2189" spans="1:28" x14ac:dyDescent="0.25">
      <c r="A2189" t="s">
        <v>2559</v>
      </c>
      <c r="B2189" t="s">
        <v>2505</v>
      </c>
      <c r="C2189" t="s">
        <v>2567</v>
      </c>
      <c r="D2189" t="str">
        <f t="shared" si="456"/>
        <v>Austria</v>
      </c>
      <c r="E2189" t="str">
        <f t="shared" si="457"/>
        <v>North Macedonia</v>
      </c>
      <c r="F2189" s="3" t="s">
        <v>34</v>
      </c>
      <c r="G2189" s="9">
        <v>1</v>
      </c>
      <c r="H2189" s="10">
        <v>1</v>
      </c>
      <c r="I2189" s="5" t="s">
        <v>41</v>
      </c>
      <c r="J2189">
        <f t="shared" ref="J2189:J2252" si="458">IF(G2189+H2189&gt;=1.5,1,0)</f>
        <v>1</v>
      </c>
      <c r="K2189">
        <f t="shared" ref="K2189:K2252" si="459">IF(G2189+H2189&gt;=2.5,1,0)</f>
        <v>0</v>
      </c>
      <c r="L2189">
        <f t="shared" ref="L2189:L2252" si="460">IF(G2189&gt;=0.1,1,0)</f>
        <v>1</v>
      </c>
      <c r="M2189" s="1">
        <f t="shared" ref="M2189:M2252" si="461">IF(H2189&gt;=0.1,1,0)</f>
        <v>1</v>
      </c>
      <c r="N2189" s="7">
        <v>2</v>
      </c>
      <c r="O2189" s="8">
        <v>1</v>
      </c>
      <c r="P2189">
        <f t="shared" ref="P2189:P2252" si="462">IF(N2189+O2189&gt;=1.5,1,0)</f>
        <v>1</v>
      </c>
      <c r="Q2189">
        <f t="shared" ref="Q2189:Q2252" si="463">IF(O2189+N2189&gt;=2.5,1,0)</f>
        <v>1</v>
      </c>
      <c r="R2189">
        <f t="shared" ref="R2189:S2252" si="464">IF(N2189&gt;=0.1,1,0)</f>
        <v>1</v>
      </c>
      <c r="S2189" s="1">
        <f t="shared" si="464"/>
        <v>1</v>
      </c>
      <c r="T2189" t="s">
        <v>184</v>
      </c>
      <c r="U2189" t="s">
        <v>32</v>
      </c>
      <c r="V2189" s="1" t="s">
        <v>2568</v>
      </c>
      <c r="W2189">
        <f t="shared" ref="W2189:Y2252" si="465">1*T2189</f>
        <v>1.25</v>
      </c>
      <c r="X2189">
        <f t="shared" si="465"/>
        <v>6.5</v>
      </c>
      <c r="Y2189">
        <f t="shared" si="465"/>
        <v>14</v>
      </c>
      <c r="Z2189">
        <f t="shared" ref="Z2189:Z2252" si="466">IF(W2189&gt;=Y2189,X2189/W2189,Y2189/X2189)</f>
        <v>2.1538461538461537</v>
      </c>
      <c r="AA2189">
        <f t="shared" ref="AA2189:AA2252" si="467">IF(N2189=G2189,1,0)</f>
        <v>0</v>
      </c>
      <c r="AB2189">
        <f t="shared" ref="AB2189:AB2252" si="468">IF(O2189=H2189,1,0)</f>
        <v>1</v>
      </c>
    </row>
    <row r="2190" spans="1:28" x14ac:dyDescent="0.25">
      <c r="A2190" t="s">
        <v>2559</v>
      </c>
      <c r="B2190" t="s">
        <v>2505</v>
      </c>
      <c r="C2190" t="s">
        <v>2569</v>
      </c>
      <c r="D2190" t="str">
        <f t="shared" si="456"/>
        <v>Croatia</v>
      </c>
      <c r="E2190" t="str">
        <f t="shared" si="457"/>
        <v>Slovakia</v>
      </c>
      <c r="F2190" s="3" t="s">
        <v>34</v>
      </c>
      <c r="G2190" s="9">
        <v>1</v>
      </c>
      <c r="H2190" s="10">
        <v>1</v>
      </c>
      <c r="I2190" s="5" t="s">
        <v>216</v>
      </c>
      <c r="J2190">
        <f t="shared" si="458"/>
        <v>1</v>
      </c>
      <c r="K2190">
        <f t="shared" si="459"/>
        <v>0</v>
      </c>
      <c r="L2190">
        <f t="shared" si="460"/>
        <v>1</v>
      </c>
      <c r="M2190" s="1">
        <f t="shared" si="461"/>
        <v>1</v>
      </c>
      <c r="N2190" s="7">
        <v>3</v>
      </c>
      <c r="O2190" s="8">
        <v>1</v>
      </c>
      <c r="P2190">
        <f t="shared" si="462"/>
        <v>1</v>
      </c>
      <c r="Q2190">
        <f t="shared" si="463"/>
        <v>1</v>
      </c>
      <c r="R2190">
        <f t="shared" si="464"/>
        <v>1</v>
      </c>
      <c r="S2190" s="1">
        <f t="shared" si="464"/>
        <v>1</v>
      </c>
      <c r="T2190" t="s">
        <v>164</v>
      </c>
      <c r="U2190" t="s">
        <v>102</v>
      </c>
      <c r="V2190" s="1" t="s">
        <v>264</v>
      </c>
      <c r="W2190">
        <f t="shared" si="465"/>
        <v>1.44</v>
      </c>
      <c r="X2190">
        <f t="shared" si="465"/>
        <v>4.5999999999999996</v>
      </c>
      <c r="Y2190">
        <f t="shared" si="465"/>
        <v>8</v>
      </c>
      <c r="Z2190">
        <f t="shared" si="466"/>
        <v>1.7391304347826089</v>
      </c>
      <c r="AA2190">
        <f t="shared" si="467"/>
        <v>0</v>
      </c>
      <c r="AB2190">
        <f t="shared" si="468"/>
        <v>1</v>
      </c>
    </row>
    <row r="2191" spans="1:28" x14ac:dyDescent="0.25">
      <c r="A2191" t="s">
        <v>2559</v>
      </c>
      <c r="B2191" t="s">
        <v>2505</v>
      </c>
      <c r="C2191" t="s">
        <v>2570</v>
      </c>
      <c r="D2191" t="str">
        <f t="shared" si="456"/>
        <v>Germany</v>
      </c>
      <c r="E2191" t="str">
        <f t="shared" si="457"/>
        <v>Belarus</v>
      </c>
      <c r="F2191" s="3" t="s">
        <v>145</v>
      </c>
      <c r="G2191" s="9">
        <v>4</v>
      </c>
      <c r="H2191" s="10">
        <v>1</v>
      </c>
      <c r="I2191" s="5" t="s">
        <v>137</v>
      </c>
      <c r="J2191">
        <f t="shared" si="458"/>
        <v>1</v>
      </c>
      <c r="K2191">
        <f t="shared" si="459"/>
        <v>1</v>
      </c>
      <c r="L2191">
        <f t="shared" si="460"/>
        <v>1</v>
      </c>
      <c r="M2191" s="1">
        <f t="shared" si="461"/>
        <v>1</v>
      </c>
      <c r="N2191" s="7">
        <v>4</v>
      </c>
      <c r="O2191" s="8">
        <v>0</v>
      </c>
      <c r="P2191">
        <f t="shared" si="462"/>
        <v>1</v>
      </c>
      <c r="Q2191">
        <f t="shared" si="463"/>
        <v>1</v>
      </c>
      <c r="R2191">
        <f t="shared" si="464"/>
        <v>1</v>
      </c>
      <c r="S2191" s="1">
        <f t="shared" si="464"/>
        <v>0</v>
      </c>
      <c r="T2191" t="s">
        <v>1235</v>
      </c>
      <c r="U2191" t="s">
        <v>57</v>
      </c>
      <c r="V2191" s="1" t="s">
        <v>2532</v>
      </c>
      <c r="W2191">
        <f t="shared" si="465"/>
        <v>1.06</v>
      </c>
      <c r="X2191">
        <f t="shared" si="465"/>
        <v>17</v>
      </c>
      <c r="Y2191">
        <f t="shared" si="465"/>
        <v>41</v>
      </c>
      <c r="Z2191">
        <f t="shared" si="466"/>
        <v>2.4117647058823528</v>
      </c>
      <c r="AA2191">
        <f t="shared" si="467"/>
        <v>1</v>
      </c>
      <c r="AB2191">
        <f t="shared" si="468"/>
        <v>0</v>
      </c>
    </row>
    <row r="2192" spans="1:28" x14ac:dyDescent="0.25">
      <c r="A2192" t="s">
        <v>2559</v>
      </c>
      <c r="B2192" t="s">
        <v>2505</v>
      </c>
      <c r="C2192" t="s">
        <v>2571</v>
      </c>
      <c r="D2192" t="str">
        <f t="shared" si="456"/>
        <v>Israel</v>
      </c>
      <c r="E2192" t="str">
        <f t="shared" si="457"/>
        <v>Poland</v>
      </c>
      <c r="F2192" s="3" t="s">
        <v>15</v>
      </c>
      <c r="G2192" s="9">
        <v>1</v>
      </c>
      <c r="H2192" s="10">
        <v>2</v>
      </c>
      <c r="I2192" s="5" t="s">
        <v>82</v>
      </c>
      <c r="J2192">
        <f t="shared" si="458"/>
        <v>1</v>
      </c>
      <c r="K2192">
        <f t="shared" si="459"/>
        <v>1</v>
      </c>
      <c r="L2192">
        <f t="shared" si="460"/>
        <v>1</v>
      </c>
      <c r="M2192" s="1">
        <f t="shared" si="461"/>
        <v>1</v>
      </c>
      <c r="N2192" s="7">
        <v>1</v>
      </c>
      <c r="O2192" s="8">
        <v>2</v>
      </c>
      <c r="P2192">
        <f t="shared" si="462"/>
        <v>1</v>
      </c>
      <c r="Q2192">
        <f t="shared" si="463"/>
        <v>1</v>
      </c>
      <c r="R2192">
        <f t="shared" si="464"/>
        <v>1</v>
      </c>
      <c r="S2192" s="1">
        <f t="shared" si="464"/>
        <v>1</v>
      </c>
      <c r="T2192" t="s">
        <v>122</v>
      </c>
      <c r="U2192" t="s">
        <v>18</v>
      </c>
      <c r="V2192" s="1" t="s">
        <v>221</v>
      </c>
      <c r="W2192">
        <f t="shared" si="465"/>
        <v>2.87</v>
      </c>
      <c r="X2192">
        <f t="shared" si="465"/>
        <v>3.6</v>
      </c>
      <c r="Y2192">
        <f t="shared" si="465"/>
        <v>2.5</v>
      </c>
      <c r="Z2192">
        <f t="shared" si="466"/>
        <v>1.254355400696864</v>
      </c>
      <c r="AA2192">
        <f t="shared" si="467"/>
        <v>1</v>
      </c>
      <c r="AB2192">
        <f t="shared" si="468"/>
        <v>1</v>
      </c>
    </row>
    <row r="2193" spans="1:28" x14ac:dyDescent="0.25">
      <c r="A2193" t="s">
        <v>2559</v>
      </c>
      <c r="B2193" t="s">
        <v>2505</v>
      </c>
      <c r="C2193" t="s">
        <v>2572</v>
      </c>
      <c r="D2193" t="str">
        <f t="shared" si="456"/>
        <v>Northern Ireland</v>
      </c>
      <c r="E2193" t="str">
        <f t="shared" si="457"/>
        <v>Netherlands</v>
      </c>
      <c r="F2193" s="3" t="s">
        <v>15</v>
      </c>
      <c r="G2193" s="9">
        <v>1</v>
      </c>
      <c r="H2193" s="10">
        <v>2</v>
      </c>
      <c r="I2193" s="5" t="s">
        <v>29</v>
      </c>
      <c r="J2193">
        <f t="shared" si="458"/>
        <v>1</v>
      </c>
      <c r="K2193">
        <f t="shared" si="459"/>
        <v>1</v>
      </c>
      <c r="L2193">
        <f t="shared" si="460"/>
        <v>1</v>
      </c>
      <c r="M2193" s="1">
        <f t="shared" si="461"/>
        <v>1</v>
      </c>
      <c r="N2193" s="7">
        <v>0</v>
      </c>
      <c r="O2193" s="8">
        <v>0</v>
      </c>
      <c r="P2193">
        <f t="shared" si="462"/>
        <v>0</v>
      </c>
      <c r="Q2193">
        <f t="shared" si="463"/>
        <v>0</v>
      </c>
      <c r="R2193">
        <f t="shared" si="464"/>
        <v>0</v>
      </c>
      <c r="S2193" s="1">
        <f t="shared" si="464"/>
        <v>0</v>
      </c>
      <c r="T2193" t="s">
        <v>1113</v>
      </c>
      <c r="U2193" t="s">
        <v>64</v>
      </c>
      <c r="V2193" s="1" t="s">
        <v>369</v>
      </c>
      <c r="W2193">
        <f t="shared" si="465"/>
        <v>8</v>
      </c>
      <c r="X2193">
        <f t="shared" si="465"/>
        <v>4.33</v>
      </c>
      <c r="Y2193">
        <f t="shared" si="465"/>
        <v>1.5</v>
      </c>
      <c r="Z2193">
        <f t="shared" si="466"/>
        <v>0.54125000000000001</v>
      </c>
      <c r="AA2193">
        <f t="shared" si="467"/>
        <v>0</v>
      </c>
      <c r="AB2193">
        <f t="shared" si="468"/>
        <v>0</v>
      </c>
    </row>
    <row r="2194" spans="1:28" x14ac:dyDescent="0.25">
      <c r="A2194" t="s">
        <v>2559</v>
      </c>
      <c r="B2194" t="s">
        <v>2520</v>
      </c>
      <c r="C2194" t="s">
        <v>2573</v>
      </c>
      <c r="D2194" t="str">
        <f t="shared" si="456"/>
        <v>Colombia</v>
      </c>
      <c r="E2194" t="str">
        <f t="shared" si="457"/>
        <v>Peru</v>
      </c>
      <c r="F2194" s="3" t="s">
        <v>8</v>
      </c>
      <c r="G2194" s="9">
        <v>1</v>
      </c>
      <c r="H2194" s="10">
        <v>0</v>
      </c>
      <c r="I2194" s="5" t="s">
        <v>16</v>
      </c>
      <c r="J2194">
        <f t="shared" si="458"/>
        <v>0</v>
      </c>
      <c r="K2194">
        <f t="shared" si="459"/>
        <v>0</v>
      </c>
      <c r="L2194">
        <f t="shared" si="460"/>
        <v>1</v>
      </c>
      <c r="M2194" s="1">
        <f t="shared" si="461"/>
        <v>0</v>
      </c>
      <c r="N2194" s="7">
        <v>1</v>
      </c>
      <c r="O2194" s="8">
        <v>0</v>
      </c>
      <c r="P2194">
        <f t="shared" si="462"/>
        <v>0</v>
      </c>
      <c r="Q2194">
        <f t="shared" si="463"/>
        <v>0</v>
      </c>
      <c r="R2194">
        <f t="shared" si="464"/>
        <v>1</v>
      </c>
      <c r="S2194" s="1">
        <f t="shared" si="464"/>
        <v>0</v>
      </c>
      <c r="T2194" t="s">
        <v>119</v>
      </c>
      <c r="U2194" t="s">
        <v>24</v>
      </c>
      <c r="V2194" s="1" t="s">
        <v>31</v>
      </c>
      <c r="W2194">
        <f t="shared" si="465"/>
        <v>2</v>
      </c>
      <c r="X2194">
        <f t="shared" si="465"/>
        <v>3.4</v>
      </c>
      <c r="Y2194">
        <f t="shared" si="465"/>
        <v>3.75</v>
      </c>
      <c r="Z2194">
        <f t="shared" si="466"/>
        <v>1.1029411764705883</v>
      </c>
      <c r="AA2194">
        <f t="shared" si="467"/>
        <v>1</v>
      </c>
      <c r="AB2194">
        <f t="shared" si="468"/>
        <v>1</v>
      </c>
    </row>
    <row r="2195" spans="1:28" x14ac:dyDescent="0.25">
      <c r="A2195" t="s">
        <v>2559</v>
      </c>
      <c r="B2195" t="s">
        <v>108</v>
      </c>
      <c r="C2195" t="s">
        <v>2574</v>
      </c>
      <c r="D2195" t="str">
        <f t="shared" si="456"/>
        <v>Blackpool</v>
      </c>
      <c r="E2195" t="str">
        <f t="shared" si="457"/>
        <v>AFC Wimbledon</v>
      </c>
      <c r="F2195" s="3" t="s">
        <v>40</v>
      </c>
      <c r="G2195" s="9">
        <v>2</v>
      </c>
      <c r="H2195" s="10">
        <v>0</v>
      </c>
      <c r="I2195" s="5" t="s">
        <v>23</v>
      </c>
      <c r="J2195">
        <f t="shared" si="458"/>
        <v>1</v>
      </c>
      <c r="K2195">
        <f t="shared" si="459"/>
        <v>0</v>
      </c>
      <c r="L2195">
        <f t="shared" si="460"/>
        <v>1</v>
      </c>
      <c r="M2195" s="1">
        <f t="shared" si="461"/>
        <v>0</v>
      </c>
      <c r="N2195" s="7">
        <v>2</v>
      </c>
      <c r="O2195" s="8">
        <v>0</v>
      </c>
      <c r="P2195">
        <f t="shared" si="462"/>
        <v>1</v>
      </c>
      <c r="Q2195">
        <f t="shared" si="463"/>
        <v>0</v>
      </c>
      <c r="R2195">
        <f t="shared" si="464"/>
        <v>1</v>
      </c>
      <c r="S2195" s="1">
        <f t="shared" si="464"/>
        <v>0</v>
      </c>
      <c r="T2195" t="s">
        <v>173</v>
      </c>
      <c r="U2195" t="s">
        <v>94</v>
      </c>
      <c r="V2195" s="1" t="s">
        <v>139</v>
      </c>
      <c r="W2195">
        <f t="shared" si="465"/>
        <v>1.6</v>
      </c>
      <c r="X2195">
        <f t="shared" si="465"/>
        <v>4.2</v>
      </c>
      <c r="Y2195">
        <f t="shared" si="465"/>
        <v>6</v>
      </c>
      <c r="Z2195">
        <f t="shared" si="466"/>
        <v>1.4285714285714286</v>
      </c>
      <c r="AA2195">
        <f t="shared" si="467"/>
        <v>1</v>
      </c>
      <c r="AB2195">
        <f t="shared" si="468"/>
        <v>1</v>
      </c>
    </row>
    <row r="2196" spans="1:28" x14ac:dyDescent="0.25">
      <c r="A2196" t="s">
        <v>2559</v>
      </c>
      <c r="B2196" t="s">
        <v>108</v>
      </c>
      <c r="C2196" t="s">
        <v>2575</v>
      </c>
      <c r="D2196" t="str">
        <f t="shared" si="456"/>
        <v>Bolton</v>
      </c>
      <c r="E2196" t="str">
        <f t="shared" si="457"/>
        <v>MK Dons</v>
      </c>
      <c r="F2196" s="3" t="s">
        <v>8</v>
      </c>
      <c r="G2196" s="9">
        <v>1</v>
      </c>
      <c r="H2196" s="10">
        <v>0</v>
      </c>
      <c r="I2196" s="5" t="s">
        <v>16</v>
      </c>
      <c r="J2196">
        <f t="shared" si="458"/>
        <v>0</v>
      </c>
      <c r="K2196">
        <f t="shared" si="459"/>
        <v>0</v>
      </c>
      <c r="L2196">
        <f t="shared" si="460"/>
        <v>1</v>
      </c>
      <c r="M2196" s="1">
        <f t="shared" si="461"/>
        <v>0</v>
      </c>
      <c r="N2196" s="7">
        <v>1</v>
      </c>
      <c r="O2196" s="8">
        <v>0</v>
      </c>
      <c r="P2196">
        <f t="shared" si="462"/>
        <v>0</v>
      </c>
      <c r="Q2196">
        <f t="shared" si="463"/>
        <v>0</v>
      </c>
      <c r="R2196">
        <f t="shared" si="464"/>
        <v>1</v>
      </c>
      <c r="S2196" s="1">
        <f t="shared" si="464"/>
        <v>0</v>
      </c>
      <c r="T2196" t="s">
        <v>220</v>
      </c>
      <c r="U2196" t="s">
        <v>18</v>
      </c>
      <c r="V2196" s="1" t="s">
        <v>403</v>
      </c>
      <c r="W2196">
        <f t="shared" si="465"/>
        <v>2.6</v>
      </c>
      <c r="X2196">
        <f t="shared" si="465"/>
        <v>3.6</v>
      </c>
      <c r="Y2196">
        <f t="shared" si="465"/>
        <v>2.75</v>
      </c>
      <c r="Z2196">
        <f t="shared" si="466"/>
        <v>0.76388888888888884</v>
      </c>
      <c r="AA2196">
        <f t="shared" si="467"/>
        <v>1</v>
      </c>
      <c r="AB2196">
        <f t="shared" si="468"/>
        <v>1</v>
      </c>
    </row>
    <row r="2197" spans="1:28" x14ac:dyDescent="0.25">
      <c r="A2197" t="s">
        <v>2559</v>
      </c>
      <c r="B2197" t="s">
        <v>108</v>
      </c>
      <c r="C2197" t="s">
        <v>2576</v>
      </c>
      <c r="D2197" t="str">
        <f t="shared" si="456"/>
        <v>Coventry</v>
      </c>
      <c r="E2197" t="str">
        <f t="shared" si="457"/>
        <v>Rochdale</v>
      </c>
      <c r="F2197" s="3" t="s">
        <v>28</v>
      </c>
      <c r="G2197" s="9">
        <v>2</v>
      </c>
      <c r="H2197" s="10">
        <v>1</v>
      </c>
      <c r="I2197" s="5" t="s">
        <v>41</v>
      </c>
      <c r="J2197">
        <f t="shared" si="458"/>
        <v>1</v>
      </c>
      <c r="K2197">
        <f t="shared" si="459"/>
        <v>1</v>
      </c>
      <c r="L2197">
        <f t="shared" si="460"/>
        <v>1</v>
      </c>
      <c r="M2197" s="1">
        <f t="shared" si="461"/>
        <v>1</v>
      </c>
      <c r="N2197" s="7">
        <v>2</v>
      </c>
      <c r="O2197" s="8">
        <v>1</v>
      </c>
      <c r="P2197">
        <f t="shared" si="462"/>
        <v>1</v>
      </c>
      <c r="Q2197">
        <f t="shared" si="463"/>
        <v>1</v>
      </c>
      <c r="R2197">
        <f t="shared" si="464"/>
        <v>1</v>
      </c>
      <c r="S2197" s="1">
        <f t="shared" si="464"/>
        <v>1</v>
      </c>
      <c r="T2197" t="s">
        <v>296</v>
      </c>
      <c r="U2197" t="s">
        <v>73</v>
      </c>
      <c r="V2197" s="1" t="s">
        <v>111</v>
      </c>
      <c r="W2197">
        <f t="shared" si="465"/>
        <v>1.72</v>
      </c>
      <c r="X2197">
        <f t="shared" si="465"/>
        <v>3.8</v>
      </c>
      <c r="Y2197">
        <f t="shared" si="465"/>
        <v>5.25</v>
      </c>
      <c r="Z2197">
        <f t="shared" si="466"/>
        <v>1.381578947368421</v>
      </c>
      <c r="AA2197">
        <f t="shared" si="467"/>
        <v>1</v>
      </c>
      <c r="AB2197">
        <f t="shared" si="468"/>
        <v>1</v>
      </c>
    </row>
    <row r="2198" spans="1:28" x14ac:dyDescent="0.25">
      <c r="A2198" t="s">
        <v>2559</v>
      </c>
      <c r="B2198" t="s">
        <v>108</v>
      </c>
      <c r="C2198" t="s">
        <v>2577</v>
      </c>
      <c r="D2198" t="str">
        <f t="shared" si="456"/>
        <v>Gillingham</v>
      </c>
      <c r="E2198" t="str">
        <f t="shared" si="457"/>
        <v>Lincoln</v>
      </c>
      <c r="F2198" s="3" t="s">
        <v>34</v>
      </c>
      <c r="G2198" s="9">
        <v>1</v>
      </c>
      <c r="H2198" s="10">
        <v>1</v>
      </c>
      <c r="I2198" s="5" t="s">
        <v>16</v>
      </c>
      <c r="J2198">
        <f t="shared" si="458"/>
        <v>1</v>
      </c>
      <c r="K2198">
        <f t="shared" si="459"/>
        <v>0</v>
      </c>
      <c r="L2198">
        <f t="shared" si="460"/>
        <v>1</v>
      </c>
      <c r="M2198" s="1">
        <f t="shared" si="461"/>
        <v>1</v>
      </c>
      <c r="N2198" s="7">
        <v>1</v>
      </c>
      <c r="O2198" s="8">
        <v>0</v>
      </c>
      <c r="P2198">
        <f t="shared" si="462"/>
        <v>0</v>
      </c>
      <c r="Q2198">
        <f t="shared" si="463"/>
        <v>0</v>
      </c>
      <c r="R2198">
        <f t="shared" si="464"/>
        <v>1</v>
      </c>
      <c r="S2198" s="1">
        <f t="shared" si="464"/>
        <v>0</v>
      </c>
      <c r="T2198" t="s">
        <v>17</v>
      </c>
      <c r="U2198" t="s">
        <v>25</v>
      </c>
      <c r="V2198" s="1" t="s">
        <v>210</v>
      </c>
      <c r="W2198">
        <f t="shared" si="465"/>
        <v>2.9</v>
      </c>
      <c r="X2198">
        <f t="shared" si="465"/>
        <v>3.3</v>
      </c>
      <c r="Y2198">
        <f t="shared" si="465"/>
        <v>2.62</v>
      </c>
      <c r="Z2198">
        <f t="shared" si="466"/>
        <v>1.1379310344827587</v>
      </c>
      <c r="AA2198">
        <f t="shared" si="467"/>
        <v>1</v>
      </c>
      <c r="AB2198">
        <f t="shared" si="468"/>
        <v>0</v>
      </c>
    </row>
    <row r="2199" spans="1:28" x14ac:dyDescent="0.25">
      <c r="A2199" t="s">
        <v>2559</v>
      </c>
      <c r="B2199" t="s">
        <v>108</v>
      </c>
      <c r="C2199" t="s">
        <v>2578</v>
      </c>
      <c r="D2199" t="str">
        <f t="shared" si="456"/>
        <v>Rotherham</v>
      </c>
      <c r="E2199" t="str">
        <f t="shared" si="457"/>
        <v>Accrington</v>
      </c>
      <c r="F2199" s="3" t="s">
        <v>92</v>
      </c>
      <c r="G2199" s="9">
        <v>3</v>
      </c>
      <c r="H2199" s="10">
        <v>1</v>
      </c>
      <c r="I2199" s="5" t="s">
        <v>16</v>
      </c>
      <c r="J2199">
        <f t="shared" si="458"/>
        <v>1</v>
      </c>
      <c r="K2199">
        <f t="shared" si="459"/>
        <v>1</v>
      </c>
      <c r="L2199">
        <f t="shared" si="460"/>
        <v>1</v>
      </c>
      <c r="M2199" s="1">
        <f t="shared" si="461"/>
        <v>1</v>
      </c>
      <c r="N2199" s="7">
        <v>1</v>
      </c>
      <c r="O2199" s="8">
        <v>0</v>
      </c>
      <c r="P2199">
        <f t="shared" si="462"/>
        <v>0</v>
      </c>
      <c r="Q2199">
        <f t="shared" si="463"/>
        <v>0</v>
      </c>
      <c r="R2199">
        <f t="shared" si="464"/>
        <v>1</v>
      </c>
      <c r="S2199" s="1">
        <f t="shared" si="464"/>
        <v>0</v>
      </c>
      <c r="T2199" t="s">
        <v>110</v>
      </c>
      <c r="U2199" t="s">
        <v>472</v>
      </c>
      <c r="V2199" s="1" t="s">
        <v>74</v>
      </c>
      <c r="W2199">
        <f t="shared" si="465"/>
        <v>1.66</v>
      </c>
      <c r="X2199">
        <f t="shared" si="465"/>
        <v>4.0999999999999996</v>
      </c>
      <c r="Y2199">
        <f t="shared" si="465"/>
        <v>5.5</v>
      </c>
      <c r="Z2199">
        <f t="shared" si="466"/>
        <v>1.3414634146341464</v>
      </c>
      <c r="AA2199">
        <f t="shared" si="467"/>
        <v>0</v>
      </c>
      <c r="AB2199">
        <f t="shared" si="468"/>
        <v>0</v>
      </c>
    </row>
    <row r="2200" spans="1:28" x14ac:dyDescent="0.25">
      <c r="A2200" t="s">
        <v>2579</v>
      </c>
      <c r="B2200" t="s">
        <v>2499</v>
      </c>
      <c r="C2200" t="s">
        <v>2580</v>
      </c>
      <c r="D2200" t="str">
        <f t="shared" si="456"/>
        <v>Tanzania</v>
      </c>
      <c r="E2200" t="str">
        <f t="shared" si="457"/>
        <v>Equatorial Guinea</v>
      </c>
      <c r="F2200" s="3" t="s">
        <v>8</v>
      </c>
      <c r="G2200" s="9">
        <v>1</v>
      </c>
      <c r="H2200" s="10">
        <v>0</v>
      </c>
      <c r="I2200" s="5" t="s">
        <v>41</v>
      </c>
      <c r="J2200">
        <f t="shared" si="458"/>
        <v>0</v>
      </c>
      <c r="K2200">
        <f t="shared" si="459"/>
        <v>0</v>
      </c>
      <c r="L2200">
        <f t="shared" si="460"/>
        <v>1</v>
      </c>
      <c r="M2200" s="1">
        <f t="shared" si="461"/>
        <v>0</v>
      </c>
      <c r="N2200" s="7">
        <v>2</v>
      </c>
      <c r="O2200" s="8">
        <v>1</v>
      </c>
      <c r="P2200">
        <f t="shared" si="462"/>
        <v>1</v>
      </c>
      <c r="Q2200">
        <f t="shared" si="463"/>
        <v>1</v>
      </c>
      <c r="R2200">
        <f t="shared" si="464"/>
        <v>1</v>
      </c>
      <c r="S2200" s="1">
        <f t="shared" si="464"/>
        <v>1</v>
      </c>
      <c r="T2200" t="s">
        <v>178</v>
      </c>
      <c r="U2200" t="s">
        <v>24</v>
      </c>
      <c r="V2200" s="1" t="s">
        <v>139</v>
      </c>
      <c r="W2200">
        <f t="shared" si="465"/>
        <v>1.57</v>
      </c>
      <c r="X2200">
        <f t="shared" si="465"/>
        <v>3.4</v>
      </c>
      <c r="Y2200">
        <f t="shared" si="465"/>
        <v>6</v>
      </c>
      <c r="Z2200">
        <f t="shared" si="466"/>
        <v>1.7647058823529411</v>
      </c>
      <c r="AA2200">
        <f t="shared" si="467"/>
        <v>0</v>
      </c>
      <c r="AB2200">
        <f t="shared" si="468"/>
        <v>0</v>
      </c>
    </row>
    <row r="2201" spans="1:28" x14ac:dyDescent="0.25">
      <c r="A2201" t="s">
        <v>2579</v>
      </c>
      <c r="B2201" t="s">
        <v>2499</v>
      </c>
      <c r="C2201" t="s">
        <v>2581</v>
      </c>
      <c r="D2201" t="str">
        <f t="shared" si="456"/>
        <v>Zimbabwe</v>
      </c>
      <c r="E2201" t="str">
        <f t="shared" si="457"/>
        <v>Botswana</v>
      </c>
      <c r="F2201" s="3" t="s">
        <v>28</v>
      </c>
      <c r="G2201" s="9">
        <v>2</v>
      </c>
      <c r="H2201" s="10">
        <v>1</v>
      </c>
      <c r="I2201" s="5" t="s">
        <v>29</v>
      </c>
      <c r="J2201">
        <f t="shared" si="458"/>
        <v>1</v>
      </c>
      <c r="K2201">
        <f t="shared" si="459"/>
        <v>1</v>
      </c>
      <c r="L2201">
        <f t="shared" si="460"/>
        <v>1</v>
      </c>
      <c r="M2201" s="1">
        <f t="shared" si="461"/>
        <v>1</v>
      </c>
      <c r="N2201" s="7">
        <v>0</v>
      </c>
      <c r="O2201" s="8">
        <v>0</v>
      </c>
      <c r="P2201">
        <f t="shared" si="462"/>
        <v>0</v>
      </c>
      <c r="Q2201">
        <f t="shared" si="463"/>
        <v>0</v>
      </c>
      <c r="R2201">
        <f t="shared" si="464"/>
        <v>0</v>
      </c>
      <c r="S2201" s="1">
        <f t="shared" si="464"/>
        <v>0</v>
      </c>
      <c r="T2201" t="s">
        <v>173</v>
      </c>
      <c r="U2201" t="s">
        <v>24</v>
      </c>
      <c r="V2201" s="1" t="s">
        <v>139</v>
      </c>
      <c r="W2201">
        <f t="shared" si="465"/>
        <v>1.6</v>
      </c>
      <c r="X2201">
        <f t="shared" si="465"/>
        <v>3.4</v>
      </c>
      <c r="Y2201">
        <f t="shared" si="465"/>
        <v>6</v>
      </c>
      <c r="Z2201">
        <f t="shared" si="466"/>
        <v>1.7647058823529411</v>
      </c>
      <c r="AA2201">
        <f t="shared" si="467"/>
        <v>0</v>
      </c>
      <c r="AB2201">
        <f t="shared" si="468"/>
        <v>0</v>
      </c>
    </row>
    <row r="2202" spans="1:28" x14ac:dyDescent="0.25">
      <c r="A2202" t="s">
        <v>2579</v>
      </c>
      <c r="B2202" t="s">
        <v>2499</v>
      </c>
      <c r="C2202" t="s">
        <v>2582</v>
      </c>
      <c r="D2202" t="str">
        <f t="shared" si="456"/>
        <v>Morocco</v>
      </c>
      <c r="E2202" t="str">
        <f t="shared" si="457"/>
        <v>Mauritania</v>
      </c>
      <c r="F2202" s="3" t="s">
        <v>92</v>
      </c>
      <c r="G2202" s="9">
        <v>3</v>
      </c>
      <c r="H2202" s="10">
        <v>1</v>
      </c>
      <c r="I2202" s="5" t="s">
        <v>29</v>
      </c>
      <c r="J2202">
        <f t="shared" si="458"/>
        <v>1</v>
      </c>
      <c r="K2202">
        <f t="shared" si="459"/>
        <v>1</v>
      </c>
      <c r="L2202">
        <f t="shared" si="460"/>
        <v>1</v>
      </c>
      <c r="M2202" s="1">
        <f t="shared" si="461"/>
        <v>1</v>
      </c>
      <c r="N2202" s="7">
        <v>0</v>
      </c>
      <c r="O2202" s="8">
        <v>0</v>
      </c>
      <c r="P2202">
        <f t="shared" si="462"/>
        <v>0</v>
      </c>
      <c r="Q2202">
        <f t="shared" si="463"/>
        <v>0</v>
      </c>
      <c r="R2202">
        <f t="shared" si="464"/>
        <v>0</v>
      </c>
      <c r="S2202" s="1">
        <f t="shared" si="464"/>
        <v>0</v>
      </c>
      <c r="T2202" t="s">
        <v>375</v>
      </c>
      <c r="U2202" t="s">
        <v>103</v>
      </c>
      <c r="V2202" s="1" t="s">
        <v>340</v>
      </c>
      <c r="W2202">
        <f t="shared" si="465"/>
        <v>1.18</v>
      </c>
      <c r="X2202">
        <f t="shared" si="465"/>
        <v>5.75</v>
      </c>
      <c r="Y2202">
        <f t="shared" si="465"/>
        <v>19</v>
      </c>
      <c r="Z2202">
        <f t="shared" si="466"/>
        <v>3.3043478260869565</v>
      </c>
      <c r="AA2202">
        <f t="shared" si="467"/>
        <v>0</v>
      </c>
      <c r="AB2202">
        <f t="shared" si="468"/>
        <v>0</v>
      </c>
    </row>
    <row r="2203" spans="1:28" x14ac:dyDescent="0.25">
      <c r="A2203" t="s">
        <v>2579</v>
      </c>
      <c r="B2203" t="s">
        <v>2499</v>
      </c>
      <c r="C2203" t="s">
        <v>2583</v>
      </c>
      <c r="D2203" t="str">
        <f t="shared" si="456"/>
        <v>Tunisia</v>
      </c>
      <c r="E2203" t="str">
        <f t="shared" si="457"/>
        <v>Libya</v>
      </c>
      <c r="F2203" s="3" t="s">
        <v>8</v>
      </c>
      <c r="G2203" s="9">
        <v>1</v>
      </c>
      <c r="H2203" s="10">
        <v>0</v>
      </c>
      <c r="I2203" s="5" t="s">
        <v>346</v>
      </c>
      <c r="J2203">
        <f t="shared" si="458"/>
        <v>0</v>
      </c>
      <c r="K2203">
        <f t="shared" si="459"/>
        <v>0</v>
      </c>
      <c r="L2203">
        <f t="shared" si="460"/>
        <v>1</v>
      </c>
      <c r="M2203" s="1">
        <f t="shared" si="461"/>
        <v>0</v>
      </c>
      <c r="N2203" s="7">
        <v>4</v>
      </c>
      <c r="O2203" s="8">
        <v>1</v>
      </c>
      <c r="P2203">
        <f t="shared" si="462"/>
        <v>1</v>
      </c>
      <c r="Q2203">
        <f t="shared" si="463"/>
        <v>1</v>
      </c>
      <c r="R2203">
        <f t="shared" si="464"/>
        <v>1</v>
      </c>
      <c r="S2203" s="1">
        <f t="shared" si="464"/>
        <v>1</v>
      </c>
      <c r="T2203" t="s">
        <v>164</v>
      </c>
      <c r="U2203" t="s">
        <v>73</v>
      </c>
      <c r="V2203" s="1" t="s">
        <v>134</v>
      </c>
      <c r="W2203">
        <f t="shared" si="465"/>
        <v>1.44</v>
      </c>
      <c r="X2203">
        <f t="shared" si="465"/>
        <v>3.8</v>
      </c>
      <c r="Y2203">
        <f t="shared" si="465"/>
        <v>7.5</v>
      </c>
      <c r="Z2203">
        <f t="shared" si="466"/>
        <v>1.9736842105263159</v>
      </c>
      <c r="AA2203">
        <f t="shared" si="467"/>
        <v>0</v>
      </c>
      <c r="AB2203">
        <f t="shared" si="468"/>
        <v>0</v>
      </c>
    </row>
    <row r="2204" spans="1:28" x14ac:dyDescent="0.25">
      <c r="A2204" t="s">
        <v>2579</v>
      </c>
      <c r="B2204" t="s">
        <v>2505</v>
      </c>
      <c r="C2204" t="s">
        <v>2584</v>
      </c>
      <c r="D2204" t="str">
        <f t="shared" si="456"/>
        <v>Armenia</v>
      </c>
      <c r="E2204" t="str">
        <f t="shared" si="457"/>
        <v>Greece</v>
      </c>
      <c r="F2204" s="3" t="s">
        <v>28</v>
      </c>
      <c r="G2204" s="9">
        <v>2</v>
      </c>
      <c r="H2204" s="10">
        <v>1</v>
      </c>
      <c r="I2204" s="5" t="s">
        <v>59</v>
      </c>
      <c r="J2204">
        <f t="shared" si="458"/>
        <v>1</v>
      </c>
      <c r="K2204">
        <f t="shared" si="459"/>
        <v>1</v>
      </c>
      <c r="L2204">
        <f t="shared" si="460"/>
        <v>1</v>
      </c>
      <c r="M2204" s="1">
        <f t="shared" si="461"/>
        <v>1</v>
      </c>
      <c r="N2204" s="7">
        <v>0</v>
      </c>
      <c r="O2204" s="8">
        <v>1</v>
      </c>
      <c r="P2204">
        <f t="shared" si="462"/>
        <v>0</v>
      </c>
      <c r="Q2204">
        <f t="shared" si="463"/>
        <v>0</v>
      </c>
      <c r="R2204">
        <f t="shared" si="464"/>
        <v>0</v>
      </c>
      <c r="S2204" s="1">
        <f t="shared" si="464"/>
        <v>1</v>
      </c>
      <c r="T2204" t="s">
        <v>239</v>
      </c>
      <c r="U2204" t="s">
        <v>60</v>
      </c>
      <c r="V2204" s="1" t="s">
        <v>127</v>
      </c>
      <c r="W2204">
        <f t="shared" si="465"/>
        <v>3.9</v>
      </c>
      <c r="X2204">
        <f t="shared" si="465"/>
        <v>3.5</v>
      </c>
      <c r="Y2204">
        <f t="shared" si="465"/>
        <v>2.0499999999999998</v>
      </c>
      <c r="Z2204">
        <f t="shared" si="466"/>
        <v>0.89743589743589747</v>
      </c>
      <c r="AA2204">
        <f t="shared" si="467"/>
        <v>0</v>
      </c>
      <c r="AB2204">
        <f t="shared" si="468"/>
        <v>1</v>
      </c>
    </row>
    <row r="2205" spans="1:28" x14ac:dyDescent="0.25">
      <c r="A2205" t="s">
        <v>2579</v>
      </c>
      <c r="B2205" t="s">
        <v>2505</v>
      </c>
      <c r="C2205" t="s">
        <v>2585</v>
      </c>
      <c r="D2205" t="str">
        <f t="shared" si="456"/>
        <v>Finland</v>
      </c>
      <c r="E2205" t="str">
        <f t="shared" si="457"/>
        <v>Liechtenstein</v>
      </c>
      <c r="F2205" s="3" t="s">
        <v>131</v>
      </c>
      <c r="G2205" s="9">
        <v>3</v>
      </c>
      <c r="H2205" s="10">
        <v>0</v>
      </c>
      <c r="I2205" s="5" t="s">
        <v>9</v>
      </c>
      <c r="J2205">
        <f t="shared" si="458"/>
        <v>1</v>
      </c>
      <c r="K2205">
        <f t="shared" si="459"/>
        <v>1</v>
      </c>
      <c r="L2205">
        <f t="shared" si="460"/>
        <v>1</v>
      </c>
      <c r="M2205" s="1">
        <f t="shared" si="461"/>
        <v>0</v>
      </c>
      <c r="N2205" s="7">
        <v>3</v>
      </c>
      <c r="O2205" s="8">
        <v>0</v>
      </c>
      <c r="P2205">
        <f t="shared" si="462"/>
        <v>1</v>
      </c>
      <c r="Q2205">
        <f t="shared" si="463"/>
        <v>1</v>
      </c>
      <c r="R2205">
        <f t="shared" si="464"/>
        <v>1</v>
      </c>
      <c r="S2205" s="1">
        <f t="shared" si="464"/>
        <v>0</v>
      </c>
      <c r="T2205" t="s">
        <v>1163</v>
      </c>
      <c r="U2205" t="s">
        <v>376</v>
      </c>
      <c r="V2205" s="1" t="s">
        <v>648</v>
      </c>
      <c r="W2205">
        <f t="shared" si="465"/>
        <v>1.08</v>
      </c>
      <c r="X2205">
        <f t="shared" si="465"/>
        <v>13</v>
      </c>
      <c r="Y2205">
        <f t="shared" si="465"/>
        <v>34</v>
      </c>
      <c r="Z2205">
        <f t="shared" si="466"/>
        <v>2.6153846153846154</v>
      </c>
      <c r="AA2205">
        <f t="shared" si="467"/>
        <v>1</v>
      </c>
      <c r="AB2205">
        <f t="shared" si="468"/>
        <v>1</v>
      </c>
    </row>
    <row r="2206" spans="1:28" x14ac:dyDescent="0.25">
      <c r="A2206" t="s">
        <v>2579</v>
      </c>
      <c r="B2206" t="s">
        <v>2505</v>
      </c>
      <c r="C2206" t="s">
        <v>2586</v>
      </c>
      <c r="D2206" t="str">
        <f t="shared" si="456"/>
        <v>Norway</v>
      </c>
      <c r="E2206" t="str">
        <f t="shared" si="457"/>
        <v>Faroe Islands</v>
      </c>
      <c r="F2206" s="3" t="s">
        <v>131</v>
      </c>
      <c r="G2206" s="9">
        <v>3</v>
      </c>
      <c r="H2206" s="10">
        <v>0</v>
      </c>
      <c r="I2206" s="5" t="s">
        <v>137</v>
      </c>
      <c r="J2206">
        <f t="shared" si="458"/>
        <v>1</v>
      </c>
      <c r="K2206">
        <f t="shared" si="459"/>
        <v>1</v>
      </c>
      <c r="L2206">
        <f t="shared" si="460"/>
        <v>1</v>
      </c>
      <c r="M2206" s="1">
        <f t="shared" si="461"/>
        <v>0</v>
      </c>
      <c r="N2206" s="7">
        <v>4</v>
      </c>
      <c r="O2206" s="8">
        <v>0</v>
      </c>
      <c r="P2206">
        <f t="shared" si="462"/>
        <v>1</v>
      </c>
      <c r="Q2206">
        <f t="shared" si="463"/>
        <v>1</v>
      </c>
      <c r="R2206">
        <f t="shared" si="464"/>
        <v>1</v>
      </c>
      <c r="S2206" s="1">
        <f t="shared" si="464"/>
        <v>0</v>
      </c>
      <c r="T2206" t="s">
        <v>146</v>
      </c>
      <c r="U2206" t="s">
        <v>572</v>
      </c>
      <c r="V2206" s="1" t="s">
        <v>2087</v>
      </c>
      <c r="W2206">
        <f t="shared" si="465"/>
        <v>1.1100000000000001</v>
      </c>
      <c r="X2206">
        <f t="shared" si="465"/>
        <v>11</v>
      </c>
      <c r="Y2206">
        <f t="shared" si="465"/>
        <v>29</v>
      </c>
      <c r="Z2206">
        <f t="shared" si="466"/>
        <v>2.6363636363636362</v>
      </c>
      <c r="AA2206">
        <f t="shared" si="467"/>
        <v>0</v>
      </c>
      <c r="AB2206">
        <f t="shared" si="468"/>
        <v>1</v>
      </c>
    </row>
    <row r="2207" spans="1:28" x14ac:dyDescent="0.25">
      <c r="A2207" t="s">
        <v>2579</v>
      </c>
      <c r="B2207" t="s">
        <v>2505</v>
      </c>
      <c r="C2207" t="s">
        <v>2587</v>
      </c>
      <c r="D2207" t="str">
        <f t="shared" si="456"/>
        <v>Bosnia &amp; Herzegovina</v>
      </c>
      <c r="E2207" t="str">
        <f t="shared" si="457"/>
        <v>Italy</v>
      </c>
      <c r="F2207" s="3" t="s">
        <v>28</v>
      </c>
      <c r="G2207" s="9">
        <v>2</v>
      </c>
      <c r="H2207" s="10">
        <v>1</v>
      </c>
      <c r="I2207" s="5" t="s">
        <v>71</v>
      </c>
      <c r="J2207">
        <f t="shared" si="458"/>
        <v>1</v>
      </c>
      <c r="K2207">
        <f t="shared" si="459"/>
        <v>1</v>
      </c>
      <c r="L2207">
        <f t="shared" si="460"/>
        <v>1</v>
      </c>
      <c r="M2207" s="1">
        <f t="shared" si="461"/>
        <v>1</v>
      </c>
      <c r="N2207" s="7">
        <v>0</v>
      </c>
      <c r="O2207" s="8">
        <v>3</v>
      </c>
      <c r="P2207">
        <f t="shared" si="462"/>
        <v>1</v>
      </c>
      <c r="Q2207">
        <f t="shared" si="463"/>
        <v>1</v>
      </c>
      <c r="R2207">
        <f t="shared" si="464"/>
        <v>0</v>
      </c>
      <c r="S2207" s="1">
        <f t="shared" si="464"/>
        <v>1</v>
      </c>
      <c r="T2207" t="s">
        <v>512</v>
      </c>
      <c r="U2207" t="s">
        <v>73</v>
      </c>
      <c r="V2207" s="1" t="s">
        <v>240</v>
      </c>
      <c r="W2207">
        <f t="shared" si="465"/>
        <v>4</v>
      </c>
      <c r="X2207">
        <f t="shared" si="465"/>
        <v>3.8</v>
      </c>
      <c r="Y2207">
        <f t="shared" si="465"/>
        <v>1.95</v>
      </c>
      <c r="Z2207">
        <f t="shared" si="466"/>
        <v>0.95</v>
      </c>
      <c r="AA2207">
        <f t="shared" si="467"/>
        <v>0</v>
      </c>
      <c r="AB2207">
        <f t="shared" si="468"/>
        <v>0</v>
      </c>
    </row>
    <row r="2208" spans="1:28" x14ac:dyDescent="0.25">
      <c r="A2208" t="s">
        <v>2579</v>
      </c>
      <c r="B2208" t="s">
        <v>2505</v>
      </c>
      <c r="C2208" t="s">
        <v>2588</v>
      </c>
      <c r="D2208" t="str">
        <f t="shared" si="456"/>
        <v>Denmark</v>
      </c>
      <c r="E2208" t="str">
        <f t="shared" si="457"/>
        <v>Gibraltar</v>
      </c>
      <c r="F2208" s="3" t="s">
        <v>1607</v>
      </c>
      <c r="G2208" s="9">
        <v>5</v>
      </c>
      <c r="H2208" s="10">
        <v>0</v>
      </c>
      <c r="I2208" s="5" t="s">
        <v>2244</v>
      </c>
      <c r="J2208">
        <f t="shared" si="458"/>
        <v>1</v>
      </c>
      <c r="K2208">
        <f t="shared" si="459"/>
        <v>1</v>
      </c>
      <c r="L2208">
        <f t="shared" si="460"/>
        <v>1</v>
      </c>
      <c r="M2208" s="1">
        <f t="shared" si="461"/>
        <v>0</v>
      </c>
      <c r="N2208" s="7">
        <v>6</v>
      </c>
      <c r="O2208" s="8">
        <v>0</v>
      </c>
      <c r="P2208">
        <f t="shared" si="462"/>
        <v>1</v>
      </c>
      <c r="Q2208">
        <f t="shared" si="463"/>
        <v>1</v>
      </c>
      <c r="R2208">
        <f t="shared" si="464"/>
        <v>1</v>
      </c>
      <c r="S2208" s="1">
        <f t="shared" si="464"/>
        <v>0</v>
      </c>
      <c r="T2208" t="s">
        <v>1899</v>
      </c>
      <c r="U2208" t="s">
        <v>2532</v>
      </c>
      <c r="V2208" s="1" t="s">
        <v>2589</v>
      </c>
      <c r="W2208" t="e">
        <f t="shared" si="465"/>
        <v>#VALUE!</v>
      </c>
      <c r="X2208">
        <f t="shared" si="465"/>
        <v>41</v>
      </c>
      <c r="Y2208">
        <f t="shared" si="465"/>
        <v>101</v>
      </c>
      <c r="Z2208" t="e">
        <f t="shared" si="466"/>
        <v>#VALUE!</v>
      </c>
      <c r="AA2208">
        <f t="shared" si="467"/>
        <v>0</v>
      </c>
      <c r="AB2208">
        <f t="shared" si="468"/>
        <v>1</v>
      </c>
    </row>
    <row r="2209" spans="1:28" x14ac:dyDescent="0.25">
      <c r="A2209" t="s">
        <v>2579</v>
      </c>
      <c r="B2209" t="s">
        <v>2505</v>
      </c>
      <c r="C2209" t="s">
        <v>2590</v>
      </c>
      <c r="D2209" t="str">
        <f t="shared" si="456"/>
        <v>Romania</v>
      </c>
      <c r="E2209" t="str">
        <f t="shared" si="457"/>
        <v>Sweden</v>
      </c>
      <c r="F2209" s="3" t="s">
        <v>34</v>
      </c>
      <c r="G2209" s="9">
        <v>1</v>
      </c>
      <c r="H2209" s="10">
        <v>1</v>
      </c>
      <c r="I2209" s="5" t="s">
        <v>229</v>
      </c>
      <c r="J2209">
        <f t="shared" si="458"/>
        <v>1</v>
      </c>
      <c r="K2209">
        <f t="shared" si="459"/>
        <v>0</v>
      </c>
      <c r="L2209">
        <f t="shared" si="460"/>
        <v>1</v>
      </c>
      <c r="M2209" s="1">
        <f t="shared" si="461"/>
        <v>1</v>
      </c>
      <c r="N2209" s="7">
        <v>0</v>
      </c>
      <c r="O2209" s="8">
        <v>2</v>
      </c>
      <c r="P2209">
        <f t="shared" si="462"/>
        <v>1</v>
      </c>
      <c r="Q2209">
        <f t="shared" si="463"/>
        <v>0</v>
      </c>
      <c r="R2209">
        <f t="shared" si="464"/>
        <v>0</v>
      </c>
      <c r="S2209" s="1">
        <f t="shared" si="464"/>
        <v>1</v>
      </c>
      <c r="T2209" t="s">
        <v>592</v>
      </c>
      <c r="U2209" t="s">
        <v>25</v>
      </c>
      <c r="V2209" s="1" t="s">
        <v>12</v>
      </c>
      <c r="W2209">
        <f t="shared" si="465"/>
        <v>2.75</v>
      </c>
      <c r="X2209">
        <f t="shared" si="465"/>
        <v>3.3</v>
      </c>
      <c r="Y2209">
        <f t="shared" si="465"/>
        <v>2.8</v>
      </c>
      <c r="Z2209">
        <f t="shared" si="466"/>
        <v>0.84848484848484851</v>
      </c>
      <c r="AA2209">
        <f t="shared" si="467"/>
        <v>0</v>
      </c>
      <c r="AB2209">
        <f t="shared" si="468"/>
        <v>0</v>
      </c>
    </row>
    <row r="2210" spans="1:28" x14ac:dyDescent="0.25">
      <c r="A2210" t="s">
        <v>2579</v>
      </c>
      <c r="B2210" t="s">
        <v>2505</v>
      </c>
      <c r="C2210" t="s">
        <v>2591</v>
      </c>
      <c r="D2210" t="str">
        <f t="shared" si="456"/>
        <v>Spain</v>
      </c>
      <c r="E2210" t="str">
        <f t="shared" si="457"/>
        <v>Malta</v>
      </c>
      <c r="F2210" s="3" t="s">
        <v>131</v>
      </c>
      <c r="G2210" s="9">
        <v>3</v>
      </c>
      <c r="H2210" s="10">
        <v>0</v>
      </c>
      <c r="I2210" s="5" t="s">
        <v>2299</v>
      </c>
      <c r="J2210">
        <f t="shared" si="458"/>
        <v>1</v>
      </c>
      <c r="K2210">
        <f t="shared" si="459"/>
        <v>1</v>
      </c>
      <c r="L2210">
        <f t="shared" si="460"/>
        <v>1</v>
      </c>
      <c r="M2210" s="1">
        <f t="shared" si="461"/>
        <v>0</v>
      </c>
      <c r="N2210" s="7">
        <v>7</v>
      </c>
      <c r="O2210" s="8">
        <v>0</v>
      </c>
      <c r="P2210">
        <f t="shared" si="462"/>
        <v>1</v>
      </c>
      <c r="Q2210">
        <f t="shared" si="463"/>
        <v>1</v>
      </c>
      <c r="R2210">
        <f t="shared" si="464"/>
        <v>1</v>
      </c>
      <c r="S2210" s="1">
        <f t="shared" si="464"/>
        <v>0</v>
      </c>
      <c r="T2210" t="s">
        <v>2510</v>
      </c>
      <c r="U2210" t="s">
        <v>648</v>
      </c>
      <c r="V2210" s="1" t="s">
        <v>2589</v>
      </c>
      <c r="W2210">
        <f t="shared" si="465"/>
        <v>1.01</v>
      </c>
      <c r="X2210">
        <f t="shared" si="465"/>
        <v>34</v>
      </c>
      <c r="Y2210">
        <f t="shared" si="465"/>
        <v>101</v>
      </c>
      <c r="Z2210">
        <f t="shared" si="466"/>
        <v>2.9705882352941178</v>
      </c>
      <c r="AA2210">
        <f t="shared" si="467"/>
        <v>0</v>
      </c>
      <c r="AB2210">
        <f t="shared" si="468"/>
        <v>1</v>
      </c>
    </row>
    <row r="2211" spans="1:28" x14ac:dyDescent="0.25">
      <c r="A2211" t="s">
        <v>2579</v>
      </c>
      <c r="B2211" t="s">
        <v>2505</v>
      </c>
      <c r="C2211" t="s">
        <v>2592</v>
      </c>
      <c r="D2211" t="str">
        <f t="shared" si="456"/>
        <v>Switzerland</v>
      </c>
      <c r="E2211" t="str">
        <f t="shared" si="457"/>
        <v>Georgia</v>
      </c>
      <c r="F2211" s="3" t="s">
        <v>92</v>
      </c>
      <c r="G2211" s="9">
        <v>3</v>
      </c>
      <c r="H2211" s="10">
        <v>1</v>
      </c>
      <c r="I2211" s="5" t="s">
        <v>16</v>
      </c>
      <c r="J2211">
        <f t="shared" si="458"/>
        <v>1</v>
      </c>
      <c r="K2211">
        <f t="shared" si="459"/>
        <v>1</v>
      </c>
      <c r="L2211">
        <f t="shared" si="460"/>
        <v>1</v>
      </c>
      <c r="M2211" s="1">
        <f t="shared" si="461"/>
        <v>1</v>
      </c>
      <c r="N2211" s="7">
        <v>1</v>
      </c>
      <c r="O2211" s="8">
        <v>0</v>
      </c>
      <c r="P2211">
        <f t="shared" si="462"/>
        <v>0</v>
      </c>
      <c r="Q2211">
        <f t="shared" si="463"/>
        <v>0</v>
      </c>
      <c r="R2211">
        <f t="shared" si="464"/>
        <v>1</v>
      </c>
      <c r="S2211" s="1">
        <f t="shared" si="464"/>
        <v>0</v>
      </c>
      <c r="T2211" t="s">
        <v>291</v>
      </c>
      <c r="U2211" t="s">
        <v>165</v>
      </c>
      <c r="V2211" s="1" t="s">
        <v>57</v>
      </c>
      <c r="W2211">
        <f t="shared" si="465"/>
        <v>1.2</v>
      </c>
      <c r="X2211">
        <f t="shared" si="465"/>
        <v>7</v>
      </c>
      <c r="Y2211">
        <f t="shared" si="465"/>
        <v>17</v>
      </c>
      <c r="Z2211">
        <f t="shared" si="466"/>
        <v>2.4285714285714284</v>
      </c>
      <c r="AA2211">
        <f t="shared" si="467"/>
        <v>0</v>
      </c>
      <c r="AB2211">
        <f t="shared" si="468"/>
        <v>0</v>
      </c>
    </row>
    <row r="2212" spans="1:28" x14ac:dyDescent="0.25">
      <c r="A2212" t="s">
        <v>2579</v>
      </c>
      <c r="B2212" t="s">
        <v>2520</v>
      </c>
      <c r="C2212" t="s">
        <v>2593</v>
      </c>
      <c r="D2212" t="str">
        <f t="shared" si="456"/>
        <v>Brazil</v>
      </c>
      <c r="E2212" t="str">
        <f t="shared" si="457"/>
        <v>Argentina</v>
      </c>
      <c r="F2212" s="3" t="s">
        <v>34</v>
      </c>
      <c r="G2212" s="9">
        <v>1</v>
      </c>
      <c r="H2212" s="10">
        <v>1</v>
      </c>
      <c r="I2212" s="5" t="s">
        <v>59</v>
      </c>
      <c r="J2212">
        <f t="shared" si="458"/>
        <v>1</v>
      </c>
      <c r="K2212">
        <f t="shared" si="459"/>
        <v>0</v>
      </c>
      <c r="L2212">
        <f t="shared" si="460"/>
        <v>1</v>
      </c>
      <c r="M2212" s="1">
        <f t="shared" si="461"/>
        <v>1</v>
      </c>
      <c r="N2212" s="7">
        <v>0</v>
      </c>
      <c r="O2212" s="8">
        <v>1</v>
      </c>
      <c r="P2212">
        <f t="shared" si="462"/>
        <v>0</v>
      </c>
      <c r="Q2212">
        <f t="shared" si="463"/>
        <v>0</v>
      </c>
      <c r="R2212">
        <f t="shared" si="464"/>
        <v>0</v>
      </c>
      <c r="S2212" s="1">
        <f t="shared" si="464"/>
        <v>1</v>
      </c>
      <c r="T2212" t="s">
        <v>162</v>
      </c>
      <c r="U2212" t="s">
        <v>160</v>
      </c>
      <c r="V2212" s="1" t="s">
        <v>160</v>
      </c>
      <c r="W2212">
        <f t="shared" si="465"/>
        <v>2.15</v>
      </c>
      <c r="X2212">
        <f t="shared" si="465"/>
        <v>3.2</v>
      </c>
      <c r="Y2212">
        <f t="shared" si="465"/>
        <v>3.2</v>
      </c>
      <c r="Z2212">
        <f t="shared" si="466"/>
        <v>1</v>
      </c>
      <c r="AA2212">
        <f t="shared" si="467"/>
        <v>0</v>
      </c>
      <c r="AB2212">
        <f t="shared" si="468"/>
        <v>1</v>
      </c>
    </row>
    <row r="2213" spans="1:28" x14ac:dyDescent="0.25">
      <c r="A2213" t="s">
        <v>2579</v>
      </c>
      <c r="B2213" t="s">
        <v>2520</v>
      </c>
      <c r="C2213" t="s">
        <v>2594</v>
      </c>
      <c r="D2213" t="str">
        <f t="shared" si="456"/>
        <v>Hungary</v>
      </c>
      <c r="E2213" t="str">
        <f t="shared" si="457"/>
        <v>Uruguay</v>
      </c>
      <c r="F2213" s="3" t="s">
        <v>247</v>
      </c>
      <c r="G2213" s="9">
        <v>0</v>
      </c>
      <c r="H2213" s="10">
        <v>2</v>
      </c>
      <c r="I2213" s="5" t="s">
        <v>82</v>
      </c>
      <c r="J2213">
        <f t="shared" si="458"/>
        <v>1</v>
      </c>
      <c r="K2213">
        <f t="shared" si="459"/>
        <v>0</v>
      </c>
      <c r="L2213">
        <f t="shared" si="460"/>
        <v>0</v>
      </c>
      <c r="M2213" s="1">
        <f t="shared" si="461"/>
        <v>1</v>
      </c>
      <c r="N2213" s="7">
        <v>1</v>
      </c>
      <c r="O2213" s="8">
        <v>2</v>
      </c>
      <c r="P2213">
        <f t="shared" si="462"/>
        <v>1</v>
      </c>
      <c r="Q2213">
        <f t="shared" si="463"/>
        <v>1</v>
      </c>
      <c r="R2213">
        <f t="shared" si="464"/>
        <v>1</v>
      </c>
      <c r="S2213" s="1">
        <f t="shared" si="464"/>
        <v>1</v>
      </c>
      <c r="T2213" t="s">
        <v>1252</v>
      </c>
      <c r="U2213" t="s">
        <v>60</v>
      </c>
      <c r="V2213" s="1" t="s">
        <v>72</v>
      </c>
      <c r="W2213">
        <f t="shared" si="465"/>
        <v>5.75</v>
      </c>
      <c r="X2213">
        <f t="shared" si="465"/>
        <v>3.5</v>
      </c>
      <c r="Y2213">
        <f t="shared" si="465"/>
        <v>1.65</v>
      </c>
      <c r="Z2213">
        <f t="shared" si="466"/>
        <v>0.60869565217391308</v>
      </c>
      <c r="AA2213">
        <f t="shared" si="467"/>
        <v>0</v>
      </c>
      <c r="AB2213">
        <f t="shared" si="468"/>
        <v>1</v>
      </c>
    </row>
    <row r="2214" spans="1:28" x14ac:dyDescent="0.25">
      <c r="A2214" t="s">
        <v>2595</v>
      </c>
      <c r="B2214" t="s">
        <v>2499</v>
      </c>
      <c r="C2214" t="s">
        <v>2596</v>
      </c>
      <c r="D2214" t="str">
        <f t="shared" si="456"/>
        <v>Egypt</v>
      </c>
      <c r="E2214" t="str">
        <f t="shared" si="457"/>
        <v>Kenya</v>
      </c>
      <c r="F2214" s="3" t="s">
        <v>28</v>
      </c>
      <c r="G2214" s="9">
        <v>2</v>
      </c>
      <c r="H2214" s="10">
        <v>1</v>
      </c>
      <c r="I2214" s="5" t="s">
        <v>45</v>
      </c>
      <c r="J2214">
        <f t="shared" si="458"/>
        <v>1</v>
      </c>
      <c r="K2214">
        <f t="shared" si="459"/>
        <v>1</v>
      </c>
      <c r="L2214">
        <f t="shared" si="460"/>
        <v>1</v>
      </c>
      <c r="M2214" s="1">
        <f t="shared" si="461"/>
        <v>1</v>
      </c>
      <c r="N2214" s="7">
        <v>1</v>
      </c>
      <c r="O2214" s="8">
        <v>1</v>
      </c>
      <c r="P2214">
        <f t="shared" si="462"/>
        <v>1</v>
      </c>
      <c r="Q2214">
        <f t="shared" si="463"/>
        <v>0</v>
      </c>
      <c r="R2214">
        <f t="shared" si="464"/>
        <v>1</v>
      </c>
      <c r="S2214" s="1">
        <f t="shared" si="464"/>
        <v>1</v>
      </c>
      <c r="T2214" t="s">
        <v>184</v>
      </c>
      <c r="U2214" t="s">
        <v>142</v>
      </c>
      <c r="V2214" s="1" t="s">
        <v>57</v>
      </c>
      <c r="W2214">
        <f t="shared" si="465"/>
        <v>1.25</v>
      </c>
      <c r="X2214">
        <f t="shared" si="465"/>
        <v>4.75</v>
      </c>
      <c r="Y2214">
        <f t="shared" si="465"/>
        <v>17</v>
      </c>
      <c r="Z2214">
        <f t="shared" si="466"/>
        <v>3.5789473684210527</v>
      </c>
      <c r="AA2214">
        <f t="shared" si="467"/>
        <v>0</v>
      </c>
      <c r="AB2214">
        <f t="shared" si="468"/>
        <v>1</v>
      </c>
    </row>
    <row r="2215" spans="1:28" x14ac:dyDescent="0.25">
      <c r="A2215" t="s">
        <v>2595</v>
      </c>
      <c r="B2215" t="s">
        <v>2499</v>
      </c>
      <c r="C2215" t="s">
        <v>2597</v>
      </c>
      <c r="D2215" t="str">
        <f t="shared" si="456"/>
        <v>Mozambique</v>
      </c>
      <c r="E2215" t="str">
        <f t="shared" si="457"/>
        <v>Rwanda</v>
      </c>
      <c r="F2215" s="3" t="s">
        <v>34</v>
      </c>
      <c r="G2215" s="9">
        <v>1</v>
      </c>
      <c r="H2215" s="10">
        <v>1</v>
      </c>
      <c r="I2215" s="5" t="s">
        <v>23</v>
      </c>
      <c r="J2215">
        <f t="shared" si="458"/>
        <v>1</v>
      </c>
      <c r="K2215">
        <f t="shared" si="459"/>
        <v>0</v>
      </c>
      <c r="L2215">
        <f t="shared" si="460"/>
        <v>1</v>
      </c>
      <c r="M2215" s="1">
        <f t="shared" si="461"/>
        <v>1</v>
      </c>
      <c r="N2215" s="7">
        <v>2</v>
      </c>
      <c r="O2215" s="8">
        <v>0</v>
      </c>
      <c r="P2215">
        <f t="shared" si="462"/>
        <v>1</v>
      </c>
      <c r="Q2215">
        <f t="shared" si="463"/>
        <v>0</v>
      </c>
      <c r="R2215">
        <f t="shared" si="464"/>
        <v>1</v>
      </c>
      <c r="S2215" s="1">
        <f t="shared" si="464"/>
        <v>0</v>
      </c>
      <c r="T2215" t="s">
        <v>162</v>
      </c>
      <c r="U2215" t="s">
        <v>11</v>
      </c>
      <c r="V2215" s="1" t="s">
        <v>24</v>
      </c>
      <c r="W2215">
        <f t="shared" si="465"/>
        <v>2.15</v>
      </c>
      <c r="X2215">
        <f t="shared" si="465"/>
        <v>3</v>
      </c>
      <c r="Y2215">
        <f t="shared" si="465"/>
        <v>3.4</v>
      </c>
      <c r="Z2215">
        <f t="shared" si="466"/>
        <v>1.1333333333333333</v>
      </c>
      <c r="AA2215">
        <f t="shared" si="467"/>
        <v>0</v>
      </c>
      <c r="AB2215">
        <f t="shared" si="468"/>
        <v>0</v>
      </c>
    </row>
    <row r="2216" spans="1:28" x14ac:dyDescent="0.25">
      <c r="A2216" t="s">
        <v>2595</v>
      </c>
      <c r="B2216" t="s">
        <v>2499</v>
      </c>
      <c r="C2216" t="s">
        <v>2598</v>
      </c>
      <c r="D2216" t="str">
        <f t="shared" si="456"/>
        <v>Togo</v>
      </c>
      <c r="E2216" t="str">
        <f t="shared" si="457"/>
        <v>Comoros</v>
      </c>
      <c r="F2216" s="3" t="s">
        <v>34</v>
      </c>
      <c r="G2216" s="9">
        <v>1</v>
      </c>
      <c r="H2216" s="10">
        <v>1</v>
      </c>
      <c r="I2216" s="5" t="s">
        <v>59</v>
      </c>
      <c r="J2216">
        <f t="shared" si="458"/>
        <v>1</v>
      </c>
      <c r="K2216">
        <f t="shared" si="459"/>
        <v>0</v>
      </c>
      <c r="L2216">
        <f t="shared" si="460"/>
        <v>1</v>
      </c>
      <c r="M2216" s="1">
        <f t="shared" si="461"/>
        <v>1</v>
      </c>
      <c r="N2216" s="7">
        <v>0</v>
      </c>
      <c r="O2216" s="8">
        <v>1</v>
      </c>
      <c r="P2216">
        <f t="shared" si="462"/>
        <v>0</v>
      </c>
      <c r="Q2216">
        <f t="shared" si="463"/>
        <v>0</v>
      </c>
      <c r="R2216">
        <f t="shared" si="464"/>
        <v>0</v>
      </c>
      <c r="S2216" s="1">
        <f t="shared" si="464"/>
        <v>1</v>
      </c>
      <c r="T2216" t="s">
        <v>164</v>
      </c>
      <c r="U2216" t="s">
        <v>31</v>
      </c>
      <c r="V2216" s="1" t="s">
        <v>134</v>
      </c>
      <c r="W2216">
        <f t="shared" si="465"/>
        <v>1.44</v>
      </c>
      <c r="X2216">
        <f t="shared" si="465"/>
        <v>3.75</v>
      </c>
      <c r="Y2216">
        <f t="shared" si="465"/>
        <v>7.5</v>
      </c>
      <c r="Z2216">
        <f t="shared" si="466"/>
        <v>2</v>
      </c>
      <c r="AA2216">
        <f t="shared" si="467"/>
        <v>0</v>
      </c>
      <c r="AB2216">
        <f t="shared" si="468"/>
        <v>1</v>
      </c>
    </row>
    <row r="2217" spans="1:28" x14ac:dyDescent="0.25">
      <c r="A2217" t="s">
        <v>2595</v>
      </c>
      <c r="B2217" t="s">
        <v>2499</v>
      </c>
      <c r="C2217" t="s">
        <v>2599</v>
      </c>
      <c r="D2217" t="str">
        <f t="shared" si="456"/>
        <v>Algeria</v>
      </c>
      <c r="E2217" t="str">
        <f t="shared" si="457"/>
        <v>Zambia</v>
      </c>
      <c r="F2217" s="3" t="s">
        <v>28</v>
      </c>
      <c r="G2217" s="9">
        <v>2</v>
      </c>
      <c r="H2217" s="10">
        <v>1</v>
      </c>
      <c r="I2217" s="5" t="s">
        <v>158</v>
      </c>
      <c r="J2217">
        <f t="shared" si="458"/>
        <v>1</v>
      </c>
      <c r="K2217">
        <f t="shared" si="459"/>
        <v>1</v>
      </c>
      <c r="L2217">
        <f t="shared" si="460"/>
        <v>1</v>
      </c>
      <c r="M2217" s="1">
        <f t="shared" si="461"/>
        <v>1</v>
      </c>
      <c r="N2217" s="7">
        <v>5</v>
      </c>
      <c r="O2217" s="8">
        <v>0</v>
      </c>
      <c r="P2217">
        <f t="shared" si="462"/>
        <v>1</v>
      </c>
      <c r="Q2217">
        <f t="shared" si="463"/>
        <v>1</v>
      </c>
      <c r="R2217">
        <f t="shared" si="464"/>
        <v>1</v>
      </c>
      <c r="S2217" s="1">
        <f t="shared" si="464"/>
        <v>0</v>
      </c>
      <c r="T2217" t="s">
        <v>303</v>
      </c>
      <c r="U2217" t="s">
        <v>138</v>
      </c>
      <c r="V2217" s="1" t="s">
        <v>572</v>
      </c>
      <c r="W2217">
        <f t="shared" si="465"/>
        <v>1.33</v>
      </c>
      <c r="X2217">
        <f t="shared" si="465"/>
        <v>4.5</v>
      </c>
      <c r="Y2217">
        <f t="shared" si="465"/>
        <v>11</v>
      </c>
      <c r="Z2217">
        <f t="shared" si="466"/>
        <v>2.4444444444444446</v>
      </c>
      <c r="AA2217">
        <f t="shared" si="467"/>
        <v>0</v>
      </c>
      <c r="AB2217">
        <f t="shared" si="468"/>
        <v>0</v>
      </c>
    </row>
    <row r="2218" spans="1:28" x14ac:dyDescent="0.25">
      <c r="A2218" t="s">
        <v>2595</v>
      </c>
      <c r="B2218" t="s">
        <v>2499</v>
      </c>
      <c r="C2218" t="s">
        <v>2600</v>
      </c>
      <c r="D2218" t="str">
        <f t="shared" si="456"/>
        <v>DR Congo</v>
      </c>
      <c r="E2218" t="str">
        <f t="shared" si="457"/>
        <v>Gabon</v>
      </c>
      <c r="F2218" s="3" t="s">
        <v>34</v>
      </c>
      <c r="G2218" s="9">
        <v>1</v>
      </c>
      <c r="H2218" s="10">
        <v>1</v>
      </c>
      <c r="I2218" s="5" t="s">
        <v>29</v>
      </c>
      <c r="J2218">
        <f t="shared" si="458"/>
        <v>1</v>
      </c>
      <c r="K2218">
        <f t="shared" si="459"/>
        <v>0</v>
      </c>
      <c r="L2218">
        <f t="shared" si="460"/>
        <v>1</v>
      </c>
      <c r="M2218" s="1">
        <f t="shared" si="461"/>
        <v>1</v>
      </c>
      <c r="N2218" s="7">
        <v>0</v>
      </c>
      <c r="O2218" s="8">
        <v>0</v>
      </c>
      <c r="P2218">
        <f t="shared" si="462"/>
        <v>0</v>
      </c>
      <c r="Q2218">
        <f t="shared" si="463"/>
        <v>0</v>
      </c>
      <c r="R2218">
        <f t="shared" si="464"/>
        <v>0</v>
      </c>
      <c r="S2218" s="1">
        <f t="shared" si="464"/>
        <v>0</v>
      </c>
      <c r="T2218" t="s">
        <v>168</v>
      </c>
      <c r="U2218" t="s">
        <v>24</v>
      </c>
      <c r="V2218" s="1" t="s">
        <v>31</v>
      </c>
      <c r="W2218">
        <f t="shared" si="465"/>
        <v>1.95</v>
      </c>
      <c r="X2218">
        <f t="shared" si="465"/>
        <v>3.4</v>
      </c>
      <c r="Y2218">
        <f t="shared" si="465"/>
        <v>3.75</v>
      </c>
      <c r="Z2218">
        <f t="shared" si="466"/>
        <v>1.1029411764705883</v>
      </c>
      <c r="AA2218">
        <f t="shared" si="467"/>
        <v>0</v>
      </c>
      <c r="AB2218">
        <f t="shared" si="468"/>
        <v>0</v>
      </c>
    </row>
    <row r="2219" spans="1:28" x14ac:dyDescent="0.25">
      <c r="A2219" t="s">
        <v>2595</v>
      </c>
      <c r="B2219" t="s">
        <v>2499</v>
      </c>
      <c r="C2219" t="s">
        <v>2601</v>
      </c>
      <c r="D2219" t="str">
        <f t="shared" si="456"/>
        <v>Ghana</v>
      </c>
      <c r="E2219" t="str">
        <f t="shared" si="457"/>
        <v>South Africa</v>
      </c>
      <c r="F2219" s="3" t="s">
        <v>34</v>
      </c>
      <c r="G2219" s="9">
        <v>1</v>
      </c>
      <c r="H2219" s="10">
        <v>1</v>
      </c>
      <c r="I2219" s="5" t="s">
        <v>23</v>
      </c>
      <c r="J2219">
        <f t="shared" si="458"/>
        <v>1</v>
      </c>
      <c r="K2219">
        <f t="shared" si="459"/>
        <v>0</v>
      </c>
      <c r="L2219">
        <f t="shared" si="460"/>
        <v>1</v>
      </c>
      <c r="M2219" s="1">
        <f t="shared" si="461"/>
        <v>1</v>
      </c>
      <c r="N2219" s="7">
        <v>2</v>
      </c>
      <c r="O2219" s="8">
        <v>0</v>
      </c>
      <c r="P2219">
        <f t="shared" si="462"/>
        <v>1</v>
      </c>
      <c r="Q2219">
        <f t="shared" si="463"/>
        <v>0</v>
      </c>
      <c r="R2219">
        <f t="shared" si="464"/>
        <v>1</v>
      </c>
      <c r="S2219" s="1">
        <f t="shared" si="464"/>
        <v>0</v>
      </c>
      <c r="T2219" t="s">
        <v>150</v>
      </c>
      <c r="U2219" t="s">
        <v>11</v>
      </c>
      <c r="V2219" s="1" t="s">
        <v>142</v>
      </c>
      <c r="W2219">
        <f t="shared" si="465"/>
        <v>1.9</v>
      </c>
      <c r="X2219">
        <f t="shared" si="465"/>
        <v>3</v>
      </c>
      <c r="Y2219">
        <f t="shared" si="465"/>
        <v>4.75</v>
      </c>
      <c r="Z2219">
        <f t="shared" si="466"/>
        <v>1.5833333333333333</v>
      </c>
      <c r="AA2219">
        <f t="shared" si="467"/>
        <v>0</v>
      </c>
      <c r="AB2219">
        <f t="shared" si="468"/>
        <v>0</v>
      </c>
    </row>
    <row r="2220" spans="1:28" x14ac:dyDescent="0.25">
      <c r="A2220" t="s">
        <v>2595</v>
      </c>
      <c r="B2220" t="s">
        <v>2499</v>
      </c>
      <c r="C2220" t="s">
        <v>2602</v>
      </c>
      <c r="D2220" t="str">
        <f t="shared" si="456"/>
        <v>Mali</v>
      </c>
      <c r="E2220" t="str">
        <f t="shared" si="457"/>
        <v>Guinea</v>
      </c>
      <c r="F2220" s="3" t="s">
        <v>8</v>
      </c>
      <c r="G2220" s="9">
        <v>1</v>
      </c>
      <c r="H2220" s="10">
        <v>0</v>
      </c>
      <c r="I2220" s="5" t="s">
        <v>116</v>
      </c>
      <c r="J2220">
        <f t="shared" si="458"/>
        <v>0</v>
      </c>
      <c r="K2220">
        <f t="shared" si="459"/>
        <v>0</v>
      </c>
      <c r="L2220">
        <f t="shared" si="460"/>
        <v>1</v>
      </c>
      <c r="M2220" s="1">
        <f t="shared" si="461"/>
        <v>0</v>
      </c>
      <c r="N2220" s="7">
        <v>2</v>
      </c>
      <c r="O2220" s="8">
        <v>2</v>
      </c>
      <c r="P2220">
        <f t="shared" si="462"/>
        <v>1</v>
      </c>
      <c r="Q2220">
        <f t="shared" si="463"/>
        <v>1</v>
      </c>
      <c r="R2220">
        <f t="shared" si="464"/>
        <v>1</v>
      </c>
      <c r="S2220" s="1">
        <f t="shared" si="464"/>
        <v>1</v>
      </c>
      <c r="T2220" t="s">
        <v>110</v>
      </c>
      <c r="U2220" t="s">
        <v>24</v>
      </c>
      <c r="V2220" s="1" t="s">
        <v>142</v>
      </c>
      <c r="W2220">
        <f t="shared" si="465"/>
        <v>1.66</v>
      </c>
      <c r="X2220">
        <f t="shared" si="465"/>
        <v>3.4</v>
      </c>
      <c r="Y2220">
        <f t="shared" si="465"/>
        <v>4.75</v>
      </c>
      <c r="Z2220">
        <f t="shared" si="466"/>
        <v>1.3970588235294119</v>
      </c>
      <c r="AA2220">
        <f t="shared" si="467"/>
        <v>0</v>
      </c>
      <c r="AB2220">
        <f t="shared" si="468"/>
        <v>0</v>
      </c>
    </row>
    <row r="2221" spans="1:28" x14ac:dyDescent="0.25">
      <c r="A2221" t="s">
        <v>2595</v>
      </c>
      <c r="B2221" t="s">
        <v>2505</v>
      </c>
      <c r="C2221" t="s">
        <v>2603</v>
      </c>
      <c r="D2221" t="str">
        <f t="shared" si="456"/>
        <v>Turkey</v>
      </c>
      <c r="E2221" t="str">
        <f t="shared" si="457"/>
        <v>Iceland</v>
      </c>
      <c r="F2221" s="3" t="s">
        <v>34</v>
      </c>
      <c r="G2221" s="9">
        <v>1</v>
      </c>
      <c r="H2221" s="10">
        <v>1</v>
      </c>
      <c r="I2221" s="5" t="s">
        <v>29</v>
      </c>
      <c r="J2221">
        <f t="shared" si="458"/>
        <v>1</v>
      </c>
      <c r="K2221">
        <f t="shared" si="459"/>
        <v>0</v>
      </c>
      <c r="L2221">
        <f t="shared" si="460"/>
        <v>1</v>
      </c>
      <c r="M2221" s="1">
        <f t="shared" si="461"/>
        <v>1</v>
      </c>
      <c r="N2221" s="7">
        <v>0</v>
      </c>
      <c r="O2221" s="8">
        <v>0</v>
      </c>
      <c r="P2221">
        <f t="shared" si="462"/>
        <v>0</v>
      </c>
      <c r="Q2221">
        <f t="shared" si="463"/>
        <v>0</v>
      </c>
      <c r="R2221">
        <f t="shared" si="464"/>
        <v>0</v>
      </c>
      <c r="S2221" s="1">
        <f t="shared" si="464"/>
        <v>0</v>
      </c>
      <c r="T2221" t="s">
        <v>110</v>
      </c>
      <c r="U2221" t="s">
        <v>106</v>
      </c>
      <c r="V2221" s="1" t="s">
        <v>103</v>
      </c>
      <c r="W2221">
        <f t="shared" si="465"/>
        <v>1.66</v>
      </c>
      <c r="X2221">
        <f t="shared" si="465"/>
        <v>4</v>
      </c>
      <c r="Y2221">
        <f t="shared" si="465"/>
        <v>5.75</v>
      </c>
      <c r="Z2221">
        <f t="shared" si="466"/>
        <v>1.4375</v>
      </c>
      <c r="AA2221">
        <f t="shared" si="467"/>
        <v>0</v>
      </c>
      <c r="AB2221">
        <f t="shared" si="468"/>
        <v>0</v>
      </c>
    </row>
    <row r="2222" spans="1:28" x14ac:dyDescent="0.25">
      <c r="A2222" t="s">
        <v>2595</v>
      </c>
      <c r="B2222" t="s">
        <v>2505</v>
      </c>
      <c r="C2222" t="s">
        <v>2604</v>
      </c>
      <c r="D2222" t="str">
        <f t="shared" si="456"/>
        <v>Albania</v>
      </c>
      <c r="E2222" t="str">
        <f t="shared" si="457"/>
        <v>Andorra</v>
      </c>
      <c r="F2222" s="3" t="s">
        <v>40</v>
      </c>
      <c r="G2222" s="9">
        <v>2</v>
      </c>
      <c r="H2222" s="10">
        <v>0</v>
      </c>
      <c r="I2222" s="5" t="s">
        <v>116</v>
      </c>
      <c r="J2222">
        <f t="shared" si="458"/>
        <v>1</v>
      </c>
      <c r="K2222">
        <f t="shared" si="459"/>
        <v>0</v>
      </c>
      <c r="L2222">
        <f t="shared" si="460"/>
        <v>1</v>
      </c>
      <c r="M2222" s="1">
        <f t="shared" si="461"/>
        <v>0</v>
      </c>
      <c r="N2222" s="7">
        <v>2</v>
      </c>
      <c r="O2222" s="8">
        <v>2</v>
      </c>
      <c r="P2222">
        <f t="shared" si="462"/>
        <v>1</v>
      </c>
      <c r="Q2222">
        <f t="shared" si="463"/>
        <v>1</v>
      </c>
      <c r="R2222">
        <f t="shared" si="464"/>
        <v>1</v>
      </c>
      <c r="S2222" s="1">
        <f t="shared" si="464"/>
        <v>1</v>
      </c>
      <c r="T2222" t="s">
        <v>375</v>
      </c>
      <c r="U2222" t="s">
        <v>134</v>
      </c>
      <c r="V2222" s="1" t="s">
        <v>148</v>
      </c>
      <c r="W2222">
        <f t="shared" si="465"/>
        <v>1.18</v>
      </c>
      <c r="X2222">
        <f t="shared" si="465"/>
        <v>7.5</v>
      </c>
      <c r="Y2222">
        <f t="shared" si="465"/>
        <v>21</v>
      </c>
      <c r="Z2222">
        <f t="shared" si="466"/>
        <v>2.8</v>
      </c>
      <c r="AA2222">
        <f t="shared" si="467"/>
        <v>1</v>
      </c>
      <c r="AB2222">
        <f t="shared" si="468"/>
        <v>0</v>
      </c>
    </row>
    <row r="2223" spans="1:28" x14ac:dyDescent="0.25">
      <c r="A2223" t="s">
        <v>2595</v>
      </c>
      <c r="B2223" t="s">
        <v>2505</v>
      </c>
      <c r="C2223" t="s">
        <v>2605</v>
      </c>
      <c r="D2223" t="str">
        <f t="shared" si="456"/>
        <v>Czech Republic</v>
      </c>
      <c r="E2223" t="str">
        <f t="shared" si="457"/>
        <v>Kosovo</v>
      </c>
      <c r="F2223" s="3" t="s">
        <v>40</v>
      </c>
      <c r="G2223" s="9">
        <v>2</v>
      </c>
      <c r="H2223" s="10">
        <v>0</v>
      </c>
      <c r="I2223" s="5" t="s">
        <v>41</v>
      </c>
      <c r="J2223">
        <f t="shared" si="458"/>
        <v>1</v>
      </c>
      <c r="K2223">
        <f t="shared" si="459"/>
        <v>0</v>
      </c>
      <c r="L2223">
        <f t="shared" si="460"/>
        <v>1</v>
      </c>
      <c r="M2223" s="1">
        <f t="shared" si="461"/>
        <v>0</v>
      </c>
      <c r="N2223" s="7">
        <v>2</v>
      </c>
      <c r="O2223" s="8">
        <v>1</v>
      </c>
      <c r="P2223">
        <f t="shared" si="462"/>
        <v>1</v>
      </c>
      <c r="Q2223">
        <f t="shared" si="463"/>
        <v>1</v>
      </c>
      <c r="R2223">
        <f t="shared" si="464"/>
        <v>1</v>
      </c>
      <c r="S2223" s="1">
        <f t="shared" si="464"/>
        <v>1</v>
      </c>
      <c r="T2223" t="s">
        <v>173</v>
      </c>
      <c r="U2223" t="s">
        <v>94</v>
      </c>
      <c r="V2223" s="1" t="s">
        <v>139</v>
      </c>
      <c r="W2223">
        <f t="shared" si="465"/>
        <v>1.6</v>
      </c>
      <c r="X2223">
        <f t="shared" si="465"/>
        <v>4.2</v>
      </c>
      <c r="Y2223">
        <f t="shared" si="465"/>
        <v>6</v>
      </c>
      <c r="Z2223">
        <f t="shared" si="466"/>
        <v>1.4285714285714286</v>
      </c>
      <c r="AA2223">
        <f t="shared" si="467"/>
        <v>1</v>
      </c>
      <c r="AB2223">
        <f t="shared" si="468"/>
        <v>0</v>
      </c>
    </row>
    <row r="2224" spans="1:28" x14ac:dyDescent="0.25">
      <c r="A2224" t="s">
        <v>2595</v>
      </c>
      <c r="B2224" t="s">
        <v>2505</v>
      </c>
      <c r="C2224" t="s">
        <v>2606</v>
      </c>
      <c r="D2224" t="str">
        <f t="shared" si="456"/>
        <v>England</v>
      </c>
      <c r="E2224" t="str">
        <f t="shared" si="457"/>
        <v>Montenegro</v>
      </c>
      <c r="F2224" s="3" t="s">
        <v>1162</v>
      </c>
      <c r="G2224" s="9">
        <v>4</v>
      </c>
      <c r="H2224" s="10">
        <v>0</v>
      </c>
      <c r="I2224" s="5" t="s">
        <v>2299</v>
      </c>
      <c r="J2224">
        <f t="shared" si="458"/>
        <v>1</v>
      </c>
      <c r="K2224">
        <f t="shared" si="459"/>
        <v>1</v>
      </c>
      <c r="L2224">
        <f t="shared" si="460"/>
        <v>1</v>
      </c>
      <c r="M2224" s="1">
        <f t="shared" si="461"/>
        <v>0</v>
      </c>
      <c r="N2224" s="7">
        <v>7</v>
      </c>
      <c r="O2224" s="8">
        <v>0</v>
      </c>
      <c r="P2224">
        <f t="shared" si="462"/>
        <v>1</v>
      </c>
      <c r="Q2224">
        <f t="shared" si="463"/>
        <v>1</v>
      </c>
      <c r="R2224">
        <f t="shared" si="464"/>
        <v>1</v>
      </c>
      <c r="S2224" s="1">
        <f t="shared" si="464"/>
        <v>0</v>
      </c>
      <c r="T2224" t="s">
        <v>2607</v>
      </c>
      <c r="U2224" t="s">
        <v>340</v>
      </c>
      <c r="V2224" s="1" t="s">
        <v>1559</v>
      </c>
      <c r="W2224">
        <f t="shared" si="465"/>
        <v>1.05</v>
      </c>
      <c r="X2224">
        <f t="shared" si="465"/>
        <v>19</v>
      </c>
      <c r="Y2224">
        <f t="shared" si="465"/>
        <v>51</v>
      </c>
      <c r="Z2224">
        <f t="shared" si="466"/>
        <v>2.6842105263157894</v>
      </c>
      <c r="AA2224">
        <f t="shared" si="467"/>
        <v>0</v>
      </c>
      <c r="AB2224">
        <f t="shared" si="468"/>
        <v>1</v>
      </c>
    </row>
    <row r="2225" spans="1:28" x14ac:dyDescent="0.25">
      <c r="A2225" t="s">
        <v>2595</v>
      </c>
      <c r="B2225" t="s">
        <v>2505</v>
      </c>
      <c r="C2225" t="s">
        <v>2608</v>
      </c>
      <c r="D2225" t="str">
        <f t="shared" si="456"/>
        <v>France</v>
      </c>
      <c r="E2225" t="str">
        <f t="shared" si="457"/>
        <v>Moldova</v>
      </c>
      <c r="F2225" s="3" t="s">
        <v>131</v>
      </c>
      <c r="G2225" s="9">
        <v>3</v>
      </c>
      <c r="H2225" s="10">
        <v>0</v>
      </c>
      <c r="I2225" s="5" t="s">
        <v>41</v>
      </c>
      <c r="J2225">
        <f t="shared" si="458"/>
        <v>1</v>
      </c>
      <c r="K2225">
        <f t="shared" si="459"/>
        <v>1</v>
      </c>
      <c r="L2225">
        <f t="shared" si="460"/>
        <v>1</v>
      </c>
      <c r="M2225" s="1">
        <f t="shared" si="461"/>
        <v>0</v>
      </c>
      <c r="N2225" s="7">
        <v>2</v>
      </c>
      <c r="O2225" s="8">
        <v>1</v>
      </c>
      <c r="P2225">
        <f t="shared" si="462"/>
        <v>1</v>
      </c>
      <c r="Q2225">
        <f t="shared" si="463"/>
        <v>1</v>
      </c>
      <c r="R2225">
        <f t="shared" si="464"/>
        <v>1</v>
      </c>
      <c r="S2225" s="1">
        <f t="shared" si="464"/>
        <v>1</v>
      </c>
      <c r="T2225" t="s">
        <v>2609</v>
      </c>
      <c r="U2225" t="s">
        <v>648</v>
      </c>
      <c r="V2225" s="1" t="s">
        <v>2610</v>
      </c>
      <c r="W2225">
        <f t="shared" si="465"/>
        <v>1.02</v>
      </c>
      <c r="X2225">
        <f t="shared" si="465"/>
        <v>34</v>
      </c>
      <c r="Y2225">
        <f t="shared" si="465"/>
        <v>76</v>
      </c>
      <c r="Z2225">
        <f t="shared" si="466"/>
        <v>2.2352941176470589</v>
      </c>
      <c r="AA2225">
        <f t="shared" si="467"/>
        <v>0</v>
      </c>
      <c r="AB2225">
        <f t="shared" si="468"/>
        <v>0</v>
      </c>
    </row>
    <row r="2226" spans="1:28" x14ac:dyDescent="0.25">
      <c r="A2226" t="s">
        <v>2595</v>
      </c>
      <c r="B2226" t="s">
        <v>2505</v>
      </c>
      <c r="C2226" t="s">
        <v>2611</v>
      </c>
      <c r="D2226" t="str">
        <f t="shared" si="456"/>
        <v>Portugal</v>
      </c>
      <c r="E2226" t="str">
        <f t="shared" si="457"/>
        <v>Lithuania</v>
      </c>
      <c r="F2226" s="3" t="s">
        <v>145</v>
      </c>
      <c r="G2226" s="9">
        <v>4</v>
      </c>
      <c r="H2226" s="10">
        <v>1</v>
      </c>
      <c r="I2226" s="5" t="s">
        <v>2244</v>
      </c>
      <c r="J2226">
        <f t="shared" si="458"/>
        <v>1</v>
      </c>
      <c r="K2226">
        <f t="shared" si="459"/>
        <v>1</v>
      </c>
      <c r="L2226">
        <f t="shared" si="460"/>
        <v>1</v>
      </c>
      <c r="M2226" s="1">
        <f t="shared" si="461"/>
        <v>1</v>
      </c>
      <c r="N2226" s="7">
        <v>6</v>
      </c>
      <c r="O2226" s="8">
        <v>0</v>
      </c>
      <c r="P2226">
        <f t="shared" si="462"/>
        <v>1</v>
      </c>
      <c r="Q2226">
        <f t="shared" si="463"/>
        <v>1</v>
      </c>
      <c r="R2226">
        <f t="shared" si="464"/>
        <v>1</v>
      </c>
      <c r="S2226" s="1">
        <f t="shared" si="464"/>
        <v>0</v>
      </c>
      <c r="T2226" t="s">
        <v>1608</v>
      </c>
      <c r="U2226" t="s">
        <v>1090</v>
      </c>
      <c r="V2226" s="1" t="s">
        <v>2511</v>
      </c>
      <c r="W2226">
        <f t="shared" si="465"/>
        <v>1.03</v>
      </c>
      <c r="X2226">
        <f t="shared" si="465"/>
        <v>23</v>
      </c>
      <c r="Y2226">
        <f t="shared" si="465"/>
        <v>67</v>
      </c>
      <c r="Z2226">
        <f t="shared" si="466"/>
        <v>2.9130434782608696</v>
      </c>
      <c r="AA2226">
        <f t="shared" si="467"/>
        <v>0</v>
      </c>
      <c r="AB2226">
        <f t="shared" si="468"/>
        <v>0</v>
      </c>
    </row>
    <row r="2227" spans="1:28" x14ac:dyDescent="0.25">
      <c r="A2227" t="s">
        <v>2595</v>
      </c>
      <c r="B2227" t="s">
        <v>2505</v>
      </c>
      <c r="C2227" t="s">
        <v>2612</v>
      </c>
      <c r="D2227" t="str">
        <f t="shared" si="456"/>
        <v>Serbia</v>
      </c>
      <c r="E2227" t="str">
        <f t="shared" si="457"/>
        <v>Luxembourg</v>
      </c>
      <c r="F2227" s="3" t="s">
        <v>40</v>
      </c>
      <c r="G2227" s="9">
        <v>2</v>
      </c>
      <c r="H2227" s="10">
        <v>0</v>
      </c>
      <c r="I2227" s="5" t="s">
        <v>250</v>
      </c>
      <c r="J2227">
        <f t="shared" si="458"/>
        <v>1</v>
      </c>
      <c r="K2227">
        <f t="shared" si="459"/>
        <v>0</v>
      </c>
      <c r="L2227">
        <f t="shared" si="460"/>
        <v>1</v>
      </c>
      <c r="M2227" s="1">
        <f t="shared" si="461"/>
        <v>0</v>
      </c>
      <c r="N2227" s="7">
        <v>3</v>
      </c>
      <c r="O2227" s="8">
        <v>2</v>
      </c>
      <c r="P2227">
        <f t="shared" si="462"/>
        <v>1</v>
      </c>
      <c r="Q2227">
        <f t="shared" si="463"/>
        <v>1</v>
      </c>
      <c r="R2227">
        <f t="shared" si="464"/>
        <v>1</v>
      </c>
      <c r="S2227" s="1">
        <f t="shared" si="464"/>
        <v>1</v>
      </c>
      <c r="T2227" t="s">
        <v>804</v>
      </c>
      <c r="U2227" t="s">
        <v>264</v>
      </c>
      <c r="V2227" s="1" t="s">
        <v>148</v>
      </c>
      <c r="W2227">
        <f t="shared" si="465"/>
        <v>1.1599999999999999</v>
      </c>
      <c r="X2227">
        <f t="shared" si="465"/>
        <v>8</v>
      </c>
      <c r="Y2227">
        <f t="shared" si="465"/>
        <v>21</v>
      </c>
      <c r="Z2227">
        <f t="shared" si="466"/>
        <v>2.625</v>
      </c>
      <c r="AA2227">
        <f t="shared" si="467"/>
        <v>0</v>
      </c>
      <c r="AB2227">
        <f t="shared" si="468"/>
        <v>0</v>
      </c>
    </row>
    <row r="2228" spans="1:28" x14ac:dyDescent="0.25">
      <c r="A2228" t="s">
        <v>2595</v>
      </c>
      <c r="B2228" t="s">
        <v>2520</v>
      </c>
      <c r="C2228" t="s">
        <v>2613</v>
      </c>
      <c r="D2228" t="str">
        <f t="shared" si="456"/>
        <v>Bulgaria</v>
      </c>
      <c r="E2228" t="str">
        <f t="shared" si="457"/>
        <v>Paraguay</v>
      </c>
      <c r="F2228" s="3" t="s">
        <v>15</v>
      </c>
      <c r="G2228" s="9">
        <v>1</v>
      </c>
      <c r="H2228" s="10">
        <v>2</v>
      </c>
      <c r="I2228" s="5" t="s">
        <v>59</v>
      </c>
      <c r="J2228">
        <f t="shared" si="458"/>
        <v>1</v>
      </c>
      <c r="K2228">
        <f t="shared" si="459"/>
        <v>1</v>
      </c>
      <c r="L2228">
        <f t="shared" si="460"/>
        <v>1</v>
      </c>
      <c r="M2228" s="1">
        <f t="shared" si="461"/>
        <v>1</v>
      </c>
      <c r="N2228" s="7">
        <v>0</v>
      </c>
      <c r="O2228" s="8">
        <v>1</v>
      </c>
      <c r="P2228">
        <f t="shared" si="462"/>
        <v>0</v>
      </c>
      <c r="Q2228">
        <f t="shared" si="463"/>
        <v>0</v>
      </c>
      <c r="R2228">
        <f t="shared" si="464"/>
        <v>0</v>
      </c>
      <c r="S2228" s="1">
        <f t="shared" si="464"/>
        <v>1</v>
      </c>
      <c r="T2228" t="s">
        <v>99</v>
      </c>
      <c r="U2228" t="s">
        <v>25</v>
      </c>
      <c r="V2228" s="1" t="s">
        <v>127</v>
      </c>
      <c r="W2228">
        <f t="shared" si="465"/>
        <v>3.3</v>
      </c>
      <c r="X2228">
        <f t="shared" si="465"/>
        <v>3.3</v>
      </c>
      <c r="Y2228">
        <f t="shared" si="465"/>
        <v>2.0499999999999998</v>
      </c>
      <c r="Z2228">
        <f t="shared" si="466"/>
        <v>1</v>
      </c>
      <c r="AA2228">
        <f t="shared" si="467"/>
        <v>0</v>
      </c>
      <c r="AB2228">
        <f t="shared" si="468"/>
        <v>0</v>
      </c>
    </row>
    <row r="2229" spans="1:28" x14ac:dyDescent="0.25">
      <c r="A2229" t="s">
        <v>2595</v>
      </c>
      <c r="B2229" t="s">
        <v>2520</v>
      </c>
      <c r="C2229" t="s">
        <v>2614</v>
      </c>
      <c r="D2229" t="str">
        <f t="shared" si="456"/>
        <v>Ukraine</v>
      </c>
      <c r="E2229" t="str">
        <f t="shared" si="457"/>
        <v>Estonia</v>
      </c>
      <c r="F2229" s="3" t="s">
        <v>92</v>
      </c>
      <c r="G2229" s="9">
        <v>3</v>
      </c>
      <c r="H2229" s="10">
        <v>1</v>
      </c>
      <c r="I2229" s="5" t="s">
        <v>16</v>
      </c>
      <c r="J2229">
        <f t="shared" si="458"/>
        <v>1</v>
      </c>
      <c r="K2229">
        <f t="shared" si="459"/>
        <v>1</v>
      </c>
      <c r="L2229">
        <f t="shared" si="460"/>
        <v>1</v>
      </c>
      <c r="M2229" s="1">
        <f t="shared" si="461"/>
        <v>1</v>
      </c>
      <c r="N2229" s="7">
        <v>1</v>
      </c>
      <c r="O2229" s="8">
        <v>0</v>
      </c>
      <c r="P2229">
        <f t="shared" si="462"/>
        <v>0</v>
      </c>
      <c r="Q2229">
        <f t="shared" si="463"/>
        <v>0</v>
      </c>
      <c r="R2229">
        <f t="shared" si="464"/>
        <v>1</v>
      </c>
      <c r="S2229" s="1">
        <f t="shared" si="464"/>
        <v>0</v>
      </c>
      <c r="T2229" t="s">
        <v>1008</v>
      </c>
      <c r="U2229" t="s">
        <v>111</v>
      </c>
      <c r="V2229" s="1" t="s">
        <v>572</v>
      </c>
      <c r="W2229">
        <f t="shared" si="465"/>
        <v>1.22</v>
      </c>
      <c r="X2229">
        <f t="shared" si="465"/>
        <v>5.25</v>
      </c>
      <c r="Y2229">
        <f t="shared" si="465"/>
        <v>11</v>
      </c>
      <c r="Z2229">
        <f t="shared" si="466"/>
        <v>2.0952380952380953</v>
      </c>
      <c r="AA2229">
        <f t="shared" si="467"/>
        <v>0</v>
      </c>
      <c r="AB2229">
        <f t="shared" si="468"/>
        <v>0</v>
      </c>
    </row>
    <row r="2230" spans="1:28" x14ac:dyDescent="0.25">
      <c r="A2230" t="s">
        <v>2595</v>
      </c>
      <c r="B2230" t="s">
        <v>2520</v>
      </c>
      <c r="C2230" t="s">
        <v>2615</v>
      </c>
      <c r="D2230" t="str">
        <f t="shared" si="456"/>
        <v>Ireland</v>
      </c>
      <c r="E2230" t="str">
        <f t="shared" si="457"/>
        <v>New Zealand</v>
      </c>
      <c r="F2230" s="3" t="s">
        <v>34</v>
      </c>
      <c r="G2230" s="9">
        <v>1</v>
      </c>
      <c r="H2230" s="10">
        <v>1</v>
      </c>
      <c r="I2230" s="5" t="s">
        <v>216</v>
      </c>
      <c r="J2230">
        <f t="shared" si="458"/>
        <v>1</v>
      </c>
      <c r="K2230">
        <f t="shared" si="459"/>
        <v>0</v>
      </c>
      <c r="L2230">
        <f t="shared" si="460"/>
        <v>1</v>
      </c>
      <c r="M2230" s="1">
        <f t="shared" si="461"/>
        <v>1</v>
      </c>
      <c r="N2230" s="7">
        <v>3</v>
      </c>
      <c r="O2230" s="8">
        <v>1</v>
      </c>
      <c r="P2230">
        <f t="shared" si="462"/>
        <v>1</v>
      </c>
      <c r="Q2230">
        <f t="shared" si="463"/>
        <v>1</v>
      </c>
      <c r="R2230">
        <f t="shared" si="464"/>
        <v>1</v>
      </c>
      <c r="S2230" s="1">
        <f t="shared" si="464"/>
        <v>1</v>
      </c>
      <c r="T2230" t="s">
        <v>93</v>
      </c>
      <c r="U2230" t="s">
        <v>64</v>
      </c>
      <c r="V2230" s="1" t="s">
        <v>139</v>
      </c>
      <c r="W2230">
        <f t="shared" si="465"/>
        <v>1.5</v>
      </c>
      <c r="X2230">
        <f t="shared" si="465"/>
        <v>4.33</v>
      </c>
      <c r="Y2230">
        <f t="shared" si="465"/>
        <v>6</v>
      </c>
      <c r="Z2230">
        <f t="shared" si="466"/>
        <v>1.3856812933025404</v>
      </c>
      <c r="AA2230">
        <f t="shared" si="467"/>
        <v>0</v>
      </c>
      <c r="AB2230">
        <f t="shared" si="468"/>
        <v>1</v>
      </c>
    </row>
    <row r="2231" spans="1:28" x14ac:dyDescent="0.25">
      <c r="A2231" t="s">
        <v>2616</v>
      </c>
      <c r="B2231" t="s">
        <v>2499</v>
      </c>
      <c r="C2231" t="s">
        <v>2617</v>
      </c>
      <c r="D2231" t="str">
        <f t="shared" si="456"/>
        <v>Cameroon</v>
      </c>
      <c r="E2231" t="str">
        <f t="shared" si="457"/>
        <v>Cape Verde</v>
      </c>
      <c r="F2231" s="3" t="s">
        <v>40</v>
      </c>
      <c r="G2231" s="9">
        <v>2</v>
      </c>
      <c r="H2231" s="10">
        <v>0</v>
      </c>
      <c r="I2231" s="5" t="s">
        <v>29</v>
      </c>
      <c r="J2231">
        <f t="shared" si="458"/>
        <v>1</v>
      </c>
      <c r="K2231">
        <f t="shared" si="459"/>
        <v>0</v>
      </c>
      <c r="L2231">
        <f t="shared" si="460"/>
        <v>1</v>
      </c>
      <c r="M2231" s="1">
        <f t="shared" si="461"/>
        <v>0</v>
      </c>
      <c r="N2231" s="7">
        <v>0</v>
      </c>
      <c r="O2231" s="8">
        <v>0</v>
      </c>
      <c r="P2231">
        <f t="shared" si="462"/>
        <v>0</v>
      </c>
      <c r="Q2231">
        <f t="shared" si="463"/>
        <v>0</v>
      </c>
      <c r="R2231">
        <f t="shared" si="464"/>
        <v>0</v>
      </c>
      <c r="S2231" s="1">
        <f t="shared" si="464"/>
        <v>0</v>
      </c>
      <c r="T2231" t="s">
        <v>164</v>
      </c>
      <c r="U2231" t="s">
        <v>31</v>
      </c>
      <c r="V2231" s="1" t="s">
        <v>134</v>
      </c>
      <c r="W2231">
        <f t="shared" si="465"/>
        <v>1.44</v>
      </c>
      <c r="X2231">
        <f t="shared" si="465"/>
        <v>3.75</v>
      </c>
      <c r="Y2231">
        <f t="shared" si="465"/>
        <v>7.5</v>
      </c>
      <c r="Z2231">
        <f t="shared" si="466"/>
        <v>2</v>
      </c>
      <c r="AA2231">
        <f t="shared" si="467"/>
        <v>0</v>
      </c>
      <c r="AB2231">
        <f t="shared" si="468"/>
        <v>1</v>
      </c>
    </row>
    <row r="2232" spans="1:28" x14ac:dyDescent="0.25">
      <c r="A2232" t="s">
        <v>2616</v>
      </c>
      <c r="B2232" t="s">
        <v>2499</v>
      </c>
      <c r="C2232" t="s">
        <v>2618</v>
      </c>
      <c r="D2232" t="str">
        <f t="shared" si="456"/>
        <v>Nigeria</v>
      </c>
      <c r="E2232" t="str">
        <f t="shared" si="457"/>
        <v>Benin</v>
      </c>
      <c r="F2232" s="3" t="s">
        <v>28</v>
      </c>
      <c r="G2232" s="9">
        <v>2</v>
      </c>
      <c r="H2232" s="10">
        <v>1</v>
      </c>
      <c r="I2232" s="5" t="s">
        <v>41</v>
      </c>
      <c r="J2232">
        <f t="shared" si="458"/>
        <v>1</v>
      </c>
      <c r="K2232">
        <f t="shared" si="459"/>
        <v>1</v>
      </c>
      <c r="L2232">
        <f t="shared" si="460"/>
        <v>1</v>
      </c>
      <c r="M2232" s="1">
        <f t="shared" si="461"/>
        <v>1</v>
      </c>
      <c r="N2232" s="7">
        <v>2</v>
      </c>
      <c r="O2232" s="8">
        <v>1</v>
      </c>
      <c r="P2232">
        <f t="shared" si="462"/>
        <v>1</v>
      </c>
      <c r="Q2232">
        <f t="shared" si="463"/>
        <v>1</v>
      </c>
      <c r="R2232">
        <f t="shared" si="464"/>
        <v>1</v>
      </c>
      <c r="S2232" s="1">
        <f t="shared" si="464"/>
        <v>1</v>
      </c>
      <c r="T2232" t="s">
        <v>623</v>
      </c>
      <c r="U2232" t="s">
        <v>64</v>
      </c>
      <c r="V2232" s="1" t="s">
        <v>147</v>
      </c>
      <c r="W2232">
        <f t="shared" si="465"/>
        <v>1.3</v>
      </c>
      <c r="X2232">
        <f t="shared" si="465"/>
        <v>4.33</v>
      </c>
      <c r="Y2232">
        <f t="shared" si="465"/>
        <v>10</v>
      </c>
      <c r="Z2232">
        <f t="shared" si="466"/>
        <v>2.3094688221709005</v>
      </c>
      <c r="AA2232">
        <f t="shared" si="467"/>
        <v>1</v>
      </c>
      <c r="AB2232">
        <f t="shared" si="468"/>
        <v>1</v>
      </c>
    </row>
    <row r="2233" spans="1:28" x14ac:dyDescent="0.25">
      <c r="A2233" t="s">
        <v>2616</v>
      </c>
      <c r="B2233" t="s">
        <v>2499</v>
      </c>
      <c r="C2233" t="s">
        <v>2619</v>
      </c>
      <c r="D2233" t="str">
        <f t="shared" si="456"/>
        <v>Burkina Faso</v>
      </c>
      <c r="E2233" t="str">
        <f t="shared" si="457"/>
        <v>Uganda</v>
      </c>
      <c r="F2233" s="3" t="s">
        <v>8</v>
      </c>
      <c r="G2233" s="9">
        <v>1</v>
      </c>
      <c r="H2233" s="10">
        <v>0</v>
      </c>
      <c r="I2233" s="5" t="s">
        <v>29</v>
      </c>
      <c r="J2233">
        <f t="shared" si="458"/>
        <v>0</v>
      </c>
      <c r="K2233">
        <f t="shared" si="459"/>
        <v>0</v>
      </c>
      <c r="L2233">
        <f t="shared" si="460"/>
        <v>1</v>
      </c>
      <c r="M2233" s="1">
        <f t="shared" si="461"/>
        <v>0</v>
      </c>
      <c r="N2233" s="7">
        <v>0</v>
      </c>
      <c r="O2233" s="8">
        <v>0</v>
      </c>
      <c r="P2233">
        <f t="shared" si="462"/>
        <v>0</v>
      </c>
      <c r="Q2233">
        <f t="shared" si="463"/>
        <v>0</v>
      </c>
      <c r="R2233">
        <f t="shared" si="464"/>
        <v>0</v>
      </c>
      <c r="S2233" s="1">
        <f t="shared" si="464"/>
        <v>0</v>
      </c>
      <c r="T2233" t="s">
        <v>162</v>
      </c>
      <c r="U2233" t="s">
        <v>160</v>
      </c>
      <c r="V2233" s="1" t="s">
        <v>25</v>
      </c>
      <c r="W2233">
        <f t="shared" si="465"/>
        <v>2.15</v>
      </c>
      <c r="X2233">
        <f t="shared" si="465"/>
        <v>3.2</v>
      </c>
      <c r="Y2233">
        <f t="shared" si="465"/>
        <v>3.3</v>
      </c>
      <c r="Z2233">
        <f t="shared" si="466"/>
        <v>1.0312499999999998</v>
      </c>
      <c r="AA2233">
        <f t="shared" si="467"/>
        <v>0</v>
      </c>
      <c r="AB2233">
        <f t="shared" si="468"/>
        <v>1</v>
      </c>
    </row>
    <row r="2234" spans="1:28" x14ac:dyDescent="0.25">
      <c r="A2234" t="s">
        <v>2620</v>
      </c>
      <c r="B2234" t="s">
        <v>87</v>
      </c>
      <c r="C2234" t="s">
        <v>2621</v>
      </c>
      <c r="D2234" t="str">
        <f t="shared" si="456"/>
        <v>Monchengladbach</v>
      </c>
      <c r="E2234" t="str">
        <f t="shared" si="457"/>
        <v>Werder Bremen</v>
      </c>
      <c r="F2234" s="3" t="s">
        <v>131</v>
      </c>
      <c r="G2234" s="9">
        <v>3</v>
      </c>
      <c r="H2234" s="10">
        <v>0</v>
      </c>
      <c r="I2234" s="5" t="s">
        <v>216</v>
      </c>
      <c r="J2234">
        <f t="shared" si="458"/>
        <v>1</v>
      </c>
      <c r="K2234">
        <f t="shared" si="459"/>
        <v>1</v>
      </c>
      <c r="L2234">
        <f t="shared" si="460"/>
        <v>1</v>
      </c>
      <c r="M2234" s="1">
        <f t="shared" si="461"/>
        <v>0</v>
      </c>
      <c r="N2234" s="7">
        <v>3</v>
      </c>
      <c r="O2234" s="8">
        <v>1</v>
      </c>
      <c r="P2234">
        <f t="shared" si="462"/>
        <v>1</v>
      </c>
      <c r="Q2234">
        <f t="shared" si="463"/>
        <v>1</v>
      </c>
      <c r="R2234">
        <f t="shared" si="464"/>
        <v>1</v>
      </c>
      <c r="S2234" s="1">
        <f t="shared" si="464"/>
        <v>1</v>
      </c>
      <c r="T2234" t="s">
        <v>150</v>
      </c>
      <c r="U2234" t="s">
        <v>106</v>
      </c>
      <c r="V2234" s="1" t="s">
        <v>18</v>
      </c>
      <c r="W2234">
        <f t="shared" si="465"/>
        <v>1.9</v>
      </c>
      <c r="X2234">
        <f t="shared" si="465"/>
        <v>4</v>
      </c>
      <c r="Y2234">
        <f t="shared" si="465"/>
        <v>3.6</v>
      </c>
      <c r="Z2234">
        <f t="shared" si="466"/>
        <v>0.9</v>
      </c>
      <c r="AA2234">
        <f t="shared" si="467"/>
        <v>1</v>
      </c>
      <c r="AB2234">
        <f t="shared" si="468"/>
        <v>0</v>
      </c>
    </row>
    <row r="2235" spans="1:28" x14ac:dyDescent="0.25">
      <c r="A2235" t="s">
        <v>2620</v>
      </c>
      <c r="B2235" t="s">
        <v>87</v>
      </c>
      <c r="C2235" t="s">
        <v>2622</v>
      </c>
      <c r="D2235" t="str">
        <f t="shared" si="456"/>
        <v>Wolfsburg</v>
      </c>
      <c r="E2235" t="str">
        <f t="shared" si="457"/>
        <v>Bayer Leverkusen</v>
      </c>
      <c r="F2235" s="3" t="s">
        <v>22</v>
      </c>
      <c r="G2235" s="9">
        <v>2</v>
      </c>
      <c r="H2235" s="10">
        <v>2</v>
      </c>
      <c r="I2235" s="5" t="s">
        <v>229</v>
      </c>
      <c r="J2235">
        <f t="shared" si="458"/>
        <v>1</v>
      </c>
      <c r="K2235">
        <f t="shared" si="459"/>
        <v>1</v>
      </c>
      <c r="L2235">
        <f t="shared" si="460"/>
        <v>1</v>
      </c>
      <c r="M2235" s="1">
        <f t="shared" si="461"/>
        <v>1</v>
      </c>
      <c r="N2235" s="7">
        <v>0</v>
      </c>
      <c r="O2235" s="8">
        <v>2</v>
      </c>
      <c r="P2235">
        <f t="shared" si="462"/>
        <v>1</v>
      </c>
      <c r="Q2235">
        <f t="shared" si="463"/>
        <v>0</v>
      </c>
      <c r="R2235">
        <f t="shared" si="464"/>
        <v>0</v>
      </c>
      <c r="S2235" s="1">
        <f t="shared" si="464"/>
        <v>1</v>
      </c>
      <c r="T2235" t="s">
        <v>233</v>
      </c>
      <c r="U2235" t="s">
        <v>18</v>
      </c>
      <c r="V2235" s="1" t="s">
        <v>26</v>
      </c>
      <c r="W2235">
        <f t="shared" si="465"/>
        <v>3.1</v>
      </c>
      <c r="X2235">
        <f t="shared" si="465"/>
        <v>3.6</v>
      </c>
      <c r="Y2235">
        <f t="shared" si="465"/>
        <v>2.15</v>
      </c>
      <c r="Z2235">
        <f t="shared" si="466"/>
        <v>1.1612903225806452</v>
      </c>
      <c r="AA2235">
        <f t="shared" si="467"/>
        <v>0</v>
      </c>
      <c r="AB2235">
        <f t="shared" si="468"/>
        <v>1</v>
      </c>
    </row>
    <row r="2236" spans="1:28" x14ac:dyDescent="0.25">
      <c r="A2236" t="s">
        <v>2620</v>
      </c>
      <c r="B2236" t="s">
        <v>87</v>
      </c>
      <c r="C2236" t="s">
        <v>2623</v>
      </c>
      <c r="D2236" t="str">
        <f t="shared" si="456"/>
        <v>Freiburg</v>
      </c>
      <c r="E2236" t="str">
        <f t="shared" si="457"/>
        <v>Frankfurt</v>
      </c>
      <c r="F2236" s="3" t="s">
        <v>28</v>
      </c>
      <c r="G2236" s="9">
        <v>2</v>
      </c>
      <c r="H2236" s="10">
        <v>1</v>
      </c>
      <c r="I2236" s="5" t="s">
        <v>16</v>
      </c>
      <c r="J2236">
        <f t="shared" si="458"/>
        <v>1</v>
      </c>
      <c r="K2236">
        <f t="shared" si="459"/>
        <v>1</v>
      </c>
      <c r="L2236">
        <f t="shared" si="460"/>
        <v>1</v>
      </c>
      <c r="M2236" s="1">
        <f t="shared" si="461"/>
        <v>1</v>
      </c>
      <c r="N2236" s="7">
        <v>1</v>
      </c>
      <c r="O2236" s="8">
        <v>0</v>
      </c>
      <c r="P2236">
        <f t="shared" si="462"/>
        <v>0</v>
      </c>
      <c r="Q2236">
        <f t="shared" si="463"/>
        <v>0</v>
      </c>
      <c r="R2236">
        <f t="shared" si="464"/>
        <v>1</v>
      </c>
      <c r="S2236" s="1">
        <f t="shared" si="464"/>
        <v>0</v>
      </c>
      <c r="T2236" t="s">
        <v>592</v>
      </c>
      <c r="U2236" t="s">
        <v>31</v>
      </c>
      <c r="V2236" s="1" t="s">
        <v>42</v>
      </c>
      <c r="W2236">
        <f t="shared" si="465"/>
        <v>2.75</v>
      </c>
      <c r="X2236">
        <f t="shared" si="465"/>
        <v>3.75</v>
      </c>
      <c r="Y2236">
        <f t="shared" si="465"/>
        <v>2.37</v>
      </c>
      <c r="Z2236">
        <f t="shared" si="466"/>
        <v>1.3636363636363635</v>
      </c>
      <c r="AA2236">
        <f t="shared" si="467"/>
        <v>0</v>
      </c>
      <c r="AB2236">
        <f t="shared" si="468"/>
        <v>0</v>
      </c>
    </row>
    <row r="2237" spans="1:28" x14ac:dyDescent="0.25">
      <c r="A2237" t="s">
        <v>2620</v>
      </c>
      <c r="B2237" t="s">
        <v>151</v>
      </c>
      <c r="C2237" t="s">
        <v>2624</v>
      </c>
      <c r="D2237" t="str">
        <f t="shared" si="456"/>
        <v>Cardiff</v>
      </c>
      <c r="E2237" t="str">
        <f t="shared" si="457"/>
        <v>Bristol City</v>
      </c>
      <c r="F2237" s="3" t="s">
        <v>28</v>
      </c>
      <c r="G2237" s="9">
        <v>2</v>
      </c>
      <c r="H2237" s="10">
        <v>1</v>
      </c>
      <c r="I2237" s="5" t="s">
        <v>59</v>
      </c>
      <c r="J2237">
        <f t="shared" si="458"/>
        <v>1</v>
      </c>
      <c r="K2237">
        <f t="shared" si="459"/>
        <v>1</v>
      </c>
      <c r="L2237">
        <f t="shared" si="460"/>
        <v>1</v>
      </c>
      <c r="M2237" s="1">
        <f t="shared" si="461"/>
        <v>1</v>
      </c>
      <c r="N2237" s="7">
        <v>0</v>
      </c>
      <c r="O2237" s="8">
        <v>1</v>
      </c>
      <c r="P2237">
        <f t="shared" si="462"/>
        <v>0</v>
      </c>
      <c r="Q2237">
        <f t="shared" si="463"/>
        <v>0</v>
      </c>
      <c r="R2237">
        <f t="shared" si="464"/>
        <v>0</v>
      </c>
      <c r="S2237" s="1">
        <f t="shared" si="464"/>
        <v>1</v>
      </c>
      <c r="T2237" t="s">
        <v>197</v>
      </c>
      <c r="U2237" t="s">
        <v>60</v>
      </c>
      <c r="V2237" s="1" t="s">
        <v>18</v>
      </c>
      <c r="W2237">
        <f t="shared" si="465"/>
        <v>2.0499999999999998</v>
      </c>
      <c r="X2237">
        <f t="shared" si="465"/>
        <v>3.5</v>
      </c>
      <c r="Y2237">
        <f t="shared" si="465"/>
        <v>3.6</v>
      </c>
      <c r="Z2237">
        <f t="shared" si="466"/>
        <v>1.0285714285714287</v>
      </c>
      <c r="AA2237">
        <f t="shared" si="467"/>
        <v>0</v>
      </c>
      <c r="AB2237">
        <f t="shared" si="468"/>
        <v>1</v>
      </c>
    </row>
    <row r="2238" spans="1:28" x14ac:dyDescent="0.25">
      <c r="A2238" t="s">
        <v>2620</v>
      </c>
      <c r="B2238" t="s">
        <v>324</v>
      </c>
      <c r="C2238" t="s">
        <v>2625</v>
      </c>
      <c r="D2238" t="str">
        <f t="shared" si="456"/>
        <v>Wrexham</v>
      </c>
      <c r="E2238" t="str">
        <f t="shared" si="457"/>
        <v>Rochdale</v>
      </c>
      <c r="F2238" s="3" t="s">
        <v>67</v>
      </c>
      <c r="G2238" s="9">
        <v>0</v>
      </c>
      <c r="H2238" s="10">
        <v>1</v>
      </c>
      <c r="I2238" s="5" t="s">
        <v>29</v>
      </c>
      <c r="J2238">
        <f t="shared" si="458"/>
        <v>0</v>
      </c>
      <c r="K2238">
        <f t="shared" si="459"/>
        <v>0</v>
      </c>
      <c r="L2238">
        <f t="shared" si="460"/>
        <v>0</v>
      </c>
      <c r="M2238" s="1">
        <f t="shared" si="461"/>
        <v>1</v>
      </c>
      <c r="N2238" s="7">
        <v>0</v>
      </c>
      <c r="O2238" s="8">
        <v>0</v>
      </c>
      <c r="P2238">
        <f t="shared" si="462"/>
        <v>0</v>
      </c>
      <c r="Q2238">
        <f t="shared" si="463"/>
        <v>0</v>
      </c>
      <c r="R2238">
        <f t="shared" si="464"/>
        <v>0</v>
      </c>
      <c r="S2238" s="1">
        <f t="shared" si="464"/>
        <v>0</v>
      </c>
      <c r="T2238" t="s">
        <v>597</v>
      </c>
      <c r="U2238" t="s">
        <v>18</v>
      </c>
      <c r="V2238" s="1" t="s">
        <v>107</v>
      </c>
      <c r="W2238">
        <f t="shared" si="465"/>
        <v>2.8</v>
      </c>
      <c r="X2238">
        <f t="shared" si="465"/>
        <v>3.6</v>
      </c>
      <c r="Y2238">
        <f t="shared" si="465"/>
        <v>2.2999999999999998</v>
      </c>
      <c r="Z2238">
        <f t="shared" si="466"/>
        <v>1.2857142857142858</v>
      </c>
      <c r="AA2238">
        <f t="shared" si="467"/>
        <v>1</v>
      </c>
      <c r="AB2238">
        <f t="shared" si="468"/>
        <v>0</v>
      </c>
    </row>
    <row r="2239" spans="1:28" x14ac:dyDescent="0.25">
      <c r="A2239" t="s">
        <v>2620</v>
      </c>
      <c r="B2239" t="s">
        <v>154</v>
      </c>
      <c r="C2239" t="s">
        <v>1585</v>
      </c>
      <c r="D2239" t="str">
        <f t="shared" si="456"/>
        <v>Rennes</v>
      </c>
      <c r="E2239" t="str">
        <f t="shared" si="457"/>
        <v>Amiens</v>
      </c>
      <c r="F2239" s="3" t="s">
        <v>34</v>
      </c>
      <c r="G2239" s="9">
        <v>1</v>
      </c>
      <c r="H2239" s="10">
        <v>1</v>
      </c>
      <c r="I2239" s="5" t="s">
        <v>216</v>
      </c>
      <c r="J2239">
        <f t="shared" si="458"/>
        <v>1</v>
      </c>
      <c r="K2239">
        <f t="shared" si="459"/>
        <v>0</v>
      </c>
      <c r="L2239">
        <f t="shared" si="460"/>
        <v>1</v>
      </c>
      <c r="M2239" s="1">
        <f t="shared" si="461"/>
        <v>1</v>
      </c>
      <c r="N2239" s="7">
        <v>3</v>
      </c>
      <c r="O2239" s="8">
        <v>1</v>
      </c>
      <c r="P2239">
        <f t="shared" si="462"/>
        <v>1</v>
      </c>
      <c r="Q2239">
        <f t="shared" si="463"/>
        <v>1</v>
      </c>
      <c r="R2239">
        <f t="shared" si="464"/>
        <v>1</v>
      </c>
      <c r="S2239" s="1">
        <f t="shared" si="464"/>
        <v>1</v>
      </c>
      <c r="T2239" t="s">
        <v>168</v>
      </c>
      <c r="U2239" t="s">
        <v>25</v>
      </c>
      <c r="V2239" s="1" t="s">
        <v>106</v>
      </c>
      <c r="W2239">
        <f t="shared" si="465"/>
        <v>1.95</v>
      </c>
      <c r="X2239">
        <f t="shared" si="465"/>
        <v>3.3</v>
      </c>
      <c r="Y2239">
        <f t="shared" si="465"/>
        <v>4</v>
      </c>
      <c r="Z2239">
        <f t="shared" si="466"/>
        <v>1.2121212121212122</v>
      </c>
      <c r="AA2239">
        <f t="shared" si="467"/>
        <v>0</v>
      </c>
      <c r="AB2239">
        <f t="shared" si="468"/>
        <v>1</v>
      </c>
    </row>
    <row r="2240" spans="1:28" x14ac:dyDescent="0.25">
      <c r="A2240" t="s">
        <v>2620</v>
      </c>
      <c r="B2240" t="s">
        <v>154</v>
      </c>
      <c r="C2240" t="s">
        <v>2626</v>
      </c>
      <c r="D2240" t="str">
        <f t="shared" si="456"/>
        <v>Montpellier</v>
      </c>
      <c r="E2240" t="str">
        <f t="shared" si="457"/>
        <v>Toulouse</v>
      </c>
      <c r="F2240" s="3" t="s">
        <v>92</v>
      </c>
      <c r="G2240" s="9">
        <v>3</v>
      </c>
      <c r="H2240" s="10">
        <v>1</v>
      </c>
      <c r="I2240" s="5" t="s">
        <v>9</v>
      </c>
      <c r="J2240">
        <f t="shared" si="458"/>
        <v>1</v>
      </c>
      <c r="K2240">
        <f t="shared" si="459"/>
        <v>1</v>
      </c>
      <c r="L2240">
        <f t="shared" si="460"/>
        <v>1</v>
      </c>
      <c r="M2240" s="1">
        <f t="shared" si="461"/>
        <v>1</v>
      </c>
      <c r="N2240" s="7">
        <v>3</v>
      </c>
      <c r="O2240" s="8">
        <v>0</v>
      </c>
      <c r="P2240">
        <f t="shared" si="462"/>
        <v>1</v>
      </c>
      <c r="Q2240">
        <f t="shared" si="463"/>
        <v>1</v>
      </c>
      <c r="R2240">
        <f t="shared" si="464"/>
        <v>1</v>
      </c>
      <c r="S2240" s="1">
        <f t="shared" si="464"/>
        <v>0</v>
      </c>
      <c r="T2240" t="s">
        <v>214</v>
      </c>
      <c r="U2240" t="s">
        <v>60</v>
      </c>
      <c r="V2240" s="1" t="s">
        <v>142</v>
      </c>
      <c r="W2240">
        <f t="shared" si="465"/>
        <v>1.75</v>
      </c>
      <c r="X2240">
        <f t="shared" si="465"/>
        <v>3.5</v>
      </c>
      <c r="Y2240">
        <f t="shared" si="465"/>
        <v>4.75</v>
      </c>
      <c r="Z2240">
        <f t="shared" si="466"/>
        <v>1.3571428571428572</v>
      </c>
      <c r="AA2240">
        <f t="shared" si="467"/>
        <v>1</v>
      </c>
      <c r="AB2240">
        <f t="shared" si="468"/>
        <v>0</v>
      </c>
    </row>
    <row r="2241" spans="1:28" x14ac:dyDescent="0.25">
      <c r="A2241" t="s">
        <v>2620</v>
      </c>
      <c r="B2241" t="s">
        <v>154</v>
      </c>
      <c r="C2241" t="s">
        <v>2627</v>
      </c>
      <c r="D2241" t="str">
        <f t="shared" si="456"/>
        <v>Nantes</v>
      </c>
      <c r="E2241" t="str">
        <f t="shared" si="457"/>
        <v>St Etienne</v>
      </c>
      <c r="F2241" s="3" t="s">
        <v>15</v>
      </c>
      <c r="G2241" s="9">
        <v>1</v>
      </c>
      <c r="H2241" s="10">
        <v>2</v>
      </c>
      <c r="I2241" s="5" t="s">
        <v>255</v>
      </c>
      <c r="J2241">
        <f t="shared" si="458"/>
        <v>1</v>
      </c>
      <c r="K2241">
        <f t="shared" si="459"/>
        <v>1</v>
      </c>
      <c r="L2241">
        <f t="shared" si="460"/>
        <v>1</v>
      </c>
      <c r="M2241" s="1">
        <f t="shared" si="461"/>
        <v>1</v>
      </c>
      <c r="N2241" s="7">
        <v>2</v>
      </c>
      <c r="O2241" s="8">
        <v>3</v>
      </c>
      <c r="P2241">
        <f t="shared" si="462"/>
        <v>1</v>
      </c>
      <c r="Q2241">
        <f t="shared" si="463"/>
        <v>1</v>
      </c>
      <c r="R2241">
        <f t="shared" si="464"/>
        <v>1</v>
      </c>
      <c r="S2241" s="1">
        <f t="shared" si="464"/>
        <v>1</v>
      </c>
      <c r="T2241" t="s">
        <v>190</v>
      </c>
      <c r="U2241" t="s">
        <v>60</v>
      </c>
      <c r="V2241" s="1" t="s">
        <v>64</v>
      </c>
      <c r="W2241">
        <f t="shared" si="465"/>
        <v>1.83</v>
      </c>
      <c r="X2241">
        <f t="shared" si="465"/>
        <v>3.5</v>
      </c>
      <c r="Y2241">
        <f t="shared" si="465"/>
        <v>4.33</v>
      </c>
      <c r="Z2241">
        <f t="shared" si="466"/>
        <v>1.2371428571428571</v>
      </c>
      <c r="AA2241">
        <f t="shared" si="467"/>
        <v>0</v>
      </c>
      <c r="AB2241">
        <f t="shared" si="468"/>
        <v>0</v>
      </c>
    </row>
    <row r="2242" spans="1:28" x14ac:dyDescent="0.25">
      <c r="A2242" t="s">
        <v>2620</v>
      </c>
      <c r="B2242" t="s">
        <v>154</v>
      </c>
      <c r="C2242" t="s">
        <v>2628</v>
      </c>
      <c r="D2242" t="str">
        <f t="shared" si="456"/>
        <v>Marseille</v>
      </c>
      <c r="E2242" t="str">
        <f t="shared" si="457"/>
        <v>Lyon</v>
      </c>
      <c r="F2242" s="3" t="s">
        <v>22</v>
      </c>
      <c r="G2242" s="9">
        <v>2</v>
      </c>
      <c r="H2242" s="10">
        <v>2</v>
      </c>
      <c r="I2242" s="5" t="s">
        <v>41</v>
      </c>
      <c r="J2242">
        <f t="shared" si="458"/>
        <v>1</v>
      </c>
      <c r="K2242">
        <f t="shared" si="459"/>
        <v>1</v>
      </c>
      <c r="L2242">
        <f t="shared" si="460"/>
        <v>1</v>
      </c>
      <c r="M2242" s="1">
        <f t="shared" si="461"/>
        <v>1</v>
      </c>
      <c r="N2242" s="7">
        <v>2</v>
      </c>
      <c r="O2242" s="8">
        <v>1</v>
      </c>
      <c r="P2242">
        <f t="shared" si="462"/>
        <v>1</v>
      </c>
      <c r="Q2242">
        <f t="shared" si="463"/>
        <v>1</v>
      </c>
      <c r="R2242">
        <f t="shared" si="464"/>
        <v>1</v>
      </c>
      <c r="S2242" s="1">
        <f t="shared" si="464"/>
        <v>1</v>
      </c>
      <c r="T2242" t="s">
        <v>266</v>
      </c>
      <c r="U2242" t="s">
        <v>60</v>
      </c>
      <c r="V2242" s="1" t="s">
        <v>11</v>
      </c>
      <c r="W2242">
        <f t="shared" si="465"/>
        <v>2.2999999999999998</v>
      </c>
      <c r="X2242">
        <f t="shared" si="465"/>
        <v>3.5</v>
      </c>
      <c r="Y2242">
        <f t="shared" si="465"/>
        <v>3</v>
      </c>
      <c r="Z2242">
        <f t="shared" si="466"/>
        <v>0.8571428571428571</v>
      </c>
      <c r="AA2242">
        <f t="shared" si="467"/>
        <v>1</v>
      </c>
      <c r="AB2242">
        <f t="shared" si="468"/>
        <v>0</v>
      </c>
    </row>
    <row r="2243" spans="1:28" x14ac:dyDescent="0.25">
      <c r="A2243" t="s">
        <v>2620</v>
      </c>
      <c r="B2243" t="s">
        <v>129</v>
      </c>
      <c r="C2243" t="s">
        <v>2629</v>
      </c>
      <c r="D2243" t="str">
        <f t="shared" ref="D2243:D2306" si="469">LEFT(C2243,SEARCH(" - ",C2243,1)-1)</f>
        <v>Seattle Sounders</v>
      </c>
      <c r="E2243" t="str">
        <f t="shared" ref="E2243:E2306" si="470">RIGHT(C2243,LEN(C2243)-SEARCH(" - ",C2243,1)-2)</f>
        <v>Toronto FC</v>
      </c>
      <c r="F2243" s="3" t="s">
        <v>28</v>
      </c>
      <c r="G2243" s="9">
        <v>2</v>
      </c>
      <c r="H2243" s="10">
        <v>1</v>
      </c>
      <c r="I2243" s="5" t="s">
        <v>216</v>
      </c>
      <c r="J2243">
        <f t="shared" si="458"/>
        <v>1</v>
      </c>
      <c r="K2243">
        <f t="shared" si="459"/>
        <v>1</v>
      </c>
      <c r="L2243">
        <f t="shared" si="460"/>
        <v>1</v>
      </c>
      <c r="M2243" s="1">
        <f t="shared" si="461"/>
        <v>1</v>
      </c>
      <c r="N2243" s="7">
        <v>3</v>
      </c>
      <c r="O2243" s="8">
        <v>1</v>
      </c>
      <c r="P2243">
        <f t="shared" si="462"/>
        <v>1</v>
      </c>
      <c r="Q2243">
        <f t="shared" si="463"/>
        <v>1</v>
      </c>
      <c r="R2243">
        <f t="shared" si="464"/>
        <v>1</v>
      </c>
      <c r="S2243" s="1">
        <f t="shared" si="464"/>
        <v>1</v>
      </c>
      <c r="T2243" t="s">
        <v>168</v>
      </c>
      <c r="U2243" t="s">
        <v>24</v>
      </c>
      <c r="V2243" s="1" t="s">
        <v>73</v>
      </c>
      <c r="W2243">
        <f t="shared" si="465"/>
        <v>1.95</v>
      </c>
      <c r="X2243">
        <f t="shared" si="465"/>
        <v>3.4</v>
      </c>
      <c r="Y2243">
        <f t="shared" si="465"/>
        <v>3.8</v>
      </c>
      <c r="Z2243">
        <f t="shared" si="466"/>
        <v>1.1176470588235294</v>
      </c>
      <c r="AA2243">
        <f t="shared" si="467"/>
        <v>0</v>
      </c>
      <c r="AB2243">
        <f t="shared" si="468"/>
        <v>1</v>
      </c>
    </row>
    <row r="2244" spans="1:28" x14ac:dyDescent="0.25">
      <c r="A2244" t="s">
        <v>2620</v>
      </c>
      <c r="B2244" t="s">
        <v>1680</v>
      </c>
      <c r="C2244" t="s">
        <v>2630</v>
      </c>
      <c r="D2244" t="str">
        <f t="shared" si="469"/>
        <v>Kristiansund</v>
      </c>
      <c r="E2244" t="str">
        <f t="shared" si="470"/>
        <v>Sarpsborg 08</v>
      </c>
      <c r="F2244" s="3" t="s">
        <v>15</v>
      </c>
      <c r="G2244" s="9">
        <v>1</v>
      </c>
      <c r="H2244" s="10">
        <v>2</v>
      </c>
      <c r="I2244" s="5" t="s">
        <v>137</v>
      </c>
      <c r="J2244">
        <f t="shared" si="458"/>
        <v>1</v>
      </c>
      <c r="K2244">
        <f t="shared" si="459"/>
        <v>1</v>
      </c>
      <c r="L2244">
        <f t="shared" si="460"/>
        <v>1</v>
      </c>
      <c r="M2244" s="1">
        <f t="shared" si="461"/>
        <v>1</v>
      </c>
      <c r="N2244" s="7">
        <v>4</v>
      </c>
      <c r="O2244" s="8">
        <v>0</v>
      </c>
      <c r="P2244">
        <f t="shared" si="462"/>
        <v>1</v>
      </c>
      <c r="Q2244">
        <f t="shared" si="463"/>
        <v>1</v>
      </c>
      <c r="R2244">
        <f t="shared" si="464"/>
        <v>1</v>
      </c>
      <c r="S2244" s="1">
        <f t="shared" si="464"/>
        <v>0</v>
      </c>
      <c r="T2244" t="s">
        <v>592</v>
      </c>
      <c r="U2244" t="s">
        <v>24</v>
      </c>
      <c r="V2244" s="1" t="s">
        <v>386</v>
      </c>
      <c r="W2244">
        <f t="shared" si="465"/>
        <v>2.75</v>
      </c>
      <c r="X2244">
        <f t="shared" si="465"/>
        <v>3.4</v>
      </c>
      <c r="Y2244">
        <f t="shared" si="465"/>
        <v>2.4500000000000002</v>
      </c>
      <c r="Z2244">
        <f t="shared" si="466"/>
        <v>1.2363636363636363</v>
      </c>
      <c r="AA2244">
        <f t="shared" si="467"/>
        <v>0</v>
      </c>
      <c r="AB2244">
        <f t="shared" si="468"/>
        <v>0</v>
      </c>
    </row>
    <row r="2245" spans="1:28" x14ac:dyDescent="0.25">
      <c r="A2245" t="s">
        <v>2620</v>
      </c>
      <c r="B2245" t="s">
        <v>1680</v>
      </c>
      <c r="C2245" t="s">
        <v>2631</v>
      </c>
      <c r="D2245" t="str">
        <f t="shared" si="469"/>
        <v>Lillestrom</v>
      </c>
      <c r="E2245" t="str">
        <f t="shared" si="470"/>
        <v>Stabaek</v>
      </c>
      <c r="F2245" s="3" t="s">
        <v>8</v>
      </c>
      <c r="G2245" s="9">
        <v>1</v>
      </c>
      <c r="H2245" s="10">
        <v>0</v>
      </c>
      <c r="I2245" s="5" t="s">
        <v>35</v>
      </c>
      <c r="J2245">
        <f t="shared" si="458"/>
        <v>0</v>
      </c>
      <c r="K2245">
        <f t="shared" si="459"/>
        <v>0</v>
      </c>
      <c r="L2245">
        <f t="shared" si="460"/>
        <v>1</v>
      </c>
      <c r="M2245" s="1">
        <f t="shared" si="461"/>
        <v>0</v>
      </c>
      <c r="N2245" s="7">
        <v>1</v>
      </c>
      <c r="O2245" s="8">
        <v>3</v>
      </c>
      <c r="P2245">
        <f t="shared" si="462"/>
        <v>1</v>
      </c>
      <c r="Q2245">
        <f t="shared" si="463"/>
        <v>1</v>
      </c>
      <c r="R2245">
        <f t="shared" si="464"/>
        <v>1</v>
      </c>
      <c r="S2245" s="1">
        <f t="shared" si="464"/>
        <v>1</v>
      </c>
      <c r="T2245" t="s">
        <v>208</v>
      </c>
      <c r="U2245" t="s">
        <v>37</v>
      </c>
      <c r="V2245" s="1" t="s">
        <v>43</v>
      </c>
      <c r="W2245">
        <f t="shared" si="465"/>
        <v>2.5</v>
      </c>
      <c r="X2245">
        <f t="shared" si="465"/>
        <v>3.25</v>
      </c>
      <c r="Y2245">
        <f t="shared" si="465"/>
        <v>2.87</v>
      </c>
      <c r="Z2245">
        <f t="shared" si="466"/>
        <v>0.88307692307692309</v>
      </c>
      <c r="AA2245">
        <f t="shared" si="467"/>
        <v>1</v>
      </c>
      <c r="AB2245">
        <f t="shared" si="468"/>
        <v>0</v>
      </c>
    </row>
    <row r="2246" spans="1:28" x14ac:dyDescent="0.25">
      <c r="A2246" t="s">
        <v>2620</v>
      </c>
      <c r="B2246" t="s">
        <v>1680</v>
      </c>
      <c r="C2246" t="s">
        <v>2632</v>
      </c>
      <c r="D2246" t="str">
        <f t="shared" si="469"/>
        <v>Mjondalen</v>
      </c>
      <c r="E2246" t="str">
        <f t="shared" si="470"/>
        <v>Ranheim</v>
      </c>
      <c r="F2246" s="3" t="s">
        <v>28</v>
      </c>
      <c r="G2246" s="9">
        <v>2</v>
      </c>
      <c r="H2246" s="10">
        <v>1</v>
      </c>
      <c r="I2246" s="5" t="s">
        <v>216</v>
      </c>
      <c r="J2246">
        <f t="shared" si="458"/>
        <v>1</v>
      </c>
      <c r="K2246">
        <f t="shared" si="459"/>
        <v>1</v>
      </c>
      <c r="L2246">
        <f t="shared" si="460"/>
        <v>1</v>
      </c>
      <c r="M2246" s="1">
        <f t="shared" si="461"/>
        <v>1</v>
      </c>
      <c r="N2246" s="7">
        <v>3</v>
      </c>
      <c r="O2246" s="8">
        <v>1</v>
      </c>
      <c r="P2246">
        <f t="shared" si="462"/>
        <v>1</v>
      </c>
      <c r="Q2246">
        <f t="shared" si="463"/>
        <v>1</v>
      </c>
      <c r="R2246">
        <f t="shared" si="464"/>
        <v>1</v>
      </c>
      <c r="S2246" s="1">
        <f t="shared" si="464"/>
        <v>1</v>
      </c>
      <c r="T2246" t="s">
        <v>190</v>
      </c>
      <c r="U2246" t="s">
        <v>18</v>
      </c>
      <c r="V2246" s="1" t="s">
        <v>138</v>
      </c>
      <c r="W2246">
        <f t="shared" si="465"/>
        <v>1.83</v>
      </c>
      <c r="X2246">
        <f t="shared" si="465"/>
        <v>3.6</v>
      </c>
      <c r="Y2246">
        <f t="shared" si="465"/>
        <v>4.5</v>
      </c>
      <c r="Z2246">
        <f t="shared" si="466"/>
        <v>1.25</v>
      </c>
      <c r="AA2246">
        <f t="shared" si="467"/>
        <v>0</v>
      </c>
      <c r="AB2246">
        <f t="shared" si="468"/>
        <v>1</v>
      </c>
    </row>
    <row r="2247" spans="1:28" x14ac:dyDescent="0.25">
      <c r="A2247" t="s">
        <v>2620</v>
      </c>
      <c r="B2247" t="s">
        <v>1680</v>
      </c>
      <c r="C2247" t="s">
        <v>2633</v>
      </c>
      <c r="D2247" t="str">
        <f t="shared" si="469"/>
        <v>Molde</v>
      </c>
      <c r="E2247" t="str">
        <f t="shared" si="470"/>
        <v>Stromsgodset</v>
      </c>
      <c r="F2247" s="3" t="s">
        <v>92</v>
      </c>
      <c r="G2247" s="9">
        <v>3</v>
      </c>
      <c r="H2247" s="10">
        <v>1</v>
      </c>
      <c r="I2247" s="5" t="s">
        <v>137</v>
      </c>
      <c r="J2247">
        <f t="shared" si="458"/>
        <v>1</v>
      </c>
      <c r="K2247">
        <f t="shared" si="459"/>
        <v>1</v>
      </c>
      <c r="L2247">
        <f t="shared" si="460"/>
        <v>1</v>
      </c>
      <c r="M2247" s="1">
        <f t="shared" si="461"/>
        <v>1</v>
      </c>
      <c r="N2247" s="7">
        <v>4</v>
      </c>
      <c r="O2247" s="8">
        <v>0</v>
      </c>
      <c r="P2247">
        <f t="shared" si="462"/>
        <v>1</v>
      </c>
      <c r="Q2247">
        <f t="shared" si="463"/>
        <v>1</v>
      </c>
      <c r="R2247">
        <f t="shared" si="464"/>
        <v>1</v>
      </c>
      <c r="S2247" s="1">
        <f t="shared" si="464"/>
        <v>0</v>
      </c>
      <c r="T2247" t="s">
        <v>178</v>
      </c>
      <c r="U2247" t="s">
        <v>138</v>
      </c>
      <c r="V2247" s="1" t="s">
        <v>142</v>
      </c>
      <c r="W2247">
        <f t="shared" si="465"/>
        <v>1.57</v>
      </c>
      <c r="X2247">
        <f t="shared" si="465"/>
        <v>4.5</v>
      </c>
      <c r="Y2247">
        <f t="shared" si="465"/>
        <v>4.75</v>
      </c>
      <c r="Z2247">
        <f t="shared" si="466"/>
        <v>1.0555555555555556</v>
      </c>
      <c r="AA2247">
        <f t="shared" si="467"/>
        <v>0</v>
      </c>
      <c r="AB2247">
        <f t="shared" si="468"/>
        <v>0</v>
      </c>
    </row>
    <row r="2248" spans="1:28" x14ac:dyDescent="0.25">
      <c r="A2248" t="s">
        <v>2620</v>
      </c>
      <c r="B2248" t="s">
        <v>1680</v>
      </c>
      <c r="C2248" t="s">
        <v>2634</v>
      </c>
      <c r="D2248" t="str">
        <f t="shared" si="469"/>
        <v>Tromso</v>
      </c>
      <c r="E2248" t="str">
        <f t="shared" si="470"/>
        <v>Valerenga</v>
      </c>
      <c r="F2248" s="3" t="s">
        <v>28</v>
      </c>
      <c r="G2248" s="9">
        <v>2</v>
      </c>
      <c r="H2248" s="10">
        <v>1</v>
      </c>
      <c r="I2248" s="5" t="s">
        <v>29</v>
      </c>
      <c r="J2248">
        <f t="shared" si="458"/>
        <v>1</v>
      </c>
      <c r="K2248">
        <f t="shared" si="459"/>
        <v>1</v>
      </c>
      <c r="L2248">
        <f t="shared" si="460"/>
        <v>1</v>
      </c>
      <c r="M2248" s="1">
        <f t="shared" si="461"/>
        <v>1</v>
      </c>
      <c r="N2248" s="7">
        <v>0</v>
      </c>
      <c r="O2248" s="8">
        <v>0</v>
      </c>
      <c r="P2248">
        <f t="shared" si="462"/>
        <v>0</v>
      </c>
      <c r="Q2248">
        <f t="shared" si="463"/>
        <v>0</v>
      </c>
      <c r="R2248">
        <f t="shared" si="464"/>
        <v>0</v>
      </c>
      <c r="S2248" s="1">
        <f t="shared" si="464"/>
        <v>0</v>
      </c>
      <c r="T2248" t="s">
        <v>266</v>
      </c>
      <c r="U2248" t="s">
        <v>24</v>
      </c>
      <c r="V2248" s="1" t="s">
        <v>11</v>
      </c>
      <c r="W2248">
        <f t="shared" si="465"/>
        <v>2.2999999999999998</v>
      </c>
      <c r="X2248">
        <f t="shared" si="465"/>
        <v>3.4</v>
      </c>
      <c r="Y2248">
        <f t="shared" si="465"/>
        <v>3</v>
      </c>
      <c r="Z2248">
        <f t="shared" si="466"/>
        <v>0.88235294117647056</v>
      </c>
      <c r="AA2248">
        <f t="shared" si="467"/>
        <v>0</v>
      </c>
      <c r="AB2248">
        <f t="shared" si="468"/>
        <v>0</v>
      </c>
    </row>
    <row r="2249" spans="1:28" x14ac:dyDescent="0.25">
      <c r="A2249" t="s">
        <v>2620</v>
      </c>
      <c r="B2249" t="s">
        <v>1680</v>
      </c>
      <c r="C2249" t="s">
        <v>2635</v>
      </c>
      <c r="D2249" t="str">
        <f t="shared" si="469"/>
        <v>Rosenborg</v>
      </c>
      <c r="E2249" t="str">
        <f t="shared" si="470"/>
        <v>Bodo/Glimt</v>
      </c>
      <c r="F2249" s="3" t="s">
        <v>22</v>
      </c>
      <c r="G2249" s="9">
        <v>2</v>
      </c>
      <c r="H2249" s="10">
        <v>2</v>
      </c>
      <c r="I2249" s="5" t="s">
        <v>250</v>
      </c>
      <c r="J2249">
        <f t="shared" si="458"/>
        <v>1</v>
      </c>
      <c r="K2249">
        <f t="shared" si="459"/>
        <v>1</v>
      </c>
      <c r="L2249">
        <f t="shared" si="460"/>
        <v>1</v>
      </c>
      <c r="M2249" s="1">
        <f t="shared" si="461"/>
        <v>1</v>
      </c>
      <c r="N2249" s="7">
        <v>3</v>
      </c>
      <c r="O2249" s="8">
        <v>2</v>
      </c>
      <c r="P2249">
        <f t="shared" si="462"/>
        <v>1</v>
      </c>
      <c r="Q2249">
        <f t="shared" si="463"/>
        <v>1</v>
      </c>
      <c r="R2249">
        <f t="shared" si="464"/>
        <v>1</v>
      </c>
      <c r="S2249" s="1">
        <f t="shared" si="464"/>
        <v>1</v>
      </c>
      <c r="T2249" t="s">
        <v>173</v>
      </c>
      <c r="U2249" t="s">
        <v>94</v>
      </c>
      <c r="V2249" s="1" t="s">
        <v>74</v>
      </c>
      <c r="W2249">
        <f t="shared" si="465"/>
        <v>1.6</v>
      </c>
      <c r="X2249">
        <f t="shared" si="465"/>
        <v>4.2</v>
      </c>
      <c r="Y2249">
        <f t="shared" si="465"/>
        <v>5.5</v>
      </c>
      <c r="Z2249">
        <f t="shared" si="466"/>
        <v>1.3095238095238095</v>
      </c>
      <c r="AA2249">
        <f t="shared" si="467"/>
        <v>0</v>
      </c>
      <c r="AB2249">
        <f t="shared" si="468"/>
        <v>1</v>
      </c>
    </row>
    <row r="2250" spans="1:28" x14ac:dyDescent="0.25">
      <c r="A2250" t="s">
        <v>2620</v>
      </c>
      <c r="B2250" t="s">
        <v>179</v>
      </c>
      <c r="C2250" t="s">
        <v>2636</v>
      </c>
      <c r="D2250" t="str">
        <f t="shared" si="469"/>
        <v>Ferreira</v>
      </c>
      <c r="E2250" t="str">
        <f t="shared" si="470"/>
        <v>Tondela</v>
      </c>
      <c r="F2250" s="3" t="s">
        <v>15</v>
      </c>
      <c r="G2250" s="9">
        <v>1</v>
      </c>
      <c r="H2250" s="10">
        <v>2</v>
      </c>
      <c r="I2250" s="5" t="s">
        <v>16</v>
      </c>
      <c r="J2250">
        <f t="shared" si="458"/>
        <v>1</v>
      </c>
      <c r="K2250">
        <f t="shared" si="459"/>
        <v>1</v>
      </c>
      <c r="L2250">
        <f t="shared" si="460"/>
        <v>1</v>
      </c>
      <c r="M2250" s="1">
        <f t="shared" si="461"/>
        <v>1</v>
      </c>
      <c r="N2250" s="7">
        <v>1</v>
      </c>
      <c r="O2250" s="8">
        <v>0</v>
      </c>
      <c r="P2250">
        <f t="shared" si="462"/>
        <v>0</v>
      </c>
      <c r="Q2250">
        <f t="shared" si="463"/>
        <v>0</v>
      </c>
      <c r="R2250">
        <f t="shared" si="464"/>
        <v>1</v>
      </c>
      <c r="S2250" s="1">
        <f t="shared" si="464"/>
        <v>0</v>
      </c>
      <c r="T2250" t="s">
        <v>197</v>
      </c>
      <c r="U2250" t="s">
        <v>60</v>
      </c>
      <c r="V2250" s="1" t="s">
        <v>60</v>
      </c>
      <c r="W2250">
        <f t="shared" si="465"/>
        <v>2.0499999999999998</v>
      </c>
      <c r="X2250">
        <f t="shared" si="465"/>
        <v>3.5</v>
      </c>
      <c r="Y2250">
        <f t="shared" si="465"/>
        <v>3.5</v>
      </c>
      <c r="Z2250">
        <f t="shared" si="466"/>
        <v>1</v>
      </c>
      <c r="AA2250">
        <f t="shared" si="467"/>
        <v>1</v>
      </c>
      <c r="AB2250">
        <f t="shared" si="468"/>
        <v>0</v>
      </c>
    </row>
    <row r="2251" spans="1:28" x14ac:dyDescent="0.25">
      <c r="A2251" t="s">
        <v>2620</v>
      </c>
      <c r="B2251" t="s">
        <v>179</v>
      </c>
      <c r="C2251" t="s">
        <v>2637</v>
      </c>
      <c r="D2251" t="str">
        <f t="shared" si="469"/>
        <v>Maritimo</v>
      </c>
      <c r="E2251" t="str">
        <f t="shared" si="470"/>
        <v>Portimonense</v>
      </c>
      <c r="F2251" s="3" t="s">
        <v>28</v>
      </c>
      <c r="G2251" s="9">
        <v>2</v>
      </c>
      <c r="H2251" s="10">
        <v>1</v>
      </c>
      <c r="I2251" s="5" t="s">
        <v>45</v>
      </c>
      <c r="J2251">
        <f t="shared" si="458"/>
        <v>1</v>
      </c>
      <c r="K2251">
        <f t="shared" si="459"/>
        <v>1</v>
      </c>
      <c r="L2251">
        <f t="shared" si="460"/>
        <v>1</v>
      </c>
      <c r="M2251" s="1">
        <f t="shared" si="461"/>
        <v>1</v>
      </c>
      <c r="N2251" s="7">
        <v>1</v>
      </c>
      <c r="O2251" s="8">
        <v>1</v>
      </c>
      <c r="P2251">
        <f t="shared" si="462"/>
        <v>1</v>
      </c>
      <c r="Q2251">
        <f t="shared" si="463"/>
        <v>0</v>
      </c>
      <c r="R2251">
        <f t="shared" si="464"/>
        <v>1</v>
      </c>
      <c r="S2251" s="1">
        <f t="shared" si="464"/>
        <v>1</v>
      </c>
      <c r="T2251" t="s">
        <v>592</v>
      </c>
      <c r="U2251" t="s">
        <v>160</v>
      </c>
      <c r="V2251" s="1" t="s">
        <v>210</v>
      </c>
      <c r="W2251">
        <f t="shared" si="465"/>
        <v>2.75</v>
      </c>
      <c r="X2251">
        <f t="shared" si="465"/>
        <v>3.2</v>
      </c>
      <c r="Y2251">
        <f t="shared" si="465"/>
        <v>2.62</v>
      </c>
      <c r="Z2251">
        <f t="shared" si="466"/>
        <v>1.1636363636363638</v>
      </c>
      <c r="AA2251">
        <f t="shared" si="467"/>
        <v>0</v>
      </c>
      <c r="AB2251">
        <f t="shared" si="468"/>
        <v>1</v>
      </c>
    </row>
    <row r="2252" spans="1:28" x14ac:dyDescent="0.25">
      <c r="A2252" t="s">
        <v>2620</v>
      </c>
      <c r="B2252" t="s">
        <v>179</v>
      </c>
      <c r="C2252" t="s">
        <v>2638</v>
      </c>
      <c r="D2252" t="str">
        <f t="shared" si="469"/>
        <v>Sporting</v>
      </c>
      <c r="E2252" t="str">
        <f t="shared" si="470"/>
        <v>Belenenses</v>
      </c>
      <c r="F2252" s="3" t="s">
        <v>28</v>
      </c>
      <c r="G2252" s="9">
        <v>2</v>
      </c>
      <c r="H2252" s="10">
        <v>1</v>
      </c>
      <c r="I2252" s="5" t="s">
        <v>23</v>
      </c>
      <c r="J2252">
        <f t="shared" si="458"/>
        <v>1</v>
      </c>
      <c r="K2252">
        <f t="shared" si="459"/>
        <v>1</v>
      </c>
      <c r="L2252">
        <f t="shared" si="460"/>
        <v>1</v>
      </c>
      <c r="M2252" s="1">
        <f t="shared" si="461"/>
        <v>1</v>
      </c>
      <c r="N2252" s="7">
        <v>2</v>
      </c>
      <c r="O2252" s="8">
        <v>0</v>
      </c>
      <c r="P2252">
        <f t="shared" si="462"/>
        <v>1</v>
      </c>
      <c r="Q2252">
        <f t="shared" si="463"/>
        <v>0</v>
      </c>
      <c r="R2252">
        <f t="shared" si="464"/>
        <v>1</v>
      </c>
      <c r="S2252" s="1">
        <f t="shared" si="464"/>
        <v>0</v>
      </c>
      <c r="T2252" t="s">
        <v>133</v>
      </c>
      <c r="U2252" t="s">
        <v>142</v>
      </c>
      <c r="V2252" s="1" t="s">
        <v>264</v>
      </c>
      <c r="W2252">
        <f t="shared" si="465"/>
        <v>1.36</v>
      </c>
      <c r="X2252">
        <f t="shared" si="465"/>
        <v>4.75</v>
      </c>
      <c r="Y2252">
        <f t="shared" si="465"/>
        <v>8</v>
      </c>
      <c r="Z2252">
        <f t="shared" si="466"/>
        <v>1.6842105263157894</v>
      </c>
      <c r="AA2252">
        <f t="shared" si="467"/>
        <v>1</v>
      </c>
      <c r="AB2252">
        <f t="shared" si="468"/>
        <v>0</v>
      </c>
    </row>
    <row r="2253" spans="1:28" x14ac:dyDescent="0.25">
      <c r="A2253" t="s">
        <v>2620</v>
      </c>
      <c r="B2253" t="s">
        <v>179</v>
      </c>
      <c r="C2253" t="s">
        <v>2639</v>
      </c>
      <c r="D2253" t="str">
        <f t="shared" si="469"/>
        <v>Guimaraes</v>
      </c>
      <c r="E2253" t="str">
        <f t="shared" si="470"/>
        <v>Braga</v>
      </c>
      <c r="F2253" s="3" t="s">
        <v>34</v>
      </c>
      <c r="G2253" s="9">
        <v>1</v>
      </c>
      <c r="H2253" s="10">
        <v>1</v>
      </c>
      <c r="I2253" s="5" t="s">
        <v>229</v>
      </c>
      <c r="J2253">
        <f t="shared" ref="J2253:J2316" si="471">IF(G2253+H2253&gt;=1.5,1,0)</f>
        <v>1</v>
      </c>
      <c r="K2253">
        <f t="shared" ref="K2253:K2316" si="472">IF(G2253+H2253&gt;=2.5,1,0)</f>
        <v>0</v>
      </c>
      <c r="L2253">
        <f t="shared" ref="L2253:L2316" si="473">IF(G2253&gt;=0.1,1,0)</f>
        <v>1</v>
      </c>
      <c r="M2253" s="1">
        <f t="shared" ref="M2253:M2316" si="474">IF(H2253&gt;=0.1,1,0)</f>
        <v>1</v>
      </c>
      <c r="N2253" s="7">
        <v>0</v>
      </c>
      <c r="O2253" s="8">
        <v>2</v>
      </c>
      <c r="P2253">
        <f t="shared" ref="P2253:P2316" si="475">IF(N2253+O2253&gt;=1.5,1,0)</f>
        <v>1</v>
      </c>
      <c r="Q2253">
        <f t="shared" ref="Q2253:Q2316" si="476">IF(O2253+N2253&gt;=2.5,1,0)</f>
        <v>0</v>
      </c>
      <c r="R2253">
        <f t="shared" ref="R2253:S2316" si="477">IF(N2253&gt;=0.1,1,0)</f>
        <v>0</v>
      </c>
      <c r="S2253" s="1">
        <f t="shared" si="477"/>
        <v>1</v>
      </c>
      <c r="T2253" t="s">
        <v>281</v>
      </c>
      <c r="U2253" t="s">
        <v>24</v>
      </c>
      <c r="V2253" s="1" t="s">
        <v>43</v>
      </c>
      <c r="W2253">
        <f t="shared" ref="W2253:Y2316" si="478">1*T2253</f>
        <v>2.4</v>
      </c>
      <c r="X2253">
        <f t="shared" si="478"/>
        <v>3.4</v>
      </c>
      <c r="Y2253">
        <f t="shared" si="478"/>
        <v>2.87</v>
      </c>
      <c r="Z2253">
        <f t="shared" ref="Z2253:Z2316" si="479">IF(W2253&gt;=Y2253,X2253/W2253,Y2253/X2253)</f>
        <v>0.84411764705882353</v>
      </c>
      <c r="AA2253">
        <f t="shared" ref="AA2253:AA2316" si="480">IF(N2253=G2253,1,0)</f>
        <v>0</v>
      </c>
      <c r="AB2253">
        <f t="shared" ref="AB2253:AB2316" si="481">IF(O2253=H2253,1,0)</f>
        <v>0</v>
      </c>
    </row>
    <row r="2254" spans="1:28" x14ac:dyDescent="0.25">
      <c r="A2254" t="s">
        <v>2620</v>
      </c>
      <c r="B2254" t="s">
        <v>179</v>
      </c>
      <c r="C2254" t="s">
        <v>2640</v>
      </c>
      <c r="D2254" t="str">
        <f t="shared" si="469"/>
        <v>Boavista</v>
      </c>
      <c r="E2254" t="str">
        <f t="shared" si="470"/>
        <v>Porto</v>
      </c>
      <c r="F2254" s="3" t="s">
        <v>247</v>
      </c>
      <c r="G2254" s="9">
        <v>0</v>
      </c>
      <c r="H2254" s="10">
        <v>2</v>
      </c>
      <c r="I2254" s="5" t="s">
        <v>59</v>
      </c>
      <c r="J2254">
        <f t="shared" si="471"/>
        <v>1</v>
      </c>
      <c r="K2254">
        <f t="shared" si="472"/>
        <v>0</v>
      </c>
      <c r="L2254">
        <f t="shared" si="473"/>
        <v>0</v>
      </c>
      <c r="M2254" s="1">
        <f t="shared" si="474"/>
        <v>1</v>
      </c>
      <c r="N2254" s="7">
        <v>0</v>
      </c>
      <c r="O2254" s="8">
        <v>1</v>
      </c>
      <c r="P2254">
        <f t="shared" si="475"/>
        <v>0</v>
      </c>
      <c r="Q2254">
        <f t="shared" si="476"/>
        <v>0</v>
      </c>
      <c r="R2254">
        <f t="shared" si="477"/>
        <v>0</v>
      </c>
      <c r="S2254" s="1">
        <f t="shared" si="477"/>
        <v>1</v>
      </c>
      <c r="T2254" t="s">
        <v>1252</v>
      </c>
      <c r="U2254" t="s">
        <v>106</v>
      </c>
      <c r="V2254" s="1" t="s">
        <v>63</v>
      </c>
      <c r="W2254">
        <f t="shared" si="478"/>
        <v>5.75</v>
      </c>
      <c r="X2254">
        <f t="shared" si="478"/>
        <v>4</v>
      </c>
      <c r="Y2254">
        <f t="shared" si="478"/>
        <v>1.57</v>
      </c>
      <c r="Z2254">
        <f t="shared" si="479"/>
        <v>0.69565217391304346</v>
      </c>
      <c r="AA2254">
        <f t="shared" si="480"/>
        <v>1</v>
      </c>
      <c r="AB2254">
        <f t="shared" si="481"/>
        <v>0</v>
      </c>
    </row>
    <row r="2255" spans="1:28" x14ac:dyDescent="0.25">
      <c r="A2255" t="s">
        <v>2620</v>
      </c>
      <c r="B2255" t="s">
        <v>135</v>
      </c>
      <c r="C2255" t="s">
        <v>2641</v>
      </c>
      <c r="D2255" t="str">
        <f t="shared" si="469"/>
        <v>Manchester United</v>
      </c>
      <c r="E2255" t="str">
        <f t="shared" si="470"/>
        <v>Brighton</v>
      </c>
      <c r="F2255" s="3" t="s">
        <v>22</v>
      </c>
      <c r="G2255" s="9">
        <v>2</v>
      </c>
      <c r="H2255" s="10">
        <v>2</v>
      </c>
      <c r="I2255" s="5" t="s">
        <v>216</v>
      </c>
      <c r="J2255">
        <f t="shared" si="471"/>
        <v>1</v>
      </c>
      <c r="K2255">
        <f t="shared" si="472"/>
        <v>1</v>
      </c>
      <c r="L2255">
        <f t="shared" si="473"/>
        <v>1</v>
      </c>
      <c r="M2255" s="1">
        <f t="shared" si="474"/>
        <v>1</v>
      </c>
      <c r="N2255" s="7">
        <v>3</v>
      </c>
      <c r="O2255" s="8">
        <v>1</v>
      </c>
      <c r="P2255">
        <f t="shared" si="475"/>
        <v>1</v>
      </c>
      <c r="Q2255">
        <f t="shared" si="476"/>
        <v>1</v>
      </c>
      <c r="R2255">
        <f t="shared" si="477"/>
        <v>1</v>
      </c>
      <c r="S2255" s="1">
        <f t="shared" si="477"/>
        <v>1</v>
      </c>
      <c r="T2255" t="s">
        <v>173</v>
      </c>
      <c r="U2255" t="s">
        <v>73</v>
      </c>
      <c r="V2255" s="1" t="s">
        <v>139</v>
      </c>
      <c r="W2255">
        <f t="shared" si="478"/>
        <v>1.6</v>
      </c>
      <c r="X2255">
        <f t="shared" si="478"/>
        <v>3.8</v>
      </c>
      <c r="Y2255">
        <f t="shared" si="478"/>
        <v>6</v>
      </c>
      <c r="Z2255">
        <f t="shared" si="479"/>
        <v>1.5789473684210527</v>
      </c>
      <c r="AA2255">
        <f t="shared" si="480"/>
        <v>0</v>
      </c>
      <c r="AB2255">
        <f t="shared" si="481"/>
        <v>0</v>
      </c>
    </row>
    <row r="2256" spans="1:28" x14ac:dyDescent="0.25">
      <c r="A2256" t="s">
        <v>2620</v>
      </c>
      <c r="B2256" t="s">
        <v>135</v>
      </c>
      <c r="C2256" t="s">
        <v>2642</v>
      </c>
      <c r="D2256" t="str">
        <f t="shared" si="469"/>
        <v>Wolves</v>
      </c>
      <c r="E2256" t="str">
        <f t="shared" si="470"/>
        <v>Aston Villa</v>
      </c>
      <c r="F2256" s="3" t="s">
        <v>28</v>
      </c>
      <c r="G2256" s="9">
        <v>2</v>
      </c>
      <c r="H2256" s="10">
        <v>1</v>
      </c>
      <c r="I2256" s="5" t="s">
        <v>41</v>
      </c>
      <c r="J2256">
        <f t="shared" si="471"/>
        <v>1</v>
      </c>
      <c r="K2256">
        <f t="shared" si="472"/>
        <v>1</v>
      </c>
      <c r="L2256">
        <f t="shared" si="473"/>
        <v>1</v>
      </c>
      <c r="M2256" s="1">
        <f t="shared" si="474"/>
        <v>1</v>
      </c>
      <c r="N2256" s="7">
        <v>2</v>
      </c>
      <c r="O2256" s="8">
        <v>1</v>
      </c>
      <c r="P2256">
        <f t="shared" si="475"/>
        <v>1</v>
      </c>
      <c r="Q2256">
        <f t="shared" si="476"/>
        <v>1</v>
      </c>
      <c r="R2256">
        <f t="shared" si="477"/>
        <v>1</v>
      </c>
      <c r="S2256" s="1">
        <f t="shared" si="477"/>
        <v>1</v>
      </c>
      <c r="T2256" t="s">
        <v>110</v>
      </c>
      <c r="U2256" t="s">
        <v>73</v>
      </c>
      <c r="V2256" s="1" t="s">
        <v>111</v>
      </c>
      <c r="W2256">
        <f t="shared" si="478"/>
        <v>1.66</v>
      </c>
      <c r="X2256">
        <f t="shared" si="478"/>
        <v>3.8</v>
      </c>
      <c r="Y2256">
        <f t="shared" si="478"/>
        <v>5.25</v>
      </c>
      <c r="Z2256">
        <f t="shared" si="479"/>
        <v>1.381578947368421</v>
      </c>
      <c r="AA2256">
        <f t="shared" si="480"/>
        <v>1</v>
      </c>
      <c r="AB2256">
        <f t="shared" si="481"/>
        <v>1</v>
      </c>
    </row>
    <row r="2257" spans="1:28" x14ac:dyDescent="0.25">
      <c r="A2257" t="s">
        <v>2620</v>
      </c>
      <c r="B2257" t="s">
        <v>135</v>
      </c>
      <c r="C2257" t="s">
        <v>2643</v>
      </c>
      <c r="D2257" t="str">
        <f t="shared" si="469"/>
        <v>Liverpool</v>
      </c>
      <c r="E2257" t="str">
        <f t="shared" si="470"/>
        <v>Man City</v>
      </c>
      <c r="F2257" s="3" t="s">
        <v>34</v>
      </c>
      <c r="G2257" s="9">
        <v>1</v>
      </c>
      <c r="H2257" s="10">
        <v>1</v>
      </c>
      <c r="I2257" s="5" t="s">
        <v>216</v>
      </c>
      <c r="J2257">
        <f t="shared" si="471"/>
        <v>1</v>
      </c>
      <c r="K2257">
        <f t="shared" si="472"/>
        <v>0</v>
      </c>
      <c r="L2257">
        <f t="shared" si="473"/>
        <v>1</v>
      </c>
      <c r="M2257" s="1">
        <f t="shared" si="474"/>
        <v>1</v>
      </c>
      <c r="N2257" s="7">
        <v>3</v>
      </c>
      <c r="O2257" s="8">
        <v>1</v>
      </c>
      <c r="P2257">
        <f t="shared" si="475"/>
        <v>1</v>
      </c>
      <c r="Q2257">
        <f t="shared" si="476"/>
        <v>1</v>
      </c>
      <c r="R2257">
        <f t="shared" si="477"/>
        <v>1</v>
      </c>
      <c r="S2257" s="1">
        <f t="shared" si="477"/>
        <v>1</v>
      </c>
      <c r="T2257" t="s">
        <v>10</v>
      </c>
      <c r="U2257" t="s">
        <v>18</v>
      </c>
      <c r="V2257" s="1" t="s">
        <v>221</v>
      </c>
      <c r="W2257">
        <f t="shared" si="478"/>
        <v>2.7</v>
      </c>
      <c r="X2257">
        <f t="shared" si="478"/>
        <v>3.6</v>
      </c>
      <c r="Y2257">
        <f t="shared" si="478"/>
        <v>2.5</v>
      </c>
      <c r="Z2257">
        <f t="shared" si="479"/>
        <v>1.3333333333333333</v>
      </c>
      <c r="AA2257">
        <f t="shared" si="480"/>
        <v>0</v>
      </c>
      <c r="AB2257">
        <f t="shared" si="481"/>
        <v>1</v>
      </c>
    </row>
    <row r="2258" spans="1:28" x14ac:dyDescent="0.25">
      <c r="A2258" t="s">
        <v>2620</v>
      </c>
      <c r="B2258" t="s">
        <v>124</v>
      </c>
      <c r="C2258" t="s">
        <v>2644</v>
      </c>
      <c r="D2258" t="str">
        <f t="shared" si="469"/>
        <v>Mallorca</v>
      </c>
      <c r="E2258" t="str">
        <f t="shared" si="470"/>
        <v>Villarreal</v>
      </c>
      <c r="F2258" s="3" t="s">
        <v>879</v>
      </c>
      <c r="G2258" s="9">
        <v>0</v>
      </c>
      <c r="H2258" s="10">
        <v>0</v>
      </c>
      <c r="I2258" s="5" t="s">
        <v>216</v>
      </c>
      <c r="J2258">
        <f t="shared" si="471"/>
        <v>0</v>
      </c>
      <c r="K2258">
        <f t="shared" si="472"/>
        <v>0</v>
      </c>
      <c r="L2258">
        <f t="shared" si="473"/>
        <v>0</v>
      </c>
      <c r="M2258" s="1">
        <f t="shared" si="474"/>
        <v>0</v>
      </c>
      <c r="N2258" s="7">
        <v>3</v>
      </c>
      <c r="O2258" s="8">
        <v>1</v>
      </c>
      <c r="P2258">
        <f t="shared" si="475"/>
        <v>1</v>
      </c>
      <c r="Q2258">
        <f t="shared" si="476"/>
        <v>1</v>
      </c>
      <c r="R2258">
        <f t="shared" si="477"/>
        <v>1</v>
      </c>
      <c r="S2258" s="1">
        <f t="shared" si="477"/>
        <v>1</v>
      </c>
      <c r="T2258" t="s">
        <v>595</v>
      </c>
      <c r="U2258" t="s">
        <v>24</v>
      </c>
      <c r="V2258" s="1" t="s">
        <v>127</v>
      </c>
      <c r="W2258">
        <f t="shared" si="478"/>
        <v>3.75</v>
      </c>
      <c r="X2258">
        <f t="shared" si="478"/>
        <v>3.4</v>
      </c>
      <c r="Y2258">
        <f t="shared" si="478"/>
        <v>2.0499999999999998</v>
      </c>
      <c r="Z2258">
        <f t="shared" si="479"/>
        <v>0.90666666666666662</v>
      </c>
      <c r="AA2258">
        <f t="shared" si="480"/>
        <v>0</v>
      </c>
      <c r="AB2258">
        <f t="shared" si="481"/>
        <v>0</v>
      </c>
    </row>
    <row r="2259" spans="1:28" x14ac:dyDescent="0.25">
      <c r="A2259" t="s">
        <v>2620</v>
      </c>
      <c r="B2259" t="s">
        <v>124</v>
      </c>
      <c r="C2259" t="s">
        <v>2645</v>
      </c>
      <c r="D2259" t="str">
        <f t="shared" si="469"/>
        <v>Athletic Bilbao</v>
      </c>
      <c r="E2259" t="str">
        <f t="shared" si="470"/>
        <v>Levante</v>
      </c>
      <c r="F2259" s="3" t="s">
        <v>34</v>
      </c>
      <c r="G2259" s="9">
        <v>1</v>
      </c>
      <c r="H2259" s="10">
        <v>1</v>
      </c>
      <c r="I2259" s="5" t="s">
        <v>41</v>
      </c>
      <c r="J2259">
        <f t="shared" si="471"/>
        <v>1</v>
      </c>
      <c r="K2259">
        <f t="shared" si="472"/>
        <v>0</v>
      </c>
      <c r="L2259">
        <f t="shared" si="473"/>
        <v>1</v>
      </c>
      <c r="M2259" s="1">
        <f t="shared" si="474"/>
        <v>1</v>
      </c>
      <c r="N2259" s="7">
        <v>2</v>
      </c>
      <c r="O2259" s="8">
        <v>1</v>
      </c>
      <c r="P2259">
        <f t="shared" si="475"/>
        <v>1</v>
      </c>
      <c r="Q2259">
        <f t="shared" si="476"/>
        <v>1</v>
      </c>
      <c r="R2259">
        <f t="shared" si="477"/>
        <v>1</v>
      </c>
      <c r="S2259" s="1">
        <f t="shared" si="477"/>
        <v>1</v>
      </c>
      <c r="T2259" t="s">
        <v>110</v>
      </c>
      <c r="U2259" t="s">
        <v>31</v>
      </c>
      <c r="V2259" s="1" t="s">
        <v>74</v>
      </c>
      <c r="W2259">
        <f t="shared" si="478"/>
        <v>1.66</v>
      </c>
      <c r="X2259">
        <f t="shared" si="478"/>
        <v>3.75</v>
      </c>
      <c r="Y2259">
        <f t="shared" si="478"/>
        <v>5.5</v>
      </c>
      <c r="Z2259">
        <f t="shared" si="479"/>
        <v>1.4666666666666666</v>
      </c>
      <c r="AA2259">
        <f t="shared" si="480"/>
        <v>0</v>
      </c>
      <c r="AB2259">
        <f t="shared" si="481"/>
        <v>1</v>
      </c>
    </row>
    <row r="2260" spans="1:28" x14ac:dyDescent="0.25">
      <c r="A2260" t="s">
        <v>2620</v>
      </c>
      <c r="B2260" t="s">
        <v>124</v>
      </c>
      <c r="C2260" t="s">
        <v>2646</v>
      </c>
      <c r="D2260" t="str">
        <f t="shared" si="469"/>
        <v>Atletico Madrid</v>
      </c>
      <c r="E2260" t="str">
        <f t="shared" si="470"/>
        <v>Espanyol</v>
      </c>
      <c r="F2260" s="3" t="s">
        <v>40</v>
      </c>
      <c r="G2260" s="9">
        <v>2</v>
      </c>
      <c r="H2260" s="10">
        <v>0</v>
      </c>
      <c r="I2260" s="5" t="s">
        <v>216</v>
      </c>
      <c r="J2260">
        <f t="shared" si="471"/>
        <v>1</v>
      </c>
      <c r="K2260">
        <f t="shared" si="472"/>
        <v>0</v>
      </c>
      <c r="L2260">
        <f t="shared" si="473"/>
        <v>1</v>
      </c>
      <c r="M2260" s="1">
        <f t="shared" si="474"/>
        <v>0</v>
      </c>
      <c r="N2260" s="7">
        <v>3</v>
      </c>
      <c r="O2260" s="8">
        <v>1</v>
      </c>
      <c r="P2260">
        <f t="shared" si="475"/>
        <v>1</v>
      </c>
      <c r="Q2260">
        <f t="shared" si="476"/>
        <v>1</v>
      </c>
      <c r="R2260">
        <f t="shared" si="477"/>
        <v>1</v>
      </c>
      <c r="S2260" s="1">
        <f t="shared" si="477"/>
        <v>1</v>
      </c>
      <c r="T2260" t="s">
        <v>687</v>
      </c>
      <c r="U2260" t="s">
        <v>94</v>
      </c>
      <c r="V2260" s="1" t="s">
        <v>264</v>
      </c>
      <c r="W2260">
        <f t="shared" si="478"/>
        <v>1.45</v>
      </c>
      <c r="X2260">
        <f t="shared" si="478"/>
        <v>4.2</v>
      </c>
      <c r="Y2260">
        <f t="shared" si="478"/>
        <v>8</v>
      </c>
      <c r="Z2260">
        <f t="shared" si="479"/>
        <v>1.9047619047619047</v>
      </c>
      <c r="AA2260">
        <f t="shared" si="480"/>
        <v>0</v>
      </c>
      <c r="AB2260">
        <f t="shared" si="481"/>
        <v>0</v>
      </c>
    </row>
    <row r="2261" spans="1:28" x14ac:dyDescent="0.25">
      <c r="A2261" t="s">
        <v>2620</v>
      </c>
      <c r="B2261" t="s">
        <v>124</v>
      </c>
      <c r="C2261" t="s">
        <v>2647</v>
      </c>
      <c r="D2261" t="str">
        <f t="shared" si="469"/>
        <v>Getafe</v>
      </c>
      <c r="E2261" t="str">
        <f t="shared" si="470"/>
        <v>Osasuna</v>
      </c>
      <c r="F2261" s="3" t="s">
        <v>8</v>
      </c>
      <c r="G2261" s="9">
        <v>1</v>
      </c>
      <c r="H2261" s="10">
        <v>0</v>
      </c>
      <c r="I2261" s="5" t="s">
        <v>29</v>
      </c>
      <c r="J2261">
        <f t="shared" si="471"/>
        <v>0</v>
      </c>
      <c r="K2261">
        <f t="shared" si="472"/>
        <v>0</v>
      </c>
      <c r="L2261">
        <f t="shared" si="473"/>
        <v>1</v>
      </c>
      <c r="M2261" s="1">
        <f t="shared" si="474"/>
        <v>0</v>
      </c>
      <c r="N2261" s="7">
        <v>0</v>
      </c>
      <c r="O2261" s="8">
        <v>0</v>
      </c>
      <c r="P2261">
        <f t="shared" si="475"/>
        <v>0</v>
      </c>
      <c r="Q2261">
        <f t="shared" si="476"/>
        <v>0</v>
      </c>
      <c r="R2261">
        <f t="shared" si="477"/>
        <v>0</v>
      </c>
      <c r="S2261" s="1">
        <f t="shared" si="477"/>
        <v>0</v>
      </c>
      <c r="T2261" t="s">
        <v>89</v>
      </c>
      <c r="U2261" t="s">
        <v>24</v>
      </c>
      <c r="V2261" s="1" t="s">
        <v>142</v>
      </c>
      <c r="W2261">
        <f t="shared" si="478"/>
        <v>1.85</v>
      </c>
      <c r="X2261">
        <f t="shared" si="478"/>
        <v>3.4</v>
      </c>
      <c r="Y2261">
        <f t="shared" si="478"/>
        <v>4.75</v>
      </c>
      <c r="Z2261">
        <f t="shared" si="479"/>
        <v>1.3970588235294119</v>
      </c>
      <c r="AA2261">
        <f t="shared" si="480"/>
        <v>0</v>
      </c>
      <c r="AB2261">
        <f t="shared" si="481"/>
        <v>1</v>
      </c>
    </row>
    <row r="2262" spans="1:28" x14ac:dyDescent="0.25">
      <c r="A2262" t="s">
        <v>2620</v>
      </c>
      <c r="B2262" t="s">
        <v>124</v>
      </c>
      <c r="C2262" t="s">
        <v>2648</v>
      </c>
      <c r="D2262" t="str">
        <f t="shared" si="469"/>
        <v>Betis</v>
      </c>
      <c r="E2262" t="str">
        <f t="shared" si="470"/>
        <v>Sevilla</v>
      </c>
      <c r="F2262" s="3" t="s">
        <v>28</v>
      </c>
      <c r="G2262" s="9">
        <v>2</v>
      </c>
      <c r="H2262" s="10">
        <v>1</v>
      </c>
      <c r="I2262" s="5" t="s">
        <v>82</v>
      </c>
      <c r="J2262">
        <f t="shared" si="471"/>
        <v>1</v>
      </c>
      <c r="K2262">
        <f t="shared" si="472"/>
        <v>1</v>
      </c>
      <c r="L2262">
        <f t="shared" si="473"/>
        <v>1</v>
      </c>
      <c r="M2262" s="1">
        <f t="shared" si="474"/>
        <v>1</v>
      </c>
      <c r="N2262" s="7">
        <v>1</v>
      </c>
      <c r="O2262" s="8">
        <v>2</v>
      </c>
      <c r="P2262">
        <f t="shared" si="475"/>
        <v>1</v>
      </c>
      <c r="Q2262">
        <f t="shared" si="476"/>
        <v>1</v>
      </c>
      <c r="R2262">
        <f t="shared" si="477"/>
        <v>1</v>
      </c>
      <c r="S2262" s="1">
        <f t="shared" si="477"/>
        <v>1</v>
      </c>
      <c r="T2262" t="s">
        <v>621</v>
      </c>
      <c r="U2262" t="s">
        <v>18</v>
      </c>
      <c r="V2262" s="1" t="s">
        <v>240</v>
      </c>
      <c r="W2262">
        <f t="shared" si="478"/>
        <v>3.8</v>
      </c>
      <c r="X2262">
        <f t="shared" si="478"/>
        <v>3.6</v>
      </c>
      <c r="Y2262">
        <f t="shared" si="478"/>
        <v>1.95</v>
      </c>
      <c r="Z2262">
        <f t="shared" si="479"/>
        <v>0.94736842105263164</v>
      </c>
      <c r="AA2262">
        <f t="shared" si="480"/>
        <v>0</v>
      </c>
      <c r="AB2262">
        <f t="shared" si="481"/>
        <v>0</v>
      </c>
    </row>
    <row r="2263" spans="1:28" x14ac:dyDescent="0.25">
      <c r="A2263" t="s">
        <v>2620</v>
      </c>
      <c r="B2263" t="s">
        <v>97</v>
      </c>
      <c r="C2263" t="s">
        <v>2649</v>
      </c>
      <c r="D2263" t="str">
        <f t="shared" si="469"/>
        <v>Celtic</v>
      </c>
      <c r="E2263" t="str">
        <f t="shared" si="470"/>
        <v>Motherwell</v>
      </c>
      <c r="F2263" s="3" t="s">
        <v>92</v>
      </c>
      <c r="G2263" s="9">
        <v>3</v>
      </c>
      <c r="H2263" s="10">
        <v>1</v>
      </c>
      <c r="I2263" s="5" t="s">
        <v>23</v>
      </c>
      <c r="J2263">
        <f t="shared" si="471"/>
        <v>1</v>
      </c>
      <c r="K2263">
        <f t="shared" si="472"/>
        <v>1</v>
      </c>
      <c r="L2263">
        <f t="shared" si="473"/>
        <v>1</v>
      </c>
      <c r="M2263" s="1">
        <f t="shared" si="474"/>
        <v>1</v>
      </c>
      <c r="N2263" s="7">
        <v>2</v>
      </c>
      <c r="O2263" s="8">
        <v>0</v>
      </c>
      <c r="P2263">
        <f t="shared" si="475"/>
        <v>1</v>
      </c>
      <c r="Q2263">
        <f t="shared" si="476"/>
        <v>0</v>
      </c>
      <c r="R2263">
        <f t="shared" si="477"/>
        <v>1</v>
      </c>
      <c r="S2263" s="1">
        <f t="shared" si="477"/>
        <v>0</v>
      </c>
      <c r="T2263" t="s">
        <v>1192</v>
      </c>
      <c r="U2263" t="s">
        <v>264</v>
      </c>
      <c r="V2263" s="1" t="s">
        <v>57</v>
      </c>
      <c r="W2263">
        <f t="shared" si="478"/>
        <v>1.1399999999999999</v>
      </c>
      <c r="X2263">
        <f t="shared" si="478"/>
        <v>8</v>
      </c>
      <c r="Y2263">
        <f t="shared" si="478"/>
        <v>17</v>
      </c>
      <c r="Z2263">
        <f t="shared" si="479"/>
        <v>2.125</v>
      </c>
      <c r="AA2263">
        <f t="shared" si="480"/>
        <v>0</v>
      </c>
      <c r="AB2263">
        <f t="shared" si="481"/>
        <v>0</v>
      </c>
    </row>
    <row r="2264" spans="1:28" x14ac:dyDescent="0.25">
      <c r="A2264" t="s">
        <v>2620</v>
      </c>
      <c r="B2264" t="s">
        <v>97</v>
      </c>
      <c r="C2264" t="s">
        <v>2650</v>
      </c>
      <c r="D2264" t="str">
        <f t="shared" si="469"/>
        <v>Livingston</v>
      </c>
      <c r="E2264" t="str">
        <f t="shared" si="470"/>
        <v>Rangers</v>
      </c>
      <c r="F2264" s="3" t="s">
        <v>15</v>
      </c>
      <c r="G2264" s="9">
        <v>1</v>
      </c>
      <c r="H2264" s="10">
        <v>2</v>
      </c>
      <c r="I2264" s="5" t="s">
        <v>229</v>
      </c>
      <c r="J2264">
        <f t="shared" si="471"/>
        <v>1</v>
      </c>
      <c r="K2264">
        <f t="shared" si="472"/>
        <v>1</v>
      </c>
      <c r="L2264">
        <f t="shared" si="473"/>
        <v>1</v>
      </c>
      <c r="M2264" s="1">
        <f t="shared" si="474"/>
        <v>1</v>
      </c>
      <c r="N2264" s="7">
        <v>0</v>
      </c>
      <c r="O2264" s="8">
        <v>2</v>
      </c>
      <c r="P2264">
        <f t="shared" si="475"/>
        <v>1</v>
      </c>
      <c r="Q2264">
        <f t="shared" si="476"/>
        <v>0</v>
      </c>
      <c r="R2264">
        <f t="shared" si="477"/>
        <v>0</v>
      </c>
      <c r="S2264" s="1">
        <f t="shared" si="477"/>
        <v>1</v>
      </c>
      <c r="T2264" t="s">
        <v>202</v>
      </c>
      <c r="U2264" t="s">
        <v>111</v>
      </c>
      <c r="V2264" s="1" t="s">
        <v>396</v>
      </c>
      <c r="W2264">
        <f t="shared" si="478"/>
        <v>11</v>
      </c>
      <c r="X2264">
        <f t="shared" si="478"/>
        <v>5.25</v>
      </c>
      <c r="Y2264">
        <f t="shared" si="478"/>
        <v>1.28</v>
      </c>
      <c r="Z2264">
        <f t="shared" si="479"/>
        <v>0.47727272727272729</v>
      </c>
      <c r="AA2264">
        <f t="shared" si="480"/>
        <v>0</v>
      </c>
      <c r="AB2264">
        <f t="shared" si="481"/>
        <v>1</v>
      </c>
    </row>
    <row r="2265" spans="1:28" x14ac:dyDescent="0.25">
      <c r="A2265" t="s">
        <v>2620</v>
      </c>
      <c r="B2265" t="s">
        <v>140</v>
      </c>
      <c r="C2265" t="s">
        <v>2651</v>
      </c>
      <c r="D2265" t="str">
        <f t="shared" si="469"/>
        <v>Cagliari</v>
      </c>
      <c r="E2265" t="str">
        <f t="shared" si="470"/>
        <v>Fiorentina</v>
      </c>
      <c r="F2265" s="3" t="s">
        <v>22</v>
      </c>
      <c r="G2265" s="9">
        <v>2</v>
      </c>
      <c r="H2265" s="10">
        <v>2</v>
      </c>
      <c r="I2265" s="5" t="s">
        <v>493</v>
      </c>
      <c r="J2265">
        <f t="shared" si="471"/>
        <v>1</v>
      </c>
      <c r="K2265">
        <f t="shared" si="472"/>
        <v>1</v>
      </c>
      <c r="L2265">
        <f t="shared" si="473"/>
        <v>1</v>
      </c>
      <c r="M2265" s="1">
        <f t="shared" si="474"/>
        <v>1</v>
      </c>
      <c r="N2265" s="7">
        <v>5</v>
      </c>
      <c r="O2265" s="8">
        <v>2</v>
      </c>
      <c r="P2265">
        <f t="shared" si="475"/>
        <v>1</v>
      </c>
      <c r="Q2265">
        <f t="shared" si="476"/>
        <v>1</v>
      </c>
      <c r="R2265">
        <f t="shared" si="477"/>
        <v>1</v>
      </c>
      <c r="S2265" s="1">
        <f t="shared" si="477"/>
        <v>1</v>
      </c>
      <c r="T2265" t="s">
        <v>597</v>
      </c>
      <c r="U2265" t="s">
        <v>37</v>
      </c>
      <c r="V2265" s="1" t="s">
        <v>221</v>
      </c>
      <c r="W2265">
        <f t="shared" si="478"/>
        <v>2.8</v>
      </c>
      <c r="X2265">
        <f t="shared" si="478"/>
        <v>3.25</v>
      </c>
      <c r="Y2265">
        <f t="shared" si="478"/>
        <v>2.5</v>
      </c>
      <c r="Z2265">
        <f t="shared" si="479"/>
        <v>1.1607142857142858</v>
      </c>
      <c r="AA2265">
        <f t="shared" si="480"/>
        <v>0</v>
      </c>
      <c r="AB2265">
        <f t="shared" si="481"/>
        <v>1</v>
      </c>
    </row>
    <row r="2266" spans="1:28" x14ac:dyDescent="0.25">
      <c r="A2266" t="s">
        <v>2620</v>
      </c>
      <c r="B2266" t="s">
        <v>140</v>
      </c>
      <c r="C2266" t="s">
        <v>2652</v>
      </c>
      <c r="D2266" t="str">
        <f t="shared" si="469"/>
        <v>Lazio</v>
      </c>
      <c r="E2266" t="str">
        <f t="shared" si="470"/>
        <v>Lecce</v>
      </c>
      <c r="F2266" s="3" t="s">
        <v>131</v>
      </c>
      <c r="G2266" s="9">
        <v>3</v>
      </c>
      <c r="H2266" s="10">
        <v>0</v>
      </c>
      <c r="I2266" s="5" t="s">
        <v>541</v>
      </c>
      <c r="J2266">
        <f t="shared" si="471"/>
        <v>1</v>
      </c>
      <c r="K2266">
        <f t="shared" si="472"/>
        <v>1</v>
      </c>
      <c r="L2266">
        <f t="shared" si="473"/>
        <v>1</v>
      </c>
      <c r="M2266" s="1">
        <f t="shared" si="474"/>
        <v>0</v>
      </c>
      <c r="N2266" s="7">
        <v>4</v>
      </c>
      <c r="O2266" s="8">
        <v>2</v>
      </c>
      <c r="P2266">
        <f t="shared" si="475"/>
        <v>1</v>
      </c>
      <c r="Q2266">
        <f t="shared" si="476"/>
        <v>1</v>
      </c>
      <c r="R2266">
        <f t="shared" si="477"/>
        <v>1</v>
      </c>
      <c r="S2266" s="1">
        <f t="shared" si="477"/>
        <v>1</v>
      </c>
      <c r="T2266" t="s">
        <v>291</v>
      </c>
      <c r="U2266" t="s">
        <v>32</v>
      </c>
      <c r="V2266" s="1" t="s">
        <v>185</v>
      </c>
      <c r="W2266">
        <f t="shared" si="478"/>
        <v>1.2</v>
      </c>
      <c r="X2266">
        <f t="shared" si="478"/>
        <v>6.5</v>
      </c>
      <c r="Y2266">
        <f t="shared" si="478"/>
        <v>12</v>
      </c>
      <c r="Z2266">
        <f t="shared" si="479"/>
        <v>1.8461538461538463</v>
      </c>
      <c r="AA2266">
        <f t="shared" si="480"/>
        <v>0</v>
      </c>
      <c r="AB2266">
        <f t="shared" si="481"/>
        <v>0</v>
      </c>
    </row>
    <row r="2267" spans="1:28" x14ac:dyDescent="0.25">
      <c r="A2267" t="s">
        <v>2620</v>
      </c>
      <c r="B2267" t="s">
        <v>140</v>
      </c>
      <c r="C2267" t="s">
        <v>2653</v>
      </c>
      <c r="D2267" t="str">
        <f t="shared" si="469"/>
        <v>Sampdoria</v>
      </c>
      <c r="E2267" t="str">
        <f t="shared" si="470"/>
        <v>Atalanta</v>
      </c>
      <c r="F2267" s="3" t="s">
        <v>223</v>
      </c>
      <c r="G2267" s="9">
        <v>1</v>
      </c>
      <c r="H2267" s="10">
        <v>3</v>
      </c>
      <c r="I2267" s="5" t="s">
        <v>29</v>
      </c>
      <c r="J2267">
        <f t="shared" si="471"/>
        <v>1</v>
      </c>
      <c r="K2267">
        <f t="shared" si="472"/>
        <v>1</v>
      </c>
      <c r="L2267">
        <f t="shared" si="473"/>
        <v>1</v>
      </c>
      <c r="M2267" s="1">
        <f t="shared" si="474"/>
        <v>1</v>
      </c>
      <c r="N2267" s="7">
        <v>0</v>
      </c>
      <c r="O2267" s="8">
        <v>0</v>
      </c>
      <c r="P2267">
        <f t="shared" si="475"/>
        <v>0</v>
      </c>
      <c r="Q2267">
        <f t="shared" si="476"/>
        <v>0</v>
      </c>
      <c r="R2267">
        <f t="shared" si="477"/>
        <v>0</v>
      </c>
      <c r="S2267" s="1">
        <f t="shared" si="477"/>
        <v>0</v>
      </c>
      <c r="T2267" t="s">
        <v>113</v>
      </c>
      <c r="U2267" t="s">
        <v>73</v>
      </c>
      <c r="V2267" s="1" t="s">
        <v>766</v>
      </c>
      <c r="W2267">
        <f t="shared" si="478"/>
        <v>5.5</v>
      </c>
      <c r="X2267">
        <f t="shared" si="478"/>
        <v>3.8</v>
      </c>
      <c r="Y2267">
        <f t="shared" si="478"/>
        <v>1.61</v>
      </c>
      <c r="Z2267">
        <f t="shared" si="479"/>
        <v>0.69090909090909092</v>
      </c>
      <c r="AA2267">
        <f t="shared" si="480"/>
        <v>0</v>
      </c>
      <c r="AB2267">
        <f t="shared" si="481"/>
        <v>0</v>
      </c>
    </row>
    <row r="2268" spans="1:28" x14ac:dyDescent="0.25">
      <c r="A2268" t="s">
        <v>2620</v>
      </c>
      <c r="B2268" t="s">
        <v>140</v>
      </c>
      <c r="C2268" t="s">
        <v>2654</v>
      </c>
      <c r="D2268" t="str">
        <f t="shared" si="469"/>
        <v>Udinese</v>
      </c>
      <c r="E2268" t="str">
        <f t="shared" si="470"/>
        <v>SPAL</v>
      </c>
      <c r="F2268" s="3" t="s">
        <v>40</v>
      </c>
      <c r="G2268" s="9">
        <v>2</v>
      </c>
      <c r="H2268" s="10">
        <v>0</v>
      </c>
      <c r="I2268" s="5" t="s">
        <v>29</v>
      </c>
      <c r="J2268">
        <f t="shared" si="471"/>
        <v>1</v>
      </c>
      <c r="K2268">
        <f t="shared" si="472"/>
        <v>0</v>
      </c>
      <c r="L2268">
        <f t="shared" si="473"/>
        <v>1</v>
      </c>
      <c r="M2268" s="1">
        <f t="shared" si="474"/>
        <v>0</v>
      </c>
      <c r="N2268" s="7">
        <v>0</v>
      </c>
      <c r="O2268" s="8">
        <v>0</v>
      </c>
      <c r="P2268">
        <f t="shared" si="475"/>
        <v>0</v>
      </c>
      <c r="Q2268">
        <f t="shared" si="476"/>
        <v>0</v>
      </c>
      <c r="R2268">
        <f t="shared" si="477"/>
        <v>0</v>
      </c>
      <c r="S2268" s="1">
        <f t="shared" si="477"/>
        <v>0</v>
      </c>
      <c r="T2268" t="s">
        <v>168</v>
      </c>
      <c r="U2268" t="s">
        <v>37</v>
      </c>
      <c r="V2268" s="1" t="s">
        <v>94</v>
      </c>
      <c r="W2268">
        <f t="shared" si="478"/>
        <v>1.95</v>
      </c>
      <c r="X2268">
        <f t="shared" si="478"/>
        <v>3.25</v>
      </c>
      <c r="Y2268">
        <f t="shared" si="478"/>
        <v>4.2</v>
      </c>
      <c r="Z2268">
        <f t="shared" si="479"/>
        <v>1.2923076923076924</v>
      </c>
      <c r="AA2268">
        <f t="shared" si="480"/>
        <v>0</v>
      </c>
      <c r="AB2268">
        <f t="shared" si="481"/>
        <v>1</v>
      </c>
    </row>
    <row r="2269" spans="1:28" x14ac:dyDescent="0.25">
      <c r="A2269" t="s">
        <v>2620</v>
      </c>
      <c r="B2269" t="s">
        <v>140</v>
      </c>
      <c r="C2269" t="s">
        <v>1412</v>
      </c>
      <c r="D2269" t="str">
        <f t="shared" si="469"/>
        <v>Parma</v>
      </c>
      <c r="E2269" t="str">
        <f t="shared" si="470"/>
        <v>AS Roma</v>
      </c>
      <c r="F2269" s="3" t="s">
        <v>15</v>
      </c>
      <c r="G2269" s="9">
        <v>1</v>
      </c>
      <c r="H2269" s="10">
        <v>2</v>
      </c>
      <c r="I2269" s="5" t="s">
        <v>23</v>
      </c>
      <c r="J2269">
        <f t="shared" si="471"/>
        <v>1</v>
      </c>
      <c r="K2269">
        <f t="shared" si="472"/>
        <v>1</v>
      </c>
      <c r="L2269">
        <f t="shared" si="473"/>
        <v>1</v>
      </c>
      <c r="M2269" s="1">
        <f t="shared" si="474"/>
        <v>1</v>
      </c>
      <c r="N2269" s="7">
        <v>2</v>
      </c>
      <c r="O2269" s="8">
        <v>0</v>
      </c>
      <c r="P2269">
        <f t="shared" si="475"/>
        <v>1</v>
      </c>
      <c r="Q2269">
        <f t="shared" si="476"/>
        <v>0</v>
      </c>
      <c r="R2269">
        <f t="shared" si="477"/>
        <v>1</v>
      </c>
      <c r="S2269" s="1">
        <f t="shared" si="477"/>
        <v>0</v>
      </c>
      <c r="T2269" t="s">
        <v>633</v>
      </c>
      <c r="U2269" t="s">
        <v>106</v>
      </c>
      <c r="V2269" s="1" t="s">
        <v>766</v>
      </c>
      <c r="W2269">
        <f t="shared" si="478"/>
        <v>5.25</v>
      </c>
      <c r="X2269">
        <f t="shared" si="478"/>
        <v>4</v>
      </c>
      <c r="Y2269">
        <f t="shared" si="478"/>
        <v>1.61</v>
      </c>
      <c r="Z2269">
        <f t="shared" si="479"/>
        <v>0.76190476190476186</v>
      </c>
      <c r="AA2269">
        <f t="shared" si="480"/>
        <v>0</v>
      </c>
      <c r="AB2269">
        <f t="shared" si="481"/>
        <v>0</v>
      </c>
    </row>
    <row r="2270" spans="1:28" x14ac:dyDescent="0.25">
      <c r="A2270" t="s">
        <v>2620</v>
      </c>
      <c r="B2270" t="s">
        <v>140</v>
      </c>
      <c r="C2270" t="s">
        <v>2655</v>
      </c>
      <c r="D2270" t="str">
        <f t="shared" si="469"/>
        <v>Juventus</v>
      </c>
      <c r="E2270" t="str">
        <f t="shared" si="470"/>
        <v>Milan</v>
      </c>
      <c r="F2270" s="3" t="s">
        <v>92</v>
      </c>
      <c r="G2270" s="9">
        <v>3</v>
      </c>
      <c r="H2270" s="10">
        <v>1</v>
      </c>
      <c r="I2270" s="5" t="s">
        <v>16</v>
      </c>
      <c r="J2270">
        <f t="shared" si="471"/>
        <v>1</v>
      </c>
      <c r="K2270">
        <f t="shared" si="472"/>
        <v>1</v>
      </c>
      <c r="L2270">
        <f t="shared" si="473"/>
        <v>1</v>
      </c>
      <c r="M2270" s="1">
        <f t="shared" si="474"/>
        <v>1</v>
      </c>
      <c r="N2270" s="7">
        <v>1</v>
      </c>
      <c r="O2270" s="8">
        <v>0</v>
      </c>
      <c r="P2270">
        <f t="shared" si="475"/>
        <v>0</v>
      </c>
      <c r="Q2270">
        <f t="shared" si="476"/>
        <v>0</v>
      </c>
      <c r="R2270">
        <f t="shared" si="477"/>
        <v>1</v>
      </c>
      <c r="S2270" s="1">
        <f t="shared" si="477"/>
        <v>0</v>
      </c>
      <c r="T2270" t="s">
        <v>175</v>
      </c>
      <c r="U2270" t="s">
        <v>142</v>
      </c>
      <c r="V2270" s="1" t="s">
        <v>264</v>
      </c>
      <c r="W2270">
        <f t="shared" si="478"/>
        <v>1.4</v>
      </c>
      <c r="X2270">
        <f t="shared" si="478"/>
        <v>4.75</v>
      </c>
      <c r="Y2270">
        <f t="shared" si="478"/>
        <v>8</v>
      </c>
      <c r="Z2270">
        <f t="shared" si="479"/>
        <v>1.6842105263157894</v>
      </c>
      <c r="AA2270">
        <f t="shared" si="480"/>
        <v>0</v>
      </c>
      <c r="AB2270">
        <f t="shared" si="481"/>
        <v>0</v>
      </c>
    </row>
    <row r="2271" spans="1:28" x14ac:dyDescent="0.25">
      <c r="A2271" t="s">
        <v>2656</v>
      </c>
      <c r="B2271" t="s">
        <v>87</v>
      </c>
      <c r="C2271" t="s">
        <v>2657</v>
      </c>
      <c r="D2271" t="str">
        <f t="shared" si="469"/>
        <v>Hertha</v>
      </c>
      <c r="E2271" t="str">
        <f t="shared" si="470"/>
        <v>Leipzig</v>
      </c>
      <c r="F2271" s="3" t="s">
        <v>247</v>
      </c>
      <c r="G2271" s="9">
        <v>0</v>
      </c>
      <c r="H2271" s="10">
        <v>2</v>
      </c>
      <c r="I2271" s="5" t="s">
        <v>985</v>
      </c>
      <c r="J2271">
        <f t="shared" si="471"/>
        <v>1</v>
      </c>
      <c r="K2271">
        <f t="shared" si="472"/>
        <v>0</v>
      </c>
      <c r="L2271">
        <f t="shared" si="473"/>
        <v>0</v>
      </c>
      <c r="M2271" s="1">
        <f t="shared" si="474"/>
        <v>1</v>
      </c>
      <c r="N2271" s="7">
        <v>2</v>
      </c>
      <c r="O2271" s="8">
        <v>4</v>
      </c>
      <c r="P2271">
        <f t="shared" si="475"/>
        <v>1</v>
      </c>
      <c r="Q2271">
        <f t="shared" si="476"/>
        <v>1</v>
      </c>
      <c r="R2271">
        <f t="shared" si="477"/>
        <v>1</v>
      </c>
      <c r="S2271" s="1">
        <f t="shared" si="477"/>
        <v>1</v>
      </c>
      <c r="T2271" t="s">
        <v>200</v>
      </c>
      <c r="U2271" t="s">
        <v>94</v>
      </c>
      <c r="V2271" s="1" t="s">
        <v>114</v>
      </c>
      <c r="W2271">
        <f t="shared" si="478"/>
        <v>4.33</v>
      </c>
      <c r="X2271">
        <f t="shared" si="478"/>
        <v>4.2</v>
      </c>
      <c r="Y2271">
        <f t="shared" si="478"/>
        <v>1.7</v>
      </c>
      <c r="Z2271">
        <f t="shared" si="479"/>
        <v>0.96997690531177827</v>
      </c>
      <c r="AA2271">
        <f t="shared" si="480"/>
        <v>0</v>
      </c>
      <c r="AB2271">
        <f t="shared" si="481"/>
        <v>0</v>
      </c>
    </row>
    <row r="2272" spans="1:28" x14ac:dyDescent="0.25">
      <c r="A2272" t="s">
        <v>2656</v>
      </c>
      <c r="B2272" t="s">
        <v>87</v>
      </c>
      <c r="C2272" t="s">
        <v>2658</v>
      </c>
      <c r="D2272" t="str">
        <f t="shared" si="469"/>
        <v>Mainz</v>
      </c>
      <c r="E2272" t="str">
        <f t="shared" si="470"/>
        <v>Union Berlin</v>
      </c>
      <c r="F2272" s="3" t="s">
        <v>28</v>
      </c>
      <c r="G2272" s="9">
        <v>2</v>
      </c>
      <c r="H2272" s="10">
        <v>1</v>
      </c>
      <c r="I2272" s="5" t="s">
        <v>255</v>
      </c>
      <c r="J2272">
        <f t="shared" si="471"/>
        <v>1</v>
      </c>
      <c r="K2272">
        <f t="shared" si="472"/>
        <v>1</v>
      </c>
      <c r="L2272">
        <f t="shared" si="473"/>
        <v>1</v>
      </c>
      <c r="M2272" s="1">
        <f t="shared" si="474"/>
        <v>1</v>
      </c>
      <c r="N2272" s="7">
        <v>2</v>
      </c>
      <c r="O2272" s="8">
        <v>3</v>
      </c>
      <c r="P2272">
        <f t="shared" si="475"/>
        <v>1</v>
      </c>
      <c r="Q2272">
        <f t="shared" si="476"/>
        <v>1</v>
      </c>
      <c r="R2272">
        <f t="shared" si="477"/>
        <v>1</v>
      </c>
      <c r="S2272" s="1">
        <f t="shared" si="477"/>
        <v>1</v>
      </c>
      <c r="T2272" t="s">
        <v>217</v>
      </c>
      <c r="U2272" t="s">
        <v>24</v>
      </c>
      <c r="V2272" s="1" t="s">
        <v>43</v>
      </c>
      <c r="W2272">
        <f t="shared" si="478"/>
        <v>2.37</v>
      </c>
      <c r="X2272">
        <f t="shared" si="478"/>
        <v>3.4</v>
      </c>
      <c r="Y2272">
        <f t="shared" si="478"/>
        <v>2.87</v>
      </c>
      <c r="Z2272">
        <f t="shared" si="479"/>
        <v>0.84411764705882353</v>
      </c>
      <c r="AA2272">
        <f t="shared" si="480"/>
        <v>1</v>
      </c>
      <c r="AB2272">
        <f t="shared" si="481"/>
        <v>0</v>
      </c>
    </row>
    <row r="2273" spans="1:28" x14ac:dyDescent="0.25">
      <c r="A2273" t="s">
        <v>2656</v>
      </c>
      <c r="B2273" t="s">
        <v>87</v>
      </c>
      <c r="C2273" t="s">
        <v>2659</v>
      </c>
      <c r="D2273" t="str">
        <f t="shared" si="469"/>
        <v>Paderborn</v>
      </c>
      <c r="E2273" t="str">
        <f t="shared" si="470"/>
        <v>Augsburg</v>
      </c>
      <c r="F2273" s="3" t="s">
        <v>22</v>
      </c>
      <c r="G2273" s="9">
        <v>2</v>
      </c>
      <c r="H2273" s="10">
        <v>2</v>
      </c>
      <c r="I2273" s="5" t="s">
        <v>59</v>
      </c>
      <c r="J2273">
        <f t="shared" si="471"/>
        <v>1</v>
      </c>
      <c r="K2273">
        <f t="shared" si="472"/>
        <v>1</v>
      </c>
      <c r="L2273">
        <f t="shared" si="473"/>
        <v>1</v>
      </c>
      <c r="M2273" s="1">
        <f t="shared" si="474"/>
        <v>1</v>
      </c>
      <c r="N2273" s="7">
        <v>0</v>
      </c>
      <c r="O2273" s="8">
        <v>1</v>
      </c>
      <c r="P2273">
        <f t="shared" si="475"/>
        <v>0</v>
      </c>
      <c r="Q2273">
        <f t="shared" si="476"/>
        <v>0</v>
      </c>
      <c r="R2273">
        <f t="shared" si="477"/>
        <v>0</v>
      </c>
      <c r="S2273" s="1">
        <f t="shared" si="477"/>
        <v>1</v>
      </c>
      <c r="T2273" t="s">
        <v>208</v>
      </c>
      <c r="U2273" t="s">
        <v>31</v>
      </c>
      <c r="V2273" s="1" t="s">
        <v>79</v>
      </c>
      <c r="W2273">
        <f t="shared" si="478"/>
        <v>2.5</v>
      </c>
      <c r="X2273">
        <f t="shared" si="478"/>
        <v>3.75</v>
      </c>
      <c r="Y2273">
        <f t="shared" si="478"/>
        <v>2.6</v>
      </c>
      <c r="Z2273">
        <f t="shared" si="479"/>
        <v>0.69333333333333336</v>
      </c>
      <c r="AA2273">
        <f t="shared" si="480"/>
        <v>0</v>
      </c>
      <c r="AB2273">
        <f t="shared" si="481"/>
        <v>0</v>
      </c>
    </row>
    <row r="2274" spans="1:28" x14ac:dyDescent="0.25">
      <c r="A2274" t="s">
        <v>2656</v>
      </c>
      <c r="B2274" t="s">
        <v>87</v>
      </c>
      <c r="C2274" t="s">
        <v>2660</v>
      </c>
      <c r="D2274" t="str">
        <f t="shared" si="469"/>
        <v>Schalke</v>
      </c>
      <c r="E2274" t="str">
        <f t="shared" si="470"/>
        <v>Fortuna Dusseldorf</v>
      </c>
      <c r="F2274" s="3" t="s">
        <v>92</v>
      </c>
      <c r="G2274" s="9">
        <v>3</v>
      </c>
      <c r="H2274" s="10">
        <v>1</v>
      </c>
      <c r="I2274" s="5" t="s">
        <v>132</v>
      </c>
      <c r="J2274">
        <f t="shared" si="471"/>
        <v>1</v>
      </c>
      <c r="K2274">
        <f t="shared" si="472"/>
        <v>1</v>
      </c>
      <c r="L2274">
        <f t="shared" si="473"/>
        <v>1</v>
      </c>
      <c r="M2274" s="1">
        <f t="shared" si="474"/>
        <v>1</v>
      </c>
      <c r="N2274" s="7">
        <v>3</v>
      </c>
      <c r="O2274" s="8">
        <v>3</v>
      </c>
      <c r="P2274">
        <f t="shared" si="475"/>
        <v>1</v>
      </c>
      <c r="Q2274">
        <f t="shared" si="476"/>
        <v>1</v>
      </c>
      <c r="R2274">
        <f t="shared" si="477"/>
        <v>1</v>
      </c>
      <c r="S2274" s="1">
        <f t="shared" si="477"/>
        <v>1</v>
      </c>
      <c r="T2274" t="s">
        <v>170</v>
      </c>
      <c r="U2274" t="s">
        <v>106</v>
      </c>
      <c r="V2274" s="1" t="s">
        <v>65</v>
      </c>
      <c r="W2274">
        <f t="shared" si="478"/>
        <v>1.61</v>
      </c>
      <c r="X2274">
        <f t="shared" si="478"/>
        <v>4</v>
      </c>
      <c r="Y2274">
        <f t="shared" si="478"/>
        <v>5</v>
      </c>
      <c r="Z2274">
        <f t="shared" si="479"/>
        <v>1.25</v>
      </c>
      <c r="AA2274">
        <f t="shared" si="480"/>
        <v>1</v>
      </c>
      <c r="AB2274">
        <f t="shared" si="481"/>
        <v>0</v>
      </c>
    </row>
    <row r="2275" spans="1:28" x14ac:dyDescent="0.25">
      <c r="A2275" t="s">
        <v>2656</v>
      </c>
      <c r="B2275" t="s">
        <v>87</v>
      </c>
      <c r="C2275" t="s">
        <v>2661</v>
      </c>
      <c r="D2275" t="str">
        <f t="shared" si="469"/>
        <v>Bayern Munich</v>
      </c>
      <c r="E2275" t="str">
        <f t="shared" si="470"/>
        <v>Borussia Dortmund</v>
      </c>
      <c r="F2275" s="3" t="s">
        <v>22</v>
      </c>
      <c r="G2275" s="9">
        <v>2</v>
      </c>
      <c r="H2275" s="10">
        <v>2</v>
      </c>
      <c r="I2275" s="5" t="s">
        <v>137</v>
      </c>
      <c r="J2275">
        <f t="shared" si="471"/>
        <v>1</v>
      </c>
      <c r="K2275">
        <f t="shared" si="472"/>
        <v>1</v>
      </c>
      <c r="L2275">
        <f t="shared" si="473"/>
        <v>1</v>
      </c>
      <c r="M2275" s="1">
        <f t="shared" si="474"/>
        <v>1</v>
      </c>
      <c r="N2275" s="7">
        <v>4</v>
      </c>
      <c r="O2275" s="8">
        <v>0</v>
      </c>
      <c r="P2275">
        <f t="shared" si="475"/>
        <v>1</v>
      </c>
      <c r="Q2275">
        <f t="shared" si="476"/>
        <v>1</v>
      </c>
      <c r="R2275">
        <f t="shared" si="477"/>
        <v>1</v>
      </c>
      <c r="S2275" s="1">
        <f t="shared" si="477"/>
        <v>0</v>
      </c>
      <c r="T2275" t="s">
        <v>575</v>
      </c>
      <c r="U2275" t="s">
        <v>138</v>
      </c>
      <c r="V2275" s="1" t="s">
        <v>111</v>
      </c>
      <c r="W2275">
        <f t="shared" si="478"/>
        <v>1.53</v>
      </c>
      <c r="X2275">
        <f t="shared" si="478"/>
        <v>4.5</v>
      </c>
      <c r="Y2275">
        <f t="shared" si="478"/>
        <v>5.25</v>
      </c>
      <c r="Z2275">
        <f t="shared" si="479"/>
        <v>1.1666666666666667</v>
      </c>
      <c r="AA2275">
        <f t="shared" si="480"/>
        <v>0</v>
      </c>
      <c r="AB2275">
        <f t="shared" si="481"/>
        <v>0</v>
      </c>
    </row>
    <row r="2276" spans="1:28" x14ac:dyDescent="0.25">
      <c r="A2276" t="s">
        <v>2656</v>
      </c>
      <c r="B2276" t="s">
        <v>151</v>
      </c>
      <c r="C2276" t="s">
        <v>2662</v>
      </c>
      <c r="D2276" t="str">
        <f t="shared" si="469"/>
        <v>Nottingham Forest</v>
      </c>
      <c r="E2276" t="str">
        <f t="shared" si="470"/>
        <v>Derby</v>
      </c>
      <c r="F2276" s="3" t="s">
        <v>40</v>
      </c>
      <c r="G2276" s="9">
        <v>2</v>
      </c>
      <c r="H2276" s="10">
        <v>0</v>
      </c>
      <c r="I2276" s="5" t="s">
        <v>16</v>
      </c>
      <c r="J2276">
        <f t="shared" si="471"/>
        <v>1</v>
      </c>
      <c r="K2276">
        <f t="shared" si="472"/>
        <v>0</v>
      </c>
      <c r="L2276">
        <f t="shared" si="473"/>
        <v>1</v>
      </c>
      <c r="M2276" s="1">
        <f t="shared" si="474"/>
        <v>0</v>
      </c>
      <c r="N2276" s="7">
        <v>1</v>
      </c>
      <c r="O2276" s="8">
        <v>0</v>
      </c>
      <c r="P2276">
        <f t="shared" si="475"/>
        <v>0</v>
      </c>
      <c r="Q2276">
        <f t="shared" si="476"/>
        <v>0</v>
      </c>
      <c r="R2276">
        <f t="shared" si="477"/>
        <v>1</v>
      </c>
      <c r="S2276" s="1">
        <f t="shared" si="477"/>
        <v>0</v>
      </c>
      <c r="T2276" t="s">
        <v>197</v>
      </c>
      <c r="U2276" t="s">
        <v>24</v>
      </c>
      <c r="V2276" s="1" t="s">
        <v>18</v>
      </c>
      <c r="W2276">
        <f t="shared" si="478"/>
        <v>2.0499999999999998</v>
      </c>
      <c r="X2276">
        <f t="shared" si="478"/>
        <v>3.4</v>
      </c>
      <c r="Y2276">
        <f t="shared" si="478"/>
        <v>3.6</v>
      </c>
      <c r="Z2276">
        <f t="shared" si="479"/>
        <v>1.0588235294117647</v>
      </c>
      <c r="AA2276">
        <f t="shared" si="480"/>
        <v>0</v>
      </c>
      <c r="AB2276">
        <f t="shared" si="481"/>
        <v>1</v>
      </c>
    </row>
    <row r="2277" spans="1:28" x14ac:dyDescent="0.25">
      <c r="A2277" t="s">
        <v>2656</v>
      </c>
      <c r="B2277" t="s">
        <v>151</v>
      </c>
      <c r="C2277" t="s">
        <v>2663</v>
      </c>
      <c r="D2277" t="str">
        <f t="shared" si="469"/>
        <v>Barnsley</v>
      </c>
      <c r="E2277" t="str">
        <f t="shared" si="470"/>
        <v>Stoke City</v>
      </c>
      <c r="F2277" s="3" t="s">
        <v>8</v>
      </c>
      <c r="G2277" s="9">
        <v>1</v>
      </c>
      <c r="H2277" s="10">
        <v>0</v>
      </c>
      <c r="I2277" s="5" t="s">
        <v>985</v>
      </c>
      <c r="J2277">
        <f t="shared" si="471"/>
        <v>0</v>
      </c>
      <c r="K2277">
        <f t="shared" si="472"/>
        <v>0</v>
      </c>
      <c r="L2277">
        <f t="shared" si="473"/>
        <v>1</v>
      </c>
      <c r="M2277" s="1">
        <f t="shared" si="474"/>
        <v>0</v>
      </c>
      <c r="N2277" s="7">
        <v>2</v>
      </c>
      <c r="O2277" s="8">
        <v>4</v>
      </c>
      <c r="P2277">
        <f t="shared" si="475"/>
        <v>1</v>
      </c>
      <c r="Q2277">
        <f t="shared" si="476"/>
        <v>1</v>
      </c>
      <c r="R2277">
        <f t="shared" si="477"/>
        <v>1</v>
      </c>
      <c r="S2277" s="1">
        <f t="shared" si="477"/>
        <v>1</v>
      </c>
      <c r="T2277" t="s">
        <v>122</v>
      </c>
      <c r="U2277" t="s">
        <v>25</v>
      </c>
      <c r="V2277" s="1" t="s">
        <v>221</v>
      </c>
      <c r="W2277">
        <f t="shared" si="478"/>
        <v>2.87</v>
      </c>
      <c r="X2277">
        <f t="shared" si="478"/>
        <v>3.3</v>
      </c>
      <c r="Y2277">
        <f t="shared" si="478"/>
        <v>2.5</v>
      </c>
      <c r="Z2277">
        <f t="shared" si="479"/>
        <v>1.1498257839721253</v>
      </c>
      <c r="AA2277">
        <f t="shared" si="480"/>
        <v>0</v>
      </c>
      <c r="AB2277">
        <f t="shared" si="481"/>
        <v>0</v>
      </c>
    </row>
    <row r="2278" spans="1:28" x14ac:dyDescent="0.25">
      <c r="A2278" t="s">
        <v>2656</v>
      </c>
      <c r="B2278" t="s">
        <v>151</v>
      </c>
      <c r="C2278" t="s">
        <v>2664</v>
      </c>
      <c r="D2278" t="str">
        <f t="shared" si="469"/>
        <v>Birmingham City</v>
      </c>
      <c r="E2278" t="str">
        <f t="shared" si="470"/>
        <v>Fulham</v>
      </c>
      <c r="F2278" s="3" t="s">
        <v>28</v>
      </c>
      <c r="G2278" s="9">
        <v>2</v>
      </c>
      <c r="H2278" s="10">
        <v>1</v>
      </c>
      <c r="I2278" s="5" t="s">
        <v>59</v>
      </c>
      <c r="J2278">
        <f t="shared" si="471"/>
        <v>1</v>
      </c>
      <c r="K2278">
        <f t="shared" si="472"/>
        <v>1</v>
      </c>
      <c r="L2278">
        <f t="shared" si="473"/>
        <v>1</v>
      </c>
      <c r="M2278" s="1">
        <f t="shared" si="474"/>
        <v>1</v>
      </c>
      <c r="N2278" s="7">
        <v>0</v>
      </c>
      <c r="O2278" s="8">
        <v>1</v>
      </c>
      <c r="P2278">
        <f t="shared" si="475"/>
        <v>0</v>
      </c>
      <c r="Q2278">
        <f t="shared" si="476"/>
        <v>0</v>
      </c>
      <c r="R2278">
        <f t="shared" si="477"/>
        <v>0</v>
      </c>
      <c r="S2278" s="1">
        <f t="shared" si="477"/>
        <v>1</v>
      </c>
      <c r="T2278" t="s">
        <v>592</v>
      </c>
      <c r="U2278" t="s">
        <v>24</v>
      </c>
      <c r="V2278" s="1" t="s">
        <v>221</v>
      </c>
      <c r="W2278">
        <f t="shared" si="478"/>
        <v>2.75</v>
      </c>
      <c r="X2278">
        <f t="shared" si="478"/>
        <v>3.4</v>
      </c>
      <c r="Y2278">
        <f t="shared" si="478"/>
        <v>2.5</v>
      </c>
      <c r="Z2278">
        <f t="shared" si="479"/>
        <v>1.2363636363636363</v>
      </c>
      <c r="AA2278">
        <f t="shared" si="480"/>
        <v>0</v>
      </c>
      <c r="AB2278">
        <f t="shared" si="481"/>
        <v>1</v>
      </c>
    </row>
    <row r="2279" spans="1:28" x14ac:dyDescent="0.25">
      <c r="A2279" t="s">
        <v>2656</v>
      </c>
      <c r="B2279" t="s">
        <v>151</v>
      </c>
      <c r="C2279" t="s">
        <v>2665</v>
      </c>
      <c r="D2279" t="str">
        <f t="shared" si="469"/>
        <v>Hull City</v>
      </c>
      <c r="E2279" t="str">
        <f t="shared" si="470"/>
        <v>West Bromwich</v>
      </c>
      <c r="F2279" s="3" t="s">
        <v>40</v>
      </c>
      <c r="G2279" s="9">
        <v>2</v>
      </c>
      <c r="H2279" s="10">
        <v>0</v>
      </c>
      <c r="I2279" s="5" t="s">
        <v>59</v>
      </c>
      <c r="J2279">
        <f t="shared" si="471"/>
        <v>1</v>
      </c>
      <c r="K2279">
        <f t="shared" si="472"/>
        <v>0</v>
      </c>
      <c r="L2279">
        <f t="shared" si="473"/>
        <v>1</v>
      </c>
      <c r="M2279" s="1">
        <f t="shared" si="474"/>
        <v>0</v>
      </c>
      <c r="N2279" s="7">
        <v>0</v>
      </c>
      <c r="O2279" s="8">
        <v>1</v>
      </c>
      <c r="P2279">
        <f t="shared" si="475"/>
        <v>0</v>
      </c>
      <c r="Q2279">
        <f t="shared" si="476"/>
        <v>0</v>
      </c>
      <c r="R2279">
        <f t="shared" si="477"/>
        <v>0</v>
      </c>
      <c r="S2279" s="1">
        <f t="shared" si="477"/>
        <v>1</v>
      </c>
      <c r="T2279" t="s">
        <v>248</v>
      </c>
      <c r="U2279" t="s">
        <v>49</v>
      </c>
      <c r="V2279" s="1" t="s">
        <v>46</v>
      </c>
      <c r="W2279">
        <f t="shared" si="478"/>
        <v>3</v>
      </c>
      <c r="X2279">
        <f t="shared" si="478"/>
        <v>3.7</v>
      </c>
      <c r="Y2279">
        <f t="shared" si="478"/>
        <v>2.2000000000000002</v>
      </c>
      <c r="Z2279">
        <f t="shared" si="479"/>
        <v>1.2333333333333334</v>
      </c>
      <c r="AA2279">
        <f t="shared" si="480"/>
        <v>0</v>
      </c>
      <c r="AB2279">
        <f t="shared" si="481"/>
        <v>0</v>
      </c>
    </row>
    <row r="2280" spans="1:28" x14ac:dyDescent="0.25">
      <c r="A2280" t="s">
        <v>2656</v>
      </c>
      <c r="B2280" t="s">
        <v>151</v>
      </c>
      <c r="C2280" t="s">
        <v>2666</v>
      </c>
      <c r="D2280" t="str">
        <f t="shared" si="469"/>
        <v>Leeds United</v>
      </c>
      <c r="E2280" t="str">
        <f t="shared" si="470"/>
        <v>Blackburn Rovers</v>
      </c>
      <c r="F2280" s="3" t="s">
        <v>40</v>
      </c>
      <c r="G2280" s="9">
        <v>2</v>
      </c>
      <c r="H2280" s="10">
        <v>0</v>
      </c>
      <c r="I2280" s="5" t="s">
        <v>41</v>
      </c>
      <c r="J2280">
        <f t="shared" si="471"/>
        <v>1</v>
      </c>
      <c r="K2280">
        <f t="shared" si="472"/>
        <v>0</v>
      </c>
      <c r="L2280">
        <f t="shared" si="473"/>
        <v>1</v>
      </c>
      <c r="M2280" s="1">
        <f t="shared" si="474"/>
        <v>0</v>
      </c>
      <c r="N2280" s="7">
        <v>2</v>
      </c>
      <c r="O2280" s="8">
        <v>1</v>
      </c>
      <c r="P2280">
        <f t="shared" si="475"/>
        <v>1</v>
      </c>
      <c r="Q2280">
        <f t="shared" si="476"/>
        <v>1</v>
      </c>
      <c r="R2280">
        <f t="shared" si="477"/>
        <v>1</v>
      </c>
      <c r="S2280" s="1">
        <f t="shared" si="477"/>
        <v>1</v>
      </c>
      <c r="T2280" t="s">
        <v>687</v>
      </c>
      <c r="U2280" t="s">
        <v>64</v>
      </c>
      <c r="V2280" s="1" t="s">
        <v>134</v>
      </c>
      <c r="W2280">
        <f t="shared" si="478"/>
        <v>1.45</v>
      </c>
      <c r="X2280">
        <f t="shared" si="478"/>
        <v>4.33</v>
      </c>
      <c r="Y2280">
        <f t="shared" si="478"/>
        <v>7.5</v>
      </c>
      <c r="Z2280">
        <f t="shared" si="479"/>
        <v>1.7321016166281755</v>
      </c>
      <c r="AA2280">
        <f t="shared" si="480"/>
        <v>1</v>
      </c>
      <c r="AB2280">
        <f t="shared" si="481"/>
        <v>0</v>
      </c>
    </row>
    <row r="2281" spans="1:28" x14ac:dyDescent="0.25">
      <c r="A2281" t="s">
        <v>2656</v>
      </c>
      <c r="B2281" t="s">
        <v>151</v>
      </c>
      <c r="C2281" t="s">
        <v>2667</v>
      </c>
      <c r="D2281" t="str">
        <f t="shared" si="469"/>
        <v>Millwall</v>
      </c>
      <c r="E2281" t="str">
        <f t="shared" si="470"/>
        <v>Charlton</v>
      </c>
      <c r="F2281" s="3" t="s">
        <v>28</v>
      </c>
      <c r="G2281" s="9">
        <v>2</v>
      </c>
      <c r="H2281" s="10">
        <v>1</v>
      </c>
      <c r="I2281" s="5" t="s">
        <v>41</v>
      </c>
      <c r="J2281">
        <f t="shared" si="471"/>
        <v>1</v>
      </c>
      <c r="K2281">
        <f t="shared" si="472"/>
        <v>1</v>
      </c>
      <c r="L2281">
        <f t="shared" si="473"/>
        <v>1</v>
      </c>
      <c r="M2281" s="1">
        <f t="shared" si="474"/>
        <v>1</v>
      </c>
      <c r="N2281" s="7">
        <v>2</v>
      </c>
      <c r="O2281" s="8">
        <v>1</v>
      </c>
      <c r="P2281">
        <f t="shared" si="475"/>
        <v>1</v>
      </c>
      <c r="Q2281">
        <f t="shared" si="476"/>
        <v>1</v>
      </c>
      <c r="R2281">
        <f t="shared" si="477"/>
        <v>1</v>
      </c>
      <c r="S2281" s="1">
        <f t="shared" si="477"/>
        <v>1</v>
      </c>
      <c r="T2281" t="s">
        <v>168</v>
      </c>
      <c r="U2281" t="s">
        <v>24</v>
      </c>
      <c r="V2281" s="1" t="s">
        <v>106</v>
      </c>
      <c r="W2281">
        <f t="shared" si="478"/>
        <v>1.95</v>
      </c>
      <c r="X2281">
        <f t="shared" si="478"/>
        <v>3.4</v>
      </c>
      <c r="Y2281">
        <f t="shared" si="478"/>
        <v>4</v>
      </c>
      <c r="Z2281">
        <f t="shared" si="479"/>
        <v>1.1764705882352942</v>
      </c>
      <c r="AA2281">
        <f t="shared" si="480"/>
        <v>1</v>
      </c>
      <c r="AB2281">
        <f t="shared" si="481"/>
        <v>1</v>
      </c>
    </row>
    <row r="2282" spans="1:28" x14ac:dyDescent="0.25">
      <c r="A2282" t="s">
        <v>2656</v>
      </c>
      <c r="B2282" t="s">
        <v>151</v>
      </c>
      <c r="C2282" t="s">
        <v>2668</v>
      </c>
      <c r="D2282" t="str">
        <f t="shared" si="469"/>
        <v>Preston</v>
      </c>
      <c r="E2282" t="str">
        <f t="shared" si="470"/>
        <v>Huddersfield</v>
      </c>
      <c r="F2282" s="3" t="s">
        <v>92</v>
      </c>
      <c r="G2282" s="9">
        <v>3</v>
      </c>
      <c r="H2282" s="10">
        <v>1</v>
      </c>
      <c r="I2282" s="5" t="s">
        <v>216</v>
      </c>
      <c r="J2282">
        <f t="shared" si="471"/>
        <v>1</v>
      </c>
      <c r="K2282">
        <f t="shared" si="472"/>
        <v>1</v>
      </c>
      <c r="L2282">
        <f t="shared" si="473"/>
        <v>1</v>
      </c>
      <c r="M2282" s="1">
        <f t="shared" si="474"/>
        <v>1</v>
      </c>
      <c r="N2282" s="7">
        <v>3</v>
      </c>
      <c r="O2282" s="8">
        <v>1</v>
      </c>
      <c r="P2282">
        <f t="shared" si="475"/>
        <v>1</v>
      </c>
      <c r="Q2282">
        <f t="shared" si="476"/>
        <v>1</v>
      </c>
      <c r="R2282">
        <f t="shared" si="477"/>
        <v>1</v>
      </c>
      <c r="S2282" s="1">
        <f t="shared" si="477"/>
        <v>1</v>
      </c>
      <c r="T2282" t="s">
        <v>150</v>
      </c>
      <c r="U2282" t="s">
        <v>24</v>
      </c>
      <c r="V2282" s="1" t="s">
        <v>94</v>
      </c>
      <c r="W2282">
        <f t="shared" si="478"/>
        <v>1.9</v>
      </c>
      <c r="X2282">
        <f t="shared" si="478"/>
        <v>3.4</v>
      </c>
      <c r="Y2282">
        <f t="shared" si="478"/>
        <v>4.2</v>
      </c>
      <c r="Z2282">
        <f t="shared" si="479"/>
        <v>1.2352941176470589</v>
      </c>
      <c r="AA2282">
        <f t="shared" si="480"/>
        <v>1</v>
      </c>
      <c r="AB2282">
        <f t="shared" si="481"/>
        <v>1</v>
      </c>
    </row>
    <row r="2283" spans="1:28" x14ac:dyDescent="0.25">
      <c r="A2283" t="s">
        <v>2656</v>
      </c>
      <c r="B2283" t="s">
        <v>151</v>
      </c>
      <c r="C2283" t="s">
        <v>2669</v>
      </c>
      <c r="D2283" t="str">
        <f t="shared" si="469"/>
        <v>QPR</v>
      </c>
      <c r="E2283" t="str">
        <f t="shared" si="470"/>
        <v>Middlesbrough</v>
      </c>
      <c r="F2283" s="3" t="s">
        <v>8</v>
      </c>
      <c r="G2283" s="9">
        <v>1</v>
      </c>
      <c r="H2283" s="10">
        <v>0</v>
      </c>
      <c r="I2283" s="5" t="s">
        <v>116</v>
      </c>
      <c r="J2283">
        <f t="shared" si="471"/>
        <v>0</v>
      </c>
      <c r="K2283">
        <f t="shared" si="472"/>
        <v>0</v>
      </c>
      <c r="L2283">
        <f t="shared" si="473"/>
        <v>1</v>
      </c>
      <c r="M2283" s="1">
        <f t="shared" si="474"/>
        <v>0</v>
      </c>
      <c r="N2283" s="7">
        <v>2</v>
      </c>
      <c r="O2283" s="8">
        <v>2</v>
      </c>
      <c r="P2283">
        <f t="shared" si="475"/>
        <v>1</v>
      </c>
      <c r="Q2283">
        <f t="shared" si="476"/>
        <v>1</v>
      </c>
      <c r="R2283">
        <f t="shared" si="477"/>
        <v>1</v>
      </c>
      <c r="S2283" s="1">
        <f t="shared" si="477"/>
        <v>1</v>
      </c>
      <c r="T2283" t="s">
        <v>119</v>
      </c>
      <c r="U2283" t="s">
        <v>18</v>
      </c>
      <c r="V2283" s="1" t="s">
        <v>18</v>
      </c>
      <c r="W2283">
        <f t="shared" si="478"/>
        <v>2</v>
      </c>
      <c r="X2283">
        <f t="shared" si="478"/>
        <v>3.6</v>
      </c>
      <c r="Y2283">
        <f t="shared" si="478"/>
        <v>3.6</v>
      </c>
      <c r="Z2283">
        <f t="shared" si="479"/>
        <v>1</v>
      </c>
      <c r="AA2283">
        <f t="shared" si="480"/>
        <v>0</v>
      </c>
      <c r="AB2283">
        <f t="shared" si="481"/>
        <v>0</v>
      </c>
    </row>
    <row r="2284" spans="1:28" x14ac:dyDescent="0.25">
      <c r="A2284" t="s">
        <v>2656</v>
      </c>
      <c r="B2284" t="s">
        <v>151</v>
      </c>
      <c r="C2284" t="s">
        <v>2670</v>
      </c>
      <c r="D2284" t="str">
        <f t="shared" si="469"/>
        <v>Reading</v>
      </c>
      <c r="E2284" t="str">
        <f t="shared" si="470"/>
        <v>Luton</v>
      </c>
      <c r="F2284" s="3" t="s">
        <v>40</v>
      </c>
      <c r="G2284" s="9">
        <v>2</v>
      </c>
      <c r="H2284" s="10">
        <v>0</v>
      </c>
      <c r="I2284" s="5" t="s">
        <v>9</v>
      </c>
      <c r="J2284">
        <f t="shared" si="471"/>
        <v>1</v>
      </c>
      <c r="K2284">
        <f t="shared" si="472"/>
        <v>0</v>
      </c>
      <c r="L2284">
        <f t="shared" si="473"/>
        <v>1</v>
      </c>
      <c r="M2284" s="1">
        <f t="shared" si="474"/>
        <v>0</v>
      </c>
      <c r="N2284" s="7">
        <v>3</v>
      </c>
      <c r="O2284" s="8">
        <v>0</v>
      </c>
      <c r="P2284">
        <f t="shared" si="475"/>
        <v>1</v>
      </c>
      <c r="Q2284">
        <f t="shared" si="476"/>
        <v>1</v>
      </c>
      <c r="R2284">
        <f t="shared" si="477"/>
        <v>1</v>
      </c>
      <c r="S2284" s="1">
        <f t="shared" si="477"/>
        <v>0</v>
      </c>
      <c r="T2284" t="s">
        <v>296</v>
      </c>
      <c r="U2284" t="s">
        <v>73</v>
      </c>
      <c r="V2284" s="1" t="s">
        <v>142</v>
      </c>
      <c r="W2284">
        <f t="shared" si="478"/>
        <v>1.72</v>
      </c>
      <c r="X2284">
        <f t="shared" si="478"/>
        <v>3.8</v>
      </c>
      <c r="Y2284">
        <f t="shared" si="478"/>
        <v>4.75</v>
      </c>
      <c r="Z2284">
        <f t="shared" si="479"/>
        <v>1.25</v>
      </c>
      <c r="AA2284">
        <f t="shared" si="480"/>
        <v>0</v>
      </c>
      <c r="AB2284">
        <f t="shared" si="481"/>
        <v>1</v>
      </c>
    </row>
    <row r="2285" spans="1:28" x14ac:dyDescent="0.25">
      <c r="A2285" t="s">
        <v>2656</v>
      </c>
      <c r="B2285" t="s">
        <v>151</v>
      </c>
      <c r="C2285" t="s">
        <v>2671</v>
      </c>
      <c r="D2285" t="str">
        <f t="shared" si="469"/>
        <v>Sheffield Wednesday</v>
      </c>
      <c r="E2285" t="str">
        <f t="shared" si="470"/>
        <v>Swansea</v>
      </c>
      <c r="F2285" s="3" t="s">
        <v>34</v>
      </c>
      <c r="G2285" s="9">
        <v>1</v>
      </c>
      <c r="H2285" s="10">
        <v>1</v>
      </c>
      <c r="I2285" s="5" t="s">
        <v>116</v>
      </c>
      <c r="J2285">
        <f t="shared" si="471"/>
        <v>1</v>
      </c>
      <c r="K2285">
        <f t="shared" si="472"/>
        <v>0</v>
      </c>
      <c r="L2285">
        <f t="shared" si="473"/>
        <v>1</v>
      </c>
      <c r="M2285" s="1">
        <f t="shared" si="474"/>
        <v>1</v>
      </c>
      <c r="N2285" s="7">
        <v>2</v>
      </c>
      <c r="O2285" s="8">
        <v>2</v>
      </c>
      <c r="P2285">
        <f t="shared" si="475"/>
        <v>1</v>
      </c>
      <c r="Q2285">
        <f t="shared" si="476"/>
        <v>1</v>
      </c>
      <c r="R2285">
        <f t="shared" si="477"/>
        <v>1</v>
      </c>
      <c r="S2285" s="1">
        <f t="shared" si="477"/>
        <v>1</v>
      </c>
      <c r="T2285" t="s">
        <v>162</v>
      </c>
      <c r="U2285" t="s">
        <v>25</v>
      </c>
      <c r="V2285" s="1" t="s">
        <v>60</v>
      </c>
      <c r="W2285">
        <f t="shared" si="478"/>
        <v>2.15</v>
      </c>
      <c r="X2285">
        <f t="shared" si="478"/>
        <v>3.3</v>
      </c>
      <c r="Y2285">
        <f t="shared" si="478"/>
        <v>3.5</v>
      </c>
      <c r="Z2285">
        <f t="shared" si="479"/>
        <v>1.0606060606060606</v>
      </c>
      <c r="AA2285">
        <f t="shared" si="480"/>
        <v>0</v>
      </c>
      <c r="AB2285">
        <f t="shared" si="481"/>
        <v>0</v>
      </c>
    </row>
    <row r="2286" spans="1:28" x14ac:dyDescent="0.25">
      <c r="A2286" t="s">
        <v>2656</v>
      </c>
      <c r="B2286" t="s">
        <v>151</v>
      </c>
      <c r="C2286" t="s">
        <v>2672</v>
      </c>
      <c r="D2286" t="str">
        <f t="shared" si="469"/>
        <v>Wigan</v>
      </c>
      <c r="E2286" t="str">
        <f t="shared" si="470"/>
        <v>Brentford</v>
      </c>
      <c r="F2286" s="3" t="s">
        <v>247</v>
      </c>
      <c r="G2286" s="9">
        <v>0</v>
      </c>
      <c r="H2286" s="10">
        <v>2</v>
      </c>
      <c r="I2286" s="5" t="s">
        <v>71</v>
      </c>
      <c r="J2286">
        <f t="shared" si="471"/>
        <v>1</v>
      </c>
      <c r="K2286">
        <f t="shared" si="472"/>
        <v>0</v>
      </c>
      <c r="L2286">
        <f t="shared" si="473"/>
        <v>0</v>
      </c>
      <c r="M2286" s="1">
        <f t="shared" si="474"/>
        <v>1</v>
      </c>
      <c r="N2286" s="7">
        <v>0</v>
      </c>
      <c r="O2286" s="8">
        <v>3</v>
      </c>
      <c r="P2286">
        <f t="shared" si="475"/>
        <v>1</v>
      </c>
      <c r="Q2286">
        <f t="shared" si="476"/>
        <v>1</v>
      </c>
      <c r="R2286">
        <f t="shared" si="477"/>
        <v>0</v>
      </c>
      <c r="S2286" s="1">
        <f t="shared" si="477"/>
        <v>1</v>
      </c>
      <c r="T2286" t="s">
        <v>277</v>
      </c>
      <c r="U2286" t="s">
        <v>25</v>
      </c>
      <c r="V2286" s="1" t="s">
        <v>46</v>
      </c>
      <c r="W2286">
        <f t="shared" si="478"/>
        <v>3.4</v>
      </c>
      <c r="X2286">
        <f t="shared" si="478"/>
        <v>3.3</v>
      </c>
      <c r="Y2286">
        <f t="shared" si="478"/>
        <v>2.2000000000000002</v>
      </c>
      <c r="Z2286">
        <f t="shared" si="479"/>
        <v>0.97058823529411764</v>
      </c>
      <c r="AA2286">
        <f t="shared" si="480"/>
        <v>1</v>
      </c>
      <c r="AB2286">
        <f t="shared" si="481"/>
        <v>0</v>
      </c>
    </row>
    <row r="2287" spans="1:28" x14ac:dyDescent="0.25">
      <c r="A2287" t="s">
        <v>2656</v>
      </c>
      <c r="B2287" t="s">
        <v>324</v>
      </c>
      <c r="C2287" t="s">
        <v>258</v>
      </c>
      <c r="D2287" t="str">
        <f t="shared" si="469"/>
        <v>Sunderland</v>
      </c>
      <c r="E2287" t="str">
        <f t="shared" si="470"/>
        <v>Gillingham</v>
      </c>
      <c r="F2287" s="3" t="s">
        <v>40</v>
      </c>
      <c r="G2287" s="9">
        <v>2</v>
      </c>
      <c r="H2287" s="10">
        <v>0</v>
      </c>
      <c r="I2287" s="5" t="s">
        <v>45</v>
      </c>
      <c r="J2287">
        <f t="shared" si="471"/>
        <v>1</v>
      </c>
      <c r="K2287">
        <f t="shared" si="472"/>
        <v>0</v>
      </c>
      <c r="L2287">
        <f t="shared" si="473"/>
        <v>1</v>
      </c>
      <c r="M2287" s="1">
        <f t="shared" si="474"/>
        <v>0</v>
      </c>
      <c r="N2287" s="7">
        <v>1</v>
      </c>
      <c r="O2287" s="8">
        <v>1</v>
      </c>
      <c r="P2287">
        <f t="shared" si="475"/>
        <v>1</v>
      </c>
      <c r="Q2287">
        <f t="shared" si="476"/>
        <v>0</v>
      </c>
      <c r="R2287">
        <f t="shared" si="477"/>
        <v>1</v>
      </c>
      <c r="S2287" s="1">
        <f t="shared" si="477"/>
        <v>1</v>
      </c>
      <c r="T2287" t="s">
        <v>117</v>
      </c>
      <c r="U2287" t="s">
        <v>106</v>
      </c>
      <c r="V2287" s="1" t="s">
        <v>139</v>
      </c>
      <c r="W2287">
        <f t="shared" si="478"/>
        <v>1.55</v>
      </c>
      <c r="X2287">
        <f t="shared" si="478"/>
        <v>4</v>
      </c>
      <c r="Y2287">
        <f t="shared" si="478"/>
        <v>6</v>
      </c>
      <c r="Z2287">
        <f t="shared" si="479"/>
        <v>1.5</v>
      </c>
      <c r="AA2287">
        <f t="shared" si="480"/>
        <v>0</v>
      </c>
      <c r="AB2287">
        <f t="shared" si="481"/>
        <v>0</v>
      </c>
    </row>
    <row r="2288" spans="1:28" x14ac:dyDescent="0.25">
      <c r="A2288" t="s">
        <v>2656</v>
      </c>
      <c r="B2288" t="s">
        <v>324</v>
      </c>
      <c r="C2288" t="s">
        <v>2009</v>
      </c>
      <c r="D2288" t="str">
        <f t="shared" si="469"/>
        <v>AFC Wimbledon</v>
      </c>
      <c r="E2288" t="str">
        <f t="shared" si="470"/>
        <v>Doncaster</v>
      </c>
      <c r="F2288" s="3" t="s">
        <v>28</v>
      </c>
      <c r="G2288" s="9">
        <v>2</v>
      </c>
      <c r="H2288" s="10">
        <v>1</v>
      </c>
      <c r="I2288" s="5" t="s">
        <v>45</v>
      </c>
      <c r="J2288">
        <f t="shared" si="471"/>
        <v>1</v>
      </c>
      <c r="K2288">
        <f t="shared" si="472"/>
        <v>1</v>
      </c>
      <c r="L2288">
        <f t="shared" si="473"/>
        <v>1</v>
      </c>
      <c r="M2288" s="1">
        <f t="shared" si="474"/>
        <v>1</v>
      </c>
      <c r="N2288" s="7">
        <v>1</v>
      </c>
      <c r="O2288" s="8">
        <v>1</v>
      </c>
      <c r="P2288">
        <f t="shared" si="475"/>
        <v>1</v>
      </c>
      <c r="Q2288">
        <f t="shared" si="476"/>
        <v>0</v>
      </c>
      <c r="R2288">
        <f t="shared" si="477"/>
        <v>1</v>
      </c>
      <c r="S2288" s="1">
        <f t="shared" si="477"/>
        <v>1</v>
      </c>
      <c r="T2288" t="s">
        <v>595</v>
      </c>
      <c r="U2288" t="s">
        <v>18</v>
      </c>
      <c r="V2288" s="1" t="s">
        <v>336</v>
      </c>
      <c r="W2288">
        <f t="shared" si="478"/>
        <v>3.75</v>
      </c>
      <c r="X2288">
        <f t="shared" si="478"/>
        <v>3.6</v>
      </c>
      <c r="Y2288">
        <f t="shared" si="478"/>
        <v>1.9</v>
      </c>
      <c r="Z2288">
        <f t="shared" si="479"/>
        <v>0.96000000000000008</v>
      </c>
      <c r="AA2288">
        <f t="shared" si="480"/>
        <v>0</v>
      </c>
      <c r="AB2288">
        <f t="shared" si="481"/>
        <v>1</v>
      </c>
    </row>
    <row r="2289" spans="1:28" x14ac:dyDescent="0.25">
      <c r="A2289" t="s">
        <v>2656</v>
      </c>
      <c r="B2289" t="s">
        <v>324</v>
      </c>
      <c r="C2289" t="s">
        <v>2673</v>
      </c>
      <c r="D2289" t="str">
        <f t="shared" si="469"/>
        <v>Bolton</v>
      </c>
      <c r="E2289" t="str">
        <f t="shared" si="470"/>
        <v>Plymouth</v>
      </c>
      <c r="F2289" s="3" t="s">
        <v>34</v>
      </c>
      <c r="G2289" s="9">
        <v>1</v>
      </c>
      <c r="H2289" s="10">
        <v>1</v>
      </c>
      <c r="I2289" s="5" t="s">
        <v>59</v>
      </c>
      <c r="J2289">
        <f t="shared" si="471"/>
        <v>1</v>
      </c>
      <c r="K2289">
        <f t="shared" si="472"/>
        <v>0</v>
      </c>
      <c r="L2289">
        <f t="shared" si="473"/>
        <v>1</v>
      </c>
      <c r="M2289" s="1">
        <f t="shared" si="474"/>
        <v>1</v>
      </c>
      <c r="N2289" s="7">
        <v>0</v>
      </c>
      <c r="O2289" s="8">
        <v>1</v>
      </c>
      <c r="P2289">
        <f t="shared" si="475"/>
        <v>0</v>
      </c>
      <c r="Q2289">
        <f t="shared" si="476"/>
        <v>0</v>
      </c>
      <c r="R2289">
        <f t="shared" si="477"/>
        <v>0</v>
      </c>
      <c r="S2289" s="1">
        <f t="shared" si="477"/>
        <v>1</v>
      </c>
      <c r="T2289" t="s">
        <v>17</v>
      </c>
      <c r="U2289" t="s">
        <v>37</v>
      </c>
      <c r="V2289" s="1" t="s">
        <v>36</v>
      </c>
      <c r="W2289">
        <f t="shared" si="478"/>
        <v>2.9</v>
      </c>
      <c r="X2289">
        <f t="shared" si="478"/>
        <v>3.25</v>
      </c>
      <c r="Y2289">
        <f t="shared" si="478"/>
        <v>2.4</v>
      </c>
      <c r="Z2289">
        <f t="shared" si="479"/>
        <v>1.1206896551724139</v>
      </c>
      <c r="AA2289">
        <f t="shared" si="480"/>
        <v>0</v>
      </c>
      <c r="AB2289">
        <f t="shared" si="481"/>
        <v>1</v>
      </c>
    </row>
    <row r="2290" spans="1:28" x14ac:dyDescent="0.25">
      <c r="A2290" t="s">
        <v>2656</v>
      </c>
      <c r="B2290" t="s">
        <v>324</v>
      </c>
      <c r="C2290" t="s">
        <v>2674</v>
      </c>
      <c r="D2290" t="str">
        <f t="shared" si="469"/>
        <v>Colchester</v>
      </c>
      <c r="E2290" t="str">
        <f t="shared" si="470"/>
        <v>Coventry</v>
      </c>
      <c r="F2290" s="3" t="s">
        <v>34</v>
      </c>
      <c r="G2290" s="9">
        <v>1</v>
      </c>
      <c r="H2290" s="10">
        <v>1</v>
      </c>
      <c r="I2290" s="5" t="s">
        <v>229</v>
      </c>
      <c r="J2290">
        <f t="shared" si="471"/>
        <v>1</v>
      </c>
      <c r="K2290">
        <f t="shared" si="472"/>
        <v>0</v>
      </c>
      <c r="L2290">
        <f t="shared" si="473"/>
        <v>1</v>
      </c>
      <c r="M2290" s="1">
        <f t="shared" si="474"/>
        <v>1</v>
      </c>
      <c r="N2290" s="7">
        <v>0</v>
      </c>
      <c r="O2290" s="8">
        <v>2</v>
      </c>
      <c r="P2290">
        <f t="shared" si="475"/>
        <v>1</v>
      </c>
      <c r="Q2290">
        <f t="shared" si="476"/>
        <v>0</v>
      </c>
      <c r="R2290">
        <f t="shared" si="477"/>
        <v>0</v>
      </c>
      <c r="S2290" s="1">
        <f t="shared" si="477"/>
        <v>1</v>
      </c>
      <c r="T2290" t="s">
        <v>122</v>
      </c>
      <c r="U2290" t="s">
        <v>37</v>
      </c>
      <c r="V2290" s="1" t="s">
        <v>36</v>
      </c>
      <c r="W2290">
        <f t="shared" si="478"/>
        <v>2.87</v>
      </c>
      <c r="X2290">
        <f t="shared" si="478"/>
        <v>3.25</v>
      </c>
      <c r="Y2290">
        <f t="shared" si="478"/>
        <v>2.4</v>
      </c>
      <c r="Z2290">
        <f t="shared" si="479"/>
        <v>1.132404181184669</v>
      </c>
      <c r="AA2290">
        <f t="shared" si="480"/>
        <v>0</v>
      </c>
      <c r="AB2290">
        <f t="shared" si="481"/>
        <v>0</v>
      </c>
    </row>
    <row r="2291" spans="1:28" x14ac:dyDescent="0.25">
      <c r="A2291" t="s">
        <v>2656</v>
      </c>
      <c r="B2291" t="s">
        <v>324</v>
      </c>
      <c r="C2291" t="s">
        <v>1206</v>
      </c>
      <c r="D2291" t="str">
        <f t="shared" si="469"/>
        <v>Ipswich</v>
      </c>
      <c r="E2291" t="str">
        <f t="shared" si="470"/>
        <v>Lincoln</v>
      </c>
      <c r="F2291" s="3" t="s">
        <v>28</v>
      </c>
      <c r="G2291" s="9">
        <v>2</v>
      </c>
      <c r="H2291" s="10">
        <v>1</v>
      </c>
      <c r="I2291" s="5" t="s">
        <v>45</v>
      </c>
      <c r="J2291">
        <f t="shared" si="471"/>
        <v>1</v>
      </c>
      <c r="K2291">
        <f t="shared" si="472"/>
        <v>1</v>
      </c>
      <c r="L2291">
        <f t="shared" si="473"/>
        <v>1</v>
      </c>
      <c r="M2291" s="1">
        <f t="shared" si="474"/>
        <v>1</v>
      </c>
      <c r="N2291" s="7">
        <v>1</v>
      </c>
      <c r="O2291" s="8">
        <v>1</v>
      </c>
      <c r="P2291">
        <f t="shared" si="475"/>
        <v>1</v>
      </c>
      <c r="Q2291">
        <f t="shared" si="476"/>
        <v>0</v>
      </c>
      <c r="R2291">
        <f t="shared" si="477"/>
        <v>1</v>
      </c>
      <c r="S2291" s="1">
        <f t="shared" si="477"/>
        <v>1</v>
      </c>
      <c r="T2291" t="s">
        <v>217</v>
      </c>
      <c r="U2291" t="s">
        <v>25</v>
      </c>
      <c r="V2291" s="1" t="s">
        <v>38</v>
      </c>
      <c r="W2291">
        <f t="shared" si="478"/>
        <v>2.37</v>
      </c>
      <c r="X2291">
        <f t="shared" si="478"/>
        <v>3.3</v>
      </c>
      <c r="Y2291">
        <f t="shared" si="478"/>
        <v>2.9</v>
      </c>
      <c r="Z2291">
        <f t="shared" si="479"/>
        <v>0.87878787878787878</v>
      </c>
      <c r="AA2291">
        <f t="shared" si="480"/>
        <v>0</v>
      </c>
      <c r="AB2291">
        <f t="shared" si="481"/>
        <v>1</v>
      </c>
    </row>
    <row r="2292" spans="1:28" x14ac:dyDescent="0.25">
      <c r="A2292" t="s">
        <v>2656</v>
      </c>
      <c r="B2292" t="s">
        <v>324</v>
      </c>
      <c r="C2292" t="s">
        <v>2675</v>
      </c>
      <c r="D2292" t="str">
        <f t="shared" si="469"/>
        <v>Maidenhead</v>
      </c>
      <c r="E2292" t="str">
        <f t="shared" si="470"/>
        <v>Rotherham</v>
      </c>
      <c r="F2292" s="3" t="s">
        <v>15</v>
      </c>
      <c r="G2292" s="9">
        <v>1</v>
      </c>
      <c r="H2292" s="10">
        <v>2</v>
      </c>
      <c r="I2292" s="5" t="s">
        <v>35</v>
      </c>
      <c r="J2292">
        <f t="shared" si="471"/>
        <v>1</v>
      </c>
      <c r="K2292">
        <f t="shared" si="472"/>
        <v>1</v>
      </c>
      <c r="L2292">
        <f t="shared" si="473"/>
        <v>1</v>
      </c>
      <c r="M2292" s="1">
        <f t="shared" si="474"/>
        <v>1</v>
      </c>
      <c r="N2292" s="7">
        <v>1</v>
      </c>
      <c r="O2292" s="8">
        <v>3</v>
      </c>
      <c r="P2292">
        <f t="shared" si="475"/>
        <v>1</v>
      </c>
      <c r="Q2292">
        <f t="shared" si="476"/>
        <v>1</v>
      </c>
      <c r="R2292">
        <f t="shared" si="477"/>
        <v>1</v>
      </c>
      <c r="S2292" s="1">
        <f t="shared" si="477"/>
        <v>1</v>
      </c>
      <c r="T2292" t="s">
        <v>799</v>
      </c>
      <c r="U2292" t="s">
        <v>138</v>
      </c>
      <c r="V2292" s="1" t="s">
        <v>415</v>
      </c>
      <c r="W2292">
        <f t="shared" si="478"/>
        <v>9.5</v>
      </c>
      <c r="X2292">
        <f t="shared" si="478"/>
        <v>4.5</v>
      </c>
      <c r="Y2292">
        <f t="shared" si="478"/>
        <v>1.36</v>
      </c>
      <c r="Z2292">
        <f t="shared" si="479"/>
        <v>0.47368421052631576</v>
      </c>
      <c r="AA2292">
        <f t="shared" si="480"/>
        <v>1</v>
      </c>
      <c r="AB2292">
        <f t="shared" si="481"/>
        <v>0</v>
      </c>
    </row>
    <row r="2293" spans="1:28" x14ac:dyDescent="0.25">
      <c r="A2293" t="s">
        <v>2656</v>
      </c>
      <c r="B2293" t="s">
        <v>324</v>
      </c>
      <c r="C2293" t="s">
        <v>2676</v>
      </c>
      <c r="D2293" t="str">
        <f t="shared" si="469"/>
        <v>MK Dons</v>
      </c>
      <c r="E2293" t="str">
        <f t="shared" si="470"/>
        <v>Port Vale</v>
      </c>
      <c r="F2293" s="3" t="s">
        <v>8</v>
      </c>
      <c r="G2293" s="9">
        <v>1</v>
      </c>
      <c r="H2293" s="10">
        <v>0</v>
      </c>
      <c r="I2293" s="5" t="s">
        <v>59</v>
      </c>
      <c r="J2293">
        <f t="shared" si="471"/>
        <v>0</v>
      </c>
      <c r="K2293">
        <f t="shared" si="472"/>
        <v>0</v>
      </c>
      <c r="L2293">
        <f t="shared" si="473"/>
        <v>1</v>
      </c>
      <c r="M2293" s="1">
        <f t="shared" si="474"/>
        <v>0</v>
      </c>
      <c r="N2293" s="7">
        <v>0</v>
      </c>
      <c r="O2293" s="8">
        <v>1</v>
      </c>
      <c r="P2293">
        <f t="shared" si="475"/>
        <v>0</v>
      </c>
      <c r="Q2293">
        <f t="shared" si="476"/>
        <v>0</v>
      </c>
      <c r="R2293">
        <f t="shared" si="477"/>
        <v>0</v>
      </c>
      <c r="S2293" s="1">
        <f t="shared" si="477"/>
        <v>1</v>
      </c>
      <c r="T2293" t="s">
        <v>156</v>
      </c>
      <c r="U2293" t="s">
        <v>60</v>
      </c>
      <c r="V2293" s="1" t="s">
        <v>52</v>
      </c>
      <c r="W2293">
        <f t="shared" si="478"/>
        <v>2.2000000000000002</v>
      </c>
      <c r="X2293">
        <f t="shared" si="478"/>
        <v>3.5</v>
      </c>
      <c r="Y2293">
        <f t="shared" si="478"/>
        <v>3.1</v>
      </c>
      <c r="Z2293">
        <f t="shared" si="479"/>
        <v>0.88571428571428579</v>
      </c>
      <c r="AA2293">
        <f t="shared" si="480"/>
        <v>0</v>
      </c>
      <c r="AB2293">
        <f t="shared" si="481"/>
        <v>0</v>
      </c>
    </row>
    <row r="2294" spans="1:28" x14ac:dyDescent="0.25">
      <c r="A2294" t="s">
        <v>2656</v>
      </c>
      <c r="B2294" t="s">
        <v>324</v>
      </c>
      <c r="C2294" t="s">
        <v>2677</v>
      </c>
      <c r="D2294" t="str">
        <f t="shared" si="469"/>
        <v>Salford</v>
      </c>
      <c r="E2294" t="str">
        <f t="shared" si="470"/>
        <v>Burton</v>
      </c>
      <c r="F2294" s="3" t="s">
        <v>34</v>
      </c>
      <c r="G2294" s="9">
        <v>1</v>
      </c>
      <c r="H2294" s="10">
        <v>1</v>
      </c>
      <c r="I2294" s="5" t="s">
        <v>229</v>
      </c>
      <c r="J2294">
        <f t="shared" si="471"/>
        <v>1</v>
      </c>
      <c r="K2294">
        <f t="shared" si="472"/>
        <v>0</v>
      </c>
      <c r="L2294">
        <f t="shared" si="473"/>
        <v>1</v>
      </c>
      <c r="M2294" s="1">
        <f t="shared" si="474"/>
        <v>1</v>
      </c>
      <c r="N2294" s="7">
        <v>0</v>
      </c>
      <c r="O2294" s="8">
        <v>2</v>
      </c>
      <c r="P2294">
        <f t="shared" si="475"/>
        <v>1</v>
      </c>
      <c r="Q2294">
        <f t="shared" si="476"/>
        <v>0</v>
      </c>
      <c r="R2294">
        <f t="shared" si="477"/>
        <v>0</v>
      </c>
      <c r="S2294" s="1">
        <f t="shared" si="477"/>
        <v>1</v>
      </c>
      <c r="T2294" t="s">
        <v>512</v>
      </c>
      <c r="U2294" t="s">
        <v>37</v>
      </c>
      <c r="V2294" s="1" t="s">
        <v>48</v>
      </c>
      <c r="W2294">
        <f t="shared" si="478"/>
        <v>4</v>
      </c>
      <c r="X2294">
        <f t="shared" si="478"/>
        <v>3.25</v>
      </c>
      <c r="Y2294">
        <f t="shared" si="478"/>
        <v>2</v>
      </c>
      <c r="Z2294">
        <f t="shared" si="479"/>
        <v>0.8125</v>
      </c>
      <c r="AA2294">
        <f t="shared" si="480"/>
        <v>0</v>
      </c>
      <c r="AB2294">
        <f t="shared" si="481"/>
        <v>0</v>
      </c>
    </row>
    <row r="2295" spans="1:28" x14ac:dyDescent="0.25">
      <c r="A2295" t="s">
        <v>2656</v>
      </c>
      <c r="B2295" t="s">
        <v>324</v>
      </c>
      <c r="C2295" t="s">
        <v>2558</v>
      </c>
      <c r="D2295" t="str">
        <f t="shared" si="469"/>
        <v>Tranmere</v>
      </c>
      <c r="E2295" t="str">
        <f t="shared" si="470"/>
        <v>Wycombe</v>
      </c>
      <c r="F2295" s="3" t="s">
        <v>28</v>
      </c>
      <c r="G2295" s="9">
        <v>2</v>
      </c>
      <c r="H2295" s="10">
        <v>1</v>
      </c>
      <c r="I2295" s="5" t="s">
        <v>116</v>
      </c>
      <c r="J2295">
        <f t="shared" si="471"/>
        <v>1</v>
      </c>
      <c r="K2295">
        <f t="shared" si="472"/>
        <v>1</v>
      </c>
      <c r="L2295">
        <f t="shared" si="473"/>
        <v>1</v>
      </c>
      <c r="M2295" s="1">
        <f t="shared" si="474"/>
        <v>1</v>
      </c>
      <c r="N2295" s="7">
        <v>2</v>
      </c>
      <c r="O2295" s="8">
        <v>2</v>
      </c>
      <c r="P2295">
        <f t="shared" si="475"/>
        <v>1</v>
      </c>
      <c r="Q2295">
        <f t="shared" si="476"/>
        <v>1</v>
      </c>
      <c r="R2295">
        <f t="shared" si="477"/>
        <v>1</v>
      </c>
      <c r="S2295" s="1">
        <f t="shared" si="477"/>
        <v>1</v>
      </c>
      <c r="T2295" t="s">
        <v>122</v>
      </c>
      <c r="U2295" t="s">
        <v>24</v>
      </c>
      <c r="V2295" s="1" t="s">
        <v>36</v>
      </c>
      <c r="W2295">
        <f t="shared" si="478"/>
        <v>2.87</v>
      </c>
      <c r="X2295">
        <f t="shared" si="478"/>
        <v>3.4</v>
      </c>
      <c r="Y2295">
        <f t="shared" si="478"/>
        <v>2.4</v>
      </c>
      <c r="Z2295">
        <f t="shared" si="479"/>
        <v>1.1846689895470381</v>
      </c>
      <c r="AA2295">
        <f t="shared" si="480"/>
        <v>1</v>
      </c>
      <c r="AB2295">
        <f t="shared" si="481"/>
        <v>0</v>
      </c>
    </row>
    <row r="2296" spans="1:28" x14ac:dyDescent="0.25">
      <c r="A2296" t="s">
        <v>2656</v>
      </c>
      <c r="B2296" t="s">
        <v>154</v>
      </c>
      <c r="C2296" t="s">
        <v>2678</v>
      </c>
      <c r="D2296" t="str">
        <f t="shared" si="469"/>
        <v>Brest</v>
      </c>
      <c r="E2296" t="str">
        <f t="shared" si="470"/>
        <v>PSG</v>
      </c>
      <c r="F2296" s="3" t="s">
        <v>382</v>
      </c>
      <c r="G2296" s="9">
        <v>0</v>
      </c>
      <c r="H2296" s="10">
        <v>3</v>
      </c>
      <c r="I2296" s="5" t="s">
        <v>82</v>
      </c>
      <c r="J2296">
        <f t="shared" si="471"/>
        <v>1</v>
      </c>
      <c r="K2296">
        <f t="shared" si="472"/>
        <v>1</v>
      </c>
      <c r="L2296">
        <f t="shared" si="473"/>
        <v>0</v>
      </c>
      <c r="M2296" s="1">
        <f t="shared" si="474"/>
        <v>1</v>
      </c>
      <c r="N2296" s="7">
        <v>1</v>
      </c>
      <c r="O2296" s="8">
        <v>2</v>
      </c>
      <c r="P2296">
        <f t="shared" si="475"/>
        <v>1</v>
      </c>
      <c r="Q2296">
        <f t="shared" si="476"/>
        <v>1</v>
      </c>
      <c r="R2296">
        <f t="shared" si="477"/>
        <v>1</v>
      </c>
      <c r="S2296" s="1">
        <f t="shared" si="477"/>
        <v>1</v>
      </c>
      <c r="T2296" t="s">
        <v>353</v>
      </c>
      <c r="U2296" t="s">
        <v>32</v>
      </c>
      <c r="V2296" s="1" t="s">
        <v>203</v>
      </c>
      <c r="W2296">
        <f t="shared" si="478"/>
        <v>12</v>
      </c>
      <c r="X2296">
        <f t="shared" si="478"/>
        <v>6.5</v>
      </c>
      <c r="Y2296">
        <f t="shared" si="478"/>
        <v>1.22</v>
      </c>
      <c r="Z2296">
        <f t="shared" si="479"/>
        <v>0.54166666666666663</v>
      </c>
      <c r="AA2296">
        <f t="shared" si="480"/>
        <v>0</v>
      </c>
      <c r="AB2296">
        <f t="shared" si="481"/>
        <v>0</v>
      </c>
    </row>
    <row r="2297" spans="1:28" x14ac:dyDescent="0.25">
      <c r="A2297" t="s">
        <v>2656</v>
      </c>
      <c r="B2297" t="s">
        <v>154</v>
      </c>
      <c r="C2297" t="s">
        <v>2679</v>
      </c>
      <c r="D2297" t="str">
        <f t="shared" si="469"/>
        <v>Lille</v>
      </c>
      <c r="E2297" t="str">
        <f t="shared" si="470"/>
        <v>Metz</v>
      </c>
      <c r="F2297" s="3" t="s">
        <v>40</v>
      </c>
      <c r="G2297" s="9">
        <v>2</v>
      </c>
      <c r="H2297" s="10">
        <v>0</v>
      </c>
      <c r="I2297" s="5" t="s">
        <v>29</v>
      </c>
      <c r="J2297">
        <f t="shared" si="471"/>
        <v>1</v>
      </c>
      <c r="K2297">
        <f t="shared" si="472"/>
        <v>0</v>
      </c>
      <c r="L2297">
        <f t="shared" si="473"/>
        <v>1</v>
      </c>
      <c r="M2297" s="1">
        <f t="shared" si="474"/>
        <v>0</v>
      </c>
      <c r="N2297" s="7">
        <v>0</v>
      </c>
      <c r="O2297" s="8">
        <v>0</v>
      </c>
      <c r="P2297">
        <f t="shared" si="475"/>
        <v>0</v>
      </c>
      <c r="Q2297">
        <f t="shared" si="476"/>
        <v>0</v>
      </c>
      <c r="R2297">
        <f t="shared" si="477"/>
        <v>0</v>
      </c>
      <c r="S2297" s="1">
        <f t="shared" si="477"/>
        <v>0</v>
      </c>
      <c r="T2297" t="s">
        <v>575</v>
      </c>
      <c r="U2297" t="s">
        <v>31</v>
      </c>
      <c r="V2297" s="1" t="s">
        <v>134</v>
      </c>
      <c r="W2297">
        <f t="shared" si="478"/>
        <v>1.53</v>
      </c>
      <c r="X2297">
        <f t="shared" si="478"/>
        <v>3.75</v>
      </c>
      <c r="Y2297">
        <f t="shared" si="478"/>
        <v>7.5</v>
      </c>
      <c r="Z2297">
        <f t="shared" si="479"/>
        <v>2</v>
      </c>
      <c r="AA2297">
        <f t="shared" si="480"/>
        <v>0</v>
      </c>
      <c r="AB2297">
        <f t="shared" si="481"/>
        <v>1</v>
      </c>
    </row>
    <row r="2298" spans="1:28" x14ac:dyDescent="0.25">
      <c r="A2298" t="s">
        <v>2656</v>
      </c>
      <c r="B2298" t="s">
        <v>154</v>
      </c>
      <c r="C2298" t="s">
        <v>2680</v>
      </c>
      <c r="D2298" t="str">
        <f t="shared" si="469"/>
        <v>Monaco</v>
      </c>
      <c r="E2298" t="str">
        <f t="shared" si="470"/>
        <v>Dijon</v>
      </c>
      <c r="F2298" s="3" t="s">
        <v>28</v>
      </c>
      <c r="G2298" s="9">
        <v>2</v>
      </c>
      <c r="H2298" s="10">
        <v>1</v>
      </c>
      <c r="I2298" s="5" t="s">
        <v>16</v>
      </c>
      <c r="J2298">
        <f t="shared" si="471"/>
        <v>1</v>
      </c>
      <c r="K2298">
        <f t="shared" si="472"/>
        <v>1</v>
      </c>
      <c r="L2298">
        <f t="shared" si="473"/>
        <v>1</v>
      </c>
      <c r="M2298" s="1">
        <f t="shared" si="474"/>
        <v>1</v>
      </c>
      <c r="N2298" s="7">
        <v>1</v>
      </c>
      <c r="O2298" s="8">
        <v>0</v>
      </c>
      <c r="P2298">
        <f t="shared" si="475"/>
        <v>0</v>
      </c>
      <c r="Q2298">
        <f t="shared" si="476"/>
        <v>0</v>
      </c>
      <c r="R2298">
        <f t="shared" si="477"/>
        <v>1</v>
      </c>
      <c r="S2298" s="1">
        <f t="shared" si="477"/>
        <v>0</v>
      </c>
      <c r="T2298" t="s">
        <v>175</v>
      </c>
      <c r="U2298" t="s">
        <v>138</v>
      </c>
      <c r="V2298" s="1" t="s">
        <v>383</v>
      </c>
      <c r="W2298">
        <f t="shared" si="478"/>
        <v>1.4</v>
      </c>
      <c r="X2298">
        <f t="shared" si="478"/>
        <v>4.5</v>
      </c>
      <c r="Y2298">
        <f t="shared" si="478"/>
        <v>8.5</v>
      </c>
      <c r="Z2298">
        <f t="shared" si="479"/>
        <v>1.8888888888888888</v>
      </c>
      <c r="AA2298">
        <f t="shared" si="480"/>
        <v>0</v>
      </c>
      <c r="AB2298">
        <f t="shared" si="481"/>
        <v>0</v>
      </c>
    </row>
    <row r="2299" spans="1:28" x14ac:dyDescent="0.25">
      <c r="A2299" t="s">
        <v>2656</v>
      </c>
      <c r="B2299" t="s">
        <v>154</v>
      </c>
      <c r="C2299" t="s">
        <v>2681</v>
      </c>
      <c r="D2299" t="str">
        <f t="shared" si="469"/>
        <v>Reims</v>
      </c>
      <c r="E2299" t="str">
        <f t="shared" si="470"/>
        <v>Angers</v>
      </c>
      <c r="F2299" s="3" t="s">
        <v>34</v>
      </c>
      <c r="G2299" s="9">
        <v>1</v>
      </c>
      <c r="H2299" s="10">
        <v>1</v>
      </c>
      <c r="I2299" s="5" t="s">
        <v>29</v>
      </c>
      <c r="J2299">
        <f t="shared" si="471"/>
        <v>1</v>
      </c>
      <c r="K2299">
        <f t="shared" si="472"/>
        <v>0</v>
      </c>
      <c r="L2299">
        <f t="shared" si="473"/>
        <v>1</v>
      </c>
      <c r="M2299" s="1">
        <f t="shared" si="474"/>
        <v>1</v>
      </c>
      <c r="N2299" s="7">
        <v>0</v>
      </c>
      <c r="O2299" s="8">
        <v>0</v>
      </c>
      <c r="P2299">
        <f t="shared" si="475"/>
        <v>0</v>
      </c>
      <c r="Q2299">
        <f t="shared" si="476"/>
        <v>0</v>
      </c>
      <c r="R2299">
        <f t="shared" si="477"/>
        <v>0</v>
      </c>
      <c r="S2299" s="1">
        <f t="shared" si="477"/>
        <v>0</v>
      </c>
      <c r="T2299" t="s">
        <v>366</v>
      </c>
      <c r="U2299" t="s">
        <v>11</v>
      </c>
      <c r="V2299" s="1" t="s">
        <v>11</v>
      </c>
      <c r="W2299">
        <f t="shared" si="478"/>
        <v>2.5499999999999998</v>
      </c>
      <c r="X2299">
        <f t="shared" si="478"/>
        <v>3</v>
      </c>
      <c r="Y2299">
        <f t="shared" si="478"/>
        <v>3</v>
      </c>
      <c r="Z2299">
        <f t="shared" si="479"/>
        <v>1</v>
      </c>
      <c r="AA2299">
        <f t="shared" si="480"/>
        <v>0</v>
      </c>
      <c r="AB2299">
        <f t="shared" si="481"/>
        <v>0</v>
      </c>
    </row>
    <row r="2300" spans="1:28" x14ac:dyDescent="0.25">
      <c r="A2300" t="s">
        <v>2656</v>
      </c>
      <c r="B2300" t="s">
        <v>154</v>
      </c>
      <c r="C2300" t="s">
        <v>2682</v>
      </c>
      <c r="D2300" t="str">
        <f t="shared" si="469"/>
        <v>Strasbourg</v>
      </c>
      <c r="E2300" t="str">
        <f t="shared" si="470"/>
        <v>Nimes</v>
      </c>
      <c r="F2300" s="3" t="s">
        <v>8</v>
      </c>
      <c r="G2300" s="9">
        <v>1</v>
      </c>
      <c r="H2300" s="10">
        <v>0</v>
      </c>
      <c r="I2300" s="5" t="s">
        <v>346</v>
      </c>
      <c r="J2300">
        <f t="shared" si="471"/>
        <v>0</v>
      </c>
      <c r="K2300">
        <f t="shared" si="472"/>
        <v>0</v>
      </c>
      <c r="L2300">
        <f t="shared" si="473"/>
        <v>1</v>
      </c>
      <c r="M2300" s="1">
        <f t="shared" si="474"/>
        <v>0</v>
      </c>
      <c r="N2300" s="7">
        <v>4</v>
      </c>
      <c r="O2300" s="8">
        <v>1</v>
      </c>
      <c r="P2300">
        <f t="shared" si="475"/>
        <v>1</v>
      </c>
      <c r="Q2300">
        <f t="shared" si="476"/>
        <v>1</v>
      </c>
      <c r="R2300">
        <f t="shared" si="477"/>
        <v>1</v>
      </c>
      <c r="S2300" s="1">
        <f t="shared" si="477"/>
        <v>1</v>
      </c>
      <c r="T2300" t="s">
        <v>190</v>
      </c>
      <c r="U2300" t="s">
        <v>60</v>
      </c>
      <c r="V2300" s="1" t="s">
        <v>64</v>
      </c>
      <c r="W2300">
        <f t="shared" si="478"/>
        <v>1.83</v>
      </c>
      <c r="X2300">
        <f t="shared" si="478"/>
        <v>3.5</v>
      </c>
      <c r="Y2300">
        <f t="shared" si="478"/>
        <v>4.33</v>
      </c>
      <c r="Z2300">
        <f t="shared" si="479"/>
        <v>1.2371428571428571</v>
      </c>
      <c r="AA2300">
        <f t="shared" si="480"/>
        <v>0</v>
      </c>
      <c r="AB2300">
        <f t="shared" si="481"/>
        <v>0</v>
      </c>
    </row>
    <row r="2301" spans="1:28" x14ac:dyDescent="0.25">
      <c r="A2301" t="s">
        <v>2656</v>
      </c>
      <c r="B2301" t="s">
        <v>1680</v>
      </c>
      <c r="C2301" t="s">
        <v>2683</v>
      </c>
      <c r="D2301" t="str">
        <f t="shared" si="469"/>
        <v>Haugesund</v>
      </c>
      <c r="E2301" t="str">
        <f t="shared" si="470"/>
        <v>Viking</v>
      </c>
      <c r="F2301" s="3" t="s">
        <v>34</v>
      </c>
      <c r="G2301" s="9">
        <v>1</v>
      </c>
      <c r="H2301" s="10">
        <v>1</v>
      </c>
      <c r="I2301" s="5" t="s">
        <v>16</v>
      </c>
      <c r="J2301">
        <f t="shared" si="471"/>
        <v>1</v>
      </c>
      <c r="K2301">
        <f t="shared" si="472"/>
        <v>0</v>
      </c>
      <c r="L2301">
        <f t="shared" si="473"/>
        <v>1</v>
      </c>
      <c r="M2301" s="1">
        <f t="shared" si="474"/>
        <v>1</v>
      </c>
      <c r="N2301" s="7">
        <v>1</v>
      </c>
      <c r="O2301" s="8">
        <v>0</v>
      </c>
      <c r="P2301">
        <f t="shared" si="475"/>
        <v>0</v>
      </c>
      <c r="Q2301">
        <f t="shared" si="476"/>
        <v>0</v>
      </c>
      <c r="R2301">
        <f t="shared" si="477"/>
        <v>1</v>
      </c>
      <c r="S2301" s="1">
        <f t="shared" si="477"/>
        <v>0</v>
      </c>
      <c r="T2301" t="s">
        <v>119</v>
      </c>
      <c r="U2301" t="s">
        <v>60</v>
      </c>
      <c r="V2301" s="1" t="s">
        <v>18</v>
      </c>
      <c r="W2301">
        <f t="shared" si="478"/>
        <v>2</v>
      </c>
      <c r="X2301">
        <f t="shared" si="478"/>
        <v>3.5</v>
      </c>
      <c r="Y2301">
        <f t="shared" si="478"/>
        <v>3.6</v>
      </c>
      <c r="Z2301">
        <f t="shared" si="479"/>
        <v>1.0285714285714287</v>
      </c>
      <c r="AA2301">
        <f t="shared" si="480"/>
        <v>1</v>
      </c>
      <c r="AB2301">
        <f t="shared" si="481"/>
        <v>0</v>
      </c>
    </row>
    <row r="2302" spans="1:28" x14ac:dyDescent="0.25">
      <c r="A2302" t="s">
        <v>2656</v>
      </c>
      <c r="B2302" t="s">
        <v>179</v>
      </c>
      <c r="C2302" t="s">
        <v>2684</v>
      </c>
      <c r="D2302" t="str">
        <f t="shared" si="469"/>
        <v>Rio Ave</v>
      </c>
      <c r="E2302" t="str">
        <f t="shared" si="470"/>
        <v>Setubal</v>
      </c>
      <c r="F2302" s="3" t="s">
        <v>67</v>
      </c>
      <c r="G2302" s="9">
        <v>0</v>
      </c>
      <c r="H2302" s="10">
        <v>1</v>
      </c>
      <c r="I2302" s="5" t="s">
        <v>16</v>
      </c>
      <c r="J2302">
        <f t="shared" si="471"/>
        <v>0</v>
      </c>
      <c r="K2302">
        <f t="shared" si="472"/>
        <v>0</v>
      </c>
      <c r="L2302">
        <f t="shared" si="473"/>
        <v>0</v>
      </c>
      <c r="M2302" s="1">
        <f t="shared" si="474"/>
        <v>1</v>
      </c>
      <c r="N2302" s="7">
        <v>1</v>
      </c>
      <c r="O2302" s="8">
        <v>0</v>
      </c>
      <c r="P2302">
        <f t="shared" si="475"/>
        <v>0</v>
      </c>
      <c r="Q2302">
        <f t="shared" si="476"/>
        <v>0</v>
      </c>
      <c r="R2302">
        <f t="shared" si="477"/>
        <v>1</v>
      </c>
      <c r="S2302" s="1">
        <f t="shared" si="477"/>
        <v>0</v>
      </c>
      <c r="T2302" t="s">
        <v>117</v>
      </c>
      <c r="U2302" t="s">
        <v>18</v>
      </c>
      <c r="V2302" s="1" t="s">
        <v>165</v>
      </c>
      <c r="W2302">
        <f t="shared" si="478"/>
        <v>1.55</v>
      </c>
      <c r="X2302">
        <f t="shared" si="478"/>
        <v>3.6</v>
      </c>
      <c r="Y2302">
        <f t="shared" si="478"/>
        <v>7</v>
      </c>
      <c r="Z2302">
        <f t="shared" si="479"/>
        <v>1.9444444444444444</v>
      </c>
      <c r="AA2302">
        <f t="shared" si="480"/>
        <v>0</v>
      </c>
      <c r="AB2302">
        <f t="shared" si="481"/>
        <v>0</v>
      </c>
    </row>
    <row r="2303" spans="1:28" x14ac:dyDescent="0.25">
      <c r="A2303" t="s">
        <v>2656</v>
      </c>
      <c r="B2303" t="s">
        <v>179</v>
      </c>
      <c r="C2303" t="s">
        <v>2685</v>
      </c>
      <c r="D2303" t="str">
        <f t="shared" si="469"/>
        <v>Santa Clara</v>
      </c>
      <c r="E2303" t="str">
        <f t="shared" si="470"/>
        <v>Benfica</v>
      </c>
      <c r="F2303" s="3" t="s">
        <v>67</v>
      </c>
      <c r="G2303" s="9">
        <v>0</v>
      </c>
      <c r="H2303" s="10">
        <v>1</v>
      </c>
      <c r="I2303" s="5" t="s">
        <v>82</v>
      </c>
      <c r="J2303">
        <f t="shared" si="471"/>
        <v>0</v>
      </c>
      <c r="K2303">
        <f t="shared" si="472"/>
        <v>0</v>
      </c>
      <c r="L2303">
        <f t="shared" si="473"/>
        <v>0</v>
      </c>
      <c r="M2303" s="1">
        <f t="shared" si="474"/>
        <v>1</v>
      </c>
      <c r="N2303" s="7">
        <v>1</v>
      </c>
      <c r="O2303" s="8">
        <v>2</v>
      </c>
      <c r="P2303">
        <f t="shared" si="475"/>
        <v>1</v>
      </c>
      <c r="Q2303">
        <f t="shared" si="476"/>
        <v>1</v>
      </c>
      <c r="R2303">
        <f t="shared" si="477"/>
        <v>1</v>
      </c>
      <c r="S2303" s="1">
        <f t="shared" si="477"/>
        <v>1</v>
      </c>
      <c r="T2303" t="s">
        <v>368</v>
      </c>
      <c r="U2303" t="s">
        <v>64</v>
      </c>
      <c r="V2303" s="1" t="s">
        <v>369</v>
      </c>
      <c r="W2303">
        <f t="shared" si="478"/>
        <v>6</v>
      </c>
      <c r="X2303">
        <f t="shared" si="478"/>
        <v>4.33</v>
      </c>
      <c r="Y2303">
        <f t="shared" si="478"/>
        <v>1.5</v>
      </c>
      <c r="Z2303">
        <f t="shared" si="479"/>
        <v>0.72166666666666668</v>
      </c>
      <c r="AA2303">
        <f t="shared" si="480"/>
        <v>0</v>
      </c>
      <c r="AB2303">
        <f t="shared" si="481"/>
        <v>0</v>
      </c>
    </row>
    <row r="2304" spans="1:28" x14ac:dyDescent="0.25">
      <c r="A2304" t="s">
        <v>2656</v>
      </c>
      <c r="B2304" t="s">
        <v>179</v>
      </c>
      <c r="C2304" t="s">
        <v>2686</v>
      </c>
      <c r="D2304" t="str">
        <f t="shared" si="469"/>
        <v>Famalicao</v>
      </c>
      <c r="E2304" t="str">
        <f t="shared" si="470"/>
        <v>Moreirense</v>
      </c>
      <c r="F2304" s="3" t="s">
        <v>92</v>
      </c>
      <c r="G2304" s="9">
        <v>3</v>
      </c>
      <c r="H2304" s="10">
        <v>1</v>
      </c>
      <c r="I2304" s="5" t="s">
        <v>132</v>
      </c>
      <c r="J2304">
        <f t="shared" si="471"/>
        <v>1</v>
      </c>
      <c r="K2304">
        <f t="shared" si="472"/>
        <v>1</v>
      </c>
      <c r="L2304">
        <f t="shared" si="473"/>
        <v>1</v>
      </c>
      <c r="M2304" s="1">
        <f t="shared" si="474"/>
        <v>1</v>
      </c>
      <c r="N2304" s="7">
        <v>3</v>
      </c>
      <c r="O2304" s="8">
        <v>3</v>
      </c>
      <c r="P2304">
        <f t="shared" si="475"/>
        <v>1</v>
      </c>
      <c r="Q2304">
        <f t="shared" si="476"/>
        <v>1</v>
      </c>
      <c r="R2304">
        <f t="shared" si="477"/>
        <v>1</v>
      </c>
      <c r="S2304" s="1">
        <f t="shared" si="477"/>
        <v>1</v>
      </c>
      <c r="T2304" t="s">
        <v>197</v>
      </c>
      <c r="U2304" t="s">
        <v>60</v>
      </c>
      <c r="V2304" s="1" t="s">
        <v>60</v>
      </c>
      <c r="W2304">
        <f t="shared" si="478"/>
        <v>2.0499999999999998</v>
      </c>
      <c r="X2304">
        <f t="shared" si="478"/>
        <v>3.5</v>
      </c>
      <c r="Y2304">
        <f t="shared" si="478"/>
        <v>3.5</v>
      </c>
      <c r="Z2304">
        <f t="shared" si="479"/>
        <v>1</v>
      </c>
      <c r="AA2304">
        <f t="shared" si="480"/>
        <v>1</v>
      </c>
      <c r="AB2304">
        <f t="shared" si="481"/>
        <v>0</v>
      </c>
    </row>
    <row r="2305" spans="1:28" x14ac:dyDescent="0.25">
      <c r="A2305" t="s">
        <v>2656</v>
      </c>
      <c r="B2305" t="s">
        <v>135</v>
      </c>
      <c r="C2305" t="s">
        <v>2687</v>
      </c>
      <c r="D2305" t="str">
        <f t="shared" si="469"/>
        <v>Chelsea</v>
      </c>
      <c r="E2305" t="str">
        <f t="shared" si="470"/>
        <v>Crystal Palace</v>
      </c>
      <c r="F2305" s="3" t="s">
        <v>40</v>
      </c>
      <c r="G2305" s="9">
        <v>2</v>
      </c>
      <c r="H2305" s="10">
        <v>0</v>
      </c>
      <c r="I2305" s="5" t="s">
        <v>23</v>
      </c>
      <c r="J2305">
        <f t="shared" si="471"/>
        <v>1</v>
      </c>
      <c r="K2305">
        <f t="shared" si="472"/>
        <v>0</v>
      </c>
      <c r="L2305">
        <f t="shared" si="473"/>
        <v>1</v>
      </c>
      <c r="M2305" s="1">
        <f t="shared" si="474"/>
        <v>0</v>
      </c>
      <c r="N2305" s="7">
        <v>2</v>
      </c>
      <c r="O2305" s="8">
        <v>0</v>
      </c>
      <c r="P2305">
        <f t="shared" si="475"/>
        <v>1</v>
      </c>
      <c r="Q2305">
        <f t="shared" si="476"/>
        <v>0</v>
      </c>
      <c r="R2305">
        <f t="shared" si="477"/>
        <v>1</v>
      </c>
      <c r="S2305" s="1">
        <f t="shared" si="477"/>
        <v>0</v>
      </c>
      <c r="T2305" t="s">
        <v>175</v>
      </c>
      <c r="U2305" t="s">
        <v>142</v>
      </c>
      <c r="V2305" s="1" t="s">
        <v>134</v>
      </c>
      <c r="W2305">
        <f t="shared" si="478"/>
        <v>1.4</v>
      </c>
      <c r="X2305">
        <f t="shared" si="478"/>
        <v>4.75</v>
      </c>
      <c r="Y2305">
        <f t="shared" si="478"/>
        <v>7.5</v>
      </c>
      <c r="Z2305">
        <f t="shared" si="479"/>
        <v>1.5789473684210527</v>
      </c>
      <c r="AA2305">
        <f t="shared" si="480"/>
        <v>1</v>
      </c>
      <c r="AB2305">
        <f t="shared" si="481"/>
        <v>1</v>
      </c>
    </row>
    <row r="2306" spans="1:28" x14ac:dyDescent="0.25">
      <c r="A2306" t="s">
        <v>2656</v>
      </c>
      <c r="B2306" t="s">
        <v>135</v>
      </c>
      <c r="C2306" t="s">
        <v>2688</v>
      </c>
      <c r="D2306" t="str">
        <f t="shared" si="469"/>
        <v>Burnley</v>
      </c>
      <c r="E2306" t="str">
        <f t="shared" si="470"/>
        <v>West Ham</v>
      </c>
      <c r="F2306" s="3" t="s">
        <v>34</v>
      </c>
      <c r="G2306" s="9">
        <v>1</v>
      </c>
      <c r="H2306" s="10">
        <v>1</v>
      </c>
      <c r="I2306" s="5" t="s">
        <v>9</v>
      </c>
      <c r="J2306">
        <f t="shared" si="471"/>
        <v>1</v>
      </c>
      <c r="K2306">
        <f t="shared" si="472"/>
        <v>0</v>
      </c>
      <c r="L2306">
        <f t="shared" si="473"/>
        <v>1</v>
      </c>
      <c r="M2306" s="1">
        <f t="shared" si="474"/>
        <v>1</v>
      </c>
      <c r="N2306" s="7">
        <v>3</v>
      </c>
      <c r="O2306" s="8">
        <v>0</v>
      </c>
      <c r="P2306">
        <f t="shared" si="475"/>
        <v>1</v>
      </c>
      <c r="Q2306">
        <f t="shared" si="476"/>
        <v>1</v>
      </c>
      <c r="R2306">
        <f t="shared" si="477"/>
        <v>1</v>
      </c>
      <c r="S2306" s="1">
        <f t="shared" si="477"/>
        <v>0</v>
      </c>
      <c r="T2306" t="s">
        <v>205</v>
      </c>
      <c r="U2306" t="s">
        <v>18</v>
      </c>
      <c r="V2306" s="1" t="s">
        <v>25</v>
      </c>
      <c r="W2306">
        <f t="shared" si="478"/>
        <v>2.1</v>
      </c>
      <c r="X2306">
        <f t="shared" si="478"/>
        <v>3.6</v>
      </c>
      <c r="Y2306">
        <f t="shared" si="478"/>
        <v>3.3</v>
      </c>
      <c r="Z2306">
        <f t="shared" si="479"/>
        <v>0.91666666666666663</v>
      </c>
      <c r="AA2306">
        <f t="shared" si="480"/>
        <v>0</v>
      </c>
      <c r="AB2306">
        <f t="shared" si="481"/>
        <v>0</v>
      </c>
    </row>
    <row r="2307" spans="1:28" x14ac:dyDescent="0.25">
      <c r="A2307" t="s">
        <v>2656</v>
      </c>
      <c r="B2307" t="s">
        <v>135</v>
      </c>
      <c r="C2307" t="s">
        <v>2689</v>
      </c>
      <c r="D2307" t="str">
        <f t="shared" ref="D2307:D2370" si="482">LEFT(C2307,SEARCH(" - ",C2307,1)-1)</f>
        <v>Newcastle</v>
      </c>
      <c r="E2307" t="str">
        <f t="shared" ref="E2307:E2370" si="483">RIGHT(C2307,LEN(C2307)-SEARCH(" - ",C2307,1)-2)</f>
        <v>Bournemouth</v>
      </c>
      <c r="F2307" s="3" t="s">
        <v>8</v>
      </c>
      <c r="G2307" s="9">
        <v>1</v>
      </c>
      <c r="H2307" s="10">
        <v>0</v>
      </c>
      <c r="I2307" s="5" t="s">
        <v>41</v>
      </c>
      <c r="J2307">
        <f t="shared" si="471"/>
        <v>0</v>
      </c>
      <c r="K2307">
        <f t="shared" si="472"/>
        <v>0</v>
      </c>
      <c r="L2307">
        <f t="shared" si="473"/>
        <v>1</v>
      </c>
      <c r="M2307" s="1">
        <f t="shared" si="474"/>
        <v>0</v>
      </c>
      <c r="N2307" s="7">
        <v>2</v>
      </c>
      <c r="O2307" s="8">
        <v>1</v>
      </c>
      <c r="P2307">
        <f t="shared" si="475"/>
        <v>1</v>
      </c>
      <c r="Q2307">
        <f t="shared" si="476"/>
        <v>1</v>
      </c>
      <c r="R2307">
        <f t="shared" si="477"/>
        <v>1</v>
      </c>
      <c r="S2307" s="1">
        <f t="shared" si="477"/>
        <v>1</v>
      </c>
      <c r="T2307" t="s">
        <v>366</v>
      </c>
      <c r="U2307" t="s">
        <v>37</v>
      </c>
      <c r="V2307" s="1" t="s">
        <v>12</v>
      </c>
      <c r="W2307">
        <f t="shared" si="478"/>
        <v>2.5499999999999998</v>
      </c>
      <c r="X2307">
        <f t="shared" si="478"/>
        <v>3.25</v>
      </c>
      <c r="Y2307">
        <f t="shared" si="478"/>
        <v>2.8</v>
      </c>
      <c r="Z2307">
        <f t="shared" si="479"/>
        <v>0.86153846153846148</v>
      </c>
      <c r="AA2307">
        <f t="shared" si="480"/>
        <v>0</v>
      </c>
      <c r="AB2307">
        <f t="shared" si="481"/>
        <v>0</v>
      </c>
    </row>
    <row r="2308" spans="1:28" x14ac:dyDescent="0.25">
      <c r="A2308" t="s">
        <v>2656</v>
      </c>
      <c r="B2308" t="s">
        <v>135</v>
      </c>
      <c r="C2308" t="s">
        <v>2690</v>
      </c>
      <c r="D2308" t="str">
        <f t="shared" si="482"/>
        <v>Southampton</v>
      </c>
      <c r="E2308" t="str">
        <f t="shared" si="483"/>
        <v>Everton</v>
      </c>
      <c r="F2308" s="3" t="s">
        <v>34</v>
      </c>
      <c r="G2308" s="9">
        <v>1</v>
      </c>
      <c r="H2308" s="10">
        <v>1</v>
      </c>
      <c r="I2308" s="5" t="s">
        <v>82</v>
      </c>
      <c r="J2308">
        <f t="shared" si="471"/>
        <v>1</v>
      </c>
      <c r="K2308">
        <f t="shared" si="472"/>
        <v>0</v>
      </c>
      <c r="L2308">
        <f t="shared" si="473"/>
        <v>1</v>
      </c>
      <c r="M2308" s="1">
        <f t="shared" si="474"/>
        <v>1</v>
      </c>
      <c r="N2308" s="7">
        <v>1</v>
      </c>
      <c r="O2308" s="8">
        <v>2</v>
      </c>
      <c r="P2308">
        <f t="shared" si="475"/>
        <v>1</v>
      </c>
      <c r="Q2308">
        <f t="shared" si="476"/>
        <v>1</v>
      </c>
      <c r="R2308">
        <f t="shared" si="477"/>
        <v>1</v>
      </c>
      <c r="S2308" s="1">
        <f t="shared" si="477"/>
        <v>1</v>
      </c>
      <c r="T2308" t="s">
        <v>233</v>
      </c>
      <c r="U2308" t="s">
        <v>60</v>
      </c>
      <c r="V2308" s="1" t="s">
        <v>19</v>
      </c>
      <c r="W2308">
        <f t="shared" si="478"/>
        <v>3.1</v>
      </c>
      <c r="X2308">
        <f t="shared" si="478"/>
        <v>3.5</v>
      </c>
      <c r="Y2308">
        <f t="shared" si="478"/>
        <v>2.25</v>
      </c>
      <c r="Z2308">
        <f t="shared" si="479"/>
        <v>1.129032258064516</v>
      </c>
      <c r="AA2308">
        <f t="shared" si="480"/>
        <v>1</v>
      </c>
      <c r="AB2308">
        <f t="shared" si="481"/>
        <v>0</v>
      </c>
    </row>
    <row r="2309" spans="1:28" x14ac:dyDescent="0.25">
      <c r="A2309" t="s">
        <v>2656</v>
      </c>
      <c r="B2309" t="s">
        <v>135</v>
      </c>
      <c r="C2309" t="s">
        <v>2691</v>
      </c>
      <c r="D2309" t="str">
        <f t="shared" si="482"/>
        <v>Tottenham</v>
      </c>
      <c r="E2309" t="str">
        <f t="shared" si="483"/>
        <v>Sheffield United</v>
      </c>
      <c r="F2309" s="3" t="s">
        <v>40</v>
      </c>
      <c r="G2309" s="9">
        <v>2</v>
      </c>
      <c r="H2309" s="10">
        <v>0</v>
      </c>
      <c r="I2309" s="5" t="s">
        <v>45</v>
      </c>
      <c r="J2309">
        <f t="shared" si="471"/>
        <v>1</v>
      </c>
      <c r="K2309">
        <f t="shared" si="472"/>
        <v>0</v>
      </c>
      <c r="L2309">
        <f t="shared" si="473"/>
        <v>1</v>
      </c>
      <c r="M2309" s="1">
        <f t="shared" si="474"/>
        <v>0</v>
      </c>
      <c r="N2309" s="7">
        <v>1</v>
      </c>
      <c r="O2309" s="8">
        <v>1</v>
      </c>
      <c r="P2309">
        <f t="shared" si="475"/>
        <v>1</v>
      </c>
      <c r="Q2309">
        <f t="shared" si="476"/>
        <v>0</v>
      </c>
      <c r="R2309">
        <f t="shared" si="477"/>
        <v>1</v>
      </c>
      <c r="S2309" s="1">
        <f t="shared" si="477"/>
        <v>1</v>
      </c>
      <c r="T2309" t="s">
        <v>93</v>
      </c>
      <c r="U2309" t="s">
        <v>64</v>
      </c>
      <c r="V2309" s="1" t="s">
        <v>32</v>
      </c>
      <c r="W2309">
        <f t="shared" si="478"/>
        <v>1.5</v>
      </c>
      <c r="X2309">
        <f t="shared" si="478"/>
        <v>4.33</v>
      </c>
      <c r="Y2309">
        <f t="shared" si="478"/>
        <v>6.5</v>
      </c>
      <c r="Z2309">
        <f t="shared" si="479"/>
        <v>1.5011547344110854</v>
      </c>
      <c r="AA2309">
        <f t="shared" si="480"/>
        <v>0</v>
      </c>
      <c r="AB2309">
        <f t="shared" si="481"/>
        <v>0</v>
      </c>
    </row>
    <row r="2310" spans="1:28" x14ac:dyDescent="0.25">
      <c r="A2310" t="s">
        <v>2656</v>
      </c>
      <c r="B2310" t="s">
        <v>135</v>
      </c>
      <c r="C2310" t="s">
        <v>2692</v>
      </c>
      <c r="D2310" t="str">
        <f t="shared" si="482"/>
        <v>Leicester</v>
      </c>
      <c r="E2310" t="str">
        <f t="shared" si="483"/>
        <v>Arsenal</v>
      </c>
      <c r="F2310" s="3" t="s">
        <v>28</v>
      </c>
      <c r="G2310" s="9">
        <v>2</v>
      </c>
      <c r="H2310" s="10">
        <v>1</v>
      </c>
      <c r="I2310" s="5" t="s">
        <v>23</v>
      </c>
      <c r="J2310">
        <f t="shared" si="471"/>
        <v>1</v>
      </c>
      <c r="K2310">
        <f t="shared" si="472"/>
        <v>1</v>
      </c>
      <c r="L2310">
        <f t="shared" si="473"/>
        <v>1</v>
      </c>
      <c r="M2310" s="1">
        <f t="shared" si="474"/>
        <v>1</v>
      </c>
      <c r="N2310" s="7">
        <v>2</v>
      </c>
      <c r="O2310" s="8">
        <v>0</v>
      </c>
      <c r="P2310">
        <f t="shared" si="475"/>
        <v>1</v>
      </c>
      <c r="Q2310">
        <f t="shared" si="476"/>
        <v>0</v>
      </c>
      <c r="R2310">
        <f t="shared" si="477"/>
        <v>1</v>
      </c>
      <c r="S2310" s="1">
        <f t="shared" si="477"/>
        <v>0</v>
      </c>
      <c r="T2310" t="s">
        <v>89</v>
      </c>
      <c r="U2310" t="s">
        <v>106</v>
      </c>
      <c r="V2310" s="1" t="s">
        <v>31</v>
      </c>
      <c r="W2310">
        <f t="shared" si="478"/>
        <v>1.85</v>
      </c>
      <c r="X2310">
        <f t="shared" si="478"/>
        <v>4</v>
      </c>
      <c r="Y2310">
        <f t="shared" si="478"/>
        <v>3.75</v>
      </c>
      <c r="Z2310">
        <f t="shared" si="479"/>
        <v>0.9375</v>
      </c>
      <c r="AA2310">
        <f t="shared" si="480"/>
        <v>1</v>
      </c>
      <c r="AB2310">
        <f t="shared" si="481"/>
        <v>0</v>
      </c>
    </row>
    <row r="2311" spans="1:28" x14ac:dyDescent="0.25">
      <c r="A2311" t="s">
        <v>2656</v>
      </c>
      <c r="B2311" t="s">
        <v>124</v>
      </c>
      <c r="C2311" t="s">
        <v>2693</v>
      </c>
      <c r="D2311" t="str">
        <f t="shared" si="482"/>
        <v>Alaves</v>
      </c>
      <c r="E2311" t="str">
        <f t="shared" si="483"/>
        <v>Valladolid</v>
      </c>
      <c r="F2311" s="3" t="s">
        <v>67</v>
      </c>
      <c r="G2311" s="9">
        <v>0</v>
      </c>
      <c r="H2311" s="10">
        <v>1</v>
      </c>
      <c r="I2311" s="5" t="s">
        <v>9</v>
      </c>
      <c r="J2311">
        <f t="shared" si="471"/>
        <v>0</v>
      </c>
      <c r="K2311">
        <f t="shared" si="472"/>
        <v>0</v>
      </c>
      <c r="L2311">
        <f t="shared" si="473"/>
        <v>0</v>
      </c>
      <c r="M2311" s="1">
        <f t="shared" si="474"/>
        <v>1</v>
      </c>
      <c r="N2311" s="7">
        <v>3</v>
      </c>
      <c r="O2311" s="8">
        <v>0</v>
      </c>
      <c r="P2311">
        <f t="shared" si="475"/>
        <v>1</v>
      </c>
      <c r="Q2311">
        <f t="shared" si="476"/>
        <v>1</v>
      </c>
      <c r="R2311">
        <f t="shared" si="477"/>
        <v>1</v>
      </c>
      <c r="S2311" s="1">
        <f t="shared" si="477"/>
        <v>0</v>
      </c>
      <c r="T2311" t="s">
        <v>266</v>
      </c>
      <c r="U2311" t="s">
        <v>52</v>
      </c>
      <c r="V2311" s="1" t="s">
        <v>24</v>
      </c>
      <c r="W2311">
        <f t="shared" si="478"/>
        <v>2.2999999999999998</v>
      </c>
      <c r="X2311">
        <f t="shared" si="478"/>
        <v>3.1</v>
      </c>
      <c r="Y2311">
        <f t="shared" si="478"/>
        <v>3.4</v>
      </c>
      <c r="Z2311">
        <f t="shared" si="479"/>
        <v>1.096774193548387</v>
      </c>
      <c r="AA2311">
        <f t="shared" si="480"/>
        <v>0</v>
      </c>
      <c r="AB2311">
        <f t="shared" si="481"/>
        <v>0</v>
      </c>
    </row>
    <row r="2312" spans="1:28" x14ac:dyDescent="0.25">
      <c r="A2312" t="s">
        <v>2656</v>
      </c>
      <c r="B2312" t="s">
        <v>124</v>
      </c>
      <c r="C2312" t="s">
        <v>2694</v>
      </c>
      <c r="D2312" t="str">
        <f t="shared" si="482"/>
        <v>Valencia</v>
      </c>
      <c r="E2312" t="str">
        <f t="shared" si="483"/>
        <v>Granada</v>
      </c>
      <c r="F2312" s="3" t="s">
        <v>28</v>
      </c>
      <c r="G2312" s="9">
        <v>2</v>
      </c>
      <c r="H2312" s="10">
        <v>1</v>
      </c>
      <c r="I2312" s="5" t="s">
        <v>23</v>
      </c>
      <c r="J2312">
        <f t="shared" si="471"/>
        <v>1</v>
      </c>
      <c r="K2312">
        <f t="shared" si="472"/>
        <v>1</v>
      </c>
      <c r="L2312">
        <f t="shared" si="473"/>
        <v>1</v>
      </c>
      <c r="M2312" s="1">
        <f t="shared" si="474"/>
        <v>1</v>
      </c>
      <c r="N2312" s="7">
        <v>2</v>
      </c>
      <c r="O2312" s="8">
        <v>0</v>
      </c>
      <c r="P2312">
        <f t="shared" si="475"/>
        <v>1</v>
      </c>
      <c r="Q2312">
        <f t="shared" si="476"/>
        <v>0</v>
      </c>
      <c r="R2312">
        <f t="shared" si="477"/>
        <v>1</v>
      </c>
      <c r="S2312" s="1">
        <f t="shared" si="477"/>
        <v>0</v>
      </c>
      <c r="T2312" t="s">
        <v>173</v>
      </c>
      <c r="U2312" t="s">
        <v>31</v>
      </c>
      <c r="V2312" s="1" t="s">
        <v>139</v>
      </c>
      <c r="W2312">
        <f t="shared" si="478"/>
        <v>1.6</v>
      </c>
      <c r="X2312">
        <f t="shared" si="478"/>
        <v>3.75</v>
      </c>
      <c r="Y2312">
        <f t="shared" si="478"/>
        <v>6</v>
      </c>
      <c r="Z2312">
        <f t="shared" si="479"/>
        <v>1.6</v>
      </c>
      <c r="AA2312">
        <f t="shared" si="480"/>
        <v>1</v>
      </c>
      <c r="AB2312">
        <f t="shared" si="481"/>
        <v>0</v>
      </c>
    </row>
    <row r="2313" spans="1:28" x14ac:dyDescent="0.25">
      <c r="A2313" t="s">
        <v>2656</v>
      </c>
      <c r="B2313" t="s">
        <v>124</v>
      </c>
      <c r="C2313" t="s">
        <v>2695</v>
      </c>
      <c r="D2313" t="str">
        <f t="shared" si="482"/>
        <v>Eibar</v>
      </c>
      <c r="E2313" t="str">
        <f t="shared" si="483"/>
        <v>Real Madrid</v>
      </c>
      <c r="F2313" s="3" t="s">
        <v>22</v>
      </c>
      <c r="G2313" s="9">
        <v>2</v>
      </c>
      <c r="H2313" s="10">
        <v>2</v>
      </c>
      <c r="I2313" s="5" t="s">
        <v>425</v>
      </c>
      <c r="J2313">
        <f t="shared" si="471"/>
        <v>1</v>
      </c>
      <c r="K2313">
        <f t="shared" si="472"/>
        <v>1</v>
      </c>
      <c r="L2313">
        <f t="shared" si="473"/>
        <v>1</v>
      </c>
      <c r="M2313" s="1">
        <f t="shared" si="474"/>
        <v>1</v>
      </c>
      <c r="N2313" s="7">
        <v>0</v>
      </c>
      <c r="O2313" s="8">
        <v>4</v>
      </c>
      <c r="P2313">
        <f t="shared" si="475"/>
        <v>1</v>
      </c>
      <c r="Q2313">
        <f t="shared" si="476"/>
        <v>1</v>
      </c>
      <c r="R2313">
        <f t="shared" si="477"/>
        <v>0</v>
      </c>
      <c r="S2313" s="1">
        <f t="shared" si="477"/>
        <v>1</v>
      </c>
      <c r="T2313" t="s">
        <v>518</v>
      </c>
      <c r="U2313" t="s">
        <v>64</v>
      </c>
      <c r="V2313" s="1" t="s">
        <v>332</v>
      </c>
      <c r="W2313">
        <f t="shared" si="478"/>
        <v>5</v>
      </c>
      <c r="X2313">
        <f t="shared" si="478"/>
        <v>4.33</v>
      </c>
      <c r="Y2313">
        <f t="shared" si="478"/>
        <v>1.6</v>
      </c>
      <c r="Z2313">
        <f t="shared" si="479"/>
        <v>0.86599999999999999</v>
      </c>
      <c r="AA2313">
        <f t="shared" si="480"/>
        <v>0</v>
      </c>
      <c r="AB2313">
        <f t="shared" si="481"/>
        <v>0</v>
      </c>
    </row>
    <row r="2314" spans="1:28" x14ac:dyDescent="0.25">
      <c r="A2314" t="s">
        <v>2656</v>
      </c>
      <c r="B2314" t="s">
        <v>124</v>
      </c>
      <c r="C2314" t="s">
        <v>2696</v>
      </c>
      <c r="D2314" t="str">
        <f t="shared" si="482"/>
        <v>Barcelona</v>
      </c>
      <c r="E2314" t="str">
        <f t="shared" si="483"/>
        <v>Celta Vigo</v>
      </c>
      <c r="F2314" s="3" t="s">
        <v>131</v>
      </c>
      <c r="G2314" s="9">
        <v>3</v>
      </c>
      <c r="H2314" s="10">
        <v>0</v>
      </c>
      <c r="I2314" s="5" t="s">
        <v>346</v>
      </c>
      <c r="J2314">
        <f t="shared" si="471"/>
        <v>1</v>
      </c>
      <c r="K2314">
        <f t="shared" si="472"/>
        <v>1</v>
      </c>
      <c r="L2314">
        <f t="shared" si="473"/>
        <v>1</v>
      </c>
      <c r="M2314" s="1">
        <f t="shared" si="474"/>
        <v>0</v>
      </c>
      <c r="N2314" s="7">
        <v>4</v>
      </c>
      <c r="O2314" s="8">
        <v>1</v>
      </c>
      <c r="P2314">
        <f t="shared" si="475"/>
        <v>1</v>
      </c>
      <c r="Q2314">
        <f t="shared" si="476"/>
        <v>1</v>
      </c>
      <c r="R2314">
        <f t="shared" si="477"/>
        <v>1</v>
      </c>
      <c r="S2314" s="1">
        <f t="shared" si="477"/>
        <v>1</v>
      </c>
      <c r="T2314" t="s">
        <v>291</v>
      </c>
      <c r="U2314" t="s">
        <v>165</v>
      </c>
      <c r="V2314" s="1" t="s">
        <v>376</v>
      </c>
      <c r="W2314">
        <f t="shared" si="478"/>
        <v>1.2</v>
      </c>
      <c r="X2314">
        <f t="shared" si="478"/>
        <v>7</v>
      </c>
      <c r="Y2314">
        <f t="shared" si="478"/>
        <v>13</v>
      </c>
      <c r="Z2314">
        <f t="shared" si="479"/>
        <v>1.8571428571428572</v>
      </c>
      <c r="AA2314">
        <f t="shared" si="480"/>
        <v>0</v>
      </c>
      <c r="AB2314">
        <f t="shared" si="481"/>
        <v>0</v>
      </c>
    </row>
    <row r="2315" spans="1:28" x14ac:dyDescent="0.25">
      <c r="A2315" t="s">
        <v>2656</v>
      </c>
      <c r="B2315" t="s">
        <v>97</v>
      </c>
      <c r="C2315" t="s">
        <v>2697</v>
      </c>
      <c r="D2315" t="str">
        <f t="shared" si="482"/>
        <v>Hearts</v>
      </c>
      <c r="E2315" t="str">
        <f t="shared" si="483"/>
        <v>St Mirren</v>
      </c>
      <c r="F2315" s="3" t="s">
        <v>34</v>
      </c>
      <c r="G2315" s="9">
        <v>1</v>
      </c>
      <c r="H2315" s="10">
        <v>1</v>
      </c>
      <c r="I2315" s="5" t="s">
        <v>493</v>
      </c>
      <c r="J2315">
        <f t="shared" si="471"/>
        <v>1</v>
      </c>
      <c r="K2315">
        <f t="shared" si="472"/>
        <v>0</v>
      </c>
      <c r="L2315">
        <f t="shared" si="473"/>
        <v>1</v>
      </c>
      <c r="M2315" s="1">
        <f t="shared" si="474"/>
        <v>1</v>
      </c>
      <c r="N2315" s="7">
        <v>5</v>
      </c>
      <c r="O2315" s="8">
        <v>2</v>
      </c>
      <c r="P2315">
        <f t="shared" si="475"/>
        <v>1</v>
      </c>
      <c r="Q2315">
        <f t="shared" si="476"/>
        <v>1</v>
      </c>
      <c r="R2315">
        <f t="shared" si="477"/>
        <v>1</v>
      </c>
      <c r="S2315" s="1">
        <f t="shared" si="477"/>
        <v>1</v>
      </c>
      <c r="T2315" t="s">
        <v>150</v>
      </c>
      <c r="U2315" t="s">
        <v>24</v>
      </c>
      <c r="V2315" s="1" t="s">
        <v>106</v>
      </c>
      <c r="W2315">
        <f t="shared" si="478"/>
        <v>1.9</v>
      </c>
      <c r="X2315">
        <f t="shared" si="478"/>
        <v>3.4</v>
      </c>
      <c r="Y2315">
        <f t="shared" si="478"/>
        <v>4</v>
      </c>
      <c r="Z2315">
        <f t="shared" si="479"/>
        <v>1.1764705882352942</v>
      </c>
      <c r="AA2315">
        <f t="shared" si="480"/>
        <v>0</v>
      </c>
      <c r="AB2315">
        <f t="shared" si="481"/>
        <v>0</v>
      </c>
    </row>
    <row r="2316" spans="1:28" x14ac:dyDescent="0.25">
      <c r="A2316" t="s">
        <v>2656</v>
      </c>
      <c r="B2316" t="s">
        <v>97</v>
      </c>
      <c r="C2316" t="s">
        <v>2698</v>
      </c>
      <c r="D2316" t="str">
        <f t="shared" si="482"/>
        <v>Kilmarnock</v>
      </c>
      <c r="E2316" t="str">
        <f t="shared" si="483"/>
        <v>Hamilton</v>
      </c>
      <c r="F2316" s="3" t="s">
        <v>92</v>
      </c>
      <c r="G2316" s="9">
        <v>3</v>
      </c>
      <c r="H2316" s="10">
        <v>1</v>
      </c>
      <c r="I2316" s="5" t="s">
        <v>116</v>
      </c>
      <c r="J2316">
        <f t="shared" si="471"/>
        <v>1</v>
      </c>
      <c r="K2316">
        <f t="shared" si="472"/>
        <v>1</v>
      </c>
      <c r="L2316">
        <f t="shared" si="473"/>
        <v>1</v>
      </c>
      <c r="M2316" s="1">
        <f t="shared" si="474"/>
        <v>1</v>
      </c>
      <c r="N2316" s="7">
        <v>2</v>
      </c>
      <c r="O2316" s="8">
        <v>2</v>
      </c>
      <c r="P2316">
        <f t="shared" si="475"/>
        <v>1</v>
      </c>
      <c r="Q2316">
        <f t="shared" si="476"/>
        <v>1</v>
      </c>
      <c r="R2316">
        <f t="shared" si="477"/>
        <v>1</v>
      </c>
      <c r="S2316" s="1">
        <f t="shared" si="477"/>
        <v>1</v>
      </c>
      <c r="T2316" t="s">
        <v>173</v>
      </c>
      <c r="U2316" t="s">
        <v>73</v>
      </c>
      <c r="V2316" s="1" t="s">
        <v>74</v>
      </c>
      <c r="W2316">
        <f t="shared" si="478"/>
        <v>1.6</v>
      </c>
      <c r="X2316">
        <f t="shared" si="478"/>
        <v>3.8</v>
      </c>
      <c r="Y2316">
        <f t="shared" si="478"/>
        <v>5.5</v>
      </c>
      <c r="Z2316">
        <f t="shared" si="479"/>
        <v>1.4473684210526316</v>
      </c>
      <c r="AA2316">
        <f t="shared" si="480"/>
        <v>0</v>
      </c>
      <c r="AB2316">
        <f t="shared" si="481"/>
        <v>0</v>
      </c>
    </row>
    <row r="2317" spans="1:28" x14ac:dyDescent="0.25">
      <c r="A2317" t="s">
        <v>2656</v>
      </c>
      <c r="B2317" t="s">
        <v>97</v>
      </c>
      <c r="C2317" t="s">
        <v>2699</v>
      </c>
      <c r="D2317" t="str">
        <f t="shared" si="482"/>
        <v>Ross County</v>
      </c>
      <c r="E2317" t="str">
        <f t="shared" si="483"/>
        <v>Aberdeen</v>
      </c>
      <c r="F2317" s="3" t="s">
        <v>247</v>
      </c>
      <c r="G2317" s="9">
        <v>0</v>
      </c>
      <c r="H2317" s="10">
        <v>2</v>
      </c>
      <c r="I2317" s="5" t="s">
        <v>35</v>
      </c>
      <c r="J2317">
        <f t="shared" ref="J2317:J2380" si="484">IF(G2317+H2317&gt;=1.5,1,0)</f>
        <v>1</v>
      </c>
      <c r="K2317">
        <f t="shared" ref="K2317:K2380" si="485">IF(G2317+H2317&gt;=2.5,1,0)</f>
        <v>0</v>
      </c>
      <c r="L2317">
        <f t="shared" ref="L2317:L2380" si="486">IF(G2317&gt;=0.1,1,0)</f>
        <v>0</v>
      </c>
      <c r="M2317" s="1">
        <f t="shared" ref="M2317:M2380" si="487">IF(H2317&gt;=0.1,1,0)</f>
        <v>1</v>
      </c>
      <c r="N2317" s="7">
        <v>1</v>
      </c>
      <c r="O2317" s="8">
        <v>3</v>
      </c>
      <c r="P2317">
        <f t="shared" ref="P2317:P2380" si="488">IF(N2317+O2317&gt;=1.5,1,0)</f>
        <v>1</v>
      </c>
      <c r="Q2317">
        <f t="shared" ref="Q2317:Q2380" si="489">IF(O2317+N2317&gt;=2.5,1,0)</f>
        <v>1</v>
      </c>
      <c r="R2317">
        <f t="shared" ref="R2317:S2380" si="490">IF(N2317&gt;=0.1,1,0)</f>
        <v>1</v>
      </c>
      <c r="S2317" s="1">
        <f t="shared" si="490"/>
        <v>1</v>
      </c>
      <c r="T2317" t="s">
        <v>200</v>
      </c>
      <c r="U2317" t="s">
        <v>18</v>
      </c>
      <c r="V2317" s="1" t="s">
        <v>188</v>
      </c>
      <c r="W2317">
        <f t="shared" ref="W2317:Y2380" si="491">1*T2317</f>
        <v>4.33</v>
      </c>
      <c r="X2317">
        <f t="shared" si="491"/>
        <v>3.6</v>
      </c>
      <c r="Y2317">
        <f t="shared" si="491"/>
        <v>1.8</v>
      </c>
      <c r="Z2317">
        <f t="shared" ref="Z2317:Z2380" si="492">IF(W2317&gt;=Y2317,X2317/W2317,Y2317/X2317)</f>
        <v>0.8314087759815243</v>
      </c>
      <c r="AA2317">
        <f t="shared" ref="AA2317:AA2380" si="493">IF(N2317=G2317,1,0)</f>
        <v>0</v>
      </c>
      <c r="AB2317">
        <f t="shared" ref="AB2317:AB2380" si="494">IF(O2317=H2317,1,0)</f>
        <v>0</v>
      </c>
    </row>
    <row r="2318" spans="1:28" x14ac:dyDescent="0.25">
      <c r="A2318" t="s">
        <v>2656</v>
      </c>
      <c r="B2318" t="s">
        <v>97</v>
      </c>
      <c r="C2318" t="s">
        <v>2700</v>
      </c>
      <c r="D2318" t="str">
        <f t="shared" si="482"/>
        <v>St Johnstone</v>
      </c>
      <c r="E2318" t="str">
        <f t="shared" si="483"/>
        <v>Hibernian</v>
      </c>
      <c r="F2318" s="3" t="s">
        <v>28</v>
      </c>
      <c r="G2318" s="9">
        <v>2</v>
      </c>
      <c r="H2318" s="10">
        <v>1</v>
      </c>
      <c r="I2318" s="5" t="s">
        <v>195</v>
      </c>
      <c r="J2318">
        <f t="shared" si="484"/>
        <v>1</v>
      </c>
      <c r="K2318">
        <f t="shared" si="485"/>
        <v>1</v>
      </c>
      <c r="L2318">
        <f t="shared" si="486"/>
        <v>1</v>
      </c>
      <c r="M2318" s="1">
        <f t="shared" si="487"/>
        <v>1</v>
      </c>
      <c r="N2318" s="7">
        <v>1</v>
      </c>
      <c r="O2318" s="8">
        <v>4</v>
      </c>
      <c r="P2318">
        <f t="shared" si="488"/>
        <v>1</v>
      </c>
      <c r="Q2318">
        <f t="shared" si="489"/>
        <v>1</v>
      </c>
      <c r="R2318">
        <f t="shared" si="490"/>
        <v>1</v>
      </c>
      <c r="S2318" s="1">
        <f t="shared" si="490"/>
        <v>1</v>
      </c>
      <c r="T2318" t="s">
        <v>266</v>
      </c>
      <c r="U2318" t="s">
        <v>24</v>
      </c>
      <c r="V2318" s="1" t="s">
        <v>11</v>
      </c>
      <c r="W2318">
        <f t="shared" si="491"/>
        <v>2.2999999999999998</v>
      </c>
      <c r="X2318">
        <f t="shared" si="491"/>
        <v>3.4</v>
      </c>
      <c r="Y2318">
        <f t="shared" si="491"/>
        <v>3</v>
      </c>
      <c r="Z2318">
        <f t="shared" si="492"/>
        <v>0.88235294117647056</v>
      </c>
      <c r="AA2318">
        <f t="shared" si="493"/>
        <v>0</v>
      </c>
      <c r="AB2318">
        <f t="shared" si="494"/>
        <v>0</v>
      </c>
    </row>
    <row r="2319" spans="1:28" x14ac:dyDescent="0.25">
      <c r="A2319" t="s">
        <v>2656</v>
      </c>
      <c r="B2319" t="s">
        <v>140</v>
      </c>
      <c r="C2319" t="s">
        <v>2701</v>
      </c>
      <c r="D2319" t="str">
        <f t="shared" si="482"/>
        <v>Brescia</v>
      </c>
      <c r="E2319" t="str">
        <f t="shared" si="483"/>
        <v>Torino</v>
      </c>
      <c r="F2319" s="3" t="s">
        <v>67</v>
      </c>
      <c r="G2319" s="9">
        <v>0</v>
      </c>
      <c r="H2319" s="10">
        <v>1</v>
      </c>
      <c r="I2319" s="5" t="s">
        <v>425</v>
      </c>
      <c r="J2319">
        <f t="shared" si="484"/>
        <v>0</v>
      </c>
      <c r="K2319">
        <f t="shared" si="485"/>
        <v>0</v>
      </c>
      <c r="L2319">
        <f t="shared" si="486"/>
        <v>0</v>
      </c>
      <c r="M2319" s="1">
        <f t="shared" si="487"/>
        <v>1</v>
      </c>
      <c r="N2319" s="7">
        <v>0</v>
      </c>
      <c r="O2319" s="8">
        <v>4</v>
      </c>
      <c r="P2319">
        <f t="shared" si="488"/>
        <v>1</v>
      </c>
      <c r="Q2319">
        <f t="shared" si="489"/>
        <v>1</v>
      </c>
      <c r="R2319">
        <f t="shared" si="490"/>
        <v>0</v>
      </c>
      <c r="S2319" s="1">
        <f t="shared" si="490"/>
        <v>1</v>
      </c>
      <c r="T2319" t="s">
        <v>597</v>
      </c>
      <c r="U2319" t="s">
        <v>25</v>
      </c>
      <c r="V2319" s="1" t="s">
        <v>53</v>
      </c>
      <c r="W2319">
        <f t="shared" si="491"/>
        <v>2.8</v>
      </c>
      <c r="X2319">
        <f t="shared" si="491"/>
        <v>3.3</v>
      </c>
      <c r="Y2319">
        <f t="shared" si="491"/>
        <v>2.5499999999999998</v>
      </c>
      <c r="Z2319">
        <f t="shared" si="492"/>
        <v>1.1785714285714286</v>
      </c>
      <c r="AA2319">
        <f t="shared" si="493"/>
        <v>1</v>
      </c>
      <c r="AB2319">
        <f t="shared" si="494"/>
        <v>0</v>
      </c>
    </row>
    <row r="2320" spans="1:28" x14ac:dyDescent="0.25">
      <c r="A2320" t="s">
        <v>2656</v>
      </c>
      <c r="B2320" t="s">
        <v>140</v>
      </c>
      <c r="C2320" t="s">
        <v>2702</v>
      </c>
      <c r="D2320" t="str">
        <f t="shared" si="482"/>
        <v>Inter</v>
      </c>
      <c r="E2320" t="str">
        <f t="shared" si="483"/>
        <v>Verona</v>
      </c>
      <c r="F2320" s="3" t="s">
        <v>28</v>
      </c>
      <c r="G2320" s="9">
        <v>2</v>
      </c>
      <c r="H2320" s="10">
        <v>1</v>
      </c>
      <c r="I2320" s="5" t="s">
        <v>41</v>
      </c>
      <c r="J2320">
        <f t="shared" si="484"/>
        <v>1</v>
      </c>
      <c r="K2320">
        <f t="shared" si="485"/>
        <v>1</v>
      </c>
      <c r="L2320">
        <f t="shared" si="486"/>
        <v>1</v>
      </c>
      <c r="M2320" s="1">
        <f t="shared" si="487"/>
        <v>1</v>
      </c>
      <c r="N2320" s="7">
        <v>2</v>
      </c>
      <c r="O2320" s="8">
        <v>1</v>
      </c>
      <c r="P2320">
        <f t="shared" si="488"/>
        <v>1</v>
      </c>
      <c r="Q2320">
        <f t="shared" si="489"/>
        <v>1</v>
      </c>
      <c r="R2320">
        <f t="shared" si="490"/>
        <v>1</v>
      </c>
      <c r="S2320" s="1">
        <f t="shared" si="490"/>
        <v>1</v>
      </c>
      <c r="T2320" t="s">
        <v>623</v>
      </c>
      <c r="U2320" t="s">
        <v>74</v>
      </c>
      <c r="V2320" s="1" t="s">
        <v>317</v>
      </c>
      <c r="W2320">
        <f t="shared" si="491"/>
        <v>1.3</v>
      </c>
      <c r="X2320">
        <f t="shared" si="491"/>
        <v>5.5</v>
      </c>
      <c r="Y2320">
        <f t="shared" si="491"/>
        <v>9</v>
      </c>
      <c r="Z2320">
        <f t="shared" si="492"/>
        <v>1.6363636363636365</v>
      </c>
      <c r="AA2320">
        <f t="shared" si="493"/>
        <v>1</v>
      </c>
      <c r="AB2320">
        <f t="shared" si="494"/>
        <v>1</v>
      </c>
    </row>
    <row r="2321" spans="1:28" x14ac:dyDescent="0.25">
      <c r="A2321" t="s">
        <v>2656</v>
      </c>
      <c r="B2321" t="s">
        <v>140</v>
      </c>
      <c r="C2321" t="s">
        <v>2703</v>
      </c>
      <c r="D2321" t="str">
        <f t="shared" si="482"/>
        <v>Napoli</v>
      </c>
      <c r="E2321" t="str">
        <f t="shared" si="483"/>
        <v>Genoa</v>
      </c>
      <c r="F2321" s="3" t="s">
        <v>92</v>
      </c>
      <c r="G2321" s="9">
        <v>3</v>
      </c>
      <c r="H2321" s="10">
        <v>1</v>
      </c>
      <c r="I2321" s="5" t="s">
        <v>29</v>
      </c>
      <c r="J2321">
        <f t="shared" si="484"/>
        <v>1</v>
      </c>
      <c r="K2321">
        <f t="shared" si="485"/>
        <v>1</v>
      </c>
      <c r="L2321">
        <f t="shared" si="486"/>
        <v>1</v>
      </c>
      <c r="M2321" s="1">
        <f t="shared" si="487"/>
        <v>1</v>
      </c>
      <c r="N2321" s="7">
        <v>0</v>
      </c>
      <c r="O2321" s="8">
        <v>0</v>
      </c>
      <c r="P2321">
        <f t="shared" si="488"/>
        <v>0</v>
      </c>
      <c r="Q2321">
        <f t="shared" si="489"/>
        <v>0</v>
      </c>
      <c r="R2321">
        <f t="shared" si="490"/>
        <v>0</v>
      </c>
      <c r="S2321" s="1">
        <f t="shared" si="490"/>
        <v>0</v>
      </c>
      <c r="T2321" t="s">
        <v>586</v>
      </c>
      <c r="U2321" t="s">
        <v>139</v>
      </c>
      <c r="V2321" s="1" t="s">
        <v>147</v>
      </c>
      <c r="W2321">
        <f t="shared" si="491"/>
        <v>1.28</v>
      </c>
      <c r="X2321">
        <f t="shared" si="491"/>
        <v>6</v>
      </c>
      <c r="Y2321">
        <f t="shared" si="491"/>
        <v>10</v>
      </c>
      <c r="Z2321">
        <f t="shared" si="492"/>
        <v>1.6666666666666667</v>
      </c>
      <c r="AA2321">
        <f t="shared" si="493"/>
        <v>0</v>
      </c>
      <c r="AB2321">
        <f t="shared" si="494"/>
        <v>0</v>
      </c>
    </row>
    <row r="2322" spans="1:28" x14ac:dyDescent="0.25">
      <c r="A2322" t="s">
        <v>2704</v>
      </c>
      <c r="B2322" t="s">
        <v>87</v>
      </c>
      <c r="C2322" t="s">
        <v>2705</v>
      </c>
      <c r="D2322" t="str">
        <f t="shared" si="482"/>
        <v>Koln</v>
      </c>
      <c r="E2322" t="str">
        <f t="shared" si="483"/>
        <v>Hoffenheim</v>
      </c>
      <c r="F2322" s="3" t="s">
        <v>15</v>
      </c>
      <c r="G2322" s="9">
        <v>1</v>
      </c>
      <c r="H2322" s="10">
        <v>2</v>
      </c>
      <c r="I2322" s="5" t="s">
        <v>82</v>
      </c>
      <c r="J2322">
        <f t="shared" si="484"/>
        <v>1</v>
      </c>
      <c r="K2322">
        <f t="shared" si="485"/>
        <v>1</v>
      </c>
      <c r="L2322">
        <f t="shared" si="486"/>
        <v>1</v>
      </c>
      <c r="M2322" s="1">
        <f t="shared" si="487"/>
        <v>1</v>
      </c>
      <c r="N2322" s="7">
        <v>1</v>
      </c>
      <c r="O2322" s="8">
        <v>2</v>
      </c>
      <c r="P2322">
        <f t="shared" si="488"/>
        <v>1</v>
      </c>
      <c r="Q2322">
        <f t="shared" si="489"/>
        <v>1</v>
      </c>
      <c r="R2322">
        <f t="shared" si="490"/>
        <v>1</v>
      </c>
      <c r="S2322" s="1">
        <f t="shared" si="490"/>
        <v>1</v>
      </c>
      <c r="T2322" t="s">
        <v>156</v>
      </c>
      <c r="U2322" t="s">
        <v>18</v>
      </c>
      <c r="V2322" s="1" t="s">
        <v>11</v>
      </c>
      <c r="W2322">
        <f t="shared" si="491"/>
        <v>2.2000000000000002</v>
      </c>
      <c r="X2322">
        <f t="shared" si="491"/>
        <v>3.6</v>
      </c>
      <c r="Y2322">
        <f t="shared" si="491"/>
        <v>3</v>
      </c>
      <c r="Z2322">
        <f t="shared" si="492"/>
        <v>0.83333333333333326</v>
      </c>
      <c r="AA2322">
        <f t="shared" si="493"/>
        <v>1</v>
      </c>
      <c r="AB2322">
        <f t="shared" si="494"/>
        <v>1</v>
      </c>
    </row>
    <row r="2323" spans="1:28" x14ac:dyDescent="0.25">
      <c r="A2323" t="s">
        <v>2704</v>
      </c>
      <c r="B2323" t="s">
        <v>154</v>
      </c>
      <c r="C2323" t="s">
        <v>2706</v>
      </c>
      <c r="D2323" t="str">
        <f t="shared" si="482"/>
        <v>Nice</v>
      </c>
      <c r="E2323" t="str">
        <f t="shared" si="483"/>
        <v>Bordeaux</v>
      </c>
      <c r="F2323" s="3" t="s">
        <v>34</v>
      </c>
      <c r="G2323" s="9">
        <v>1</v>
      </c>
      <c r="H2323" s="10">
        <v>1</v>
      </c>
      <c r="I2323" s="5" t="s">
        <v>45</v>
      </c>
      <c r="J2323">
        <f t="shared" si="484"/>
        <v>1</v>
      </c>
      <c r="K2323">
        <f t="shared" si="485"/>
        <v>0</v>
      </c>
      <c r="L2323">
        <f t="shared" si="486"/>
        <v>1</v>
      </c>
      <c r="M2323" s="1">
        <f t="shared" si="487"/>
        <v>1</v>
      </c>
      <c r="N2323" s="7">
        <v>1</v>
      </c>
      <c r="O2323" s="8">
        <v>1</v>
      </c>
      <c r="P2323">
        <f t="shared" si="488"/>
        <v>1</v>
      </c>
      <c r="Q2323">
        <f t="shared" si="489"/>
        <v>0</v>
      </c>
      <c r="R2323">
        <f t="shared" si="490"/>
        <v>1</v>
      </c>
      <c r="S2323" s="1">
        <f t="shared" si="490"/>
        <v>1</v>
      </c>
      <c r="T2323" t="s">
        <v>197</v>
      </c>
      <c r="U2323" t="s">
        <v>160</v>
      </c>
      <c r="V2323" s="1" t="s">
        <v>31</v>
      </c>
      <c r="W2323">
        <f t="shared" si="491"/>
        <v>2.0499999999999998</v>
      </c>
      <c r="X2323">
        <f t="shared" si="491"/>
        <v>3.2</v>
      </c>
      <c r="Y2323">
        <f t="shared" si="491"/>
        <v>3.75</v>
      </c>
      <c r="Z2323">
        <f t="shared" si="492"/>
        <v>1.171875</v>
      </c>
      <c r="AA2323">
        <f t="shared" si="493"/>
        <v>1</v>
      </c>
      <c r="AB2323">
        <f t="shared" si="494"/>
        <v>1</v>
      </c>
    </row>
    <row r="2324" spans="1:28" x14ac:dyDescent="0.25">
      <c r="A2324" t="s">
        <v>2704</v>
      </c>
      <c r="B2324" t="s">
        <v>1680</v>
      </c>
      <c r="C2324" t="s">
        <v>2707</v>
      </c>
      <c r="D2324" t="str">
        <f t="shared" si="482"/>
        <v>Brann</v>
      </c>
      <c r="E2324" t="str">
        <f t="shared" si="483"/>
        <v>Odd</v>
      </c>
      <c r="F2324" s="3" t="s">
        <v>247</v>
      </c>
      <c r="G2324" s="9">
        <v>0</v>
      </c>
      <c r="H2324" s="10">
        <v>2</v>
      </c>
      <c r="I2324" s="5" t="s">
        <v>16</v>
      </c>
      <c r="J2324">
        <f t="shared" si="484"/>
        <v>1</v>
      </c>
      <c r="K2324">
        <f t="shared" si="485"/>
        <v>0</v>
      </c>
      <c r="L2324">
        <f t="shared" si="486"/>
        <v>0</v>
      </c>
      <c r="M2324" s="1">
        <f t="shared" si="487"/>
        <v>1</v>
      </c>
      <c r="N2324" s="7">
        <v>1</v>
      </c>
      <c r="O2324" s="8">
        <v>0</v>
      </c>
      <c r="P2324">
        <f t="shared" si="488"/>
        <v>0</v>
      </c>
      <c r="Q2324">
        <f t="shared" si="489"/>
        <v>0</v>
      </c>
      <c r="R2324">
        <f t="shared" si="490"/>
        <v>1</v>
      </c>
      <c r="S2324" s="1">
        <f t="shared" si="490"/>
        <v>0</v>
      </c>
      <c r="T2324" t="s">
        <v>366</v>
      </c>
      <c r="U2324" t="s">
        <v>24</v>
      </c>
      <c r="V2324" s="1" t="s">
        <v>123</v>
      </c>
      <c r="W2324">
        <f t="shared" si="491"/>
        <v>2.5499999999999998</v>
      </c>
      <c r="X2324">
        <f t="shared" si="491"/>
        <v>3.4</v>
      </c>
      <c r="Y2324">
        <f t="shared" si="491"/>
        <v>2.7</v>
      </c>
      <c r="Z2324">
        <f t="shared" si="492"/>
        <v>0.79411764705882359</v>
      </c>
      <c r="AA2324">
        <f t="shared" si="493"/>
        <v>0</v>
      </c>
      <c r="AB2324">
        <f t="shared" si="494"/>
        <v>0</v>
      </c>
    </row>
    <row r="2325" spans="1:28" x14ac:dyDescent="0.25">
      <c r="A2325" t="s">
        <v>2704</v>
      </c>
      <c r="B2325" t="s">
        <v>179</v>
      </c>
      <c r="C2325" t="s">
        <v>2708</v>
      </c>
      <c r="D2325" t="str">
        <f t="shared" si="482"/>
        <v>Aves</v>
      </c>
      <c r="E2325" t="str">
        <f t="shared" si="483"/>
        <v>Gil Vicente</v>
      </c>
      <c r="F2325" s="3" t="s">
        <v>8</v>
      </c>
      <c r="G2325" s="9">
        <v>1</v>
      </c>
      <c r="H2325" s="10">
        <v>0</v>
      </c>
      <c r="I2325" s="5" t="s">
        <v>82</v>
      </c>
      <c r="J2325">
        <f t="shared" si="484"/>
        <v>0</v>
      </c>
      <c r="K2325">
        <f t="shared" si="485"/>
        <v>0</v>
      </c>
      <c r="L2325">
        <f t="shared" si="486"/>
        <v>1</v>
      </c>
      <c r="M2325" s="1">
        <f t="shared" si="487"/>
        <v>0</v>
      </c>
      <c r="N2325" s="7">
        <v>1</v>
      </c>
      <c r="O2325" s="8">
        <v>2</v>
      </c>
      <c r="P2325">
        <f t="shared" si="488"/>
        <v>1</v>
      </c>
      <c r="Q2325">
        <f t="shared" si="489"/>
        <v>1</v>
      </c>
      <c r="R2325">
        <f t="shared" si="490"/>
        <v>1</v>
      </c>
      <c r="S2325" s="1">
        <f t="shared" si="490"/>
        <v>1</v>
      </c>
      <c r="T2325" t="s">
        <v>592</v>
      </c>
      <c r="U2325" t="s">
        <v>11</v>
      </c>
      <c r="V2325" s="1" t="s">
        <v>403</v>
      </c>
      <c r="W2325">
        <f t="shared" si="491"/>
        <v>2.75</v>
      </c>
      <c r="X2325">
        <f t="shared" si="491"/>
        <v>3</v>
      </c>
      <c r="Y2325">
        <f t="shared" si="491"/>
        <v>2.75</v>
      </c>
      <c r="Z2325">
        <f t="shared" si="492"/>
        <v>1.0909090909090908</v>
      </c>
      <c r="AA2325">
        <f t="shared" si="493"/>
        <v>1</v>
      </c>
      <c r="AB2325">
        <f t="shared" si="494"/>
        <v>0</v>
      </c>
    </row>
    <row r="2326" spans="1:28" x14ac:dyDescent="0.25">
      <c r="A2326" t="s">
        <v>2704</v>
      </c>
      <c r="B2326" t="s">
        <v>135</v>
      </c>
      <c r="C2326" t="s">
        <v>2709</v>
      </c>
      <c r="D2326" t="str">
        <f t="shared" si="482"/>
        <v>Norwich</v>
      </c>
      <c r="E2326" t="str">
        <f t="shared" si="483"/>
        <v>Watford</v>
      </c>
      <c r="F2326" s="3" t="s">
        <v>28</v>
      </c>
      <c r="G2326" s="9">
        <v>2</v>
      </c>
      <c r="H2326" s="10">
        <v>1</v>
      </c>
      <c r="I2326" s="5" t="s">
        <v>229</v>
      </c>
      <c r="J2326">
        <f t="shared" si="484"/>
        <v>1</v>
      </c>
      <c r="K2326">
        <f t="shared" si="485"/>
        <v>1</v>
      </c>
      <c r="L2326">
        <f t="shared" si="486"/>
        <v>1</v>
      </c>
      <c r="M2326" s="1">
        <f t="shared" si="487"/>
        <v>1</v>
      </c>
      <c r="N2326" s="7">
        <v>0</v>
      </c>
      <c r="O2326" s="8">
        <v>2</v>
      </c>
      <c r="P2326">
        <f t="shared" si="488"/>
        <v>1</v>
      </c>
      <c r="Q2326">
        <f t="shared" si="489"/>
        <v>0</v>
      </c>
      <c r="R2326">
        <f t="shared" si="490"/>
        <v>0</v>
      </c>
      <c r="S2326" s="1">
        <f t="shared" si="490"/>
        <v>1</v>
      </c>
      <c r="T2326" t="s">
        <v>597</v>
      </c>
      <c r="U2326" t="s">
        <v>18</v>
      </c>
      <c r="V2326" s="1" t="s">
        <v>42</v>
      </c>
      <c r="W2326">
        <f t="shared" si="491"/>
        <v>2.8</v>
      </c>
      <c r="X2326">
        <f t="shared" si="491"/>
        <v>3.6</v>
      </c>
      <c r="Y2326">
        <f t="shared" si="491"/>
        <v>2.37</v>
      </c>
      <c r="Z2326">
        <f t="shared" si="492"/>
        <v>1.2857142857142858</v>
      </c>
      <c r="AA2326">
        <f t="shared" si="493"/>
        <v>0</v>
      </c>
      <c r="AB2326">
        <f t="shared" si="494"/>
        <v>0</v>
      </c>
    </row>
    <row r="2327" spans="1:28" x14ac:dyDescent="0.25">
      <c r="A2327" t="s">
        <v>2704</v>
      </c>
      <c r="B2327" t="s">
        <v>124</v>
      </c>
      <c r="C2327" t="s">
        <v>2710</v>
      </c>
      <c r="D2327" t="str">
        <f t="shared" si="482"/>
        <v>Real Sociedad</v>
      </c>
      <c r="E2327" t="str">
        <f t="shared" si="483"/>
        <v>Leganes</v>
      </c>
      <c r="F2327" s="3" t="s">
        <v>28</v>
      </c>
      <c r="G2327" s="9">
        <v>2</v>
      </c>
      <c r="H2327" s="10">
        <v>1</v>
      </c>
      <c r="I2327" s="5" t="s">
        <v>45</v>
      </c>
      <c r="J2327">
        <f t="shared" si="484"/>
        <v>1</v>
      </c>
      <c r="K2327">
        <f t="shared" si="485"/>
        <v>1</v>
      </c>
      <c r="L2327">
        <f t="shared" si="486"/>
        <v>1</v>
      </c>
      <c r="M2327" s="1">
        <f t="shared" si="487"/>
        <v>1</v>
      </c>
      <c r="N2327" s="7">
        <v>1</v>
      </c>
      <c r="O2327" s="8">
        <v>1</v>
      </c>
      <c r="P2327">
        <f t="shared" si="488"/>
        <v>1</v>
      </c>
      <c r="Q2327">
        <f t="shared" si="489"/>
        <v>0</v>
      </c>
      <c r="R2327">
        <f t="shared" si="490"/>
        <v>1</v>
      </c>
      <c r="S2327" s="1">
        <f t="shared" si="490"/>
        <v>1</v>
      </c>
      <c r="T2327" t="s">
        <v>96</v>
      </c>
      <c r="U2327" t="s">
        <v>25</v>
      </c>
      <c r="V2327" s="1" t="s">
        <v>65</v>
      </c>
      <c r="W2327">
        <f t="shared" si="491"/>
        <v>1.8</v>
      </c>
      <c r="X2327">
        <f t="shared" si="491"/>
        <v>3.3</v>
      </c>
      <c r="Y2327">
        <f t="shared" si="491"/>
        <v>5</v>
      </c>
      <c r="Z2327">
        <f t="shared" si="492"/>
        <v>1.5151515151515151</v>
      </c>
      <c r="AA2327">
        <f t="shared" si="493"/>
        <v>0</v>
      </c>
      <c r="AB2327">
        <f t="shared" si="494"/>
        <v>1</v>
      </c>
    </row>
    <row r="2328" spans="1:28" x14ac:dyDescent="0.25">
      <c r="A2328" t="s">
        <v>2704</v>
      </c>
      <c r="B2328" t="s">
        <v>140</v>
      </c>
      <c r="C2328" t="s">
        <v>2711</v>
      </c>
      <c r="D2328" t="str">
        <f t="shared" si="482"/>
        <v>Sassuolo</v>
      </c>
      <c r="E2328" t="str">
        <f t="shared" si="483"/>
        <v>Bologna</v>
      </c>
      <c r="F2328" s="3" t="s">
        <v>34</v>
      </c>
      <c r="G2328" s="9">
        <v>1</v>
      </c>
      <c r="H2328" s="10">
        <v>1</v>
      </c>
      <c r="I2328" s="5" t="s">
        <v>216</v>
      </c>
      <c r="J2328">
        <f t="shared" si="484"/>
        <v>1</v>
      </c>
      <c r="K2328">
        <f t="shared" si="485"/>
        <v>0</v>
      </c>
      <c r="L2328">
        <f t="shared" si="486"/>
        <v>1</v>
      </c>
      <c r="M2328" s="1">
        <f t="shared" si="487"/>
        <v>1</v>
      </c>
      <c r="N2328" s="7">
        <v>3</v>
      </c>
      <c r="O2328" s="8">
        <v>1</v>
      </c>
      <c r="P2328">
        <f t="shared" si="488"/>
        <v>1</v>
      </c>
      <c r="Q2328">
        <f t="shared" si="489"/>
        <v>1</v>
      </c>
      <c r="R2328">
        <f t="shared" si="490"/>
        <v>1</v>
      </c>
      <c r="S2328" s="1">
        <f t="shared" si="490"/>
        <v>1</v>
      </c>
      <c r="T2328" t="s">
        <v>10</v>
      </c>
      <c r="U2328" t="s">
        <v>24</v>
      </c>
      <c r="V2328" s="1" t="s">
        <v>53</v>
      </c>
      <c r="W2328">
        <f t="shared" si="491"/>
        <v>2.7</v>
      </c>
      <c r="X2328">
        <f t="shared" si="491"/>
        <v>3.4</v>
      </c>
      <c r="Y2328">
        <f t="shared" si="491"/>
        <v>2.5499999999999998</v>
      </c>
      <c r="Z2328">
        <f t="shared" si="492"/>
        <v>1.2592592592592591</v>
      </c>
      <c r="AA2328">
        <f t="shared" si="493"/>
        <v>0</v>
      </c>
      <c r="AB2328">
        <f t="shared" si="494"/>
        <v>1</v>
      </c>
    </row>
    <row r="2329" spans="1:28" x14ac:dyDescent="0.25">
      <c r="A2329" t="s">
        <v>2712</v>
      </c>
      <c r="B2329" t="s">
        <v>69</v>
      </c>
      <c r="C2329" t="s">
        <v>2713</v>
      </c>
      <c r="D2329" t="str">
        <f t="shared" si="482"/>
        <v>Astana</v>
      </c>
      <c r="E2329" t="str">
        <f t="shared" si="483"/>
        <v>AZ</v>
      </c>
      <c r="F2329" s="3" t="s">
        <v>223</v>
      </c>
      <c r="G2329" s="9">
        <v>1</v>
      </c>
      <c r="H2329" s="10">
        <v>3</v>
      </c>
      <c r="I2329" s="5" t="s">
        <v>76</v>
      </c>
      <c r="J2329">
        <f t="shared" si="484"/>
        <v>1</v>
      </c>
      <c r="K2329">
        <f t="shared" si="485"/>
        <v>1</v>
      </c>
      <c r="L2329">
        <f t="shared" si="486"/>
        <v>1</v>
      </c>
      <c r="M2329" s="1">
        <f t="shared" si="487"/>
        <v>1</v>
      </c>
      <c r="N2329" s="7">
        <v>0</v>
      </c>
      <c r="O2329" s="8">
        <v>5</v>
      </c>
      <c r="P2329">
        <f t="shared" si="488"/>
        <v>1</v>
      </c>
      <c r="Q2329">
        <f t="shared" si="489"/>
        <v>1</v>
      </c>
      <c r="R2329">
        <f t="shared" si="490"/>
        <v>0</v>
      </c>
      <c r="S2329" s="1">
        <f t="shared" si="490"/>
        <v>1</v>
      </c>
      <c r="T2329" t="s">
        <v>113</v>
      </c>
      <c r="U2329" t="s">
        <v>94</v>
      </c>
      <c r="V2329" s="1" t="s">
        <v>63</v>
      </c>
      <c r="W2329">
        <f t="shared" si="491"/>
        <v>5.5</v>
      </c>
      <c r="X2329">
        <f t="shared" si="491"/>
        <v>4.2</v>
      </c>
      <c r="Y2329">
        <f t="shared" si="491"/>
        <v>1.57</v>
      </c>
      <c r="Z2329">
        <f t="shared" si="492"/>
        <v>0.76363636363636367</v>
      </c>
      <c r="AA2329">
        <f t="shared" si="493"/>
        <v>0</v>
      </c>
      <c r="AB2329">
        <f t="shared" si="494"/>
        <v>0</v>
      </c>
    </row>
    <row r="2330" spans="1:28" x14ac:dyDescent="0.25">
      <c r="A2330" t="s">
        <v>2712</v>
      </c>
      <c r="B2330" t="s">
        <v>69</v>
      </c>
      <c r="C2330" t="s">
        <v>2714</v>
      </c>
      <c r="D2330" t="str">
        <f t="shared" si="482"/>
        <v>APOEL</v>
      </c>
      <c r="E2330" t="str">
        <f t="shared" si="483"/>
        <v>Qarabag</v>
      </c>
      <c r="F2330" s="3" t="s">
        <v>34</v>
      </c>
      <c r="G2330" s="9">
        <v>1</v>
      </c>
      <c r="H2330" s="10">
        <v>1</v>
      </c>
      <c r="I2330" s="5" t="s">
        <v>41</v>
      </c>
      <c r="J2330">
        <f t="shared" si="484"/>
        <v>1</v>
      </c>
      <c r="K2330">
        <f t="shared" si="485"/>
        <v>0</v>
      </c>
      <c r="L2330">
        <f t="shared" si="486"/>
        <v>1</v>
      </c>
      <c r="M2330" s="1">
        <f t="shared" si="487"/>
        <v>1</v>
      </c>
      <c r="N2330" s="7">
        <v>2</v>
      </c>
      <c r="O2330" s="8">
        <v>1</v>
      </c>
      <c r="P2330">
        <f t="shared" si="488"/>
        <v>1</v>
      </c>
      <c r="Q2330">
        <f t="shared" si="489"/>
        <v>1</v>
      </c>
      <c r="R2330">
        <f t="shared" si="490"/>
        <v>1</v>
      </c>
      <c r="S2330" s="1">
        <f t="shared" si="490"/>
        <v>1</v>
      </c>
      <c r="T2330" t="s">
        <v>208</v>
      </c>
      <c r="U2330" t="s">
        <v>52</v>
      </c>
      <c r="V2330" s="1" t="s">
        <v>11</v>
      </c>
      <c r="W2330">
        <f t="shared" si="491"/>
        <v>2.5</v>
      </c>
      <c r="X2330">
        <f t="shared" si="491"/>
        <v>3.1</v>
      </c>
      <c r="Y2330">
        <f t="shared" si="491"/>
        <v>3</v>
      </c>
      <c r="Z2330">
        <f t="shared" si="492"/>
        <v>0.96774193548387089</v>
      </c>
      <c r="AA2330">
        <f t="shared" si="493"/>
        <v>0</v>
      </c>
      <c r="AB2330">
        <f t="shared" si="494"/>
        <v>1</v>
      </c>
    </row>
    <row r="2331" spans="1:28" x14ac:dyDescent="0.25">
      <c r="A2331" t="s">
        <v>2712</v>
      </c>
      <c r="B2331" t="s">
        <v>69</v>
      </c>
      <c r="C2331" t="s">
        <v>2715</v>
      </c>
      <c r="D2331" t="str">
        <f t="shared" si="482"/>
        <v>Basel</v>
      </c>
      <c r="E2331" t="str">
        <f t="shared" si="483"/>
        <v>Getafe</v>
      </c>
      <c r="F2331" s="3" t="s">
        <v>34</v>
      </c>
      <c r="G2331" s="9">
        <v>1</v>
      </c>
      <c r="H2331" s="10">
        <v>1</v>
      </c>
      <c r="I2331" s="5" t="s">
        <v>41</v>
      </c>
      <c r="J2331">
        <f t="shared" si="484"/>
        <v>1</v>
      </c>
      <c r="K2331">
        <f t="shared" si="485"/>
        <v>0</v>
      </c>
      <c r="L2331">
        <f t="shared" si="486"/>
        <v>1</v>
      </c>
      <c r="M2331" s="1">
        <f t="shared" si="487"/>
        <v>1</v>
      </c>
      <c r="N2331" s="7">
        <v>2</v>
      </c>
      <c r="O2331" s="8">
        <v>1</v>
      </c>
      <c r="P2331">
        <f t="shared" si="488"/>
        <v>1</v>
      </c>
      <c r="Q2331">
        <f t="shared" si="489"/>
        <v>1</v>
      </c>
      <c r="R2331">
        <f t="shared" si="490"/>
        <v>1</v>
      </c>
      <c r="S2331" s="1">
        <f t="shared" si="490"/>
        <v>1</v>
      </c>
      <c r="T2331" t="s">
        <v>10</v>
      </c>
      <c r="U2331" t="s">
        <v>52</v>
      </c>
      <c r="V2331" s="1" t="s">
        <v>12</v>
      </c>
      <c r="W2331">
        <f t="shared" si="491"/>
        <v>2.7</v>
      </c>
      <c r="X2331">
        <f t="shared" si="491"/>
        <v>3.1</v>
      </c>
      <c r="Y2331">
        <f t="shared" si="491"/>
        <v>2.8</v>
      </c>
      <c r="Z2331">
        <f t="shared" si="492"/>
        <v>0.90322580645161277</v>
      </c>
      <c r="AA2331">
        <f t="shared" si="493"/>
        <v>0</v>
      </c>
      <c r="AB2331">
        <f t="shared" si="494"/>
        <v>1</v>
      </c>
    </row>
    <row r="2332" spans="1:28" x14ac:dyDescent="0.25">
      <c r="A2332" t="s">
        <v>2712</v>
      </c>
      <c r="B2332" t="s">
        <v>69</v>
      </c>
      <c r="C2332" t="s">
        <v>2716</v>
      </c>
      <c r="D2332" t="str">
        <f t="shared" si="482"/>
        <v>CFR Cluj</v>
      </c>
      <c r="E2332" t="str">
        <f t="shared" si="483"/>
        <v>Rennes</v>
      </c>
      <c r="F2332" s="3" t="s">
        <v>8</v>
      </c>
      <c r="G2332" s="9">
        <v>1</v>
      </c>
      <c r="H2332" s="10">
        <v>0</v>
      </c>
      <c r="I2332" s="5" t="s">
        <v>16</v>
      </c>
      <c r="J2332">
        <f t="shared" si="484"/>
        <v>0</v>
      </c>
      <c r="K2332">
        <f t="shared" si="485"/>
        <v>0</v>
      </c>
      <c r="L2332">
        <f t="shared" si="486"/>
        <v>1</v>
      </c>
      <c r="M2332" s="1">
        <f t="shared" si="487"/>
        <v>0</v>
      </c>
      <c r="N2332" s="7">
        <v>1</v>
      </c>
      <c r="O2332" s="8">
        <v>0</v>
      </c>
      <c r="P2332">
        <f t="shared" si="488"/>
        <v>0</v>
      </c>
      <c r="Q2332">
        <f t="shared" si="489"/>
        <v>0</v>
      </c>
      <c r="R2332">
        <f t="shared" si="490"/>
        <v>1</v>
      </c>
      <c r="S2332" s="1">
        <f t="shared" si="490"/>
        <v>0</v>
      </c>
      <c r="T2332" t="s">
        <v>217</v>
      </c>
      <c r="U2332" t="s">
        <v>52</v>
      </c>
      <c r="V2332" s="1" t="s">
        <v>25</v>
      </c>
      <c r="W2332">
        <f t="shared" si="491"/>
        <v>2.37</v>
      </c>
      <c r="X2332">
        <f t="shared" si="491"/>
        <v>3.1</v>
      </c>
      <c r="Y2332">
        <f t="shared" si="491"/>
        <v>3.3</v>
      </c>
      <c r="Z2332">
        <f t="shared" si="492"/>
        <v>1.064516129032258</v>
      </c>
      <c r="AA2332">
        <f t="shared" si="493"/>
        <v>1</v>
      </c>
      <c r="AB2332">
        <f t="shared" si="494"/>
        <v>1</v>
      </c>
    </row>
    <row r="2333" spans="1:28" x14ac:dyDescent="0.25">
      <c r="A2333" t="s">
        <v>2712</v>
      </c>
      <c r="B2333" t="s">
        <v>69</v>
      </c>
      <c r="C2333" t="s">
        <v>2717</v>
      </c>
      <c r="D2333" t="str">
        <f t="shared" si="482"/>
        <v>Dudelange</v>
      </c>
      <c r="E2333" t="str">
        <f t="shared" si="483"/>
        <v>Sevilla</v>
      </c>
      <c r="F2333" s="3" t="s">
        <v>382</v>
      </c>
      <c r="G2333" s="9">
        <v>0</v>
      </c>
      <c r="H2333" s="10">
        <v>3</v>
      </c>
      <c r="I2333" s="5" t="s">
        <v>167</v>
      </c>
      <c r="J2333">
        <f t="shared" si="484"/>
        <v>1</v>
      </c>
      <c r="K2333">
        <f t="shared" si="485"/>
        <v>1</v>
      </c>
      <c r="L2333">
        <f t="shared" si="486"/>
        <v>0</v>
      </c>
      <c r="M2333" s="1">
        <f t="shared" si="487"/>
        <v>1</v>
      </c>
      <c r="N2333" s="7">
        <v>2</v>
      </c>
      <c r="O2333" s="8">
        <v>5</v>
      </c>
      <c r="P2333">
        <f t="shared" si="488"/>
        <v>1</v>
      </c>
      <c r="Q2333">
        <f t="shared" si="489"/>
        <v>1</v>
      </c>
      <c r="R2333">
        <f t="shared" si="490"/>
        <v>1</v>
      </c>
      <c r="S2333" s="1">
        <f t="shared" si="490"/>
        <v>1</v>
      </c>
      <c r="T2333" t="s">
        <v>923</v>
      </c>
      <c r="U2333" t="s">
        <v>165</v>
      </c>
      <c r="V2333" s="1" t="s">
        <v>56</v>
      </c>
      <c r="W2333">
        <f t="shared" si="491"/>
        <v>15</v>
      </c>
      <c r="X2333">
        <f t="shared" si="491"/>
        <v>7</v>
      </c>
      <c r="Y2333">
        <f t="shared" si="491"/>
        <v>1.18</v>
      </c>
      <c r="Z2333">
        <f t="shared" si="492"/>
        <v>0.46666666666666667</v>
      </c>
      <c r="AA2333">
        <f t="shared" si="493"/>
        <v>0</v>
      </c>
      <c r="AB2333">
        <f t="shared" si="494"/>
        <v>0</v>
      </c>
    </row>
    <row r="2334" spans="1:28" x14ac:dyDescent="0.25">
      <c r="A2334" t="s">
        <v>2712</v>
      </c>
      <c r="B2334" t="s">
        <v>69</v>
      </c>
      <c r="C2334" t="s">
        <v>2718</v>
      </c>
      <c r="D2334" t="str">
        <f t="shared" si="482"/>
        <v>Copenhagen</v>
      </c>
      <c r="E2334" t="str">
        <f t="shared" si="483"/>
        <v>Dynamo Kyiv</v>
      </c>
      <c r="F2334" s="3" t="s">
        <v>34</v>
      </c>
      <c r="G2334" s="9">
        <v>1</v>
      </c>
      <c r="H2334" s="10">
        <v>1</v>
      </c>
      <c r="I2334" s="5" t="s">
        <v>45</v>
      </c>
      <c r="J2334">
        <f t="shared" si="484"/>
        <v>1</v>
      </c>
      <c r="K2334">
        <f t="shared" si="485"/>
        <v>0</v>
      </c>
      <c r="L2334">
        <f t="shared" si="486"/>
        <v>1</v>
      </c>
      <c r="M2334" s="1">
        <f t="shared" si="487"/>
        <v>1</v>
      </c>
      <c r="N2334" s="7">
        <v>1</v>
      </c>
      <c r="O2334" s="8">
        <v>1</v>
      </c>
      <c r="P2334">
        <f t="shared" si="488"/>
        <v>1</v>
      </c>
      <c r="Q2334">
        <f t="shared" si="489"/>
        <v>0</v>
      </c>
      <c r="R2334">
        <f t="shared" si="490"/>
        <v>1</v>
      </c>
      <c r="S2334" s="1">
        <f t="shared" si="490"/>
        <v>1</v>
      </c>
      <c r="T2334" t="s">
        <v>233</v>
      </c>
      <c r="U2334" t="s">
        <v>52</v>
      </c>
      <c r="V2334" s="1" t="s">
        <v>42</v>
      </c>
      <c r="W2334">
        <f t="shared" si="491"/>
        <v>3.1</v>
      </c>
      <c r="X2334">
        <f t="shared" si="491"/>
        <v>3.1</v>
      </c>
      <c r="Y2334">
        <f t="shared" si="491"/>
        <v>2.37</v>
      </c>
      <c r="Z2334">
        <f t="shared" si="492"/>
        <v>1</v>
      </c>
      <c r="AA2334">
        <f t="shared" si="493"/>
        <v>1</v>
      </c>
      <c r="AB2334">
        <f t="shared" si="494"/>
        <v>1</v>
      </c>
    </row>
    <row r="2335" spans="1:28" x14ac:dyDescent="0.25">
      <c r="A2335" t="s">
        <v>2712</v>
      </c>
      <c r="B2335" t="s">
        <v>69</v>
      </c>
      <c r="C2335" t="s">
        <v>2719</v>
      </c>
      <c r="D2335" t="str">
        <f t="shared" si="482"/>
        <v>Krasnodar</v>
      </c>
      <c r="E2335" t="str">
        <f t="shared" si="483"/>
        <v>Trabzonspor</v>
      </c>
      <c r="F2335" s="3" t="s">
        <v>8</v>
      </c>
      <c r="G2335" s="9">
        <v>1</v>
      </c>
      <c r="H2335" s="10">
        <v>0</v>
      </c>
      <c r="I2335" s="5" t="s">
        <v>216</v>
      </c>
      <c r="J2335">
        <f t="shared" si="484"/>
        <v>0</v>
      </c>
      <c r="K2335">
        <f t="shared" si="485"/>
        <v>0</v>
      </c>
      <c r="L2335">
        <f t="shared" si="486"/>
        <v>1</v>
      </c>
      <c r="M2335" s="1">
        <f t="shared" si="487"/>
        <v>0</v>
      </c>
      <c r="N2335" s="7">
        <v>3</v>
      </c>
      <c r="O2335" s="8">
        <v>1</v>
      </c>
      <c r="P2335">
        <f t="shared" si="488"/>
        <v>1</v>
      </c>
      <c r="Q2335">
        <f t="shared" si="489"/>
        <v>1</v>
      </c>
      <c r="R2335">
        <f t="shared" si="490"/>
        <v>1</v>
      </c>
      <c r="S2335" s="1">
        <f t="shared" si="490"/>
        <v>1</v>
      </c>
      <c r="T2335" t="s">
        <v>623</v>
      </c>
      <c r="U2335" t="s">
        <v>74</v>
      </c>
      <c r="V2335" s="1" t="s">
        <v>412</v>
      </c>
      <c r="W2335">
        <f t="shared" si="491"/>
        <v>1.3</v>
      </c>
      <c r="X2335">
        <f t="shared" si="491"/>
        <v>5.5</v>
      </c>
      <c r="Y2335">
        <f t="shared" si="491"/>
        <v>9.5</v>
      </c>
      <c r="Z2335">
        <f t="shared" si="492"/>
        <v>1.7272727272727273</v>
      </c>
      <c r="AA2335">
        <f t="shared" si="493"/>
        <v>0</v>
      </c>
      <c r="AB2335">
        <f t="shared" si="494"/>
        <v>0</v>
      </c>
    </row>
    <row r="2336" spans="1:28" x14ac:dyDescent="0.25">
      <c r="A2336" t="s">
        <v>2712</v>
      </c>
      <c r="B2336" t="s">
        <v>69</v>
      </c>
      <c r="C2336" t="s">
        <v>2720</v>
      </c>
      <c r="D2336" t="str">
        <f t="shared" si="482"/>
        <v>LASK</v>
      </c>
      <c r="E2336" t="str">
        <f t="shared" si="483"/>
        <v>PSV</v>
      </c>
      <c r="F2336" s="3" t="s">
        <v>40</v>
      </c>
      <c r="G2336" s="9">
        <v>2</v>
      </c>
      <c r="H2336" s="10">
        <v>0</v>
      </c>
      <c r="I2336" s="5" t="s">
        <v>346</v>
      </c>
      <c r="J2336">
        <f t="shared" si="484"/>
        <v>1</v>
      </c>
      <c r="K2336">
        <f t="shared" si="485"/>
        <v>0</v>
      </c>
      <c r="L2336">
        <f t="shared" si="486"/>
        <v>1</v>
      </c>
      <c r="M2336" s="1">
        <f t="shared" si="487"/>
        <v>0</v>
      </c>
      <c r="N2336" s="7">
        <v>4</v>
      </c>
      <c r="O2336" s="8">
        <v>1</v>
      </c>
      <c r="P2336">
        <f t="shared" si="488"/>
        <v>1</v>
      </c>
      <c r="Q2336">
        <f t="shared" si="489"/>
        <v>1</v>
      </c>
      <c r="R2336">
        <f t="shared" si="490"/>
        <v>1</v>
      </c>
      <c r="S2336" s="1">
        <f t="shared" si="490"/>
        <v>1</v>
      </c>
      <c r="T2336" t="s">
        <v>162</v>
      </c>
      <c r="U2336" t="s">
        <v>60</v>
      </c>
      <c r="V2336" s="1" t="s">
        <v>25</v>
      </c>
      <c r="W2336">
        <f t="shared" si="491"/>
        <v>2.15</v>
      </c>
      <c r="X2336">
        <f t="shared" si="491"/>
        <v>3.5</v>
      </c>
      <c r="Y2336">
        <f t="shared" si="491"/>
        <v>3.3</v>
      </c>
      <c r="Z2336">
        <f t="shared" si="492"/>
        <v>0.94285714285714284</v>
      </c>
      <c r="AA2336">
        <f t="shared" si="493"/>
        <v>0</v>
      </c>
      <c r="AB2336">
        <f t="shared" si="494"/>
        <v>0</v>
      </c>
    </row>
    <row r="2337" spans="1:28" x14ac:dyDescent="0.25">
      <c r="A2337" t="s">
        <v>2712</v>
      </c>
      <c r="B2337" t="s">
        <v>69</v>
      </c>
      <c r="C2337" t="s">
        <v>2721</v>
      </c>
      <c r="D2337" t="str">
        <f t="shared" si="482"/>
        <v>Lazio</v>
      </c>
      <c r="E2337" t="str">
        <f t="shared" si="483"/>
        <v>Celtic</v>
      </c>
      <c r="F2337" s="3" t="s">
        <v>28</v>
      </c>
      <c r="G2337" s="9">
        <v>2</v>
      </c>
      <c r="H2337" s="10">
        <v>1</v>
      </c>
      <c r="I2337" s="5" t="s">
        <v>82</v>
      </c>
      <c r="J2337">
        <f t="shared" si="484"/>
        <v>1</v>
      </c>
      <c r="K2337">
        <f t="shared" si="485"/>
        <v>1</v>
      </c>
      <c r="L2337">
        <f t="shared" si="486"/>
        <v>1</v>
      </c>
      <c r="M2337" s="1">
        <f t="shared" si="487"/>
        <v>1</v>
      </c>
      <c r="N2337" s="7">
        <v>1</v>
      </c>
      <c r="O2337" s="8">
        <v>2</v>
      </c>
      <c r="P2337">
        <f t="shared" si="488"/>
        <v>1</v>
      </c>
      <c r="Q2337">
        <f t="shared" si="489"/>
        <v>1</v>
      </c>
      <c r="R2337">
        <f t="shared" si="490"/>
        <v>1</v>
      </c>
      <c r="S2337" s="1">
        <f t="shared" si="490"/>
        <v>1</v>
      </c>
      <c r="T2337" t="s">
        <v>190</v>
      </c>
      <c r="U2337" t="s">
        <v>31</v>
      </c>
      <c r="V2337" s="1" t="s">
        <v>94</v>
      </c>
      <c r="W2337">
        <f t="shared" si="491"/>
        <v>1.83</v>
      </c>
      <c r="X2337">
        <f t="shared" si="491"/>
        <v>3.75</v>
      </c>
      <c r="Y2337">
        <f t="shared" si="491"/>
        <v>4.2</v>
      </c>
      <c r="Z2337">
        <f t="shared" si="492"/>
        <v>1.1200000000000001</v>
      </c>
      <c r="AA2337">
        <f t="shared" si="493"/>
        <v>0</v>
      </c>
      <c r="AB2337">
        <f t="shared" si="494"/>
        <v>0</v>
      </c>
    </row>
    <row r="2338" spans="1:28" x14ac:dyDescent="0.25">
      <c r="A2338" t="s">
        <v>2712</v>
      </c>
      <c r="B2338" t="s">
        <v>69</v>
      </c>
      <c r="C2338" t="s">
        <v>2722</v>
      </c>
      <c r="D2338" t="str">
        <f t="shared" si="482"/>
        <v>Lugano</v>
      </c>
      <c r="E2338" t="str">
        <f t="shared" si="483"/>
        <v>Malmo</v>
      </c>
      <c r="F2338" s="3" t="s">
        <v>172</v>
      </c>
      <c r="G2338" s="9">
        <v>3</v>
      </c>
      <c r="H2338" s="10">
        <v>2</v>
      </c>
      <c r="I2338" s="5" t="s">
        <v>29</v>
      </c>
      <c r="J2338">
        <f t="shared" si="484"/>
        <v>1</v>
      </c>
      <c r="K2338">
        <f t="shared" si="485"/>
        <v>1</v>
      </c>
      <c r="L2338">
        <f t="shared" si="486"/>
        <v>1</v>
      </c>
      <c r="M2338" s="1">
        <f t="shared" si="487"/>
        <v>1</v>
      </c>
      <c r="N2338" s="7">
        <v>0</v>
      </c>
      <c r="O2338" s="8">
        <v>0</v>
      </c>
      <c r="P2338">
        <f t="shared" si="488"/>
        <v>0</v>
      </c>
      <c r="Q2338">
        <f t="shared" si="489"/>
        <v>0</v>
      </c>
      <c r="R2338">
        <f t="shared" si="490"/>
        <v>0</v>
      </c>
      <c r="S2338" s="1">
        <f t="shared" si="490"/>
        <v>0</v>
      </c>
      <c r="T2338" t="s">
        <v>277</v>
      </c>
      <c r="U2338" t="s">
        <v>52</v>
      </c>
      <c r="V2338" s="1" t="s">
        <v>107</v>
      </c>
      <c r="W2338">
        <f t="shared" si="491"/>
        <v>3.4</v>
      </c>
      <c r="X2338">
        <f t="shared" si="491"/>
        <v>3.1</v>
      </c>
      <c r="Y2338">
        <f t="shared" si="491"/>
        <v>2.2999999999999998</v>
      </c>
      <c r="Z2338">
        <f t="shared" si="492"/>
        <v>0.91176470588235303</v>
      </c>
      <c r="AA2338">
        <f t="shared" si="493"/>
        <v>0</v>
      </c>
      <c r="AB2338">
        <f t="shared" si="494"/>
        <v>0</v>
      </c>
    </row>
    <row r="2339" spans="1:28" x14ac:dyDescent="0.25">
      <c r="A2339" t="s">
        <v>2712</v>
      </c>
      <c r="B2339" t="s">
        <v>69</v>
      </c>
      <c r="C2339" t="s">
        <v>2723</v>
      </c>
      <c r="D2339" t="str">
        <f t="shared" si="482"/>
        <v>Rosenborg</v>
      </c>
      <c r="E2339" t="str">
        <f t="shared" si="483"/>
        <v>Sporting</v>
      </c>
      <c r="F2339" s="3" t="s">
        <v>15</v>
      </c>
      <c r="G2339" s="9">
        <v>1</v>
      </c>
      <c r="H2339" s="10">
        <v>2</v>
      </c>
      <c r="I2339" s="5" t="s">
        <v>229</v>
      </c>
      <c r="J2339">
        <f t="shared" si="484"/>
        <v>1</v>
      </c>
      <c r="K2339">
        <f t="shared" si="485"/>
        <v>1</v>
      </c>
      <c r="L2339">
        <f t="shared" si="486"/>
        <v>1</v>
      </c>
      <c r="M2339" s="1">
        <f t="shared" si="487"/>
        <v>1</v>
      </c>
      <c r="N2339" s="7">
        <v>0</v>
      </c>
      <c r="O2339" s="8">
        <v>2</v>
      </c>
      <c r="P2339">
        <f t="shared" si="488"/>
        <v>1</v>
      </c>
      <c r="Q2339">
        <f t="shared" si="489"/>
        <v>0</v>
      </c>
      <c r="R2339">
        <f t="shared" si="490"/>
        <v>0</v>
      </c>
      <c r="S2339" s="1">
        <f t="shared" si="490"/>
        <v>1</v>
      </c>
      <c r="T2339" t="s">
        <v>156</v>
      </c>
      <c r="U2339" t="s">
        <v>60</v>
      </c>
      <c r="V2339" s="1" t="s">
        <v>37</v>
      </c>
      <c r="W2339">
        <f t="shared" si="491"/>
        <v>2.2000000000000002</v>
      </c>
      <c r="X2339">
        <f t="shared" si="491"/>
        <v>3.5</v>
      </c>
      <c r="Y2339">
        <f t="shared" si="491"/>
        <v>3.25</v>
      </c>
      <c r="Z2339">
        <f t="shared" si="492"/>
        <v>0.9285714285714286</v>
      </c>
      <c r="AA2339">
        <f t="shared" si="493"/>
        <v>0</v>
      </c>
      <c r="AB2339">
        <f t="shared" si="494"/>
        <v>1</v>
      </c>
    </row>
    <row r="2340" spans="1:28" x14ac:dyDescent="0.25">
      <c r="A2340" t="s">
        <v>2712</v>
      </c>
      <c r="B2340" t="s">
        <v>69</v>
      </c>
      <c r="C2340" t="s">
        <v>2724</v>
      </c>
      <c r="D2340" t="str">
        <f t="shared" si="482"/>
        <v>St Liege</v>
      </c>
      <c r="E2340" t="str">
        <f t="shared" si="483"/>
        <v>Frankfurt</v>
      </c>
      <c r="F2340" s="3" t="s">
        <v>34</v>
      </c>
      <c r="G2340" s="9">
        <v>1</v>
      </c>
      <c r="H2340" s="10">
        <v>1</v>
      </c>
      <c r="I2340" s="5" t="s">
        <v>41</v>
      </c>
      <c r="J2340">
        <f t="shared" si="484"/>
        <v>1</v>
      </c>
      <c r="K2340">
        <f t="shared" si="485"/>
        <v>0</v>
      </c>
      <c r="L2340">
        <f t="shared" si="486"/>
        <v>1</v>
      </c>
      <c r="M2340" s="1">
        <f t="shared" si="487"/>
        <v>1</v>
      </c>
      <c r="N2340" s="7">
        <v>2</v>
      </c>
      <c r="O2340" s="8">
        <v>1</v>
      </c>
      <c r="P2340">
        <f t="shared" si="488"/>
        <v>1</v>
      </c>
      <c r="Q2340">
        <f t="shared" si="489"/>
        <v>1</v>
      </c>
      <c r="R2340">
        <f t="shared" si="490"/>
        <v>1</v>
      </c>
      <c r="S2340" s="1">
        <f t="shared" si="490"/>
        <v>1</v>
      </c>
      <c r="T2340" t="s">
        <v>595</v>
      </c>
      <c r="U2340" t="s">
        <v>73</v>
      </c>
      <c r="V2340" s="1" t="s">
        <v>336</v>
      </c>
      <c r="W2340">
        <f t="shared" si="491"/>
        <v>3.75</v>
      </c>
      <c r="X2340">
        <f t="shared" si="491"/>
        <v>3.8</v>
      </c>
      <c r="Y2340">
        <f t="shared" si="491"/>
        <v>1.9</v>
      </c>
      <c r="Z2340">
        <f t="shared" si="492"/>
        <v>1.0133333333333332</v>
      </c>
      <c r="AA2340">
        <f t="shared" si="493"/>
        <v>0</v>
      </c>
      <c r="AB2340">
        <f t="shared" si="494"/>
        <v>1</v>
      </c>
    </row>
    <row r="2341" spans="1:28" x14ac:dyDescent="0.25">
      <c r="A2341" t="s">
        <v>2712</v>
      </c>
      <c r="B2341" t="s">
        <v>69</v>
      </c>
      <c r="C2341" t="s">
        <v>2725</v>
      </c>
      <c r="D2341" t="str">
        <f t="shared" si="482"/>
        <v>Monchengladbach</v>
      </c>
      <c r="E2341" t="str">
        <f t="shared" si="483"/>
        <v>AS Roma</v>
      </c>
      <c r="F2341" s="3" t="s">
        <v>34</v>
      </c>
      <c r="G2341" s="9">
        <v>1</v>
      </c>
      <c r="H2341" s="10">
        <v>1</v>
      </c>
      <c r="I2341" s="5" t="s">
        <v>41</v>
      </c>
      <c r="J2341">
        <f t="shared" si="484"/>
        <v>1</v>
      </c>
      <c r="K2341">
        <f t="shared" si="485"/>
        <v>0</v>
      </c>
      <c r="L2341">
        <f t="shared" si="486"/>
        <v>1</v>
      </c>
      <c r="M2341" s="1">
        <f t="shared" si="487"/>
        <v>1</v>
      </c>
      <c r="N2341" s="7">
        <v>2</v>
      </c>
      <c r="O2341" s="8">
        <v>1</v>
      </c>
      <c r="P2341">
        <f t="shared" si="488"/>
        <v>1</v>
      </c>
      <c r="Q2341">
        <f t="shared" si="489"/>
        <v>1</v>
      </c>
      <c r="R2341">
        <f t="shared" si="490"/>
        <v>1</v>
      </c>
      <c r="S2341" s="1">
        <f t="shared" si="490"/>
        <v>1</v>
      </c>
      <c r="T2341" t="s">
        <v>162</v>
      </c>
      <c r="U2341" t="s">
        <v>18</v>
      </c>
      <c r="V2341" s="1" t="s">
        <v>37</v>
      </c>
      <c r="W2341">
        <f t="shared" si="491"/>
        <v>2.15</v>
      </c>
      <c r="X2341">
        <f t="shared" si="491"/>
        <v>3.6</v>
      </c>
      <c r="Y2341">
        <f t="shared" si="491"/>
        <v>3.25</v>
      </c>
      <c r="Z2341">
        <f t="shared" si="492"/>
        <v>0.90277777777777779</v>
      </c>
      <c r="AA2341">
        <f t="shared" si="493"/>
        <v>0</v>
      </c>
      <c r="AB2341">
        <f t="shared" si="494"/>
        <v>1</v>
      </c>
    </row>
    <row r="2342" spans="1:28" x14ac:dyDescent="0.25">
      <c r="A2342" t="s">
        <v>2712</v>
      </c>
      <c r="B2342" t="s">
        <v>69</v>
      </c>
      <c r="C2342" t="s">
        <v>2726</v>
      </c>
      <c r="D2342" t="str">
        <f t="shared" si="482"/>
        <v>Braga</v>
      </c>
      <c r="E2342" t="str">
        <f t="shared" si="483"/>
        <v>Besiktas</v>
      </c>
      <c r="F2342" s="3" t="s">
        <v>28</v>
      </c>
      <c r="G2342" s="9">
        <v>2</v>
      </c>
      <c r="H2342" s="10">
        <v>1</v>
      </c>
      <c r="I2342" s="5" t="s">
        <v>216</v>
      </c>
      <c r="J2342">
        <f t="shared" si="484"/>
        <v>1</v>
      </c>
      <c r="K2342">
        <f t="shared" si="485"/>
        <v>1</v>
      </c>
      <c r="L2342">
        <f t="shared" si="486"/>
        <v>1</v>
      </c>
      <c r="M2342" s="1">
        <f t="shared" si="487"/>
        <v>1</v>
      </c>
      <c r="N2342" s="7">
        <v>3</v>
      </c>
      <c r="O2342" s="8">
        <v>1</v>
      </c>
      <c r="P2342">
        <f t="shared" si="488"/>
        <v>1</v>
      </c>
      <c r="Q2342">
        <f t="shared" si="489"/>
        <v>1</v>
      </c>
      <c r="R2342">
        <f t="shared" si="490"/>
        <v>1</v>
      </c>
      <c r="S2342" s="1">
        <f t="shared" si="490"/>
        <v>1</v>
      </c>
      <c r="T2342" t="s">
        <v>687</v>
      </c>
      <c r="U2342" t="s">
        <v>138</v>
      </c>
      <c r="V2342" s="1" t="s">
        <v>165</v>
      </c>
      <c r="W2342">
        <f t="shared" si="491"/>
        <v>1.45</v>
      </c>
      <c r="X2342">
        <f t="shared" si="491"/>
        <v>4.5</v>
      </c>
      <c r="Y2342">
        <f t="shared" si="491"/>
        <v>7</v>
      </c>
      <c r="Z2342">
        <f t="shared" si="492"/>
        <v>1.5555555555555556</v>
      </c>
      <c r="AA2342">
        <f t="shared" si="493"/>
        <v>0</v>
      </c>
      <c r="AB2342">
        <f t="shared" si="494"/>
        <v>1</v>
      </c>
    </row>
    <row r="2343" spans="1:28" x14ac:dyDescent="0.25">
      <c r="A2343" t="s">
        <v>2712</v>
      </c>
      <c r="B2343" t="s">
        <v>69</v>
      </c>
      <c r="C2343" t="s">
        <v>2727</v>
      </c>
      <c r="D2343" t="str">
        <f t="shared" si="482"/>
        <v>Espanyol</v>
      </c>
      <c r="E2343" t="str">
        <f t="shared" si="483"/>
        <v>Ludogorets</v>
      </c>
      <c r="F2343" s="3" t="s">
        <v>34</v>
      </c>
      <c r="G2343" s="9">
        <v>1</v>
      </c>
      <c r="H2343" s="10">
        <v>1</v>
      </c>
      <c r="I2343" s="5" t="s">
        <v>2244</v>
      </c>
      <c r="J2343">
        <f t="shared" si="484"/>
        <v>1</v>
      </c>
      <c r="K2343">
        <f t="shared" si="485"/>
        <v>0</v>
      </c>
      <c r="L2343">
        <f t="shared" si="486"/>
        <v>1</v>
      </c>
      <c r="M2343" s="1">
        <f t="shared" si="487"/>
        <v>1</v>
      </c>
      <c r="N2343" s="7">
        <v>6</v>
      </c>
      <c r="O2343" s="8">
        <v>0</v>
      </c>
      <c r="P2343">
        <f t="shared" si="488"/>
        <v>1</v>
      </c>
      <c r="Q2343">
        <f t="shared" si="489"/>
        <v>1</v>
      </c>
      <c r="R2343">
        <f t="shared" si="490"/>
        <v>1</v>
      </c>
      <c r="S2343" s="1">
        <f t="shared" si="490"/>
        <v>0</v>
      </c>
      <c r="T2343" t="s">
        <v>89</v>
      </c>
      <c r="U2343" t="s">
        <v>60</v>
      </c>
      <c r="V2343" s="1" t="s">
        <v>64</v>
      </c>
      <c r="W2343">
        <f t="shared" si="491"/>
        <v>1.85</v>
      </c>
      <c r="X2343">
        <f t="shared" si="491"/>
        <v>3.5</v>
      </c>
      <c r="Y2343">
        <f t="shared" si="491"/>
        <v>4.33</v>
      </c>
      <c r="Z2343">
        <f t="shared" si="492"/>
        <v>1.2371428571428571</v>
      </c>
      <c r="AA2343">
        <f t="shared" si="493"/>
        <v>0</v>
      </c>
      <c r="AB2343">
        <f t="shared" si="494"/>
        <v>0</v>
      </c>
    </row>
    <row r="2344" spans="1:28" x14ac:dyDescent="0.25">
      <c r="A2344" t="s">
        <v>2712</v>
      </c>
      <c r="B2344" t="s">
        <v>69</v>
      </c>
      <c r="C2344" t="s">
        <v>2728</v>
      </c>
      <c r="D2344" t="str">
        <f t="shared" si="482"/>
        <v>Ferencvaros</v>
      </c>
      <c r="E2344" t="str">
        <f t="shared" si="483"/>
        <v>CSKA Moscow</v>
      </c>
      <c r="F2344" s="3" t="s">
        <v>40</v>
      </c>
      <c r="G2344" s="9">
        <v>2</v>
      </c>
      <c r="H2344" s="10">
        <v>0</v>
      </c>
      <c r="I2344" s="5" t="s">
        <v>29</v>
      </c>
      <c r="J2344">
        <f t="shared" si="484"/>
        <v>1</v>
      </c>
      <c r="K2344">
        <f t="shared" si="485"/>
        <v>0</v>
      </c>
      <c r="L2344">
        <f t="shared" si="486"/>
        <v>1</v>
      </c>
      <c r="M2344" s="1">
        <f t="shared" si="487"/>
        <v>0</v>
      </c>
      <c r="N2344" s="7">
        <v>0</v>
      </c>
      <c r="O2344" s="8">
        <v>0</v>
      </c>
      <c r="P2344">
        <f t="shared" si="488"/>
        <v>0</v>
      </c>
      <c r="Q2344">
        <f t="shared" si="489"/>
        <v>0</v>
      </c>
      <c r="R2344">
        <f t="shared" si="490"/>
        <v>0</v>
      </c>
      <c r="S2344" s="1">
        <f t="shared" si="490"/>
        <v>0</v>
      </c>
      <c r="T2344" t="s">
        <v>256</v>
      </c>
      <c r="U2344" t="s">
        <v>24</v>
      </c>
      <c r="V2344" s="1" t="s">
        <v>19</v>
      </c>
      <c r="W2344">
        <f t="shared" si="491"/>
        <v>3.2</v>
      </c>
      <c r="X2344">
        <f t="shared" si="491"/>
        <v>3.4</v>
      </c>
      <c r="Y2344">
        <f t="shared" si="491"/>
        <v>2.25</v>
      </c>
      <c r="Z2344">
        <f t="shared" si="492"/>
        <v>1.0625</v>
      </c>
      <c r="AA2344">
        <f t="shared" si="493"/>
        <v>0</v>
      </c>
      <c r="AB2344">
        <f t="shared" si="494"/>
        <v>1</v>
      </c>
    </row>
    <row r="2345" spans="1:28" x14ac:dyDescent="0.25">
      <c r="A2345" t="s">
        <v>2712</v>
      </c>
      <c r="B2345" t="s">
        <v>69</v>
      </c>
      <c r="C2345" t="s">
        <v>2729</v>
      </c>
      <c r="D2345" t="str">
        <f t="shared" si="482"/>
        <v>Feyenoord</v>
      </c>
      <c r="E2345" t="str">
        <f t="shared" si="483"/>
        <v>Young Boys</v>
      </c>
      <c r="F2345" s="3" t="s">
        <v>8</v>
      </c>
      <c r="G2345" s="9">
        <v>1</v>
      </c>
      <c r="H2345" s="10">
        <v>0</v>
      </c>
      <c r="I2345" s="5" t="s">
        <v>45</v>
      </c>
      <c r="J2345">
        <f t="shared" si="484"/>
        <v>0</v>
      </c>
      <c r="K2345">
        <f t="shared" si="485"/>
        <v>0</v>
      </c>
      <c r="L2345">
        <f t="shared" si="486"/>
        <v>1</v>
      </c>
      <c r="M2345" s="1">
        <f t="shared" si="487"/>
        <v>0</v>
      </c>
      <c r="N2345" s="7">
        <v>1</v>
      </c>
      <c r="O2345" s="8">
        <v>1</v>
      </c>
      <c r="P2345">
        <f t="shared" si="488"/>
        <v>1</v>
      </c>
      <c r="Q2345">
        <f t="shared" si="489"/>
        <v>0</v>
      </c>
      <c r="R2345">
        <f t="shared" si="490"/>
        <v>1</v>
      </c>
      <c r="S2345" s="1">
        <f t="shared" si="490"/>
        <v>1</v>
      </c>
      <c r="T2345" t="s">
        <v>197</v>
      </c>
      <c r="U2345" t="s">
        <v>73</v>
      </c>
      <c r="V2345" s="1" t="s">
        <v>25</v>
      </c>
      <c r="W2345">
        <f t="shared" si="491"/>
        <v>2.0499999999999998</v>
      </c>
      <c r="X2345">
        <f t="shared" si="491"/>
        <v>3.8</v>
      </c>
      <c r="Y2345">
        <f t="shared" si="491"/>
        <v>3.3</v>
      </c>
      <c r="Z2345">
        <f t="shared" si="492"/>
        <v>0.86842105263157898</v>
      </c>
      <c r="AA2345">
        <f t="shared" si="493"/>
        <v>1</v>
      </c>
      <c r="AB2345">
        <f t="shared" si="494"/>
        <v>0</v>
      </c>
    </row>
    <row r="2346" spans="1:28" x14ac:dyDescent="0.25">
      <c r="A2346" t="s">
        <v>2712</v>
      </c>
      <c r="B2346" t="s">
        <v>69</v>
      </c>
      <c r="C2346" t="s">
        <v>2730</v>
      </c>
      <c r="D2346" t="str">
        <f t="shared" si="482"/>
        <v>Manchester United</v>
      </c>
      <c r="E2346" t="str">
        <f t="shared" si="483"/>
        <v>Partizan</v>
      </c>
      <c r="F2346" s="3" t="s">
        <v>40</v>
      </c>
      <c r="G2346" s="9">
        <v>2</v>
      </c>
      <c r="H2346" s="10">
        <v>0</v>
      </c>
      <c r="I2346" s="5" t="s">
        <v>9</v>
      </c>
      <c r="J2346">
        <f t="shared" si="484"/>
        <v>1</v>
      </c>
      <c r="K2346">
        <f t="shared" si="485"/>
        <v>0</v>
      </c>
      <c r="L2346">
        <f t="shared" si="486"/>
        <v>1</v>
      </c>
      <c r="M2346" s="1">
        <f t="shared" si="487"/>
        <v>0</v>
      </c>
      <c r="N2346" s="7">
        <v>3</v>
      </c>
      <c r="O2346" s="8">
        <v>0</v>
      </c>
      <c r="P2346">
        <f t="shared" si="488"/>
        <v>1</v>
      </c>
      <c r="Q2346">
        <f t="shared" si="489"/>
        <v>1</v>
      </c>
      <c r="R2346">
        <f t="shared" si="490"/>
        <v>1</v>
      </c>
      <c r="S2346" s="1">
        <f t="shared" si="490"/>
        <v>0</v>
      </c>
      <c r="T2346" t="s">
        <v>623</v>
      </c>
      <c r="U2346" t="s">
        <v>111</v>
      </c>
      <c r="V2346" s="1" t="s">
        <v>572</v>
      </c>
      <c r="W2346">
        <f t="shared" si="491"/>
        <v>1.3</v>
      </c>
      <c r="X2346">
        <f t="shared" si="491"/>
        <v>5.25</v>
      </c>
      <c r="Y2346">
        <f t="shared" si="491"/>
        <v>11</v>
      </c>
      <c r="Z2346">
        <f t="shared" si="492"/>
        <v>2.0952380952380953</v>
      </c>
      <c r="AA2346">
        <f t="shared" si="493"/>
        <v>0</v>
      </c>
      <c r="AB2346">
        <f t="shared" si="494"/>
        <v>1</v>
      </c>
    </row>
    <row r="2347" spans="1:28" x14ac:dyDescent="0.25">
      <c r="A2347" t="s">
        <v>2712</v>
      </c>
      <c r="B2347" t="s">
        <v>69</v>
      </c>
      <c r="C2347" t="s">
        <v>2731</v>
      </c>
      <c r="D2347" t="str">
        <f t="shared" si="482"/>
        <v>Oleksandriya</v>
      </c>
      <c r="E2347" t="str">
        <f t="shared" si="483"/>
        <v>St Etienne</v>
      </c>
      <c r="F2347" s="3" t="s">
        <v>34</v>
      </c>
      <c r="G2347" s="9">
        <v>1</v>
      </c>
      <c r="H2347" s="10">
        <v>1</v>
      </c>
      <c r="I2347" s="5" t="s">
        <v>116</v>
      </c>
      <c r="J2347">
        <f t="shared" si="484"/>
        <v>1</v>
      </c>
      <c r="K2347">
        <f t="shared" si="485"/>
        <v>0</v>
      </c>
      <c r="L2347">
        <f t="shared" si="486"/>
        <v>1</v>
      </c>
      <c r="M2347" s="1">
        <f t="shared" si="487"/>
        <v>1</v>
      </c>
      <c r="N2347" s="7">
        <v>2</v>
      </c>
      <c r="O2347" s="8">
        <v>2</v>
      </c>
      <c r="P2347">
        <f t="shared" si="488"/>
        <v>1</v>
      </c>
      <c r="Q2347">
        <f t="shared" si="489"/>
        <v>1</v>
      </c>
      <c r="R2347">
        <f t="shared" si="490"/>
        <v>1</v>
      </c>
      <c r="S2347" s="1">
        <f t="shared" si="490"/>
        <v>1</v>
      </c>
      <c r="T2347" t="s">
        <v>192</v>
      </c>
      <c r="U2347" t="s">
        <v>24</v>
      </c>
      <c r="V2347" s="1" t="s">
        <v>433</v>
      </c>
      <c r="W2347">
        <f t="shared" si="491"/>
        <v>4.5</v>
      </c>
      <c r="X2347">
        <f t="shared" si="491"/>
        <v>3.4</v>
      </c>
      <c r="Y2347">
        <f t="shared" si="491"/>
        <v>1.85</v>
      </c>
      <c r="Z2347">
        <f t="shared" si="492"/>
        <v>0.75555555555555554</v>
      </c>
      <c r="AA2347">
        <f t="shared" si="493"/>
        <v>0</v>
      </c>
      <c r="AB2347">
        <f t="shared" si="494"/>
        <v>0</v>
      </c>
    </row>
    <row r="2348" spans="1:28" x14ac:dyDescent="0.25">
      <c r="A2348" t="s">
        <v>2712</v>
      </c>
      <c r="B2348" t="s">
        <v>69</v>
      </c>
      <c r="C2348" t="s">
        <v>2732</v>
      </c>
      <c r="D2348" t="str">
        <f t="shared" si="482"/>
        <v>Rangers</v>
      </c>
      <c r="E2348" t="str">
        <f t="shared" si="483"/>
        <v>Porto</v>
      </c>
      <c r="F2348" s="3" t="s">
        <v>8</v>
      </c>
      <c r="G2348" s="9">
        <v>1</v>
      </c>
      <c r="H2348" s="10">
        <v>0</v>
      </c>
      <c r="I2348" s="5" t="s">
        <v>23</v>
      </c>
      <c r="J2348">
        <f t="shared" si="484"/>
        <v>0</v>
      </c>
      <c r="K2348">
        <f t="shared" si="485"/>
        <v>0</v>
      </c>
      <c r="L2348">
        <f t="shared" si="486"/>
        <v>1</v>
      </c>
      <c r="M2348" s="1">
        <f t="shared" si="487"/>
        <v>0</v>
      </c>
      <c r="N2348" s="7">
        <v>2</v>
      </c>
      <c r="O2348" s="8">
        <v>0</v>
      </c>
      <c r="P2348">
        <f t="shared" si="488"/>
        <v>1</v>
      </c>
      <c r="Q2348">
        <f t="shared" si="489"/>
        <v>0</v>
      </c>
      <c r="R2348">
        <f t="shared" si="490"/>
        <v>1</v>
      </c>
      <c r="S2348" s="1">
        <f t="shared" si="490"/>
        <v>0</v>
      </c>
      <c r="T2348" t="s">
        <v>208</v>
      </c>
      <c r="U2348" t="s">
        <v>25</v>
      </c>
      <c r="V2348" s="1" t="s">
        <v>43</v>
      </c>
      <c r="W2348">
        <f t="shared" si="491"/>
        <v>2.5</v>
      </c>
      <c r="X2348">
        <f t="shared" si="491"/>
        <v>3.3</v>
      </c>
      <c r="Y2348">
        <f t="shared" si="491"/>
        <v>2.87</v>
      </c>
      <c r="Z2348">
        <f t="shared" si="492"/>
        <v>0.86969696969696975</v>
      </c>
      <c r="AA2348">
        <f t="shared" si="493"/>
        <v>0</v>
      </c>
      <c r="AB2348">
        <f t="shared" si="494"/>
        <v>1</v>
      </c>
    </row>
    <row r="2349" spans="1:28" x14ac:dyDescent="0.25">
      <c r="A2349" t="s">
        <v>2712</v>
      </c>
      <c r="B2349" t="s">
        <v>69</v>
      </c>
      <c r="C2349" t="s">
        <v>2733</v>
      </c>
      <c r="D2349" t="str">
        <f t="shared" si="482"/>
        <v>Wolfsberger</v>
      </c>
      <c r="E2349" t="str">
        <f t="shared" si="483"/>
        <v>Basaksehir</v>
      </c>
      <c r="F2349" s="3" t="s">
        <v>22</v>
      </c>
      <c r="G2349" s="9">
        <v>2</v>
      </c>
      <c r="H2349" s="10">
        <v>2</v>
      </c>
      <c r="I2349" s="5" t="s">
        <v>71</v>
      </c>
      <c r="J2349">
        <f t="shared" si="484"/>
        <v>1</v>
      </c>
      <c r="K2349">
        <f t="shared" si="485"/>
        <v>1</v>
      </c>
      <c r="L2349">
        <f t="shared" si="486"/>
        <v>1</v>
      </c>
      <c r="M2349" s="1">
        <f t="shared" si="487"/>
        <v>1</v>
      </c>
      <c r="N2349" s="7">
        <v>0</v>
      </c>
      <c r="O2349" s="8">
        <v>3</v>
      </c>
      <c r="P2349">
        <f t="shared" si="488"/>
        <v>1</v>
      </c>
      <c r="Q2349">
        <f t="shared" si="489"/>
        <v>1</v>
      </c>
      <c r="R2349">
        <f t="shared" si="490"/>
        <v>0</v>
      </c>
      <c r="S2349" s="1">
        <f t="shared" si="490"/>
        <v>1</v>
      </c>
      <c r="T2349" t="s">
        <v>266</v>
      </c>
      <c r="U2349" t="s">
        <v>24</v>
      </c>
      <c r="V2349" s="1" t="s">
        <v>160</v>
      </c>
      <c r="W2349">
        <f t="shared" si="491"/>
        <v>2.2999999999999998</v>
      </c>
      <c r="X2349">
        <f t="shared" si="491"/>
        <v>3.4</v>
      </c>
      <c r="Y2349">
        <f t="shared" si="491"/>
        <v>3.2</v>
      </c>
      <c r="Z2349">
        <f t="shared" si="492"/>
        <v>0.94117647058823539</v>
      </c>
      <c r="AA2349">
        <f t="shared" si="493"/>
        <v>0</v>
      </c>
      <c r="AB2349">
        <f t="shared" si="494"/>
        <v>0</v>
      </c>
    </row>
    <row r="2350" spans="1:28" x14ac:dyDescent="0.25">
      <c r="A2350" t="s">
        <v>2712</v>
      </c>
      <c r="B2350" t="s">
        <v>69</v>
      </c>
      <c r="C2350" t="s">
        <v>2734</v>
      </c>
      <c r="D2350" t="str">
        <f t="shared" si="482"/>
        <v>Wolfsburg</v>
      </c>
      <c r="E2350" t="str">
        <f t="shared" si="483"/>
        <v>Gent</v>
      </c>
      <c r="F2350" s="3" t="s">
        <v>40</v>
      </c>
      <c r="G2350" s="9">
        <v>2</v>
      </c>
      <c r="H2350" s="10">
        <v>0</v>
      </c>
      <c r="I2350" s="5" t="s">
        <v>35</v>
      </c>
      <c r="J2350">
        <f t="shared" si="484"/>
        <v>1</v>
      </c>
      <c r="K2350">
        <f t="shared" si="485"/>
        <v>0</v>
      </c>
      <c r="L2350">
        <f t="shared" si="486"/>
        <v>1</v>
      </c>
      <c r="M2350" s="1">
        <f t="shared" si="487"/>
        <v>0</v>
      </c>
      <c r="N2350" s="7">
        <v>1</v>
      </c>
      <c r="O2350" s="8">
        <v>3</v>
      </c>
      <c r="P2350">
        <f t="shared" si="488"/>
        <v>1</v>
      </c>
      <c r="Q2350">
        <f t="shared" si="489"/>
        <v>1</v>
      </c>
      <c r="R2350">
        <f t="shared" si="490"/>
        <v>1</v>
      </c>
      <c r="S2350" s="1">
        <f t="shared" si="490"/>
        <v>1</v>
      </c>
      <c r="T2350" t="s">
        <v>96</v>
      </c>
      <c r="U2350" t="s">
        <v>73</v>
      </c>
      <c r="V2350" s="1" t="s">
        <v>94</v>
      </c>
      <c r="W2350">
        <f t="shared" si="491"/>
        <v>1.8</v>
      </c>
      <c r="X2350">
        <f t="shared" si="491"/>
        <v>3.8</v>
      </c>
      <c r="Y2350">
        <f t="shared" si="491"/>
        <v>4.2</v>
      </c>
      <c r="Z2350">
        <f t="shared" si="492"/>
        <v>1.1052631578947369</v>
      </c>
      <c r="AA2350">
        <f t="shared" si="493"/>
        <v>0</v>
      </c>
      <c r="AB2350">
        <f t="shared" si="494"/>
        <v>0</v>
      </c>
    </row>
    <row r="2351" spans="1:28" x14ac:dyDescent="0.25">
      <c r="A2351" t="s">
        <v>2712</v>
      </c>
      <c r="B2351" t="s">
        <v>69</v>
      </c>
      <c r="C2351" t="s">
        <v>2735</v>
      </c>
      <c r="D2351" t="str">
        <f t="shared" si="482"/>
        <v>Wolves</v>
      </c>
      <c r="E2351" t="str">
        <f t="shared" si="483"/>
        <v>Slovan Bratislava</v>
      </c>
      <c r="F2351" s="3" t="s">
        <v>40</v>
      </c>
      <c r="G2351" s="9">
        <v>2</v>
      </c>
      <c r="H2351" s="10">
        <v>0</v>
      </c>
      <c r="I2351" s="5" t="s">
        <v>16</v>
      </c>
      <c r="J2351">
        <f t="shared" si="484"/>
        <v>1</v>
      </c>
      <c r="K2351">
        <f t="shared" si="485"/>
        <v>0</v>
      </c>
      <c r="L2351">
        <f t="shared" si="486"/>
        <v>1</v>
      </c>
      <c r="M2351" s="1">
        <f t="shared" si="487"/>
        <v>0</v>
      </c>
      <c r="N2351" s="7">
        <v>1</v>
      </c>
      <c r="O2351" s="8">
        <v>0</v>
      </c>
      <c r="P2351">
        <f t="shared" si="488"/>
        <v>0</v>
      </c>
      <c r="Q2351">
        <f t="shared" si="489"/>
        <v>0</v>
      </c>
      <c r="R2351">
        <f t="shared" si="490"/>
        <v>1</v>
      </c>
      <c r="S2351" s="1">
        <f t="shared" si="490"/>
        <v>0</v>
      </c>
      <c r="T2351" t="s">
        <v>133</v>
      </c>
      <c r="U2351" t="s">
        <v>142</v>
      </c>
      <c r="V2351" s="1" t="s">
        <v>147</v>
      </c>
      <c r="W2351">
        <f t="shared" si="491"/>
        <v>1.36</v>
      </c>
      <c r="X2351">
        <f t="shared" si="491"/>
        <v>4.75</v>
      </c>
      <c r="Y2351">
        <f t="shared" si="491"/>
        <v>10</v>
      </c>
      <c r="Z2351">
        <f t="shared" si="492"/>
        <v>2.1052631578947367</v>
      </c>
      <c r="AA2351">
        <f t="shared" si="493"/>
        <v>0</v>
      </c>
      <c r="AB2351">
        <f t="shared" si="494"/>
        <v>1</v>
      </c>
    </row>
    <row r="2352" spans="1:28" x14ac:dyDescent="0.25">
      <c r="A2352" t="s">
        <v>2736</v>
      </c>
      <c r="B2352" t="s">
        <v>90</v>
      </c>
      <c r="C2352" t="s">
        <v>2737</v>
      </c>
      <c r="D2352" t="str">
        <f t="shared" si="482"/>
        <v>Bayern Munich</v>
      </c>
      <c r="E2352" t="str">
        <f t="shared" si="483"/>
        <v>Olympiacos</v>
      </c>
      <c r="F2352" s="3" t="s">
        <v>92</v>
      </c>
      <c r="G2352" s="9">
        <v>3</v>
      </c>
      <c r="H2352" s="10">
        <v>1</v>
      </c>
      <c r="I2352" s="5" t="s">
        <v>23</v>
      </c>
      <c r="J2352">
        <f t="shared" si="484"/>
        <v>1</v>
      </c>
      <c r="K2352">
        <f t="shared" si="485"/>
        <v>1</v>
      </c>
      <c r="L2352">
        <f t="shared" si="486"/>
        <v>1</v>
      </c>
      <c r="M2352" s="1">
        <f t="shared" si="487"/>
        <v>1</v>
      </c>
      <c r="N2352" s="7">
        <v>2</v>
      </c>
      <c r="O2352" s="8">
        <v>0</v>
      </c>
      <c r="P2352">
        <f t="shared" si="488"/>
        <v>1</v>
      </c>
      <c r="Q2352">
        <f t="shared" si="489"/>
        <v>0</v>
      </c>
      <c r="R2352">
        <f t="shared" si="490"/>
        <v>1</v>
      </c>
      <c r="S2352" s="1">
        <f t="shared" si="490"/>
        <v>0</v>
      </c>
      <c r="T2352" t="s">
        <v>1192</v>
      </c>
      <c r="U2352" t="s">
        <v>317</v>
      </c>
      <c r="V2352" s="1" t="s">
        <v>709</v>
      </c>
      <c r="W2352">
        <f t="shared" si="491"/>
        <v>1.1399999999999999</v>
      </c>
      <c r="X2352">
        <f t="shared" si="491"/>
        <v>9</v>
      </c>
      <c r="Y2352">
        <f t="shared" si="491"/>
        <v>15</v>
      </c>
      <c r="Z2352">
        <f t="shared" si="492"/>
        <v>1.6666666666666667</v>
      </c>
      <c r="AA2352">
        <f t="shared" si="493"/>
        <v>0</v>
      </c>
      <c r="AB2352">
        <f t="shared" si="494"/>
        <v>0</v>
      </c>
    </row>
    <row r="2353" spans="1:28" x14ac:dyDescent="0.25">
      <c r="A2353" t="s">
        <v>2736</v>
      </c>
      <c r="B2353" t="s">
        <v>90</v>
      </c>
      <c r="C2353" t="s">
        <v>2738</v>
      </c>
      <c r="D2353" t="str">
        <f t="shared" si="482"/>
        <v>Lokomotiv Moscow</v>
      </c>
      <c r="E2353" t="str">
        <f t="shared" si="483"/>
        <v>Juventus</v>
      </c>
      <c r="F2353" s="3" t="s">
        <v>247</v>
      </c>
      <c r="G2353" s="9">
        <v>0</v>
      </c>
      <c r="H2353" s="10">
        <v>2</v>
      </c>
      <c r="I2353" s="5" t="s">
        <v>82</v>
      </c>
      <c r="J2353">
        <f t="shared" si="484"/>
        <v>1</v>
      </c>
      <c r="K2353">
        <f t="shared" si="485"/>
        <v>0</v>
      </c>
      <c r="L2353">
        <f t="shared" si="486"/>
        <v>0</v>
      </c>
      <c r="M2353" s="1">
        <f t="shared" si="487"/>
        <v>1</v>
      </c>
      <c r="N2353" s="7">
        <v>1</v>
      </c>
      <c r="O2353" s="8">
        <v>2</v>
      </c>
      <c r="P2353">
        <f t="shared" si="488"/>
        <v>1</v>
      </c>
      <c r="Q2353">
        <f t="shared" si="489"/>
        <v>1</v>
      </c>
      <c r="R2353">
        <f t="shared" si="490"/>
        <v>1</v>
      </c>
      <c r="S2353" s="1">
        <f t="shared" si="490"/>
        <v>1</v>
      </c>
      <c r="T2353" t="s">
        <v>643</v>
      </c>
      <c r="U2353" t="s">
        <v>94</v>
      </c>
      <c r="V2353" s="1" t="s">
        <v>405</v>
      </c>
      <c r="W2353">
        <f t="shared" si="491"/>
        <v>7.5</v>
      </c>
      <c r="X2353">
        <f t="shared" si="491"/>
        <v>4.2</v>
      </c>
      <c r="Y2353">
        <f t="shared" si="491"/>
        <v>1.45</v>
      </c>
      <c r="Z2353">
        <f t="shared" si="492"/>
        <v>0.56000000000000005</v>
      </c>
      <c r="AA2353">
        <f t="shared" si="493"/>
        <v>0</v>
      </c>
      <c r="AB2353">
        <f t="shared" si="494"/>
        <v>1</v>
      </c>
    </row>
    <row r="2354" spans="1:28" x14ac:dyDescent="0.25">
      <c r="A2354" t="s">
        <v>2736</v>
      </c>
      <c r="B2354" t="s">
        <v>90</v>
      </c>
      <c r="C2354" t="s">
        <v>2739</v>
      </c>
      <c r="D2354" t="str">
        <f t="shared" si="482"/>
        <v>Atalanta</v>
      </c>
      <c r="E2354" t="str">
        <f t="shared" si="483"/>
        <v>Man City</v>
      </c>
      <c r="F2354" s="3" t="s">
        <v>15</v>
      </c>
      <c r="G2354" s="9">
        <v>1</v>
      </c>
      <c r="H2354" s="10">
        <v>2</v>
      </c>
      <c r="I2354" s="5" t="s">
        <v>45</v>
      </c>
      <c r="J2354">
        <f t="shared" si="484"/>
        <v>1</v>
      </c>
      <c r="K2354">
        <f t="shared" si="485"/>
        <v>1</v>
      </c>
      <c r="L2354">
        <f t="shared" si="486"/>
        <v>1</v>
      </c>
      <c r="M2354" s="1">
        <f t="shared" si="487"/>
        <v>1</v>
      </c>
      <c r="N2354" s="7">
        <v>1</v>
      </c>
      <c r="O2354" s="8">
        <v>1</v>
      </c>
      <c r="P2354">
        <f t="shared" si="488"/>
        <v>1</v>
      </c>
      <c r="Q2354">
        <f t="shared" si="489"/>
        <v>0</v>
      </c>
      <c r="R2354">
        <f t="shared" si="490"/>
        <v>1</v>
      </c>
      <c r="S2354" s="1">
        <f t="shared" si="490"/>
        <v>1</v>
      </c>
      <c r="T2354" t="s">
        <v>372</v>
      </c>
      <c r="U2354" t="s">
        <v>111</v>
      </c>
      <c r="V2354" s="1" t="s">
        <v>327</v>
      </c>
      <c r="W2354">
        <f t="shared" si="491"/>
        <v>6.5</v>
      </c>
      <c r="X2354">
        <f t="shared" si="491"/>
        <v>5.25</v>
      </c>
      <c r="Y2354">
        <f t="shared" si="491"/>
        <v>1.4</v>
      </c>
      <c r="Z2354">
        <f t="shared" si="492"/>
        <v>0.80769230769230771</v>
      </c>
      <c r="AA2354">
        <f t="shared" si="493"/>
        <v>1</v>
      </c>
      <c r="AB2354">
        <f t="shared" si="494"/>
        <v>0</v>
      </c>
    </row>
    <row r="2355" spans="1:28" x14ac:dyDescent="0.25">
      <c r="A2355" t="s">
        <v>2736</v>
      </c>
      <c r="B2355" t="s">
        <v>90</v>
      </c>
      <c r="C2355" t="s">
        <v>2740</v>
      </c>
      <c r="D2355" t="str">
        <f t="shared" si="482"/>
        <v>Bayer Leverkusen</v>
      </c>
      <c r="E2355" t="str">
        <f t="shared" si="483"/>
        <v>Atletico Madrid</v>
      </c>
      <c r="F2355" s="3" t="s">
        <v>67</v>
      </c>
      <c r="G2355" s="9">
        <v>0</v>
      </c>
      <c r="H2355" s="10">
        <v>1</v>
      </c>
      <c r="I2355" s="5" t="s">
        <v>41</v>
      </c>
      <c r="J2355">
        <f t="shared" si="484"/>
        <v>0</v>
      </c>
      <c r="K2355">
        <f t="shared" si="485"/>
        <v>0</v>
      </c>
      <c r="L2355">
        <f t="shared" si="486"/>
        <v>0</v>
      </c>
      <c r="M2355" s="1">
        <f t="shared" si="487"/>
        <v>1</v>
      </c>
      <c r="N2355" s="7">
        <v>2</v>
      </c>
      <c r="O2355" s="8">
        <v>1</v>
      </c>
      <c r="P2355">
        <f t="shared" si="488"/>
        <v>1</v>
      </c>
      <c r="Q2355">
        <f t="shared" si="489"/>
        <v>1</v>
      </c>
      <c r="R2355">
        <f t="shared" si="490"/>
        <v>1</v>
      </c>
      <c r="S2355" s="1">
        <f t="shared" si="490"/>
        <v>1</v>
      </c>
      <c r="T2355" t="s">
        <v>592</v>
      </c>
      <c r="U2355" t="s">
        <v>160</v>
      </c>
      <c r="V2355" s="1" t="s">
        <v>123</v>
      </c>
      <c r="W2355">
        <f t="shared" si="491"/>
        <v>2.75</v>
      </c>
      <c r="X2355">
        <f t="shared" si="491"/>
        <v>3.2</v>
      </c>
      <c r="Y2355">
        <f t="shared" si="491"/>
        <v>2.7</v>
      </c>
      <c r="Z2355">
        <f t="shared" si="492"/>
        <v>1.1636363636363638</v>
      </c>
      <c r="AA2355">
        <f t="shared" si="493"/>
        <v>0</v>
      </c>
      <c r="AB2355">
        <f t="shared" si="494"/>
        <v>1</v>
      </c>
    </row>
    <row r="2356" spans="1:28" x14ac:dyDescent="0.25">
      <c r="A2356" t="s">
        <v>2736</v>
      </c>
      <c r="B2356" t="s">
        <v>90</v>
      </c>
      <c r="C2356" t="s">
        <v>2741</v>
      </c>
      <c r="D2356" t="str">
        <f t="shared" si="482"/>
        <v>Dinamo Zagreb</v>
      </c>
      <c r="E2356" t="str">
        <f t="shared" si="483"/>
        <v>Shakhtar</v>
      </c>
      <c r="F2356" s="3" t="s">
        <v>28</v>
      </c>
      <c r="G2356" s="9">
        <v>2</v>
      </c>
      <c r="H2356" s="10">
        <v>1</v>
      </c>
      <c r="I2356" s="5" t="s">
        <v>132</v>
      </c>
      <c r="J2356">
        <f t="shared" si="484"/>
        <v>1</v>
      </c>
      <c r="K2356">
        <f t="shared" si="485"/>
        <v>1</v>
      </c>
      <c r="L2356">
        <f t="shared" si="486"/>
        <v>1</v>
      </c>
      <c r="M2356" s="1">
        <f t="shared" si="487"/>
        <v>1</v>
      </c>
      <c r="N2356" s="7">
        <v>3</v>
      </c>
      <c r="O2356" s="8">
        <v>3</v>
      </c>
      <c r="P2356">
        <f t="shared" si="488"/>
        <v>1</v>
      </c>
      <c r="Q2356">
        <f t="shared" si="489"/>
        <v>1</v>
      </c>
      <c r="R2356">
        <f t="shared" si="490"/>
        <v>1</v>
      </c>
      <c r="S2356" s="1">
        <f t="shared" si="490"/>
        <v>1</v>
      </c>
      <c r="T2356" t="s">
        <v>217</v>
      </c>
      <c r="U2356" t="s">
        <v>25</v>
      </c>
      <c r="V2356" s="1" t="s">
        <v>11</v>
      </c>
      <c r="W2356">
        <f t="shared" si="491"/>
        <v>2.37</v>
      </c>
      <c r="X2356">
        <f t="shared" si="491"/>
        <v>3.3</v>
      </c>
      <c r="Y2356">
        <f t="shared" si="491"/>
        <v>3</v>
      </c>
      <c r="Z2356">
        <f t="shared" si="492"/>
        <v>0.90909090909090917</v>
      </c>
      <c r="AA2356">
        <f t="shared" si="493"/>
        <v>0</v>
      </c>
      <c r="AB2356">
        <f t="shared" si="494"/>
        <v>0</v>
      </c>
    </row>
    <row r="2357" spans="1:28" x14ac:dyDescent="0.25">
      <c r="A2357" t="s">
        <v>2736</v>
      </c>
      <c r="B2357" t="s">
        <v>90</v>
      </c>
      <c r="C2357" t="s">
        <v>2742</v>
      </c>
      <c r="D2357" t="str">
        <f t="shared" si="482"/>
        <v>Crvena Zvezda</v>
      </c>
      <c r="E2357" t="str">
        <f t="shared" si="483"/>
        <v>Tottenham</v>
      </c>
      <c r="F2357" s="3" t="s">
        <v>34</v>
      </c>
      <c r="G2357" s="9">
        <v>1</v>
      </c>
      <c r="H2357" s="10">
        <v>1</v>
      </c>
      <c r="I2357" s="5" t="s">
        <v>425</v>
      </c>
      <c r="J2357">
        <f t="shared" si="484"/>
        <v>1</v>
      </c>
      <c r="K2357">
        <f t="shared" si="485"/>
        <v>0</v>
      </c>
      <c r="L2357">
        <f t="shared" si="486"/>
        <v>1</v>
      </c>
      <c r="M2357" s="1">
        <f t="shared" si="487"/>
        <v>1</v>
      </c>
      <c r="N2357" s="7">
        <v>0</v>
      </c>
      <c r="O2357" s="8">
        <v>4</v>
      </c>
      <c r="P2357">
        <f t="shared" si="488"/>
        <v>1</v>
      </c>
      <c r="Q2357">
        <f t="shared" si="489"/>
        <v>1</v>
      </c>
      <c r="R2357">
        <f t="shared" si="490"/>
        <v>0</v>
      </c>
      <c r="S2357" s="1">
        <f t="shared" si="490"/>
        <v>1</v>
      </c>
      <c r="T2357" t="s">
        <v>633</v>
      </c>
      <c r="U2357" t="s">
        <v>94</v>
      </c>
      <c r="V2357" s="1" t="s">
        <v>766</v>
      </c>
      <c r="W2357">
        <f t="shared" si="491"/>
        <v>5.25</v>
      </c>
      <c r="X2357">
        <f t="shared" si="491"/>
        <v>4.2</v>
      </c>
      <c r="Y2357">
        <f t="shared" si="491"/>
        <v>1.61</v>
      </c>
      <c r="Z2357">
        <f t="shared" si="492"/>
        <v>0.8</v>
      </c>
      <c r="AA2357">
        <f t="shared" si="493"/>
        <v>0</v>
      </c>
      <c r="AB2357">
        <f t="shared" si="494"/>
        <v>0</v>
      </c>
    </row>
    <row r="2358" spans="1:28" x14ac:dyDescent="0.25">
      <c r="A2358" t="s">
        <v>2736</v>
      </c>
      <c r="B2358" t="s">
        <v>90</v>
      </c>
      <c r="C2358" t="s">
        <v>2743</v>
      </c>
      <c r="D2358" t="str">
        <f t="shared" si="482"/>
        <v>PSG</v>
      </c>
      <c r="E2358" t="str">
        <f t="shared" si="483"/>
        <v>Club Brugge</v>
      </c>
      <c r="F2358" s="3" t="s">
        <v>145</v>
      </c>
      <c r="G2358" s="9">
        <v>4</v>
      </c>
      <c r="H2358" s="10">
        <v>1</v>
      </c>
      <c r="I2358" s="5" t="s">
        <v>16</v>
      </c>
      <c r="J2358">
        <f t="shared" si="484"/>
        <v>1</v>
      </c>
      <c r="K2358">
        <f t="shared" si="485"/>
        <v>1</v>
      </c>
      <c r="L2358">
        <f t="shared" si="486"/>
        <v>1</v>
      </c>
      <c r="M2358" s="1">
        <f t="shared" si="487"/>
        <v>1</v>
      </c>
      <c r="N2358" s="7">
        <v>1</v>
      </c>
      <c r="O2358" s="8">
        <v>0</v>
      </c>
      <c r="P2358">
        <f t="shared" si="488"/>
        <v>0</v>
      </c>
      <c r="Q2358">
        <f t="shared" si="489"/>
        <v>0</v>
      </c>
      <c r="R2358">
        <f t="shared" si="490"/>
        <v>1</v>
      </c>
      <c r="S2358" s="1">
        <f t="shared" si="490"/>
        <v>0</v>
      </c>
      <c r="T2358" t="s">
        <v>291</v>
      </c>
      <c r="U2358" t="s">
        <v>32</v>
      </c>
      <c r="V2358" s="1" t="s">
        <v>2568</v>
      </c>
      <c r="W2358">
        <f t="shared" si="491"/>
        <v>1.2</v>
      </c>
      <c r="X2358">
        <f t="shared" si="491"/>
        <v>6.5</v>
      </c>
      <c r="Y2358">
        <f t="shared" si="491"/>
        <v>14</v>
      </c>
      <c r="Z2358">
        <f t="shared" si="492"/>
        <v>2.1538461538461537</v>
      </c>
      <c r="AA2358">
        <f t="shared" si="493"/>
        <v>0</v>
      </c>
      <c r="AB2358">
        <f t="shared" si="494"/>
        <v>0</v>
      </c>
    </row>
    <row r="2359" spans="1:28" x14ac:dyDescent="0.25">
      <c r="A2359" t="s">
        <v>2736</v>
      </c>
      <c r="B2359" t="s">
        <v>90</v>
      </c>
      <c r="C2359" t="s">
        <v>2744</v>
      </c>
      <c r="D2359" t="str">
        <f t="shared" si="482"/>
        <v>Real Madrid</v>
      </c>
      <c r="E2359" t="str">
        <f t="shared" si="483"/>
        <v>Galatasaray</v>
      </c>
      <c r="F2359" s="3" t="s">
        <v>28</v>
      </c>
      <c r="G2359" s="9">
        <v>2</v>
      </c>
      <c r="H2359" s="10">
        <v>1</v>
      </c>
      <c r="I2359" s="5" t="s">
        <v>2244</v>
      </c>
      <c r="J2359">
        <f t="shared" si="484"/>
        <v>1</v>
      </c>
      <c r="K2359">
        <f t="shared" si="485"/>
        <v>1</v>
      </c>
      <c r="L2359">
        <f t="shared" si="486"/>
        <v>1</v>
      </c>
      <c r="M2359" s="1">
        <f t="shared" si="487"/>
        <v>1</v>
      </c>
      <c r="N2359" s="7">
        <v>6</v>
      </c>
      <c r="O2359" s="8">
        <v>0</v>
      </c>
      <c r="P2359">
        <f t="shared" si="488"/>
        <v>1</v>
      </c>
      <c r="Q2359">
        <f t="shared" si="489"/>
        <v>1</v>
      </c>
      <c r="R2359">
        <f t="shared" si="490"/>
        <v>1</v>
      </c>
      <c r="S2359" s="1">
        <f t="shared" si="490"/>
        <v>0</v>
      </c>
      <c r="T2359" t="s">
        <v>1192</v>
      </c>
      <c r="U2359" t="s">
        <v>264</v>
      </c>
      <c r="V2359" s="1" t="s">
        <v>57</v>
      </c>
      <c r="W2359">
        <f t="shared" si="491"/>
        <v>1.1399999999999999</v>
      </c>
      <c r="X2359">
        <f t="shared" si="491"/>
        <v>8</v>
      </c>
      <c r="Y2359">
        <f t="shared" si="491"/>
        <v>17</v>
      </c>
      <c r="Z2359">
        <f t="shared" si="492"/>
        <v>2.125</v>
      </c>
      <c r="AA2359">
        <f t="shared" si="493"/>
        <v>0</v>
      </c>
      <c r="AB2359">
        <f t="shared" si="494"/>
        <v>0</v>
      </c>
    </row>
    <row r="2360" spans="1:28" x14ac:dyDescent="0.25">
      <c r="A2360" t="s">
        <v>2736</v>
      </c>
      <c r="B2360" t="s">
        <v>69</v>
      </c>
      <c r="C2360" t="s">
        <v>2745</v>
      </c>
      <c r="D2360" t="str">
        <f t="shared" si="482"/>
        <v>Guimaraes</v>
      </c>
      <c r="E2360" t="str">
        <f t="shared" si="483"/>
        <v>Arsenal</v>
      </c>
      <c r="F2360" s="3" t="s">
        <v>247</v>
      </c>
      <c r="G2360" s="9">
        <v>0</v>
      </c>
      <c r="H2360" s="10">
        <v>2</v>
      </c>
      <c r="I2360" s="5" t="s">
        <v>45</v>
      </c>
      <c r="J2360">
        <f t="shared" si="484"/>
        <v>1</v>
      </c>
      <c r="K2360">
        <f t="shared" si="485"/>
        <v>0</v>
      </c>
      <c r="L2360">
        <f t="shared" si="486"/>
        <v>0</v>
      </c>
      <c r="M2360" s="1">
        <f t="shared" si="487"/>
        <v>1</v>
      </c>
      <c r="N2360" s="7">
        <v>1</v>
      </c>
      <c r="O2360" s="8">
        <v>1</v>
      </c>
      <c r="P2360">
        <f t="shared" si="488"/>
        <v>1</v>
      </c>
      <c r="Q2360">
        <f t="shared" si="489"/>
        <v>0</v>
      </c>
      <c r="R2360">
        <f t="shared" si="490"/>
        <v>1</v>
      </c>
      <c r="S2360" s="1">
        <f t="shared" si="490"/>
        <v>1</v>
      </c>
      <c r="T2360" t="s">
        <v>526</v>
      </c>
      <c r="U2360" t="s">
        <v>31</v>
      </c>
      <c r="V2360" s="1" t="s">
        <v>227</v>
      </c>
      <c r="W2360">
        <f t="shared" si="491"/>
        <v>3.25</v>
      </c>
      <c r="X2360">
        <f t="shared" si="491"/>
        <v>3.75</v>
      </c>
      <c r="Y2360">
        <f t="shared" si="491"/>
        <v>2.1</v>
      </c>
      <c r="Z2360">
        <f t="shared" si="492"/>
        <v>1.1538461538461537</v>
      </c>
      <c r="AA2360">
        <f t="shared" si="493"/>
        <v>0</v>
      </c>
      <c r="AB2360">
        <f t="shared" si="494"/>
        <v>0</v>
      </c>
    </row>
    <row r="2361" spans="1:28" x14ac:dyDescent="0.25">
      <c r="A2361" t="s">
        <v>2746</v>
      </c>
      <c r="B2361" t="s">
        <v>90</v>
      </c>
      <c r="C2361" t="s">
        <v>2747</v>
      </c>
      <c r="D2361" t="str">
        <f t="shared" si="482"/>
        <v>Barcelona</v>
      </c>
      <c r="E2361" t="str">
        <f t="shared" si="483"/>
        <v>Slavia Prague</v>
      </c>
      <c r="F2361" s="3" t="s">
        <v>92</v>
      </c>
      <c r="G2361" s="9">
        <v>3</v>
      </c>
      <c r="H2361" s="10">
        <v>1</v>
      </c>
      <c r="I2361" s="5" t="s">
        <v>29</v>
      </c>
      <c r="J2361">
        <f t="shared" si="484"/>
        <v>1</v>
      </c>
      <c r="K2361">
        <f t="shared" si="485"/>
        <v>1</v>
      </c>
      <c r="L2361">
        <f t="shared" si="486"/>
        <v>1</v>
      </c>
      <c r="M2361" s="1">
        <f t="shared" si="487"/>
        <v>1</v>
      </c>
      <c r="N2361" s="7">
        <v>0</v>
      </c>
      <c r="O2361" s="8">
        <v>0</v>
      </c>
      <c r="P2361">
        <f t="shared" si="488"/>
        <v>0</v>
      </c>
      <c r="Q2361">
        <f t="shared" si="489"/>
        <v>0</v>
      </c>
      <c r="R2361">
        <f t="shared" si="490"/>
        <v>0</v>
      </c>
      <c r="S2361" s="1">
        <f t="shared" si="490"/>
        <v>0</v>
      </c>
      <c r="T2361" t="s">
        <v>1008</v>
      </c>
      <c r="U2361" t="s">
        <v>139</v>
      </c>
      <c r="V2361" s="1" t="s">
        <v>185</v>
      </c>
      <c r="W2361">
        <f t="shared" si="491"/>
        <v>1.22</v>
      </c>
      <c r="X2361">
        <f t="shared" si="491"/>
        <v>6</v>
      </c>
      <c r="Y2361">
        <f t="shared" si="491"/>
        <v>12</v>
      </c>
      <c r="Z2361">
        <f t="shared" si="492"/>
        <v>2</v>
      </c>
      <c r="AA2361">
        <f t="shared" si="493"/>
        <v>0</v>
      </c>
      <c r="AB2361">
        <f t="shared" si="494"/>
        <v>0</v>
      </c>
    </row>
    <row r="2362" spans="1:28" x14ac:dyDescent="0.25">
      <c r="A2362" t="s">
        <v>2746</v>
      </c>
      <c r="B2362" t="s">
        <v>90</v>
      </c>
      <c r="C2362" t="s">
        <v>2748</v>
      </c>
      <c r="D2362" t="str">
        <f t="shared" si="482"/>
        <v>Zenit</v>
      </c>
      <c r="E2362" t="str">
        <f t="shared" si="483"/>
        <v>Leipzig</v>
      </c>
      <c r="F2362" s="3" t="s">
        <v>34</v>
      </c>
      <c r="G2362" s="9">
        <v>1</v>
      </c>
      <c r="H2362" s="10">
        <v>1</v>
      </c>
      <c r="I2362" s="5" t="s">
        <v>229</v>
      </c>
      <c r="J2362">
        <f t="shared" si="484"/>
        <v>1</v>
      </c>
      <c r="K2362">
        <f t="shared" si="485"/>
        <v>0</v>
      </c>
      <c r="L2362">
        <f t="shared" si="486"/>
        <v>1</v>
      </c>
      <c r="M2362" s="1">
        <f t="shared" si="487"/>
        <v>1</v>
      </c>
      <c r="N2362" s="7">
        <v>0</v>
      </c>
      <c r="O2362" s="8">
        <v>2</v>
      </c>
      <c r="P2362">
        <f t="shared" si="488"/>
        <v>1</v>
      </c>
      <c r="Q2362">
        <f t="shared" si="489"/>
        <v>0</v>
      </c>
      <c r="R2362">
        <f t="shared" si="490"/>
        <v>0</v>
      </c>
      <c r="S2362" s="1">
        <f t="shared" si="490"/>
        <v>1</v>
      </c>
      <c r="T2362" t="s">
        <v>17</v>
      </c>
      <c r="U2362" t="s">
        <v>60</v>
      </c>
      <c r="V2362" s="1" t="s">
        <v>42</v>
      </c>
      <c r="W2362">
        <f t="shared" si="491"/>
        <v>2.9</v>
      </c>
      <c r="X2362">
        <f t="shared" si="491"/>
        <v>3.5</v>
      </c>
      <c r="Y2362">
        <f t="shared" si="491"/>
        <v>2.37</v>
      </c>
      <c r="Z2362">
        <f t="shared" si="492"/>
        <v>1.2068965517241379</v>
      </c>
      <c r="AA2362">
        <f t="shared" si="493"/>
        <v>0</v>
      </c>
      <c r="AB2362">
        <f t="shared" si="494"/>
        <v>0</v>
      </c>
    </row>
    <row r="2363" spans="1:28" x14ac:dyDescent="0.25">
      <c r="A2363" t="s">
        <v>2746</v>
      </c>
      <c r="B2363" t="s">
        <v>90</v>
      </c>
      <c r="C2363" t="s">
        <v>2749</v>
      </c>
      <c r="D2363" t="str">
        <f t="shared" si="482"/>
        <v>Chelsea</v>
      </c>
      <c r="E2363" t="str">
        <f t="shared" si="483"/>
        <v>Ajax</v>
      </c>
      <c r="F2363" s="3" t="s">
        <v>28</v>
      </c>
      <c r="G2363" s="9">
        <v>2</v>
      </c>
      <c r="H2363" s="10">
        <v>1</v>
      </c>
      <c r="I2363" s="5" t="s">
        <v>683</v>
      </c>
      <c r="J2363">
        <f t="shared" si="484"/>
        <v>1</v>
      </c>
      <c r="K2363">
        <f t="shared" si="485"/>
        <v>1</v>
      </c>
      <c r="L2363">
        <f t="shared" si="486"/>
        <v>1</v>
      </c>
      <c r="M2363" s="1">
        <f t="shared" si="487"/>
        <v>1</v>
      </c>
      <c r="N2363" s="7">
        <v>4</v>
      </c>
      <c r="O2363" s="8">
        <v>4</v>
      </c>
      <c r="P2363">
        <f t="shared" si="488"/>
        <v>1</v>
      </c>
      <c r="Q2363">
        <f t="shared" si="489"/>
        <v>1</v>
      </c>
      <c r="R2363">
        <f t="shared" si="490"/>
        <v>1</v>
      </c>
      <c r="S2363" s="1">
        <f t="shared" si="490"/>
        <v>1</v>
      </c>
      <c r="T2363" t="s">
        <v>96</v>
      </c>
      <c r="U2363" t="s">
        <v>106</v>
      </c>
      <c r="V2363" s="1" t="s">
        <v>106</v>
      </c>
      <c r="W2363">
        <f t="shared" si="491"/>
        <v>1.8</v>
      </c>
      <c r="X2363">
        <f t="shared" si="491"/>
        <v>4</v>
      </c>
      <c r="Y2363">
        <f t="shared" si="491"/>
        <v>4</v>
      </c>
      <c r="Z2363">
        <f t="shared" si="492"/>
        <v>1</v>
      </c>
      <c r="AA2363">
        <f t="shared" si="493"/>
        <v>0</v>
      </c>
      <c r="AB2363">
        <f t="shared" si="494"/>
        <v>0</v>
      </c>
    </row>
    <row r="2364" spans="1:28" x14ac:dyDescent="0.25">
      <c r="A2364" t="s">
        <v>2746</v>
      </c>
      <c r="B2364" t="s">
        <v>90</v>
      </c>
      <c r="C2364" t="s">
        <v>2750</v>
      </c>
      <c r="D2364" t="str">
        <f t="shared" si="482"/>
        <v>Borussia Dortmund</v>
      </c>
      <c r="E2364" t="str">
        <f t="shared" si="483"/>
        <v>Inter</v>
      </c>
      <c r="F2364" s="3" t="s">
        <v>28</v>
      </c>
      <c r="G2364" s="9">
        <v>2</v>
      </c>
      <c r="H2364" s="10">
        <v>1</v>
      </c>
      <c r="I2364" s="5" t="s">
        <v>250</v>
      </c>
      <c r="J2364">
        <f t="shared" si="484"/>
        <v>1</v>
      </c>
      <c r="K2364">
        <f t="shared" si="485"/>
        <v>1</v>
      </c>
      <c r="L2364">
        <f t="shared" si="486"/>
        <v>1</v>
      </c>
      <c r="M2364" s="1">
        <f t="shared" si="487"/>
        <v>1</v>
      </c>
      <c r="N2364" s="7">
        <v>3</v>
      </c>
      <c r="O2364" s="8">
        <v>2</v>
      </c>
      <c r="P2364">
        <f t="shared" si="488"/>
        <v>1</v>
      </c>
      <c r="Q2364">
        <f t="shared" si="489"/>
        <v>1</v>
      </c>
      <c r="R2364">
        <f t="shared" si="490"/>
        <v>1</v>
      </c>
      <c r="S2364" s="1">
        <f t="shared" si="490"/>
        <v>1</v>
      </c>
      <c r="T2364" t="s">
        <v>205</v>
      </c>
      <c r="U2364" t="s">
        <v>25</v>
      </c>
      <c r="V2364" s="1" t="s">
        <v>18</v>
      </c>
      <c r="W2364">
        <f t="shared" si="491"/>
        <v>2.1</v>
      </c>
      <c r="X2364">
        <f t="shared" si="491"/>
        <v>3.3</v>
      </c>
      <c r="Y2364">
        <f t="shared" si="491"/>
        <v>3.6</v>
      </c>
      <c r="Z2364">
        <f t="shared" si="492"/>
        <v>1.0909090909090911</v>
      </c>
      <c r="AA2364">
        <f t="shared" si="493"/>
        <v>0</v>
      </c>
      <c r="AB2364">
        <f t="shared" si="494"/>
        <v>0</v>
      </c>
    </row>
    <row r="2365" spans="1:28" x14ac:dyDescent="0.25">
      <c r="A2365" t="s">
        <v>2746</v>
      </c>
      <c r="B2365" t="s">
        <v>90</v>
      </c>
      <c r="C2365" t="s">
        <v>2751</v>
      </c>
      <c r="D2365" t="str">
        <f t="shared" si="482"/>
        <v>Liverpool</v>
      </c>
      <c r="E2365" t="str">
        <f t="shared" si="483"/>
        <v>Genk</v>
      </c>
      <c r="F2365" s="3" t="s">
        <v>131</v>
      </c>
      <c r="G2365" s="9">
        <v>3</v>
      </c>
      <c r="H2365" s="10">
        <v>0</v>
      </c>
      <c r="I2365" s="5" t="s">
        <v>41</v>
      </c>
      <c r="J2365">
        <f t="shared" si="484"/>
        <v>1</v>
      </c>
      <c r="K2365">
        <f t="shared" si="485"/>
        <v>1</v>
      </c>
      <c r="L2365">
        <f t="shared" si="486"/>
        <v>1</v>
      </c>
      <c r="M2365" s="1">
        <f t="shared" si="487"/>
        <v>0</v>
      </c>
      <c r="N2365" s="7">
        <v>2</v>
      </c>
      <c r="O2365" s="8">
        <v>1</v>
      </c>
      <c r="P2365">
        <f t="shared" si="488"/>
        <v>1</v>
      </c>
      <c r="Q2365">
        <f t="shared" si="489"/>
        <v>1</v>
      </c>
      <c r="R2365">
        <f t="shared" si="490"/>
        <v>1</v>
      </c>
      <c r="S2365" s="1">
        <f t="shared" si="490"/>
        <v>1</v>
      </c>
      <c r="T2365" t="s">
        <v>1192</v>
      </c>
      <c r="U2365" t="s">
        <v>383</v>
      </c>
      <c r="V2365" s="1" t="s">
        <v>57</v>
      </c>
      <c r="W2365">
        <f t="shared" si="491"/>
        <v>1.1399999999999999</v>
      </c>
      <c r="X2365">
        <f t="shared" si="491"/>
        <v>8.5</v>
      </c>
      <c r="Y2365">
        <f t="shared" si="491"/>
        <v>17</v>
      </c>
      <c r="Z2365">
        <f t="shared" si="492"/>
        <v>2</v>
      </c>
      <c r="AA2365">
        <f t="shared" si="493"/>
        <v>0</v>
      </c>
      <c r="AB2365">
        <f t="shared" si="494"/>
        <v>0</v>
      </c>
    </row>
    <row r="2366" spans="1:28" x14ac:dyDescent="0.25">
      <c r="A2366" t="s">
        <v>2746</v>
      </c>
      <c r="B2366" t="s">
        <v>90</v>
      </c>
      <c r="C2366" t="s">
        <v>2752</v>
      </c>
      <c r="D2366" t="str">
        <f t="shared" si="482"/>
        <v>Lyon</v>
      </c>
      <c r="E2366" t="str">
        <f t="shared" si="483"/>
        <v>Benfica</v>
      </c>
      <c r="F2366" s="3" t="s">
        <v>28</v>
      </c>
      <c r="G2366" s="9">
        <v>2</v>
      </c>
      <c r="H2366" s="10">
        <v>1</v>
      </c>
      <c r="I2366" s="5" t="s">
        <v>216</v>
      </c>
      <c r="J2366">
        <f t="shared" si="484"/>
        <v>1</v>
      </c>
      <c r="K2366">
        <f t="shared" si="485"/>
        <v>1</v>
      </c>
      <c r="L2366">
        <f t="shared" si="486"/>
        <v>1</v>
      </c>
      <c r="M2366" s="1">
        <f t="shared" si="487"/>
        <v>1</v>
      </c>
      <c r="N2366" s="7">
        <v>3</v>
      </c>
      <c r="O2366" s="8">
        <v>1</v>
      </c>
      <c r="P2366">
        <f t="shared" si="488"/>
        <v>1</v>
      </c>
      <c r="Q2366">
        <f t="shared" si="489"/>
        <v>1</v>
      </c>
      <c r="R2366">
        <f t="shared" si="490"/>
        <v>1</v>
      </c>
      <c r="S2366" s="1">
        <f t="shared" si="490"/>
        <v>1</v>
      </c>
      <c r="T2366" t="s">
        <v>96</v>
      </c>
      <c r="U2366" t="s">
        <v>31</v>
      </c>
      <c r="V2366" s="1" t="s">
        <v>94</v>
      </c>
      <c r="W2366">
        <f t="shared" si="491"/>
        <v>1.8</v>
      </c>
      <c r="X2366">
        <f t="shared" si="491"/>
        <v>3.75</v>
      </c>
      <c r="Y2366">
        <f t="shared" si="491"/>
        <v>4.2</v>
      </c>
      <c r="Z2366">
        <f t="shared" si="492"/>
        <v>1.1200000000000001</v>
      </c>
      <c r="AA2366">
        <f t="shared" si="493"/>
        <v>0</v>
      </c>
      <c r="AB2366">
        <f t="shared" si="494"/>
        <v>1</v>
      </c>
    </row>
    <row r="2367" spans="1:28" x14ac:dyDescent="0.25">
      <c r="A2367" t="s">
        <v>2746</v>
      </c>
      <c r="B2367" t="s">
        <v>90</v>
      </c>
      <c r="C2367" t="s">
        <v>2753</v>
      </c>
      <c r="D2367" t="str">
        <f t="shared" si="482"/>
        <v>Napoli</v>
      </c>
      <c r="E2367" t="str">
        <f t="shared" si="483"/>
        <v>Salzburg</v>
      </c>
      <c r="F2367" s="3" t="s">
        <v>92</v>
      </c>
      <c r="G2367" s="9">
        <v>3</v>
      </c>
      <c r="H2367" s="10">
        <v>1</v>
      </c>
      <c r="I2367" s="5" t="s">
        <v>45</v>
      </c>
      <c r="J2367">
        <f t="shared" si="484"/>
        <v>1</v>
      </c>
      <c r="K2367">
        <f t="shared" si="485"/>
        <v>1</v>
      </c>
      <c r="L2367">
        <f t="shared" si="486"/>
        <v>1</v>
      </c>
      <c r="M2367" s="1">
        <f t="shared" si="487"/>
        <v>1</v>
      </c>
      <c r="N2367" s="7">
        <v>1</v>
      </c>
      <c r="O2367" s="8">
        <v>1</v>
      </c>
      <c r="P2367">
        <f t="shared" si="488"/>
        <v>1</v>
      </c>
      <c r="Q2367">
        <f t="shared" si="489"/>
        <v>0</v>
      </c>
      <c r="R2367">
        <f t="shared" si="490"/>
        <v>1</v>
      </c>
      <c r="S2367" s="1">
        <f t="shared" si="490"/>
        <v>1</v>
      </c>
      <c r="T2367" t="s">
        <v>110</v>
      </c>
      <c r="U2367" t="s">
        <v>64</v>
      </c>
      <c r="V2367" s="1" t="s">
        <v>138</v>
      </c>
      <c r="W2367">
        <f t="shared" si="491"/>
        <v>1.66</v>
      </c>
      <c r="X2367">
        <f t="shared" si="491"/>
        <v>4.33</v>
      </c>
      <c r="Y2367">
        <f t="shared" si="491"/>
        <v>4.5</v>
      </c>
      <c r="Z2367">
        <f t="shared" si="492"/>
        <v>1.0392609699769053</v>
      </c>
      <c r="AA2367">
        <f t="shared" si="493"/>
        <v>0</v>
      </c>
      <c r="AB2367">
        <f t="shared" si="494"/>
        <v>1</v>
      </c>
    </row>
    <row r="2368" spans="1:28" x14ac:dyDescent="0.25">
      <c r="A2368" t="s">
        <v>2746</v>
      </c>
      <c r="B2368" t="s">
        <v>90</v>
      </c>
      <c r="C2368" t="s">
        <v>2754</v>
      </c>
      <c r="D2368" t="str">
        <f t="shared" si="482"/>
        <v>Valencia</v>
      </c>
      <c r="E2368" t="str">
        <f t="shared" si="483"/>
        <v>Lille</v>
      </c>
      <c r="F2368" s="3" t="s">
        <v>40</v>
      </c>
      <c r="G2368" s="9">
        <v>2</v>
      </c>
      <c r="H2368" s="10">
        <v>0</v>
      </c>
      <c r="I2368" s="5" t="s">
        <v>346</v>
      </c>
      <c r="J2368">
        <f t="shared" si="484"/>
        <v>1</v>
      </c>
      <c r="K2368">
        <f t="shared" si="485"/>
        <v>0</v>
      </c>
      <c r="L2368">
        <f t="shared" si="486"/>
        <v>1</v>
      </c>
      <c r="M2368" s="1">
        <f t="shared" si="487"/>
        <v>0</v>
      </c>
      <c r="N2368" s="7">
        <v>4</v>
      </c>
      <c r="O2368" s="8">
        <v>1</v>
      </c>
      <c r="P2368">
        <f t="shared" si="488"/>
        <v>1</v>
      </c>
      <c r="Q2368">
        <f t="shared" si="489"/>
        <v>1</v>
      </c>
      <c r="R2368">
        <f t="shared" si="490"/>
        <v>1</v>
      </c>
      <c r="S2368" s="1">
        <f t="shared" si="490"/>
        <v>1</v>
      </c>
      <c r="T2368" t="s">
        <v>168</v>
      </c>
      <c r="U2368" t="s">
        <v>25</v>
      </c>
      <c r="V2368" s="1" t="s">
        <v>472</v>
      </c>
      <c r="W2368">
        <f t="shared" si="491"/>
        <v>1.95</v>
      </c>
      <c r="X2368">
        <f t="shared" si="491"/>
        <v>3.3</v>
      </c>
      <c r="Y2368">
        <f t="shared" si="491"/>
        <v>4.0999999999999996</v>
      </c>
      <c r="Z2368">
        <f t="shared" si="492"/>
        <v>1.2424242424242424</v>
      </c>
      <c r="AA2368">
        <f t="shared" si="493"/>
        <v>0</v>
      </c>
      <c r="AB2368">
        <f t="shared" si="494"/>
        <v>0</v>
      </c>
    </row>
    <row r="2369" spans="1:28" x14ac:dyDescent="0.25">
      <c r="A2369" t="s">
        <v>2746</v>
      </c>
      <c r="B2369" t="s">
        <v>108</v>
      </c>
      <c r="C2369" t="s">
        <v>2755</v>
      </c>
      <c r="D2369" t="str">
        <f t="shared" si="482"/>
        <v>Portsmouth</v>
      </c>
      <c r="E2369" t="str">
        <f t="shared" si="483"/>
        <v>Southend</v>
      </c>
      <c r="F2369" s="3" t="s">
        <v>40</v>
      </c>
      <c r="G2369" s="9">
        <v>2</v>
      </c>
      <c r="H2369" s="10">
        <v>0</v>
      </c>
      <c r="I2369" s="5" t="s">
        <v>346</v>
      </c>
      <c r="J2369">
        <f t="shared" si="484"/>
        <v>1</v>
      </c>
      <c r="K2369">
        <f t="shared" si="485"/>
        <v>0</v>
      </c>
      <c r="L2369">
        <f t="shared" si="486"/>
        <v>1</v>
      </c>
      <c r="M2369" s="1">
        <f t="shared" si="487"/>
        <v>0</v>
      </c>
      <c r="N2369" s="7">
        <v>4</v>
      </c>
      <c r="O2369" s="8">
        <v>1</v>
      </c>
      <c r="P2369">
        <f t="shared" si="488"/>
        <v>1</v>
      </c>
      <c r="Q2369">
        <f t="shared" si="489"/>
        <v>1</v>
      </c>
      <c r="R2369">
        <f t="shared" si="490"/>
        <v>1</v>
      </c>
      <c r="S2369" s="1">
        <f t="shared" si="490"/>
        <v>1</v>
      </c>
      <c r="T2369" t="s">
        <v>303</v>
      </c>
      <c r="U2369" t="s">
        <v>74</v>
      </c>
      <c r="V2369" s="1" t="s">
        <v>2392</v>
      </c>
      <c r="W2369">
        <f t="shared" si="491"/>
        <v>1.33</v>
      </c>
      <c r="X2369">
        <f t="shared" si="491"/>
        <v>5.5</v>
      </c>
      <c r="Y2369">
        <f t="shared" si="491"/>
        <v>10.5</v>
      </c>
      <c r="Z2369">
        <f t="shared" si="492"/>
        <v>1.9090909090909092</v>
      </c>
      <c r="AA2369">
        <f t="shared" si="493"/>
        <v>0</v>
      </c>
      <c r="AB2369">
        <f t="shared" si="494"/>
        <v>0</v>
      </c>
    </row>
    <row r="2370" spans="1:28" x14ac:dyDescent="0.25">
      <c r="A2370" t="s">
        <v>2746</v>
      </c>
      <c r="B2370" t="s">
        <v>108</v>
      </c>
      <c r="C2370" t="s">
        <v>2756</v>
      </c>
      <c r="D2370" t="str">
        <f t="shared" si="482"/>
        <v>Rochdale</v>
      </c>
      <c r="E2370" t="str">
        <f t="shared" si="483"/>
        <v>Ipswich</v>
      </c>
      <c r="F2370" s="3" t="s">
        <v>15</v>
      </c>
      <c r="G2370" s="9">
        <v>1</v>
      </c>
      <c r="H2370" s="10">
        <v>2</v>
      </c>
      <c r="I2370" s="5" t="s">
        <v>59</v>
      </c>
      <c r="J2370">
        <f t="shared" si="484"/>
        <v>1</v>
      </c>
      <c r="K2370">
        <f t="shared" si="485"/>
        <v>1</v>
      </c>
      <c r="L2370">
        <f t="shared" si="486"/>
        <v>1</v>
      </c>
      <c r="M2370" s="1">
        <f t="shared" si="487"/>
        <v>1</v>
      </c>
      <c r="N2370" s="7">
        <v>0</v>
      </c>
      <c r="O2370" s="8">
        <v>1</v>
      </c>
      <c r="P2370">
        <f t="shared" si="488"/>
        <v>0</v>
      </c>
      <c r="Q2370">
        <f t="shared" si="489"/>
        <v>0</v>
      </c>
      <c r="R2370">
        <f t="shared" si="490"/>
        <v>0</v>
      </c>
      <c r="S2370" s="1">
        <f t="shared" si="490"/>
        <v>1</v>
      </c>
      <c r="T2370" t="s">
        <v>490</v>
      </c>
      <c r="U2370" t="s">
        <v>73</v>
      </c>
      <c r="V2370" s="1" t="s">
        <v>336</v>
      </c>
      <c r="W2370">
        <f t="shared" si="491"/>
        <v>4.2</v>
      </c>
      <c r="X2370">
        <f t="shared" si="491"/>
        <v>3.8</v>
      </c>
      <c r="Y2370">
        <f t="shared" si="491"/>
        <v>1.9</v>
      </c>
      <c r="Z2370">
        <f t="shared" si="492"/>
        <v>0.90476190476190466</v>
      </c>
      <c r="AA2370">
        <f t="shared" si="493"/>
        <v>0</v>
      </c>
      <c r="AB2370">
        <f t="shared" si="494"/>
        <v>0</v>
      </c>
    </row>
    <row r="2371" spans="1:28" x14ac:dyDescent="0.25">
      <c r="A2371" t="s">
        <v>2746</v>
      </c>
      <c r="B2371" t="s">
        <v>108</v>
      </c>
      <c r="C2371" t="s">
        <v>2757</v>
      </c>
      <c r="D2371" t="str">
        <f t="shared" ref="D2371:D2434" si="495">LEFT(C2371,SEARCH(" - ",C2371,1)-1)</f>
        <v>Shrewsbury</v>
      </c>
      <c r="E2371" t="str">
        <f t="shared" ref="E2371:E2434" si="496">RIGHT(C2371,LEN(C2371)-SEARCH(" - ",C2371,1)-2)</f>
        <v>Peterborough</v>
      </c>
      <c r="F2371" s="3" t="s">
        <v>34</v>
      </c>
      <c r="G2371" s="9">
        <v>1</v>
      </c>
      <c r="H2371" s="10">
        <v>1</v>
      </c>
      <c r="I2371" s="5" t="s">
        <v>16</v>
      </c>
      <c r="J2371">
        <f t="shared" si="484"/>
        <v>1</v>
      </c>
      <c r="K2371">
        <f t="shared" si="485"/>
        <v>0</v>
      </c>
      <c r="L2371">
        <f t="shared" si="486"/>
        <v>1</v>
      </c>
      <c r="M2371" s="1">
        <f t="shared" si="487"/>
        <v>1</v>
      </c>
      <c r="N2371" s="7">
        <v>1</v>
      </c>
      <c r="O2371" s="8">
        <v>0</v>
      </c>
      <c r="P2371">
        <f t="shared" si="488"/>
        <v>0</v>
      </c>
      <c r="Q2371">
        <f t="shared" si="489"/>
        <v>0</v>
      </c>
      <c r="R2371">
        <f t="shared" si="490"/>
        <v>1</v>
      </c>
      <c r="S2371" s="1">
        <f t="shared" si="490"/>
        <v>0</v>
      </c>
      <c r="T2371" t="s">
        <v>256</v>
      </c>
      <c r="U2371" t="s">
        <v>18</v>
      </c>
      <c r="V2371" s="1" t="s">
        <v>107</v>
      </c>
      <c r="W2371">
        <f t="shared" si="491"/>
        <v>3.2</v>
      </c>
      <c r="X2371">
        <f t="shared" si="491"/>
        <v>3.6</v>
      </c>
      <c r="Y2371">
        <f t="shared" si="491"/>
        <v>2.2999999999999998</v>
      </c>
      <c r="Z2371">
        <f t="shared" si="492"/>
        <v>1.125</v>
      </c>
      <c r="AA2371">
        <f t="shared" si="493"/>
        <v>1</v>
      </c>
      <c r="AB2371">
        <f t="shared" si="494"/>
        <v>0</v>
      </c>
    </row>
    <row r="2372" spans="1:28" x14ac:dyDescent="0.25">
      <c r="A2372" t="s">
        <v>2758</v>
      </c>
      <c r="B2372" t="s">
        <v>151</v>
      </c>
      <c r="C2372" t="s">
        <v>2759</v>
      </c>
      <c r="D2372" t="str">
        <f t="shared" si="495"/>
        <v>Stoke City</v>
      </c>
      <c r="E2372" t="str">
        <f t="shared" si="496"/>
        <v>West Bromwich</v>
      </c>
      <c r="F2372" s="3" t="s">
        <v>247</v>
      </c>
      <c r="G2372" s="9">
        <v>0</v>
      </c>
      <c r="H2372" s="10">
        <v>2</v>
      </c>
      <c r="I2372" s="5" t="s">
        <v>229</v>
      </c>
      <c r="J2372">
        <f t="shared" si="484"/>
        <v>1</v>
      </c>
      <c r="K2372">
        <f t="shared" si="485"/>
        <v>0</v>
      </c>
      <c r="L2372">
        <f t="shared" si="486"/>
        <v>0</v>
      </c>
      <c r="M2372" s="1">
        <f t="shared" si="487"/>
        <v>1</v>
      </c>
      <c r="N2372" s="7">
        <v>0</v>
      </c>
      <c r="O2372" s="8">
        <v>2</v>
      </c>
      <c r="P2372">
        <f t="shared" si="488"/>
        <v>1</v>
      </c>
      <c r="Q2372">
        <f t="shared" si="489"/>
        <v>0</v>
      </c>
      <c r="R2372">
        <f t="shared" si="490"/>
        <v>0</v>
      </c>
      <c r="S2372" s="1">
        <f t="shared" si="490"/>
        <v>1</v>
      </c>
      <c r="T2372" t="s">
        <v>248</v>
      </c>
      <c r="U2372" t="s">
        <v>25</v>
      </c>
      <c r="V2372" s="1" t="s">
        <v>36</v>
      </c>
      <c r="W2372">
        <f t="shared" si="491"/>
        <v>3</v>
      </c>
      <c r="X2372">
        <f t="shared" si="491"/>
        <v>3.3</v>
      </c>
      <c r="Y2372">
        <f t="shared" si="491"/>
        <v>2.4</v>
      </c>
      <c r="Z2372">
        <f t="shared" si="492"/>
        <v>1.0999999999999999</v>
      </c>
      <c r="AA2372">
        <f t="shared" si="493"/>
        <v>1</v>
      </c>
      <c r="AB2372">
        <f t="shared" si="494"/>
        <v>1</v>
      </c>
    </row>
    <row r="2373" spans="1:28" x14ac:dyDescent="0.25">
      <c r="A2373" t="s">
        <v>2758</v>
      </c>
      <c r="B2373" t="s">
        <v>1680</v>
      </c>
      <c r="C2373" t="s">
        <v>2760</v>
      </c>
      <c r="D2373" t="str">
        <f t="shared" si="495"/>
        <v>Odd</v>
      </c>
      <c r="E2373" t="str">
        <f t="shared" si="496"/>
        <v>Mjondalen</v>
      </c>
      <c r="F2373" s="3" t="s">
        <v>131</v>
      </c>
      <c r="G2373" s="9">
        <v>3</v>
      </c>
      <c r="H2373" s="10">
        <v>0</v>
      </c>
      <c r="I2373" s="5" t="s">
        <v>250</v>
      </c>
      <c r="J2373">
        <f t="shared" si="484"/>
        <v>1</v>
      </c>
      <c r="K2373">
        <f t="shared" si="485"/>
        <v>1</v>
      </c>
      <c r="L2373">
        <f t="shared" si="486"/>
        <v>1</v>
      </c>
      <c r="M2373" s="1">
        <f t="shared" si="487"/>
        <v>0</v>
      </c>
      <c r="N2373" s="7">
        <v>3</v>
      </c>
      <c r="O2373" s="8">
        <v>2</v>
      </c>
      <c r="P2373">
        <f t="shared" si="488"/>
        <v>1</v>
      </c>
      <c r="Q2373">
        <f t="shared" si="489"/>
        <v>1</v>
      </c>
      <c r="R2373">
        <f t="shared" si="490"/>
        <v>1</v>
      </c>
      <c r="S2373" s="1">
        <f t="shared" si="490"/>
        <v>1</v>
      </c>
      <c r="T2373" t="s">
        <v>110</v>
      </c>
      <c r="U2373" t="s">
        <v>31</v>
      </c>
      <c r="V2373" s="1" t="s">
        <v>65</v>
      </c>
      <c r="W2373">
        <f t="shared" si="491"/>
        <v>1.66</v>
      </c>
      <c r="X2373">
        <f t="shared" si="491"/>
        <v>3.75</v>
      </c>
      <c r="Y2373">
        <f t="shared" si="491"/>
        <v>5</v>
      </c>
      <c r="Z2373">
        <f t="shared" si="492"/>
        <v>1.3333333333333333</v>
      </c>
      <c r="AA2373">
        <f t="shared" si="493"/>
        <v>1</v>
      </c>
      <c r="AB2373">
        <f t="shared" si="494"/>
        <v>0</v>
      </c>
    </row>
    <row r="2374" spans="1:28" x14ac:dyDescent="0.25">
      <c r="A2374" t="s">
        <v>2758</v>
      </c>
      <c r="B2374" t="s">
        <v>179</v>
      </c>
      <c r="C2374" t="s">
        <v>2761</v>
      </c>
      <c r="D2374" t="str">
        <f t="shared" si="495"/>
        <v>Belenenses</v>
      </c>
      <c r="E2374" t="str">
        <f t="shared" si="496"/>
        <v>Ferreira</v>
      </c>
      <c r="F2374" s="3" t="s">
        <v>8</v>
      </c>
      <c r="G2374" s="9">
        <v>1</v>
      </c>
      <c r="H2374" s="10">
        <v>0</v>
      </c>
      <c r="I2374" s="5" t="s">
        <v>16</v>
      </c>
      <c r="J2374">
        <f t="shared" si="484"/>
        <v>0</v>
      </c>
      <c r="K2374">
        <f t="shared" si="485"/>
        <v>0</v>
      </c>
      <c r="L2374">
        <f t="shared" si="486"/>
        <v>1</v>
      </c>
      <c r="M2374" s="1">
        <f t="shared" si="487"/>
        <v>0</v>
      </c>
      <c r="N2374" s="7">
        <v>1</v>
      </c>
      <c r="O2374" s="8">
        <v>0</v>
      </c>
      <c r="P2374">
        <f t="shared" si="488"/>
        <v>0</v>
      </c>
      <c r="Q2374">
        <f t="shared" si="489"/>
        <v>0</v>
      </c>
      <c r="R2374">
        <f t="shared" si="490"/>
        <v>1</v>
      </c>
      <c r="S2374" s="1">
        <f t="shared" si="490"/>
        <v>0</v>
      </c>
      <c r="T2374" t="s">
        <v>248</v>
      </c>
      <c r="U2374" t="s">
        <v>25</v>
      </c>
      <c r="V2374" s="1" t="s">
        <v>107</v>
      </c>
      <c r="W2374">
        <f t="shared" si="491"/>
        <v>3</v>
      </c>
      <c r="X2374">
        <f t="shared" si="491"/>
        <v>3.3</v>
      </c>
      <c r="Y2374">
        <f t="shared" si="491"/>
        <v>2.2999999999999998</v>
      </c>
      <c r="Z2374">
        <f t="shared" si="492"/>
        <v>1.0999999999999999</v>
      </c>
      <c r="AA2374">
        <f t="shared" si="493"/>
        <v>1</v>
      </c>
      <c r="AB2374">
        <f t="shared" si="494"/>
        <v>1</v>
      </c>
    </row>
    <row r="2375" spans="1:28" x14ac:dyDescent="0.25">
      <c r="A2375" t="s">
        <v>2758</v>
      </c>
      <c r="B2375" t="s">
        <v>179</v>
      </c>
      <c r="C2375" t="s">
        <v>2762</v>
      </c>
      <c r="D2375" t="str">
        <f t="shared" si="495"/>
        <v>Portimonense</v>
      </c>
      <c r="E2375" t="str">
        <f t="shared" si="496"/>
        <v>Santa Clara</v>
      </c>
      <c r="F2375" s="3" t="s">
        <v>34</v>
      </c>
      <c r="G2375" s="9">
        <v>1</v>
      </c>
      <c r="H2375" s="10">
        <v>1</v>
      </c>
      <c r="I2375" s="5" t="s">
        <v>45</v>
      </c>
      <c r="J2375">
        <f t="shared" si="484"/>
        <v>1</v>
      </c>
      <c r="K2375">
        <f t="shared" si="485"/>
        <v>0</v>
      </c>
      <c r="L2375">
        <f t="shared" si="486"/>
        <v>1</v>
      </c>
      <c r="M2375" s="1">
        <f t="shared" si="487"/>
        <v>1</v>
      </c>
      <c r="N2375" s="7">
        <v>1</v>
      </c>
      <c r="O2375" s="8">
        <v>1</v>
      </c>
      <c r="P2375">
        <f t="shared" si="488"/>
        <v>1</v>
      </c>
      <c r="Q2375">
        <f t="shared" si="489"/>
        <v>0</v>
      </c>
      <c r="R2375">
        <f t="shared" si="490"/>
        <v>1</v>
      </c>
      <c r="S2375" s="1">
        <f t="shared" si="490"/>
        <v>1</v>
      </c>
      <c r="T2375" t="s">
        <v>96</v>
      </c>
      <c r="U2375" t="s">
        <v>18</v>
      </c>
      <c r="V2375" s="1" t="s">
        <v>64</v>
      </c>
      <c r="W2375">
        <f t="shared" si="491"/>
        <v>1.8</v>
      </c>
      <c r="X2375">
        <f t="shared" si="491"/>
        <v>3.6</v>
      </c>
      <c r="Y2375">
        <f t="shared" si="491"/>
        <v>4.33</v>
      </c>
      <c r="Z2375">
        <f t="shared" si="492"/>
        <v>1.2027777777777777</v>
      </c>
      <c r="AA2375">
        <f t="shared" si="493"/>
        <v>1</v>
      </c>
      <c r="AB2375">
        <f t="shared" si="494"/>
        <v>1</v>
      </c>
    </row>
    <row r="2376" spans="1:28" x14ac:dyDescent="0.25">
      <c r="A2376" t="s">
        <v>2758</v>
      </c>
      <c r="B2376" t="s">
        <v>179</v>
      </c>
      <c r="C2376" t="s">
        <v>2763</v>
      </c>
      <c r="D2376" t="str">
        <f t="shared" si="495"/>
        <v>Setubal</v>
      </c>
      <c r="E2376" t="str">
        <f t="shared" si="496"/>
        <v>Boavista</v>
      </c>
      <c r="F2376" s="3" t="s">
        <v>34</v>
      </c>
      <c r="G2376" s="9">
        <v>1</v>
      </c>
      <c r="H2376" s="10">
        <v>1</v>
      </c>
      <c r="I2376" s="5" t="s">
        <v>16</v>
      </c>
      <c r="J2376">
        <f t="shared" si="484"/>
        <v>1</v>
      </c>
      <c r="K2376">
        <f t="shared" si="485"/>
        <v>0</v>
      </c>
      <c r="L2376">
        <f t="shared" si="486"/>
        <v>1</v>
      </c>
      <c r="M2376" s="1">
        <f t="shared" si="487"/>
        <v>1</v>
      </c>
      <c r="N2376" s="7">
        <v>1</v>
      </c>
      <c r="O2376" s="8">
        <v>0</v>
      </c>
      <c r="P2376">
        <f t="shared" si="488"/>
        <v>0</v>
      </c>
      <c r="Q2376">
        <f t="shared" si="489"/>
        <v>0</v>
      </c>
      <c r="R2376">
        <f t="shared" si="490"/>
        <v>1</v>
      </c>
      <c r="S2376" s="1">
        <f t="shared" si="490"/>
        <v>0</v>
      </c>
      <c r="T2376" t="s">
        <v>366</v>
      </c>
      <c r="U2376" t="s">
        <v>43</v>
      </c>
      <c r="V2376" s="1" t="s">
        <v>52</v>
      </c>
      <c r="W2376">
        <f t="shared" si="491"/>
        <v>2.5499999999999998</v>
      </c>
      <c r="X2376">
        <f t="shared" si="491"/>
        <v>2.87</v>
      </c>
      <c r="Y2376">
        <f t="shared" si="491"/>
        <v>3.1</v>
      </c>
      <c r="Z2376">
        <f t="shared" si="492"/>
        <v>1.0801393728222997</v>
      </c>
      <c r="AA2376">
        <f t="shared" si="493"/>
        <v>1</v>
      </c>
      <c r="AB2376">
        <f t="shared" si="494"/>
        <v>0</v>
      </c>
    </row>
    <row r="2377" spans="1:28" x14ac:dyDescent="0.25">
      <c r="A2377" t="s">
        <v>2758</v>
      </c>
      <c r="B2377" t="s">
        <v>140</v>
      </c>
      <c r="C2377" t="s">
        <v>2764</v>
      </c>
      <c r="D2377" t="str">
        <f t="shared" si="495"/>
        <v>SPAL</v>
      </c>
      <c r="E2377" t="str">
        <f t="shared" si="496"/>
        <v>Sampdoria</v>
      </c>
      <c r="F2377" s="3" t="s">
        <v>34</v>
      </c>
      <c r="G2377" s="9">
        <v>1</v>
      </c>
      <c r="H2377" s="10">
        <v>1</v>
      </c>
      <c r="I2377" s="5" t="s">
        <v>59</v>
      </c>
      <c r="J2377">
        <f t="shared" si="484"/>
        <v>1</v>
      </c>
      <c r="K2377">
        <f t="shared" si="485"/>
        <v>0</v>
      </c>
      <c r="L2377">
        <f t="shared" si="486"/>
        <v>1</v>
      </c>
      <c r="M2377" s="1">
        <f t="shared" si="487"/>
        <v>1</v>
      </c>
      <c r="N2377" s="7">
        <v>0</v>
      </c>
      <c r="O2377" s="8">
        <v>1</v>
      </c>
      <c r="P2377">
        <f t="shared" si="488"/>
        <v>0</v>
      </c>
      <c r="Q2377">
        <f t="shared" si="489"/>
        <v>0</v>
      </c>
      <c r="R2377">
        <f t="shared" si="490"/>
        <v>0</v>
      </c>
      <c r="S2377" s="1">
        <f t="shared" si="490"/>
        <v>1</v>
      </c>
      <c r="T2377" t="s">
        <v>217</v>
      </c>
      <c r="U2377" t="s">
        <v>37</v>
      </c>
      <c r="V2377" s="1" t="s">
        <v>52</v>
      </c>
      <c r="W2377">
        <f t="shared" si="491"/>
        <v>2.37</v>
      </c>
      <c r="X2377">
        <f t="shared" si="491"/>
        <v>3.25</v>
      </c>
      <c r="Y2377">
        <f t="shared" si="491"/>
        <v>3.1</v>
      </c>
      <c r="Z2377">
        <f t="shared" si="492"/>
        <v>0.9538461538461539</v>
      </c>
      <c r="AA2377">
        <f t="shared" si="493"/>
        <v>0</v>
      </c>
      <c r="AB2377">
        <f t="shared" si="494"/>
        <v>1</v>
      </c>
    </row>
    <row r="2378" spans="1:28" x14ac:dyDescent="0.25">
      <c r="A2378" t="s">
        <v>2765</v>
      </c>
      <c r="B2378" t="s">
        <v>87</v>
      </c>
      <c r="C2378" t="s">
        <v>2766</v>
      </c>
      <c r="D2378" t="str">
        <f t="shared" si="495"/>
        <v>Fortuna Dusseldorf</v>
      </c>
      <c r="E2378" t="str">
        <f t="shared" si="496"/>
        <v>Koln</v>
      </c>
      <c r="F2378" s="3" t="s">
        <v>40</v>
      </c>
      <c r="G2378" s="9">
        <v>2</v>
      </c>
      <c r="H2378" s="10">
        <v>0</v>
      </c>
      <c r="I2378" s="5" t="s">
        <v>23</v>
      </c>
      <c r="J2378">
        <f t="shared" si="484"/>
        <v>1</v>
      </c>
      <c r="K2378">
        <f t="shared" si="485"/>
        <v>0</v>
      </c>
      <c r="L2378">
        <f t="shared" si="486"/>
        <v>1</v>
      </c>
      <c r="M2378" s="1">
        <f t="shared" si="487"/>
        <v>0</v>
      </c>
      <c r="N2378" s="7">
        <v>2</v>
      </c>
      <c r="O2378" s="8">
        <v>0</v>
      </c>
      <c r="P2378">
        <f t="shared" si="488"/>
        <v>1</v>
      </c>
      <c r="Q2378">
        <f t="shared" si="489"/>
        <v>0</v>
      </c>
      <c r="R2378">
        <f t="shared" si="490"/>
        <v>1</v>
      </c>
      <c r="S2378" s="1">
        <f t="shared" si="490"/>
        <v>0</v>
      </c>
      <c r="T2378" t="s">
        <v>17</v>
      </c>
      <c r="U2378" t="s">
        <v>24</v>
      </c>
      <c r="V2378" s="1" t="s">
        <v>36</v>
      </c>
      <c r="W2378">
        <f t="shared" si="491"/>
        <v>2.9</v>
      </c>
      <c r="X2378">
        <f t="shared" si="491"/>
        <v>3.4</v>
      </c>
      <c r="Y2378">
        <f t="shared" si="491"/>
        <v>2.4</v>
      </c>
      <c r="Z2378">
        <f t="shared" si="492"/>
        <v>1.1724137931034482</v>
      </c>
      <c r="AA2378">
        <f t="shared" si="493"/>
        <v>1</v>
      </c>
      <c r="AB2378">
        <f t="shared" si="494"/>
        <v>1</v>
      </c>
    </row>
    <row r="2379" spans="1:28" x14ac:dyDescent="0.25">
      <c r="A2379" t="s">
        <v>2765</v>
      </c>
      <c r="B2379" t="s">
        <v>87</v>
      </c>
      <c r="C2379" t="s">
        <v>2767</v>
      </c>
      <c r="D2379" t="str">
        <f t="shared" si="495"/>
        <v>Augsburg</v>
      </c>
      <c r="E2379" t="str">
        <f t="shared" si="496"/>
        <v>Schalke</v>
      </c>
      <c r="F2379" s="3" t="s">
        <v>34</v>
      </c>
      <c r="G2379" s="9">
        <v>1</v>
      </c>
      <c r="H2379" s="10">
        <v>1</v>
      </c>
      <c r="I2379" s="5" t="s">
        <v>255</v>
      </c>
      <c r="J2379">
        <f t="shared" si="484"/>
        <v>1</v>
      </c>
      <c r="K2379">
        <f t="shared" si="485"/>
        <v>0</v>
      </c>
      <c r="L2379">
        <f t="shared" si="486"/>
        <v>1</v>
      </c>
      <c r="M2379" s="1">
        <f t="shared" si="487"/>
        <v>1</v>
      </c>
      <c r="N2379" s="7">
        <v>2</v>
      </c>
      <c r="O2379" s="8">
        <v>3</v>
      </c>
      <c r="P2379">
        <f t="shared" si="488"/>
        <v>1</v>
      </c>
      <c r="Q2379">
        <f t="shared" si="489"/>
        <v>1</v>
      </c>
      <c r="R2379">
        <f t="shared" si="490"/>
        <v>1</v>
      </c>
      <c r="S2379" s="1">
        <f t="shared" si="490"/>
        <v>1</v>
      </c>
      <c r="T2379" t="s">
        <v>192</v>
      </c>
      <c r="U2379" t="s">
        <v>31</v>
      </c>
      <c r="V2379" s="1" t="s">
        <v>83</v>
      </c>
      <c r="W2379">
        <f t="shared" si="491"/>
        <v>4.5</v>
      </c>
      <c r="X2379">
        <f t="shared" si="491"/>
        <v>3.75</v>
      </c>
      <c r="Y2379">
        <f t="shared" si="491"/>
        <v>1.75</v>
      </c>
      <c r="Z2379">
        <f t="shared" si="492"/>
        <v>0.83333333333333337</v>
      </c>
      <c r="AA2379">
        <f t="shared" si="493"/>
        <v>0</v>
      </c>
      <c r="AB2379">
        <f t="shared" si="494"/>
        <v>0</v>
      </c>
    </row>
    <row r="2380" spans="1:28" x14ac:dyDescent="0.25">
      <c r="A2380" t="s">
        <v>2765</v>
      </c>
      <c r="B2380" t="s">
        <v>151</v>
      </c>
      <c r="C2380" t="s">
        <v>2768</v>
      </c>
      <c r="D2380" t="str">
        <f t="shared" si="495"/>
        <v>Charlton</v>
      </c>
      <c r="E2380" t="str">
        <f t="shared" si="496"/>
        <v>Preston</v>
      </c>
      <c r="F2380" s="3" t="s">
        <v>22</v>
      </c>
      <c r="G2380" s="9">
        <v>2</v>
      </c>
      <c r="H2380" s="10">
        <v>2</v>
      </c>
      <c r="I2380" s="5" t="s">
        <v>59</v>
      </c>
      <c r="J2380">
        <f t="shared" si="484"/>
        <v>1</v>
      </c>
      <c r="K2380">
        <f t="shared" si="485"/>
        <v>1</v>
      </c>
      <c r="L2380">
        <f t="shared" si="486"/>
        <v>1</v>
      </c>
      <c r="M2380" s="1">
        <f t="shared" si="487"/>
        <v>1</v>
      </c>
      <c r="N2380" s="7">
        <v>0</v>
      </c>
      <c r="O2380" s="8">
        <v>1</v>
      </c>
      <c r="P2380">
        <f t="shared" si="488"/>
        <v>0</v>
      </c>
      <c r="Q2380">
        <f t="shared" si="489"/>
        <v>0</v>
      </c>
      <c r="R2380">
        <f t="shared" si="490"/>
        <v>0</v>
      </c>
      <c r="S2380" s="1">
        <f t="shared" si="490"/>
        <v>1</v>
      </c>
      <c r="T2380" t="s">
        <v>17</v>
      </c>
      <c r="U2380" t="s">
        <v>25</v>
      </c>
      <c r="V2380" s="1" t="s">
        <v>386</v>
      </c>
      <c r="W2380">
        <f t="shared" si="491"/>
        <v>2.9</v>
      </c>
      <c r="X2380">
        <f t="shared" si="491"/>
        <v>3.3</v>
      </c>
      <c r="Y2380">
        <f t="shared" si="491"/>
        <v>2.4500000000000002</v>
      </c>
      <c r="Z2380">
        <f t="shared" si="492"/>
        <v>1.1379310344827587</v>
      </c>
      <c r="AA2380">
        <f t="shared" si="493"/>
        <v>0</v>
      </c>
      <c r="AB2380">
        <f t="shared" si="494"/>
        <v>0</v>
      </c>
    </row>
    <row r="2381" spans="1:28" x14ac:dyDescent="0.25">
      <c r="A2381" t="s">
        <v>2765</v>
      </c>
      <c r="B2381" t="s">
        <v>154</v>
      </c>
      <c r="C2381" t="s">
        <v>2769</v>
      </c>
      <c r="D2381" t="str">
        <f t="shared" si="495"/>
        <v>Bordeaux</v>
      </c>
      <c r="E2381" t="str">
        <f t="shared" si="496"/>
        <v>Nantes</v>
      </c>
      <c r="F2381" s="3" t="s">
        <v>40</v>
      </c>
      <c r="G2381" s="9">
        <v>2</v>
      </c>
      <c r="H2381" s="10">
        <v>0</v>
      </c>
      <c r="I2381" s="5" t="s">
        <v>23</v>
      </c>
      <c r="J2381">
        <f t="shared" ref="J2381:J2444" si="497">IF(G2381+H2381&gt;=1.5,1,0)</f>
        <v>1</v>
      </c>
      <c r="K2381">
        <f t="shared" ref="K2381:K2444" si="498">IF(G2381+H2381&gt;=2.5,1,0)</f>
        <v>0</v>
      </c>
      <c r="L2381">
        <f t="shared" ref="L2381:L2444" si="499">IF(G2381&gt;=0.1,1,0)</f>
        <v>1</v>
      </c>
      <c r="M2381" s="1">
        <f t="shared" ref="M2381:M2444" si="500">IF(H2381&gt;=0.1,1,0)</f>
        <v>0</v>
      </c>
      <c r="N2381" s="7">
        <v>2</v>
      </c>
      <c r="O2381" s="8">
        <v>0</v>
      </c>
      <c r="P2381">
        <f t="shared" ref="P2381:P2444" si="501">IF(N2381+O2381&gt;=1.5,1,0)</f>
        <v>1</v>
      </c>
      <c r="Q2381">
        <f t="shared" ref="Q2381:Q2444" si="502">IF(O2381+N2381&gt;=2.5,1,0)</f>
        <v>0</v>
      </c>
      <c r="R2381">
        <f t="shared" ref="R2381:S2444" si="503">IF(N2381&gt;=0.1,1,0)</f>
        <v>1</v>
      </c>
      <c r="S2381" s="1">
        <f t="shared" si="503"/>
        <v>0</v>
      </c>
      <c r="T2381" t="s">
        <v>153</v>
      </c>
      <c r="U2381" t="s">
        <v>11</v>
      </c>
      <c r="V2381" s="1" t="s">
        <v>160</v>
      </c>
      <c r="W2381">
        <f t="shared" ref="W2381:Y2444" si="504">1*T2381</f>
        <v>2.4500000000000002</v>
      </c>
      <c r="X2381">
        <f t="shared" si="504"/>
        <v>3</v>
      </c>
      <c r="Y2381">
        <f t="shared" si="504"/>
        <v>3.2</v>
      </c>
      <c r="Z2381">
        <f t="shared" ref="Z2381:Z2444" si="505">IF(W2381&gt;=Y2381,X2381/W2381,Y2381/X2381)</f>
        <v>1.0666666666666667</v>
      </c>
      <c r="AA2381">
        <f t="shared" ref="AA2381:AA2444" si="506">IF(N2381=G2381,1,0)</f>
        <v>1</v>
      </c>
      <c r="AB2381">
        <f t="shared" ref="AB2381:AB2444" si="507">IF(O2381=H2381,1,0)</f>
        <v>1</v>
      </c>
    </row>
    <row r="2382" spans="1:28" x14ac:dyDescent="0.25">
      <c r="A2382" t="s">
        <v>2765</v>
      </c>
      <c r="B2382" t="s">
        <v>154</v>
      </c>
      <c r="C2382" t="s">
        <v>2770</v>
      </c>
      <c r="D2382" t="str">
        <f t="shared" si="495"/>
        <v>Nice</v>
      </c>
      <c r="E2382" t="str">
        <f t="shared" si="496"/>
        <v>Reims</v>
      </c>
      <c r="F2382" s="3" t="s">
        <v>34</v>
      </c>
      <c r="G2382" s="9">
        <v>1</v>
      </c>
      <c r="H2382" s="10">
        <v>1</v>
      </c>
      <c r="I2382" s="5" t="s">
        <v>23</v>
      </c>
      <c r="J2382">
        <f t="shared" si="497"/>
        <v>1</v>
      </c>
      <c r="K2382">
        <f t="shared" si="498"/>
        <v>0</v>
      </c>
      <c r="L2382">
        <f t="shared" si="499"/>
        <v>1</v>
      </c>
      <c r="M2382" s="1">
        <f t="shared" si="500"/>
        <v>1</v>
      </c>
      <c r="N2382" s="7">
        <v>2</v>
      </c>
      <c r="O2382" s="8">
        <v>0</v>
      </c>
      <c r="P2382">
        <f t="shared" si="501"/>
        <v>1</v>
      </c>
      <c r="Q2382">
        <f t="shared" si="502"/>
        <v>0</v>
      </c>
      <c r="R2382">
        <f t="shared" si="503"/>
        <v>1</v>
      </c>
      <c r="S2382" s="1">
        <f t="shared" si="503"/>
        <v>0</v>
      </c>
      <c r="T2382" t="s">
        <v>10</v>
      </c>
      <c r="U2382" t="s">
        <v>52</v>
      </c>
      <c r="V2382" s="1" t="s">
        <v>12</v>
      </c>
      <c r="W2382">
        <f t="shared" si="504"/>
        <v>2.7</v>
      </c>
      <c r="X2382">
        <f t="shared" si="504"/>
        <v>3.1</v>
      </c>
      <c r="Y2382">
        <f t="shared" si="504"/>
        <v>2.8</v>
      </c>
      <c r="Z2382">
        <f t="shared" si="505"/>
        <v>0.90322580645161277</v>
      </c>
      <c r="AA2382">
        <f t="shared" si="506"/>
        <v>0</v>
      </c>
      <c r="AB2382">
        <f t="shared" si="507"/>
        <v>0</v>
      </c>
    </row>
    <row r="2383" spans="1:28" x14ac:dyDescent="0.25">
      <c r="A2383" t="s">
        <v>2765</v>
      </c>
      <c r="B2383" t="s">
        <v>154</v>
      </c>
      <c r="C2383" t="s">
        <v>2771</v>
      </c>
      <c r="D2383" t="str">
        <f t="shared" si="495"/>
        <v>St Etienne</v>
      </c>
      <c r="E2383" t="str">
        <f t="shared" si="496"/>
        <v>Monaco</v>
      </c>
      <c r="F2383" s="3" t="s">
        <v>34</v>
      </c>
      <c r="G2383" s="9">
        <v>1</v>
      </c>
      <c r="H2383" s="10">
        <v>1</v>
      </c>
      <c r="I2383" s="5" t="s">
        <v>16</v>
      </c>
      <c r="J2383">
        <f t="shared" si="497"/>
        <v>1</v>
      </c>
      <c r="K2383">
        <f t="shared" si="498"/>
        <v>0</v>
      </c>
      <c r="L2383">
        <f t="shared" si="499"/>
        <v>1</v>
      </c>
      <c r="M2383" s="1">
        <f t="shared" si="500"/>
        <v>1</v>
      </c>
      <c r="N2383" s="7">
        <v>1</v>
      </c>
      <c r="O2383" s="8">
        <v>0</v>
      </c>
      <c r="P2383">
        <f t="shared" si="501"/>
        <v>0</v>
      </c>
      <c r="Q2383">
        <f t="shared" si="502"/>
        <v>0</v>
      </c>
      <c r="R2383">
        <f t="shared" si="503"/>
        <v>1</v>
      </c>
      <c r="S2383" s="1">
        <f t="shared" si="503"/>
        <v>0</v>
      </c>
      <c r="T2383" t="s">
        <v>248</v>
      </c>
      <c r="U2383" t="s">
        <v>60</v>
      </c>
      <c r="V2383" s="1" t="s">
        <v>107</v>
      </c>
      <c r="W2383">
        <f t="shared" si="504"/>
        <v>3</v>
      </c>
      <c r="X2383">
        <f t="shared" si="504"/>
        <v>3.5</v>
      </c>
      <c r="Y2383">
        <f t="shared" si="504"/>
        <v>2.2999999999999998</v>
      </c>
      <c r="Z2383">
        <f t="shared" si="505"/>
        <v>1.1666666666666667</v>
      </c>
      <c r="AA2383">
        <f t="shared" si="506"/>
        <v>1</v>
      </c>
      <c r="AB2383">
        <f t="shared" si="507"/>
        <v>0</v>
      </c>
    </row>
    <row r="2384" spans="1:28" x14ac:dyDescent="0.25">
      <c r="A2384" t="s">
        <v>2765</v>
      </c>
      <c r="B2384" t="s">
        <v>1680</v>
      </c>
      <c r="C2384" t="s">
        <v>2772</v>
      </c>
      <c r="D2384" t="str">
        <f t="shared" si="495"/>
        <v>Bodo/Glimt</v>
      </c>
      <c r="E2384" t="str">
        <f t="shared" si="496"/>
        <v>Haugesund</v>
      </c>
      <c r="F2384" s="3" t="s">
        <v>28</v>
      </c>
      <c r="G2384" s="9">
        <v>2</v>
      </c>
      <c r="H2384" s="10">
        <v>1</v>
      </c>
      <c r="I2384" s="5" t="s">
        <v>116</v>
      </c>
      <c r="J2384">
        <f t="shared" si="497"/>
        <v>1</v>
      </c>
      <c r="K2384">
        <f t="shared" si="498"/>
        <v>1</v>
      </c>
      <c r="L2384">
        <f t="shared" si="499"/>
        <v>1</v>
      </c>
      <c r="M2384" s="1">
        <f t="shared" si="500"/>
        <v>1</v>
      </c>
      <c r="N2384" s="7">
        <v>2</v>
      </c>
      <c r="O2384" s="8">
        <v>2</v>
      </c>
      <c r="P2384">
        <f t="shared" si="501"/>
        <v>1</v>
      </c>
      <c r="Q2384">
        <f t="shared" si="502"/>
        <v>1</v>
      </c>
      <c r="R2384">
        <f t="shared" si="503"/>
        <v>1</v>
      </c>
      <c r="S2384" s="1">
        <f t="shared" si="503"/>
        <v>1</v>
      </c>
      <c r="T2384" t="s">
        <v>303</v>
      </c>
      <c r="U2384" t="s">
        <v>111</v>
      </c>
      <c r="V2384" s="1" t="s">
        <v>383</v>
      </c>
      <c r="W2384">
        <f t="shared" si="504"/>
        <v>1.33</v>
      </c>
      <c r="X2384">
        <f t="shared" si="504"/>
        <v>5.25</v>
      </c>
      <c r="Y2384">
        <f t="shared" si="504"/>
        <v>8.5</v>
      </c>
      <c r="Z2384">
        <f t="shared" si="505"/>
        <v>1.6190476190476191</v>
      </c>
      <c r="AA2384">
        <f t="shared" si="506"/>
        <v>1</v>
      </c>
      <c r="AB2384">
        <f t="shared" si="507"/>
        <v>0</v>
      </c>
    </row>
    <row r="2385" spans="1:28" x14ac:dyDescent="0.25">
      <c r="A2385" t="s">
        <v>2765</v>
      </c>
      <c r="B2385" t="s">
        <v>1680</v>
      </c>
      <c r="C2385" t="s">
        <v>2773</v>
      </c>
      <c r="D2385" t="str">
        <f t="shared" si="495"/>
        <v>Ranheim</v>
      </c>
      <c r="E2385" t="str">
        <f t="shared" si="496"/>
        <v>Stabaek</v>
      </c>
      <c r="F2385" s="3" t="s">
        <v>28</v>
      </c>
      <c r="G2385" s="9">
        <v>2</v>
      </c>
      <c r="H2385" s="10">
        <v>1</v>
      </c>
      <c r="I2385" s="5" t="s">
        <v>229</v>
      </c>
      <c r="J2385">
        <f t="shared" si="497"/>
        <v>1</v>
      </c>
      <c r="K2385">
        <f t="shared" si="498"/>
        <v>1</v>
      </c>
      <c r="L2385">
        <f t="shared" si="499"/>
        <v>1</v>
      </c>
      <c r="M2385" s="1">
        <f t="shared" si="500"/>
        <v>1</v>
      </c>
      <c r="N2385" s="7">
        <v>0</v>
      </c>
      <c r="O2385" s="8">
        <v>2</v>
      </c>
      <c r="P2385">
        <f t="shared" si="501"/>
        <v>1</v>
      </c>
      <c r="Q2385">
        <f t="shared" si="502"/>
        <v>0</v>
      </c>
      <c r="R2385">
        <f t="shared" si="503"/>
        <v>0</v>
      </c>
      <c r="S2385" s="1">
        <f t="shared" si="503"/>
        <v>1</v>
      </c>
      <c r="T2385" t="s">
        <v>217</v>
      </c>
      <c r="U2385" t="s">
        <v>37</v>
      </c>
      <c r="V2385" s="1" t="s">
        <v>11</v>
      </c>
      <c r="W2385">
        <f t="shared" si="504"/>
        <v>2.37</v>
      </c>
      <c r="X2385">
        <f t="shared" si="504"/>
        <v>3.25</v>
      </c>
      <c r="Y2385">
        <f t="shared" si="504"/>
        <v>3</v>
      </c>
      <c r="Z2385">
        <f t="shared" si="505"/>
        <v>0.92307692307692313</v>
      </c>
      <c r="AA2385">
        <f t="shared" si="506"/>
        <v>0</v>
      </c>
      <c r="AB2385">
        <f t="shared" si="507"/>
        <v>0</v>
      </c>
    </row>
    <row r="2386" spans="1:28" x14ac:dyDescent="0.25">
      <c r="A2386" t="s">
        <v>2765</v>
      </c>
      <c r="B2386" t="s">
        <v>1680</v>
      </c>
      <c r="C2386" t="s">
        <v>2774</v>
      </c>
      <c r="D2386" t="str">
        <f t="shared" si="495"/>
        <v>Sarpsborg 08</v>
      </c>
      <c r="E2386" t="str">
        <f t="shared" si="496"/>
        <v>Tromso</v>
      </c>
      <c r="F2386" s="3" t="s">
        <v>8</v>
      </c>
      <c r="G2386" s="9">
        <v>1</v>
      </c>
      <c r="H2386" s="10">
        <v>0</v>
      </c>
      <c r="I2386" s="5" t="s">
        <v>250</v>
      </c>
      <c r="J2386">
        <f t="shared" si="497"/>
        <v>0</v>
      </c>
      <c r="K2386">
        <f t="shared" si="498"/>
        <v>0</v>
      </c>
      <c r="L2386">
        <f t="shared" si="499"/>
        <v>1</v>
      </c>
      <c r="M2386" s="1">
        <f t="shared" si="500"/>
        <v>0</v>
      </c>
      <c r="N2386" s="7">
        <v>3</v>
      </c>
      <c r="O2386" s="8">
        <v>2</v>
      </c>
      <c r="P2386">
        <f t="shared" si="501"/>
        <v>1</v>
      </c>
      <c r="Q2386">
        <f t="shared" si="502"/>
        <v>1</v>
      </c>
      <c r="R2386">
        <f t="shared" si="503"/>
        <v>1</v>
      </c>
      <c r="S2386" s="1">
        <f t="shared" si="503"/>
        <v>1</v>
      </c>
      <c r="T2386" t="s">
        <v>687</v>
      </c>
      <c r="U2386" t="s">
        <v>94</v>
      </c>
      <c r="V2386" s="1" t="s">
        <v>165</v>
      </c>
      <c r="W2386">
        <f t="shared" si="504"/>
        <v>1.45</v>
      </c>
      <c r="X2386">
        <f t="shared" si="504"/>
        <v>4.2</v>
      </c>
      <c r="Y2386">
        <f t="shared" si="504"/>
        <v>7</v>
      </c>
      <c r="Z2386">
        <f t="shared" si="505"/>
        <v>1.6666666666666665</v>
      </c>
      <c r="AA2386">
        <f t="shared" si="506"/>
        <v>0</v>
      </c>
      <c r="AB2386">
        <f t="shared" si="507"/>
        <v>0</v>
      </c>
    </row>
    <row r="2387" spans="1:28" x14ac:dyDescent="0.25">
      <c r="A2387" t="s">
        <v>2765</v>
      </c>
      <c r="B2387" t="s">
        <v>1680</v>
      </c>
      <c r="C2387" t="s">
        <v>2775</v>
      </c>
      <c r="D2387" t="str">
        <f t="shared" si="495"/>
        <v>Viking</v>
      </c>
      <c r="E2387" t="str">
        <f t="shared" si="496"/>
        <v>Lillestrom</v>
      </c>
      <c r="F2387" s="3" t="s">
        <v>28</v>
      </c>
      <c r="G2387" s="9">
        <v>2</v>
      </c>
      <c r="H2387" s="10">
        <v>1</v>
      </c>
      <c r="I2387" s="5" t="s">
        <v>9</v>
      </c>
      <c r="J2387">
        <f t="shared" si="497"/>
        <v>1</v>
      </c>
      <c r="K2387">
        <f t="shared" si="498"/>
        <v>1</v>
      </c>
      <c r="L2387">
        <f t="shared" si="499"/>
        <v>1</v>
      </c>
      <c r="M2387" s="1">
        <f t="shared" si="500"/>
        <v>1</v>
      </c>
      <c r="N2387" s="7">
        <v>3</v>
      </c>
      <c r="O2387" s="8">
        <v>0</v>
      </c>
      <c r="P2387">
        <f t="shared" si="501"/>
        <v>1</v>
      </c>
      <c r="Q2387">
        <f t="shared" si="502"/>
        <v>1</v>
      </c>
      <c r="R2387">
        <f t="shared" si="503"/>
        <v>1</v>
      </c>
      <c r="S2387" s="1">
        <f t="shared" si="503"/>
        <v>0</v>
      </c>
      <c r="T2387" t="s">
        <v>532</v>
      </c>
      <c r="U2387" t="s">
        <v>106</v>
      </c>
      <c r="V2387" s="1" t="s">
        <v>142</v>
      </c>
      <c r="W2387">
        <f t="shared" si="504"/>
        <v>1.65</v>
      </c>
      <c r="X2387">
        <f t="shared" si="504"/>
        <v>4</v>
      </c>
      <c r="Y2387">
        <f t="shared" si="504"/>
        <v>4.75</v>
      </c>
      <c r="Z2387">
        <f t="shared" si="505"/>
        <v>1.1875</v>
      </c>
      <c r="AA2387">
        <f t="shared" si="506"/>
        <v>0</v>
      </c>
      <c r="AB2387">
        <f t="shared" si="507"/>
        <v>0</v>
      </c>
    </row>
    <row r="2388" spans="1:28" x14ac:dyDescent="0.25">
      <c r="A2388" t="s">
        <v>2765</v>
      </c>
      <c r="B2388" t="s">
        <v>1680</v>
      </c>
      <c r="C2388" t="s">
        <v>2776</v>
      </c>
      <c r="D2388" t="str">
        <f t="shared" si="495"/>
        <v>Valerenga</v>
      </c>
      <c r="E2388" t="str">
        <f t="shared" si="496"/>
        <v>Brann</v>
      </c>
      <c r="F2388" s="3" t="s">
        <v>22</v>
      </c>
      <c r="G2388" s="9">
        <v>2</v>
      </c>
      <c r="H2388" s="10">
        <v>2</v>
      </c>
      <c r="I2388" s="5" t="s">
        <v>16</v>
      </c>
      <c r="J2388">
        <f t="shared" si="497"/>
        <v>1</v>
      </c>
      <c r="K2388">
        <f t="shared" si="498"/>
        <v>1</v>
      </c>
      <c r="L2388">
        <f t="shared" si="499"/>
        <v>1</v>
      </c>
      <c r="M2388" s="1">
        <f t="shared" si="500"/>
        <v>1</v>
      </c>
      <c r="N2388" s="7">
        <v>1</v>
      </c>
      <c r="O2388" s="8">
        <v>0</v>
      </c>
      <c r="P2388">
        <f t="shared" si="501"/>
        <v>0</v>
      </c>
      <c r="Q2388">
        <f t="shared" si="502"/>
        <v>0</v>
      </c>
      <c r="R2388">
        <f t="shared" si="503"/>
        <v>1</v>
      </c>
      <c r="S2388" s="1">
        <f t="shared" si="503"/>
        <v>0</v>
      </c>
      <c r="T2388" t="s">
        <v>119</v>
      </c>
      <c r="U2388" t="s">
        <v>24</v>
      </c>
      <c r="V2388" s="1" t="s">
        <v>31</v>
      </c>
      <c r="W2388">
        <f t="shared" si="504"/>
        <v>2</v>
      </c>
      <c r="X2388">
        <f t="shared" si="504"/>
        <v>3.4</v>
      </c>
      <c r="Y2388">
        <f t="shared" si="504"/>
        <v>3.75</v>
      </c>
      <c r="Z2388">
        <f t="shared" si="505"/>
        <v>1.1029411764705883</v>
      </c>
      <c r="AA2388">
        <f t="shared" si="506"/>
        <v>0</v>
      </c>
      <c r="AB2388">
        <f t="shared" si="507"/>
        <v>0</v>
      </c>
    </row>
    <row r="2389" spans="1:28" x14ac:dyDescent="0.25">
      <c r="A2389" t="s">
        <v>2765</v>
      </c>
      <c r="B2389" t="s">
        <v>179</v>
      </c>
      <c r="C2389" t="s">
        <v>2777</v>
      </c>
      <c r="D2389" t="str">
        <f t="shared" si="495"/>
        <v>Gil Vicente</v>
      </c>
      <c r="E2389" t="str">
        <f t="shared" si="496"/>
        <v>Maritimo</v>
      </c>
      <c r="F2389" s="3" t="s">
        <v>67</v>
      </c>
      <c r="G2389" s="9">
        <v>0</v>
      </c>
      <c r="H2389" s="10">
        <v>1</v>
      </c>
      <c r="I2389" s="5" t="s">
        <v>23</v>
      </c>
      <c r="J2389">
        <f t="shared" si="497"/>
        <v>0</v>
      </c>
      <c r="K2389">
        <f t="shared" si="498"/>
        <v>0</v>
      </c>
      <c r="L2389">
        <f t="shared" si="499"/>
        <v>0</v>
      </c>
      <c r="M2389" s="1">
        <f t="shared" si="500"/>
        <v>1</v>
      </c>
      <c r="N2389" s="7">
        <v>2</v>
      </c>
      <c r="O2389" s="8">
        <v>0</v>
      </c>
      <c r="P2389">
        <f t="shared" si="501"/>
        <v>1</v>
      </c>
      <c r="Q2389">
        <f t="shared" si="502"/>
        <v>0</v>
      </c>
      <c r="R2389">
        <f t="shared" si="503"/>
        <v>1</v>
      </c>
      <c r="S2389" s="1">
        <f t="shared" si="503"/>
        <v>0</v>
      </c>
      <c r="T2389" t="s">
        <v>168</v>
      </c>
      <c r="U2389" t="s">
        <v>160</v>
      </c>
      <c r="V2389" s="1" t="s">
        <v>64</v>
      </c>
      <c r="W2389">
        <f t="shared" si="504"/>
        <v>1.95</v>
      </c>
      <c r="X2389">
        <f t="shared" si="504"/>
        <v>3.2</v>
      </c>
      <c r="Y2389">
        <f t="shared" si="504"/>
        <v>4.33</v>
      </c>
      <c r="Z2389">
        <f t="shared" si="505"/>
        <v>1.3531249999999999</v>
      </c>
      <c r="AA2389">
        <f t="shared" si="506"/>
        <v>0</v>
      </c>
      <c r="AB2389">
        <f t="shared" si="507"/>
        <v>0</v>
      </c>
    </row>
    <row r="2390" spans="1:28" x14ac:dyDescent="0.25">
      <c r="A2390" t="s">
        <v>2765</v>
      </c>
      <c r="B2390" t="s">
        <v>179</v>
      </c>
      <c r="C2390" t="s">
        <v>2778</v>
      </c>
      <c r="D2390" t="str">
        <f t="shared" si="495"/>
        <v>Tondela</v>
      </c>
      <c r="E2390" t="str">
        <f t="shared" si="496"/>
        <v>Sporting</v>
      </c>
      <c r="F2390" s="3" t="s">
        <v>15</v>
      </c>
      <c r="G2390" s="9">
        <v>1</v>
      </c>
      <c r="H2390" s="10">
        <v>2</v>
      </c>
      <c r="I2390" s="5" t="s">
        <v>16</v>
      </c>
      <c r="J2390">
        <f t="shared" si="497"/>
        <v>1</v>
      </c>
      <c r="K2390">
        <f t="shared" si="498"/>
        <v>1</v>
      </c>
      <c r="L2390">
        <f t="shared" si="499"/>
        <v>1</v>
      </c>
      <c r="M2390" s="1">
        <f t="shared" si="500"/>
        <v>1</v>
      </c>
      <c r="N2390" s="7">
        <v>1</v>
      </c>
      <c r="O2390" s="8">
        <v>0</v>
      </c>
      <c r="P2390">
        <f t="shared" si="501"/>
        <v>0</v>
      </c>
      <c r="Q2390">
        <f t="shared" si="502"/>
        <v>0</v>
      </c>
      <c r="R2390">
        <f t="shared" si="503"/>
        <v>1</v>
      </c>
      <c r="S2390" s="1">
        <f t="shared" si="503"/>
        <v>0</v>
      </c>
      <c r="T2390" t="s">
        <v>621</v>
      </c>
      <c r="U2390" t="s">
        <v>18</v>
      </c>
      <c r="V2390" s="1" t="s">
        <v>336</v>
      </c>
      <c r="W2390">
        <f t="shared" si="504"/>
        <v>3.8</v>
      </c>
      <c r="X2390">
        <f t="shared" si="504"/>
        <v>3.6</v>
      </c>
      <c r="Y2390">
        <f t="shared" si="504"/>
        <v>1.9</v>
      </c>
      <c r="Z2390">
        <f t="shared" si="505"/>
        <v>0.94736842105263164</v>
      </c>
      <c r="AA2390">
        <f t="shared" si="506"/>
        <v>1</v>
      </c>
      <c r="AB2390">
        <f t="shared" si="507"/>
        <v>0</v>
      </c>
    </row>
    <row r="2391" spans="1:28" x14ac:dyDescent="0.25">
      <c r="A2391" t="s">
        <v>2765</v>
      </c>
      <c r="B2391" t="s">
        <v>179</v>
      </c>
      <c r="C2391" t="s">
        <v>2779</v>
      </c>
      <c r="D2391" t="str">
        <f t="shared" si="495"/>
        <v>Porto</v>
      </c>
      <c r="E2391" t="str">
        <f t="shared" si="496"/>
        <v>Aves</v>
      </c>
      <c r="F2391" s="3" t="s">
        <v>131</v>
      </c>
      <c r="G2391" s="9">
        <v>3</v>
      </c>
      <c r="H2391" s="10">
        <v>0</v>
      </c>
      <c r="I2391" s="5" t="s">
        <v>16</v>
      </c>
      <c r="J2391">
        <f t="shared" si="497"/>
        <v>1</v>
      </c>
      <c r="K2391">
        <f t="shared" si="498"/>
        <v>1</v>
      </c>
      <c r="L2391">
        <f t="shared" si="499"/>
        <v>1</v>
      </c>
      <c r="M2391" s="1">
        <f t="shared" si="500"/>
        <v>0</v>
      </c>
      <c r="N2391" s="7">
        <v>1</v>
      </c>
      <c r="O2391" s="8">
        <v>0</v>
      </c>
      <c r="P2391">
        <f t="shared" si="501"/>
        <v>0</v>
      </c>
      <c r="Q2391">
        <f t="shared" si="502"/>
        <v>0</v>
      </c>
      <c r="R2391">
        <f t="shared" si="503"/>
        <v>1</v>
      </c>
      <c r="S2391" s="1">
        <f t="shared" si="503"/>
        <v>0</v>
      </c>
      <c r="T2391" t="s">
        <v>1089</v>
      </c>
      <c r="U2391" t="s">
        <v>383</v>
      </c>
      <c r="V2391" s="1" t="s">
        <v>856</v>
      </c>
      <c r="W2391">
        <f t="shared" si="504"/>
        <v>1.1000000000000001</v>
      </c>
      <c r="X2391">
        <f t="shared" si="504"/>
        <v>8.5</v>
      </c>
      <c r="Y2391">
        <f t="shared" si="504"/>
        <v>26</v>
      </c>
      <c r="Z2391">
        <f t="shared" si="505"/>
        <v>3.0588235294117645</v>
      </c>
      <c r="AA2391">
        <f t="shared" si="506"/>
        <v>0</v>
      </c>
      <c r="AB2391">
        <f t="shared" si="507"/>
        <v>1</v>
      </c>
    </row>
    <row r="2392" spans="1:28" x14ac:dyDescent="0.25">
      <c r="A2392" t="s">
        <v>2765</v>
      </c>
      <c r="B2392" t="s">
        <v>179</v>
      </c>
      <c r="C2392" t="s">
        <v>2780</v>
      </c>
      <c r="D2392" t="str">
        <f t="shared" si="495"/>
        <v>Braga</v>
      </c>
      <c r="E2392" t="str">
        <f t="shared" si="496"/>
        <v>Famalicao</v>
      </c>
      <c r="F2392" s="3" t="s">
        <v>28</v>
      </c>
      <c r="G2392" s="9">
        <v>2</v>
      </c>
      <c r="H2392" s="10">
        <v>1</v>
      </c>
      <c r="I2392" s="5" t="s">
        <v>116</v>
      </c>
      <c r="J2392">
        <f t="shared" si="497"/>
        <v>1</v>
      </c>
      <c r="K2392">
        <f t="shared" si="498"/>
        <v>1</v>
      </c>
      <c r="L2392">
        <f t="shared" si="499"/>
        <v>1</v>
      </c>
      <c r="M2392" s="1">
        <f t="shared" si="500"/>
        <v>1</v>
      </c>
      <c r="N2392" s="7">
        <v>2</v>
      </c>
      <c r="O2392" s="8">
        <v>2</v>
      </c>
      <c r="P2392">
        <f t="shared" si="501"/>
        <v>1</v>
      </c>
      <c r="Q2392">
        <f t="shared" si="502"/>
        <v>1</v>
      </c>
      <c r="R2392">
        <f t="shared" si="503"/>
        <v>1</v>
      </c>
      <c r="S2392" s="1">
        <f t="shared" si="503"/>
        <v>1</v>
      </c>
      <c r="T2392" t="s">
        <v>303</v>
      </c>
      <c r="U2392" t="s">
        <v>65</v>
      </c>
      <c r="V2392" s="1" t="s">
        <v>383</v>
      </c>
      <c r="W2392">
        <f t="shared" si="504"/>
        <v>1.33</v>
      </c>
      <c r="X2392">
        <f t="shared" si="504"/>
        <v>5</v>
      </c>
      <c r="Y2392">
        <f t="shared" si="504"/>
        <v>8.5</v>
      </c>
      <c r="Z2392">
        <f t="shared" si="505"/>
        <v>1.7</v>
      </c>
      <c r="AA2392">
        <f t="shared" si="506"/>
        <v>1</v>
      </c>
      <c r="AB2392">
        <f t="shared" si="507"/>
        <v>0</v>
      </c>
    </row>
    <row r="2393" spans="1:28" x14ac:dyDescent="0.25">
      <c r="A2393" t="s">
        <v>2765</v>
      </c>
      <c r="B2393" t="s">
        <v>135</v>
      </c>
      <c r="C2393" t="s">
        <v>2781</v>
      </c>
      <c r="D2393" t="str">
        <f t="shared" si="495"/>
        <v>Crystal Palace</v>
      </c>
      <c r="E2393" t="str">
        <f t="shared" si="496"/>
        <v>Leicester</v>
      </c>
      <c r="F2393" s="3" t="s">
        <v>15</v>
      </c>
      <c r="G2393" s="9">
        <v>1</v>
      </c>
      <c r="H2393" s="10">
        <v>2</v>
      </c>
      <c r="I2393" s="5" t="s">
        <v>229</v>
      </c>
      <c r="J2393">
        <f t="shared" si="497"/>
        <v>1</v>
      </c>
      <c r="K2393">
        <f t="shared" si="498"/>
        <v>1</v>
      </c>
      <c r="L2393">
        <f t="shared" si="499"/>
        <v>1</v>
      </c>
      <c r="M2393" s="1">
        <f t="shared" si="500"/>
        <v>1</v>
      </c>
      <c r="N2393" s="7">
        <v>0</v>
      </c>
      <c r="O2393" s="8">
        <v>2</v>
      </c>
      <c r="P2393">
        <f t="shared" si="501"/>
        <v>1</v>
      </c>
      <c r="Q2393">
        <f t="shared" si="502"/>
        <v>0</v>
      </c>
      <c r="R2393">
        <f t="shared" si="503"/>
        <v>0</v>
      </c>
      <c r="S2393" s="1">
        <f t="shared" si="503"/>
        <v>1</v>
      </c>
      <c r="T2393" t="s">
        <v>126</v>
      </c>
      <c r="U2393" t="s">
        <v>24</v>
      </c>
      <c r="V2393" s="1" t="s">
        <v>127</v>
      </c>
      <c r="W2393">
        <f t="shared" si="504"/>
        <v>3.6</v>
      </c>
      <c r="X2393">
        <f t="shared" si="504"/>
        <v>3.4</v>
      </c>
      <c r="Y2393">
        <f t="shared" si="504"/>
        <v>2.0499999999999998</v>
      </c>
      <c r="Z2393">
        <f t="shared" si="505"/>
        <v>0.94444444444444442</v>
      </c>
      <c r="AA2393">
        <f t="shared" si="506"/>
        <v>0</v>
      </c>
      <c r="AB2393">
        <f t="shared" si="507"/>
        <v>1</v>
      </c>
    </row>
    <row r="2394" spans="1:28" x14ac:dyDescent="0.25">
      <c r="A2394" t="s">
        <v>2765</v>
      </c>
      <c r="B2394" t="s">
        <v>135</v>
      </c>
      <c r="C2394" t="s">
        <v>2782</v>
      </c>
      <c r="D2394" t="str">
        <f t="shared" si="495"/>
        <v>Everton</v>
      </c>
      <c r="E2394" t="str">
        <f t="shared" si="496"/>
        <v>Tottenham</v>
      </c>
      <c r="F2394" s="3" t="s">
        <v>247</v>
      </c>
      <c r="G2394" s="9">
        <v>0</v>
      </c>
      <c r="H2394" s="10">
        <v>2</v>
      </c>
      <c r="I2394" s="5" t="s">
        <v>45</v>
      </c>
      <c r="J2394">
        <f t="shared" si="497"/>
        <v>1</v>
      </c>
      <c r="K2394">
        <f t="shared" si="498"/>
        <v>0</v>
      </c>
      <c r="L2394">
        <f t="shared" si="499"/>
        <v>0</v>
      </c>
      <c r="M2394" s="1">
        <f t="shared" si="500"/>
        <v>1</v>
      </c>
      <c r="N2394" s="7">
        <v>1</v>
      </c>
      <c r="O2394" s="8">
        <v>1</v>
      </c>
      <c r="P2394">
        <f t="shared" si="501"/>
        <v>1</v>
      </c>
      <c r="Q2394">
        <f t="shared" si="502"/>
        <v>0</v>
      </c>
      <c r="R2394">
        <f t="shared" si="503"/>
        <v>1</v>
      </c>
      <c r="S2394" s="1">
        <f t="shared" si="503"/>
        <v>1</v>
      </c>
      <c r="T2394" t="s">
        <v>208</v>
      </c>
      <c r="U2394" t="s">
        <v>18</v>
      </c>
      <c r="V2394" s="1" t="s">
        <v>123</v>
      </c>
      <c r="W2394">
        <f t="shared" si="504"/>
        <v>2.5</v>
      </c>
      <c r="X2394">
        <f t="shared" si="504"/>
        <v>3.6</v>
      </c>
      <c r="Y2394">
        <f t="shared" si="504"/>
        <v>2.7</v>
      </c>
      <c r="Z2394">
        <f t="shared" si="505"/>
        <v>0.75</v>
      </c>
      <c r="AA2394">
        <f t="shared" si="506"/>
        <v>0</v>
      </c>
      <c r="AB2394">
        <f t="shared" si="507"/>
        <v>0</v>
      </c>
    </row>
    <row r="2395" spans="1:28" x14ac:dyDescent="0.25">
      <c r="A2395" t="s">
        <v>2765</v>
      </c>
      <c r="B2395" t="s">
        <v>124</v>
      </c>
      <c r="C2395" t="s">
        <v>2783</v>
      </c>
      <c r="D2395" t="str">
        <f t="shared" si="495"/>
        <v>Valladolid</v>
      </c>
      <c r="E2395" t="str">
        <f t="shared" si="496"/>
        <v>Mallorca</v>
      </c>
      <c r="F2395" s="3" t="s">
        <v>8</v>
      </c>
      <c r="G2395" s="9">
        <v>1</v>
      </c>
      <c r="H2395" s="10">
        <v>0</v>
      </c>
      <c r="I2395" s="5" t="s">
        <v>9</v>
      </c>
      <c r="J2395">
        <f t="shared" si="497"/>
        <v>0</v>
      </c>
      <c r="K2395">
        <f t="shared" si="498"/>
        <v>0</v>
      </c>
      <c r="L2395">
        <f t="shared" si="499"/>
        <v>1</v>
      </c>
      <c r="M2395" s="1">
        <f t="shared" si="500"/>
        <v>0</v>
      </c>
      <c r="N2395" s="7">
        <v>3</v>
      </c>
      <c r="O2395" s="8">
        <v>0</v>
      </c>
      <c r="P2395">
        <f t="shared" si="501"/>
        <v>1</v>
      </c>
      <c r="Q2395">
        <f t="shared" si="502"/>
        <v>1</v>
      </c>
      <c r="R2395">
        <f t="shared" si="503"/>
        <v>1</v>
      </c>
      <c r="S2395" s="1">
        <f t="shared" si="503"/>
        <v>0</v>
      </c>
      <c r="T2395" t="s">
        <v>150</v>
      </c>
      <c r="U2395" t="s">
        <v>160</v>
      </c>
      <c r="V2395" s="1" t="s">
        <v>64</v>
      </c>
      <c r="W2395">
        <f t="shared" si="504"/>
        <v>1.9</v>
      </c>
      <c r="X2395">
        <f t="shared" si="504"/>
        <v>3.2</v>
      </c>
      <c r="Y2395">
        <f t="shared" si="504"/>
        <v>4.33</v>
      </c>
      <c r="Z2395">
        <f t="shared" si="505"/>
        <v>1.3531249999999999</v>
      </c>
      <c r="AA2395">
        <f t="shared" si="506"/>
        <v>0</v>
      </c>
      <c r="AB2395">
        <f t="shared" si="507"/>
        <v>1</v>
      </c>
    </row>
    <row r="2396" spans="1:28" x14ac:dyDescent="0.25">
      <c r="A2396" t="s">
        <v>2765</v>
      </c>
      <c r="B2396" t="s">
        <v>124</v>
      </c>
      <c r="C2396" t="s">
        <v>2784</v>
      </c>
      <c r="D2396" t="str">
        <f t="shared" si="495"/>
        <v>Villarreal</v>
      </c>
      <c r="E2396" t="str">
        <f t="shared" si="496"/>
        <v>Athletic Bilbao</v>
      </c>
      <c r="F2396" s="3" t="s">
        <v>34</v>
      </c>
      <c r="G2396" s="9">
        <v>1</v>
      </c>
      <c r="H2396" s="10">
        <v>1</v>
      </c>
      <c r="I2396" s="5" t="s">
        <v>29</v>
      </c>
      <c r="J2396">
        <f t="shared" si="497"/>
        <v>1</v>
      </c>
      <c r="K2396">
        <f t="shared" si="498"/>
        <v>0</v>
      </c>
      <c r="L2396">
        <f t="shared" si="499"/>
        <v>1</v>
      </c>
      <c r="M2396" s="1">
        <f t="shared" si="500"/>
        <v>1</v>
      </c>
      <c r="N2396" s="7">
        <v>0</v>
      </c>
      <c r="O2396" s="8">
        <v>0</v>
      </c>
      <c r="P2396">
        <f t="shared" si="501"/>
        <v>0</v>
      </c>
      <c r="Q2396">
        <f t="shared" si="502"/>
        <v>0</v>
      </c>
      <c r="R2396">
        <f t="shared" si="503"/>
        <v>0</v>
      </c>
      <c r="S2396" s="1">
        <f t="shared" si="503"/>
        <v>0</v>
      </c>
      <c r="T2396" t="s">
        <v>197</v>
      </c>
      <c r="U2396" t="s">
        <v>25</v>
      </c>
      <c r="V2396" s="1" t="s">
        <v>106</v>
      </c>
      <c r="W2396">
        <f t="shared" si="504"/>
        <v>2.0499999999999998</v>
      </c>
      <c r="X2396">
        <f t="shared" si="504"/>
        <v>3.3</v>
      </c>
      <c r="Y2396">
        <f t="shared" si="504"/>
        <v>4</v>
      </c>
      <c r="Z2396">
        <f t="shared" si="505"/>
        <v>1.2121212121212122</v>
      </c>
      <c r="AA2396">
        <f t="shared" si="506"/>
        <v>0</v>
      </c>
      <c r="AB2396">
        <f t="shared" si="507"/>
        <v>0</v>
      </c>
    </row>
    <row r="2397" spans="1:28" x14ac:dyDescent="0.25">
      <c r="A2397" t="s">
        <v>2765</v>
      </c>
      <c r="B2397" t="s">
        <v>124</v>
      </c>
      <c r="C2397" t="s">
        <v>2785</v>
      </c>
      <c r="D2397" t="str">
        <f t="shared" si="495"/>
        <v>Osasuna</v>
      </c>
      <c r="E2397" t="str">
        <f t="shared" si="496"/>
        <v>Alaves</v>
      </c>
      <c r="F2397" s="3" t="s">
        <v>40</v>
      </c>
      <c r="G2397" s="9">
        <v>2</v>
      </c>
      <c r="H2397" s="10">
        <v>0</v>
      </c>
      <c r="I2397" s="5" t="s">
        <v>541</v>
      </c>
      <c r="J2397">
        <f t="shared" si="497"/>
        <v>1</v>
      </c>
      <c r="K2397">
        <f t="shared" si="498"/>
        <v>0</v>
      </c>
      <c r="L2397">
        <f t="shared" si="499"/>
        <v>1</v>
      </c>
      <c r="M2397" s="1">
        <f t="shared" si="500"/>
        <v>0</v>
      </c>
      <c r="N2397" s="7">
        <v>4</v>
      </c>
      <c r="O2397" s="8">
        <v>2</v>
      </c>
      <c r="P2397">
        <f t="shared" si="501"/>
        <v>1</v>
      </c>
      <c r="Q2397">
        <f t="shared" si="502"/>
        <v>1</v>
      </c>
      <c r="R2397">
        <f t="shared" si="503"/>
        <v>1</v>
      </c>
      <c r="S2397" s="1">
        <f t="shared" si="503"/>
        <v>1</v>
      </c>
      <c r="T2397" t="s">
        <v>214</v>
      </c>
      <c r="U2397" t="s">
        <v>24</v>
      </c>
      <c r="V2397" s="1" t="s">
        <v>111</v>
      </c>
      <c r="W2397">
        <f t="shared" si="504"/>
        <v>1.75</v>
      </c>
      <c r="X2397">
        <f t="shared" si="504"/>
        <v>3.4</v>
      </c>
      <c r="Y2397">
        <f t="shared" si="504"/>
        <v>5.25</v>
      </c>
      <c r="Z2397">
        <f t="shared" si="505"/>
        <v>1.5441176470588236</v>
      </c>
      <c r="AA2397">
        <f t="shared" si="506"/>
        <v>0</v>
      </c>
      <c r="AB2397">
        <f t="shared" si="507"/>
        <v>0</v>
      </c>
    </row>
    <row r="2398" spans="1:28" x14ac:dyDescent="0.25">
      <c r="A2398" t="s">
        <v>2765</v>
      </c>
      <c r="B2398" t="s">
        <v>124</v>
      </c>
      <c r="C2398" t="s">
        <v>2786</v>
      </c>
      <c r="D2398" t="str">
        <f t="shared" si="495"/>
        <v>Celta Vigo</v>
      </c>
      <c r="E2398" t="str">
        <f t="shared" si="496"/>
        <v>Getafe</v>
      </c>
      <c r="F2398" s="3" t="s">
        <v>34</v>
      </c>
      <c r="G2398" s="9">
        <v>1</v>
      </c>
      <c r="H2398" s="10">
        <v>1</v>
      </c>
      <c r="I2398" s="5" t="s">
        <v>29</v>
      </c>
      <c r="J2398">
        <f t="shared" si="497"/>
        <v>1</v>
      </c>
      <c r="K2398">
        <f t="shared" si="498"/>
        <v>0</v>
      </c>
      <c r="L2398">
        <f t="shared" si="499"/>
        <v>1</v>
      </c>
      <c r="M2398" s="1">
        <f t="shared" si="500"/>
        <v>1</v>
      </c>
      <c r="N2398" s="7">
        <v>0</v>
      </c>
      <c r="O2398" s="8">
        <v>0</v>
      </c>
      <c r="P2398">
        <f t="shared" si="501"/>
        <v>0</v>
      </c>
      <c r="Q2398">
        <f t="shared" si="502"/>
        <v>0</v>
      </c>
      <c r="R2398">
        <f t="shared" si="503"/>
        <v>0</v>
      </c>
      <c r="S2398" s="1">
        <f t="shared" si="503"/>
        <v>0</v>
      </c>
      <c r="T2398" t="s">
        <v>96</v>
      </c>
      <c r="U2398" t="s">
        <v>37</v>
      </c>
      <c r="V2398" s="1" t="s">
        <v>111</v>
      </c>
      <c r="W2398">
        <f t="shared" si="504"/>
        <v>1.8</v>
      </c>
      <c r="X2398">
        <f t="shared" si="504"/>
        <v>3.25</v>
      </c>
      <c r="Y2398">
        <f t="shared" si="504"/>
        <v>5.25</v>
      </c>
      <c r="Z2398">
        <f t="shared" si="505"/>
        <v>1.6153846153846154</v>
      </c>
      <c r="AA2398">
        <f t="shared" si="506"/>
        <v>0</v>
      </c>
      <c r="AB2398">
        <f t="shared" si="507"/>
        <v>0</v>
      </c>
    </row>
    <row r="2399" spans="1:28" x14ac:dyDescent="0.25">
      <c r="A2399" t="s">
        <v>2765</v>
      </c>
      <c r="B2399" t="s">
        <v>124</v>
      </c>
      <c r="C2399" t="s">
        <v>2787</v>
      </c>
      <c r="D2399" t="str">
        <f t="shared" si="495"/>
        <v>Leganes</v>
      </c>
      <c r="E2399" t="str">
        <f t="shared" si="496"/>
        <v>Eibar</v>
      </c>
      <c r="F2399" s="3" t="s">
        <v>28</v>
      </c>
      <c r="G2399" s="9">
        <v>2</v>
      </c>
      <c r="H2399" s="10">
        <v>1</v>
      </c>
      <c r="I2399" s="5" t="s">
        <v>82</v>
      </c>
      <c r="J2399">
        <f t="shared" si="497"/>
        <v>1</v>
      </c>
      <c r="K2399">
        <f t="shared" si="498"/>
        <v>1</v>
      </c>
      <c r="L2399">
        <f t="shared" si="499"/>
        <v>1</v>
      </c>
      <c r="M2399" s="1">
        <f t="shared" si="500"/>
        <v>1</v>
      </c>
      <c r="N2399" s="7">
        <v>1</v>
      </c>
      <c r="O2399" s="8">
        <v>2</v>
      </c>
      <c r="P2399">
        <f t="shared" si="501"/>
        <v>1</v>
      </c>
      <c r="Q2399">
        <f t="shared" si="502"/>
        <v>1</v>
      </c>
      <c r="R2399">
        <f t="shared" si="503"/>
        <v>1</v>
      </c>
      <c r="S2399" s="1">
        <f t="shared" si="503"/>
        <v>1</v>
      </c>
      <c r="T2399" t="s">
        <v>162</v>
      </c>
      <c r="U2399" t="s">
        <v>52</v>
      </c>
      <c r="V2399" s="1" t="s">
        <v>31</v>
      </c>
      <c r="W2399">
        <f t="shared" si="504"/>
        <v>2.15</v>
      </c>
      <c r="X2399">
        <f t="shared" si="504"/>
        <v>3.1</v>
      </c>
      <c r="Y2399">
        <f t="shared" si="504"/>
        <v>3.75</v>
      </c>
      <c r="Z2399">
        <f t="shared" si="505"/>
        <v>1.2096774193548387</v>
      </c>
      <c r="AA2399">
        <f t="shared" si="506"/>
        <v>0</v>
      </c>
      <c r="AB2399">
        <f t="shared" si="507"/>
        <v>0</v>
      </c>
    </row>
    <row r="2400" spans="1:28" x14ac:dyDescent="0.25">
      <c r="A2400" t="s">
        <v>2765</v>
      </c>
      <c r="B2400" t="s">
        <v>124</v>
      </c>
      <c r="C2400" t="s">
        <v>2788</v>
      </c>
      <c r="D2400" t="str">
        <f t="shared" si="495"/>
        <v>Granada</v>
      </c>
      <c r="E2400" t="str">
        <f t="shared" si="496"/>
        <v>Real Sociedad</v>
      </c>
      <c r="F2400" s="3" t="s">
        <v>15</v>
      </c>
      <c r="G2400" s="9">
        <v>1</v>
      </c>
      <c r="H2400" s="10">
        <v>2</v>
      </c>
      <c r="I2400" s="5" t="s">
        <v>82</v>
      </c>
      <c r="J2400">
        <f t="shared" si="497"/>
        <v>1</v>
      </c>
      <c r="K2400">
        <f t="shared" si="498"/>
        <v>1</v>
      </c>
      <c r="L2400">
        <f t="shared" si="499"/>
        <v>1</v>
      </c>
      <c r="M2400" s="1">
        <f t="shared" si="500"/>
        <v>1</v>
      </c>
      <c r="N2400" s="7">
        <v>1</v>
      </c>
      <c r="O2400" s="8">
        <v>2</v>
      </c>
      <c r="P2400">
        <f t="shared" si="501"/>
        <v>1</v>
      </c>
      <c r="Q2400">
        <f t="shared" si="502"/>
        <v>1</v>
      </c>
      <c r="R2400">
        <f t="shared" si="503"/>
        <v>1</v>
      </c>
      <c r="S2400" s="1">
        <f t="shared" si="503"/>
        <v>1</v>
      </c>
      <c r="T2400" t="s">
        <v>299</v>
      </c>
      <c r="U2400" t="s">
        <v>160</v>
      </c>
      <c r="V2400" s="1" t="s">
        <v>43</v>
      </c>
      <c r="W2400">
        <f t="shared" si="504"/>
        <v>2.62</v>
      </c>
      <c r="X2400">
        <f t="shared" si="504"/>
        <v>3.2</v>
      </c>
      <c r="Y2400">
        <f t="shared" si="504"/>
        <v>2.87</v>
      </c>
      <c r="Z2400">
        <f t="shared" si="505"/>
        <v>0.89687499999999998</v>
      </c>
      <c r="AA2400">
        <f t="shared" si="506"/>
        <v>1</v>
      </c>
      <c r="AB2400">
        <f t="shared" si="507"/>
        <v>1</v>
      </c>
    </row>
    <row r="2401" spans="1:28" x14ac:dyDescent="0.25">
      <c r="A2401" t="s">
        <v>2765</v>
      </c>
      <c r="B2401" t="s">
        <v>140</v>
      </c>
      <c r="C2401" t="s">
        <v>2789</v>
      </c>
      <c r="D2401" t="str">
        <f t="shared" si="495"/>
        <v>Atalanta</v>
      </c>
      <c r="E2401" t="str">
        <f t="shared" si="496"/>
        <v>Cagliari</v>
      </c>
      <c r="F2401" s="3" t="s">
        <v>92</v>
      </c>
      <c r="G2401" s="9">
        <v>3</v>
      </c>
      <c r="H2401" s="10">
        <v>1</v>
      </c>
      <c r="I2401" s="5" t="s">
        <v>229</v>
      </c>
      <c r="J2401">
        <f t="shared" si="497"/>
        <v>1</v>
      </c>
      <c r="K2401">
        <f t="shared" si="498"/>
        <v>1</v>
      </c>
      <c r="L2401">
        <f t="shared" si="499"/>
        <v>1</v>
      </c>
      <c r="M2401" s="1">
        <f t="shared" si="500"/>
        <v>1</v>
      </c>
      <c r="N2401" s="7">
        <v>0</v>
      </c>
      <c r="O2401" s="8">
        <v>2</v>
      </c>
      <c r="P2401">
        <f t="shared" si="501"/>
        <v>1</v>
      </c>
      <c r="Q2401">
        <f t="shared" si="502"/>
        <v>0</v>
      </c>
      <c r="R2401">
        <f t="shared" si="503"/>
        <v>0</v>
      </c>
      <c r="S2401" s="1">
        <f t="shared" si="503"/>
        <v>1</v>
      </c>
      <c r="T2401" t="s">
        <v>623</v>
      </c>
      <c r="U2401" t="s">
        <v>103</v>
      </c>
      <c r="V2401" s="1" t="s">
        <v>317</v>
      </c>
      <c r="W2401">
        <f t="shared" si="504"/>
        <v>1.3</v>
      </c>
      <c r="X2401">
        <f t="shared" si="504"/>
        <v>5.75</v>
      </c>
      <c r="Y2401">
        <f t="shared" si="504"/>
        <v>9</v>
      </c>
      <c r="Z2401">
        <f t="shared" si="505"/>
        <v>1.5652173913043479</v>
      </c>
      <c r="AA2401">
        <f t="shared" si="506"/>
        <v>0</v>
      </c>
      <c r="AB2401">
        <f t="shared" si="507"/>
        <v>0</v>
      </c>
    </row>
    <row r="2402" spans="1:28" x14ac:dyDescent="0.25">
      <c r="A2402" t="s">
        <v>2765</v>
      </c>
      <c r="B2402" t="s">
        <v>140</v>
      </c>
      <c r="C2402" t="s">
        <v>2790</v>
      </c>
      <c r="D2402" t="str">
        <f t="shared" si="495"/>
        <v>Genoa</v>
      </c>
      <c r="E2402" t="str">
        <f t="shared" si="496"/>
        <v>Udinese</v>
      </c>
      <c r="F2402" s="3" t="s">
        <v>8</v>
      </c>
      <c r="G2402" s="9">
        <v>1</v>
      </c>
      <c r="H2402" s="10">
        <v>0</v>
      </c>
      <c r="I2402" s="5" t="s">
        <v>35</v>
      </c>
      <c r="J2402">
        <f t="shared" si="497"/>
        <v>0</v>
      </c>
      <c r="K2402">
        <f t="shared" si="498"/>
        <v>0</v>
      </c>
      <c r="L2402">
        <f t="shared" si="499"/>
        <v>1</v>
      </c>
      <c r="M2402" s="1">
        <f t="shared" si="500"/>
        <v>0</v>
      </c>
      <c r="N2402" s="7">
        <v>1</v>
      </c>
      <c r="O2402" s="8">
        <v>3</v>
      </c>
      <c r="P2402">
        <f t="shared" si="501"/>
        <v>1</v>
      </c>
      <c r="Q2402">
        <f t="shared" si="502"/>
        <v>1</v>
      </c>
      <c r="R2402">
        <f t="shared" si="503"/>
        <v>1</v>
      </c>
      <c r="S2402" s="1">
        <f t="shared" si="503"/>
        <v>1</v>
      </c>
      <c r="T2402" t="s">
        <v>89</v>
      </c>
      <c r="U2402" t="s">
        <v>18</v>
      </c>
      <c r="V2402" s="1" t="s">
        <v>64</v>
      </c>
      <c r="W2402">
        <f t="shared" si="504"/>
        <v>1.85</v>
      </c>
      <c r="X2402">
        <f t="shared" si="504"/>
        <v>3.6</v>
      </c>
      <c r="Y2402">
        <f t="shared" si="504"/>
        <v>4.33</v>
      </c>
      <c r="Z2402">
        <f t="shared" si="505"/>
        <v>1.2027777777777777</v>
      </c>
      <c r="AA2402">
        <f t="shared" si="506"/>
        <v>1</v>
      </c>
      <c r="AB2402">
        <f t="shared" si="507"/>
        <v>0</v>
      </c>
    </row>
    <row r="2403" spans="1:28" x14ac:dyDescent="0.25">
      <c r="A2403" t="s">
        <v>2765</v>
      </c>
      <c r="B2403" t="s">
        <v>140</v>
      </c>
      <c r="C2403" t="s">
        <v>2791</v>
      </c>
      <c r="D2403" t="str">
        <f t="shared" si="495"/>
        <v>Lecce</v>
      </c>
      <c r="E2403" t="str">
        <f t="shared" si="496"/>
        <v>Sassuolo</v>
      </c>
      <c r="F2403" s="3" t="s">
        <v>28</v>
      </c>
      <c r="G2403" s="9">
        <v>2</v>
      </c>
      <c r="H2403" s="10">
        <v>1</v>
      </c>
      <c r="I2403" s="5" t="s">
        <v>116</v>
      </c>
      <c r="J2403">
        <f t="shared" si="497"/>
        <v>1</v>
      </c>
      <c r="K2403">
        <f t="shared" si="498"/>
        <v>1</v>
      </c>
      <c r="L2403">
        <f t="shared" si="499"/>
        <v>1</v>
      </c>
      <c r="M2403" s="1">
        <f t="shared" si="500"/>
        <v>1</v>
      </c>
      <c r="N2403" s="7">
        <v>2</v>
      </c>
      <c r="O2403" s="8">
        <v>2</v>
      </c>
      <c r="P2403">
        <f t="shared" si="501"/>
        <v>1</v>
      </c>
      <c r="Q2403">
        <f t="shared" si="502"/>
        <v>1</v>
      </c>
      <c r="R2403">
        <f t="shared" si="503"/>
        <v>1</v>
      </c>
      <c r="S2403" s="1">
        <f t="shared" si="503"/>
        <v>1</v>
      </c>
      <c r="T2403" t="s">
        <v>597</v>
      </c>
      <c r="U2403" t="s">
        <v>24</v>
      </c>
      <c r="V2403" s="1" t="s">
        <v>386</v>
      </c>
      <c r="W2403">
        <f t="shared" si="504"/>
        <v>2.8</v>
      </c>
      <c r="X2403">
        <f t="shared" si="504"/>
        <v>3.4</v>
      </c>
      <c r="Y2403">
        <f t="shared" si="504"/>
        <v>2.4500000000000002</v>
      </c>
      <c r="Z2403">
        <f t="shared" si="505"/>
        <v>1.2142857142857144</v>
      </c>
      <c r="AA2403">
        <f t="shared" si="506"/>
        <v>1</v>
      </c>
      <c r="AB2403">
        <f t="shared" si="507"/>
        <v>0</v>
      </c>
    </row>
    <row r="2404" spans="1:28" x14ac:dyDescent="0.25">
      <c r="A2404" t="s">
        <v>2765</v>
      </c>
      <c r="B2404" t="s">
        <v>140</v>
      </c>
      <c r="C2404" t="s">
        <v>2792</v>
      </c>
      <c r="D2404" t="str">
        <f t="shared" si="495"/>
        <v>Verona</v>
      </c>
      <c r="E2404" t="str">
        <f t="shared" si="496"/>
        <v>Brescia</v>
      </c>
      <c r="F2404" s="3" t="s">
        <v>8</v>
      </c>
      <c r="G2404" s="9">
        <v>1</v>
      </c>
      <c r="H2404" s="10">
        <v>0</v>
      </c>
      <c r="I2404" s="5" t="s">
        <v>41</v>
      </c>
      <c r="J2404">
        <f t="shared" si="497"/>
        <v>0</v>
      </c>
      <c r="K2404">
        <f t="shared" si="498"/>
        <v>0</v>
      </c>
      <c r="L2404">
        <f t="shared" si="499"/>
        <v>1</v>
      </c>
      <c r="M2404" s="1">
        <f t="shared" si="500"/>
        <v>0</v>
      </c>
      <c r="N2404" s="7">
        <v>2</v>
      </c>
      <c r="O2404" s="8">
        <v>1</v>
      </c>
      <c r="P2404">
        <f t="shared" si="501"/>
        <v>1</v>
      </c>
      <c r="Q2404">
        <f t="shared" si="502"/>
        <v>1</v>
      </c>
      <c r="R2404">
        <f t="shared" si="503"/>
        <v>1</v>
      </c>
      <c r="S2404" s="1">
        <f t="shared" si="503"/>
        <v>1</v>
      </c>
      <c r="T2404" t="s">
        <v>205</v>
      </c>
      <c r="U2404" t="s">
        <v>25</v>
      </c>
      <c r="V2404" s="1" t="s">
        <v>31</v>
      </c>
      <c r="W2404">
        <f t="shared" si="504"/>
        <v>2.1</v>
      </c>
      <c r="X2404">
        <f t="shared" si="504"/>
        <v>3.3</v>
      </c>
      <c r="Y2404">
        <f t="shared" si="504"/>
        <v>3.75</v>
      </c>
      <c r="Z2404">
        <f t="shared" si="505"/>
        <v>1.1363636363636365</v>
      </c>
      <c r="AA2404">
        <f t="shared" si="506"/>
        <v>0</v>
      </c>
      <c r="AB2404">
        <f t="shared" si="507"/>
        <v>0</v>
      </c>
    </row>
    <row r="2405" spans="1:28" x14ac:dyDescent="0.25">
      <c r="A2405" t="s">
        <v>2765</v>
      </c>
      <c r="B2405" t="s">
        <v>140</v>
      </c>
      <c r="C2405" t="s">
        <v>2793</v>
      </c>
      <c r="D2405" t="str">
        <f t="shared" si="495"/>
        <v>Fiorentina</v>
      </c>
      <c r="E2405" t="str">
        <f t="shared" si="496"/>
        <v>Parma</v>
      </c>
      <c r="F2405" s="3" t="s">
        <v>8</v>
      </c>
      <c r="G2405" s="9">
        <v>1</v>
      </c>
      <c r="H2405" s="10">
        <v>0</v>
      </c>
      <c r="I2405" s="5" t="s">
        <v>45</v>
      </c>
      <c r="J2405">
        <f t="shared" si="497"/>
        <v>0</v>
      </c>
      <c r="K2405">
        <f t="shared" si="498"/>
        <v>0</v>
      </c>
      <c r="L2405">
        <f t="shared" si="499"/>
        <v>1</v>
      </c>
      <c r="M2405" s="1">
        <f t="shared" si="500"/>
        <v>0</v>
      </c>
      <c r="N2405" s="7">
        <v>1</v>
      </c>
      <c r="O2405" s="8">
        <v>1</v>
      </c>
      <c r="P2405">
        <f t="shared" si="501"/>
        <v>1</v>
      </c>
      <c r="Q2405">
        <f t="shared" si="502"/>
        <v>0</v>
      </c>
      <c r="R2405">
        <f t="shared" si="503"/>
        <v>1</v>
      </c>
      <c r="S2405" s="1">
        <f t="shared" si="503"/>
        <v>1</v>
      </c>
      <c r="T2405" t="s">
        <v>178</v>
      </c>
      <c r="U2405" t="s">
        <v>94</v>
      </c>
      <c r="V2405" s="1" t="s">
        <v>74</v>
      </c>
      <c r="W2405">
        <f t="shared" si="504"/>
        <v>1.57</v>
      </c>
      <c r="X2405">
        <f t="shared" si="504"/>
        <v>4.2</v>
      </c>
      <c r="Y2405">
        <f t="shared" si="504"/>
        <v>5.5</v>
      </c>
      <c r="Z2405">
        <f t="shared" si="505"/>
        <v>1.3095238095238095</v>
      </c>
      <c r="AA2405">
        <f t="shared" si="506"/>
        <v>1</v>
      </c>
      <c r="AB2405">
        <f t="shared" si="507"/>
        <v>0</v>
      </c>
    </row>
    <row r="2406" spans="1:28" x14ac:dyDescent="0.25">
      <c r="A2406" t="s">
        <v>2765</v>
      </c>
      <c r="B2406" t="s">
        <v>140</v>
      </c>
      <c r="C2406" t="s">
        <v>2794</v>
      </c>
      <c r="D2406" t="str">
        <f t="shared" si="495"/>
        <v>Milan</v>
      </c>
      <c r="E2406" t="str">
        <f t="shared" si="496"/>
        <v>Lazio</v>
      </c>
      <c r="F2406" s="3" t="s">
        <v>34</v>
      </c>
      <c r="G2406" s="9">
        <v>1</v>
      </c>
      <c r="H2406" s="10">
        <v>1</v>
      </c>
      <c r="I2406" s="5" t="s">
        <v>82</v>
      </c>
      <c r="J2406">
        <f t="shared" si="497"/>
        <v>1</v>
      </c>
      <c r="K2406">
        <f t="shared" si="498"/>
        <v>0</v>
      </c>
      <c r="L2406">
        <f t="shared" si="499"/>
        <v>1</v>
      </c>
      <c r="M2406" s="1">
        <f t="shared" si="500"/>
        <v>1</v>
      </c>
      <c r="N2406" s="7">
        <v>1</v>
      </c>
      <c r="O2406" s="8">
        <v>2</v>
      </c>
      <c r="P2406">
        <f t="shared" si="501"/>
        <v>1</v>
      </c>
      <c r="Q2406">
        <f t="shared" si="502"/>
        <v>1</v>
      </c>
      <c r="R2406">
        <f t="shared" si="503"/>
        <v>1</v>
      </c>
      <c r="S2406" s="1">
        <f t="shared" si="503"/>
        <v>1</v>
      </c>
      <c r="T2406" t="s">
        <v>277</v>
      </c>
      <c r="U2406" t="s">
        <v>24</v>
      </c>
      <c r="V2406" s="1" t="s">
        <v>26</v>
      </c>
      <c r="W2406">
        <f t="shared" si="504"/>
        <v>3.4</v>
      </c>
      <c r="X2406">
        <f t="shared" si="504"/>
        <v>3.4</v>
      </c>
      <c r="Y2406">
        <f t="shared" si="504"/>
        <v>2.15</v>
      </c>
      <c r="Z2406">
        <f t="shared" si="505"/>
        <v>1</v>
      </c>
      <c r="AA2406">
        <f t="shared" si="506"/>
        <v>1</v>
      </c>
      <c r="AB2406">
        <f t="shared" si="507"/>
        <v>0</v>
      </c>
    </row>
    <row r="2407" spans="1:28" x14ac:dyDescent="0.25">
      <c r="A2407" t="s">
        <v>2795</v>
      </c>
      <c r="B2407" t="s">
        <v>87</v>
      </c>
      <c r="C2407" t="s">
        <v>2796</v>
      </c>
      <c r="D2407" t="str">
        <f t="shared" si="495"/>
        <v>Bayer Leverkusen</v>
      </c>
      <c r="E2407" t="str">
        <f t="shared" si="496"/>
        <v>Monchengladbach</v>
      </c>
      <c r="F2407" s="3" t="s">
        <v>34</v>
      </c>
      <c r="G2407" s="9">
        <v>1</v>
      </c>
      <c r="H2407" s="10">
        <v>1</v>
      </c>
      <c r="I2407" s="5" t="s">
        <v>82</v>
      </c>
      <c r="J2407">
        <f t="shared" si="497"/>
        <v>1</v>
      </c>
      <c r="K2407">
        <f t="shared" si="498"/>
        <v>0</v>
      </c>
      <c r="L2407">
        <f t="shared" si="499"/>
        <v>1</v>
      </c>
      <c r="M2407" s="1">
        <f t="shared" si="500"/>
        <v>1</v>
      </c>
      <c r="N2407" s="7">
        <v>1</v>
      </c>
      <c r="O2407" s="8">
        <v>2</v>
      </c>
      <c r="P2407">
        <f t="shared" si="501"/>
        <v>1</v>
      </c>
      <c r="Q2407">
        <f t="shared" si="502"/>
        <v>1</v>
      </c>
      <c r="R2407">
        <f t="shared" si="503"/>
        <v>1</v>
      </c>
      <c r="S2407" s="1">
        <f t="shared" si="503"/>
        <v>1</v>
      </c>
      <c r="T2407" t="s">
        <v>96</v>
      </c>
      <c r="U2407" t="s">
        <v>106</v>
      </c>
      <c r="V2407" s="1" t="s">
        <v>106</v>
      </c>
      <c r="W2407">
        <f t="shared" si="504"/>
        <v>1.8</v>
      </c>
      <c r="X2407">
        <f t="shared" si="504"/>
        <v>4</v>
      </c>
      <c r="Y2407">
        <f t="shared" si="504"/>
        <v>4</v>
      </c>
      <c r="Z2407">
        <f t="shared" si="505"/>
        <v>1</v>
      </c>
      <c r="AA2407">
        <f t="shared" si="506"/>
        <v>1</v>
      </c>
      <c r="AB2407">
        <f t="shared" si="507"/>
        <v>0</v>
      </c>
    </row>
    <row r="2408" spans="1:28" x14ac:dyDescent="0.25">
      <c r="A2408" t="s">
        <v>2795</v>
      </c>
      <c r="B2408" t="s">
        <v>87</v>
      </c>
      <c r="C2408" t="s">
        <v>2797</v>
      </c>
      <c r="D2408" t="str">
        <f t="shared" si="495"/>
        <v>Borussia Dortmund</v>
      </c>
      <c r="E2408" t="str">
        <f t="shared" si="496"/>
        <v>Wolfsburg</v>
      </c>
      <c r="F2408" s="3" t="s">
        <v>40</v>
      </c>
      <c r="G2408" s="9">
        <v>2</v>
      </c>
      <c r="H2408" s="10">
        <v>0</v>
      </c>
      <c r="I2408" s="5" t="s">
        <v>9</v>
      </c>
      <c r="J2408">
        <f t="shared" si="497"/>
        <v>1</v>
      </c>
      <c r="K2408">
        <f t="shared" si="498"/>
        <v>0</v>
      </c>
      <c r="L2408">
        <f t="shared" si="499"/>
        <v>1</v>
      </c>
      <c r="M2408" s="1">
        <f t="shared" si="500"/>
        <v>0</v>
      </c>
      <c r="N2408" s="7">
        <v>3</v>
      </c>
      <c r="O2408" s="8">
        <v>0</v>
      </c>
      <c r="P2408">
        <f t="shared" si="501"/>
        <v>1</v>
      </c>
      <c r="Q2408">
        <f t="shared" si="502"/>
        <v>1</v>
      </c>
      <c r="R2408">
        <f t="shared" si="503"/>
        <v>1</v>
      </c>
      <c r="S2408" s="1">
        <f t="shared" si="503"/>
        <v>0</v>
      </c>
      <c r="T2408" t="s">
        <v>93</v>
      </c>
      <c r="U2408" t="s">
        <v>138</v>
      </c>
      <c r="V2408" s="1" t="s">
        <v>74</v>
      </c>
      <c r="W2408">
        <f t="shared" si="504"/>
        <v>1.5</v>
      </c>
      <c r="X2408">
        <f t="shared" si="504"/>
        <v>4.5</v>
      </c>
      <c r="Y2408">
        <f t="shared" si="504"/>
        <v>5.5</v>
      </c>
      <c r="Z2408">
        <f t="shared" si="505"/>
        <v>1.2222222222222223</v>
      </c>
      <c r="AA2408">
        <f t="shared" si="506"/>
        <v>0</v>
      </c>
      <c r="AB2408">
        <f t="shared" si="507"/>
        <v>1</v>
      </c>
    </row>
    <row r="2409" spans="1:28" x14ac:dyDescent="0.25">
      <c r="A2409" t="s">
        <v>2795</v>
      </c>
      <c r="B2409" t="s">
        <v>87</v>
      </c>
      <c r="C2409" t="s">
        <v>2798</v>
      </c>
      <c r="D2409" t="str">
        <f t="shared" si="495"/>
        <v>Frankfurt</v>
      </c>
      <c r="E2409" t="str">
        <f t="shared" si="496"/>
        <v>Bayern Munich</v>
      </c>
      <c r="F2409" s="3" t="s">
        <v>22</v>
      </c>
      <c r="G2409" s="9">
        <v>2</v>
      </c>
      <c r="H2409" s="10">
        <v>2</v>
      </c>
      <c r="I2409" s="5" t="s">
        <v>237</v>
      </c>
      <c r="J2409">
        <f t="shared" si="497"/>
        <v>1</v>
      </c>
      <c r="K2409">
        <f t="shared" si="498"/>
        <v>1</v>
      </c>
      <c r="L2409">
        <f t="shared" si="499"/>
        <v>1</v>
      </c>
      <c r="M2409" s="1">
        <f t="shared" si="500"/>
        <v>1</v>
      </c>
      <c r="N2409" s="7">
        <v>5</v>
      </c>
      <c r="O2409" s="8">
        <v>1</v>
      </c>
      <c r="P2409">
        <f t="shared" si="501"/>
        <v>1</v>
      </c>
      <c r="Q2409">
        <f t="shared" si="502"/>
        <v>1</v>
      </c>
      <c r="R2409">
        <f t="shared" si="503"/>
        <v>1</v>
      </c>
      <c r="S2409" s="1">
        <f t="shared" si="503"/>
        <v>1</v>
      </c>
      <c r="T2409" t="s">
        <v>372</v>
      </c>
      <c r="U2409" t="s">
        <v>74</v>
      </c>
      <c r="V2409" s="1" t="s">
        <v>327</v>
      </c>
      <c r="W2409">
        <f t="shared" si="504"/>
        <v>6.5</v>
      </c>
      <c r="X2409">
        <f t="shared" si="504"/>
        <v>5.5</v>
      </c>
      <c r="Y2409">
        <f t="shared" si="504"/>
        <v>1.4</v>
      </c>
      <c r="Z2409">
        <f t="shared" si="505"/>
        <v>0.84615384615384615</v>
      </c>
      <c r="AA2409">
        <f t="shared" si="506"/>
        <v>0</v>
      </c>
      <c r="AB2409">
        <f t="shared" si="507"/>
        <v>0</v>
      </c>
    </row>
    <row r="2410" spans="1:28" x14ac:dyDescent="0.25">
      <c r="A2410" t="s">
        <v>2795</v>
      </c>
      <c r="B2410" t="s">
        <v>87</v>
      </c>
      <c r="C2410" t="s">
        <v>2799</v>
      </c>
      <c r="D2410" t="str">
        <f t="shared" si="495"/>
        <v>Leipzig</v>
      </c>
      <c r="E2410" t="str">
        <f t="shared" si="496"/>
        <v>Mainz</v>
      </c>
      <c r="F2410" s="3" t="s">
        <v>92</v>
      </c>
      <c r="G2410" s="9">
        <v>3</v>
      </c>
      <c r="H2410" s="10">
        <v>1</v>
      </c>
      <c r="I2410" s="5" t="s">
        <v>2800</v>
      </c>
      <c r="J2410">
        <f t="shared" si="497"/>
        <v>1</v>
      </c>
      <c r="K2410">
        <f t="shared" si="498"/>
        <v>1</v>
      </c>
      <c r="L2410">
        <f t="shared" si="499"/>
        <v>1</v>
      </c>
      <c r="M2410" s="1">
        <f t="shared" si="500"/>
        <v>1</v>
      </c>
      <c r="N2410" s="7">
        <v>8</v>
      </c>
      <c r="O2410" s="8">
        <v>0</v>
      </c>
      <c r="P2410">
        <f t="shared" si="501"/>
        <v>1</v>
      </c>
      <c r="Q2410">
        <f t="shared" si="502"/>
        <v>1</v>
      </c>
      <c r="R2410">
        <f t="shared" si="503"/>
        <v>1</v>
      </c>
      <c r="S2410" s="1">
        <f t="shared" si="503"/>
        <v>0</v>
      </c>
      <c r="T2410" t="s">
        <v>303</v>
      </c>
      <c r="U2410" t="s">
        <v>103</v>
      </c>
      <c r="V2410" s="1" t="s">
        <v>383</v>
      </c>
      <c r="W2410">
        <f t="shared" si="504"/>
        <v>1.33</v>
      </c>
      <c r="X2410">
        <f t="shared" si="504"/>
        <v>5.75</v>
      </c>
      <c r="Y2410">
        <f t="shared" si="504"/>
        <v>8.5</v>
      </c>
      <c r="Z2410">
        <f t="shared" si="505"/>
        <v>1.4782608695652173</v>
      </c>
      <c r="AA2410">
        <f t="shared" si="506"/>
        <v>0</v>
      </c>
      <c r="AB2410">
        <f t="shared" si="507"/>
        <v>0</v>
      </c>
    </row>
    <row r="2411" spans="1:28" x14ac:dyDescent="0.25">
      <c r="A2411" t="s">
        <v>2795</v>
      </c>
      <c r="B2411" t="s">
        <v>87</v>
      </c>
      <c r="C2411" t="s">
        <v>2801</v>
      </c>
      <c r="D2411" t="str">
        <f t="shared" si="495"/>
        <v>Werder Bremen</v>
      </c>
      <c r="E2411" t="str">
        <f t="shared" si="496"/>
        <v>Freiburg</v>
      </c>
      <c r="F2411" s="3" t="s">
        <v>15</v>
      </c>
      <c r="G2411" s="9">
        <v>1</v>
      </c>
      <c r="H2411" s="10">
        <v>2</v>
      </c>
      <c r="I2411" s="5" t="s">
        <v>116</v>
      </c>
      <c r="J2411">
        <f t="shared" si="497"/>
        <v>1</v>
      </c>
      <c r="K2411">
        <f t="shared" si="498"/>
        <v>1</v>
      </c>
      <c r="L2411">
        <f t="shared" si="499"/>
        <v>1</v>
      </c>
      <c r="M2411" s="1">
        <f t="shared" si="500"/>
        <v>1</v>
      </c>
      <c r="N2411" s="7">
        <v>2</v>
      </c>
      <c r="O2411" s="8">
        <v>2</v>
      </c>
      <c r="P2411">
        <f t="shared" si="501"/>
        <v>1</v>
      </c>
      <c r="Q2411">
        <f t="shared" si="502"/>
        <v>1</v>
      </c>
      <c r="R2411">
        <f t="shared" si="503"/>
        <v>1</v>
      </c>
      <c r="S2411" s="1">
        <f t="shared" si="503"/>
        <v>1</v>
      </c>
      <c r="T2411" t="s">
        <v>96</v>
      </c>
      <c r="U2411" t="s">
        <v>106</v>
      </c>
      <c r="V2411" s="1" t="s">
        <v>73</v>
      </c>
      <c r="W2411">
        <f t="shared" si="504"/>
        <v>1.8</v>
      </c>
      <c r="X2411">
        <f t="shared" si="504"/>
        <v>4</v>
      </c>
      <c r="Y2411">
        <f t="shared" si="504"/>
        <v>3.8</v>
      </c>
      <c r="Z2411">
        <f t="shared" si="505"/>
        <v>0.95</v>
      </c>
      <c r="AA2411">
        <f t="shared" si="506"/>
        <v>0</v>
      </c>
      <c r="AB2411">
        <f t="shared" si="507"/>
        <v>1</v>
      </c>
    </row>
    <row r="2412" spans="1:28" x14ac:dyDescent="0.25">
      <c r="A2412" t="s">
        <v>2795</v>
      </c>
      <c r="B2412" t="s">
        <v>87</v>
      </c>
      <c r="C2412" t="s">
        <v>2802</v>
      </c>
      <c r="D2412" t="str">
        <f t="shared" si="495"/>
        <v>Union Berlin</v>
      </c>
      <c r="E2412" t="str">
        <f t="shared" si="496"/>
        <v>Hertha</v>
      </c>
      <c r="F2412" s="3" t="s">
        <v>8</v>
      </c>
      <c r="G2412" s="9">
        <v>1</v>
      </c>
      <c r="H2412" s="10">
        <v>0</v>
      </c>
      <c r="I2412" s="5" t="s">
        <v>16</v>
      </c>
      <c r="J2412">
        <f t="shared" si="497"/>
        <v>0</v>
      </c>
      <c r="K2412">
        <f t="shared" si="498"/>
        <v>0</v>
      </c>
      <c r="L2412">
        <f t="shared" si="499"/>
        <v>1</v>
      </c>
      <c r="M2412" s="1">
        <f t="shared" si="500"/>
        <v>0</v>
      </c>
      <c r="N2412" s="7">
        <v>1</v>
      </c>
      <c r="O2412" s="8">
        <v>0</v>
      </c>
      <c r="P2412">
        <f t="shared" si="501"/>
        <v>0</v>
      </c>
      <c r="Q2412">
        <f t="shared" si="502"/>
        <v>0</v>
      </c>
      <c r="R2412">
        <f t="shared" si="503"/>
        <v>1</v>
      </c>
      <c r="S2412" s="1">
        <f t="shared" si="503"/>
        <v>0</v>
      </c>
      <c r="T2412" t="s">
        <v>153</v>
      </c>
      <c r="U2412" t="s">
        <v>25</v>
      </c>
      <c r="V2412" s="1" t="s">
        <v>43</v>
      </c>
      <c r="W2412">
        <f t="shared" si="504"/>
        <v>2.4500000000000002</v>
      </c>
      <c r="X2412">
        <f t="shared" si="504"/>
        <v>3.3</v>
      </c>
      <c r="Y2412">
        <f t="shared" si="504"/>
        <v>2.87</v>
      </c>
      <c r="Z2412">
        <f t="shared" si="505"/>
        <v>0.86969696969696975</v>
      </c>
      <c r="AA2412">
        <f t="shared" si="506"/>
        <v>1</v>
      </c>
      <c r="AB2412">
        <f t="shared" si="507"/>
        <v>1</v>
      </c>
    </row>
    <row r="2413" spans="1:28" x14ac:dyDescent="0.25">
      <c r="A2413" t="s">
        <v>2795</v>
      </c>
      <c r="B2413" t="s">
        <v>151</v>
      </c>
      <c r="C2413" t="s">
        <v>2803</v>
      </c>
      <c r="D2413" t="str">
        <f t="shared" si="495"/>
        <v>Wigan</v>
      </c>
      <c r="E2413" t="str">
        <f t="shared" si="496"/>
        <v>Swansea</v>
      </c>
      <c r="F2413" s="3" t="s">
        <v>879</v>
      </c>
      <c r="G2413" s="9">
        <v>0</v>
      </c>
      <c r="H2413" s="10">
        <v>0</v>
      </c>
      <c r="I2413" s="5" t="s">
        <v>82</v>
      </c>
      <c r="J2413">
        <f t="shared" si="497"/>
        <v>0</v>
      </c>
      <c r="K2413">
        <f t="shared" si="498"/>
        <v>0</v>
      </c>
      <c r="L2413">
        <f t="shared" si="499"/>
        <v>0</v>
      </c>
      <c r="M2413" s="1">
        <f t="shared" si="500"/>
        <v>0</v>
      </c>
      <c r="N2413" s="7">
        <v>1</v>
      </c>
      <c r="O2413" s="8">
        <v>2</v>
      </c>
      <c r="P2413">
        <f t="shared" si="501"/>
        <v>1</v>
      </c>
      <c r="Q2413">
        <f t="shared" si="502"/>
        <v>1</v>
      </c>
      <c r="R2413">
        <f t="shared" si="503"/>
        <v>1</v>
      </c>
      <c r="S2413" s="1">
        <f t="shared" si="503"/>
        <v>1</v>
      </c>
      <c r="T2413" t="s">
        <v>122</v>
      </c>
      <c r="U2413" t="s">
        <v>25</v>
      </c>
      <c r="V2413" s="1" t="s">
        <v>386</v>
      </c>
      <c r="W2413">
        <f t="shared" si="504"/>
        <v>2.87</v>
      </c>
      <c r="X2413">
        <f t="shared" si="504"/>
        <v>3.3</v>
      </c>
      <c r="Y2413">
        <f t="shared" si="504"/>
        <v>2.4500000000000002</v>
      </c>
      <c r="Z2413">
        <f t="shared" si="505"/>
        <v>1.1498257839721253</v>
      </c>
      <c r="AA2413">
        <f t="shared" si="506"/>
        <v>0</v>
      </c>
      <c r="AB2413">
        <f t="shared" si="507"/>
        <v>0</v>
      </c>
    </row>
    <row r="2414" spans="1:28" x14ac:dyDescent="0.25">
      <c r="A2414" t="s">
        <v>2795</v>
      </c>
      <c r="B2414" t="s">
        <v>151</v>
      </c>
      <c r="C2414" t="s">
        <v>2804</v>
      </c>
      <c r="D2414" t="str">
        <f t="shared" si="495"/>
        <v>Blackburn Rovers</v>
      </c>
      <c r="E2414" t="str">
        <f t="shared" si="496"/>
        <v>Sheffield Wednesday</v>
      </c>
      <c r="F2414" s="3" t="s">
        <v>67</v>
      </c>
      <c r="G2414" s="9">
        <v>0</v>
      </c>
      <c r="H2414" s="10">
        <v>1</v>
      </c>
      <c r="I2414" s="5" t="s">
        <v>41</v>
      </c>
      <c r="J2414">
        <f t="shared" si="497"/>
        <v>0</v>
      </c>
      <c r="K2414">
        <f t="shared" si="498"/>
        <v>0</v>
      </c>
      <c r="L2414">
        <f t="shared" si="499"/>
        <v>0</v>
      </c>
      <c r="M2414" s="1">
        <f t="shared" si="500"/>
        <v>1</v>
      </c>
      <c r="N2414" s="7">
        <v>2</v>
      </c>
      <c r="O2414" s="8">
        <v>1</v>
      </c>
      <c r="P2414">
        <f t="shared" si="501"/>
        <v>1</v>
      </c>
      <c r="Q2414">
        <f t="shared" si="502"/>
        <v>1</v>
      </c>
      <c r="R2414">
        <f t="shared" si="503"/>
        <v>1</v>
      </c>
      <c r="S2414" s="1">
        <f t="shared" si="503"/>
        <v>1</v>
      </c>
      <c r="T2414" t="s">
        <v>208</v>
      </c>
      <c r="U2414" t="s">
        <v>160</v>
      </c>
      <c r="V2414" s="1" t="s">
        <v>38</v>
      </c>
      <c r="W2414">
        <f t="shared" si="504"/>
        <v>2.5</v>
      </c>
      <c r="X2414">
        <f t="shared" si="504"/>
        <v>3.2</v>
      </c>
      <c r="Y2414">
        <f t="shared" si="504"/>
        <v>2.9</v>
      </c>
      <c r="Z2414">
        <f t="shared" si="505"/>
        <v>0.90624999999999989</v>
      </c>
      <c r="AA2414">
        <f t="shared" si="506"/>
        <v>0</v>
      </c>
      <c r="AB2414">
        <f t="shared" si="507"/>
        <v>1</v>
      </c>
    </row>
    <row r="2415" spans="1:28" x14ac:dyDescent="0.25">
      <c r="A2415" t="s">
        <v>2795</v>
      </c>
      <c r="B2415" t="s">
        <v>151</v>
      </c>
      <c r="C2415" t="s">
        <v>2805</v>
      </c>
      <c r="D2415" t="str">
        <f t="shared" si="495"/>
        <v>Brentford</v>
      </c>
      <c r="E2415" t="str">
        <f t="shared" si="496"/>
        <v>Huddersfield</v>
      </c>
      <c r="F2415" s="3" t="s">
        <v>28</v>
      </c>
      <c r="G2415" s="9">
        <v>2</v>
      </c>
      <c r="H2415" s="10">
        <v>1</v>
      </c>
      <c r="I2415" s="5" t="s">
        <v>59</v>
      </c>
      <c r="J2415">
        <f t="shared" si="497"/>
        <v>1</v>
      </c>
      <c r="K2415">
        <f t="shared" si="498"/>
        <v>1</v>
      </c>
      <c r="L2415">
        <f t="shared" si="499"/>
        <v>1</v>
      </c>
      <c r="M2415" s="1">
        <f t="shared" si="500"/>
        <v>1</v>
      </c>
      <c r="N2415" s="7">
        <v>0</v>
      </c>
      <c r="O2415" s="8">
        <v>1</v>
      </c>
      <c r="P2415">
        <f t="shared" si="501"/>
        <v>0</v>
      </c>
      <c r="Q2415">
        <f t="shared" si="502"/>
        <v>0</v>
      </c>
      <c r="R2415">
        <f t="shared" si="503"/>
        <v>0</v>
      </c>
      <c r="S2415" s="1">
        <f t="shared" si="503"/>
        <v>1</v>
      </c>
      <c r="T2415" t="s">
        <v>687</v>
      </c>
      <c r="U2415" t="s">
        <v>64</v>
      </c>
      <c r="V2415" s="1" t="s">
        <v>165</v>
      </c>
      <c r="W2415">
        <f t="shared" si="504"/>
        <v>1.45</v>
      </c>
      <c r="X2415">
        <f t="shared" si="504"/>
        <v>4.33</v>
      </c>
      <c r="Y2415">
        <f t="shared" si="504"/>
        <v>7</v>
      </c>
      <c r="Z2415">
        <f t="shared" si="505"/>
        <v>1.6166281755196306</v>
      </c>
      <c r="AA2415">
        <f t="shared" si="506"/>
        <v>0</v>
      </c>
      <c r="AB2415">
        <f t="shared" si="507"/>
        <v>1</v>
      </c>
    </row>
    <row r="2416" spans="1:28" x14ac:dyDescent="0.25">
      <c r="A2416" t="s">
        <v>2795</v>
      </c>
      <c r="B2416" t="s">
        <v>151</v>
      </c>
      <c r="C2416" t="s">
        <v>2806</v>
      </c>
      <c r="D2416" t="str">
        <f t="shared" si="495"/>
        <v>Cardiff</v>
      </c>
      <c r="E2416" t="str">
        <f t="shared" si="496"/>
        <v>Birmingham City</v>
      </c>
      <c r="F2416" s="3" t="s">
        <v>28</v>
      </c>
      <c r="G2416" s="9">
        <v>2</v>
      </c>
      <c r="H2416" s="10">
        <v>1</v>
      </c>
      <c r="I2416" s="5" t="s">
        <v>541</v>
      </c>
      <c r="J2416">
        <f t="shared" si="497"/>
        <v>1</v>
      </c>
      <c r="K2416">
        <f t="shared" si="498"/>
        <v>1</v>
      </c>
      <c r="L2416">
        <f t="shared" si="499"/>
        <v>1</v>
      </c>
      <c r="M2416" s="1">
        <f t="shared" si="500"/>
        <v>1</v>
      </c>
      <c r="N2416" s="7">
        <v>4</v>
      </c>
      <c r="O2416" s="8">
        <v>2</v>
      </c>
      <c r="P2416">
        <f t="shared" si="501"/>
        <v>1</v>
      </c>
      <c r="Q2416">
        <f t="shared" si="502"/>
        <v>1</v>
      </c>
      <c r="R2416">
        <f t="shared" si="503"/>
        <v>1</v>
      </c>
      <c r="S2416" s="1">
        <f t="shared" si="503"/>
        <v>1</v>
      </c>
      <c r="T2416" t="s">
        <v>162</v>
      </c>
      <c r="U2416" t="s">
        <v>52</v>
      </c>
      <c r="V2416" s="1" t="s">
        <v>73</v>
      </c>
      <c r="W2416">
        <f t="shared" si="504"/>
        <v>2.15</v>
      </c>
      <c r="X2416">
        <f t="shared" si="504"/>
        <v>3.1</v>
      </c>
      <c r="Y2416">
        <f t="shared" si="504"/>
        <v>3.8</v>
      </c>
      <c r="Z2416">
        <f t="shared" si="505"/>
        <v>1.225806451612903</v>
      </c>
      <c r="AA2416">
        <f t="shared" si="506"/>
        <v>0</v>
      </c>
      <c r="AB2416">
        <f t="shared" si="507"/>
        <v>0</v>
      </c>
    </row>
    <row r="2417" spans="1:28" x14ac:dyDescent="0.25">
      <c r="A2417" t="s">
        <v>2795</v>
      </c>
      <c r="B2417" t="s">
        <v>151</v>
      </c>
      <c r="C2417" t="s">
        <v>2807</v>
      </c>
      <c r="D2417" t="str">
        <f t="shared" si="495"/>
        <v>Derby</v>
      </c>
      <c r="E2417" t="str">
        <f t="shared" si="496"/>
        <v>Middlesbrough</v>
      </c>
      <c r="F2417" s="3" t="s">
        <v>8</v>
      </c>
      <c r="G2417" s="9">
        <v>1</v>
      </c>
      <c r="H2417" s="10">
        <v>0</v>
      </c>
      <c r="I2417" s="5" t="s">
        <v>23</v>
      </c>
      <c r="J2417">
        <f t="shared" si="497"/>
        <v>0</v>
      </c>
      <c r="K2417">
        <f t="shared" si="498"/>
        <v>0</v>
      </c>
      <c r="L2417">
        <f t="shared" si="499"/>
        <v>1</v>
      </c>
      <c r="M2417" s="1">
        <f t="shared" si="500"/>
        <v>0</v>
      </c>
      <c r="N2417" s="7">
        <v>2</v>
      </c>
      <c r="O2417" s="8">
        <v>0</v>
      </c>
      <c r="P2417">
        <f t="shared" si="501"/>
        <v>1</v>
      </c>
      <c r="Q2417">
        <f t="shared" si="502"/>
        <v>0</v>
      </c>
      <c r="R2417">
        <f t="shared" si="503"/>
        <v>1</v>
      </c>
      <c r="S2417" s="1">
        <f t="shared" si="503"/>
        <v>0</v>
      </c>
      <c r="T2417" t="s">
        <v>205</v>
      </c>
      <c r="U2417" t="s">
        <v>24</v>
      </c>
      <c r="V2417" s="1" t="s">
        <v>60</v>
      </c>
      <c r="W2417">
        <f t="shared" si="504"/>
        <v>2.1</v>
      </c>
      <c r="X2417">
        <f t="shared" si="504"/>
        <v>3.4</v>
      </c>
      <c r="Y2417">
        <f t="shared" si="504"/>
        <v>3.5</v>
      </c>
      <c r="Z2417">
        <f t="shared" si="505"/>
        <v>1.0294117647058825</v>
      </c>
      <c r="AA2417">
        <f t="shared" si="506"/>
        <v>0</v>
      </c>
      <c r="AB2417">
        <f t="shared" si="507"/>
        <v>1</v>
      </c>
    </row>
    <row r="2418" spans="1:28" x14ac:dyDescent="0.25">
      <c r="A2418" t="s">
        <v>2795</v>
      </c>
      <c r="B2418" t="s">
        <v>151</v>
      </c>
      <c r="C2418" t="s">
        <v>2808</v>
      </c>
      <c r="D2418" t="str">
        <f t="shared" si="495"/>
        <v>Fulham</v>
      </c>
      <c r="E2418" t="str">
        <f t="shared" si="496"/>
        <v>Hull City</v>
      </c>
      <c r="F2418" s="3" t="s">
        <v>28</v>
      </c>
      <c r="G2418" s="9">
        <v>2</v>
      </c>
      <c r="H2418" s="10">
        <v>1</v>
      </c>
      <c r="I2418" s="5" t="s">
        <v>71</v>
      </c>
      <c r="J2418">
        <f t="shared" si="497"/>
        <v>1</v>
      </c>
      <c r="K2418">
        <f t="shared" si="498"/>
        <v>1</v>
      </c>
      <c r="L2418">
        <f t="shared" si="499"/>
        <v>1</v>
      </c>
      <c r="M2418" s="1">
        <f t="shared" si="500"/>
        <v>1</v>
      </c>
      <c r="N2418" s="7">
        <v>0</v>
      </c>
      <c r="O2418" s="8">
        <v>3</v>
      </c>
      <c r="P2418">
        <f t="shared" si="501"/>
        <v>1</v>
      </c>
      <c r="Q2418">
        <f t="shared" si="502"/>
        <v>1</v>
      </c>
      <c r="R2418">
        <f t="shared" si="503"/>
        <v>0</v>
      </c>
      <c r="S2418" s="1">
        <f t="shared" si="503"/>
        <v>1</v>
      </c>
      <c r="T2418" t="s">
        <v>575</v>
      </c>
      <c r="U2418" t="s">
        <v>64</v>
      </c>
      <c r="V2418" s="1" t="s">
        <v>103</v>
      </c>
      <c r="W2418">
        <f t="shared" si="504"/>
        <v>1.53</v>
      </c>
      <c r="X2418">
        <f t="shared" si="504"/>
        <v>4.33</v>
      </c>
      <c r="Y2418">
        <f t="shared" si="504"/>
        <v>5.75</v>
      </c>
      <c r="Z2418">
        <f t="shared" si="505"/>
        <v>1.3279445727482679</v>
      </c>
      <c r="AA2418">
        <f t="shared" si="506"/>
        <v>0</v>
      </c>
      <c r="AB2418">
        <f t="shared" si="507"/>
        <v>0</v>
      </c>
    </row>
    <row r="2419" spans="1:28" x14ac:dyDescent="0.25">
      <c r="A2419" t="s">
        <v>2795</v>
      </c>
      <c r="B2419" t="s">
        <v>151</v>
      </c>
      <c r="C2419" t="s">
        <v>2809</v>
      </c>
      <c r="D2419" t="str">
        <f t="shared" si="495"/>
        <v>Leeds United</v>
      </c>
      <c r="E2419" t="str">
        <f t="shared" si="496"/>
        <v>QPR</v>
      </c>
      <c r="F2419" s="3" t="s">
        <v>92</v>
      </c>
      <c r="G2419" s="9">
        <v>3</v>
      </c>
      <c r="H2419" s="10">
        <v>1</v>
      </c>
      <c r="I2419" s="5" t="s">
        <v>23</v>
      </c>
      <c r="J2419">
        <f t="shared" si="497"/>
        <v>1</v>
      </c>
      <c r="K2419">
        <f t="shared" si="498"/>
        <v>1</v>
      </c>
      <c r="L2419">
        <f t="shared" si="499"/>
        <v>1</v>
      </c>
      <c r="M2419" s="1">
        <f t="shared" si="500"/>
        <v>1</v>
      </c>
      <c r="N2419" s="7">
        <v>2</v>
      </c>
      <c r="O2419" s="8">
        <v>0</v>
      </c>
      <c r="P2419">
        <f t="shared" si="501"/>
        <v>1</v>
      </c>
      <c r="Q2419">
        <f t="shared" si="502"/>
        <v>0</v>
      </c>
      <c r="R2419">
        <f t="shared" si="503"/>
        <v>1</v>
      </c>
      <c r="S2419" s="1">
        <f t="shared" si="503"/>
        <v>0</v>
      </c>
      <c r="T2419" t="s">
        <v>687</v>
      </c>
      <c r="U2419" t="s">
        <v>138</v>
      </c>
      <c r="V2419" s="1" t="s">
        <v>32</v>
      </c>
      <c r="W2419">
        <f t="shared" si="504"/>
        <v>1.45</v>
      </c>
      <c r="X2419">
        <f t="shared" si="504"/>
        <v>4.5</v>
      </c>
      <c r="Y2419">
        <f t="shared" si="504"/>
        <v>6.5</v>
      </c>
      <c r="Z2419">
        <f t="shared" si="505"/>
        <v>1.4444444444444444</v>
      </c>
      <c r="AA2419">
        <f t="shared" si="506"/>
        <v>0</v>
      </c>
      <c r="AB2419">
        <f t="shared" si="507"/>
        <v>0</v>
      </c>
    </row>
    <row r="2420" spans="1:28" x14ac:dyDescent="0.25">
      <c r="A2420" t="s">
        <v>2795</v>
      </c>
      <c r="B2420" t="s">
        <v>151</v>
      </c>
      <c r="C2420" t="s">
        <v>2810</v>
      </c>
      <c r="D2420" t="str">
        <f t="shared" si="495"/>
        <v>Luton</v>
      </c>
      <c r="E2420" t="str">
        <f t="shared" si="496"/>
        <v>Nottingham Forest</v>
      </c>
      <c r="F2420" s="3" t="s">
        <v>34</v>
      </c>
      <c r="G2420" s="9">
        <v>1</v>
      </c>
      <c r="H2420" s="10">
        <v>1</v>
      </c>
      <c r="I2420" s="5" t="s">
        <v>82</v>
      </c>
      <c r="J2420">
        <f t="shared" si="497"/>
        <v>1</v>
      </c>
      <c r="K2420">
        <f t="shared" si="498"/>
        <v>0</v>
      </c>
      <c r="L2420">
        <f t="shared" si="499"/>
        <v>1</v>
      </c>
      <c r="M2420" s="1">
        <f t="shared" si="500"/>
        <v>1</v>
      </c>
      <c r="N2420" s="7">
        <v>1</v>
      </c>
      <c r="O2420" s="8">
        <v>2</v>
      </c>
      <c r="P2420">
        <f t="shared" si="501"/>
        <v>1</v>
      </c>
      <c r="Q2420">
        <f t="shared" si="502"/>
        <v>1</v>
      </c>
      <c r="R2420">
        <f t="shared" si="503"/>
        <v>1</v>
      </c>
      <c r="S2420" s="1">
        <f t="shared" si="503"/>
        <v>1</v>
      </c>
      <c r="T2420" t="s">
        <v>299</v>
      </c>
      <c r="U2420" t="s">
        <v>25</v>
      </c>
      <c r="V2420" s="1" t="s">
        <v>123</v>
      </c>
      <c r="W2420">
        <f t="shared" si="504"/>
        <v>2.62</v>
      </c>
      <c r="X2420">
        <f t="shared" si="504"/>
        <v>3.3</v>
      </c>
      <c r="Y2420">
        <f t="shared" si="504"/>
        <v>2.7</v>
      </c>
      <c r="Z2420">
        <f t="shared" si="505"/>
        <v>0.81818181818181823</v>
      </c>
      <c r="AA2420">
        <f t="shared" si="506"/>
        <v>1</v>
      </c>
      <c r="AB2420">
        <f t="shared" si="507"/>
        <v>0</v>
      </c>
    </row>
    <row r="2421" spans="1:28" x14ac:dyDescent="0.25">
      <c r="A2421" t="s">
        <v>2795</v>
      </c>
      <c r="B2421" t="s">
        <v>151</v>
      </c>
      <c r="C2421" t="s">
        <v>2811</v>
      </c>
      <c r="D2421" t="str">
        <f t="shared" si="495"/>
        <v>Reading</v>
      </c>
      <c r="E2421" t="str">
        <f t="shared" si="496"/>
        <v>Millwall</v>
      </c>
      <c r="F2421" s="3" t="s">
        <v>8</v>
      </c>
      <c r="G2421" s="9">
        <v>1</v>
      </c>
      <c r="H2421" s="10">
        <v>0</v>
      </c>
      <c r="I2421" s="5" t="s">
        <v>41</v>
      </c>
      <c r="J2421">
        <f t="shared" si="497"/>
        <v>0</v>
      </c>
      <c r="K2421">
        <f t="shared" si="498"/>
        <v>0</v>
      </c>
      <c r="L2421">
        <f t="shared" si="499"/>
        <v>1</v>
      </c>
      <c r="M2421" s="1">
        <f t="shared" si="500"/>
        <v>0</v>
      </c>
      <c r="N2421" s="7">
        <v>2</v>
      </c>
      <c r="O2421" s="8">
        <v>1</v>
      </c>
      <c r="P2421">
        <f t="shared" si="501"/>
        <v>1</v>
      </c>
      <c r="Q2421">
        <f t="shared" si="502"/>
        <v>1</v>
      </c>
      <c r="R2421">
        <f t="shared" si="503"/>
        <v>1</v>
      </c>
      <c r="S2421" s="1">
        <f t="shared" si="503"/>
        <v>1</v>
      </c>
      <c r="T2421" t="s">
        <v>159</v>
      </c>
      <c r="U2421" t="s">
        <v>25</v>
      </c>
      <c r="V2421" s="1" t="s">
        <v>37</v>
      </c>
      <c r="W2421">
        <f t="shared" si="504"/>
        <v>2.25</v>
      </c>
      <c r="X2421">
        <f t="shared" si="504"/>
        <v>3.3</v>
      </c>
      <c r="Y2421">
        <f t="shared" si="504"/>
        <v>3.25</v>
      </c>
      <c r="Z2421">
        <f t="shared" si="505"/>
        <v>0.98484848484848486</v>
      </c>
      <c r="AA2421">
        <f t="shared" si="506"/>
        <v>0</v>
      </c>
      <c r="AB2421">
        <f t="shared" si="507"/>
        <v>0</v>
      </c>
    </row>
    <row r="2422" spans="1:28" x14ac:dyDescent="0.25">
      <c r="A2422" t="s">
        <v>2795</v>
      </c>
      <c r="B2422" t="s">
        <v>108</v>
      </c>
      <c r="C2422" t="s">
        <v>2812</v>
      </c>
      <c r="D2422" t="str">
        <f t="shared" si="495"/>
        <v>AFC Wimbledon</v>
      </c>
      <c r="E2422" t="str">
        <f t="shared" si="496"/>
        <v>Lincoln</v>
      </c>
      <c r="F2422" s="3" t="s">
        <v>40</v>
      </c>
      <c r="G2422" s="9">
        <v>2</v>
      </c>
      <c r="H2422" s="10">
        <v>0</v>
      </c>
      <c r="I2422" s="5" t="s">
        <v>45</v>
      </c>
      <c r="J2422">
        <f t="shared" si="497"/>
        <v>1</v>
      </c>
      <c r="K2422">
        <f t="shared" si="498"/>
        <v>0</v>
      </c>
      <c r="L2422">
        <f t="shared" si="499"/>
        <v>1</v>
      </c>
      <c r="M2422" s="1">
        <f t="shared" si="500"/>
        <v>0</v>
      </c>
      <c r="N2422" s="7">
        <v>1</v>
      </c>
      <c r="O2422" s="8">
        <v>1</v>
      </c>
      <c r="P2422">
        <f t="shared" si="501"/>
        <v>1</v>
      </c>
      <c r="Q2422">
        <f t="shared" si="502"/>
        <v>0</v>
      </c>
      <c r="R2422">
        <f t="shared" si="503"/>
        <v>1</v>
      </c>
      <c r="S2422" s="1">
        <f t="shared" si="503"/>
        <v>1</v>
      </c>
      <c r="T2422" t="s">
        <v>256</v>
      </c>
      <c r="U2422" t="s">
        <v>18</v>
      </c>
      <c r="V2422" s="1" t="s">
        <v>107</v>
      </c>
      <c r="W2422">
        <f t="shared" si="504"/>
        <v>3.2</v>
      </c>
      <c r="X2422">
        <f t="shared" si="504"/>
        <v>3.6</v>
      </c>
      <c r="Y2422">
        <f t="shared" si="504"/>
        <v>2.2999999999999998</v>
      </c>
      <c r="Z2422">
        <f t="shared" si="505"/>
        <v>1.125</v>
      </c>
      <c r="AA2422">
        <f t="shared" si="506"/>
        <v>0</v>
      </c>
      <c r="AB2422">
        <f t="shared" si="507"/>
        <v>0</v>
      </c>
    </row>
    <row r="2423" spans="1:28" x14ac:dyDescent="0.25">
      <c r="A2423" t="s">
        <v>2795</v>
      </c>
      <c r="B2423" t="s">
        <v>108</v>
      </c>
      <c r="C2423" t="s">
        <v>2813</v>
      </c>
      <c r="D2423" t="str">
        <f t="shared" si="495"/>
        <v>Blackpool</v>
      </c>
      <c r="E2423" t="str">
        <f t="shared" si="496"/>
        <v>Peterborough</v>
      </c>
      <c r="F2423" s="3" t="s">
        <v>15</v>
      </c>
      <c r="G2423" s="9">
        <v>1</v>
      </c>
      <c r="H2423" s="10">
        <v>2</v>
      </c>
      <c r="I2423" s="5" t="s">
        <v>554</v>
      </c>
      <c r="J2423">
        <f t="shared" si="497"/>
        <v>1</v>
      </c>
      <c r="K2423">
        <f t="shared" si="498"/>
        <v>1</v>
      </c>
      <c r="L2423">
        <f t="shared" si="499"/>
        <v>1</v>
      </c>
      <c r="M2423" s="1">
        <f t="shared" si="500"/>
        <v>1</v>
      </c>
      <c r="N2423" s="7">
        <v>4</v>
      </c>
      <c r="O2423" s="8">
        <v>3</v>
      </c>
      <c r="P2423">
        <f t="shared" si="501"/>
        <v>1</v>
      </c>
      <c r="Q2423">
        <f t="shared" si="502"/>
        <v>1</v>
      </c>
      <c r="R2423">
        <f t="shared" si="503"/>
        <v>1</v>
      </c>
      <c r="S2423" s="1">
        <f t="shared" si="503"/>
        <v>1</v>
      </c>
      <c r="T2423" t="s">
        <v>248</v>
      </c>
      <c r="U2423" t="s">
        <v>31</v>
      </c>
      <c r="V2423" s="1" t="s">
        <v>42</v>
      </c>
      <c r="W2423">
        <f t="shared" si="504"/>
        <v>3</v>
      </c>
      <c r="X2423">
        <f t="shared" si="504"/>
        <v>3.75</v>
      </c>
      <c r="Y2423">
        <f t="shared" si="504"/>
        <v>2.37</v>
      </c>
      <c r="Z2423">
        <f t="shared" si="505"/>
        <v>1.25</v>
      </c>
      <c r="AA2423">
        <f t="shared" si="506"/>
        <v>0</v>
      </c>
      <c r="AB2423">
        <f t="shared" si="507"/>
        <v>0</v>
      </c>
    </row>
    <row r="2424" spans="1:28" x14ac:dyDescent="0.25">
      <c r="A2424" t="s">
        <v>2795</v>
      </c>
      <c r="B2424" t="s">
        <v>108</v>
      </c>
      <c r="C2424" t="s">
        <v>2814</v>
      </c>
      <c r="D2424" t="str">
        <f t="shared" si="495"/>
        <v>Bolton</v>
      </c>
      <c r="E2424" t="str">
        <f t="shared" si="496"/>
        <v>Fleetwood</v>
      </c>
      <c r="F2424" s="3" t="s">
        <v>34</v>
      </c>
      <c r="G2424" s="9">
        <v>1</v>
      </c>
      <c r="H2424" s="10">
        <v>1</v>
      </c>
      <c r="I2424" s="5" t="s">
        <v>41</v>
      </c>
      <c r="J2424">
        <f t="shared" si="497"/>
        <v>1</v>
      </c>
      <c r="K2424">
        <f t="shared" si="498"/>
        <v>0</v>
      </c>
      <c r="L2424">
        <f t="shared" si="499"/>
        <v>1</v>
      </c>
      <c r="M2424" s="1">
        <f t="shared" si="500"/>
        <v>1</v>
      </c>
      <c r="N2424" s="7">
        <v>2</v>
      </c>
      <c r="O2424" s="8">
        <v>1</v>
      </c>
      <c r="P2424">
        <f t="shared" si="501"/>
        <v>1</v>
      </c>
      <c r="Q2424">
        <f t="shared" si="502"/>
        <v>1</v>
      </c>
      <c r="R2424">
        <f t="shared" si="503"/>
        <v>1</v>
      </c>
      <c r="S2424" s="1">
        <f t="shared" si="503"/>
        <v>1</v>
      </c>
      <c r="T2424" t="s">
        <v>368</v>
      </c>
      <c r="U2424" t="s">
        <v>138</v>
      </c>
      <c r="V2424" s="1" t="s">
        <v>63</v>
      </c>
      <c r="W2424">
        <f t="shared" si="504"/>
        <v>6</v>
      </c>
      <c r="X2424">
        <f t="shared" si="504"/>
        <v>4.5</v>
      </c>
      <c r="Y2424">
        <f t="shared" si="504"/>
        <v>1.57</v>
      </c>
      <c r="Z2424">
        <f t="shared" si="505"/>
        <v>0.75</v>
      </c>
      <c r="AA2424">
        <f t="shared" si="506"/>
        <v>0</v>
      </c>
      <c r="AB2424">
        <f t="shared" si="507"/>
        <v>1</v>
      </c>
    </row>
    <row r="2425" spans="1:28" x14ac:dyDescent="0.25">
      <c r="A2425" t="s">
        <v>2795</v>
      </c>
      <c r="B2425" t="s">
        <v>108</v>
      </c>
      <c r="C2425" t="s">
        <v>2815</v>
      </c>
      <c r="D2425" t="str">
        <f t="shared" si="495"/>
        <v>Coventry</v>
      </c>
      <c r="E2425" t="str">
        <f t="shared" si="496"/>
        <v>Accrington</v>
      </c>
      <c r="F2425" s="3" t="s">
        <v>8</v>
      </c>
      <c r="G2425" s="9">
        <v>1</v>
      </c>
      <c r="H2425" s="10">
        <v>0</v>
      </c>
      <c r="I2425" s="5" t="s">
        <v>29</v>
      </c>
      <c r="J2425">
        <f t="shared" si="497"/>
        <v>0</v>
      </c>
      <c r="K2425">
        <f t="shared" si="498"/>
        <v>0</v>
      </c>
      <c r="L2425">
        <f t="shared" si="499"/>
        <v>1</v>
      </c>
      <c r="M2425" s="1">
        <f t="shared" si="500"/>
        <v>0</v>
      </c>
      <c r="N2425" s="7">
        <v>0</v>
      </c>
      <c r="O2425" s="8">
        <v>0</v>
      </c>
      <c r="P2425">
        <f t="shared" si="501"/>
        <v>0</v>
      </c>
      <c r="Q2425">
        <f t="shared" si="502"/>
        <v>0</v>
      </c>
      <c r="R2425">
        <f t="shared" si="503"/>
        <v>0</v>
      </c>
      <c r="S2425" s="1">
        <f t="shared" si="503"/>
        <v>0</v>
      </c>
      <c r="T2425" t="s">
        <v>150</v>
      </c>
      <c r="U2425" t="s">
        <v>31</v>
      </c>
      <c r="V2425" s="1" t="s">
        <v>64</v>
      </c>
      <c r="W2425">
        <f t="shared" si="504"/>
        <v>1.9</v>
      </c>
      <c r="X2425">
        <f t="shared" si="504"/>
        <v>3.75</v>
      </c>
      <c r="Y2425">
        <f t="shared" si="504"/>
        <v>4.33</v>
      </c>
      <c r="Z2425">
        <f t="shared" si="505"/>
        <v>1.1546666666666667</v>
      </c>
      <c r="AA2425">
        <f t="shared" si="506"/>
        <v>0</v>
      </c>
      <c r="AB2425">
        <f t="shared" si="507"/>
        <v>1</v>
      </c>
    </row>
    <row r="2426" spans="1:28" x14ac:dyDescent="0.25">
      <c r="A2426" t="s">
        <v>2795</v>
      </c>
      <c r="B2426" t="s">
        <v>108</v>
      </c>
      <c r="C2426" t="s">
        <v>2816</v>
      </c>
      <c r="D2426" t="str">
        <f t="shared" si="495"/>
        <v>Doncaster</v>
      </c>
      <c r="E2426" t="str">
        <f t="shared" si="496"/>
        <v>Burton</v>
      </c>
      <c r="F2426" s="3" t="s">
        <v>40</v>
      </c>
      <c r="G2426" s="9">
        <v>2</v>
      </c>
      <c r="H2426" s="10">
        <v>0</v>
      </c>
      <c r="I2426" s="5" t="s">
        <v>116</v>
      </c>
      <c r="J2426">
        <f t="shared" si="497"/>
        <v>1</v>
      </c>
      <c r="K2426">
        <f t="shared" si="498"/>
        <v>0</v>
      </c>
      <c r="L2426">
        <f t="shared" si="499"/>
        <v>1</v>
      </c>
      <c r="M2426" s="1">
        <f t="shared" si="500"/>
        <v>0</v>
      </c>
      <c r="N2426" s="7">
        <v>2</v>
      </c>
      <c r="O2426" s="8">
        <v>2</v>
      </c>
      <c r="P2426">
        <f t="shared" si="501"/>
        <v>1</v>
      </c>
      <c r="Q2426">
        <f t="shared" si="502"/>
        <v>1</v>
      </c>
      <c r="R2426">
        <f t="shared" si="503"/>
        <v>1</v>
      </c>
      <c r="S2426" s="1">
        <f t="shared" si="503"/>
        <v>1</v>
      </c>
      <c r="T2426" t="s">
        <v>159</v>
      </c>
      <c r="U2426" t="s">
        <v>18</v>
      </c>
      <c r="V2426" s="1" t="s">
        <v>25</v>
      </c>
      <c r="W2426">
        <f t="shared" si="504"/>
        <v>2.25</v>
      </c>
      <c r="X2426">
        <f t="shared" si="504"/>
        <v>3.6</v>
      </c>
      <c r="Y2426">
        <f t="shared" si="504"/>
        <v>3.3</v>
      </c>
      <c r="Z2426">
        <f t="shared" si="505"/>
        <v>0.91666666666666663</v>
      </c>
      <c r="AA2426">
        <f t="shared" si="506"/>
        <v>1</v>
      </c>
      <c r="AB2426">
        <f t="shared" si="507"/>
        <v>0</v>
      </c>
    </row>
    <row r="2427" spans="1:28" x14ac:dyDescent="0.25">
      <c r="A2427" t="s">
        <v>2795</v>
      </c>
      <c r="B2427" t="s">
        <v>108</v>
      </c>
      <c r="C2427" t="s">
        <v>2817</v>
      </c>
      <c r="D2427" t="str">
        <f t="shared" si="495"/>
        <v>Gillingham</v>
      </c>
      <c r="E2427" t="str">
        <f t="shared" si="496"/>
        <v>Rotherham</v>
      </c>
      <c r="F2427" s="3" t="s">
        <v>22</v>
      </c>
      <c r="G2427" s="9">
        <v>2</v>
      </c>
      <c r="H2427" s="10">
        <v>2</v>
      </c>
      <c r="I2427" s="5" t="s">
        <v>71</v>
      </c>
      <c r="J2427">
        <f t="shared" si="497"/>
        <v>1</v>
      </c>
      <c r="K2427">
        <f t="shared" si="498"/>
        <v>1</v>
      </c>
      <c r="L2427">
        <f t="shared" si="499"/>
        <v>1</v>
      </c>
      <c r="M2427" s="1">
        <f t="shared" si="500"/>
        <v>1</v>
      </c>
      <c r="N2427" s="7">
        <v>0</v>
      </c>
      <c r="O2427" s="8">
        <v>3</v>
      </c>
      <c r="P2427">
        <f t="shared" si="501"/>
        <v>1</v>
      </c>
      <c r="Q2427">
        <f t="shared" si="502"/>
        <v>1</v>
      </c>
      <c r="R2427">
        <f t="shared" si="503"/>
        <v>0</v>
      </c>
      <c r="S2427" s="1">
        <f t="shared" si="503"/>
        <v>1</v>
      </c>
      <c r="T2427" t="s">
        <v>224</v>
      </c>
      <c r="U2427" t="s">
        <v>24</v>
      </c>
      <c r="V2427" s="1" t="s">
        <v>19</v>
      </c>
      <c r="W2427">
        <f t="shared" si="504"/>
        <v>3.5</v>
      </c>
      <c r="X2427">
        <f t="shared" si="504"/>
        <v>3.4</v>
      </c>
      <c r="Y2427">
        <f t="shared" si="504"/>
        <v>2.25</v>
      </c>
      <c r="Z2427">
        <f t="shared" si="505"/>
        <v>0.97142857142857142</v>
      </c>
      <c r="AA2427">
        <f t="shared" si="506"/>
        <v>0</v>
      </c>
      <c r="AB2427">
        <f t="shared" si="507"/>
        <v>0</v>
      </c>
    </row>
    <row r="2428" spans="1:28" x14ac:dyDescent="0.25">
      <c r="A2428" t="s">
        <v>2795</v>
      </c>
      <c r="B2428" t="s">
        <v>108</v>
      </c>
      <c r="C2428" t="s">
        <v>2818</v>
      </c>
      <c r="D2428" t="str">
        <f t="shared" si="495"/>
        <v>MK Dons</v>
      </c>
      <c r="E2428" t="str">
        <f t="shared" si="496"/>
        <v>Tranmere</v>
      </c>
      <c r="F2428" s="3" t="s">
        <v>28</v>
      </c>
      <c r="G2428" s="9">
        <v>2</v>
      </c>
      <c r="H2428" s="10">
        <v>1</v>
      </c>
      <c r="I2428" s="5" t="s">
        <v>35</v>
      </c>
      <c r="J2428">
        <f t="shared" si="497"/>
        <v>1</v>
      </c>
      <c r="K2428">
        <f t="shared" si="498"/>
        <v>1</v>
      </c>
      <c r="L2428">
        <f t="shared" si="499"/>
        <v>1</v>
      </c>
      <c r="M2428" s="1">
        <f t="shared" si="500"/>
        <v>1</v>
      </c>
      <c r="N2428" s="7">
        <v>1</v>
      </c>
      <c r="O2428" s="8">
        <v>3</v>
      </c>
      <c r="P2428">
        <f t="shared" si="501"/>
        <v>1</v>
      </c>
      <c r="Q2428">
        <f t="shared" si="502"/>
        <v>1</v>
      </c>
      <c r="R2428">
        <f t="shared" si="503"/>
        <v>1</v>
      </c>
      <c r="S2428" s="1">
        <f t="shared" si="503"/>
        <v>1</v>
      </c>
      <c r="T2428" t="s">
        <v>197</v>
      </c>
      <c r="U2428" t="s">
        <v>18</v>
      </c>
      <c r="V2428" s="1" t="s">
        <v>73</v>
      </c>
      <c r="W2428">
        <f t="shared" si="504"/>
        <v>2.0499999999999998</v>
      </c>
      <c r="X2428">
        <f t="shared" si="504"/>
        <v>3.6</v>
      </c>
      <c r="Y2428">
        <f t="shared" si="504"/>
        <v>3.8</v>
      </c>
      <c r="Z2428">
        <f t="shared" si="505"/>
        <v>1.0555555555555556</v>
      </c>
      <c r="AA2428">
        <f t="shared" si="506"/>
        <v>0</v>
      </c>
      <c r="AB2428">
        <f t="shared" si="507"/>
        <v>0</v>
      </c>
    </row>
    <row r="2429" spans="1:28" x14ac:dyDescent="0.25">
      <c r="A2429" t="s">
        <v>2795</v>
      </c>
      <c r="B2429" t="s">
        <v>108</v>
      </c>
      <c r="C2429" t="s">
        <v>2819</v>
      </c>
      <c r="D2429" t="str">
        <f t="shared" si="495"/>
        <v>Portsmouth</v>
      </c>
      <c r="E2429" t="str">
        <f t="shared" si="496"/>
        <v>Oxford United</v>
      </c>
      <c r="F2429" s="3" t="s">
        <v>22</v>
      </c>
      <c r="G2429" s="9">
        <v>2</v>
      </c>
      <c r="H2429" s="10">
        <v>2</v>
      </c>
      <c r="I2429" s="5" t="s">
        <v>45</v>
      </c>
      <c r="J2429">
        <f t="shared" si="497"/>
        <v>1</v>
      </c>
      <c r="K2429">
        <f t="shared" si="498"/>
        <v>1</v>
      </c>
      <c r="L2429">
        <f t="shared" si="499"/>
        <v>1</v>
      </c>
      <c r="M2429" s="1">
        <f t="shared" si="500"/>
        <v>1</v>
      </c>
      <c r="N2429" s="7">
        <v>1</v>
      </c>
      <c r="O2429" s="8">
        <v>1</v>
      </c>
      <c r="P2429">
        <f t="shared" si="501"/>
        <v>1</v>
      </c>
      <c r="Q2429">
        <f t="shared" si="502"/>
        <v>0</v>
      </c>
      <c r="R2429">
        <f t="shared" si="503"/>
        <v>1</v>
      </c>
      <c r="S2429" s="1">
        <f t="shared" si="503"/>
        <v>1</v>
      </c>
      <c r="T2429" t="s">
        <v>205</v>
      </c>
      <c r="U2429" t="s">
        <v>18</v>
      </c>
      <c r="V2429" s="1" t="s">
        <v>18</v>
      </c>
      <c r="W2429">
        <f t="shared" si="504"/>
        <v>2.1</v>
      </c>
      <c r="X2429">
        <f t="shared" si="504"/>
        <v>3.6</v>
      </c>
      <c r="Y2429">
        <f t="shared" si="504"/>
        <v>3.6</v>
      </c>
      <c r="Z2429">
        <f t="shared" si="505"/>
        <v>1</v>
      </c>
      <c r="AA2429">
        <f t="shared" si="506"/>
        <v>0</v>
      </c>
      <c r="AB2429">
        <f t="shared" si="507"/>
        <v>0</v>
      </c>
    </row>
    <row r="2430" spans="1:28" x14ac:dyDescent="0.25">
      <c r="A2430" t="s">
        <v>2795</v>
      </c>
      <c r="B2430" t="s">
        <v>108</v>
      </c>
      <c r="C2430" t="s">
        <v>2820</v>
      </c>
      <c r="D2430" t="str">
        <f t="shared" si="495"/>
        <v>Rochdale</v>
      </c>
      <c r="E2430" t="str">
        <f t="shared" si="496"/>
        <v>Bristol Rovers</v>
      </c>
      <c r="F2430" s="3" t="s">
        <v>40</v>
      </c>
      <c r="G2430" s="9">
        <v>2</v>
      </c>
      <c r="H2430" s="10">
        <v>0</v>
      </c>
      <c r="I2430" s="5" t="s">
        <v>82</v>
      </c>
      <c r="J2430">
        <f t="shared" si="497"/>
        <v>1</v>
      </c>
      <c r="K2430">
        <f t="shared" si="498"/>
        <v>0</v>
      </c>
      <c r="L2430">
        <f t="shared" si="499"/>
        <v>1</v>
      </c>
      <c r="M2430" s="1">
        <f t="shared" si="500"/>
        <v>0</v>
      </c>
      <c r="N2430" s="7">
        <v>1</v>
      </c>
      <c r="O2430" s="8">
        <v>2</v>
      </c>
      <c r="P2430">
        <f t="shared" si="501"/>
        <v>1</v>
      </c>
      <c r="Q2430">
        <f t="shared" si="502"/>
        <v>1</v>
      </c>
      <c r="R2430">
        <f t="shared" si="503"/>
        <v>1</v>
      </c>
      <c r="S2430" s="1">
        <f t="shared" si="503"/>
        <v>1</v>
      </c>
      <c r="T2430" t="s">
        <v>153</v>
      </c>
      <c r="U2430" t="s">
        <v>24</v>
      </c>
      <c r="V2430" s="1" t="s">
        <v>52</v>
      </c>
      <c r="W2430">
        <f t="shared" si="504"/>
        <v>2.4500000000000002</v>
      </c>
      <c r="X2430">
        <f t="shared" si="504"/>
        <v>3.4</v>
      </c>
      <c r="Y2430">
        <f t="shared" si="504"/>
        <v>3.1</v>
      </c>
      <c r="Z2430">
        <f t="shared" si="505"/>
        <v>0.91176470588235303</v>
      </c>
      <c r="AA2430">
        <f t="shared" si="506"/>
        <v>0</v>
      </c>
      <c r="AB2430">
        <f t="shared" si="507"/>
        <v>0</v>
      </c>
    </row>
    <row r="2431" spans="1:28" x14ac:dyDescent="0.25">
      <c r="A2431" t="s">
        <v>2795</v>
      </c>
      <c r="B2431" t="s">
        <v>108</v>
      </c>
      <c r="C2431" t="s">
        <v>2821</v>
      </c>
      <c r="D2431" t="str">
        <f t="shared" si="495"/>
        <v>Sunderland</v>
      </c>
      <c r="E2431" t="str">
        <f t="shared" si="496"/>
        <v>Southend</v>
      </c>
      <c r="F2431" s="3" t="s">
        <v>40</v>
      </c>
      <c r="G2431" s="9">
        <v>2</v>
      </c>
      <c r="H2431" s="10">
        <v>0</v>
      </c>
      <c r="I2431" s="5" t="s">
        <v>16</v>
      </c>
      <c r="J2431">
        <f t="shared" si="497"/>
        <v>1</v>
      </c>
      <c r="K2431">
        <f t="shared" si="498"/>
        <v>0</v>
      </c>
      <c r="L2431">
        <f t="shared" si="499"/>
        <v>1</v>
      </c>
      <c r="M2431" s="1">
        <f t="shared" si="500"/>
        <v>0</v>
      </c>
      <c r="N2431" s="7">
        <v>1</v>
      </c>
      <c r="O2431" s="8">
        <v>0</v>
      </c>
      <c r="P2431">
        <f t="shared" si="501"/>
        <v>0</v>
      </c>
      <c r="Q2431">
        <f t="shared" si="502"/>
        <v>0</v>
      </c>
      <c r="R2431">
        <f t="shared" si="503"/>
        <v>1</v>
      </c>
      <c r="S2431" s="1">
        <f t="shared" si="503"/>
        <v>0</v>
      </c>
      <c r="T2431" t="s">
        <v>586</v>
      </c>
      <c r="U2431" t="s">
        <v>139</v>
      </c>
      <c r="V2431" s="1" t="s">
        <v>185</v>
      </c>
      <c r="W2431">
        <f t="shared" si="504"/>
        <v>1.28</v>
      </c>
      <c r="X2431">
        <f t="shared" si="504"/>
        <v>6</v>
      </c>
      <c r="Y2431">
        <f t="shared" si="504"/>
        <v>12</v>
      </c>
      <c r="Z2431">
        <f t="shared" si="505"/>
        <v>2</v>
      </c>
      <c r="AA2431">
        <f t="shared" si="506"/>
        <v>0</v>
      </c>
      <c r="AB2431">
        <f t="shared" si="507"/>
        <v>1</v>
      </c>
    </row>
    <row r="2432" spans="1:28" x14ac:dyDescent="0.25">
      <c r="A2432" t="s">
        <v>2795</v>
      </c>
      <c r="B2432" t="s">
        <v>108</v>
      </c>
      <c r="C2432" t="s">
        <v>2822</v>
      </c>
      <c r="D2432" t="str">
        <f t="shared" si="495"/>
        <v>Wycombe</v>
      </c>
      <c r="E2432" t="str">
        <f t="shared" si="496"/>
        <v>Shrewsbury</v>
      </c>
      <c r="F2432" s="3" t="s">
        <v>34</v>
      </c>
      <c r="G2432" s="9">
        <v>1</v>
      </c>
      <c r="H2432" s="10">
        <v>1</v>
      </c>
      <c r="I2432" s="5" t="s">
        <v>16</v>
      </c>
      <c r="J2432">
        <f t="shared" si="497"/>
        <v>1</v>
      </c>
      <c r="K2432">
        <f t="shared" si="498"/>
        <v>0</v>
      </c>
      <c r="L2432">
        <f t="shared" si="499"/>
        <v>1</v>
      </c>
      <c r="M2432" s="1">
        <f t="shared" si="500"/>
        <v>1</v>
      </c>
      <c r="N2432" s="7">
        <v>1</v>
      </c>
      <c r="O2432" s="8">
        <v>0</v>
      </c>
      <c r="P2432">
        <f t="shared" si="501"/>
        <v>0</v>
      </c>
      <c r="Q2432">
        <f t="shared" si="502"/>
        <v>0</v>
      </c>
      <c r="R2432">
        <f t="shared" si="503"/>
        <v>1</v>
      </c>
      <c r="S2432" s="1">
        <f t="shared" si="503"/>
        <v>0</v>
      </c>
      <c r="T2432" t="s">
        <v>205</v>
      </c>
      <c r="U2432" t="s">
        <v>18</v>
      </c>
      <c r="V2432" s="1" t="s">
        <v>31</v>
      </c>
      <c r="W2432">
        <f t="shared" si="504"/>
        <v>2.1</v>
      </c>
      <c r="X2432">
        <f t="shared" si="504"/>
        <v>3.6</v>
      </c>
      <c r="Y2432">
        <f t="shared" si="504"/>
        <v>3.75</v>
      </c>
      <c r="Z2432">
        <f t="shared" si="505"/>
        <v>1.0416666666666667</v>
      </c>
      <c r="AA2432">
        <f t="shared" si="506"/>
        <v>1</v>
      </c>
      <c r="AB2432">
        <f t="shared" si="507"/>
        <v>0</v>
      </c>
    </row>
    <row r="2433" spans="1:28" x14ac:dyDescent="0.25">
      <c r="A2433" t="s">
        <v>2795</v>
      </c>
      <c r="B2433" t="s">
        <v>154</v>
      </c>
      <c r="C2433" t="s">
        <v>2823</v>
      </c>
      <c r="D2433" t="str">
        <f t="shared" si="495"/>
        <v>Marseille</v>
      </c>
      <c r="E2433" t="str">
        <f t="shared" si="496"/>
        <v>Lille</v>
      </c>
      <c r="F2433" s="3" t="s">
        <v>34</v>
      </c>
      <c r="G2433" s="9">
        <v>1</v>
      </c>
      <c r="H2433" s="10">
        <v>1</v>
      </c>
      <c r="I2433" s="5" t="s">
        <v>41</v>
      </c>
      <c r="J2433">
        <f t="shared" si="497"/>
        <v>1</v>
      </c>
      <c r="K2433">
        <f t="shared" si="498"/>
        <v>0</v>
      </c>
      <c r="L2433">
        <f t="shared" si="499"/>
        <v>1</v>
      </c>
      <c r="M2433" s="1">
        <f t="shared" si="500"/>
        <v>1</v>
      </c>
      <c r="N2433" s="7">
        <v>2</v>
      </c>
      <c r="O2433" s="8">
        <v>1</v>
      </c>
      <c r="P2433">
        <f t="shared" si="501"/>
        <v>1</v>
      </c>
      <c r="Q2433">
        <f t="shared" si="502"/>
        <v>1</v>
      </c>
      <c r="R2433">
        <f t="shared" si="503"/>
        <v>1</v>
      </c>
      <c r="S2433" s="1">
        <f t="shared" si="503"/>
        <v>1</v>
      </c>
      <c r="T2433" t="s">
        <v>197</v>
      </c>
      <c r="U2433" t="s">
        <v>25</v>
      </c>
      <c r="V2433" s="1" t="s">
        <v>73</v>
      </c>
      <c r="W2433">
        <f t="shared" si="504"/>
        <v>2.0499999999999998</v>
      </c>
      <c r="X2433">
        <f t="shared" si="504"/>
        <v>3.3</v>
      </c>
      <c r="Y2433">
        <f t="shared" si="504"/>
        <v>3.8</v>
      </c>
      <c r="Z2433">
        <f t="shared" si="505"/>
        <v>1.1515151515151516</v>
      </c>
      <c r="AA2433">
        <f t="shared" si="506"/>
        <v>0</v>
      </c>
      <c r="AB2433">
        <f t="shared" si="507"/>
        <v>1</v>
      </c>
    </row>
    <row r="2434" spans="1:28" x14ac:dyDescent="0.25">
      <c r="A2434" t="s">
        <v>2795</v>
      </c>
      <c r="B2434" t="s">
        <v>154</v>
      </c>
      <c r="C2434" t="s">
        <v>2824</v>
      </c>
      <c r="D2434" t="str">
        <f t="shared" si="495"/>
        <v>Amiens</v>
      </c>
      <c r="E2434" t="str">
        <f t="shared" si="496"/>
        <v>Brest</v>
      </c>
      <c r="F2434" s="3" t="s">
        <v>34</v>
      </c>
      <c r="G2434" s="9">
        <v>1</v>
      </c>
      <c r="H2434" s="10">
        <v>1</v>
      </c>
      <c r="I2434" s="5" t="s">
        <v>16</v>
      </c>
      <c r="J2434">
        <f t="shared" si="497"/>
        <v>1</v>
      </c>
      <c r="K2434">
        <f t="shared" si="498"/>
        <v>0</v>
      </c>
      <c r="L2434">
        <f t="shared" si="499"/>
        <v>1</v>
      </c>
      <c r="M2434" s="1">
        <f t="shared" si="500"/>
        <v>1</v>
      </c>
      <c r="N2434" s="7">
        <v>1</v>
      </c>
      <c r="O2434" s="8">
        <v>0</v>
      </c>
      <c r="P2434">
        <f t="shared" si="501"/>
        <v>0</v>
      </c>
      <c r="Q2434">
        <f t="shared" si="502"/>
        <v>0</v>
      </c>
      <c r="R2434">
        <f t="shared" si="503"/>
        <v>1</v>
      </c>
      <c r="S2434" s="1">
        <f t="shared" si="503"/>
        <v>0</v>
      </c>
      <c r="T2434" t="s">
        <v>170</v>
      </c>
      <c r="U2434" t="s">
        <v>31</v>
      </c>
      <c r="V2434" s="1" t="s">
        <v>139</v>
      </c>
      <c r="W2434">
        <f t="shared" si="504"/>
        <v>1.61</v>
      </c>
      <c r="X2434">
        <f t="shared" si="504"/>
        <v>3.75</v>
      </c>
      <c r="Y2434">
        <f t="shared" si="504"/>
        <v>6</v>
      </c>
      <c r="Z2434">
        <f t="shared" si="505"/>
        <v>1.6</v>
      </c>
      <c r="AA2434">
        <f t="shared" si="506"/>
        <v>1</v>
      </c>
      <c r="AB2434">
        <f t="shared" si="507"/>
        <v>0</v>
      </c>
    </row>
    <row r="2435" spans="1:28" x14ac:dyDescent="0.25">
      <c r="A2435" t="s">
        <v>2795</v>
      </c>
      <c r="B2435" t="s">
        <v>154</v>
      </c>
      <c r="C2435" t="s">
        <v>2825</v>
      </c>
      <c r="D2435" t="str">
        <f t="shared" ref="D2435:D2498" si="508">LEFT(C2435,SEARCH(" - ",C2435,1)-1)</f>
        <v>Angers</v>
      </c>
      <c r="E2435" t="str">
        <f t="shared" ref="E2435:E2498" si="509">RIGHT(C2435,LEN(C2435)-SEARCH(" - ",C2435,1)-2)</f>
        <v>Strasbourg</v>
      </c>
      <c r="F2435" s="3" t="s">
        <v>8</v>
      </c>
      <c r="G2435" s="9">
        <v>1</v>
      </c>
      <c r="H2435" s="10">
        <v>0</v>
      </c>
      <c r="I2435" s="5" t="s">
        <v>16</v>
      </c>
      <c r="J2435">
        <f t="shared" si="497"/>
        <v>0</v>
      </c>
      <c r="K2435">
        <f t="shared" si="498"/>
        <v>0</v>
      </c>
      <c r="L2435">
        <f t="shared" si="499"/>
        <v>1</v>
      </c>
      <c r="M2435" s="1">
        <f t="shared" si="500"/>
        <v>0</v>
      </c>
      <c r="N2435" s="7">
        <v>1</v>
      </c>
      <c r="O2435" s="8">
        <v>0</v>
      </c>
      <c r="P2435">
        <f t="shared" si="501"/>
        <v>0</v>
      </c>
      <c r="Q2435">
        <f t="shared" si="502"/>
        <v>0</v>
      </c>
      <c r="R2435">
        <f t="shared" si="503"/>
        <v>1</v>
      </c>
      <c r="S2435" s="1">
        <f t="shared" si="503"/>
        <v>0</v>
      </c>
      <c r="T2435" t="s">
        <v>205</v>
      </c>
      <c r="U2435" t="s">
        <v>52</v>
      </c>
      <c r="V2435" s="1" t="s">
        <v>106</v>
      </c>
      <c r="W2435">
        <f t="shared" si="504"/>
        <v>2.1</v>
      </c>
      <c r="X2435">
        <f t="shared" si="504"/>
        <v>3.1</v>
      </c>
      <c r="Y2435">
        <f t="shared" si="504"/>
        <v>4</v>
      </c>
      <c r="Z2435">
        <f t="shared" si="505"/>
        <v>1.2903225806451613</v>
      </c>
      <c r="AA2435">
        <f t="shared" si="506"/>
        <v>1</v>
      </c>
      <c r="AB2435">
        <f t="shared" si="507"/>
        <v>1</v>
      </c>
    </row>
    <row r="2436" spans="1:28" x14ac:dyDescent="0.25">
      <c r="A2436" t="s">
        <v>2795</v>
      </c>
      <c r="B2436" t="s">
        <v>154</v>
      </c>
      <c r="C2436" t="s">
        <v>2826</v>
      </c>
      <c r="D2436" t="str">
        <f t="shared" si="508"/>
        <v>Metz</v>
      </c>
      <c r="E2436" t="str">
        <f t="shared" si="509"/>
        <v>Montpellier</v>
      </c>
      <c r="F2436" s="3" t="s">
        <v>40</v>
      </c>
      <c r="G2436" s="9">
        <v>2</v>
      </c>
      <c r="H2436" s="10">
        <v>0</v>
      </c>
      <c r="I2436" s="5" t="s">
        <v>116</v>
      </c>
      <c r="J2436">
        <f t="shared" si="497"/>
        <v>1</v>
      </c>
      <c r="K2436">
        <f t="shared" si="498"/>
        <v>0</v>
      </c>
      <c r="L2436">
        <f t="shared" si="499"/>
        <v>1</v>
      </c>
      <c r="M2436" s="1">
        <f t="shared" si="500"/>
        <v>0</v>
      </c>
      <c r="N2436" s="7">
        <v>2</v>
      </c>
      <c r="O2436" s="8">
        <v>2</v>
      </c>
      <c r="P2436">
        <f t="shared" si="501"/>
        <v>1</v>
      </c>
      <c r="Q2436">
        <f t="shared" si="502"/>
        <v>1</v>
      </c>
      <c r="R2436">
        <f t="shared" si="503"/>
        <v>1</v>
      </c>
      <c r="S2436" s="1">
        <f t="shared" si="503"/>
        <v>1</v>
      </c>
      <c r="T2436" t="s">
        <v>526</v>
      </c>
      <c r="U2436" t="s">
        <v>11</v>
      </c>
      <c r="V2436" s="1" t="s">
        <v>42</v>
      </c>
      <c r="W2436">
        <f t="shared" si="504"/>
        <v>3.25</v>
      </c>
      <c r="X2436">
        <f t="shared" si="504"/>
        <v>3</v>
      </c>
      <c r="Y2436">
        <f t="shared" si="504"/>
        <v>2.37</v>
      </c>
      <c r="Z2436">
        <f t="shared" si="505"/>
        <v>0.92307692307692313</v>
      </c>
      <c r="AA2436">
        <f t="shared" si="506"/>
        <v>1</v>
      </c>
      <c r="AB2436">
        <f t="shared" si="507"/>
        <v>0</v>
      </c>
    </row>
    <row r="2437" spans="1:28" x14ac:dyDescent="0.25">
      <c r="A2437" t="s">
        <v>2795</v>
      </c>
      <c r="B2437" t="s">
        <v>154</v>
      </c>
      <c r="C2437" t="s">
        <v>2827</v>
      </c>
      <c r="D2437" t="str">
        <f t="shared" si="508"/>
        <v>Toulouse</v>
      </c>
      <c r="E2437" t="str">
        <f t="shared" si="509"/>
        <v>Lyon</v>
      </c>
      <c r="F2437" s="3" t="s">
        <v>15</v>
      </c>
      <c r="G2437" s="9">
        <v>1</v>
      </c>
      <c r="H2437" s="10">
        <v>2</v>
      </c>
      <c r="I2437" s="5" t="s">
        <v>255</v>
      </c>
      <c r="J2437">
        <f t="shared" si="497"/>
        <v>1</v>
      </c>
      <c r="K2437">
        <f t="shared" si="498"/>
        <v>1</v>
      </c>
      <c r="L2437">
        <f t="shared" si="499"/>
        <v>1</v>
      </c>
      <c r="M2437" s="1">
        <f t="shared" si="500"/>
        <v>1</v>
      </c>
      <c r="N2437" s="7">
        <v>2</v>
      </c>
      <c r="O2437" s="8">
        <v>3</v>
      </c>
      <c r="P2437">
        <f t="shared" si="501"/>
        <v>1</v>
      </c>
      <c r="Q2437">
        <f t="shared" si="502"/>
        <v>1</v>
      </c>
      <c r="R2437">
        <f t="shared" si="503"/>
        <v>1</v>
      </c>
      <c r="S2437" s="1">
        <f t="shared" si="503"/>
        <v>1</v>
      </c>
      <c r="T2437" t="s">
        <v>518</v>
      </c>
      <c r="U2437" t="s">
        <v>73</v>
      </c>
      <c r="V2437" s="1" t="s">
        <v>430</v>
      </c>
      <c r="W2437">
        <f t="shared" si="504"/>
        <v>5</v>
      </c>
      <c r="X2437">
        <f t="shared" si="504"/>
        <v>3.8</v>
      </c>
      <c r="Y2437">
        <f t="shared" si="504"/>
        <v>1.66</v>
      </c>
      <c r="Z2437">
        <f t="shared" si="505"/>
        <v>0.76</v>
      </c>
      <c r="AA2437">
        <f t="shared" si="506"/>
        <v>0</v>
      </c>
      <c r="AB2437">
        <f t="shared" si="507"/>
        <v>0</v>
      </c>
    </row>
    <row r="2438" spans="1:28" x14ac:dyDescent="0.25">
      <c r="A2438" t="s">
        <v>2795</v>
      </c>
      <c r="B2438" t="s">
        <v>1680</v>
      </c>
      <c r="C2438" t="s">
        <v>2828</v>
      </c>
      <c r="D2438" t="str">
        <f t="shared" si="508"/>
        <v>Molde</v>
      </c>
      <c r="E2438" t="str">
        <f t="shared" si="509"/>
        <v>Kristiansund</v>
      </c>
      <c r="F2438" s="3" t="s">
        <v>92</v>
      </c>
      <c r="G2438" s="9">
        <v>3</v>
      </c>
      <c r="H2438" s="10">
        <v>1</v>
      </c>
      <c r="I2438" s="5" t="s">
        <v>23</v>
      </c>
      <c r="J2438">
        <f t="shared" si="497"/>
        <v>1</v>
      </c>
      <c r="K2438">
        <f t="shared" si="498"/>
        <v>1</v>
      </c>
      <c r="L2438">
        <f t="shared" si="499"/>
        <v>1</v>
      </c>
      <c r="M2438" s="1">
        <f t="shared" si="500"/>
        <v>1</v>
      </c>
      <c r="N2438" s="7">
        <v>2</v>
      </c>
      <c r="O2438" s="8">
        <v>0</v>
      </c>
      <c r="P2438">
        <f t="shared" si="501"/>
        <v>1</v>
      </c>
      <c r="Q2438">
        <f t="shared" si="502"/>
        <v>0</v>
      </c>
      <c r="R2438">
        <f t="shared" si="503"/>
        <v>1</v>
      </c>
      <c r="S2438" s="1">
        <f t="shared" si="503"/>
        <v>0</v>
      </c>
      <c r="T2438" t="s">
        <v>133</v>
      </c>
      <c r="U2438" t="s">
        <v>142</v>
      </c>
      <c r="V2438" s="1" t="s">
        <v>165</v>
      </c>
      <c r="W2438">
        <f t="shared" si="504"/>
        <v>1.36</v>
      </c>
      <c r="X2438">
        <f t="shared" si="504"/>
        <v>4.75</v>
      </c>
      <c r="Y2438">
        <f t="shared" si="504"/>
        <v>7</v>
      </c>
      <c r="Z2438">
        <f t="shared" si="505"/>
        <v>1.4736842105263157</v>
      </c>
      <c r="AA2438">
        <f t="shared" si="506"/>
        <v>0</v>
      </c>
      <c r="AB2438">
        <f t="shared" si="507"/>
        <v>0</v>
      </c>
    </row>
    <row r="2439" spans="1:28" x14ac:dyDescent="0.25">
      <c r="A2439" t="s">
        <v>2795</v>
      </c>
      <c r="B2439" t="s">
        <v>179</v>
      </c>
      <c r="C2439" t="s">
        <v>1436</v>
      </c>
      <c r="D2439" t="str">
        <f t="shared" si="508"/>
        <v>Benfica</v>
      </c>
      <c r="E2439" t="str">
        <f t="shared" si="509"/>
        <v>Rio Ave</v>
      </c>
      <c r="F2439" s="3" t="s">
        <v>40</v>
      </c>
      <c r="G2439" s="9">
        <v>2</v>
      </c>
      <c r="H2439" s="10">
        <v>0</v>
      </c>
      <c r="I2439" s="5" t="s">
        <v>23</v>
      </c>
      <c r="J2439">
        <f t="shared" si="497"/>
        <v>1</v>
      </c>
      <c r="K2439">
        <f t="shared" si="498"/>
        <v>0</v>
      </c>
      <c r="L2439">
        <f t="shared" si="499"/>
        <v>1</v>
      </c>
      <c r="M2439" s="1">
        <f t="shared" si="500"/>
        <v>0</v>
      </c>
      <c r="N2439" s="7">
        <v>2</v>
      </c>
      <c r="O2439" s="8">
        <v>0</v>
      </c>
      <c r="P2439">
        <f t="shared" si="501"/>
        <v>1</v>
      </c>
      <c r="Q2439">
        <f t="shared" si="502"/>
        <v>0</v>
      </c>
      <c r="R2439">
        <f t="shared" si="503"/>
        <v>1</v>
      </c>
      <c r="S2439" s="1">
        <f t="shared" si="503"/>
        <v>0</v>
      </c>
      <c r="T2439" t="s">
        <v>133</v>
      </c>
      <c r="U2439" t="s">
        <v>142</v>
      </c>
      <c r="V2439" s="1" t="s">
        <v>383</v>
      </c>
      <c r="W2439">
        <f t="shared" si="504"/>
        <v>1.36</v>
      </c>
      <c r="X2439">
        <f t="shared" si="504"/>
        <v>4.75</v>
      </c>
      <c r="Y2439">
        <f t="shared" si="504"/>
        <v>8.5</v>
      </c>
      <c r="Z2439">
        <f t="shared" si="505"/>
        <v>1.7894736842105263</v>
      </c>
      <c r="AA2439">
        <f t="shared" si="506"/>
        <v>1</v>
      </c>
      <c r="AB2439">
        <f t="shared" si="507"/>
        <v>1</v>
      </c>
    </row>
    <row r="2440" spans="1:28" x14ac:dyDescent="0.25">
      <c r="A2440" t="s">
        <v>2795</v>
      </c>
      <c r="B2440" t="s">
        <v>179</v>
      </c>
      <c r="C2440" t="s">
        <v>2829</v>
      </c>
      <c r="D2440" t="str">
        <f t="shared" si="508"/>
        <v>Moreirense</v>
      </c>
      <c r="E2440" t="str">
        <f t="shared" si="509"/>
        <v>Guimaraes</v>
      </c>
      <c r="F2440" s="3" t="s">
        <v>34</v>
      </c>
      <c r="G2440" s="9">
        <v>1</v>
      </c>
      <c r="H2440" s="10">
        <v>1</v>
      </c>
      <c r="I2440" s="5" t="s">
        <v>45</v>
      </c>
      <c r="J2440">
        <f t="shared" si="497"/>
        <v>1</v>
      </c>
      <c r="K2440">
        <f t="shared" si="498"/>
        <v>0</v>
      </c>
      <c r="L2440">
        <f t="shared" si="499"/>
        <v>1</v>
      </c>
      <c r="M2440" s="1">
        <f t="shared" si="500"/>
        <v>1</v>
      </c>
      <c r="N2440" s="7">
        <v>1</v>
      </c>
      <c r="O2440" s="8">
        <v>1</v>
      </c>
      <c r="P2440">
        <f t="shared" si="501"/>
        <v>1</v>
      </c>
      <c r="Q2440">
        <f t="shared" si="502"/>
        <v>0</v>
      </c>
      <c r="R2440">
        <f t="shared" si="503"/>
        <v>1</v>
      </c>
      <c r="S2440" s="1">
        <f t="shared" si="503"/>
        <v>1</v>
      </c>
      <c r="T2440" t="s">
        <v>113</v>
      </c>
      <c r="U2440" t="s">
        <v>18</v>
      </c>
      <c r="V2440" s="1" t="s">
        <v>72</v>
      </c>
      <c r="W2440">
        <f t="shared" si="504"/>
        <v>5.5</v>
      </c>
      <c r="X2440">
        <f t="shared" si="504"/>
        <v>3.6</v>
      </c>
      <c r="Y2440">
        <f t="shared" si="504"/>
        <v>1.65</v>
      </c>
      <c r="Z2440">
        <f t="shared" si="505"/>
        <v>0.65454545454545454</v>
      </c>
      <c r="AA2440">
        <f t="shared" si="506"/>
        <v>1</v>
      </c>
      <c r="AB2440">
        <f t="shared" si="507"/>
        <v>1</v>
      </c>
    </row>
    <row r="2441" spans="1:28" x14ac:dyDescent="0.25">
      <c r="A2441" t="s">
        <v>2795</v>
      </c>
      <c r="B2441" t="s">
        <v>135</v>
      </c>
      <c r="C2441" t="s">
        <v>2830</v>
      </c>
      <c r="D2441" t="str">
        <f t="shared" si="508"/>
        <v>Bournemouth</v>
      </c>
      <c r="E2441" t="str">
        <f t="shared" si="509"/>
        <v>Manchester United</v>
      </c>
      <c r="F2441" s="3" t="s">
        <v>247</v>
      </c>
      <c r="G2441" s="9">
        <v>0</v>
      </c>
      <c r="H2441" s="10">
        <v>2</v>
      </c>
      <c r="I2441" s="5" t="s">
        <v>16</v>
      </c>
      <c r="J2441">
        <f t="shared" si="497"/>
        <v>1</v>
      </c>
      <c r="K2441">
        <f t="shared" si="498"/>
        <v>0</v>
      </c>
      <c r="L2441">
        <f t="shared" si="499"/>
        <v>0</v>
      </c>
      <c r="M2441" s="1">
        <f t="shared" si="500"/>
        <v>1</v>
      </c>
      <c r="N2441" s="7">
        <v>1</v>
      </c>
      <c r="O2441" s="8">
        <v>0</v>
      </c>
      <c r="P2441">
        <f t="shared" si="501"/>
        <v>0</v>
      </c>
      <c r="Q2441">
        <f t="shared" si="502"/>
        <v>0</v>
      </c>
      <c r="R2441">
        <f t="shared" si="503"/>
        <v>1</v>
      </c>
      <c r="S2441" s="1">
        <f t="shared" si="503"/>
        <v>0</v>
      </c>
      <c r="T2441" t="s">
        <v>224</v>
      </c>
      <c r="U2441" t="s">
        <v>18</v>
      </c>
      <c r="V2441" s="1" t="s">
        <v>127</v>
      </c>
      <c r="W2441">
        <f t="shared" si="504"/>
        <v>3.5</v>
      </c>
      <c r="X2441">
        <f t="shared" si="504"/>
        <v>3.6</v>
      </c>
      <c r="Y2441">
        <f t="shared" si="504"/>
        <v>2.0499999999999998</v>
      </c>
      <c r="Z2441">
        <f t="shared" si="505"/>
        <v>1.0285714285714287</v>
      </c>
      <c r="AA2441">
        <f t="shared" si="506"/>
        <v>0</v>
      </c>
      <c r="AB2441">
        <f t="shared" si="507"/>
        <v>0</v>
      </c>
    </row>
    <row r="2442" spans="1:28" x14ac:dyDescent="0.25">
      <c r="A2442" t="s">
        <v>2795</v>
      </c>
      <c r="B2442" t="s">
        <v>135</v>
      </c>
      <c r="C2442" t="s">
        <v>2831</v>
      </c>
      <c r="D2442" t="str">
        <f t="shared" si="508"/>
        <v>Arsenal</v>
      </c>
      <c r="E2442" t="str">
        <f t="shared" si="509"/>
        <v>Wolves</v>
      </c>
      <c r="F2442" s="3" t="s">
        <v>28</v>
      </c>
      <c r="G2442" s="9">
        <v>2</v>
      </c>
      <c r="H2442" s="10">
        <v>1</v>
      </c>
      <c r="I2442" s="5" t="s">
        <v>45</v>
      </c>
      <c r="J2442">
        <f t="shared" si="497"/>
        <v>1</v>
      </c>
      <c r="K2442">
        <f t="shared" si="498"/>
        <v>1</v>
      </c>
      <c r="L2442">
        <f t="shared" si="499"/>
        <v>1</v>
      </c>
      <c r="M2442" s="1">
        <f t="shared" si="500"/>
        <v>1</v>
      </c>
      <c r="N2442" s="7">
        <v>1</v>
      </c>
      <c r="O2442" s="8">
        <v>1</v>
      </c>
      <c r="P2442">
        <f t="shared" si="501"/>
        <v>1</v>
      </c>
      <c r="Q2442">
        <f t="shared" si="502"/>
        <v>0</v>
      </c>
      <c r="R2442">
        <f t="shared" si="503"/>
        <v>1</v>
      </c>
      <c r="S2442" s="1">
        <f t="shared" si="503"/>
        <v>1</v>
      </c>
      <c r="T2442" t="s">
        <v>296</v>
      </c>
      <c r="U2442" t="s">
        <v>84</v>
      </c>
      <c r="V2442" s="1" t="s">
        <v>138</v>
      </c>
      <c r="W2442">
        <f t="shared" si="504"/>
        <v>1.72</v>
      </c>
      <c r="X2442">
        <f t="shared" si="504"/>
        <v>3.9</v>
      </c>
      <c r="Y2442">
        <f t="shared" si="504"/>
        <v>4.5</v>
      </c>
      <c r="Z2442">
        <f t="shared" si="505"/>
        <v>1.153846153846154</v>
      </c>
      <c r="AA2442">
        <f t="shared" si="506"/>
        <v>0</v>
      </c>
      <c r="AB2442">
        <f t="shared" si="507"/>
        <v>1</v>
      </c>
    </row>
    <row r="2443" spans="1:28" x14ac:dyDescent="0.25">
      <c r="A2443" t="s">
        <v>2795</v>
      </c>
      <c r="B2443" t="s">
        <v>135</v>
      </c>
      <c r="C2443" t="s">
        <v>1952</v>
      </c>
      <c r="D2443" t="str">
        <f t="shared" si="508"/>
        <v>Aston Villa</v>
      </c>
      <c r="E2443" t="str">
        <f t="shared" si="509"/>
        <v>Liverpool</v>
      </c>
      <c r="F2443" s="3" t="s">
        <v>247</v>
      </c>
      <c r="G2443" s="9">
        <v>0</v>
      </c>
      <c r="H2443" s="10">
        <v>2</v>
      </c>
      <c r="I2443" s="5" t="s">
        <v>82</v>
      </c>
      <c r="J2443">
        <f t="shared" si="497"/>
        <v>1</v>
      </c>
      <c r="K2443">
        <f t="shared" si="498"/>
        <v>0</v>
      </c>
      <c r="L2443">
        <f t="shared" si="499"/>
        <v>0</v>
      </c>
      <c r="M2443" s="1">
        <f t="shared" si="500"/>
        <v>1</v>
      </c>
      <c r="N2443" s="7">
        <v>1</v>
      </c>
      <c r="O2443" s="8">
        <v>2</v>
      </c>
      <c r="P2443">
        <f t="shared" si="501"/>
        <v>1</v>
      </c>
      <c r="Q2443">
        <f t="shared" si="502"/>
        <v>1</v>
      </c>
      <c r="R2443">
        <f t="shared" si="503"/>
        <v>1</v>
      </c>
      <c r="S2443" s="1">
        <f t="shared" si="503"/>
        <v>1</v>
      </c>
      <c r="T2443" t="s">
        <v>1166</v>
      </c>
      <c r="U2443" t="s">
        <v>139</v>
      </c>
      <c r="V2443" s="1" t="s">
        <v>396</v>
      </c>
      <c r="W2443">
        <f t="shared" si="504"/>
        <v>9</v>
      </c>
      <c r="X2443">
        <f t="shared" si="504"/>
        <v>6</v>
      </c>
      <c r="Y2443">
        <f t="shared" si="504"/>
        <v>1.28</v>
      </c>
      <c r="Z2443">
        <f t="shared" si="505"/>
        <v>0.66666666666666663</v>
      </c>
      <c r="AA2443">
        <f t="shared" si="506"/>
        <v>0</v>
      </c>
      <c r="AB2443">
        <f t="shared" si="507"/>
        <v>1</v>
      </c>
    </row>
    <row r="2444" spans="1:28" x14ac:dyDescent="0.25">
      <c r="A2444" t="s">
        <v>2795</v>
      </c>
      <c r="B2444" t="s">
        <v>135</v>
      </c>
      <c r="C2444" t="s">
        <v>2832</v>
      </c>
      <c r="D2444" t="str">
        <f t="shared" si="508"/>
        <v>Brighton</v>
      </c>
      <c r="E2444" t="str">
        <f t="shared" si="509"/>
        <v>Norwich</v>
      </c>
      <c r="F2444" s="3" t="s">
        <v>28</v>
      </c>
      <c r="G2444" s="9">
        <v>2</v>
      </c>
      <c r="H2444" s="10">
        <v>1</v>
      </c>
      <c r="I2444" s="5" t="s">
        <v>23</v>
      </c>
      <c r="J2444">
        <f t="shared" si="497"/>
        <v>1</v>
      </c>
      <c r="K2444">
        <f t="shared" si="498"/>
        <v>1</v>
      </c>
      <c r="L2444">
        <f t="shared" si="499"/>
        <v>1</v>
      </c>
      <c r="M2444" s="1">
        <f t="shared" si="500"/>
        <v>1</v>
      </c>
      <c r="N2444" s="7">
        <v>2</v>
      </c>
      <c r="O2444" s="8">
        <v>0</v>
      </c>
      <c r="P2444">
        <f t="shared" si="501"/>
        <v>1</v>
      </c>
      <c r="Q2444">
        <f t="shared" si="502"/>
        <v>0</v>
      </c>
      <c r="R2444">
        <f t="shared" si="503"/>
        <v>1</v>
      </c>
      <c r="S2444" s="1">
        <f t="shared" si="503"/>
        <v>0</v>
      </c>
      <c r="T2444" t="s">
        <v>117</v>
      </c>
      <c r="U2444" t="s">
        <v>64</v>
      </c>
      <c r="V2444" s="1" t="s">
        <v>74</v>
      </c>
      <c r="W2444">
        <f t="shared" si="504"/>
        <v>1.55</v>
      </c>
      <c r="X2444">
        <f t="shared" si="504"/>
        <v>4.33</v>
      </c>
      <c r="Y2444">
        <f t="shared" si="504"/>
        <v>5.5</v>
      </c>
      <c r="Z2444">
        <f t="shared" si="505"/>
        <v>1.2702078521939955</v>
      </c>
      <c r="AA2444">
        <f t="shared" si="506"/>
        <v>1</v>
      </c>
      <c r="AB2444">
        <f t="shared" si="507"/>
        <v>0</v>
      </c>
    </row>
    <row r="2445" spans="1:28" x14ac:dyDescent="0.25">
      <c r="A2445" t="s">
        <v>2795</v>
      </c>
      <c r="B2445" t="s">
        <v>135</v>
      </c>
      <c r="C2445" t="s">
        <v>2833</v>
      </c>
      <c r="D2445" t="str">
        <f t="shared" si="508"/>
        <v>Man City</v>
      </c>
      <c r="E2445" t="str">
        <f t="shared" si="509"/>
        <v>Southampton</v>
      </c>
      <c r="F2445" s="3" t="s">
        <v>131</v>
      </c>
      <c r="G2445" s="9">
        <v>3</v>
      </c>
      <c r="H2445" s="10">
        <v>0</v>
      </c>
      <c r="I2445" s="5" t="s">
        <v>41</v>
      </c>
      <c r="J2445">
        <f t="shared" ref="J2445:J2508" si="510">IF(G2445+H2445&gt;=1.5,1,0)</f>
        <v>1</v>
      </c>
      <c r="K2445">
        <f t="shared" ref="K2445:K2508" si="511">IF(G2445+H2445&gt;=2.5,1,0)</f>
        <v>1</v>
      </c>
      <c r="L2445">
        <f t="shared" ref="L2445:L2508" si="512">IF(G2445&gt;=0.1,1,0)</f>
        <v>1</v>
      </c>
      <c r="M2445" s="1">
        <f t="shared" ref="M2445:M2508" si="513">IF(H2445&gt;=0.1,1,0)</f>
        <v>0</v>
      </c>
      <c r="N2445" s="7">
        <v>2</v>
      </c>
      <c r="O2445" s="8">
        <v>1</v>
      </c>
      <c r="P2445">
        <f t="shared" ref="P2445:P2508" si="514">IF(N2445+O2445&gt;=1.5,1,0)</f>
        <v>1</v>
      </c>
      <c r="Q2445">
        <f t="shared" ref="Q2445:Q2508" si="515">IF(O2445+N2445&gt;=2.5,1,0)</f>
        <v>1</v>
      </c>
      <c r="R2445">
        <f t="shared" ref="R2445:S2508" si="516">IF(N2445&gt;=0.1,1,0)</f>
        <v>1</v>
      </c>
      <c r="S2445" s="1">
        <f t="shared" si="516"/>
        <v>1</v>
      </c>
      <c r="T2445" t="s">
        <v>1112</v>
      </c>
      <c r="U2445" t="s">
        <v>376</v>
      </c>
      <c r="V2445" s="1" t="s">
        <v>1090</v>
      </c>
      <c r="W2445">
        <f t="shared" ref="W2445:Y2508" si="517">1*T2445</f>
        <v>1.07</v>
      </c>
      <c r="X2445">
        <f t="shared" si="517"/>
        <v>13</v>
      </c>
      <c r="Y2445">
        <f t="shared" si="517"/>
        <v>23</v>
      </c>
      <c r="Z2445">
        <f t="shared" ref="Z2445:Z2508" si="518">IF(W2445&gt;=Y2445,X2445/W2445,Y2445/X2445)</f>
        <v>1.7692307692307692</v>
      </c>
      <c r="AA2445">
        <f t="shared" ref="AA2445:AA2508" si="519">IF(N2445=G2445,1,0)</f>
        <v>0</v>
      </c>
      <c r="AB2445">
        <f t="shared" ref="AB2445:AB2508" si="520">IF(O2445=H2445,1,0)</f>
        <v>0</v>
      </c>
    </row>
    <row r="2446" spans="1:28" x14ac:dyDescent="0.25">
      <c r="A2446" t="s">
        <v>2795</v>
      </c>
      <c r="B2446" t="s">
        <v>135</v>
      </c>
      <c r="C2446" t="s">
        <v>2834</v>
      </c>
      <c r="D2446" t="str">
        <f t="shared" si="508"/>
        <v>Sheffield United</v>
      </c>
      <c r="E2446" t="str">
        <f t="shared" si="509"/>
        <v>Burnley</v>
      </c>
      <c r="F2446" s="3" t="s">
        <v>28</v>
      </c>
      <c r="G2446" s="9">
        <v>2</v>
      </c>
      <c r="H2446" s="10">
        <v>1</v>
      </c>
      <c r="I2446" s="5" t="s">
        <v>9</v>
      </c>
      <c r="J2446">
        <f t="shared" si="510"/>
        <v>1</v>
      </c>
      <c r="K2446">
        <f t="shared" si="511"/>
        <v>1</v>
      </c>
      <c r="L2446">
        <f t="shared" si="512"/>
        <v>1</v>
      </c>
      <c r="M2446" s="1">
        <f t="shared" si="513"/>
        <v>1</v>
      </c>
      <c r="N2446" s="7">
        <v>3</v>
      </c>
      <c r="O2446" s="8">
        <v>0</v>
      </c>
      <c r="P2446">
        <f t="shared" si="514"/>
        <v>1</v>
      </c>
      <c r="Q2446">
        <f t="shared" si="515"/>
        <v>1</v>
      </c>
      <c r="R2446">
        <f t="shared" si="516"/>
        <v>1</v>
      </c>
      <c r="S2446" s="1">
        <f t="shared" si="516"/>
        <v>0</v>
      </c>
      <c r="T2446" t="s">
        <v>159</v>
      </c>
      <c r="U2446" t="s">
        <v>37</v>
      </c>
      <c r="V2446" s="1" t="s">
        <v>37</v>
      </c>
      <c r="W2446">
        <f t="shared" si="517"/>
        <v>2.25</v>
      </c>
      <c r="X2446">
        <f t="shared" si="517"/>
        <v>3.25</v>
      </c>
      <c r="Y2446">
        <f t="shared" si="517"/>
        <v>3.25</v>
      </c>
      <c r="Z2446">
        <f t="shared" si="518"/>
        <v>1</v>
      </c>
      <c r="AA2446">
        <f t="shared" si="519"/>
        <v>0</v>
      </c>
      <c r="AB2446">
        <f t="shared" si="520"/>
        <v>0</v>
      </c>
    </row>
    <row r="2447" spans="1:28" x14ac:dyDescent="0.25">
      <c r="A2447" t="s">
        <v>2795</v>
      </c>
      <c r="B2447" t="s">
        <v>135</v>
      </c>
      <c r="C2447" t="s">
        <v>2835</v>
      </c>
      <c r="D2447" t="str">
        <f t="shared" si="508"/>
        <v>West Ham</v>
      </c>
      <c r="E2447" t="str">
        <f t="shared" si="509"/>
        <v>Newcastle</v>
      </c>
      <c r="F2447" s="3" t="s">
        <v>8</v>
      </c>
      <c r="G2447" s="9">
        <v>1</v>
      </c>
      <c r="H2447" s="10">
        <v>0</v>
      </c>
      <c r="I2447" s="5" t="s">
        <v>255</v>
      </c>
      <c r="J2447">
        <f t="shared" si="510"/>
        <v>0</v>
      </c>
      <c r="K2447">
        <f t="shared" si="511"/>
        <v>0</v>
      </c>
      <c r="L2447">
        <f t="shared" si="512"/>
        <v>1</v>
      </c>
      <c r="M2447" s="1">
        <f t="shared" si="513"/>
        <v>0</v>
      </c>
      <c r="N2447" s="7">
        <v>2</v>
      </c>
      <c r="O2447" s="8">
        <v>3</v>
      </c>
      <c r="P2447">
        <f t="shared" si="514"/>
        <v>1</v>
      </c>
      <c r="Q2447">
        <f t="shared" si="515"/>
        <v>1</v>
      </c>
      <c r="R2447">
        <f t="shared" si="516"/>
        <v>1</v>
      </c>
      <c r="S2447" s="1">
        <f t="shared" si="516"/>
        <v>1</v>
      </c>
      <c r="T2447" t="s">
        <v>214</v>
      </c>
      <c r="U2447" t="s">
        <v>73</v>
      </c>
      <c r="V2447" s="1" t="s">
        <v>138</v>
      </c>
      <c r="W2447">
        <f t="shared" si="517"/>
        <v>1.75</v>
      </c>
      <c r="X2447">
        <f t="shared" si="517"/>
        <v>3.8</v>
      </c>
      <c r="Y2447">
        <f t="shared" si="517"/>
        <v>4.5</v>
      </c>
      <c r="Z2447">
        <f t="shared" si="518"/>
        <v>1.1842105263157896</v>
      </c>
      <c r="AA2447">
        <f t="shared" si="519"/>
        <v>0</v>
      </c>
      <c r="AB2447">
        <f t="shared" si="520"/>
        <v>0</v>
      </c>
    </row>
    <row r="2448" spans="1:28" x14ac:dyDescent="0.25">
      <c r="A2448" t="s">
        <v>2795</v>
      </c>
      <c r="B2448" t="s">
        <v>135</v>
      </c>
      <c r="C2448" t="s">
        <v>2836</v>
      </c>
      <c r="D2448" t="str">
        <f t="shared" si="508"/>
        <v>Watford</v>
      </c>
      <c r="E2448" t="str">
        <f t="shared" si="509"/>
        <v>Chelsea</v>
      </c>
      <c r="F2448" s="3" t="s">
        <v>15</v>
      </c>
      <c r="G2448" s="9">
        <v>1</v>
      </c>
      <c r="H2448" s="10">
        <v>2</v>
      </c>
      <c r="I2448" s="5" t="s">
        <v>82</v>
      </c>
      <c r="J2448">
        <f t="shared" si="510"/>
        <v>1</v>
      </c>
      <c r="K2448">
        <f t="shared" si="511"/>
        <v>1</v>
      </c>
      <c r="L2448">
        <f t="shared" si="512"/>
        <v>1</v>
      </c>
      <c r="M2448" s="1">
        <f t="shared" si="513"/>
        <v>1</v>
      </c>
      <c r="N2448" s="7">
        <v>1</v>
      </c>
      <c r="O2448" s="8">
        <v>2</v>
      </c>
      <c r="P2448">
        <f t="shared" si="514"/>
        <v>1</v>
      </c>
      <c r="Q2448">
        <f t="shared" si="515"/>
        <v>1</v>
      </c>
      <c r="R2448">
        <f t="shared" si="516"/>
        <v>1</v>
      </c>
      <c r="S2448" s="1">
        <f t="shared" si="516"/>
        <v>1</v>
      </c>
      <c r="T2448" t="s">
        <v>518</v>
      </c>
      <c r="U2448" t="s">
        <v>64</v>
      </c>
      <c r="V2448" s="1" t="s">
        <v>332</v>
      </c>
      <c r="W2448">
        <f t="shared" si="517"/>
        <v>5</v>
      </c>
      <c r="X2448">
        <f t="shared" si="517"/>
        <v>4.33</v>
      </c>
      <c r="Y2448">
        <f t="shared" si="517"/>
        <v>1.6</v>
      </c>
      <c r="Z2448">
        <f t="shared" si="518"/>
        <v>0.86599999999999999</v>
      </c>
      <c r="AA2448">
        <f t="shared" si="519"/>
        <v>1</v>
      </c>
      <c r="AB2448">
        <f t="shared" si="520"/>
        <v>1</v>
      </c>
    </row>
    <row r="2449" spans="1:28" x14ac:dyDescent="0.25">
      <c r="A2449" t="s">
        <v>2795</v>
      </c>
      <c r="B2449" t="s">
        <v>124</v>
      </c>
      <c r="C2449" t="s">
        <v>2837</v>
      </c>
      <c r="D2449" t="str">
        <f t="shared" si="508"/>
        <v>Espanyol</v>
      </c>
      <c r="E2449" t="str">
        <f t="shared" si="509"/>
        <v>Valencia</v>
      </c>
      <c r="F2449" s="3" t="s">
        <v>247</v>
      </c>
      <c r="G2449" s="9">
        <v>0</v>
      </c>
      <c r="H2449" s="10">
        <v>2</v>
      </c>
      <c r="I2449" s="5" t="s">
        <v>82</v>
      </c>
      <c r="J2449">
        <f t="shared" si="510"/>
        <v>1</v>
      </c>
      <c r="K2449">
        <f t="shared" si="511"/>
        <v>0</v>
      </c>
      <c r="L2449">
        <f t="shared" si="512"/>
        <v>0</v>
      </c>
      <c r="M2449" s="1">
        <f t="shared" si="513"/>
        <v>1</v>
      </c>
      <c r="N2449" s="7">
        <v>1</v>
      </c>
      <c r="O2449" s="8">
        <v>2</v>
      </c>
      <c r="P2449">
        <f t="shared" si="514"/>
        <v>1</v>
      </c>
      <c r="Q2449">
        <f t="shared" si="515"/>
        <v>1</v>
      </c>
      <c r="R2449">
        <f t="shared" si="516"/>
        <v>1</v>
      </c>
      <c r="S2449" s="1">
        <f t="shared" si="516"/>
        <v>1</v>
      </c>
      <c r="T2449" t="s">
        <v>153</v>
      </c>
      <c r="U2449" t="s">
        <v>25</v>
      </c>
      <c r="V2449" s="1" t="s">
        <v>43</v>
      </c>
      <c r="W2449">
        <f t="shared" si="517"/>
        <v>2.4500000000000002</v>
      </c>
      <c r="X2449">
        <f t="shared" si="517"/>
        <v>3.3</v>
      </c>
      <c r="Y2449">
        <f t="shared" si="517"/>
        <v>2.87</v>
      </c>
      <c r="Z2449">
        <f t="shared" si="518"/>
        <v>0.86969696969696975</v>
      </c>
      <c r="AA2449">
        <f t="shared" si="519"/>
        <v>0</v>
      </c>
      <c r="AB2449">
        <f t="shared" si="520"/>
        <v>1</v>
      </c>
    </row>
    <row r="2450" spans="1:28" x14ac:dyDescent="0.25">
      <c r="A2450" t="s">
        <v>2795</v>
      </c>
      <c r="B2450" t="s">
        <v>124</v>
      </c>
      <c r="C2450" t="s">
        <v>2838</v>
      </c>
      <c r="D2450" t="str">
        <f t="shared" si="508"/>
        <v>Levante</v>
      </c>
      <c r="E2450" t="str">
        <f t="shared" si="509"/>
        <v>Barcelona</v>
      </c>
      <c r="F2450" s="3" t="s">
        <v>223</v>
      </c>
      <c r="G2450" s="9">
        <v>1</v>
      </c>
      <c r="H2450" s="10">
        <v>3</v>
      </c>
      <c r="I2450" s="5" t="s">
        <v>216</v>
      </c>
      <c r="J2450">
        <f t="shared" si="510"/>
        <v>1</v>
      </c>
      <c r="K2450">
        <f t="shared" si="511"/>
        <v>1</v>
      </c>
      <c r="L2450">
        <f t="shared" si="512"/>
        <v>1</v>
      </c>
      <c r="M2450" s="1">
        <f t="shared" si="513"/>
        <v>1</v>
      </c>
      <c r="N2450" s="7">
        <v>3</v>
      </c>
      <c r="O2450" s="8">
        <v>1</v>
      </c>
      <c r="P2450">
        <f t="shared" si="514"/>
        <v>1</v>
      </c>
      <c r="Q2450">
        <f t="shared" si="515"/>
        <v>1</v>
      </c>
      <c r="R2450">
        <f t="shared" si="516"/>
        <v>1</v>
      </c>
      <c r="S2450" s="1">
        <f t="shared" si="516"/>
        <v>1</v>
      </c>
      <c r="T2450" t="s">
        <v>1166</v>
      </c>
      <c r="U2450" t="s">
        <v>165</v>
      </c>
      <c r="V2450" s="1" t="s">
        <v>400</v>
      </c>
      <c r="W2450">
        <f t="shared" si="517"/>
        <v>9</v>
      </c>
      <c r="X2450">
        <f t="shared" si="517"/>
        <v>7</v>
      </c>
      <c r="Y2450">
        <f t="shared" si="517"/>
        <v>1.25</v>
      </c>
      <c r="Z2450">
        <f t="shared" si="518"/>
        <v>0.77777777777777779</v>
      </c>
      <c r="AA2450">
        <f t="shared" si="519"/>
        <v>0</v>
      </c>
      <c r="AB2450">
        <f t="shared" si="520"/>
        <v>0</v>
      </c>
    </row>
    <row r="2451" spans="1:28" x14ac:dyDescent="0.25">
      <c r="A2451" t="s">
        <v>2795</v>
      </c>
      <c r="B2451" t="s">
        <v>124</v>
      </c>
      <c r="C2451" t="s">
        <v>2839</v>
      </c>
      <c r="D2451" t="str">
        <f t="shared" si="508"/>
        <v>Sevilla</v>
      </c>
      <c r="E2451" t="str">
        <f t="shared" si="509"/>
        <v>Atletico Madrid</v>
      </c>
      <c r="F2451" s="3" t="s">
        <v>34</v>
      </c>
      <c r="G2451" s="9">
        <v>1</v>
      </c>
      <c r="H2451" s="10">
        <v>1</v>
      </c>
      <c r="I2451" s="5" t="s">
        <v>45</v>
      </c>
      <c r="J2451">
        <f t="shared" si="510"/>
        <v>1</v>
      </c>
      <c r="K2451">
        <f t="shared" si="511"/>
        <v>0</v>
      </c>
      <c r="L2451">
        <f t="shared" si="512"/>
        <v>1</v>
      </c>
      <c r="M2451" s="1">
        <f t="shared" si="513"/>
        <v>1</v>
      </c>
      <c r="N2451" s="7">
        <v>1</v>
      </c>
      <c r="O2451" s="8">
        <v>1</v>
      </c>
      <c r="P2451">
        <f t="shared" si="514"/>
        <v>1</v>
      </c>
      <c r="Q2451">
        <f t="shared" si="515"/>
        <v>0</v>
      </c>
      <c r="R2451">
        <f t="shared" si="516"/>
        <v>1</v>
      </c>
      <c r="S2451" s="1">
        <f t="shared" si="516"/>
        <v>1</v>
      </c>
      <c r="T2451" t="s">
        <v>153</v>
      </c>
      <c r="U2451" t="s">
        <v>160</v>
      </c>
      <c r="V2451" s="1" t="s">
        <v>52</v>
      </c>
      <c r="W2451">
        <f t="shared" si="517"/>
        <v>2.4500000000000002</v>
      </c>
      <c r="X2451">
        <f t="shared" si="517"/>
        <v>3.2</v>
      </c>
      <c r="Y2451">
        <f t="shared" si="517"/>
        <v>3.1</v>
      </c>
      <c r="Z2451">
        <f t="shared" si="518"/>
        <v>0.96875</v>
      </c>
      <c r="AA2451">
        <f t="shared" si="519"/>
        <v>1</v>
      </c>
      <c r="AB2451">
        <f t="shared" si="520"/>
        <v>1</v>
      </c>
    </row>
    <row r="2452" spans="1:28" x14ac:dyDescent="0.25">
      <c r="A2452" t="s">
        <v>2795</v>
      </c>
      <c r="B2452" t="s">
        <v>124</v>
      </c>
      <c r="C2452" t="s">
        <v>2840</v>
      </c>
      <c r="D2452" t="str">
        <f t="shared" si="508"/>
        <v>Real Madrid</v>
      </c>
      <c r="E2452" t="str">
        <f t="shared" si="509"/>
        <v>Betis</v>
      </c>
      <c r="F2452" s="3" t="s">
        <v>92</v>
      </c>
      <c r="G2452" s="9">
        <v>3</v>
      </c>
      <c r="H2452" s="10">
        <v>1</v>
      </c>
      <c r="I2452" s="5" t="s">
        <v>29</v>
      </c>
      <c r="J2452">
        <f t="shared" si="510"/>
        <v>1</v>
      </c>
      <c r="K2452">
        <f t="shared" si="511"/>
        <v>1</v>
      </c>
      <c r="L2452">
        <f t="shared" si="512"/>
        <v>1</v>
      </c>
      <c r="M2452" s="1">
        <f t="shared" si="513"/>
        <v>1</v>
      </c>
      <c r="N2452" s="7">
        <v>0</v>
      </c>
      <c r="O2452" s="8">
        <v>0</v>
      </c>
      <c r="P2452">
        <f t="shared" si="514"/>
        <v>0</v>
      </c>
      <c r="Q2452">
        <f t="shared" si="515"/>
        <v>0</v>
      </c>
      <c r="R2452">
        <f t="shared" si="516"/>
        <v>0</v>
      </c>
      <c r="S2452" s="1">
        <f t="shared" si="516"/>
        <v>0</v>
      </c>
      <c r="T2452" t="s">
        <v>1008</v>
      </c>
      <c r="U2452" t="s">
        <v>32</v>
      </c>
      <c r="V2452" s="1" t="s">
        <v>147</v>
      </c>
      <c r="W2452">
        <f t="shared" si="517"/>
        <v>1.22</v>
      </c>
      <c r="X2452">
        <f t="shared" si="517"/>
        <v>6.5</v>
      </c>
      <c r="Y2452">
        <f t="shared" si="517"/>
        <v>10</v>
      </c>
      <c r="Z2452">
        <f t="shared" si="518"/>
        <v>1.5384615384615385</v>
      </c>
      <c r="AA2452">
        <f t="shared" si="519"/>
        <v>0</v>
      </c>
      <c r="AB2452">
        <f t="shared" si="520"/>
        <v>0</v>
      </c>
    </row>
    <row r="2453" spans="1:28" x14ac:dyDescent="0.25">
      <c r="A2453" t="s">
        <v>2795</v>
      </c>
      <c r="B2453" t="s">
        <v>140</v>
      </c>
      <c r="C2453" t="s">
        <v>2841</v>
      </c>
      <c r="D2453" t="str">
        <f t="shared" si="508"/>
        <v>AS Roma</v>
      </c>
      <c r="E2453" t="str">
        <f t="shared" si="509"/>
        <v>Napoli</v>
      </c>
      <c r="F2453" s="3" t="s">
        <v>34</v>
      </c>
      <c r="G2453" s="9">
        <v>1</v>
      </c>
      <c r="H2453" s="10">
        <v>1</v>
      </c>
      <c r="I2453" s="5" t="s">
        <v>41</v>
      </c>
      <c r="J2453">
        <f t="shared" si="510"/>
        <v>1</v>
      </c>
      <c r="K2453">
        <f t="shared" si="511"/>
        <v>0</v>
      </c>
      <c r="L2453">
        <f t="shared" si="512"/>
        <v>1</v>
      </c>
      <c r="M2453" s="1">
        <f t="shared" si="513"/>
        <v>1</v>
      </c>
      <c r="N2453" s="7">
        <v>2</v>
      </c>
      <c r="O2453" s="8">
        <v>1</v>
      </c>
      <c r="P2453">
        <f t="shared" si="514"/>
        <v>1</v>
      </c>
      <c r="Q2453">
        <f t="shared" si="515"/>
        <v>1</v>
      </c>
      <c r="R2453">
        <f t="shared" si="516"/>
        <v>1</v>
      </c>
      <c r="S2453" s="1">
        <f t="shared" si="516"/>
        <v>1</v>
      </c>
      <c r="T2453" t="s">
        <v>233</v>
      </c>
      <c r="U2453" t="s">
        <v>18</v>
      </c>
      <c r="V2453" s="1" t="s">
        <v>19</v>
      </c>
      <c r="W2453">
        <f t="shared" si="517"/>
        <v>3.1</v>
      </c>
      <c r="X2453">
        <f t="shared" si="517"/>
        <v>3.6</v>
      </c>
      <c r="Y2453">
        <f t="shared" si="517"/>
        <v>2.25</v>
      </c>
      <c r="Z2453">
        <f t="shared" si="518"/>
        <v>1.1612903225806452</v>
      </c>
      <c r="AA2453">
        <f t="shared" si="519"/>
        <v>0</v>
      </c>
      <c r="AB2453">
        <f t="shared" si="520"/>
        <v>1</v>
      </c>
    </row>
    <row r="2454" spans="1:28" x14ac:dyDescent="0.25">
      <c r="A2454" t="s">
        <v>2795</v>
      </c>
      <c r="B2454" t="s">
        <v>140</v>
      </c>
      <c r="C2454" t="s">
        <v>2842</v>
      </c>
      <c r="D2454" t="str">
        <f t="shared" si="508"/>
        <v>Bologna</v>
      </c>
      <c r="E2454" t="str">
        <f t="shared" si="509"/>
        <v>Inter</v>
      </c>
      <c r="F2454" s="3" t="s">
        <v>15</v>
      </c>
      <c r="G2454" s="9">
        <v>1</v>
      </c>
      <c r="H2454" s="10">
        <v>2</v>
      </c>
      <c r="I2454" s="5" t="s">
        <v>82</v>
      </c>
      <c r="J2454">
        <f t="shared" si="510"/>
        <v>1</v>
      </c>
      <c r="K2454">
        <f t="shared" si="511"/>
        <v>1</v>
      </c>
      <c r="L2454">
        <f t="shared" si="512"/>
        <v>1</v>
      </c>
      <c r="M2454" s="1">
        <f t="shared" si="513"/>
        <v>1</v>
      </c>
      <c r="N2454" s="7">
        <v>1</v>
      </c>
      <c r="O2454" s="8">
        <v>2</v>
      </c>
      <c r="P2454">
        <f t="shared" si="514"/>
        <v>1</v>
      </c>
      <c r="Q2454">
        <f t="shared" si="515"/>
        <v>1</v>
      </c>
      <c r="R2454">
        <f t="shared" si="516"/>
        <v>1</v>
      </c>
      <c r="S2454" s="1">
        <f t="shared" si="516"/>
        <v>1</v>
      </c>
      <c r="T2454" t="s">
        <v>621</v>
      </c>
      <c r="U2454" t="s">
        <v>31</v>
      </c>
      <c r="V2454" s="1" t="s">
        <v>240</v>
      </c>
      <c r="W2454">
        <f t="shared" si="517"/>
        <v>3.8</v>
      </c>
      <c r="X2454">
        <f t="shared" si="517"/>
        <v>3.75</v>
      </c>
      <c r="Y2454">
        <f t="shared" si="517"/>
        <v>1.95</v>
      </c>
      <c r="Z2454">
        <f t="shared" si="518"/>
        <v>0.98684210526315796</v>
      </c>
      <c r="AA2454">
        <f t="shared" si="519"/>
        <v>1</v>
      </c>
      <c r="AB2454">
        <f t="shared" si="520"/>
        <v>1</v>
      </c>
    </row>
    <row r="2455" spans="1:28" x14ac:dyDescent="0.25">
      <c r="A2455" t="s">
        <v>2795</v>
      </c>
      <c r="B2455" t="s">
        <v>140</v>
      </c>
      <c r="C2455" t="s">
        <v>2843</v>
      </c>
      <c r="D2455" t="str">
        <f t="shared" si="508"/>
        <v>Torino</v>
      </c>
      <c r="E2455" t="str">
        <f t="shared" si="509"/>
        <v>Juventus</v>
      </c>
      <c r="F2455" s="3" t="s">
        <v>15</v>
      </c>
      <c r="G2455" s="9">
        <v>1</v>
      </c>
      <c r="H2455" s="10">
        <v>2</v>
      </c>
      <c r="I2455" s="5" t="s">
        <v>59</v>
      </c>
      <c r="J2455">
        <f t="shared" si="510"/>
        <v>1</v>
      </c>
      <c r="K2455">
        <f t="shared" si="511"/>
        <v>1</v>
      </c>
      <c r="L2455">
        <f t="shared" si="512"/>
        <v>1</v>
      </c>
      <c r="M2455" s="1">
        <f t="shared" si="513"/>
        <v>1</v>
      </c>
      <c r="N2455" s="7">
        <v>0</v>
      </c>
      <c r="O2455" s="8">
        <v>1</v>
      </c>
      <c r="P2455">
        <f t="shared" si="514"/>
        <v>0</v>
      </c>
      <c r="Q2455">
        <f t="shared" si="515"/>
        <v>0</v>
      </c>
      <c r="R2455">
        <f t="shared" si="516"/>
        <v>0</v>
      </c>
      <c r="S2455" s="1">
        <f t="shared" si="516"/>
        <v>1</v>
      </c>
      <c r="T2455" t="s">
        <v>326</v>
      </c>
      <c r="U2455" t="s">
        <v>106</v>
      </c>
      <c r="V2455" s="1" t="s">
        <v>369</v>
      </c>
      <c r="W2455">
        <f t="shared" si="517"/>
        <v>7</v>
      </c>
      <c r="X2455">
        <f t="shared" si="517"/>
        <v>4</v>
      </c>
      <c r="Y2455">
        <f t="shared" si="517"/>
        <v>1.5</v>
      </c>
      <c r="Z2455">
        <f t="shared" si="518"/>
        <v>0.5714285714285714</v>
      </c>
      <c r="AA2455">
        <f t="shared" si="519"/>
        <v>0</v>
      </c>
      <c r="AB2455">
        <f t="shared" si="520"/>
        <v>0</v>
      </c>
    </row>
    <row r="2456" spans="1:28" x14ac:dyDescent="0.25">
      <c r="A2456" t="s">
        <v>2795</v>
      </c>
      <c r="B2456" t="s">
        <v>2844</v>
      </c>
      <c r="C2456" t="s">
        <v>2845</v>
      </c>
      <c r="D2456" t="str">
        <f t="shared" si="508"/>
        <v>AIK</v>
      </c>
      <c r="E2456" t="str">
        <f t="shared" si="509"/>
        <v>Sundsvall</v>
      </c>
      <c r="F2456" s="3" t="s">
        <v>92</v>
      </c>
      <c r="G2456" s="9">
        <v>3</v>
      </c>
      <c r="H2456" s="10">
        <v>1</v>
      </c>
      <c r="I2456" s="5" t="s">
        <v>41</v>
      </c>
      <c r="J2456">
        <f t="shared" si="510"/>
        <v>1</v>
      </c>
      <c r="K2456">
        <f t="shared" si="511"/>
        <v>1</v>
      </c>
      <c r="L2456">
        <f t="shared" si="512"/>
        <v>1</v>
      </c>
      <c r="M2456" s="1">
        <f t="shared" si="513"/>
        <v>1</v>
      </c>
      <c r="N2456" s="7">
        <v>2</v>
      </c>
      <c r="O2456" s="8">
        <v>1</v>
      </c>
      <c r="P2456">
        <f t="shared" si="514"/>
        <v>1</v>
      </c>
      <c r="Q2456">
        <f t="shared" si="515"/>
        <v>1</v>
      </c>
      <c r="R2456">
        <f t="shared" si="516"/>
        <v>1</v>
      </c>
      <c r="S2456" s="1">
        <f t="shared" si="516"/>
        <v>1</v>
      </c>
      <c r="T2456" t="s">
        <v>296</v>
      </c>
      <c r="U2456" t="s">
        <v>73</v>
      </c>
      <c r="V2456" s="1" t="s">
        <v>94</v>
      </c>
      <c r="W2456">
        <f t="shared" si="517"/>
        <v>1.72</v>
      </c>
      <c r="X2456">
        <f t="shared" si="517"/>
        <v>3.8</v>
      </c>
      <c r="Y2456">
        <f t="shared" si="517"/>
        <v>4.2</v>
      </c>
      <c r="Z2456">
        <f t="shared" si="518"/>
        <v>1.1052631578947369</v>
      </c>
      <c r="AA2456">
        <f t="shared" si="519"/>
        <v>0</v>
      </c>
      <c r="AB2456">
        <f t="shared" si="520"/>
        <v>1</v>
      </c>
    </row>
    <row r="2457" spans="1:28" x14ac:dyDescent="0.25">
      <c r="A2457" t="s">
        <v>2795</v>
      </c>
      <c r="B2457" t="s">
        <v>2844</v>
      </c>
      <c r="C2457" t="s">
        <v>2846</v>
      </c>
      <c r="D2457" t="str">
        <f t="shared" si="508"/>
        <v>Falkenbergs</v>
      </c>
      <c r="E2457" t="str">
        <f t="shared" si="509"/>
        <v>Eskilstuna</v>
      </c>
      <c r="F2457" s="3" t="s">
        <v>28</v>
      </c>
      <c r="G2457" s="9">
        <v>2</v>
      </c>
      <c r="H2457" s="10">
        <v>1</v>
      </c>
      <c r="I2457" s="5" t="s">
        <v>16</v>
      </c>
      <c r="J2457">
        <f t="shared" si="510"/>
        <v>1</v>
      </c>
      <c r="K2457">
        <f t="shared" si="511"/>
        <v>1</v>
      </c>
      <c r="L2457">
        <f t="shared" si="512"/>
        <v>1</v>
      </c>
      <c r="M2457" s="1">
        <f t="shared" si="513"/>
        <v>1</v>
      </c>
      <c r="N2457" s="7">
        <v>1</v>
      </c>
      <c r="O2457" s="8">
        <v>0</v>
      </c>
      <c r="P2457">
        <f t="shared" si="514"/>
        <v>0</v>
      </c>
      <c r="Q2457">
        <f t="shared" si="515"/>
        <v>0</v>
      </c>
      <c r="R2457">
        <f t="shared" si="516"/>
        <v>1</v>
      </c>
      <c r="S2457" s="1">
        <f t="shared" si="516"/>
        <v>0</v>
      </c>
      <c r="T2457" t="s">
        <v>178</v>
      </c>
      <c r="U2457" t="s">
        <v>73</v>
      </c>
      <c r="V2457" s="1" t="s">
        <v>139</v>
      </c>
      <c r="W2457">
        <f t="shared" si="517"/>
        <v>1.57</v>
      </c>
      <c r="X2457">
        <f t="shared" si="517"/>
        <v>3.8</v>
      </c>
      <c r="Y2457">
        <f t="shared" si="517"/>
        <v>6</v>
      </c>
      <c r="Z2457">
        <f t="shared" si="518"/>
        <v>1.5789473684210527</v>
      </c>
      <c r="AA2457">
        <f t="shared" si="519"/>
        <v>0</v>
      </c>
      <c r="AB2457">
        <f t="shared" si="520"/>
        <v>0</v>
      </c>
    </row>
    <row r="2458" spans="1:28" x14ac:dyDescent="0.25">
      <c r="A2458" t="s">
        <v>2795</v>
      </c>
      <c r="B2458" t="s">
        <v>2844</v>
      </c>
      <c r="C2458" t="s">
        <v>2847</v>
      </c>
      <c r="D2458" t="str">
        <f t="shared" si="508"/>
        <v>Goteborg</v>
      </c>
      <c r="E2458" t="str">
        <f t="shared" si="509"/>
        <v>Ostersunds</v>
      </c>
      <c r="F2458" s="3" t="s">
        <v>92</v>
      </c>
      <c r="G2458" s="9">
        <v>3</v>
      </c>
      <c r="H2458" s="10">
        <v>1</v>
      </c>
      <c r="I2458" s="5" t="s">
        <v>55</v>
      </c>
      <c r="J2458">
        <f t="shared" si="510"/>
        <v>1</v>
      </c>
      <c r="K2458">
        <f t="shared" si="511"/>
        <v>1</v>
      </c>
      <c r="L2458">
        <f t="shared" si="512"/>
        <v>1</v>
      </c>
      <c r="M2458" s="1">
        <f t="shared" si="513"/>
        <v>1</v>
      </c>
      <c r="N2458" s="7">
        <v>7</v>
      </c>
      <c r="O2458" s="8">
        <v>1</v>
      </c>
      <c r="P2458">
        <f t="shared" si="514"/>
        <v>1</v>
      </c>
      <c r="Q2458">
        <f t="shared" si="515"/>
        <v>1</v>
      </c>
      <c r="R2458">
        <f t="shared" si="516"/>
        <v>1</v>
      </c>
      <c r="S2458" s="1">
        <f t="shared" si="516"/>
        <v>1</v>
      </c>
      <c r="T2458" t="s">
        <v>575</v>
      </c>
      <c r="U2458" t="s">
        <v>106</v>
      </c>
      <c r="V2458" s="1" t="s">
        <v>103</v>
      </c>
      <c r="W2458">
        <f t="shared" si="517"/>
        <v>1.53</v>
      </c>
      <c r="X2458">
        <f t="shared" si="517"/>
        <v>4</v>
      </c>
      <c r="Y2458">
        <f t="shared" si="517"/>
        <v>5.75</v>
      </c>
      <c r="Z2458">
        <f t="shared" si="518"/>
        <v>1.4375</v>
      </c>
      <c r="AA2458">
        <f t="shared" si="519"/>
        <v>0</v>
      </c>
      <c r="AB2458">
        <f t="shared" si="520"/>
        <v>1</v>
      </c>
    </row>
    <row r="2459" spans="1:28" x14ac:dyDescent="0.25">
      <c r="A2459" t="s">
        <v>2795</v>
      </c>
      <c r="B2459" t="s">
        <v>2844</v>
      </c>
      <c r="C2459" t="s">
        <v>2848</v>
      </c>
      <c r="D2459" t="str">
        <f t="shared" si="508"/>
        <v>Hammarby</v>
      </c>
      <c r="E2459" t="str">
        <f t="shared" si="509"/>
        <v>Hacken</v>
      </c>
      <c r="F2459" s="3" t="s">
        <v>92</v>
      </c>
      <c r="G2459" s="9">
        <v>3</v>
      </c>
      <c r="H2459" s="10">
        <v>1</v>
      </c>
      <c r="I2459" s="5" t="s">
        <v>346</v>
      </c>
      <c r="J2459">
        <f t="shared" si="510"/>
        <v>1</v>
      </c>
      <c r="K2459">
        <f t="shared" si="511"/>
        <v>1</v>
      </c>
      <c r="L2459">
        <f t="shared" si="512"/>
        <v>1</v>
      </c>
      <c r="M2459" s="1">
        <f t="shared" si="513"/>
        <v>1</v>
      </c>
      <c r="N2459" s="7">
        <v>4</v>
      </c>
      <c r="O2459" s="8">
        <v>1</v>
      </c>
      <c r="P2459">
        <f t="shared" si="514"/>
        <v>1</v>
      </c>
      <c r="Q2459">
        <f t="shared" si="515"/>
        <v>1</v>
      </c>
      <c r="R2459">
        <f t="shared" si="516"/>
        <v>1</v>
      </c>
      <c r="S2459" s="1">
        <f t="shared" si="516"/>
        <v>1</v>
      </c>
      <c r="T2459" t="s">
        <v>133</v>
      </c>
      <c r="U2459" t="s">
        <v>142</v>
      </c>
      <c r="V2459" s="1" t="s">
        <v>134</v>
      </c>
      <c r="W2459">
        <f t="shared" si="517"/>
        <v>1.36</v>
      </c>
      <c r="X2459">
        <f t="shared" si="517"/>
        <v>4.75</v>
      </c>
      <c r="Y2459">
        <f t="shared" si="517"/>
        <v>7.5</v>
      </c>
      <c r="Z2459">
        <f t="shared" si="518"/>
        <v>1.5789473684210527</v>
      </c>
      <c r="AA2459">
        <f t="shared" si="519"/>
        <v>0</v>
      </c>
      <c r="AB2459">
        <f t="shared" si="520"/>
        <v>1</v>
      </c>
    </row>
    <row r="2460" spans="1:28" x14ac:dyDescent="0.25">
      <c r="A2460" t="s">
        <v>2795</v>
      </c>
      <c r="B2460" t="s">
        <v>2844</v>
      </c>
      <c r="C2460" t="s">
        <v>2849</v>
      </c>
      <c r="D2460" t="str">
        <f t="shared" si="508"/>
        <v>Norrkoping</v>
      </c>
      <c r="E2460" t="str">
        <f t="shared" si="509"/>
        <v>Djurgarden</v>
      </c>
      <c r="F2460" s="3" t="s">
        <v>15</v>
      </c>
      <c r="G2460" s="9">
        <v>1</v>
      </c>
      <c r="H2460" s="10">
        <v>2</v>
      </c>
      <c r="I2460" s="5" t="s">
        <v>116</v>
      </c>
      <c r="J2460">
        <f t="shared" si="510"/>
        <v>1</v>
      </c>
      <c r="K2460">
        <f t="shared" si="511"/>
        <v>1</v>
      </c>
      <c r="L2460">
        <f t="shared" si="512"/>
        <v>1</v>
      </c>
      <c r="M2460" s="1">
        <f t="shared" si="513"/>
        <v>1</v>
      </c>
      <c r="N2460" s="7">
        <v>2</v>
      </c>
      <c r="O2460" s="8">
        <v>2</v>
      </c>
      <c r="P2460">
        <f t="shared" si="514"/>
        <v>1</v>
      </c>
      <c r="Q2460">
        <f t="shared" si="515"/>
        <v>1</v>
      </c>
      <c r="R2460">
        <f t="shared" si="516"/>
        <v>1</v>
      </c>
      <c r="S2460" s="1">
        <f t="shared" si="516"/>
        <v>1</v>
      </c>
      <c r="T2460" t="s">
        <v>233</v>
      </c>
      <c r="U2460" t="s">
        <v>25</v>
      </c>
      <c r="V2460" s="1" t="s">
        <v>107</v>
      </c>
      <c r="W2460">
        <f t="shared" si="517"/>
        <v>3.1</v>
      </c>
      <c r="X2460">
        <f t="shared" si="517"/>
        <v>3.3</v>
      </c>
      <c r="Y2460">
        <f t="shared" si="517"/>
        <v>2.2999999999999998</v>
      </c>
      <c r="Z2460">
        <f t="shared" si="518"/>
        <v>1.064516129032258</v>
      </c>
      <c r="AA2460">
        <f t="shared" si="519"/>
        <v>0</v>
      </c>
      <c r="AB2460">
        <f t="shared" si="520"/>
        <v>1</v>
      </c>
    </row>
    <row r="2461" spans="1:28" x14ac:dyDescent="0.25">
      <c r="A2461" t="s">
        <v>2795</v>
      </c>
      <c r="B2461" t="s">
        <v>2844</v>
      </c>
      <c r="C2461" t="s">
        <v>2850</v>
      </c>
      <c r="D2461" t="str">
        <f t="shared" si="508"/>
        <v>Orebro</v>
      </c>
      <c r="E2461" t="str">
        <f t="shared" si="509"/>
        <v>Malmo</v>
      </c>
      <c r="F2461" s="3" t="s">
        <v>247</v>
      </c>
      <c r="G2461" s="9">
        <v>0</v>
      </c>
      <c r="H2461" s="10">
        <v>2</v>
      </c>
      <c r="I2461" s="5" t="s">
        <v>76</v>
      </c>
      <c r="J2461">
        <f t="shared" si="510"/>
        <v>1</v>
      </c>
      <c r="K2461">
        <f t="shared" si="511"/>
        <v>0</v>
      </c>
      <c r="L2461">
        <f t="shared" si="512"/>
        <v>0</v>
      </c>
      <c r="M2461" s="1">
        <f t="shared" si="513"/>
        <v>1</v>
      </c>
      <c r="N2461" s="7">
        <v>0</v>
      </c>
      <c r="O2461" s="8">
        <v>5</v>
      </c>
      <c r="P2461">
        <f t="shared" si="514"/>
        <v>1</v>
      </c>
      <c r="Q2461">
        <f t="shared" si="515"/>
        <v>1</v>
      </c>
      <c r="R2461">
        <f t="shared" si="516"/>
        <v>0</v>
      </c>
      <c r="S2461" s="1">
        <f t="shared" si="516"/>
        <v>1</v>
      </c>
      <c r="T2461" t="s">
        <v>1101</v>
      </c>
      <c r="U2461" t="s">
        <v>32</v>
      </c>
      <c r="V2461" s="1" t="s">
        <v>354</v>
      </c>
      <c r="W2461">
        <f t="shared" si="517"/>
        <v>13</v>
      </c>
      <c r="X2461">
        <f t="shared" si="517"/>
        <v>6.5</v>
      </c>
      <c r="Y2461">
        <f t="shared" si="517"/>
        <v>1.2</v>
      </c>
      <c r="Z2461">
        <f t="shared" si="518"/>
        <v>0.5</v>
      </c>
      <c r="AA2461">
        <f t="shared" si="519"/>
        <v>1</v>
      </c>
      <c r="AB2461">
        <f t="shared" si="520"/>
        <v>0</v>
      </c>
    </row>
    <row r="2462" spans="1:28" x14ac:dyDescent="0.25">
      <c r="A2462" t="s">
        <v>2795</v>
      </c>
      <c r="B2462" t="s">
        <v>2844</v>
      </c>
      <c r="C2462" t="s">
        <v>2851</v>
      </c>
      <c r="D2462" t="str">
        <f t="shared" si="508"/>
        <v>Sirius</v>
      </c>
      <c r="E2462" t="str">
        <f t="shared" si="509"/>
        <v>Kalmar</v>
      </c>
      <c r="F2462" s="3" t="s">
        <v>15</v>
      </c>
      <c r="G2462" s="9">
        <v>1</v>
      </c>
      <c r="H2462" s="10">
        <v>2</v>
      </c>
      <c r="I2462" s="5" t="s">
        <v>9</v>
      </c>
      <c r="J2462">
        <f t="shared" si="510"/>
        <v>1</v>
      </c>
      <c r="K2462">
        <f t="shared" si="511"/>
        <v>1</v>
      </c>
      <c r="L2462">
        <f t="shared" si="512"/>
        <v>1</v>
      </c>
      <c r="M2462" s="1">
        <f t="shared" si="513"/>
        <v>1</v>
      </c>
      <c r="N2462" s="7">
        <v>3</v>
      </c>
      <c r="O2462" s="8">
        <v>0</v>
      </c>
      <c r="P2462">
        <f t="shared" si="514"/>
        <v>1</v>
      </c>
      <c r="Q2462">
        <f t="shared" si="515"/>
        <v>1</v>
      </c>
      <c r="R2462">
        <f t="shared" si="516"/>
        <v>1</v>
      </c>
      <c r="S2462" s="1">
        <f t="shared" si="516"/>
        <v>0</v>
      </c>
      <c r="T2462" t="s">
        <v>518</v>
      </c>
      <c r="U2462" t="s">
        <v>73</v>
      </c>
      <c r="V2462" s="1" t="s">
        <v>430</v>
      </c>
      <c r="W2462">
        <f t="shared" si="517"/>
        <v>5</v>
      </c>
      <c r="X2462">
        <f t="shared" si="517"/>
        <v>3.8</v>
      </c>
      <c r="Y2462">
        <f t="shared" si="517"/>
        <v>1.66</v>
      </c>
      <c r="Z2462">
        <f t="shared" si="518"/>
        <v>0.76</v>
      </c>
      <c r="AA2462">
        <f t="shared" si="519"/>
        <v>0</v>
      </c>
      <c r="AB2462">
        <f t="shared" si="520"/>
        <v>0</v>
      </c>
    </row>
    <row r="2463" spans="1:28" x14ac:dyDescent="0.25">
      <c r="A2463" t="s">
        <v>2852</v>
      </c>
      <c r="B2463" t="s">
        <v>87</v>
      </c>
      <c r="C2463" t="s">
        <v>2853</v>
      </c>
      <c r="D2463" t="str">
        <f t="shared" si="508"/>
        <v>Hoffenheim</v>
      </c>
      <c r="E2463" t="str">
        <f t="shared" si="509"/>
        <v>Paderborn</v>
      </c>
      <c r="F2463" s="3" t="s">
        <v>40</v>
      </c>
      <c r="G2463" s="9">
        <v>2</v>
      </c>
      <c r="H2463" s="10">
        <v>0</v>
      </c>
      <c r="I2463" s="5" t="s">
        <v>9</v>
      </c>
      <c r="J2463">
        <f t="shared" si="510"/>
        <v>1</v>
      </c>
      <c r="K2463">
        <f t="shared" si="511"/>
        <v>0</v>
      </c>
      <c r="L2463">
        <f t="shared" si="512"/>
        <v>1</v>
      </c>
      <c r="M2463" s="1">
        <f t="shared" si="513"/>
        <v>0</v>
      </c>
      <c r="N2463" s="7">
        <v>3</v>
      </c>
      <c r="O2463" s="8">
        <v>0</v>
      </c>
      <c r="P2463">
        <f t="shared" si="514"/>
        <v>1</v>
      </c>
      <c r="Q2463">
        <f t="shared" si="515"/>
        <v>1</v>
      </c>
      <c r="R2463">
        <f t="shared" si="516"/>
        <v>1</v>
      </c>
      <c r="S2463" s="1">
        <f t="shared" si="516"/>
        <v>0</v>
      </c>
      <c r="T2463" t="s">
        <v>327</v>
      </c>
      <c r="U2463" t="s">
        <v>138</v>
      </c>
      <c r="V2463" s="1" t="s">
        <v>165</v>
      </c>
      <c r="W2463">
        <f t="shared" si="517"/>
        <v>1.4</v>
      </c>
      <c r="X2463">
        <f t="shared" si="517"/>
        <v>4.5</v>
      </c>
      <c r="Y2463">
        <f t="shared" si="517"/>
        <v>7</v>
      </c>
      <c r="Z2463">
        <f t="shared" si="518"/>
        <v>1.5555555555555556</v>
      </c>
      <c r="AA2463">
        <f t="shared" si="519"/>
        <v>0</v>
      </c>
      <c r="AB2463">
        <f t="shared" si="520"/>
        <v>1</v>
      </c>
    </row>
    <row r="2464" spans="1:28" x14ac:dyDescent="0.25">
      <c r="A2464" t="s">
        <v>2852</v>
      </c>
      <c r="B2464" t="s">
        <v>151</v>
      </c>
      <c r="C2464" t="s">
        <v>2854</v>
      </c>
      <c r="D2464" t="str">
        <f t="shared" si="508"/>
        <v>Barnsley</v>
      </c>
      <c r="E2464" t="str">
        <f t="shared" si="509"/>
        <v>Bristol City</v>
      </c>
      <c r="F2464" s="3" t="s">
        <v>15</v>
      </c>
      <c r="G2464" s="9">
        <v>1</v>
      </c>
      <c r="H2464" s="10">
        <v>2</v>
      </c>
      <c r="I2464" s="5" t="s">
        <v>116</v>
      </c>
      <c r="J2464">
        <f t="shared" si="510"/>
        <v>1</v>
      </c>
      <c r="K2464">
        <f t="shared" si="511"/>
        <v>1</v>
      </c>
      <c r="L2464">
        <f t="shared" si="512"/>
        <v>1</v>
      </c>
      <c r="M2464" s="1">
        <f t="shared" si="513"/>
        <v>1</v>
      </c>
      <c r="N2464" s="7">
        <v>2</v>
      </c>
      <c r="O2464" s="8">
        <v>2</v>
      </c>
      <c r="P2464">
        <f t="shared" si="514"/>
        <v>1</v>
      </c>
      <c r="Q2464">
        <f t="shared" si="515"/>
        <v>1</v>
      </c>
      <c r="R2464">
        <f t="shared" si="516"/>
        <v>1</v>
      </c>
      <c r="S2464" s="1">
        <f t="shared" si="516"/>
        <v>1</v>
      </c>
      <c r="T2464" t="s">
        <v>221</v>
      </c>
      <c r="U2464" t="s">
        <v>60</v>
      </c>
      <c r="V2464" s="1" t="s">
        <v>210</v>
      </c>
      <c r="W2464">
        <f t="shared" si="517"/>
        <v>2.5</v>
      </c>
      <c r="X2464">
        <f t="shared" si="517"/>
        <v>3.5</v>
      </c>
      <c r="Y2464">
        <f t="shared" si="517"/>
        <v>2.62</v>
      </c>
      <c r="Z2464">
        <f t="shared" si="518"/>
        <v>0.74857142857142855</v>
      </c>
      <c r="AA2464">
        <f t="shared" si="519"/>
        <v>0</v>
      </c>
      <c r="AB2464">
        <f t="shared" si="520"/>
        <v>1</v>
      </c>
    </row>
    <row r="2465" spans="1:28" x14ac:dyDescent="0.25">
      <c r="A2465" t="s">
        <v>2852</v>
      </c>
      <c r="B2465" t="s">
        <v>154</v>
      </c>
      <c r="C2465" t="s">
        <v>793</v>
      </c>
      <c r="D2465" t="str">
        <f t="shared" si="508"/>
        <v>Dijon</v>
      </c>
      <c r="E2465" t="str">
        <f t="shared" si="509"/>
        <v>PSG</v>
      </c>
      <c r="F2465" s="3" t="s">
        <v>382</v>
      </c>
      <c r="G2465" s="9">
        <v>0</v>
      </c>
      <c r="H2465" s="10">
        <v>3</v>
      </c>
      <c r="I2465" s="5" t="s">
        <v>41</v>
      </c>
      <c r="J2465">
        <f t="shared" si="510"/>
        <v>1</v>
      </c>
      <c r="K2465">
        <f t="shared" si="511"/>
        <v>1</v>
      </c>
      <c r="L2465">
        <f t="shared" si="512"/>
        <v>0</v>
      </c>
      <c r="M2465" s="1">
        <f t="shared" si="513"/>
        <v>1</v>
      </c>
      <c r="N2465" s="7">
        <v>2</v>
      </c>
      <c r="O2465" s="8">
        <v>1</v>
      </c>
      <c r="P2465">
        <f t="shared" si="514"/>
        <v>1</v>
      </c>
      <c r="Q2465">
        <f t="shared" si="515"/>
        <v>1</v>
      </c>
      <c r="R2465">
        <f t="shared" si="516"/>
        <v>1</v>
      </c>
      <c r="S2465" s="1">
        <f t="shared" si="516"/>
        <v>1</v>
      </c>
      <c r="T2465" t="s">
        <v>572</v>
      </c>
      <c r="U2465" t="s">
        <v>139</v>
      </c>
      <c r="V2465" s="1" t="s">
        <v>203</v>
      </c>
      <c r="W2465">
        <f t="shared" si="517"/>
        <v>11</v>
      </c>
      <c r="X2465">
        <f t="shared" si="517"/>
        <v>6</v>
      </c>
      <c r="Y2465">
        <f t="shared" si="517"/>
        <v>1.22</v>
      </c>
      <c r="Z2465">
        <f t="shared" si="518"/>
        <v>0.54545454545454541</v>
      </c>
      <c r="AA2465">
        <f t="shared" si="519"/>
        <v>0</v>
      </c>
      <c r="AB2465">
        <f t="shared" si="520"/>
        <v>0</v>
      </c>
    </row>
    <row r="2466" spans="1:28" x14ac:dyDescent="0.25">
      <c r="A2466" t="s">
        <v>2852</v>
      </c>
      <c r="B2466" t="s">
        <v>1680</v>
      </c>
      <c r="C2466" t="s">
        <v>2855</v>
      </c>
      <c r="D2466" t="str">
        <f t="shared" si="508"/>
        <v>Stromsgodset</v>
      </c>
      <c r="E2466" t="str">
        <f t="shared" si="509"/>
        <v>Rosenborg</v>
      </c>
      <c r="F2466" s="3" t="s">
        <v>247</v>
      </c>
      <c r="G2466" s="9">
        <v>0</v>
      </c>
      <c r="H2466" s="10">
        <v>2</v>
      </c>
      <c r="I2466" s="5" t="s">
        <v>132</v>
      </c>
      <c r="J2466">
        <f t="shared" si="510"/>
        <v>1</v>
      </c>
      <c r="K2466">
        <f t="shared" si="511"/>
        <v>0</v>
      </c>
      <c r="L2466">
        <f t="shared" si="512"/>
        <v>0</v>
      </c>
      <c r="M2466" s="1">
        <f t="shared" si="513"/>
        <v>1</v>
      </c>
      <c r="N2466" s="7">
        <v>3</v>
      </c>
      <c r="O2466" s="8">
        <v>3</v>
      </c>
      <c r="P2466">
        <f t="shared" si="514"/>
        <v>1</v>
      </c>
      <c r="Q2466">
        <f t="shared" si="515"/>
        <v>1</v>
      </c>
      <c r="R2466">
        <f t="shared" si="516"/>
        <v>1</v>
      </c>
      <c r="S2466" s="1">
        <f t="shared" si="516"/>
        <v>1</v>
      </c>
      <c r="T2466" t="s">
        <v>18</v>
      </c>
      <c r="U2466" t="s">
        <v>24</v>
      </c>
      <c r="V2466" s="1" t="s">
        <v>127</v>
      </c>
      <c r="W2466">
        <f t="shared" si="517"/>
        <v>3.6</v>
      </c>
      <c r="X2466">
        <f t="shared" si="517"/>
        <v>3.4</v>
      </c>
      <c r="Y2466">
        <f t="shared" si="517"/>
        <v>2.0499999999999998</v>
      </c>
      <c r="Z2466">
        <f t="shared" si="518"/>
        <v>0.94444444444444442</v>
      </c>
      <c r="AA2466">
        <f t="shared" si="519"/>
        <v>0</v>
      </c>
      <c r="AB2466">
        <f t="shared" si="520"/>
        <v>0</v>
      </c>
    </row>
    <row r="2467" spans="1:28" x14ac:dyDescent="0.25">
      <c r="A2467" t="s">
        <v>2856</v>
      </c>
      <c r="B2467" t="s">
        <v>129</v>
      </c>
      <c r="C2467" t="s">
        <v>2857</v>
      </c>
      <c r="D2467" t="str">
        <f t="shared" si="508"/>
        <v>Atlanta United</v>
      </c>
      <c r="E2467" t="str">
        <f t="shared" si="509"/>
        <v>Toronto FC</v>
      </c>
      <c r="F2467" s="3" t="s">
        <v>28</v>
      </c>
      <c r="G2467" s="9">
        <v>2</v>
      </c>
      <c r="H2467" s="10">
        <v>1</v>
      </c>
      <c r="I2467" s="5" t="s">
        <v>41</v>
      </c>
      <c r="J2467">
        <f t="shared" si="510"/>
        <v>1</v>
      </c>
      <c r="K2467">
        <f t="shared" si="511"/>
        <v>1</v>
      </c>
      <c r="L2467">
        <f t="shared" si="512"/>
        <v>1</v>
      </c>
      <c r="M2467" s="1">
        <f t="shared" si="513"/>
        <v>1</v>
      </c>
      <c r="N2467" s="7">
        <v>2</v>
      </c>
      <c r="O2467" s="8">
        <v>1</v>
      </c>
      <c r="P2467">
        <f t="shared" si="514"/>
        <v>1</v>
      </c>
      <c r="Q2467">
        <f t="shared" si="515"/>
        <v>1</v>
      </c>
      <c r="R2467">
        <f t="shared" si="516"/>
        <v>1</v>
      </c>
      <c r="S2467" s="1">
        <f t="shared" si="516"/>
        <v>1</v>
      </c>
      <c r="T2467" t="s">
        <v>164</v>
      </c>
      <c r="U2467" t="s">
        <v>64</v>
      </c>
      <c r="V2467" s="1" t="s">
        <v>165</v>
      </c>
      <c r="W2467">
        <f t="shared" si="517"/>
        <v>1.44</v>
      </c>
      <c r="X2467">
        <f t="shared" si="517"/>
        <v>4.33</v>
      </c>
      <c r="Y2467">
        <f t="shared" si="517"/>
        <v>7</v>
      </c>
      <c r="Z2467">
        <f t="shared" si="518"/>
        <v>1.6166281755196306</v>
      </c>
      <c r="AA2467">
        <f t="shared" si="519"/>
        <v>1</v>
      </c>
      <c r="AB2467">
        <f t="shared" si="520"/>
        <v>1</v>
      </c>
    </row>
    <row r="2468" spans="1:28" x14ac:dyDescent="0.25">
      <c r="A2468" t="s">
        <v>2856</v>
      </c>
      <c r="B2468" t="s">
        <v>179</v>
      </c>
      <c r="C2468" t="s">
        <v>2858</v>
      </c>
      <c r="D2468" t="str">
        <f t="shared" si="508"/>
        <v>Ferreira</v>
      </c>
      <c r="E2468" t="str">
        <f t="shared" si="509"/>
        <v>Sporting</v>
      </c>
      <c r="F2468" s="3" t="s">
        <v>247</v>
      </c>
      <c r="G2468" s="9">
        <v>0</v>
      </c>
      <c r="H2468" s="10">
        <v>2</v>
      </c>
      <c r="I2468" s="5" t="s">
        <v>82</v>
      </c>
      <c r="J2468">
        <f t="shared" si="510"/>
        <v>1</v>
      </c>
      <c r="K2468">
        <f t="shared" si="511"/>
        <v>0</v>
      </c>
      <c r="L2468">
        <f t="shared" si="512"/>
        <v>0</v>
      </c>
      <c r="M2468" s="1">
        <f t="shared" si="513"/>
        <v>1</v>
      </c>
      <c r="N2468" s="7">
        <v>1</v>
      </c>
      <c r="O2468" s="8">
        <v>2</v>
      </c>
      <c r="P2468">
        <f t="shared" si="514"/>
        <v>1</v>
      </c>
      <c r="Q2468">
        <f t="shared" si="515"/>
        <v>1</v>
      </c>
      <c r="R2468">
        <f t="shared" si="516"/>
        <v>1</v>
      </c>
      <c r="S2468" s="1">
        <f t="shared" si="516"/>
        <v>1</v>
      </c>
      <c r="T2468" t="s">
        <v>126</v>
      </c>
      <c r="U2468" t="s">
        <v>160</v>
      </c>
      <c r="V2468" s="1" t="s">
        <v>227</v>
      </c>
      <c r="W2468">
        <f t="shared" si="517"/>
        <v>3.6</v>
      </c>
      <c r="X2468">
        <f t="shared" si="517"/>
        <v>3.2</v>
      </c>
      <c r="Y2468">
        <f t="shared" si="517"/>
        <v>2.1</v>
      </c>
      <c r="Z2468">
        <f t="shared" si="518"/>
        <v>0.88888888888888895</v>
      </c>
      <c r="AA2468">
        <f t="shared" si="519"/>
        <v>0</v>
      </c>
      <c r="AB2468">
        <f t="shared" si="520"/>
        <v>1</v>
      </c>
    </row>
    <row r="2469" spans="1:28" x14ac:dyDescent="0.25">
      <c r="A2469" t="s">
        <v>2856</v>
      </c>
      <c r="B2469" t="s">
        <v>179</v>
      </c>
      <c r="C2469" t="s">
        <v>2859</v>
      </c>
      <c r="D2469" t="str">
        <f t="shared" si="508"/>
        <v>Boavista</v>
      </c>
      <c r="E2469" t="str">
        <f t="shared" si="509"/>
        <v>Braga</v>
      </c>
      <c r="F2469" s="3" t="s">
        <v>15</v>
      </c>
      <c r="G2469" s="9">
        <v>1</v>
      </c>
      <c r="H2469" s="10">
        <v>2</v>
      </c>
      <c r="I2469" s="5" t="s">
        <v>23</v>
      </c>
      <c r="J2469">
        <f t="shared" si="510"/>
        <v>1</v>
      </c>
      <c r="K2469">
        <f t="shared" si="511"/>
        <v>1</v>
      </c>
      <c r="L2469">
        <f t="shared" si="512"/>
        <v>1</v>
      </c>
      <c r="M2469" s="1">
        <f t="shared" si="513"/>
        <v>1</v>
      </c>
      <c r="N2469" s="7">
        <v>2</v>
      </c>
      <c r="O2469" s="8">
        <v>0</v>
      </c>
      <c r="P2469">
        <f t="shared" si="514"/>
        <v>1</v>
      </c>
      <c r="Q2469">
        <f t="shared" si="515"/>
        <v>0</v>
      </c>
      <c r="R2469">
        <f t="shared" si="516"/>
        <v>1</v>
      </c>
      <c r="S2469" s="1">
        <f t="shared" si="516"/>
        <v>0</v>
      </c>
      <c r="T2469" t="s">
        <v>518</v>
      </c>
      <c r="U2469" t="s">
        <v>31</v>
      </c>
      <c r="V2469" s="1" t="s">
        <v>430</v>
      </c>
      <c r="W2469">
        <f t="shared" si="517"/>
        <v>5</v>
      </c>
      <c r="X2469">
        <f t="shared" si="517"/>
        <v>3.75</v>
      </c>
      <c r="Y2469">
        <f t="shared" si="517"/>
        <v>1.66</v>
      </c>
      <c r="Z2469">
        <f t="shared" si="518"/>
        <v>0.75</v>
      </c>
      <c r="AA2469">
        <f t="shared" si="519"/>
        <v>0</v>
      </c>
      <c r="AB2469">
        <f t="shared" si="520"/>
        <v>0</v>
      </c>
    </row>
    <row r="2470" spans="1:28" x14ac:dyDescent="0.25">
      <c r="A2470" t="s">
        <v>2856</v>
      </c>
      <c r="B2470" t="s">
        <v>179</v>
      </c>
      <c r="C2470" t="s">
        <v>2860</v>
      </c>
      <c r="D2470" t="str">
        <f t="shared" si="508"/>
        <v>Santa Clara</v>
      </c>
      <c r="E2470" t="str">
        <f t="shared" si="509"/>
        <v>Setubal</v>
      </c>
      <c r="F2470" s="3" t="s">
        <v>8</v>
      </c>
      <c r="G2470" s="9">
        <v>1</v>
      </c>
      <c r="H2470" s="10">
        <v>0</v>
      </c>
      <c r="I2470" s="5" t="s">
        <v>45</v>
      </c>
      <c r="J2470">
        <f t="shared" si="510"/>
        <v>0</v>
      </c>
      <c r="K2470">
        <f t="shared" si="511"/>
        <v>0</v>
      </c>
      <c r="L2470">
        <f t="shared" si="512"/>
        <v>1</v>
      </c>
      <c r="M2470" s="1">
        <f t="shared" si="513"/>
        <v>0</v>
      </c>
      <c r="N2470" s="7">
        <v>1</v>
      </c>
      <c r="O2470" s="8">
        <v>1</v>
      </c>
      <c r="P2470">
        <f t="shared" si="514"/>
        <v>1</v>
      </c>
      <c r="Q2470">
        <f t="shared" si="515"/>
        <v>0</v>
      </c>
      <c r="R2470">
        <f t="shared" si="516"/>
        <v>1</v>
      </c>
      <c r="S2470" s="1">
        <f t="shared" si="516"/>
        <v>1</v>
      </c>
      <c r="T2470" t="s">
        <v>119</v>
      </c>
      <c r="U2470" t="s">
        <v>52</v>
      </c>
      <c r="V2470" s="1" t="s">
        <v>64</v>
      </c>
      <c r="W2470">
        <f t="shared" si="517"/>
        <v>2</v>
      </c>
      <c r="X2470">
        <f t="shared" si="517"/>
        <v>3.1</v>
      </c>
      <c r="Y2470">
        <f t="shared" si="517"/>
        <v>4.33</v>
      </c>
      <c r="Z2470">
        <f t="shared" si="518"/>
        <v>1.3967741935483871</v>
      </c>
      <c r="AA2470">
        <f t="shared" si="519"/>
        <v>1</v>
      </c>
      <c r="AB2470">
        <f t="shared" si="520"/>
        <v>0</v>
      </c>
    </row>
    <row r="2471" spans="1:28" x14ac:dyDescent="0.25">
      <c r="A2471" t="s">
        <v>2856</v>
      </c>
      <c r="B2471" t="s">
        <v>124</v>
      </c>
      <c r="C2471" t="s">
        <v>2861</v>
      </c>
      <c r="D2471" t="str">
        <f t="shared" si="508"/>
        <v>Eibar</v>
      </c>
      <c r="E2471" t="str">
        <f t="shared" si="509"/>
        <v>Villarreal</v>
      </c>
      <c r="F2471" s="3" t="s">
        <v>22</v>
      </c>
      <c r="G2471" s="9">
        <v>2</v>
      </c>
      <c r="H2471" s="10">
        <v>2</v>
      </c>
      <c r="I2471" s="5" t="s">
        <v>41</v>
      </c>
      <c r="J2471">
        <f t="shared" si="510"/>
        <v>1</v>
      </c>
      <c r="K2471">
        <f t="shared" si="511"/>
        <v>1</v>
      </c>
      <c r="L2471">
        <f t="shared" si="512"/>
        <v>1</v>
      </c>
      <c r="M2471" s="1">
        <f t="shared" si="513"/>
        <v>1</v>
      </c>
      <c r="N2471" s="7">
        <v>2</v>
      </c>
      <c r="O2471" s="8">
        <v>1</v>
      </c>
      <c r="P2471">
        <f t="shared" si="514"/>
        <v>1</v>
      </c>
      <c r="Q2471">
        <f t="shared" si="515"/>
        <v>1</v>
      </c>
      <c r="R2471">
        <f t="shared" si="516"/>
        <v>1</v>
      </c>
      <c r="S2471" s="1">
        <f t="shared" si="516"/>
        <v>1</v>
      </c>
      <c r="T2471" t="s">
        <v>217</v>
      </c>
      <c r="U2471" t="s">
        <v>60</v>
      </c>
      <c r="V2471" s="1" t="s">
        <v>38</v>
      </c>
      <c r="W2471">
        <f t="shared" si="517"/>
        <v>2.37</v>
      </c>
      <c r="X2471">
        <f t="shared" si="517"/>
        <v>3.5</v>
      </c>
      <c r="Y2471">
        <f t="shared" si="517"/>
        <v>2.9</v>
      </c>
      <c r="Z2471">
        <f t="shared" si="518"/>
        <v>0.82857142857142851</v>
      </c>
      <c r="AA2471">
        <f t="shared" si="519"/>
        <v>1</v>
      </c>
      <c r="AB2471">
        <f t="shared" si="520"/>
        <v>0</v>
      </c>
    </row>
    <row r="2472" spans="1:28" x14ac:dyDescent="0.25">
      <c r="A2472" t="s">
        <v>2856</v>
      </c>
      <c r="B2472" t="s">
        <v>124</v>
      </c>
      <c r="C2472" t="s">
        <v>2862</v>
      </c>
      <c r="D2472" t="str">
        <f t="shared" si="508"/>
        <v>Mallorca</v>
      </c>
      <c r="E2472" t="str">
        <f t="shared" si="509"/>
        <v>Osasuna</v>
      </c>
      <c r="F2472" s="3" t="s">
        <v>34</v>
      </c>
      <c r="G2472" s="9">
        <v>1</v>
      </c>
      <c r="H2472" s="10">
        <v>1</v>
      </c>
      <c r="I2472" s="5" t="s">
        <v>116</v>
      </c>
      <c r="J2472">
        <f t="shared" si="510"/>
        <v>1</v>
      </c>
      <c r="K2472">
        <f t="shared" si="511"/>
        <v>0</v>
      </c>
      <c r="L2472">
        <f t="shared" si="512"/>
        <v>1</v>
      </c>
      <c r="M2472" s="1">
        <f t="shared" si="513"/>
        <v>1</v>
      </c>
      <c r="N2472" s="7">
        <v>2</v>
      </c>
      <c r="O2472" s="8">
        <v>2</v>
      </c>
      <c r="P2472">
        <f t="shared" si="514"/>
        <v>1</v>
      </c>
      <c r="Q2472">
        <f t="shared" si="515"/>
        <v>1</v>
      </c>
      <c r="R2472">
        <f t="shared" si="516"/>
        <v>1</v>
      </c>
      <c r="S2472" s="1">
        <f t="shared" si="516"/>
        <v>1</v>
      </c>
      <c r="T2472" t="s">
        <v>366</v>
      </c>
      <c r="U2472" t="s">
        <v>11</v>
      </c>
      <c r="V2472" s="1" t="s">
        <v>52</v>
      </c>
      <c r="W2472">
        <f t="shared" si="517"/>
        <v>2.5499999999999998</v>
      </c>
      <c r="X2472">
        <f t="shared" si="517"/>
        <v>3</v>
      </c>
      <c r="Y2472">
        <f t="shared" si="517"/>
        <v>3.1</v>
      </c>
      <c r="Z2472">
        <f t="shared" si="518"/>
        <v>1.0333333333333334</v>
      </c>
      <c r="AA2472">
        <f t="shared" si="519"/>
        <v>0</v>
      </c>
      <c r="AB2472">
        <f t="shared" si="520"/>
        <v>0</v>
      </c>
    </row>
    <row r="2473" spans="1:28" x14ac:dyDescent="0.25">
      <c r="A2473" t="s">
        <v>2856</v>
      </c>
      <c r="B2473" t="s">
        <v>124</v>
      </c>
      <c r="C2473" t="s">
        <v>2863</v>
      </c>
      <c r="D2473" t="str">
        <f t="shared" si="508"/>
        <v>Getafe</v>
      </c>
      <c r="E2473" t="str">
        <f t="shared" si="509"/>
        <v>Granada</v>
      </c>
      <c r="F2473" s="3" t="s">
        <v>8</v>
      </c>
      <c r="G2473" s="9">
        <v>1</v>
      </c>
      <c r="H2473" s="10">
        <v>0</v>
      </c>
      <c r="I2473" s="5" t="s">
        <v>216</v>
      </c>
      <c r="J2473">
        <f t="shared" si="510"/>
        <v>0</v>
      </c>
      <c r="K2473">
        <f t="shared" si="511"/>
        <v>0</v>
      </c>
      <c r="L2473">
        <f t="shared" si="512"/>
        <v>1</v>
      </c>
      <c r="M2473" s="1">
        <f t="shared" si="513"/>
        <v>0</v>
      </c>
      <c r="N2473" s="7">
        <v>3</v>
      </c>
      <c r="O2473" s="8">
        <v>1</v>
      </c>
      <c r="P2473">
        <f t="shared" si="514"/>
        <v>1</v>
      </c>
      <c r="Q2473">
        <f t="shared" si="515"/>
        <v>1</v>
      </c>
      <c r="R2473">
        <f t="shared" si="516"/>
        <v>1</v>
      </c>
      <c r="S2473" s="1">
        <f t="shared" si="516"/>
        <v>1</v>
      </c>
      <c r="T2473" t="s">
        <v>296</v>
      </c>
      <c r="U2473" t="s">
        <v>60</v>
      </c>
      <c r="V2473" s="1" t="s">
        <v>111</v>
      </c>
      <c r="W2473">
        <f t="shared" si="517"/>
        <v>1.72</v>
      </c>
      <c r="X2473">
        <f t="shared" si="517"/>
        <v>3.5</v>
      </c>
      <c r="Y2473">
        <f t="shared" si="517"/>
        <v>5.25</v>
      </c>
      <c r="Z2473">
        <f t="shared" si="518"/>
        <v>1.5</v>
      </c>
      <c r="AA2473">
        <f t="shared" si="519"/>
        <v>0</v>
      </c>
      <c r="AB2473">
        <f t="shared" si="520"/>
        <v>0</v>
      </c>
    </row>
    <row r="2474" spans="1:28" x14ac:dyDescent="0.25">
      <c r="A2474" t="s">
        <v>2856</v>
      </c>
      <c r="B2474" t="s">
        <v>140</v>
      </c>
      <c r="C2474" t="s">
        <v>1416</v>
      </c>
      <c r="D2474" t="str">
        <f t="shared" si="508"/>
        <v>Milan</v>
      </c>
      <c r="E2474" t="str">
        <f t="shared" si="509"/>
        <v>SPAL</v>
      </c>
      <c r="F2474" s="3" t="s">
        <v>40</v>
      </c>
      <c r="G2474" s="9">
        <v>2</v>
      </c>
      <c r="H2474" s="10">
        <v>0</v>
      </c>
      <c r="I2474" s="5" t="s">
        <v>16</v>
      </c>
      <c r="J2474">
        <f t="shared" si="510"/>
        <v>1</v>
      </c>
      <c r="K2474">
        <f t="shared" si="511"/>
        <v>0</v>
      </c>
      <c r="L2474">
        <f t="shared" si="512"/>
        <v>1</v>
      </c>
      <c r="M2474" s="1">
        <f t="shared" si="513"/>
        <v>0</v>
      </c>
      <c r="N2474" s="7">
        <v>1</v>
      </c>
      <c r="O2474" s="8">
        <v>0</v>
      </c>
      <c r="P2474">
        <f t="shared" si="514"/>
        <v>0</v>
      </c>
      <c r="Q2474">
        <f t="shared" si="515"/>
        <v>0</v>
      </c>
      <c r="R2474">
        <f t="shared" si="516"/>
        <v>1</v>
      </c>
      <c r="S2474" s="1">
        <f t="shared" si="516"/>
        <v>0</v>
      </c>
      <c r="T2474" t="s">
        <v>170</v>
      </c>
      <c r="U2474" t="s">
        <v>106</v>
      </c>
      <c r="V2474" s="1" t="s">
        <v>103</v>
      </c>
      <c r="W2474">
        <f t="shared" si="517"/>
        <v>1.61</v>
      </c>
      <c r="X2474">
        <f t="shared" si="517"/>
        <v>4</v>
      </c>
      <c r="Y2474">
        <f t="shared" si="517"/>
        <v>5.75</v>
      </c>
      <c r="Z2474">
        <f t="shared" si="518"/>
        <v>1.4375</v>
      </c>
      <c r="AA2474">
        <f t="shared" si="519"/>
        <v>0</v>
      </c>
      <c r="AB2474">
        <f t="shared" si="520"/>
        <v>1</v>
      </c>
    </row>
    <row r="2475" spans="1:28" x14ac:dyDescent="0.25">
      <c r="A2475" t="s">
        <v>2864</v>
      </c>
      <c r="B2475" t="s">
        <v>1272</v>
      </c>
      <c r="C2475" t="s">
        <v>2865</v>
      </c>
      <c r="D2475" t="str">
        <f t="shared" si="508"/>
        <v>Le Mans</v>
      </c>
      <c r="E2475" t="str">
        <f t="shared" si="509"/>
        <v>Nice</v>
      </c>
      <c r="F2475" s="3" t="s">
        <v>8</v>
      </c>
      <c r="G2475" s="9">
        <v>1</v>
      </c>
      <c r="H2475" s="10">
        <v>0</v>
      </c>
      <c r="I2475" s="5" t="s">
        <v>250</v>
      </c>
      <c r="J2475">
        <f t="shared" si="510"/>
        <v>0</v>
      </c>
      <c r="K2475">
        <f t="shared" si="511"/>
        <v>0</v>
      </c>
      <c r="L2475">
        <f t="shared" si="512"/>
        <v>1</v>
      </c>
      <c r="M2475" s="1">
        <f t="shared" si="513"/>
        <v>0</v>
      </c>
      <c r="N2475" s="7">
        <v>3</v>
      </c>
      <c r="O2475" s="8">
        <v>2</v>
      </c>
      <c r="P2475">
        <f t="shared" si="514"/>
        <v>1</v>
      </c>
      <c r="Q2475">
        <f t="shared" si="515"/>
        <v>1</v>
      </c>
      <c r="R2475">
        <f t="shared" si="516"/>
        <v>1</v>
      </c>
      <c r="S2475" s="1">
        <f t="shared" si="516"/>
        <v>1</v>
      </c>
      <c r="T2475" t="s">
        <v>224</v>
      </c>
      <c r="U2475" t="s">
        <v>25</v>
      </c>
      <c r="V2475" s="1" t="s">
        <v>240</v>
      </c>
      <c r="W2475">
        <f t="shared" si="517"/>
        <v>3.5</v>
      </c>
      <c r="X2475">
        <f t="shared" si="517"/>
        <v>3.3</v>
      </c>
      <c r="Y2475">
        <f t="shared" si="517"/>
        <v>1.95</v>
      </c>
      <c r="Z2475">
        <f t="shared" si="518"/>
        <v>0.94285714285714284</v>
      </c>
      <c r="AA2475">
        <f t="shared" si="519"/>
        <v>0</v>
      </c>
      <c r="AB2475">
        <f t="shared" si="520"/>
        <v>0</v>
      </c>
    </row>
    <row r="2476" spans="1:28" x14ac:dyDescent="0.25">
      <c r="A2476" t="s">
        <v>2864</v>
      </c>
      <c r="B2476" t="s">
        <v>1272</v>
      </c>
      <c r="C2476" t="s">
        <v>2866</v>
      </c>
      <c r="D2476" t="str">
        <f t="shared" si="508"/>
        <v>Amiens</v>
      </c>
      <c r="E2476" t="str">
        <f t="shared" si="509"/>
        <v>Angers</v>
      </c>
      <c r="F2476" s="3" t="s">
        <v>28</v>
      </c>
      <c r="G2476" s="9">
        <v>2</v>
      </c>
      <c r="H2476" s="10">
        <v>1</v>
      </c>
      <c r="I2476" s="5" t="s">
        <v>250</v>
      </c>
      <c r="J2476">
        <f t="shared" si="510"/>
        <v>1</v>
      </c>
      <c r="K2476">
        <f t="shared" si="511"/>
        <v>1</v>
      </c>
      <c r="L2476">
        <f t="shared" si="512"/>
        <v>1</v>
      </c>
      <c r="M2476" s="1">
        <f t="shared" si="513"/>
        <v>1</v>
      </c>
      <c r="N2476" s="7">
        <v>3</v>
      </c>
      <c r="O2476" s="8">
        <v>2</v>
      </c>
      <c r="P2476">
        <f t="shared" si="514"/>
        <v>1</v>
      </c>
      <c r="Q2476">
        <f t="shared" si="515"/>
        <v>1</v>
      </c>
      <c r="R2476">
        <f t="shared" si="516"/>
        <v>1</v>
      </c>
      <c r="S2476" s="1">
        <f t="shared" si="516"/>
        <v>1</v>
      </c>
      <c r="T2476" t="s">
        <v>592</v>
      </c>
      <c r="U2476" t="s">
        <v>11</v>
      </c>
      <c r="V2476" s="1" t="s">
        <v>403</v>
      </c>
      <c r="W2476">
        <f t="shared" si="517"/>
        <v>2.75</v>
      </c>
      <c r="X2476">
        <f t="shared" si="517"/>
        <v>3</v>
      </c>
      <c r="Y2476">
        <f t="shared" si="517"/>
        <v>2.75</v>
      </c>
      <c r="Z2476">
        <f t="shared" si="518"/>
        <v>1.0909090909090908</v>
      </c>
      <c r="AA2476">
        <f t="shared" si="519"/>
        <v>0</v>
      </c>
      <c r="AB2476">
        <f t="shared" si="520"/>
        <v>0</v>
      </c>
    </row>
    <row r="2477" spans="1:28" x14ac:dyDescent="0.25">
      <c r="A2477" t="s">
        <v>2864</v>
      </c>
      <c r="B2477" t="s">
        <v>1272</v>
      </c>
      <c r="C2477" t="s">
        <v>2867</v>
      </c>
      <c r="D2477" t="str">
        <f t="shared" si="508"/>
        <v>Metz</v>
      </c>
      <c r="E2477" t="str">
        <f t="shared" si="509"/>
        <v>Brest</v>
      </c>
      <c r="F2477" s="3" t="s">
        <v>8</v>
      </c>
      <c r="G2477" s="9">
        <v>1</v>
      </c>
      <c r="H2477" s="10">
        <v>0</v>
      </c>
      <c r="I2477" s="5" t="s">
        <v>45</v>
      </c>
      <c r="J2477">
        <f t="shared" si="510"/>
        <v>0</v>
      </c>
      <c r="K2477">
        <f t="shared" si="511"/>
        <v>0</v>
      </c>
      <c r="L2477">
        <f t="shared" si="512"/>
        <v>1</v>
      </c>
      <c r="M2477" s="1">
        <f t="shared" si="513"/>
        <v>0</v>
      </c>
      <c r="N2477" s="7">
        <v>1</v>
      </c>
      <c r="O2477" s="8">
        <v>1</v>
      </c>
      <c r="P2477">
        <f t="shared" si="514"/>
        <v>1</v>
      </c>
      <c r="Q2477">
        <f t="shared" si="515"/>
        <v>0</v>
      </c>
      <c r="R2477">
        <f t="shared" si="516"/>
        <v>1</v>
      </c>
      <c r="S2477" s="1">
        <f t="shared" si="516"/>
        <v>1</v>
      </c>
      <c r="T2477" t="s">
        <v>190</v>
      </c>
      <c r="U2477" t="s">
        <v>25</v>
      </c>
      <c r="V2477" s="1" t="s">
        <v>142</v>
      </c>
      <c r="W2477">
        <f t="shared" si="517"/>
        <v>1.83</v>
      </c>
      <c r="X2477">
        <f t="shared" si="517"/>
        <v>3.3</v>
      </c>
      <c r="Y2477">
        <f t="shared" si="517"/>
        <v>4.75</v>
      </c>
      <c r="Z2477">
        <f t="shared" si="518"/>
        <v>1.4393939393939394</v>
      </c>
      <c r="AA2477">
        <f t="shared" si="519"/>
        <v>1</v>
      </c>
      <c r="AB2477">
        <f t="shared" si="520"/>
        <v>0</v>
      </c>
    </row>
    <row r="2478" spans="1:28" x14ac:dyDescent="0.25">
      <c r="A2478" t="s">
        <v>2864</v>
      </c>
      <c r="B2478" t="s">
        <v>1272</v>
      </c>
      <c r="C2478" t="s">
        <v>2868</v>
      </c>
      <c r="D2478" t="str">
        <f t="shared" si="508"/>
        <v>Monaco</v>
      </c>
      <c r="E2478" t="str">
        <f t="shared" si="509"/>
        <v>Marseille</v>
      </c>
      <c r="F2478" s="3" t="s">
        <v>22</v>
      </c>
      <c r="G2478" s="9">
        <v>2</v>
      </c>
      <c r="H2478" s="10">
        <v>2</v>
      </c>
      <c r="I2478" s="5" t="s">
        <v>41</v>
      </c>
      <c r="J2478">
        <f t="shared" si="510"/>
        <v>1</v>
      </c>
      <c r="K2478">
        <f t="shared" si="511"/>
        <v>1</v>
      </c>
      <c r="L2478">
        <f t="shared" si="512"/>
        <v>1</v>
      </c>
      <c r="M2478" s="1">
        <f t="shared" si="513"/>
        <v>1</v>
      </c>
      <c r="N2478" s="7">
        <v>2</v>
      </c>
      <c r="O2478" s="8">
        <v>1</v>
      </c>
      <c r="P2478">
        <f t="shared" si="514"/>
        <v>1</v>
      </c>
      <c r="Q2478">
        <f t="shared" si="515"/>
        <v>1</v>
      </c>
      <c r="R2478">
        <f t="shared" si="516"/>
        <v>1</v>
      </c>
      <c r="S2478" s="1">
        <f t="shared" si="516"/>
        <v>1</v>
      </c>
      <c r="T2478" t="s">
        <v>197</v>
      </c>
      <c r="U2478" t="s">
        <v>60</v>
      </c>
      <c r="V2478" s="1" t="s">
        <v>24</v>
      </c>
      <c r="W2478">
        <f t="shared" si="517"/>
        <v>2.0499999999999998</v>
      </c>
      <c r="X2478">
        <f t="shared" si="517"/>
        <v>3.5</v>
      </c>
      <c r="Y2478">
        <f t="shared" si="517"/>
        <v>3.4</v>
      </c>
      <c r="Z2478">
        <f t="shared" si="518"/>
        <v>0.97142857142857142</v>
      </c>
      <c r="AA2478">
        <f t="shared" si="519"/>
        <v>1</v>
      </c>
      <c r="AB2478">
        <f t="shared" si="520"/>
        <v>0</v>
      </c>
    </row>
    <row r="2479" spans="1:28" x14ac:dyDescent="0.25">
      <c r="A2479" t="s">
        <v>2864</v>
      </c>
      <c r="B2479" t="s">
        <v>1272</v>
      </c>
      <c r="C2479" t="s">
        <v>2869</v>
      </c>
      <c r="D2479" t="str">
        <f t="shared" si="508"/>
        <v>Montpellier</v>
      </c>
      <c r="E2479" t="str">
        <f t="shared" si="509"/>
        <v>Nancy</v>
      </c>
      <c r="F2479" s="3" t="s">
        <v>8</v>
      </c>
      <c r="G2479" s="9">
        <v>1</v>
      </c>
      <c r="H2479" s="10">
        <v>0</v>
      </c>
      <c r="I2479" s="5" t="s">
        <v>250</v>
      </c>
      <c r="J2479">
        <f t="shared" si="510"/>
        <v>0</v>
      </c>
      <c r="K2479">
        <f t="shared" si="511"/>
        <v>0</v>
      </c>
      <c r="L2479">
        <f t="shared" si="512"/>
        <v>1</v>
      </c>
      <c r="M2479" s="1">
        <f t="shared" si="513"/>
        <v>0</v>
      </c>
      <c r="N2479" s="7">
        <v>3</v>
      </c>
      <c r="O2479" s="8">
        <v>2</v>
      </c>
      <c r="P2479">
        <f t="shared" si="514"/>
        <v>1</v>
      </c>
      <c r="Q2479">
        <f t="shared" si="515"/>
        <v>1</v>
      </c>
      <c r="R2479">
        <f t="shared" si="516"/>
        <v>1</v>
      </c>
      <c r="S2479" s="1">
        <f t="shared" si="516"/>
        <v>1</v>
      </c>
      <c r="T2479" t="s">
        <v>110</v>
      </c>
      <c r="U2479" t="s">
        <v>60</v>
      </c>
      <c r="V2479" s="1" t="s">
        <v>142</v>
      </c>
      <c r="W2479">
        <f t="shared" si="517"/>
        <v>1.66</v>
      </c>
      <c r="X2479">
        <f t="shared" si="517"/>
        <v>3.5</v>
      </c>
      <c r="Y2479">
        <f t="shared" si="517"/>
        <v>4.75</v>
      </c>
      <c r="Z2479">
        <f t="shared" si="518"/>
        <v>1.3571428571428572</v>
      </c>
      <c r="AA2479">
        <f t="shared" si="519"/>
        <v>0</v>
      </c>
      <c r="AB2479">
        <f t="shared" si="520"/>
        <v>0</v>
      </c>
    </row>
    <row r="2480" spans="1:28" x14ac:dyDescent="0.25">
      <c r="A2480" t="s">
        <v>2864</v>
      </c>
      <c r="B2480" t="s">
        <v>1272</v>
      </c>
      <c r="C2480" t="s">
        <v>2870</v>
      </c>
      <c r="D2480" t="str">
        <f t="shared" si="508"/>
        <v>Nantes</v>
      </c>
      <c r="E2480" t="str">
        <f t="shared" si="509"/>
        <v>Paris FC</v>
      </c>
      <c r="F2480" s="3" t="s">
        <v>40</v>
      </c>
      <c r="G2480" s="9">
        <v>2</v>
      </c>
      <c r="H2480" s="10">
        <v>0</v>
      </c>
      <c r="I2480" s="5" t="s">
        <v>2800</v>
      </c>
      <c r="J2480">
        <f t="shared" si="510"/>
        <v>1</v>
      </c>
      <c r="K2480">
        <f t="shared" si="511"/>
        <v>0</v>
      </c>
      <c r="L2480">
        <f t="shared" si="512"/>
        <v>1</v>
      </c>
      <c r="M2480" s="1">
        <f t="shared" si="513"/>
        <v>0</v>
      </c>
      <c r="N2480" s="7">
        <v>8</v>
      </c>
      <c r="O2480" s="8">
        <v>0</v>
      </c>
      <c r="P2480">
        <f t="shared" si="514"/>
        <v>1</v>
      </c>
      <c r="Q2480">
        <f t="shared" si="515"/>
        <v>1</v>
      </c>
      <c r="R2480">
        <f t="shared" si="516"/>
        <v>1</v>
      </c>
      <c r="S2480" s="1">
        <f t="shared" si="516"/>
        <v>0</v>
      </c>
      <c r="T2480" t="s">
        <v>164</v>
      </c>
      <c r="U2480" t="s">
        <v>73</v>
      </c>
      <c r="V2480" s="1" t="s">
        <v>165</v>
      </c>
      <c r="W2480">
        <f t="shared" si="517"/>
        <v>1.44</v>
      </c>
      <c r="X2480">
        <f t="shared" si="517"/>
        <v>3.8</v>
      </c>
      <c r="Y2480">
        <f t="shared" si="517"/>
        <v>7</v>
      </c>
      <c r="Z2480">
        <f t="shared" si="518"/>
        <v>1.8421052631578949</v>
      </c>
      <c r="AA2480">
        <f t="shared" si="519"/>
        <v>0</v>
      </c>
      <c r="AB2480">
        <f t="shared" si="520"/>
        <v>1</v>
      </c>
    </row>
    <row r="2481" spans="1:28" x14ac:dyDescent="0.25">
      <c r="A2481" t="s">
        <v>2864</v>
      </c>
      <c r="B2481" t="s">
        <v>1272</v>
      </c>
      <c r="C2481" t="s">
        <v>2871</v>
      </c>
      <c r="D2481" t="str">
        <f t="shared" si="508"/>
        <v>Niort</v>
      </c>
      <c r="E2481" t="str">
        <f t="shared" si="509"/>
        <v>Toulouse</v>
      </c>
      <c r="F2481" s="3" t="s">
        <v>15</v>
      </c>
      <c r="G2481" s="9">
        <v>1</v>
      </c>
      <c r="H2481" s="10">
        <v>2</v>
      </c>
      <c r="I2481" s="5" t="s">
        <v>82</v>
      </c>
      <c r="J2481">
        <f t="shared" si="510"/>
        <v>1</v>
      </c>
      <c r="K2481">
        <f t="shared" si="511"/>
        <v>1</v>
      </c>
      <c r="L2481">
        <f t="shared" si="512"/>
        <v>1</v>
      </c>
      <c r="M2481" s="1">
        <f t="shared" si="513"/>
        <v>1</v>
      </c>
      <c r="N2481" s="7">
        <v>1</v>
      </c>
      <c r="O2481" s="8">
        <v>2</v>
      </c>
      <c r="P2481">
        <f t="shared" si="514"/>
        <v>1</v>
      </c>
      <c r="Q2481">
        <f t="shared" si="515"/>
        <v>1</v>
      </c>
      <c r="R2481">
        <f t="shared" si="516"/>
        <v>1</v>
      </c>
      <c r="S2481" s="1">
        <f t="shared" si="516"/>
        <v>1</v>
      </c>
      <c r="T2481" t="s">
        <v>126</v>
      </c>
      <c r="U2481" t="s">
        <v>24</v>
      </c>
      <c r="V2481" s="1" t="s">
        <v>127</v>
      </c>
      <c r="W2481">
        <f t="shared" si="517"/>
        <v>3.6</v>
      </c>
      <c r="X2481">
        <f t="shared" si="517"/>
        <v>3.4</v>
      </c>
      <c r="Y2481">
        <f t="shared" si="517"/>
        <v>2.0499999999999998</v>
      </c>
      <c r="Z2481">
        <f t="shared" si="518"/>
        <v>0.94444444444444442</v>
      </c>
      <c r="AA2481">
        <f t="shared" si="519"/>
        <v>1</v>
      </c>
      <c r="AB2481">
        <f t="shared" si="520"/>
        <v>1</v>
      </c>
    </row>
    <row r="2482" spans="1:28" x14ac:dyDescent="0.25">
      <c r="A2482" t="s">
        <v>2864</v>
      </c>
      <c r="B2482" t="s">
        <v>1272</v>
      </c>
      <c r="C2482" t="s">
        <v>2872</v>
      </c>
      <c r="D2482" t="str">
        <f t="shared" si="508"/>
        <v>Reims</v>
      </c>
      <c r="E2482" t="str">
        <f t="shared" si="509"/>
        <v>Bourg Peronnas</v>
      </c>
      <c r="F2482" s="3" t="s">
        <v>879</v>
      </c>
      <c r="G2482" s="9">
        <v>0</v>
      </c>
      <c r="H2482" s="10">
        <v>0</v>
      </c>
      <c r="I2482" s="5" t="s">
        <v>41</v>
      </c>
      <c r="J2482">
        <f t="shared" si="510"/>
        <v>0</v>
      </c>
      <c r="K2482">
        <f t="shared" si="511"/>
        <v>0</v>
      </c>
      <c r="L2482">
        <f t="shared" si="512"/>
        <v>0</v>
      </c>
      <c r="M2482" s="1">
        <f t="shared" si="513"/>
        <v>0</v>
      </c>
      <c r="N2482" s="7">
        <v>2</v>
      </c>
      <c r="O2482" s="8">
        <v>1</v>
      </c>
      <c r="P2482">
        <f t="shared" si="514"/>
        <v>1</v>
      </c>
      <c r="Q2482">
        <f t="shared" si="515"/>
        <v>1</v>
      </c>
      <c r="R2482">
        <f t="shared" si="516"/>
        <v>1</v>
      </c>
      <c r="S2482" s="1">
        <f t="shared" si="516"/>
        <v>1</v>
      </c>
      <c r="T2482" t="s">
        <v>133</v>
      </c>
      <c r="U2482" t="s">
        <v>64</v>
      </c>
      <c r="V2482" s="1" t="s">
        <v>147</v>
      </c>
      <c r="W2482">
        <f t="shared" si="517"/>
        <v>1.36</v>
      </c>
      <c r="X2482">
        <f t="shared" si="517"/>
        <v>4.33</v>
      </c>
      <c r="Y2482">
        <f t="shared" si="517"/>
        <v>10</v>
      </c>
      <c r="Z2482">
        <f t="shared" si="518"/>
        <v>2.3094688221709005</v>
      </c>
      <c r="AA2482">
        <f t="shared" si="519"/>
        <v>0</v>
      </c>
      <c r="AB2482">
        <f t="shared" si="520"/>
        <v>0</v>
      </c>
    </row>
    <row r="2483" spans="1:28" x14ac:dyDescent="0.25">
      <c r="A2483" t="s">
        <v>2864</v>
      </c>
      <c r="B2483" t="s">
        <v>333</v>
      </c>
      <c r="C2483" t="s">
        <v>2873</v>
      </c>
      <c r="D2483" t="str">
        <f t="shared" si="508"/>
        <v>Kaiserslautern</v>
      </c>
      <c r="E2483" t="str">
        <f t="shared" si="509"/>
        <v>Nurnberg</v>
      </c>
      <c r="F2483" s="3" t="s">
        <v>22</v>
      </c>
      <c r="G2483" s="9">
        <v>2</v>
      </c>
      <c r="H2483" s="10">
        <v>2</v>
      </c>
      <c r="I2483" s="5" t="s">
        <v>116</v>
      </c>
      <c r="J2483">
        <f t="shared" si="510"/>
        <v>1</v>
      </c>
      <c r="K2483">
        <f t="shared" si="511"/>
        <v>1</v>
      </c>
      <c r="L2483">
        <f t="shared" si="512"/>
        <v>1</v>
      </c>
      <c r="M2483" s="1">
        <f t="shared" si="513"/>
        <v>1</v>
      </c>
      <c r="N2483" s="7">
        <v>2</v>
      </c>
      <c r="O2483" s="8">
        <v>2</v>
      </c>
      <c r="P2483">
        <f t="shared" si="514"/>
        <v>1</v>
      </c>
      <c r="Q2483">
        <f t="shared" si="515"/>
        <v>1</v>
      </c>
      <c r="R2483">
        <f t="shared" si="516"/>
        <v>1</v>
      </c>
      <c r="S2483" s="1">
        <f t="shared" si="516"/>
        <v>1</v>
      </c>
      <c r="T2483" t="s">
        <v>192</v>
      </c>
      <c r="U2483" t="s">
        <v>106</v>
      </c>
      <c r="V2483" s="1" t="s">
        <v>114</v>
      </c>
      <c r="W2483">
        <f t="shared" si="517"/>
        <v>4.5</v>
      </c>
      <c r="X2483">
        <f t="shared" si="517"/>
        <v>4</v>
      </c>
      <c r="Y2483">
        <f t="shared" si="517"/>
        <v>1.7</v>
      </c>
      <c r="Z2483">
        <f t="shared" si="518"/>
        <v>0.88888888888888884</v>
      </c>
      <c r="AA2483">
        <f t="shared" si="519"/>
        <v>1</v>
      </c>
      <c r="AB2483">
        <f t="shared" si="520"/>
        <v>1</v>
      </c>
    </row>
    <row r="2484" spans="1:28" x14ac:dyDescent="0.25">
      <c r="A2484" t="s">
        <v>2864</v>
      </c>
      <c r="B2484" t="s">
        <v>333</v>
      </c>
      <c r="C2484" t="s">
        <v>2874</v>
      </c>
      <c r="D2484" t="str">
        <f t="shared" si="508"/>
        <v>Verl</v>
      </c>
      <c r="E2484" t="str">
        <f t="shared" si="509"/>
        <v>Holstein Kiel</v>
      </c>
      <c r="F2484" s="3" t="s">
        <v>28</v>
      </c>
      <c r="G2484" s="9">
        <v>2</v>
      </c>
      <c r="H2484" s="10">
        <v>1</v>
      </c>
      <c r="I2484" s="5" t="s">
        <v>45</v>
      </c>
      <c r="J2484">
        <f t="shared" si="510"/>
        <v>1</v>
      </c>
      <c r="K2484">
        <f t="shared" si="511"/>
        <v>1</v>
      </c>
      <c r="L2484">
        <f t="shared" si="512"/>
        <v>1</v>
      </c>
      <c r="M2484" s="1">
        <f t="shared" si="513"/>
        <v>1</v>
      </c>
      <c r="N2484" s="7">
        <v>1</v>
      </c>
      <c r="O2484" s="8">
        <v>1</v>
      </c>
      <c r="P2484">
        <f t="shared" si="514"/>
        <v>1</v>
      </c>
      <c r="Q2484">
        <f t="shared" si="515"/>
        <v>0</v>
      </c>
      <c r="R2484">
        <f t="shared" si="516"/>
        <v>1</v>
      </c>
      <c r="S2484" s="1">
        <f t="shared" si="516"/>
        <v>1</v>
      </c>
      <c r="T2484" t="s">
        <v>595</v>
      </c>
      <c r="U2484" t="s">
        <v>31</v>
      </c>
      <c r="V2484" s="1" t="s">
        <v>466</v>
      </c>
      <c r="W2484">
        <f t="shared" si="517"/>
        <v>3.75</v>
      </c>
      <c r="X2484">
        <f t="shared" si="517"/>
        <v>3.75</v>
      </c>
      <c r="Y2484">
        <f t="shared" si="517"/>
        <v>1.83</v>
      </c>
      <c r="Z2484">
        <f t="shared" si="518"/>
        <v>1</v>
      </c>
      <c r="AA2484">
        <f t="shared" si="519"/>
        <v>0</v>
      </c>
      <c r="AB2484">
        <f t="shared" si="520"/>
        <v>1</v>
      </c>
    </row>
    <row r="2485" spans="1:28" x14ac:dyDescent="0.25">
      <c r="A2485" t="s">
        <v>2864</v>
      </c>
      <c r="B2485" t="s">
        <v>333</v>
      </c>
      <c r="C2485" t="s">
        <v>2875</v>
      </c>
      <c r="D2485" t="str">
        <f t="shared" si="508"/>
        <v>Werder Bremen</v>
      </c>
      <c r="E2485" t="str">
        <f t="shared" si="509"/>
        <v>Heidenheim</v>
      </c>
      <c r="F2485" s="3" t="s">
        <v>40</v>
      </c>
      <c r="G2485" s="9">
        <v>2</v>
      </c>
      <c r="H2485" s="10">
        <v>0</v>
      </c>
      <c r="I2485" s="5" t="s">
        <v>346</v>
      </c>
      <c r="J2485">
        <f t="shared" si="510"/>
        <v>1</v>
      </c>
      <c r="K2485">
        <f t="shared" si="511"/>
        <v>0</v>
      </c>
      <c r="L2485">
        <f t="shared" si="512"/>
        <v>1</v>
      </c>
      <c r="M2485" s="1">
        <f t="shared" si="513"/>
        <v>0</v>
      </c>
      <c r="N2485" s="7">
        <v>4</v>
      </c>
      <c r="O2485" s="8">
        <v>1</v>
      </c>
      <c r="P2485">
        <f t="shared" si="514"/>
        <v>1</v>
      </c>
      <c r="Q2485">
        <f t="shared" si="515"/>
        <v>1</v>
      </c>
      <c r="R2485">
        <f t="shared" si="516"/>
        <v>1</v>
      </c>
      <c r="S2485" s="1">
        <f t="shared" si="516"/>
        <v>1</v>
      </c>
      <c r="T2485" t="s">
        <v>175</v>
      </c>
      <c r="U2485" t="s">
        <v>65</v>
      </c>
      <c r="V2485" s="1" t="s">
        <v>32</v>
      </c>
      <c r="W2485">
        <f t="shared" si="517"/>
        <v>1.4</v>
      </c>
      <c r="X2485">
        <f t="shared" si="517"/>
        <v>5</v>
      </c>
      <c r="Y2485">
        <f t="shared" si="517"/>
        <v>6.5</v>
      </c>
      <c r="Z2485">
        <f t="shared" si="518"/>
        <v>1.3</v>
      </c>
      <c r="AA2485">
        <f t="shared" si="519"/>
        <v>0</v>
      </c>
      <c r="AB2485">
        <f t="shared" si="520"/>
        <v>0</v>
      </c>
    </row>
    <row r="2486" spans="1:28" x14ac:dyDescent="0.25">
      <c r="A2486" t="s">
        <v>2864</v>
      </c>
      <c r="B2486" t="s">
        <v>333</v>
      </c>
      <c r="C2486" t="s">
        <v>222</v>
      </c>
      <c r="D2486" t="str">
        <f t="shared" si="508"/>
        <v>Wolfsburg</v>
      </c>
      <c r="E2486" t="str">
        <f t="shared" si="509"/>
        <v>Leipzig</v>
      </c>
      <c r="F2486" s="3" t="s">
        <v>34</v>
      </c>
      <c r="G2486" s="9">
        <v>1</v>
      </c>
      <c r="H2486" s="10">
        <v>1</v>
      </c>
      <c r="I2486" s="5" t="s">
        <v>29</v>
      </c>
      <c r="J2486">
        <f t="shared" si="510"/>
        <v>1</v>
      </c>
      <c r="K2486">
        <f t="shared" si="511"/>
        <v>0</v>
      </c>
      <c r="L2486">
        <f t="shared" si="512"/>
        <v>1</v>
      </c>
      <c r="M2486" s="1">
        <f t="shared" si="513"/>
        <v>1</v>
      </c>
      <c r="N2486" s="7">
        <v>0</v>
      </c>
      <c r="O2486" s="8">
        <v>0</v>
      </c>
      <c r="P2486">
        <f t="shared" si="514"/>
        <v>0</v>
      </c>
      <c r="Q2486">
        <f t="shared" si="515"/>
        <v>0</v>
      </c>
      <c r="R2486">
        <f t="shared" si="516"/>
        <v>0</v>
      </c>
      <c r="S2486" s="1">
        <f t="shared" si="516"/>
        <v>0</v>
      </c>
      <c r="T2486" t="s">
        <v>224</v>
      </c>
      <c r="U2486" t="s">
        <v>18</v>
      </c>
      <c r="V2486" s="1" t="s">
        <v>48</v>
      </c>
      <c r="W2486">
        <f t="shared" si="517"/>
        <v>3.5</v>
      </c>
      <c r="X2486">
        <f t="shared" si="517"/>
        <v>3.6</v>
      </c>
      <c r="Y2486">
        <f t="shared" si="517"/>
        <v>2</v>
      </c>
      <c r="Z2486">
        <f t="shared" si="518"/>
        <v>1.0285714285714287</v>
      </c>
      <c r="AA2486">
        <f t="shared" si="519"/>
        <v>0</v>
      </c>
      <c r="AB2486">
        <f t="shared" si="520"/>
        <v>0</v>
      </c>
    </row>
    <row r="2487" spans="1:28" x14ac:dyDescent="0.25">
      <c r="A2487" t="s">
        <v>2864</v>
      </c>
      <c r="B2487" t="s">
        <v>333</v>
      </c>
      <c r="C2487" t="s">
        <v>2876</v>
      </c>
      <c r="D2487" t="str">
        <f t="shared" si="508"/>
        <v>Borussia Dortmund</v>
      </c>
      <c r="E2487" t="str">
        <f t="shared" si="509"/>
        <v>Monchengladbach</v>
      </c>
      <c r="F2487" s="3" t="s">
        <v>28</v>
      </c>
      <c r="G2487" s="9">
        <v>2</v>
      </c>
      <c r="H2487" s="10">
        <v>1</v>
      </c>
      <c r="I2487" s="5" t="s">
        <v>82</v>
      </c>
      <c r="J2487">
        <f t="shared" si="510"/>
        <v>1</v>
      </c>
      <c r="K2487">
        <f t="shared" si="511"/>
        <v>1</v>
      </c>
      <c r="L2487">
        <f t="shared" si="512"/>
        <v>1</v>
      </c>
      <c r="M2487" s="1">
        <f t="shared" si="513"/>
        <v>1</v>
      </c>
      <c r="N2487" s="7">
        <v>1</v>
      </c>
      <c r="O2487" s="8">
        <v>2</v>
      </c>
      <c r="P2487">
        <f t="shared" si="514"/>
        <v>1</v>
      </c>
      <c r="Q2487">
        <f t="shared" si="515"/>
        <v>1</v>
      </c>
      <c r="R2487">
        <f t="shared" si="516"/>
        <v>1</v>
      </c>
      <c r="S2487" s="1">
        <f t="shared" si="516"/>
        <v>1</v>
      </c>
      <c r="T2487" t="s">
        <v>99</v>
      </c>
      <c r="U2487" t="s">
        <v>106</v>
      </c>
      <c r="V2487" s="1" t="s">
        <v>48</v>
      </c>
      <c r="W2487">
        <f t="shared" si="517"/>
        <v>3.3</v>
      </c>
      <c r="X2487">
        <f t="shared" si="517"/>
        <v>4</v>
      </c>
      <c r="Y2487">
        <f t="shared" si="517"/>
        <v>2</v>
      </c>
      <c r="Z2487">
        <f t="shared" si="518"/>
        <v>1.2121212121212122</v>
      </c>
      <c r="AA2487">
        <f t="shared" si="519"/>
        <v>0</v>
      </c>
      <c r="AB2487">
        <f t="shared" si="520"/>
        <v>0</v>
      </c>
    </row>
    <row r="2488" spans="1:28" x14ac:dyDescent="0.25">
      <c r="A2488" t="s">
        <v>2864</v>
      </c>
      <c r="B2488" t="s">
        <v>333</v>
      </c>
      <c r="C2488" t="s">
        <v>2877</v>
      </c>
      <c r="D2488" t="str">
        <f t="shared" si="508"/>
        <v>Fortuna Dusseldorf</v>
      </c>
      <c r="E2488" t="str">
        <f t="shared" si="509"/>
        <v>Aue</v>
      </c>
      <c r="F2488" s="3" t="s">
        <v>28</v>
      </c>
      <c r="G2488" s="9">
        <v>2</v>
      </c>
      <c r="H2488" s="10">
        <v>1</v>
      </c>
      <c r="I2488" s="5" t="s">
        <v>41</v>
      </c>
      <c r="J2488">
        <f t="shared" si="510"/>
        <v>1</v>
      </c>
      <c r="K2488">
        <f t="shared" si="511"/>
        <v>1</v>
      </c>
      <c r="L2488">
        <f t="shared" si="512"/>
        <v>1</v>
      </c>
      <c r="M2488" s="1">
        <f t="shared" si="513"/>
        <v>1</v>
      </c>
      <c r="N2488" s="7">
        <v>2</v>
      </c>
      <c r="O2488" s="8">
        <v>1</v>
      </c>
      <c r="P2488">
        <f t="shared" si="514"/>
        <v>1</v>
      </c>
      <c r="Q2488">
        <f t="shared" si="515"/>
        <v>1</v>
      </c>
      <c r="R2488">
        <f t="shared" si="516"/>
        <v>1</v>
      </c>
      <c r="S2488" s="1">
        <f t="shared" si="516"/>
        <v>1</v>
      </c>
      <c r="T2488" t="s">
        <v>110</v>
      </c>
      <c r="U2488" t="s">
        <v>94</v>
      </c>
      <c r="V2488" s="1" t="s">
        <v>138</v>
      </c>
      <c r="W2488">
        <f t="shared" si="517"/>
        <v>1.66</v>
      </c>
      <c r="X2488">
        <f t="shared" si="517"/>
        <v>4.2</v>
      </c>
      <c r="Y2488">
        <f t="shared" si="517"/>
        <v>4.5</v>
      </c>
      <c r="Z2488">
        <f t="shared" si="518"/>
        <v>1.0714285714285714</v>
      </c>
      <c r="AA2488">
        <f t="shared" si="519"/>
        <v>1</v>
      </c>
      <c r="AB2488">
        <f t="shared" si="520"/>
        <v>1</v>
      </c>
    </row>
    <row r="2489" spans="1:28" x14ac:dyDescent="0.25">
      <c r="A2489" t="s">
        <v>2864</v>
      </c>
      <c r="B2489" t="s">
        <v>333</v>
      </c>
      <c r="C2489" t="s">
        <v>2878</v>
      </c>
      <c r="D2489" t="str">
        <f t="shared" si="508"/>
        <v>Hertha</v>
      </c>
      <c r="E2489" t="str">
        <f t="shared" si="509"/>
        <v>Dynamo Dresden</v>
      </c>
      <c r="F2489" s="3" t="s">
        <v>40</v>
      </c>
      <c r="G2489" s="9">
        <v>2</v>
      </c>
      <c r="H2489" s="10">
        <v>0</v>
      </c>
      <c r="I2489" s="5" t="s">
        <v>116</v>
      </c>
      <c r="J2489">
        <f t="shared" si="510"/>
        <v>1</v>
      </c>
      <c r="K2489">
        <f t="shared" si="511"/>
        <v>0</v>
      </c>
      <c r="L2489">
        <f t="shared" si="512"/>
        <v>1</v>
      </c>
      <c r="M2489" s="1">
        <f t="shared" si="513"/>
        <v>0</v>
      </c>
      <c r="N2489" s="7">
        <v>2</v>
      </c>
      <c r="O2489" s="8">
        <v>2</v>
      </c>
      <c r="P2489">
        <f t="shared" si="514"/>
        <v>1</v>
      </c>
      <c r="Q2489">
        <f t="shared" si="515"/>
        <v>1</v>
      </c>
      <c r="R2489">
        <f t="shared" si="516"/>
        <v>1</v>
      </c>
      <c r="S2489" s="1">
        <f t="shared" si="516"/>
        <v>1</v>
      </c>
      <c r="T2489" t="s">
        <v>303</v>
      </c>
      <c r="U2489" t="s">
        <v>142</v>
      </c>
      <c r="V2489" s="1" t="s">
        <v>412</v>
      </c>
      <c r="W2489">
        <f t="shared" si="517"/>
        <v>1.33</v>
      </c>
      <c r="X2489">
        <f t="shared" si="517"/>
        <v>4.75</v>
      </c>
      <c r="Y2489">
        <f t="shared" si="517"/>
        <v>9.5</v>
      </c>
      <c r="Z2489">
        <f t="shared" si="518"/>
        <v>2</v>
      </c>
      <c r="AA2489">
        <f t="shared" si="519"/>
        <v>1</v>
      </c>
      <c r="AB2489">
        <f t="shared" si="520"/>
        <v>0</v>
      </c>
    </row>
    <row r="2490" spans="1:28" x14ac:dyDescent="0.25">
      <c r="A2490" t="s">
        <v>2864</v>
      </c>
      <c r="B2490" t="s">
        <v>333</v>
      </c>
      <c r="C2490" t="s">
        <v>2879</v>
      </c>
      <c r="D2490" t="str">
        <f t="shared" si="508"/>
        <v>St Pauli</v>
      </c>
      <c r="E2490" t="str">
        <f t="shared" si="509"/>
        <v>Frankfurt</v>
      </c>
      <c r="F2490" s="3" t="s">
        <v>15</v>
      </c>
      <c r="G2490" s="9">
        <v>1</v>
      </c>
      <c r="H2490" s="10">
        <v>2</v>
      </c>
      <c r="I2490" s="5" t="s">
        <v>82</v>
      </c>
      <c r="J2490">
        <f t="shared" si="510"/>
        <v>1</v>
      </c>
      <c r="K2490">
        <f t="shared" si="511"/>
        <v>1</v>
      </c>
      <c r="L2490">
        <f t="shared" si="512"/>
        <v>1</v>
      </c>
      <c r="M2490" s="1">
        <f t="shared" si="513"/>
        <v>1</v>
      </c>
      <c r="N2490" s="7">
        <v>1</v>
      </c>
      <c r="O2490" s="8">
        <v>2</v>
      </c>
      <c r="P2490">
        <f t="shared" si="514"/>
        <v>1</v>
      </c>
      <c r="Q2490">
        <f t="shared" si="515"/>
        <v>1</v>
      </c>
      <c r="R2490">
        <f t="shared" si="516"/>
        <v>1</v>
      </c>
      <c r="S2490" s="1">
        <f t="shared" si="516"/>
        <v>1</v>
      </c>
      <c r="T2490" t="s">
        <v>192</v>
      </c>
      <c r="U2490" t="s">
        <v>106</v>
      </c>
      <c r="V2490" s="1" t="s">
        <v>430</v>
      </c>
      <c r="W2490">
        <f t="shared" si="517"/>
        <v>4.5</v>
      </c>
      <c r="X2490">
        <f t="shared" si="517"/>
        <v>4</v>
      </c>
      <c r="Y2490">
        <f t="shared" si="517"/>
        <v>1.66</v>
      </c>
      <c r="Z2490">
        <f t="shared" si="518"/>
        <v>0.88888888888888884</v>
      </c>
      <c r="AA2490">
        <f t="shared" si="519"/>
        <v>1</v>
      </c>
      <c r="AB2490">
        <f t="shared" si="520"/>
        <v>1</v>
      </c>
    </row>
    <row r="2491" spans="1:28" x14ac:dyDescent="0.25">
      <c r="A2491" t="s">
        <v>2864</v>
      </c>
      <c r="B2491" t="s">
        <v>380</v>
      </c>
      <c r="C2491" t="s">
        <v>2880</v>
      </c>
      <c r="D2491" t="str">
        <f t="shared" si="508"/>
        <v>Liverpool</v>
      </c>
      <c r="E2491" t="str">
        <f t="shared" si="509"/>
        <v>Arsenal</v>
      </c>
      <c r="F2491" s="3" t="s">
        <v>15</v>
      </c>
      <c r="G2491" s="9">
        <v>1</v>
      </c>
      <c r="H2491" s="10">
        <v>2</v>
      </c>
      <c r="I2491" s="5" t="s">
        <v>2881</v>
      </c>
      <c r="J2491">
        <f t="shared" si="510"/>
        <v>1</v>
      </c>
      <c r="K2491">
        <f t="shared" si="511"/>
        <v>1</v>
      </c>
      <c r="L2491">
        <f t="shared" si="512"/>
        <v>1</v>
      </c>
      <c r="M2491" s="1">
        <f t="shared" si="513"/>
        <v>1</v>
      </c>
      <c r="N2491" s="7">
        <v>5</v>
      </c>
      <c r="O2491" s="8">
        <v>5</v>
      </c>
      <c r="P2491">
        <f t="shared" si="514"/>
        <v>1</v>
      </c>
      <c r="Q2491">
        <f t="shared" si="515"/>
        <v>1</v>
      </c>
      <c r="R2491">
        <f t="shared" si="516"/>
        <v>1</v>
      </c>
      <c r="S2491" s="1">
        <f t="shared" si="516"/>
        <v>1</v>
      </c>
      <c r="T2491" t="s">
        <v>10</v>
      </c>
      <c r="U2491" t="s">
        <v>31</v>
      </c>
      <c r="V2491" s="1" t="s">
        <v>36</v>
      </c>
      <c r="W2491">
        <f t="shared" si="517"/>
        <v>2.7</v>
      </c>
      <c r="X2491">
        <f t="shared" si="517"/>
        <v>3.75</v>
      </c>
      <c r="Y2491">
        <f t="shared" si="517"/>
        <v>2.4</v>
      </c>
      <c r="Z2491">
        <f t="shared" si="518"/>
        <v>1.3888888888888888</v>
      </c>
      <c r="AA2491">
        <f t="shared" si="519"/>
        <v>0</v>
      </c>
      <c r="AB2491">
        <f t="shared" si="520"/>
        <v>0</v>
      </c>
    </row>
    <row r="2492" spans="1:28" x14ac:dyDescent="0.25">
      <c r="A2492" t="s">
        <v>2864</v>
      </c>
      <c r="B2492" t="s">
        <v>380</v>
      </c>
      <c r="C2492" t="s">
        <v>2882</v>
      </c>
      <c r="D2492" t="str">
        <f t="shared" si="508"/>
        <v>Aston Villa</v>
      </c>
      <c r="E2492" t="str">
        <f t="shared" si="509"/>
        <v>Wolves</v>
      </c>
      <c r="F2492" s="3" t="s">
        <v>34</v>
      </c>
      <c r="G2492" s="9">
        <v>1</v>
      </c>
      <c r="H2492" s="10">
        <v>1</v>
      </c>
      <c r="I2492" s="5" t="s">
        <v>41</v>
      </c>
      <c r="J2492">
        <f t="shared" si="510"/>
        <v>1</v>
      </c>
      <c r="K2492">
        <f t="shared" si="511"/>
        <v>0</v>
      </c>
      <c r="L2492">
        <f t="shared" si="512"/>
        <v>1</v>
      </c>
      <c r="M2492" s="1">
        <f t="shared" si="513"/>
        <v>1</v>
      </c>
      <c r="N2492" s="7">
        <v>2</v>
      </c>
      <c r="O2492" s="8">
        <v>1</v>
      </c>
      <c r="P2492">
        <f t="shared" si="514"/>
        <v>1</v>
      </c>
      <c r="Q2492">
        <f t="shared" si="515"/>
        <v>1</v>
      </c>
      <c r="R2492">
        <f t="shared" si="516"/>
        <v>1</v>
      </c>
      <c r="S2492" s="1">
        <f t="shared" si="516"/>
        <v>1</v>
      </c>
      <c r="T2492" t="s">
        <v>96</v>
      </c>
      <c r="U2492" t="s">
        <v>31</v>
      </c>
      <c r="V2492" s="1" t="s">
        <v>64</v>
      </c>
      <c r="W2492">
        <f t="shared" si="517"/>
        <v>1.8</v>
      </c>
      <c r="X2492">
        <f t="shared" si="517"/>
        <v>3.75</v>
      </c>
      <c r="Y2492">
        <f t="shared" si="517"/>
        <v>4.33</v>
      </c>
      <c r="Z2492">
        <f t="shared" si="518"/>
        <v>1.1546666666666667</v>
      </c>
      <c r="AA2492">
        <f t="shared" si="519"/>
        <v>0</v>
      </c>
      <c r="AB2492">
        <f t="shared" si="520"/>
        <v>1</v>
      </c>
    </row>
    <row r="2493" spans="1:28" x14ac:dyDescent="0.25">
      <c r="A2493" t="s">
        <v>2864</v>
      </c>
      <c r="B2493" t="s">
        <v>380</v>
      </c>
      <c r="C2493" t="s">
        <v>685</v>
      </c>
      <c r="D2493" t="str">
        <f t="shared" si="508"/>
        <v>Chelsea</v>
      </c>
      <c r="E2493" t="str">
        <f t="shared" si="509"/>
        <v>Manchester United</v>
      </c>
      <c r="F2493" s="3" t="s">
        <v>172</v>
      </c>
      <c r="G2493" s="9">
        <v>3</v>
      </c>
      <c r="H2493" s="10">
        <v>2</v>
      </c>
      <c r="I2493" s="5" t="s">
        <v>82</v>
      </c>
      <c r="J2493">
        <f t="shared" si="510"/>
        <v>1</v>
      </c>
      <c r="K2493">
        <f t="shared" si="511"/>
        <v>1</v>
      </c>
      <c r="L2493">
        <f t="shared" si="512"/>
        <v>1</v>
      </c>
      <c r="M2493" s="1">
        <f t="shared" si="513"/>
        <v>1</v>
      </c>
      <c r="N2493" s="7">
        <v>1</v>
      </c>
      <c r="O2493" s="8">
        <v>2</v>
      </c>
      <c r="P2493">
        <f t="shared" si="514"/>
        <v>1</v>
      </c>
      <c r="Q2493">
        <f t="shared" si="515"/>
        <v>1</v>
      </c>
      <c r="R2493">
        <f t="shared" si="516"/>
        <v>1</v>
      </c>
      <c r="S2493" s="1">
        <f t="shared" si="516"/>
        <v>1</v>
      </c>
      <c r="T2493" t="s">
        <v>156</v>
      </c>
      <c r="U2493" t="s">
        <v>24</v>
      </c>
      <c r="V2493" s="1" t="s">
        <v>37</v>
      </c>
      <c r="W2493">
        <f t="shared" si="517"/>
        <v>2.2000000000000002</v>
      </c>
      <c r="X2493">
        <f t="shared" si="517"/>
        <v>3.4</v>
      </c>
      <c r="Y2493">
        <f t="shared" si="517"/>
        <v>3.25</v>
      </c>
      <c r="Z2493">
        <f t="shared" si="518"/>
        <v>0.95588235294117652</v>
      </c>
      <c r="AA2493">
        <f t="shared" si="519"/>
        <v>0</v>
      </c>
      <c r="AB2493">
        <f t="shared" si="520"/>
        <v>1</v>
      </c>
    </row>
    <row r="2494" spans="1:28" x14ac:dyDescent="0.25">
      <c r="A2494" t="s">
        <v>2864</v>
      </c>
      <c r="B2494" t="s">
        <v>129</v>
      </c>
      <c r="C2494" t="s">
        <v>2883</v>
      </c>
      <c r="D2494" t="str">
        <f t="shared" si="508"/>
        <v>Los Angeles FC</v>
      </c>
      <c r="E2494" t="str">
        <f t="shared" si="509"/>
        <v>Seattle Sounders</v>
      </c>
      <c r="F2494" s="3" t="s">
        <v>92</v>
      </c>
      <c r="G2494" s="9">
        <v>3</v>
      </c>
      <c r="H2494" s="10">
        <v>1</v>
      </c>
      <c r="I2494" s="5" t="s">
        <v>16</v>
      </c>
      <c r="J2494">
        <f t="shared" si="510"/>
        <v>1</v>
      </c>
      <c r="K2494">
        <f t="shared" si="511"/>
        <v>1</v>
      </c>
      <c r="L2494">
        <f t="shared" si="512"/>
        <v>1</v>
      </c>
      <c r="M2494" s="1">
        <f t="shared" si="513"/>
        <v>1</v>
      </c>
      <c r="N2494" s="7">
        <v>1</v>
      </c>
      <c r="O2494" s="8">
        <v>0</v>
      </c>
      <c r="P2494">
        <f t="shared" si="514"/>
        <v>0</v>
      </c>
      <c r="Q2494">
        <f t="shared" si="515"/>
        <v>0</v>
      </c>
      <c r="R2494">
        <f t="shared" si="516"/>
        <v>1</v>
      </c>
      <c r="S2494" s="1">
        <f t="shared" si="516"/>
        <v>0</v>
      </c>
      <c r="T2494" t="s">
        <v>586</v>
      </c>
      <c r="U2494" t="s">
        <v>139</v>
      </c>
      <c r="V2494" s="1" t="s">
        <v>264</v>
      </c>
      <c r="W2494">
        <f t="shared" si="517"/>
        <v>1.28</v>
      </c>
      <c r="X2494">
        <f t="shared" si="517"/>
        <v>6</v>
      </c>
      <c r="Y2494">
        <f t="shared" si="517"/>
        <v>8</v>
      </c>
      <c r="Z2494">
        <f t="shared" si="518"/>
        <v>1.3333333333333333</v>
      </c>
      <c r="AA2494">
        <f t="shared" si="519"/>
        <v>0</v>
      </c>
      <c r="AB2494">
        <f t="shared" si="520"/>
        <v>0</v>
      </c>
    </row>
    <row r="2495" spans="1:28" x14ac:dyDescent="0.25">
      <c r="A2495" t="s">
        <v>2864</v>
      </c>
      <c r="B2495" t="s">
        <v>179</v>
      </c>
      <c r="C2495" t="s">
        <v>2884</v>
      </c>
      <c r="D2495" t="str">
        <f t="shared" si="508"/>
        <v>Rio Ave</v>
      </c>
      <c r="E2495" t="str">
        <f t="shared" si="509"/>
        <v>Moreirense</v>
      </c>
      <c r="F2495" s="3" t="s">
        <v>34</v>
      </c>
      <c r="G2495" s="9">
        <v>1</v>
      </c>
      <c r="H2495" s="10">
        <v>1</v>
      </c>
      <c r="I2495" s="5" t="s">
        <v>45</v>
      </c>
      <c r="J2495">
        <f t="shared" si="510"/>
        <v>1</v>
      </c>
      <c r="K2495">
        <f t="shared" si="511"/>
        <v>0</v>
      </c>
      <c r="L2495">
        <f t="shared" si="512"/>
        <v>1</v>
      </c>
      <c r="M2495" s="1">
        <f t="shared" si="513"/>
        <v>1</v>
      </c>
      <c r="N2495" s="7">
        <v>1</v>
      </c>
      <c r="O2495" s="8">
        <v>1</v>
      </c>
      <c r="P2495">
        <f t="shared" si="514"/>
        <v>1</v>
      </c>
      <c r="Q2495">
        <f t="shared" si="515"/>
        <v>0</v>
      </c>
      <c r="R2495">
        <f t="shared" si="516"/>
        <v>1</v>
      </c>
      <c r="S2495" s="1">
        <f t="shared" si="516"/>
        <v>1</v>
      </c>
      <c r="T2495" t="s">
        <v>575</v>
      </c>
      <c r="U2495" t="s">
        <v>94</v>
      </c>
      <c r="V2495" s="1" t="s">
        <v>74</v>
      </c>
      <c r="W2495">
        <f t="shared" si="517"/>
        <v>1.53</v>
      </c>
      <c r="X2495">
        <f t="shared" si="517"/>
        <v>4.2</v>
      </c>
      <c r="Y2495">
        <f t="shared" si="517"/>
        <v>5.5</v>
      </c>
      <c r="Z2495">
        <f t="shared" si="518"/>
        <v>1.3095238095238095</v>
      </c>
      <c r="AA2495">
        <f t="shared" si="519"/>
        <v>1</v>
      </c>
      <c r="AB2495">
        <f t="shared" si="520"/>
        <v>1</v>
      </c>
    </row>
    <row r="2496" spans="1:28" x14ac:dyDescent="0.25">
      <c r="A2496" t="s">
        <v>2864</v>
      </c>
      <c r="B2496" t="s">
        <v>179</v>
      </c>
      <c r="C2496" t="s">
        <v>2885</v>
      </c>
      <c r="D2496" t="str">
        <f t="shared" si="508"/>
        <v>Maritimo</v>
      </c>
      <c r="E2496" t="str">
        <f t="shared" si="509"/>
        <v>Porto</v>
      </c>
      <c r="F2496" s="3" t="s">
        <v>15</v>
      </c>
      <c r="G2496" s="9">
        <v>1</v>
      </c>
      <c r="H2496" s="10">
        <v>2</v>
      </c>
      <c r="I2496" s="5" t="s">
        <v>45</v>
      </c>
      <c r="J2496">
        <f t="shared" si="510"/>
        <v>1</v>
      </c>
      <c r="K2496">
        <f t="shared" si="511"/>
        <v>1</v>
      </c>
      <c r="L2496">
        <f t="shared" si="512"/>
        <v>1</v>
      </c>
      <c r="M2496" s="1">
        <f t="shared" si="513"/>
        <v>1</v>
      </c>
      <c r="N2496" s="7">
        <v>1</v>
      </c>
      <c r="O2496" s="8">
        <v>1</v>
      </c>
      <c r="P2496">
        <f t="shared" si="514"/>
        <v>1</v>
      </c>
      <c r="Q2496">
        <f t="shared" si="515"/>
        <v>0</v>
      </c>
      <c r="R2496">
        <f t="shared" si="516"/>
        <v>1</v>
      </c>
      <c r="S2496" s="1">
        <f t="shared" si="516"/>
        <v>1</v>
      </c>
      <c r="T2496" t="s">
        <v>202</v>
      </c>
      <c r="U2496" t="s">
        <v>142</v>
      </c>
      <c r="V2496" s="1" t="s">
        <v>288</v>
      </c>
      <c r="W2496">
        <f t="shared" si="517"/>
        <v>11</v>
      </c>
      <c r="X2496">
        <f t="shared" si="517"/>
        <v>4.75</v>
      </c>
      <c r="Y2496">
        <f t="shared" si="517"/>
        <v>1.33</v>
      </c>
      <c r="Z2496">
        <f t="shared" si="518"/>
        <v>0.43181818181818182</v>
      </c>
      <c r="AA2496">
        <f t="shared" si="519"/>
        <v>1</v>
      </c>
      <c r="AB2496">
        <f t="shared" si="520"/>
        <v>0</v>
      </c>
    </row>
    <row r="2497" spans="1:28" x14ac:dyDescent="0.25">
      <c r="A2497" t="s">
        <v>2864</v>
      </c>
      <c r="B2497" t="s">
        <v>179</v>
      </c>
      <c r="C2497" t="s">
        <v>2886</v>
      </c>
      <c r="D2497" t="str">
        <f t="shared" si="508"/>
        <v>Guimaraes</v>
      </c>
      <c r="E2497" t="str">
        <f t="shared" si="509"/>
        <v>Belenenses</v>
      </c>
      <c r="F2497" s="3" t="s">
        <v>92</v>
      </c>
      <c r="G2497" s="9">
        <v>3</v>
      </c>
      <c r="H2497" s="10">
        <v>1</v>
      </c>
      <c r="I2497" s="5" t="s">
        <v>158</v>
      </c>
      <c r="J2497">
        <f t="shared" si="510"/>
        <v>1</v>
      </c>
      <c r="K2497">
        <f t="shared" si="511"/>
        <v>1</v>
      </c>
      <c r="L2497">
        <f t="shared" si="512"/>
        <v>1</v>
      </c>
      <c r="M2497" s="1">
        <f t="shared" si="513"/>
        <v>1</v>
      </c>
      <c r="N2497" s="7">
        <v>5</v>
      </c>
      <c r="O2497" s="8">
        <v>0</v>
      </c>
      <c r="P2497">
        <f t="shared" si="514"/>
        <v>1</v>
      </c>
      <c r="Q2497">
        <f t="shared" si="515"/>
        <v>1</v>
      </c>
      <c r="R2497">
        <f t="shared" si="516"/>
        <v>1</v>
      </c>
      <c r="S2497" s="1">
        <f t="shared" si="516"/>
        <v>0</v>
      </c>
      <c r="T2497" t="s">
        <v>133</v>
      </c>
      <c r="U2497" t="s">
        <v>142</v>
      </c>
      <c r="V2497" s="1" t="s">
        <v>134</v>
      </c>
      <c r="W2497">
        <f t="shared" si="517"/>
        <v>1.36</v>
      </c>
      <c r="X2497">
        <f t="shared" si="517"/>
        <v>4.75</v>
      </c>
      <c r="Y2497">
        <f t="shared" si="517"/>
        <v>7.5</v>
      </c>
      <c r="Z2497">
        <f t="shared" si="518"/>
        <v>1.5789473684210527</v>
      </c>
      <c r="AA2497">
        <f t="shared" si="519"/>
        <v>0</v>
      </c>
      <c r="AB2497">
        <f t="shared" si="520"/>
        <v>0</v>
      </c>
    </row>
    <row r="2498" spans="1:28" x14ac:dyDescent="0.25">
      <c r="A2498" t="s">
        <v>2864</v>
      </c>
      <c r="B2498" t="s">
        <v>179</v>
      </c>
      <c r="C2498" t="s">
        <v>2887</v>
      </c>
      <c r="D2498" t="str">
        <f t="shared" si="508"/>
        <v>Benfica</v>
      </c>
      <c r="E2498" t="str">
        <f t="shared" si="509"/>
        <v>Portimonense</v>
      </c>
      <c r="F2498" s="3" t="s">
        <v>40</v>
      </c>
      <c r="G2498" s="9">
        <v>2</v>
      </c>
      <c r="H2498" s="10">
        <v>0</v>
      </c>
      <c r="I2498" s="5" t="s">
        <v>137</v>
      </c>
      <c r="J2498">
        <f t="shared" si="510"/>
        <v>1</v>
      </c>
      <c r="K2498">
        <f t="shared" si="511"/>
        <v>0</v>
      </c>
      <c r="L2498">
        <f t="shared" si="512"/>
        <v>1</v>
      </c>
      <c r="M2498" s="1">
        <f t="shared" si="513"/>
        <v>0</v>
      </c>
      <c r="N2498" s="7">
        <v>4</v>
      </c>
      <c r="O2498" s="8">
        <v>0</v>
      </c>
      <c r="P2498">
        <f t="shared" si="514"/>
        <v>1</v>
      </c>
      <c r="Q2498">
        <f t="shared" si="515"/>
        <v>1</v>
      </c>
      <c r="R2498">
        <f t="shared" si="516"/>
        <v>1</v>
      </c>
      <c r="S2498" s="1">
        <f t="shared" si="516"/>
        <v>0</v>
      </c>
      <c r="T2498" t="s">
        <v>291</v>
      </c>
      <c r="U2498" t="s">
        <v>32</v>
      </c>
      <c r="V2498" s="1" t="s">
        <v>185</v>
      </c>
      <c r="W2498">
        <f t="shared" si="517"/>
        <v>1.2</v>
      </c>
      <c r="X2498">
        <f t="shared" si="517"/>
        <v>6.5</v>
      </c>
      <c r="Y2498">
        <f t="shared" si="517"/>
        <v>12</v>
      </c>
      <c r="Z2498">
        <f t="shared" si="518"/>
        <v>1.8461538461538463</v>
      </c>
      <c r="AA2498">
        <f t="shared" si="519"/>
        <v>0</v>
      </c>
      <c r="AB2498">
        <f t="shared" si="520"/>
        <v>1</v>
      </c>
    </row>
    <row r="2499" spans="1:28" x14ac:dyDescent="0.25">
      <c r="A2499" t="s">
        <v>2864</v>
      </c>
      <c r="B2499" t="s">
        <v>179</v>
      </c>
      <c r="C2499" t="s">
        <v>2888</v>
      </c>
      <c r="D2499" t="str">
        <f t="shared" ref="D2499:D2562" si="521">LEFT(C2499,SEARCH(" - ",C2499,1)-1)</f>
        <v>Famalicao</v>
      </c>
      <c r="E2499" t="str">
        <f t="shared" ref="E2499:E2562" si="522">RIGHT(C2499,LEN(C2499)-SEARCH(" - ",C2499,1)-2)</f>
        <v>Gil Vicente</v>
      </c>
      <c r="F2499" s="3" t="s">
        <v>40</v>
      </c>
      <c r="G2499" s="9">
        <v>2</v>
      </c>
      <c r="H2499" s="10">
        <v>0</v>
      </c>
      <c r="I2499" s="5" t="s">
        <v>41</v>
      </c>
      <c r="J2499">
        <f t="shared" si="510"/>
        <v>1</v>
      </c>
      <c r="K2499">
        <f t="shared" si="511"/>
        <v>0</v>
      </c>
      <c r="L2499">
        <f t="shared" si="512"/>
        <v>1</v>
      </c>
      <c r="M2499" s="1">
        <f t="shared" si="513"/>
        <v>0</v>
      </c>
      <c r="N2499" s="7">
        <v>2</v>
      </c>
      <c r="O2499" s="8">
        <v>1</v>
      </c>
      <c r="P2499">
        <f t="shared" si="514"/>
        <v>1</v>
      </c>
      <c r="Q2499">
        <f t="shared" si="515"/>
        <v>1</v>
      </c>
      <c r="R2499">
        <f t="shared" si="516"/>
        <v>1</v>
      </c>
      <c r="S2499" s="1">
        <f t="shared" si="516"/>
        <v>1</v>
      </c>
      <c r="T2499" t="s">
        <v>205</v>
      </c>
      <c r="U2499" t="s">
        <v>24</v>
      </c>
      <c r="V2499" s="1" t="s">
        <v>24</v>
      </c>
      <c r="W2499">
        <f t="shared" si="517"/>
        <v>2.1</v>
      </c>
      <c r="X2499">
        <f t="shared" si="517"/>
        <v>3.4</v>
      </c>
      <c r="Y2499">
        <f t="shared" si="517"/>
        <v>3.4</v>
      </c>
      <c r="Z2499">
        <f t="shared" si="518"/>
        <v>1</v>
      </c>
      <c r="AA2499">
        <f t="shared" si="519"/>
        <v>1</v>
      </c>
      <c r="AB2499">
        <f t="shared" si="520"/>
        <v>0</v>
      </c>
    </row>
    <row r="2500" spans="1:28" x14ac:dyDescent="0.25">
      <c r="A2500" t="s">
        <v>2864</v>
      </c>
      <c r="B2500" t="s">
        <v>124</v>
      </c>
      <c r="C2500" t="s">
        <v>2889</v>
      </c>
      <c r="D2500" t="str">
        <f t="shared" si="521"/>
        <v>Real Sociedad</v>
      </c>
      <c r="E2500" t="str">
        <f t="shared" si="522"/>
        <v>Levante</v>
      </c>
      <c r="F2500" s="3" t="s">
        <v>28</v>
      </c>
      <c r="G2500" s="9">
        <v>2</v>
      </c>
      <c r="H2500" s="10">
        <v>1</v>
      </c>
      <c r="I2500" s="5" t="s">
        <v>82</v>
      </c>
      <c r="J2500">
        <f t="shared" si="510"/>
        <v>1</v>
      </c>
      <c r="K2500">
        <f t="shared" si="511"/>
        <v>1</v>
      </c>
      <c r="L2500">
        <f t="shared" si="512"/>
        <v>1</v>
      </c>
      <c r="M2500" s="1">
        <f t="shared" si="513"/>
        <v>1</v>
      </c>
      <c r="N2500" s="7">
        <v>1</v>
      </c>
      <c r="O2500" s="8">
        <v>2</v>
      </c>
      <c r="P2500">
        <f t="shared" si="514"/>
        <v>1</v>
      </c>
      <c r="Q2500">
        <f t="shared" si="515"/>
        <v>1</v>
      </c>
      <c r="R2500">
        <f t="shared" si="516"/>
        <v>1</v>
      </c>
      <c r="S2500" s="1">
        <f t="shared" si="516"/>
        <v>1</v>
      </c>
      <c r="T2500" t="s">
        <v>575</v>
      </c>
      <c r="U2500" t="s">
        <v>138</v>
      </c>
      <c r="V2500" s="1" t="s">
        <v>103</v>
      </c>
      <c r="W2500">
        <f t="shared" si="517"/>
        <v>1.53</v>
      </c>
      <c r="X2500">
        <f t="shared" si="517"/>
        <v>4.5</v>
      </c>
      <c r="Y2500">
        <f t="shared" si="517"/>
        <v>5.75</v>
      </c>
      <c r="Z2500">
        <f t="shared" si="518"/>
        <v>1.2777777777777777</v>
      </c>
      <c r="AA2500">
        <f t="shared" si="519"/>
        <v>0</v>
      </c>
      <c r="AB2500">
        <f t="shared" si="520"/>
        <v>0</v>
      </c>
    </row>
    <row r="2501" spans="1:28" x14ac:dyDescent="0.25">
      <c r="A2501" t="s">
        <v>2864</v>
      </c>
      <c r="B2501" t="s">
        <v>124</v>
      </c>
      <c r="C2501" t="s">
        <v>2890</v>
      </c>
      <c r="D2501" t="str">
        <f t="shared" si="521"/>
        <v>Valencia</v>
      </c>
      <c r="E2501" t="str">
        <f t="shared" si="522"/>
        <v>Sevilla</v>
      </c>
      <c r="F2501" s="3" t="s">
        <v>34</v>
      </c>
      <c r="G2501" s="9">
        <v>1</v>
      </c>
      <c r="H2501" s="10">
        <v>1</v>
      </c>
      <c r="I2501" s="5" t="s">
        <v>45</v>
      </c>
      <c r="J2501">
        <f t="shared" si="510"/>
        <v>1</v>
      </c>
      <c r="K2501">
        <f t="shared" si="511"/>
        <v>0</v>
      </c>
      <c r="L2501">
        <f t="shared" si="512"/>
        <v>1</v>
      </c>
      <c r="M2501" s="1">
        <f t="shared" si="513"/>
        <v>1</v>
      </c>
      <c r="N2501" s="7">
        <v>1</v>
      </c>
      <c r="O2501" s="8">
        <v>1</v>
      </c>
      <c r="P2501">
        <f t="shared" si="514"/>
        <v>1</v>
      </c>
      <c r="Q2501">
        <f t="shared" si="515"/>
        <v>0</v>
      </c>
      <c r="R2501">
        <f t="shared" si="516"/>
        <v>1</v>
      </c>
      <c r="S2501" s="1">
        <f t="shared" si="516"/>
        <v>1</v>
      </c>
      <c r="T2501" t="s">
        <v>233</v>
      </c>
      <c r="U2501" t="s">
        <v>25</v>
      </c>
      <c r="V2501" s="1" t="s">
        <v>107</v>
      </c>
      <c r="W2501">
        <f t="shared" si="517"/>
        <v>3.1</v>
      </c>
      <c r="X2501">
        <f t="shared" si="517"/>
        <v>3.3</v>
      </c>
      <c r="Y2501">
        <f t="shared" si="517"/>
        <v>2.2999999999999998</v>
      </c>
      <c r="Z2501">
        <f t="shared" si="518"/>
        <v>1.064516129032258</v>
      </c>
      <c r="AA2501">
        <f t="shared" si="519"/>
        <v>1</v>
      </c>
      <c r="AB2501">
        <f t="shared" si="520"/>
        <v>1</v>
      </c>
    </row>
    <row r="2502" spans="1:28" x14ac:dyDescent="0.25">
      <c r="A2502" t="s">
        <v>2864</v>
      </c>
      <c r="B2502" t="s">
        <v>124</v>
      </c>
      <c r="C2502" t="s">
        <v>2891</v>
      </c>
      <c r="D2502" t="str">
        <f t="shared" si="521"/>
        <v>Athletic Bilbao</v>
      </c>
      <c r="E2502" t="str">
        <f t="shared" si="522"/>
        <v>Espanyol</v>
      </c>
      <c r="F2502" s="3" t="s">
        <v>40</v>
      </c>
      <c r="G2502" s="9">
        <v>2</v>
      </c>
      <c r="H2502" s="10">
        <v>0</v>
      </c>
      <c r="I2502" s="5" t="s">
        <v>9</v>
      </c>
      <c r="J2502">
        <f t="shared" si="510"/>
        <v>1</v>
      </c>
      <c r="K2502">
        <f t="shared" si="511"/>
        <v>0</v>
      </c>
      <c r="L2502">
        <f t="shared" si="512"/>
        <v>1</v>
      </c>
      <c r="M2502" s="1">
        <f t="shared" si="513"/>
        <v>0</v>
      </c>
      <c r="N2502" s="7">
        <v>3</v>
      </c>
      <c r="O2502" s="8">
        <v>0</v>
      </c>
      <c r="P2502">
        <f t="shared" si="514"/>
        <v>1</v>
      </c>
      <c r="Q2502">
        <f t="shared" si="515"/>
        <v>1</v>
      </c>
      <c r="R2502">
        <f t="shared" si="516"/>
        <v>1</v>
      </c>
      <c r="S2502" s="1">
        <f t="shared" si="516"/>
        <v>0</v>
      </c>
      <c r="T2502" t="s">
        <v>89</v>
      </c>
      <c r="U2502" t="s">
        <v>160</v>
      </c>
      <c r="V2502" s="1" t="s">
        <v>65</v>
      </c>
      <c r="W2502">
        <f t="shared" si="517"/>
        <v>1.85</v>
      </c>
      <c r="X2502">
        <f t="shared" si="517"/>
        <v>3.2</v>
      </c>
      <c r="Y2502">
        <f t="shared" si="517"/>
        <v>5</v>
      </c>
      <c r="Z2502">
        <f t="shared" si="518"/>
        <v>1.5625</v>
      </c>
      <c r="AA2502">
        <f t="shared" si="519"/>
        <v>0</v>
      </c>
      <c r="AB2502">
        <f t="shared" si="520"/>
        <v>1</v>
      </c>
    </row>
    <row r="2503" spans="1:28" x14ac:dyDescent="0.25">
      <c r="A2503" t="s">
        <v>2864</v>
      </c>
      <c r="B2503" t="s">
        <v>124</v>
      </c>
      <c r="C2503" t="s">
        <v>2892</v>
      </c>
      <c r="D2503" t="str">
        <f t="shared" si="521"/>
        <v>Betis</v>
      </c>
      <c r="E2503" t="str">
        <f t="shared" si="522"/>
        <v>Celta Vigo</v>
      </c>
      <c r="F2503" s="3" t="s">
        <v>15</v>
      </c>
      <c r="G2503" s="9">
        <v>1</v>
      </c>
      <c r="H2503" s="10">
        <v>2</v>
      </c>
      <c r="I2503" s="5" t="s">
        <v>41</v>
      </c>
      <c r="J2503">
        <f t="shared" si="510"/>
        <v>1</v>
      </c>
      <c r="K2503">
        <f t="shared" si="511"/>
        <v>1</v>
      </c>
      <c r="L2503">
        <f t="shared" si="512"/>
        <v>1</v>
      </c>
      <c r="M2503" s="1">
        <f t="shared" si="513"/>
        <v>1</v>
      </c>
      <c r="N2503" s="7">
        <v>2</v>
      </c>
      <c r="O2503" s="8">
        <v>1</v>
      </c>
      <c r="P2503">
        <f t="shared" si="514"/>
        <v>1</v>
      </c>
      <c r="Q2503">
        <f t="shared" si="515"/>
        <v>1</v>
      </c>
      <c r="R2503">
        <f t="shared" si="516"/>
        <v>1</v>
      </c>
      <c r="S2503" s="1">
        <f t="shared" si="516"/>
        <v>1</v>
      </c>
      <c r="T2503" t="s">
        <v>156</v>
      </c>
      <c r="U2503" t="s">
        <v>24</v>
      </c>
      <c r="V2503" s="1" t="s">
        <v>37</v>
      </c>
      <c r="W2503">
        <f t="shared" si="517"/>
        <v>2.2000000000000002</v>
      </c>
      <c r="X2503">
        <f t="shared" si="517"/>
        <v>3.4</v>
      </c>
      <c r="Y2503">
        <f t="shared" si="517"/>
        <v>3.25</v>
      </c>
      <c r="Z2503">
        <f t="shared" si="518"/>
        <v>0.95588235294117652</v>
      </c>
      <c r="AA2503">
        <f t="shared" si="519"/>
        <v>0</v>
      </c>
      <c r="AB2503">
        <f t="shared" si="520"/>
        <v>0</v>
      </c>
    </row>
    <row r="2504" spans="1:28" x14ac:dyDescent="0.25">
      <c r="A2504" t="s">
        <v>2864</v>
      </c>
      <c r="B2504" t="s">
        <v>124</v>
      </c>
      <c r="C2504" t="s">
        <v>2893</v>
      </c>
      <c r="D2504" t="str">
        <f t="shared" si="521"/>
        <v>Real Madrid</v>
      </c>
      <c r="E2504" t="str">
        <f t="shared" si="522"/>
        <v>Leganes</v>
      </c>
      <c r="F2504" s="3" t="s">
        <v>131</v>
      </c>
      <c r="G2504" s="9">
        <v>3</v>
      </c>
      <c r="H2504" s="10">
        <v>0</v>
      </c>
      <c r="I2504" s="5" t="s">
        <v>158</v>
      </c>
      <c r="J2504">
        <f t="shared" si="510"/>
        <v>1</v>
      </c>
      <c r="K2504">
        <f t="shared" si="511"/>
        <v>1</v>
      </c>
      <c r="L2504">
        <f t="shared" si="512"/>
        <v>1</v>
      </c>
      <c r="M2504" s="1">
        <f t="shared" si="513"/>
        <v>0</v>
      </c>
      <c r="N2504" s="7">
        <v>5</v>
      </c>
      <c r="O2504" s="8">
        <v>0</v>
      </c>
      <c r="P2504">
        <f t="shared" si="514"/>
        <v>1</v>
      </c>
      <c r="Q2504">
        <f t="shared" si="515"/>
        <v>1</v>
      </c>
      <c r="R2504">
        <f t="shared" si="516"/>
        <v>1</v>
      </c>
      <c r="S2504" s="1">
        <f t="shared" si="516"/>
        <v>0</v>
      </c>
      <c r="T2504" t="s">
        <v>184</v>
      </c>
      <c r="U2504" t="s">
        <v>103</v>
      </c>
      <c r="V2504" s="1" t="s">
        <v>185</v>
      </c>
      <c r="W2504">
        <f t="shared" si="517"/>
        <v>1.25</v>
      </c>
      <c r="X2504">
        <f t="shared" si="517"/>
        <v>5.75</v>
      </c>
      <c r="Y2504">
        <f t="shared" si="517"/>
        <v>12</v>
      </c>
      <c r="Z2504">
        <f t="shared" si="518"/>
        <v>2.0869565217391304</v>
      </c>
      <c r="AA2504">
        <f t="shared" si="519"/>
        <v>0</v>
      </c>
      <c r="AB2504">
        <f t="shared" si="520"/>
        <v>1</v>
      </c>
    </row>
    <row r="2505" spans="1:28" x14ac:dyDescent="0.25">
      <c r="A2505" t="s">
        <v>2864</v>
      </c>
      <c r="B2505" t="s">
        <v>140</v>
      </c>
      <c r="C2505" t="s">
        <v>2894</v>
      </c>
      <c r="D2505" t="str">
        <f t="shared" si="521"/>
        <v>Napoli</v>
      </c>
      <c r="E2505" t="str">
        <f t="shared" si="522"/>
        <v>Atalanta</v>
      </c>
      <c r="F2505" s="3" t="s">
        <v>22</v>
      </c>
      <c r="G2505" s="9">
        <v>2</v>
      </c>
      <c r="H2505" s="10">
        <v>2</v>
      </c>
      <c r="I2505" s="5" t="s">
        <v>116</v>
      </c>
      <c r="J2505">
        <f t="shared" si="510"/>
        <v>1</v>
      </c>
      <c r="K2505">
        <f t="shared" si="511"/>
        <v>1</v>
      </c>
      <c r="L2505">
        <f t="shared" si="512"/>
        <v>1</v>
      </c>
      <c r="M2505" s="1">
        <f t="shared" si="513"/>
        <v>1</v>
      </c>
      <c r="N2505" s="7">
        <v>2</v>
      </c>
      <c r="O2505" s="8">
        <v>2</v>
      </c>
      <c r="P2505">
        <f t="shared" si="514"/>
        <v>1</v>
      </c>
      <c r="Q2505">
        <f t="shared" si="515"/>
        <v>1</v>
      </c>
      <c r="R2505">
        <f t="shared" si="516"/>
        <v>1</v>
      </c>
      <c r="S2505" s="1">
        <f t="shared" si="516"/>
        <v>1</v>
      </c>
      <c r="T2505" t="s">
        <v>162</v>
      </c>
      <c r="U2505" t="s">
        <v>18</v>
      </c>
      <c r="V2505" s="1" t="s">
        <v>160</v>
      </c>
      <c r="W2505">
        <f t="shared" si="517"/>
        <v>2.15</v>
      </c>
      <c r="X2505">
        <f t="shared" si="517"/>
        <v>3.6</v>
      </c>
      <c r="Y2505">
        <f t="shared" si="517"/>
        <v>3.2</v>
      </c>
      <c r="Z2505">
        <f t="shared" si="518"/>
        <v>0.88888888888888895</v>
      </c>
      <c r="AA2505">
        <f t="shared" si="519"/>
        <v>1</v>
      </c>
      <c r="AB2505">
        <f t="shared" si="520"/>
        <v>1</v>
      </c>
    </row>
    <row r="2506" spans="1:28" x14ac:dyDescent="0.25">
      <c r="A2506" t="s">
        <v>2864</v>
      </c>
      <c r="B2506" t="s">
        <v>140</v>
      </c>
      <c r="C2506" t="s">
        <v>2895</v>
      </c>
      <c r="D2506" t="str">
        <f t="shared" si="521"/>
        <v>Cagliari</v>
      </c>
      <c r="E2506" t="str">
        <f t="shared" si="522"/>
        <v>Bologna</v>
      </c>
      <c r="F2506" s="3" t="s">
        <v>28</v>
      </c>
      <c r="G2506" s="9">
        <v>2</v>
      </c>
      <c r="H2506" s="10">
        <v>1</v>
      </c>
      <c r="I2506" s="5" t="s">
        <v>250</v>
      </c>
      <c r="J2506">
        <f t="shared" si="510"/>
        <v>1</v>
      </c>
      <c r="K2506">
        <f t="shared" si="511"/>
        <v>1</v>
      </c>
      <c r="L2506">
        <f t="shared" si="512"/>
        <v>1</v>
      </c>
      <c r="M2506" s="1">
        <f t="shared" si="513"/>
        <v>1</v>
      </c>
      <c r="N2506" s="7">
        <v>3</v>
      </c>
      <c r="O2506" s="8">
        <v>2</v>
      </c>
      <c r="P2506">
        <f t="shared" si="514"/>
        <v>1</v>
      </c>
      <c r="Q2506">
        <f t="shared" si="515"/>
        <v>1</v>
      </c>
      <c r="R2506">
        <f t="shared" si="516"/>
        <v>1</v>
      </c>
      <c r="S2506" s="1">
        <f t="shared" si="516"/>
        <v>1</v>
      </c>
      <c r="T2506" t="s">
        <v>366</v>
      </c>
      <c r="U2506" t="s">
        <v>24</v>
      </c>
      <c r="V2506" s="1" t="s">
        <v>123</v>
      </c>
      <c r="W2506">
        <f t="shared" si="517"/>
        <v>2.5499999999999998</v>
      </c>
      <c r="X2506">
        <f t="shared" si="517"/>
        <v>3.4</v>
      </c>
      <c r="Y2506">
        <f t="shared" si="517"/>
        <v>2.7</v>
      </c>
      <c r="Z2506">
        <f t="shared" si="518"/>
        <v>0.79411764705882359</v>
      </c>
      <c r="AA2506">
        <f t="shared" si="519"/>
        <v>0</v>
      </c>
      <c r="AB2506">
        <f t="shared" si="520"/>
        <v>0</v>
      </c>
    </row>
    <row r="2507" spans="1:28" x14ac:dyDescent="0.25">
      <c r="A2507" t="s">
        <v>2864</v>
      </c>
      <c r="B2507" t="s">
        <v>140</v>
      </c>
      <c r="C2507" t="s">
        <v>2896</v>
      </c>
      <c r="D2507" t="str">
        <f t="shared" si="521"/>
        <v>Juventus</v>
      </c>
      <c r="E2507" t="str">
        <f t="shared" si="522"/>
        <v>Genoa</v>
      </c>
      <c r="F2507" s="3" t="s">
        <v>40</v>
      </c>
      <c r="G2507" s="9">
        <v>2</v>
      </c>
      <c r="H2507" s="10">
        <v>0</v>
      </c>
      <c r="I2507" s="5" t="s">
        <v>41</v>
      </c>
      <c r="J2507">
        <f t="shared" si="510"/>
        <v>1</v>
      </c>
      <c r="K2507">
        <f t="shared" si="511"/>
        <v>0</v>
      </c>
      <c r="L2507">
        <f t="shared" si="512"/>
        <v>1</v>
      </c>
      <c r="M2507" s="1">
        <f t="shared" si="513"/>
        <v>0</v>
      </c>
      <c r="N2507" s="7">
        <v>2</v>
      </c>
      <c r="O2507" s="8">
        <v>1</v>
      </c>
      <c r="P2507">
        <f t="shared" si="514"/>
        <v>1</v>
      </c>
      <c r="Q2507">
        <f t="shared" si="515"/>
        <v>1</v>
      </c>
      <c r="R2507">
        <f t="shared" si="516"/>
        <v>1</v>
      </c>
      <c r="S2507" s="1">
        <f t="shared" si="516"/>
        <v>1</v>
      </c>
      <c r="T2507" t="s">
        <v>1008</v>
      </c>
      <c r="U2507" t="s">
        <v>32</v>
      </c>
      <c r="V2507" s="1" t="s">
        <v>185</v>
      </c>
      <c r="W2507">
        <f t="shared" si="517"/>
        <v>1.22</v>
      </c>
      <c r="X2507">
        <f t="shared" si="517"/>
        <v>6.5</v>
      </c>
      <c r="Y2507">
        <f t="shared" si="517"/>
        <v>12</v>
      </c>
      <c r="Z2507">
        <f t="shared" si="518"/>
        <v>1.8461538461538463</v>
      </c>
      <c r="AA2507">
        <f t="shared" si="519"/>
        <v>1</v>
      </c>
      <c r="AB2507">
        <f t="shared" si="520"/>
        <v>0</v>
      </c>
    </row>
    <row r="2508" spans="1:28" x14ac:dyDescent="0.25">
      <c r="A2508" t="s">
        <v>2864</v>
      </c>
      <c r="B2508" t="s">
        <v>140</v>
      </c>
      <c r="C2508" t="s">
        <v>2897</v>
      </c>
      <c r="D2508" t="str">
        <f t="shared" si="521"/>
        <v>Lazio</v>
      </c>
      <c r="E2508" t="str">
        <f t="shared" si="522"/>
        <v>Torino</v>
      </c>
      <c r="F2508" s="3" t="s">
        <v>28</v>
      </c>
      <c r="G2508" s="9">
        <v>2</v>
      </c>
      <c r="H2508" s="10">
        <v>1</v>
      </c>
      <c r="I2508" s="5" t="s">
        <v>137</v>
      </c>
      <c r="J2508">
        <f t="shared" si="510"/>
        <v>1</v>
      </c>
      <c r="K2508">
        <f t="shared" si="511"/>
        <v>1</v>
      </c>
      <c r="L2508">
        <f t="shared" si="512"/>
        <v>1</v>
      </c>
      <c r="M2508" s="1">
        <f t="shared" si="513"/>
        <v>1</v>
      </c>
      <c r="N2508" s="7">
        <v>4</v>
      </c>
      <c r="O2508" s="8">
        <v>0</v>
      </c>
      <c r="P2508">
        <f t="shared" si="514"/>
        <v>1</v>
      </c>
      <c r="Q2508">
        <f t="shared" si="515"/>
        <v>1</v>
      </c>
      <c r="R2508">
        <f t="shared" si="516"/>
        <v>1</v>
      </c>
      <c r="S2508" s="1">
        <f t="shared" si="516"/>
        <v>0</v>
      </c>
      <c r="T2508" t="s">
        <v>93</v>
      </c>
      <c r="U2508" t="s">
        <v>64</v>
      </c>
      <c r="V2508" s="1" t="s">
        <v>139</v>
      </c>
      <c r="W2508">
        <f t="shared" si="517"/>
        <v>1.5</v>
      </c>
      <c r="X2508">
        <f t="shared" si="517"/>
        <v>4.33</v>
      </c>
      <c r="Y2508">
        <f t="shared" si="517"/>
        <v>6</v>
      </c>
      <c r="Z2508">
        <f t="shared" si="518"/>
        <v>1.3856812933025404</v>
      </c>
      <c r="AA2508">
        <f t="shared" si="519"/>
        <v>0</v>
      </c>
      <c r="AB2508">
        <f t="shared" si="520"/>
        <v>0</v>
      </c>
    </row>
    <row r="2509" spans="1:28" x14ac:dyDescent="0.25">
      <c r="A2509" t="s">
        <v>2864</v>
      </c>
      <c r="B2509" t="s">
        <v>140</v>
      </c>
      <c r="C2509" t="s">
        <v>2898</v>
      </c>
      <c r="D2509" t="str">
        <f t="shared" si="521"/>
        <v>Sampdoria</v>
      </c>
      <c r="E2509" t="str">
        <f t="shared" si="522"/>
        <v>Lecce</v>
      </c>
      <c r="F2509" s="3" t="s">
        <v>28</v>
      </c>
      <c r="G2509" s="9">
        <v>2</v>
      </c>
      <c r="H2509" s="10">
        <v>1</v>
      </c>
      <c r="I2509" s="5" t="s">
        <v>45</v>
      </c>
      <c r="J2509">
        <f t="shared" ref="J2509:J2572" si="523">IF(G2509+H2509&gt;=1.5,1,0)</f>
        <v>1</v>
      </c>
      <c r="K2509">
        <f t="shared" ref="K2509:K2572" si="524">IF(G2509+H2509&gt;=2.5,1,0)</f>
        <v>1</v>
      </c>
      <c r="L2509">
        <f t="shared" ref="L2509:L2572" si="525">IF(G2509&gt;=0.1,1,0)</f>
        <v>1</v>
      </c>
      <c r="M2509" s="1">
        <f t="shared" ref="M2509:M2572" si="526">IF(H2509&gt;=0.1,1,0)</f>
        <v>1</v>
      </c>
      <c r="N2509" s="7">
        <v>1</v>
      </c>
      <c r="O2509" s="8">
        <v>1</v>
      </c>
      <c r="P2509">
        <f t="shared" ref="P2509:P2572" si="527">IF(N2509+O2509&gt;=1.5,1,0)</f>
        <v>1</v>
      </c>
      <c r="Q2509">
        <f t="shared" ref="Q2509:Q2572" si="528">IF(O2509+N2509&gt;=2.5,1,0)</f>
        <v>0</v>
      </c>
      <c r="R2509">
        <f t="shared" ref="R2509:S2572" si="529">IF(N2509&gt;=0.1,1,0)</f>
        <v>1</v>
      </c>
      <c r="S2509" s="1">
        <f t="shared" si="529"/>
        <v>1</v>
      </c>
      <c r="T2509" t="s">
        <v>532</v>
      </c>
      <c r="U2509" t="s">
        <v>106</v>
      </c>
      <c r="V2509" s="1" t="s">
        <v>111</v>
      </c>
      <c r="W2509">
        <f t="shared" ref="W2509:Y2572" si="530">1*T2509</f>
        <v>1.65</v>
      </c>
      <c r="X2509">
        <f t="shared" si="530"/>
        <v>4</v>
      </c>
      <c r="Y2509">
        <f t="shared" si="530"/>
        <v>5.25</v>
      </c>
      <c r="Z2509">
        <f t="shared" ref="Z2509:Z2572" si="531">IF(W2509&gt;=Y2509,X2509/W2509,Y2509/X2509)</f>
        <v>1.3125</v>
      </c>
      <c r="AA2509">
        <f t="shared" ref="AA2509:AA2572" si="532">IF(N2509=G2509,1,0)</f>
        <v>0</v>
      </c>
      <c r="AB2509">
        <f t="shared" ref="AB2509:AB2572" si="533">IF(O2509=H2509,1,0)</f>
        <v>1</v>
      </c>
    </row>
    <row r="2510" spans="1:28" x14ac:dyDescent="0.25">
      <c r="A2510" t="s">
        <v>2864</v>
      </c>
      <c r="B2510" t="s">
        <v>140</v>
      </c>
      <c r="C2510" t="s">
        <v>2899</v>
      </c>
      <c r="D2510" t="str">
        <f t="shared" si="521"/>
        <v>Sassuolo</v>
      </c>
      <c r="E2510" t="str">
        <f t="shared" si="522"/>
        <v>Fiorentina</v>
      </c>
      <c r="F2510" s="3" t="s">
        <v>40</v>
      </c>
      <c r="G2510" s="9">
        <v>2</v>
      </c>
      <c r="H2510" s="10">
        <v>0</v>
      </c>
      <c r="I2510" s="5" t="s">
        <v>82</v>
      </c>
      <c r="J2510">
        <f t="shared" si="523"/>
        <v>1</v>
      </c>
      <c r="K2510">
        <f t="shared" si="524"/>
        <v>0</v>
      </c>
      <c r="L2510">
        <f t="shared" si="525"/>
        <v>1</v>
      </c>
      <c r="M2510" s="1">
        <f t="shared" si="526"/>
        <v>0</v>
      </c>
      <c r="N2510" s="7">
        <v>1</v>
      </c>
      <c r="O2510" s="8">
        <v>2</v>
      </c>
      <c r="P2510">
        <f t="shared" si="527"/>
        <v>1</v>
      </c>
      <c r="Q2510">
        <f t="shared" si="528"/>
        <v>1</v>
      </c>
      <c r="R2510">
        <f t="shared" si="529"/>
        <v>1</v>
      </c>
      <c r="S2510" s="1">
        <f t="shared" si="529"/>
        <v>1</v>
      </c>
      <c r="T2510" t="s">
        <v>526</v>
      </c>
      <c r="U2510" t="s">
        <v>24</v>
      </c>
      <c r="V2510" s="1" t="s">
        <v>46</v>
      </c>
      <c r="W2510">
        <f t="shared" si="530"/>
        <v>3.25</v>
      </c>
      <c r="X2510">
        <f t="shared" si="530"/>
        <v>3.4</v>
      </c>
      <c r="Y2510">
        <f t="shared" si="530"/>
        <v>2.2000000000000002</v>
      </c>
      <c r="Z2510">
        <f t="shared" si="531"/>
        <v>1.0461538461538462</v>
      </c>
      <c r="AA2510">
        <f t="shared" si="532"/>
        <v>0</v>
      </c>
      <c r="AB2510">
        <f t="shared" si="533"/>
        <v>0</v>
      </c>
    </row>
    <row r="2511" spans="1:28" x14ac:dyDescent="0.25">
      <c r="A2511" t="s">
        <v>2864</v>
      </c>
      <c r="B2511" t="s">
        <v>140</v>
      </c>
      <c r="C2511" t="s">
        <v>2900</v>
      </c>
      <c r="D2511" t="str">
        <f t="shared" si="521"/>
        <v>Udinese</v>
      </c>
      <c r="E2511" t="str">
        <f t="shared" si="522"/>
        <v>AS Roma</v>
      </c>
      <c r="F2511" s="3" t="s">
        <v>15</v>
      </c>
      <c r="G2511" s="9">
        <v>1</v>
      </c>
      <c r="H2511" s="10">
        <v>2</v>
      </c>
      <c r="I2511" s="5" t="s">
        <v>425</v>
      </c>
      <c r="J2511">
        <f t="shared" si="523"/>
        <v>1</v>
      </c>
      <c r="K2511">
        <f t="shared" si="524"/>
        <v>1</v>
      </c>
      <c r="L2511">
        <f t="shared" si="525"/>
        <v>1</v>
      </c>
      <c r="M2511" s="1">
        <f t="shared" si="526"/>
        <v>1</v>
      </c>
      <c r="N2511" s="7">
        <v>0</v>
      </c>
      <c r="O2511" s="8">
        <v>4</v>
      </c>
      <c r="P2511">
        <f t="shared" si="527"/>
        <v>1</v>
      </c>
      <c r="Q2511">
        <f t="shared" si="528"/>
        <v>1</v>
      </c>
      <c r="R2511">
        <f t="shared" si="529"/>
        <v>0</v>
      </c>
      <c r="S2511" s="1">
        <f t="shared" si="529"/>
        <v>1</v>
      </c>
      <c r="T2511" t="s">
        <v>621</v>
      </c>
      <c r="U2511" t="s">
        <v>25</v>
      </c>
      <c r="V2511" s="1" t="s">
        <v>127</v>
      </c>
      <c r="W2511">
        <f t="shared" si="530"/>
        <v>3.8</v>
      </c>
      <c r="X2511">
        <f t="shared" si="530"/>
        <v>3.3</v>
      </c>
      <c r="Y2511">
        <f t="shared" si="530"/>
        <v>2.0499999999999998</v>
      </c>
      <c r="Z2511">
        <f t="shared" si="531"/>
        <v>0.86842105263157898</v>
      </c>
      <c r="AA2511">
        <f t="shared" si="532"/>
        <v>0</v>
      </c>
      <c r="AB2511">
        <f t="shared" si="533"/>
        <v>0</v>
      </c>
    </row>
    <row r="2512" spans="1:28" x14ac:dyDescent="0.25">
      <c r="A2512" t="s">
        <v>2901</v>
      </c>
      <c r="B2512" t="s">
        <v>1272</v>
      </c>
      <c r="C2512" t="s">
        <v>2902</v>
      </c>
      <c r="D2512" t="str">
        <f t="shared" si="521"/>
        <v>Nimes</v>
      </c>
      <c r="E2512" t="str">
        <f t="shared" si="522"/>
        <v>Lens</v>
      </c>
      <c r="F2512" s="3" t="s">
        <v>34</v>
      </c>
      <c r="G2512" s="9">
        <v>1</v>
      </c>
      <c r="H2512" s="10">
        <v>1</v>
      </c>
      <c r="I2512" s="5" t="s">
        <v>9</v>
      </c>
      <c r="J2512">
        <f t="shared" si="523"/>
        <v>1</v>
      </c>
      <c r="K2512">
        <f t="shared" si="524"/>
        <v>0</v>
      </c>
      <c r="L2512">
        <f t="shared" si="525"/>
        <v>1</v>
      </c>
      <c r="M2512" s="1">
        <f t="shared" si="526"/>
        <v>1</v>
      </c>
      <c r="N2512" s="7">
        <v>3</v>
      </c>
      <c r="O2512" s="8">
        <v>0</v>
      </c>
      <c r="P2512">
        <f t="shared" si="527"/>
        <v>1</v>
      </c>
      <c r="Q2512">
        <f t="shared" si="528"/>
        <v>1</v>
      </c>
      <c r="R2512">
        <f t="shared" si="529"/>
        <v>1</v>
      </c>
      <c r="S2512" s="1">
        <f t="shared" si="529"/>
        <v>0</v>
      </c>
      <c r="T2512" t="s">
        <v>366</v>
      </c>
      <c r="U2512" t="s">
        <v>37</v>
      </c>
      <c r="V2512" s="1" t="s">
        <v>403</v>
      </c>
      <c r="W2512">
        <f t="shared" si="530"/>
        <v>2.5499999999999998</v>
      </c>
      <c r="X2512">
        <f t="shared" si="530"/>
        <v>3.25</v>
      </c>
      <c r="Y2512">
        <f t="shared" si="530"/>
        <v>2.75</v>
      </c>
      <c r="Z2512">
        <f t="shared" si="531"/>
        <v>0.84615384615384615</v>
      </c>
      <c r="AA2512">
        <f t="shared" si="532"/>
        <v>0</v>
      </c>
      <c r="AB2512">
        <f t="shared" si="533"/>
        <v>0</v>
      </c>
    </row>
    <row r="2513" spans="1:28" x14ac:dyDescent="0.25">
      <c r="A2513" t="s">
        <v>2901</v>
      </c>
      <c r="B2513" t="s">
        <v>1272</v>
      </c>
      <c r="C2513" t="s">
        <v>744</v>
      </c>
      <c r="D2513" t="str">
        <f t="shared" si="521"/>
        <v>Bordeaux</v>
      </c>
      <c r="E2513" t="str">
        <f t="shared" si="522"/>
        <v>Dijon</v>
      </c>
      <c r="F2513" s="3" t="s">
        <v>28</v>
      </c>
      <c r="G2513" s="9">
        <v>2</v>
      </c>
      <c r="H2513" s="10">
        <v>1</v>
      </c>
      <c r="I2513" s="5" t="s">
        <v>23</v>
      </c>
      <c r="J2513">
        <f t="shared" si="523"/>
        <v>1</v>
      </c>
      <c r="K2513">
        <f t="shared" si="524"/>
        <v>1</v>
      </c>
      <c r="L2513">
        <f t="shared" si="525"/>
        <v>1</v>
      </c>
      <c r="M2513" s="1">
        <f t="shared" si="526"/>
        <v>1</v>
      </c>
      <c r="N2513" s="7">
        <v>2</v>
      </c>
      <c r="O2513" s="8">
        <v>0</v>
      </c>
      <c r="P2513">
        <f t="shared" si="527"/>
        <v>1</v>
      </c>
      <c r="Q2513">
        <f t="shared" si="528"/>
        <v>0</v>
      </c>
      <c r="R2513">
        <f t="shared" si="529"/>
        <v>1</v>
      </c>
      <c r="S2513" s="1">
        <f t="shared" si="529"/>
        <v>0</v>
      </c>
      <c r="T2513" t="s">
        <v>110</v>
      </c>
      <c r="U2513" t="s">
        <v>31</v>
      </c>
      <c r="V2513" s="1" t="s">
        <v>111</v>
      </c>
      <c r="W2513">
        <f t="shared" si="530"/>
        <v>1.66</v>
      </c>
      <c r="X2513">
        <f t="shared" si="530"/>
        <v>3.75</v>
      </c>
      <c r="Y2513">
        <f t="shared" si="530"/>
        <v>5.25</v>
      </c>
      <c r="Z2513">
        <f t="shared" si="531"/>
        <v>1.4</v>
      </c>
      <c r="AA2513">
        <f t="shared" si="532"/>
        <v>1</v>
      </c>
      <c r="AB2513">
        <f t="shared" si="533"/>
        <v>0</v>
      </c>
    </row>
    <row r="2514" spans="1:28" x14ac:dyDescent="0.25">
      <c r="A2514" t="s">
        <v>2901</v>
      </c>
      <c r="B2514" t="s">
        <v>333</v>
      </c>
      <c r="C2514" t="s">
        <v>2903</v>
      </c>
      <c r="D2514" t="str">
        <f t="shared" si="521"/>
        <v>Duisburg</v>
      </c>
      <c r="E2514" t="str">
        <f t="shared" si="522"/>
        <v>Hoffenheim</v>
      </c>
      <c r="F2514" s="3" t="s">
        <v>34</v>
      </c>
      <c r="G2514" s="9">
        <v>1</v>
      </c>
      <c r="H2514" s="10">
        <v>1</v>
      </c>
      <c r="I2514" s="5" t="s">
        <v>229</v>
      </c>
      <c r="J2514">
        <f t="shared" si="523"/>
        <v>1</v>
      </c>
      <c r="K2514">
        <f t="shared" si="524"/>
        <v>0</v>
      </c>
      <c r="L2514">
        <f t="shared" si="525"/>
        <v>1</v>
      </c>
      <c r="M2514" s="1">
        <f t="shared" si="526"/>
        <v>1</v>
      </c>
      <c r="N2514" s="7">
        <v>0</v>
      </c>
      <c r="O2514" s="8">
        <v>2</v>
      </c>
      <c r="P2514">
        <f t="shared" si="527"/>
        <v>1</v>
      </c>
      <c r="Q2514">
        <f t="shared" si="528"/>
        <v>0</v>
      </c>
      <c r="R2514">
        <f t="shared" si="529"/>
        <v>0</v>
      </c>
      <c r="S2514" s="1">
        <f t="shared" si="529"/>
        <v>1</v>
      </c>
      <c r="T2514" t="s">
        <v>633</v>
      </c>
      <c r="U2514" t="s">
        <v>142</v>
      </c>
      <c r="V2514" s="1" t="s">
        <v>369</v>
      </c>
      <c r="W2514">
        <f t="shared" si="530"/>
        <v>5.25</v>
      </c>
      <c r="X2514">
        <f t="shared" si="530"/>
        <v>4.75</v>
      </c>
      <c r="Y2514">
        <f t="shared" si="530"/>
        <v>1.5</v>
      </c>
      <c r="Z2514">
        <f t="shared" si="531"/>
        <v>0.90476190476190477</v>
      </c>
      <c r="AA2514">
        <f t="shared" si="532"/>
        <v>0</v>
      </c>
      <c r="AB2514">
        <f t="shared" si="533"/>
        <v>0</v>
      </c>
    </row>
    <row r="2515" spans="1:28" x14ac:dyDescent="0.25">
      <c r="A2515" t="s">
        <v>2901</v>
      </c>
      <c r="B2515" t="s">
        <v>333</v>
      </c>
      <c r="C2515" t="s">
        <v>215</v>
      </c>
      <c r="D2515" t="str">
        <f t="shared" si="521"/>
        <v>Freiburg</v>
      </c>
      <c r="E2515" t="str">
        <f t="shared" si="522"/>
        <v>Union Berlin</v>
      </c>
      <c r="F2515" s="3" t="s">
        <v>28</v>
      </c>
      <c r="G2515" s="9">
        <v>2</v>
      </c>
      <c r="H2515" s="10">
        <v>1</v>
      </c>
      <c r="I2515" s="5" t="s">
        <v>216</v>
      </c>
      <c r="J2515">
        <f t="shared" si="523"/>
        <v>1</v>
      </c>
      <c r="K2515">
        <f t="shared" si="524"/>
        <v>1</v>
      </c>
      <c r="L2515">
        <f t="shared" si="525"/>
        <v>1</v>
      </c>
      <c r="M2515" s="1">
        <f t="shared" si="526"/>
        <v>1</v>
      </c>
      <c r="N2515" s="7">
        <v>3</v>
      </c>
      <c r="O2515" s="8">
        <v>1</v>
      </c>
      <c r="P2515">
        <f t="shared" si="527"/>
        <v>1</v>
      </c>
      <c r="Q2515">
        <f t="shared" si="528"/>
        <v>1</v>
      </c>
      <c r="R2515">
        <f t="shared" si="529"/>
        <v>1</v>
      </c>
      <c r="S2515" s="1">
        <f t="shared" si="529"/>
        <v>1</v>
      </c>
      <c r="T2515" t="s">
        <v>217</v>
      </c>
      <c r="U2515" t="s">
        <v>24</v>
      </c>
      <c r="V2515" s="1" t="s">
        <v>11</v>
      </c>
      <c r="W2515">
        <f t="shared" si="530"/>
        <v>2.37</v>
      </c>
      <c r="X2515">
        <f t="shared" si="530"/>
        <v>3.4</v>
      </c>
      <c r="Y2515">
        <f t="shared" si="530"/>
        <v>3</v>
      </c>
      <c r="Z2515">
        <f t="shared" si="531"/>
        <v>0.88235294117647056</v>
      </c>
      <c r="AA2515">
        <f t="shared" si="532"/>
        <v>0</v>
      </c>
      <c r="AB2515">
        <f t="shared" si="533"/>
        <v>1</v>
      </c>
    </row>
    <row r="2516" spans="1:28" x14ac:dyDescent="0.25">
      <c r="A2516" t="s">
        <v>2901</v>
      </c>
      <c r="B2516" t="s">
        <v>333</v>
      </c>
      <c r="C2516" t="s">
        <v>2904</v>
      </c>
      <c r="D2516" t="str">
        <f t="shared" si="521"/>
        <v>Hamburg</v>
      </c>
      <c r="E2516" t="str">
        <f t="shared" si="522"/>
        <v>Stuttgart</v>
      </c>
      <c r="F2516" s="3" t="s">
        <v>28</v>
      </c>
      <c r="G2516" s="9">
        <v>2</v>
      </c>
      <c r="H2516" s="10">
        <v>1</v>
      </c>
      <c r="I2516" s="5" t="s">
        <v>45</v>
      </c>
      <c r="J2516">
        <f t="shared" si="523"/>
        <v>1</v>
      </c>
      <c r="K2516">
        <f t="shared" si="524"/>
        <v>1</v>
      </c>
      <c r="L2516">
        <f t="shared" si="525"/>
        <v>1</v>
      </c>
      <c r="M2516" s="1">
        <f t="shared" si="526"/>
        <v>1</v>
      </c>
      <c r="N2516" s="7">
        <v>1</v>
      </c>
      <c r="O2516" s="8">
        <v>1</v>
      </c>
      <c r="P2516">
        <f t="shared" si="527"/>
        <v>1</v>
      </c>
      <c r="Q2516">
        <f t="shared" si="528"/>
        <v>0</v>
      </c>
      <c r="R2516">
        <f t="shared" si="529"/>
        <v>1</v>
      </c>
      <c r="S2516" s="1">
        <f t="shared" si="529"/>
        <v>1</v>
      </c>
      <c r="T2516" t="s">
        <v>150</v>
      </c>
      <c r="U2516" t="s">
        <v>73</v>
      </c>
      <c r="V2516" s="1" t="s">
        <v>18</v>
      </c>
      <c r="W2516">
        <f t="shared" si="530"/>
        <v>1.9</v>
      </c>
      <c r="X2516">
        <f t="shared" si="530"/>
        <v>3.8</v>
      </c>
      <c r="Y2516">
        <f t="shared" si="530"/>
        <v>3.6</v>
      </c>
      <c r="Z2516">
        <f t="shared" si="531"/>
        <v>0.94736842105263164</v>
      </c>
      <c r="AA2516">
        <f t="shared" si="532"/>
        <v>0</v>
      </c>
      <c r="AB2516">
        <f t="shared" si="533"/>
        <v>1</v>
      </c>
    </row>
    <row r="2517" spans="1:28" x14ac:dyDescent="0.25">
      <c r="A2517" t="s">
        <v>2901</v>
      </c>
      <c r="B2517" t="s">
        <v>333</v>
      </c>
      <c r="C2517" t="s">
        <v>2905</v>
      </c>
      <c r="D2517" t="str">
        <f t="shared" si="521"/>
        <v>Saarbrucken</v>
      </c>
      <c r="E2517" t="str">
        <f t="shared" si="522"/>
        <v>Koln</v>
      </c>
      <c r="F2517" s="3" t="s">
        <v>8</v>
      </c>
      <c r="G2517" s="9">
        <v>1</v>
      </c>
      <c r="H2517" s="10">
        <v>0</v>
      </c>
      <c r="I2517" s="5" t="s">
        <v>250</v>
      </c>
      <c r="J2517">
        <f t="shared" si="523"/>
        <v>0</v>
      </c>
      <c r="K2517">
        <f t="shared" si="524"/>
        <v>0</v>
      </c>
      <c r="L2517">
        <f t="shared" si="525"/>
        <v>1</v>
      </c>
      <c r="M2517" s="1">
        <f t="shared" si="526"/>
        <v>0</v>
      </c>
      <c r="N2517" s="7">
        <v>3</v>
      </c>
      <c r="O2517" s="8">
        <v>2</v>
      </c>
      <c r="P2517">
        <f t="shared" si="527"/>
        <v>1</v>
      </c>
      <c r="Q2517">
        <f t="shared" si="528"/>
        <v>1</v>
      </c>
      <c r="R2517">
        <f t="shared" si="529"/>
        <v>1</v>
      </c>
      <c r="S2517" s="1">
        <f t="shared" si="529"/>
        <v>1</v>
      </c>
      <c r="T2517" t="s">
        <v>113</v>
      </c>
      <c r="U2517" t="s">
        <v>142</v>
      </c>
      <c r="V2517" s="1" t="s">
        <v>369</v>
      </c>
      <c r="W2517">
        <f t="shared" si="530"/>
        <v>5.5</v>
      </c>
      <c r="X2517">
        <f t="shared" si="530"/>
        <v>4.75</v>
      </c>
      <c r="Y2517">
        <f t="shared" si="530"/>
        <v>1.5</v>
      </c>
      <c r="Z2517">
        <f t="shared" si="531"/>
        <v>0.86363636363636365</v>
      </c>
      <c r="AA2517">
        <f t="shared" si="532"/>
        <v>0</v>
      </c>
      <c r="AB2517">
        <f t="shared" si="533"/>
        <v>0</v>
      </c>
    </row>
    <row r="2518" spans="1:28" x14ac:dyDescent="0.25">
      <c r="A2518" t="s">
        <v>2901</v>
      </c>
      <c r="B2518" t="s">
        <v>333</v>
      </c>
      <c r="C2518" t="s">
        <v>2906</v>
      </c>
      <c r="D2518" t="str">
        <f t="shared" si="521"/>
        <v>Bochum</v>
      </c>
      <c r="E2518" t="str">
        <f t="shared" si="522"/>
        <v>Bayern Munich</v>
      </c>
      <c r="F2518" s="3" t="s">
        <v>223</v>
      </c>
      <c r="G2518" s="9">
        <v>1</v>
      </c>
      <c r="H2518" s="10">
        <v>3</v>
      </c>
      <c r="I2518" s="5" t="s">
        <v>82</v>
      </c>
      <c r="J2518">
        <f t="shared" si="523"/>
        <v>1</v>
      </c>
      <c r="K2518">
        <f t="shared" si="524"/>
        <v>1</v>
      </c>
      <c r="L2518">
        <f t="shared" si="525"/>
        <v>1</v>
      </c>
      <c r="M2518" s="1">
        <f t="shared" si="526"/>
        <v>1</v>
      </c>
      <c r="N2518" s="7">
        <v>1</v>
      </c>
      <c r="O2518" s="8">
        <v>2</v>
      </c>
      <c r="P2518">
        <f t="shared" si="527"/>
        <v>1</v>
      </c>
      <c r="Q2518">
        <f t="shared" si="528"/>
        <v>1</v>
      </c>
      <c r="R2518">
        <f t="shared" si="529"/>
        <v>1</v>
      </c>
      <c r="S2518" s="1">
        <f t="shared" si="529"/>
        <v>1</v>
      </c>
      <c r="T2518" t="s">
        <v>1349</v>
      </c>
      <c r="U2518" t="s">
        <v>383</v>
      </c>
      <c r="V2518" s="1" t="s">
        <v>341</v>
      </c>
      <c r="W2518">
        <f t="shared" si="530"/>
        <v>17</v>
      </c>
      <c r="X2518">
        <f t="shared" si="530"/>
        <v>8.5</v>
      </c>
      <c r="Y2518">
        <f t="shared" si="530"/>
        <v>1.1200000000000001</v>
      </c>
      <c r="Z2518">
        <f t="shared" si="531"/>
        <v>0.5</v>
      </c>
      <c r="AA2518">
        <f t="shared" si="532"/>
        <v>1</v>
      </c>
      <c r="AB2518">
        <f t="shared" si="533"/>
        <v>0</v>
      </c>
    </row>
    <row r="2519" spans="1:28" x14ac:dyDescent="0.25">
      <c r="A2519" t="s">
        <v>2901</v>
      </c>
      <c r="B2519" t="s">
        <v>333</v>
      </c>
      <c r="C2519" t="s">
        <v>2907</v>
      </c>
      <c r="D2519" t="str">
        <f t="shared" si="521"/>
        <v>Arminia Bielefeld</v>
      </c>
      <c r="E2519" t="str">
        <f t="shared" si="522"/>
        <v>Schalke</v>
      </c>
      <c r="F2519" s="3" t="s">
        <v>34</v>
      </c>
      <c r="G2519" s="9">
        <v>1</v>
      </c>
      <c r="H2519" s="10">
        <v>1</v>
      </c>
      <c r="I2519" s="5" t="s">
        <v>255</v>
      </c>
      <c r="J2519">
        <f t="shared" si="523"/>
        <v>1</v>
      </c>
      <c r="K2519">
        <f t="shared" si="524"/>
        <v>0</v>
      </c>
      <c r="L2519">
        <f t="shared" si="525"/>
        <v>1</v>
      </c>
      <c r="M2519" s="1">
        <f t="shared" si="526"/>
        <v>1</v>
      </c>
      <c r="N2519" s="7">
        <v>2</v>
      </c>
      <c r="O2519" s="8">
        <v>3</v>
      </c>
      <c r="P2519">
        <f t="shared" si="527"/>
        <v>1</v>
      </c>
      <c r="Q2519">
        <f t="shared" si="528"/>
        <v>1</v>
      </c>
      <c r="R2519">
        <f t="shared" si="529"/>
        <v>1</v>
      </c>
      <c r="S2519" s="1">
        <f t="shared" si="529"/>
        <v>1</v>
      </c>
      <c r="T2519" t="s">
        <v>126</v>
      </c>
      <c r="U2519" t="s">
        <v>18</v>
      </c>
      <c r="V2519" s="1" t="s">
        <v>240</v>
      </c>
      <c r="W2519">
        <f t="shared" si="530"/>
        <v>3.6</v>
      </c>
      <c r="X2519">
        <f t="shared" si="530"/>
        <v>3.6</v>
      </c>
      <c r="Y2519">
        <f t="shared" si="530"/>
        <v>1.95</v>
      </c>
      <c r="Z2519">
        <f t="shared" si="531"/>
        <v>1</v>
      </c>
      <c r="AA2519">
        <f t="shared" si="532"/>
        <v>0</v>
      </c>
      <c r="AB2519">
        <f t="shared" si="533"/>
        <v>0</v>
      </c>
    </row>
    <row r="2520" spans="1:28" x14ac:dyDescent="0.25">
      <c r="A2520" t="s">
        <v>2901</v>
      </c>
      <c r="B2520" t="s">
        <v>333</v>
      </c>
      <c r="C2520" t="s">
        <v>2908</v>
      </c>
      <c r="D2520" t="str">
        <f t="shared" si="521"/>
        <v>Bayer Leverkusen</v>
      </c>
      <c r="E2520" t="str">
        <f t="shared" si="522"/>
        <v>Paderborn</v>
      </c>
      <c r="F2520" s="3" t="s">
        <v>92</v>
      </c>
      <c r="G2520" s="9">
        <v>3</v>
      </c>
      <c r="H2520" s="10">
        <v>1</v>
      </c>
      <c r="I2520" s="5" t="s">
        <v>16</v>
      </c>
      <c r="J2520">
        <f t="shared" si="523"/>
        <v>1</v>
      </c>
      <c r="K2520">
        <f t="shared" si="524"/>
        <v>1</v>
      </c>
      <c r="L2520">
        <f t="shared" si="525"/>
        <v>1</v>
      </c>
      <c r="M2520" s="1">
        <f t="shared" si="526"/>
        <v>1</v>
      </c>
      <c r="N2520" s="7">
        <v>1</v>
      </c>
      <c r="O2520" s="8">
        <v>0</v>
      </c>
      <c r="P2520">
        <f t="shared" si="527"/>
        <v>0</v>
      </c>
      <c r="Q2520">
        <f t="shared" si="528"/>
        <v>0</v>
      </c>
      <c r="R2520">
        <f t="shared" si="529"/>
        <v>1</v>
      </c>
      <c r="S2520" s="1">
        <f t="shared" si="529"/>
        <v>0</v>
      </c>
      <c r="T2520" t="s">
        <v>184</v>
      </c>
      <c r="U2520" t="s">
        <v>32</v>
      </c>
      <c r="V2520" s="1" t="s">
        <v>147</v>
      </c>
      <c r="W2520">
        <f t="shared" si="530"/>
        <v>1.25</v>
      </c>
      <c r="X2520">
        <f t="shared" si="530"/>
        <v>6.5</v>
      </c>
      <c r="Y2520">
        <f t="shared" si="530"/>
        <v>10</v>
      </c>
      <c r="Z2520">
        <f t="shared" si="531"/>
        <v>1.5384615384615385</v>
      </c>
      <c r="AA2520">
        <f t="shared" si="532"/>
        <v>0</v>
      </c>
      <c r="AB2520">
        <f t="shared" si="533"/>
        <v>0</v>
      </c>
    </row>
    <row r="2521" spans="1:28" x14ac:dyDescent="0.25">
      <c r="A2521" t="s">
        <v>2901</v>
      </c>
      <c r="B2521" t="s">
        <v>333</v>
      </c>
      <c r="C2521" t="s">
        <v>2909</v>
      </c>
      <c r="D2521" t="str">
        <f t="shared" si="521"/>
        <v>Darmstadt</v>
      </c>
      <c r="E2521" t="str">
        <f t="shared" si="522"/>
        <v>Karlsruher</v>
      </c>
      <c r="F2521" s="3" t="s">
        <v>34</v>
      </c>
      <c r="G2521" s="9">
        <v>1</v>
      </c>
      <c r="H2521" s="10">
        <v>1</v>
      </c>
      <c r="I2521" s="5" t="s">
        <v>59</v>
      </c>
      <c r="J2521">
        <f t="shared" si="523"/>
        <v>1</v>
      </c>
      <c r="K2521">
        <f t="shared" si="524"/>
        <v>0</v>
      </c>
      <c r="L2521">
        <f t="shared" si="525"/>
        <v>1</v>
      </c>
      <c r="M2521" s="1">
        <f t="shared" si="526"/>
        <v>1</v>
      </c>
      <c r="N2521" s="7">
        <v>0</v>
      </c>
      <c r="O2521" s="8">
        <v>1</v>
      </c>
      <c r="P2521">
        <f t="shared" si="527"/>
        <v>0</v>
      </c>
      <c r="Q2521">
        <f t="shared" si="528"/>
        <v>0</v>
      </c>
      <c r="R2521">
        <f t="shared" si="529"/>
        <v>0</v>
      </c>
      <c r="S2521" s="1">
        <f t="shared" si="529"/>
        <v>1</v>
      </c>
      <c r="T2521" t="s">
        <v>159</v>
      </c>
      <c r="U2521" t="s">
        <v>37</v>
      </c>
      <c r="V2521" s="1" t="s">
        <v>160</v>
      </c>
      <c r="W2521">
        <f t="shared" si="530"/>
        <v>2.25</v>
      </c>
      <c r="X2521">
        <f t="shared" si="530"/>
        <v>3.25</v>
      </c>
      <c r="Y2521">
        <f t="shared" si="530"/>
        <v>3.2</v>
      </c>
      <c r="Z2521">
        <f t="shared" si="531"/>
        <v>0.98461538461538467</v>
      </c>
      <c r="AA2521">
        <f t="shared" si="532"/>
        <v>0</v>
      </c>
      <c r="AB2521">
        <f t="shared" si="533"/>
        <v>1</v>
      </c>
    </row>
    <row r="2522" spans="1:28" x14ac:dyDescent="0.25">
      <c r="A2522" t="s">
        <v>2901</v>
      </c>
      <c r="B2522" t="s">
        <v>380</v>
      </c>
      <c r="C2522" t="s">
        <v>2910</v>
      </c>
      <c r="D2522" t="str">
        <f t="shared" si="521"/>
        <v>Burton</v>
      </c>
      <c r="E2522" t="str">
        <f t="shared" si="522"/>
        <v>Leicester</v>
      </c>
      <c r="F2522" s="3" t="s">
        <v>247</v>
      </c>
      <c r="G2522" s="9">
        <v>0</v>
      </c>
      <c r="H2522" s="10">
        <v>2</v>
      </c>
      <c r="I2522" s="5" t="s">
        <v>35</v>
      </c>
      <c r="J2522">
        <f t="shared" si="523"/>
        <v>1</v>
      </c>
      <c r="K2522">
        <f t="shared" si="524"/>
        <v>0</v>
      </c>
      <c r="L2522">
        <f t="shared" si="525"/>
        <v>0</v>
      </c>
      <c r="M2522" s="1">
        <f t="shared" si="526"/>
        <v>1</v>
      </c>
      <c r="N2522" s="7">
        <v>1</v>
      </c>
      <c r="O2522" s="8">
        <v>3</v>
      </c>
      <c r="P2522">
        <f t="shared" si="527"/>
        <v>1</v>
      </c>
      <c r="Q2522">
        <f t="shared" si="528"/>
        <v>1</v>
      </c>
      <c r="R2522">
        <f t="shared" si="529"/>
        <v>1</v>
      </c>
      <c r="S2522" s="1">
        <f t="shared" si="529"/>
        <v>1</v>
      </c>
      <c r="T2522" t="s">
        <v>287</v>
      </c>
      <c r="U2522" t="s">
        <v>74</v>
      </c>
      <c r="V2522" s="1" t="s">
        <v>338</v>
      </c>
      <c r="W2522">
        <f t="shared" si="530"/>
        <v>10</v>
      </c>
      <c r="X2522">
        <f t="shared" si="530"/>
        <v>5.5</v>
      </c>
      <c r="Y2522">
        <f t="shared" si="530"/>
        <v>1.3</v>
      </c>
      <c r="Z2522">
        <f t="shared" si="531"/>
        <v>0.55000000000000004</v>
      </c>
      <c r="AA2522">
        <f t="shared" si="532"/>
        <v>0</v>
      </c>
      <c r="AB2522">
        <f t="shared" si="533"/>
        <v>0</v>
      </c>
    </row>
    <row r="2523" spans="1:28" x14ac:dyDescent="0.25">
      <c r="A2523" t="s">
        <v>2901</v>
      </c>
      <c r="B2523" t="s">
        <v>380</v>
      </c>
      <c r="C2523" t="s">
        <v>2911</v>
      </c>
      <c r="D2523" t="str">
        <f t="shared" si="521"/>
        <v>Crawley</v>
      </c>
      <c r="E2523" t="str">
        <f t="shared" si="522"/>
        <v>Colchester</v>
      </c>
      <c r="F2523" s="3" t="s">
        <v>34</v>
      </c>
      <c r="G2523" s="9">
        <v>1</v>
      </c>
      <c r="H2523" s="10">
        <v>1</v>
      </c>
      <c r="I2523" s="5" t="s">
        <v>35</v>
      </c>
      <c r="J2523">
        <f t="shared" si="523"/>
        <v>1</v>
      </c>
      <c r="K2523">
        <f t="shared" si="524"/>
        <v>0</v>
      </c>
      <c r="L2523">
        <f t="shared" si="525"/>
        <v>1</v>
      </c>
      <c r="M2523" s="1">
        <f t="shared" si="526"/>
        <v>1</v>
      </c>
      <c r="N2523" s="7">
        <v>1</v>
      </c>
      <c r="O2523" s="8">
        <v>3</v>
      </c>
      <c r="P2523">
        <f t="shared" si="527"/>
        <v>1</v>
      </c>
      <c r="Q2523">
        <f t="shared" si="528"/>
        <v>1</v>
      </c>
      <c r="R2523">
        <f t="shared" si="529"/>
        <v>1</v>
      </c>
      <c r="S2523" s="1">
        <f t="shared" si="529"/>
        <v>1</v>
      </c>
      <c r="T2523" t="s">
        <v>122</v>
      </c>
      <c r="U2523" t="s">
        <v>25</v>
      </c>
      <c r="V2523" s="1" t="s">
        <v>221</v>
      </c>
      <c r="W2523">
        <f t="shared" si="530"/>
        <v>2.87</v>
      </c>
      <c r="X2523">
        <f t="shared" si="530"/>
        <v>3.3</v>
      </c>
      <c r="Y2523">
        <f t="shared" si="530"/>
        <v>2.5</v>
      </c>
      <c r="Z2523">
        <f t="shared" si="531"/>
        <v>1.1498257839721253</v>
      </c>
      <c r="AA2523">
        <f t="shared" si="532"/>
        <v>1</v>
      </c>
      <c r="AB2523">
        <f t="shared" si="533"/>
        <v>0</v>
      </c>
    </row>
    <row r="2524" spans="1:28" x14ac:dyDescent="0.25">
      <c r="A2524" t="s">
        <v>2901</v>
      </c>
      <c r="B2524" t="s">
        <v>380</v>
      </c>
      <c r="C2524" t="s">
        <v>2912</v>
      </c>
      <c r="D2524" t="str">
        <f t="shared" si="521"/>
        <v>Everton</v>
      </c>
      <c r="E2524" t="str">
        <f t="shared" si="522"/>
        <v>Watford</v>
      </c>
      <c r="F2524" s="3" t="s">
        <v>28</v>
      </c>
      <c r="G2524" s="9">
        <v>2</v>
      </c>
      <c r="H2524" s="10">
        <v>1</v>
      </c>
      <c r="I2524" s="5" t="s">
        <v>23</v>
      </c>
      <c r="J2524">
        <f t="shared" si="523"/>
        <v>1</v>
      </c>
      <c r="K2524">
        <f t="shared" si="524"/>
        <v>1</v>
      </c>
      <c r="L2524">
        <f t="shared" si="525"/>
        <v>1</v>
      </c>
      <c r="M2524" s="1">
        <f t="shared" si="526"/>
        <v>1</v>
      </c>
      <c r="N2524" s="7">
        <v>2</v>
      </c>
      <c r="O2524" s="8">
        <v>0</v>
      </c>
      <c r="P2524">
        <f t="shared" si="527"/>
        <v>1</v>
      </c>
      <c r="Q2524">
        <f t="shared" si="528"/>
        <v>0</v>
      </c>
      <c r="R2524">
        <f t="shared" si="529"/>
        <v>1</v>
      </c>
      <c r="S2524" s="1">
        <f t="shared" si="529"/>
        <v>0</v>
      </c>
      <c r="T2524" t="s">
        <v>164</v>
      </c>
      <c r="U2524" t="s">
        <v>138</v>
      </c>
      <c r="V2524" s="1" t="s">
        <v>165</v>
      </c>
      <c r="W2524">
        <f t="shared" si="530"/>
        <v>1.44</v>
      </c>
      <c r="X2524">
        <f t="shared" si="530"/>
        <v>4.5</v>
      </c>
      <c r="Y2524">
        <f t="shared" si="530"/>
        <v>7</v>
      </c>
      <c r="Z2524">
        <f t="shared" si="531"/>
        <v>1.5555555555555556</v>
      </c>
      <c r="AA2524">
        <f t="shared" si="532"/>
        <v>1</v>
      </c>
      <c r="AB2524">
        <f t="shared" si="533"/>
        <v>0</v>
      </c>
    </row>
    <row r="2525" spans="1:28" x14ac:dyDescent="0.25">
      <c r="A2525" t="s">
        <v>2901</v>
      </c>
      <c r="B2525" t="s">
        <v>380</v>
      </c>
      <c r="C2525" t="s">
        <v>2833</v>
      </c>
      <c r="D2525" t="str">
        <f t="shared" si="521"/>
        <v>Man City</v>
      </c>
      <c r="E2525" t="str">
        <f t="shared" si="522"/>
        <v>Southampton</v>
      </c>
      <c r="F2525" s="3" t="s">
        <v>40</v>
      </c>
      <c r="G2525" s="9">
        <v>2</v>
      </c>
      <c r="H2525" s="10">
        <v>0</v>
      </c>
      <c r="I2525" s="5" t="s">
        <v>216</v>
      </c>
      <c r="J2525">
        <f t="shared" si="523"/>
        <v>1</v>
      </c>
      <c r="K2525">
        <f t="shared" si="524"/>
        <v>0</v>
      </c>
      <c r="L2525">
        <f t="shared" si="525"/>
        <v>1</v>
      </c>
      <c r="M2525" s="1">
        <f t="shared" si="526"/>
        <v>0</v>
      </c>
      <c r="N2525" s="7">
        <v>3</v>
      </c>
      <c r="O2525" s="8">
        <v>1</v>
      </c>
      <c r="P2525">
        <f t="shared" si="527"/>
        <v>1</v>
      </c>
      <c r="Q2525">
        <f t="shared" si="528"/>
        <v>1</v>
      </c>
      <c r="R2525">
        <f t="shared" si="529"/>
        <v>1</v>
      </c>
      <c r="S2525" s="1">
        <f t="shared" si="529"/>
        <v>1</v>
      </c>
      <c r="T2525" t="s">
        <v>804</v>
      </c>
      <c r="U2525" t="s">
        <v>134</v>
      </c>
      <c r="V2525" s="1" t="s">
        <v>709</v>
      </c>
      <c r="W2525">
        <f t="shared" si="530"/>
        <v>1.1599999999999999</v>
      </c>
      <c r="X2525">
        <f t="shared" si="530"/>
        <v>7.5</v>
      </c>
      <c r="Y2525">
        <f t="shared" si="530"/>
        <v>15</v>
      </c>
      <c r="Z2525">
        <f t="shared" si="531"/>
        <v>2</v>
      </c>
      <c r="AA2525">
        <f t="shared" si="532"/>
        <v>0</v>
      </c>
      <c r="AB2525">
        <f t="shared" si="533"/>
        <v>0</v>
      </c>
    </row>
    <row r="2526" spans="1:28" x14ac:dyDescent="0.25">
      <c r="A2526" t="s">
        <v>2901</v>
      </c>
      <c r="B2526" t="s">
        <v>380</v>
      </c>
      <c r="C2526" t="s">
        <v>764</v>
      </c>
      <c r="D2526" t="str">
        <f t="shared" si="521"/>
        <v>Oxford United</v>
      </c>
      <c r="E2526" t="str">
        <f t="shared" si="522"/>
        <v>Sunderland</v>
      </c>
      <c r="F2526" s="3" t="s">
        <v>34</v>
      </c>
      <c r="G2526" s="9">
        <v>1</v>
      </c>
      <c r="H2526" s="10">
        <v>1</v>
      </c>
      <c r="I2526" s="5" t="s">
        <v>45</v>
      </c>
      <c r="J2526">
        <f t="shared" si="523"/>
        <v>1</v>
      </c>
      <c r="K2526">
        <f t="shared" si="524"/>
        <v>0</v>
      </c>
      <c r="L2526">
        <f t="shared" si="525"/>
        <v>1</v>
      </c>
      <c r="M2526" s="1">
        <f t="shared" si="526"/>
        <v>1</v>
      </c>
      <c r="N2526" s="7">
        <v>1</v>
      </c>
      <c r="O2526" s="8">
        <v>1</v>
      </c>
      <c r="P2526">
        <f t="shared" si="527"/>
        <v>1</v>
      </c>
      <c r="Q2526">
        <f t="shared" si="528"/>
        <v>0</v>
      </c>
      <c r="R2526">
        <f t="shared" si="529"/>
        <v>1</v>
      </c>
      <c r="S2526" s="1">
        <f t="shared" si="529"/>
        <v>1</v>
      </c>
      <c r="T2526" t="s">
        <v>299</v>
      </c>
      <c r="U2526" t="s">
        <v>37</v>
      </c>
      <c r="V2526" s="1" t="s">
        <v>12</v>
      </c>
      <c r="W2526">
        <f t="shared" si="530"/>
        <v>2.62</v>
      </c>
      <c r="X2526">
        <f t="shared" si="530"/>
        <v>3.25</v>
      </c>
      <c r="Y2526">
        <f t="shared" si="530"/>
        <v>2.8</v>
      </c>
      <c r="Z2526">
        <f t="shared" si="531"/>
        <v>0.86153846153846148</v>
      </c>
      <c r="AA2526">
        <f t="shared" si="532"/>
        <v>1</v>
      </c>
      <c r="AB2526">
        <f t="shared" si="533"/>
        <v>1</v>
      </c>
    </row>
    <row r="2527" spans="1:28" x14ac:dyDescent="0.25">
      <c r="A2527" t="s">
        <v>2901</v>
      </c>
      <c r="B2527" t="s">
        <v>124</v>
      </c>
      <c r="C2527" t="s">
        <v>2913</v>
      </c>
      <c r="D2527" t="str">
        <f t="shared" si="521"/>
        <v>Alaves</v>
      </c>
      <c r="E2527" t="str">
        <f t="shared" si="522"/>
        <v>Atletico Madrid</v>
      </c>
      <c r="F2527" s="3" t="s">
        <v>67</v>
      </c>
      <c r="G2527" s="9">
        <v>0</v>
      </c>
      <c r="H2527" s="10">
        <v>1</v>
      </c>
      <c r="I2527" s="5" t="s">
        <v>45</v>
      </c>
      <c r="J2527">
        <f t="shared" si="523"/>
        <v>0</v>
      </c>
      <c r="K2527">
        <f t="shared" si="524"/>
        <v>0</v>
      </c>
      <c r="L2527">
        <f t="shared" si="525"/>
        <v>0</v>
      </c>
      <c r="M2527" s="1">
        <f t="shared" si="526"/>
        <v>1</v>
      </c>
      <c r="N2527" s="7">
        <v>1</v>
      </c>
      <c r="O2527" s="8">
        <v>1</v>
      </c>
      <c r="P2527">
        <f t="shared" si="527"/>
        <v>1</v>
      </c>
      <c r="Q2527">
        <f t="shared" si="528"/>
        <v>0</v>
      </c>
      <c r="R2527">
        <f t="shared" si="529"/>
        <v>1</v>
      </c>
      <c r="S2527" s="1">
        <f t="shared" si="529"/>
        <v>1</v>
      </c>
      <c r="T2527" t="s">
        <v>192</v>
      </c>
      <c r="U2527" t="s">
        <v>160</v>
      </c>
      <c r="V2527" s="1" t="s">
        <v>336</v>
      </c>
      <c r="W2527">
        <f t="shared" si="530"/>
        <v>4.5</v>
      </c>
      <c r="X2527">
        <f t="shared" si="530"/>
        <v>3.2</v>
      </c>
      <c r="Y2527">
        <f t="shared" si="530"/>
        <v>1.9</v>
      </c>
      <c r="Z2527">
        <f t="shared" si="531"/>
        <v>0.71111111111111114</v>
      </c>
      <c r="AA2527">
        <f t="shared" si="532"/>
        <v>0</v>
      </c>
      <c r="AB2527">
        <f t="shared" si="533"/>
        <v>1</v>
      </c>
    </row>
    <row r="2528" spans="1:28" x14ac:dyDescent="0.25">
      <c r="A2528" t="s">
        <v>2901</v>
      </c>
      <c r="B2528" t="s">
        <v>124</v>
      </c>
      <c r="C2528" t="s">
        <v>2914</v>
      </c>
      <c r="D2528" t="str">
        <f t="shared" si="521"/>
        <v>Barcelona</v>
      </c>
      <c r="E2528" t="str">
        <f t="shared" si="522"/>
        <v>Valladolid</v>
      </c>
      <c r="F2528" s="3" t="s">
        <v>1162</v>
      </c>
      <c r="G2528" s="9">
        <v>4</v>
      </c>
      <c r="H2528" s="10">
        <v>0</v>
      </c>
      <c r="I2528" s="5" t="s">
        <v>237</v>
      </c>
      <c r="J2528">
        <f t="shared" si="523"/>
        <v>1</v>
      </c>
      <c r="K2528">
        <f t="shared" si="524"/>
        <v>1</v>
      </c>
      <c r="L2528">
        <f t="shared" si="525"/>
        <v>1</v>
      </c>
      <c r="M2528" s="1">
        <f t="shared" si="526"/>
        <v>0</v>
      </c>
      <c r="N2528" s="7">
        <v>5</v>
      </c>
      <c r="O2528" s="8">
        <v>1</v>
      </c>
      <c r="P2528">
        <f t="shared" si="527"/>
        <v>1</v>
      </c>
      <c r="Q2528">
        <f t="shared" si="528"/>
        <v>1</v>
      </c>
      <c r="R2528">
        <f t="shared" si="529"/>
        <v>1</v>
      </c>
      <c r="S2528" s="1">
        <f t="shared" si="529"/>
        <v>1</v>
      </c>
      <c r="T2528" t="s">
        <v>1089</v>
      </c>
      <c r="U2528" t="s">
        <v>147</v>
      </c>
      <c r="V2528" s="1" t="s">
        <v>856</v>
      </c>
      <c r="W2528">
        <f t="shared" si="530"/>
        <v>1.1000000000000001</v>
      </c>
      <c r="X2528">
        <f t="shared" si="530"/>
        <v>10</v>
      </c>
      <c r="Y2528">
        <f t="shared" si="530"/>
        <v>26</v>
      </c>
      <c r="Z2528">
        <f t="shared" si="531"/>
        <v>2.6</v>
      </c>
      <c r="AA2528">
        <f t="shared" si="532"/>
        <v>0</v>
      </c>
      <c r="AB2528">
        <f t="shared" si="533"/>
        <v>0</v>
      </c>
    </row>
    <row r="2529" spans="1:28" x14ac:dyDescent="0.25">
      <c r="A2529" t="s">
        <v>2901</v>
      </c>
      <c r="B2529" t="s">
        <v>140</v>
      </c>
      <c r="C2529" t="s">
        <v>2915</v>
      </c>
      <c r="D2529" t="str">
        <f t="shared" si="521"/>
        <v>Parma</v>
      </c>
      <c r="E2529" t="str">
        <f t="shared" si="522"/>
        <v>Verona</v>
      </c>
      <c r="F2529" s="3" t="s">
        <v>28</v>
      </c>
      <c r="G2529" s="9">
        <v>2</v>
      </c>
      <c r="H2529" s="10">
        <v>1</v>
      </c>
      <c r="I2529" s="5" t="s">
        <v>59</v>
      </c>
      <c r="J2529">
        <f t="shared" si="523"/>
        <v>1</v>
      </c>
      <c r="K2529">
        <f t="shared" si="524"/>
        <v>1</v>
      </c>
      <c r="L2529">
        <f t="shared" si="525"/>
        <v>1</v>
      </c>
      <c r="M2529" s="1">
        <f t="shared" si="526"/>
        <v>1</v>
      </c>
      <c r="N2529" s="7">
        <v>0</v>
      </c>
      <c r="O2529" s="8">
        <v>1</v>
      </c>
      <c r="P2529">
        <f t="shared" si="527"/>
        <v>0</v>
      </c>
      <c r="Q2529">
        <f t="shared" si="528"/>
        <v>0</v>
      </c>
      <c r="R2529">
        <f t="shared" si="529"/>
        <v>0</v>
      </c>
      <c r="S2529" s="1">
        <f t="shared" si="529"/>
        <v>1</v>
      </c>
      <c r="T2529" t="s">
        <v>10</v>
      </c>
      <c r="U2529" t="s">
        <v>52</v>
      </c>
      <c r="V2529" s="1" t="s">
        <v>12</v>
      </c>
      <c r="W2529">
        <f t="shared" si="530"/>
        <v>2.7</v>
      </c>
      <c r="X2529">
        <f t="shared" si="530"/>
        <v>3.1</v>
      </c>
      <c r="Y2529">
        <f t="shared" si="530"/>
        <v>2.8</v>
      </c>
      <c r="Z2529">
        <f t="shared" si="531"/>
        <v>0.90322580645161277</v>
      </c>
      <c r="AA2529">
        <f t="shared" si="532"/>
        <v>0</v>
      </c>
      <c r="AB2529">
        <f t="shared" si="533"/>
        <v>1</v>
      </c>
    </row>
    <row r="2530" spans="1:28" x14ac:dyDescent="0.25">
      <c r="A2530" t="s">
        <v>2901</v>
      </c>
      <c r="B2530" t="s">
        <v>140</v>
      </c>
      <c r="C2530" t="s">
        <v>2916</v>
      </c>
      <c r="D2530" t="str">
        <f t="shared" si="521"/>
        <v>Brescia</v>
      </c>
      <c r="E2530" t="str">
        <f t="shared" si="522"/>
        <v>Inter</v>
      </c>
      <c r="F2530" s="3" t="s">
        <v>15</v>
      </c>
      <c r="G2530" s="9">
        <v>1</v>
      </c>
      <c r="H2530" s="10">
        <v>2</v>
      </c>
      <c r="I2530" s="5" t="s">
        <v>82</v>
      </c>
      <c r="J2530">
        <f t="shared" si="523"/>
        <v>1</v>
      </c>
      <c r="K2530">
        <f t="shared" si="524"/>
        <v>1</v>
      </c>
      <c r="L2530">
        <f t="shared" si="525"/>
        <v>1</v>
      </c>
      <c r="M2530" s="1">
        <f t="shared" si="526"/>
        <v>1</v>
      </c>
      <c r="N2530" s="7">
        <v>1</v>
      </c>
      <c r="O2530" s="8">
        <v>2</v>
      </c>
      <c r="P2530">
        <f t="shared" si="527"/>
        <v>1</v>
      </c>
      <c r="Q2530">
        <f t="shared" si="528"/>
        <v>1</v>
      </c>
      <c r="R2530">
        <f t="shared" si="529"/>
        <v>1</v>
      </c>
      <c r="S2530" s="1">
        <f t="shared" si="529"/>
        <v>1</v>
      </c>
      <c r="T2530" t="s">
        <v>1062</v>
      </c>
      <c r="U2530" t="s">
        <v>65</v>
      </c>
      <c r="V2530" s="1" t="s">
        <v>415</v>
      </c>
      <c r="W2530">
        <f t="shared" si="530"/>
        <v>8.5</v>
      </c>
      <c r="X2530">
        <f t="shared" si="530"/>
        <v>5</v>
      </c>
      <c r="Y2530">
        <f t="shared" si="530"/>
        <v>1.36</v>
      </c>
      <c r="Z2530">
        <f t="shared" si="531"/>
        <v>0.58823529411764708</v>
      </c>
      <c r="AA2530">
        <f t="shared" si="532"/>
        <v>1</v>
      </c>
      <c r="AB2530">
        <f t="shared" si="533"/>
        <v>1</v>
      </c>
    </row>
    <row r="2531" spans="1:28" x14ac:dyDescent="0.25">
      <c r="A2531" t="s">
        <v>2917</v>
      </c>
      <c r="B2531" t="s">
        <v>151</v>
      </c>
      <c r="C2531" t="s">
        <v>2918</v>
      </c>
      <c r="D2531" t="str">
        <f t="shared" si="521"/>
        <v>QPR</v>
      </c>
      <c r="E2531" t="str">
        <f t="shared" si="522"/>
        <v>Brentford</v>
      </c>
      <c r="F2531" s="3" t="s">
        <v>22</v>
      </c>
      <c r="G2531" s="9">
        <v>2</v>
      </c>
      <c r="H2531" s="10">
        <v>2</v>
      </c>
      <c r="I2531" s="5" t="s">
        <v>35</v>
      </c>
      <c r="J2531">
        <f t="shared" si="523"/>
        <v>1</v>
      </c>
      <c r="K2531">
        <f t="shared" si="524"/>
        <v>1</v>
      </c>
      <c r="L2531">
        <f t="shared" si="525"/>
        <v>1</v>
      </c>
      <c r="M2531" s="1">
        <f t="shared" si="526"/>
        <v>1</v>
      </c>
      <c r="N2531" s="7">
        <v>1</v>
      </c>
      <c r="O2531" s="8">
        <v>3</v>
      </c>
      <c r="P2531">
        <f t="shared" si="527"/>
        <v>1</v>
      </c>
      <c r="Q2531">
        <f t="shared" si="528"/>
        <v>1</v>
      </c>
      <c r="R2531">
        <f t="shared" si="529"/>
        <v>1</v>
      </c>
      <c r="S2531" s="1">
        <f t="shared" si="529"/>
        <v>1</v>
      </c>
      <c r="T2531" t="s">
        <v>122</v>
      </c>
      <c r="U2531" t="s">
        <v>60</v>
      </c>
      <c r="V2531" s="1" t="s">
        <v>42</v>
      </c>
      <c r="W2531">
        <f t="shared" si="530"/>
        <v>2.87</v>
      </c>
      <c r="X2531">
        <f t="shared" si="530"/>
        <v>3.5</v>
      </c>
      <c r="Y2531">
        <f t="shared" si="530"/>
        <v>2.37</v>
      </c>
      <c r="Z2531">
        <f t="shared" si="531"/>
        <v>1.2195121951219512</v>
      </c>
      <c r="AA2531">
        <f t="shared" si="532"/>
        <v>0</v>
      </c>
      <c r="AB2531">
        <f t="shared" si="533"/>
        <v>0</v>
      </c>
    </row>
    <row r="2532" spans="1:28" x14ac:dyDescent="0.25">
      <c r="A2532" t="s">
        <v>2917</v>
      </c>
      <c r="B2532" t="s">
        <v>1680</v>
      </c>
      <c r="C2532" t="s">
        <v>2919</v>
      </c>
      <c r="D2532" t="str">
        <f t="shared" si="521"/>
        <v>Brann</v>
      </c>
      <c r="E2532" t="str">
        <f t="shared" si="522"/>
        <v>Bodo/Glimt</v>
      </c>
      <c r="F2532" s="3" t="s">
        <v>67</v>
      </c>
      <c r="G2532" s="9">
        <v>0</v>
      </c>
      <c r="H2532" s="10">
        <v>1</v>
      </c>
      <c r="I2532" s="5" t="s">
        <v>45</v>
      </c>
      <c r="J2532">
        <f t="shared" si="523"/>
        <v>0</v>
      </c>
      <c r="K2532">
        <f t="shared" si="524"/>
        <v>0</v>
      </c>
      <c r="L2532">
        <f t="shared" si="525"/>
        <v>0</v>
      </c>
      <c r="M2532" s="1">
        <f t="shared" si="526"/>
        <v>1</v>
      </c>
      <c r="N2532" s="7">
        <v>1</v>
      </c>
      <c r="O2532" s="8">
        <v>1</v>
      </c>
      <c r="P2532">
        <f t="shared" si="527"/>
        <v>1</v>
      </c>
      <c r="Q2532">
        <f t="shared" si="528"/>
        <v>0</v>
      </c>
      <c r="R2532">
        <f t="shared" si="529"/>
        <v>1</v>
      </c>
      <c r="S2532" s="1">
        <f t="shared" si="529"/>
        <v>1</v>
      </c>
      <c r="T2532" t="s">
        <v>10</v>
      </c>
      <c r="U2532" t="s">
        <v>24</v>
      </c>
      <c r="V2532" s="1" t="s">
        <v>53</v>
      </c>
      <c r="W2532">
        <f t="shared" si="530"/>
        <v>2.7</v>
      </c>
      <c r="X2532">
        <f t="shared" si="530"/>
        <v>3.4</v>
      </c>
      <c r="Y2532">
        <f t="shared" si="530"/>
        <v>2.5499999999999998</v>
      </c>
      <c r="Z2532">
        <f t="shared" si="531"/>
        <v>1.2592592592592591</v>
      </c>
      <c r="AA2532">
        <f t="shared" si="532"/>
        <v>0</v>
      </c>
      <c r="AB2532">
        <f t="shared" si="533"/>
        <v>1</v>
      </c>
    </row>
    <row r="2533" spans="1:28" x14ac:dyDescent="0.25">
      <c r="A2533" t="s">
        <v>2917</v>
      </c>
      <c r="B2533" t="s">
        <v>179</v>
      </c>
      <c r="C2533" t="s">
        <v>2920</v>
      </c>
      <c r="D2533" t="str">
        <f t="shared" si="521"/>
        <v>Braga</v>
      </c>
      <c r="E2533" t="str">
        <f t="shared" si="522"/>
        <v>Santa Clara</v>
      </c>
      <c r="F2533" s="3" t="s">
        <v>40</v>
      </c>
      <c r="G2533" s="9">
        <v>2</v>
      </c>
      <c r="H2533" s="10">
        <v>0</v>
      </c>
      <c r="I2533" s="5" t="s">
        <v>23</v>
      </c>
      <c r="J2533">
        <f t="shared" si="523"/>
        <v>1</v>
      </c>
      <c r="K2533">
        <f t="shared" si="524"/>
        <v>0</v>
      </c>
      <c r="L2533">
        <f t="shared" si="525"/>
        <v>1</v>
      </c>
      <c r="M2533" s="1">
        <f t="shared" si="526"/>
        <v>0</v>
      </c>
      <c r="N2533" s="7">
        <v>2</v>
      </c>
      <c r="O2533" s="8">
        <v>0</v>
      </c>
      <c r="P2533">
        <f t="shared" si="527"/>
        <v>1</v>
      </c>
      <c r="Q2533">
        <f t="shared" si="528"/>
        <v>0</v>
      </c>
      <c r="R2533">
        <f t="shared" si="529"/>
        <v>1</v>
      </c>
      <c r="S2533" s="1">
        <f t="shared" si="529"/>
        <v>0</v>
      </c>
      <c r="T2533" t="s">
        <v>175</v>
      </c>
      <c r="U2533" t="s">
        <v>138</v>
      </c>
      <c r="V2533" s="1" t="s">
        <v>317</v>
      </c>
      <c r="W2533">
        <f t="shared" si="530"/>
        <v>1.4</v>
      </c>
      <c r="X2533">
        <f t="shared" si="530"/>
        <v>4.5</v>
      </c>
      <c r="Y2533">
        <f t="shared" si="530"/>
        <v>9</v>
      </c>
      <c r="Z2533">
        <f t="shared" si="531"/>
        <v>2</v>
      </c>
      <c r="AA2533">
        <f t="shared" si="532"/>
        <v>1</v>
      </c>
      <c r="AB2533">
        <f t="shared" si="533"/>
        <v>1</v>
      </c>
    </row>
    <row r="2534" spans="1:28" x14ac:dyDescent="0.25">
      <c r="A2534" t="s">
        <v>2917</v>
      </c>
      <c r="B2534" t="s">
        <v>2844</v>
      </c>
      <c r="C2534" t="s">
        <v>2921</v>
      </c>
      <c r="D2534" t="str">
        <f t="shared" si="521"/>
        <v>Djurgarden</v>
      </c>
      <c r="E2534" t="str">
        <f t="shared" si="522"/>
        <v>Orebro</v>
      </c>
      <c r="F2534" s="3" t="s">
        <v>131</v>
      </c>
      <c r="G2534" s="9">
        <v>3</v>
      </c>
      <c r="H2534" s="10">
        <v>0</v>
      </c>
      <c r="I2534" s="5" t="s">
        <v>9</v>
      </c>
      <c r="J2534">
        <f t="shared" si="523"/>
        <v>1</v>
      </c>
      <c r="K2534">
        <f t="shared" si="524"/>
        <v>1</v>
      </c>
      <c r="L2534">
        <f t="shared" si="525"/>
        <v>1</v>
      </c>
      <c r="M2534" s="1">
        <f t="shared" si="526"/>
        <v>0</v>
      </c>
      <c r="N2534" s="7">
        <v>3</v>
      </c>
      <c r="O2534" s="8">
        <v>0</v>
      </c>
      <c r="P2534">
        <f t="shared" si="527"/>
        <v>1</v>
      </c>
      <c r="Q2534">
        <f t="shared" si="528"/>
        <v>1</v>
      </c>
      <c r="R2534">
        <f t="shared" si="529"/>
        <v>1</v>
      </c>
      <c r="S2534" s="1">
        <f t="shared" si="529"/>
        <v>0</v>
      </c>
      <c r="T2534" t="s">
        <v>307</v>
      </c>
      <c r="U2534" t="s">
        <v>264</v>
      </c>
      <c r="V2534" s="1" t="s">
        <v>340</v>
      </c>
      <c r="W2534">
        <f t="shared" si="530"/>
        <v>1.1200000000000001</v>
      </c>
      <c r="X2534">
        <f t="shared" si="530"/>
        <v>8</v>
      </c>
      <c r="Y2534">
        <f t="shared" si="530"/>
        <v>19</v>
      </c>
      <c r="Z2534">
        <f t="shared" si="531"/>
        <v>2.375</v>
      </c>
      <c r="AA2534">
        <f t="shared" si="532"/>
        <v>1</v>
      </c>
      <c r="AB2534">
        <f t="shared" si="533"/>
        <v>1</v>
      </c>
    </row>
    <row r="2535" spans="1:28" x14ac:dyDescent="0.25">
      <c r="A2535" t="s">
        <v>2917</v>
      </c>
      <c r="B2535" t="s">
        <v>2844</v>
      </c>
      <c r="C2535" t="s">
        <v>2922</v>
      </c>
      <c r="D2535" t="str">
        <f t="shared" si="521"/>
        <v>Elfsborg</v>
      </c>
      <c r="E2535" t="str">
        <f t="shared" si="522"/>
        <v>Goteborg</v>
      </c>
      <c r="F2535" s="3" t="s">
        <v>28</v>
      </c>
      <c r="G2535" s="9">
        <v>2</v>
      </c>
      <c r="H2535" s="10">
        <v>1</v>
      </c>
      <c r="I2535" s="5" t="s">
        <v>23</v>
      </c>
      <c r="J2535">
        <f t="shared" si="523"/>
        <v>1</v>
      </c>
      <c r="K2535">
        <f t="shared" si="524"/>
        <v>1</v>
      </c>
      <c r="L2535">
        <f t="shared" si="525"/>
        <v>1</v>
      </c>
      <c r="M2535" s="1">
        <f t="shared" si="526"/>
        <v>1</v>
      </c>
      <c r="N2535" s="7">
        <v>2</v>
      </c>
      <c r="O2535" s="8">
        <v>0</v>
      </c>
      <c r="P2535">
        <f t="shared" si="527"/>
        <v>1</v>
      </c>
      <c r="Q2535">
        <f t="shared" si="528"/>
        <v>0</v>
      </c>
      <c r="R2535">
        <f t="shared" si="529"/>
        <v>1</v>
      </c>
      <c r="S2535" s="1">
        <f t="shared" si="529"/>
        <v>0</v>
      </c>
      <c r="T2535" t="s">
        <v>366</v>
      </c>
      <c r="U2535" t="s">
        <v>18</v>
      </c>
      <c r="V2535" s="1" t="s">
        <v>53</v>
      </c>
      <c r="W2535">
        <f t="shared" si="530"/>
        <v>2.5499999999999998</v>
      </c>
      <c r="X2535">
        <f t="shared" si="530"/>
        <v>3.6</v>
      </c>
      <c r="Y2535">
        <f t="shared" si="530"/>
        <v>2.5499999999999998</v>
      </c>
      <c r="Z2535">
        <f t="shared" si="531"/>
        <v>1.411764705882353</v>
      </c>
      <c r="AA2535">
        <f t="shared" si="532"/>
        <v>1</v>
      </c>
      <c r="AB2535">
        <f t="shared" si="533"/>
        <v>0</v>
      </c>
    </row>
    <row r="2536" spans="1:28" x14ac:dyDescent="0.25">
      <c r="A2536" t="s">
        <v>2917</v>
      </c>
      <c r="B2536" t="s">
        <v>2844</v>
      </c>
      <c r="C2536" t="s">
        <v>2923</v>
      </c>
      <c r="D2536" t="str">
        <f t="shared" si="521"/>
        <v>Malmo</v>
      </c>
      <c r="E2536" t="str">
        <f t="shared" si="522"/>
        <v>AIK</v>
      </c>
      <c r="F2536" s="3" t="s">
        <v>67</v>
      </c>
      <c r="G2536" s="9">
        <v>0</v>
      </c>
      <c r="H2536" s="10">
        <v>1</v>
      </c>
      <c r="I2536" s="5" t="s">
        <v>23</v>
      </c>
      <c r="J2536">
        <f t="shared" si="523"/>
        <v>0</v>
      </c>
      <c r="K2536">
        <f t="shared" si="524"/>
        <v>0</v>
      </c>
      <c r="L2536">
        <f t="shared" si="525"/>
        <v>0</v>
      </c>
      <c r="M2536" s="1">
        <f t="shared" si="526"/>
        <v>1</v>
      </c>
      <c r="N2536" s="7">
        <v>2</v>
      </c>
      <c r="O2536" s="8">
        <v>0</v>
      </c>
      <c r="P2536">
        <f t="shared" si="527"/>
        <v>1</v>
      </c>
      <c r="Q2536">
        <f t="shared" si="528"/>
        <v>0</v>
      </c>
      <c r="R2536">
        <f t="shared" si="529"/>
        <v>1</v>
      </c>
      <c r="S2536" s="1">
        <f t="shared" si="529"/>
        <v>0</v>
      </c>
      <c r="T2536" t="s">
        <v>532</v>
      </c>
      <c r="U2536" t="s">
        <v>31</v>
      </c>
      <c r="V2536" s="1" t="s">
        <v>111</v>
      </c>
      <c r="W2536">
        <f t="shared" si="530"/>
        <v>1.65</v>
      </c>
      <c r="X2536">
        <f t="shared" si="530"/>
        <v>3.75</v>
      </c>
      <c r="Y2536">
        <f t="shared" si="530"/>
        <v>5.25</v>
      </c>
      <c r="Z2536">
        <f t="shared" si="531"/>
        <v>1.4</v>
      </c>
      <c r="AA2536">
        <f t="shared" si="532"/>
        <v>0</v>
      </c>
      <c r="AB2536">
        <f t="shared" si="533"/>
        <v>0</v>
      </c>
    </row>
    <row r="2537" spans="1:28" x14ac:dyDescent="0.25">
      <c r="A2537" t="s">
        <v>2924</v>
      </c>
      <c r="B2537" t="s">
        <v>87</v>
      </c>
      <c r="C2537" t="s">
        <v>2925</v>
      </c>
      <c r="D2537" t="str">
        <f t="shared" si="521"/>
        <v>Wolfsburg</v>
      </c>
      <c r="E2537" t="str">
        <f t="shared" si="522"/>
        <v>Augsburg</v>
      </c>
      <c r="F2537" s="3" t="s">
        <v>92</v>
      </c>
      <c r="G2537" s="9">
        <v>3</v>
      </c>
      <c r="H2537" s="10">
        <v>1</v>
      </c>
      <c r="I2537" s="5" t="s">
        <v>29</v>
      </c>
      <c r="J2537">
        <f t="shared" si="523"/>
        <v>1</v>
      </c>
      <c r="K2537">
        <f t="shared" si="524"/>
        <v>1</v>
      </c>
      <c r="L2537">
        <f t="shared" si="525"/>
        <v>1</v>
      </c>
      <c r="M2537" s="1">
        <f t="shared" si="526"/>
        <v>1</v>
      </c>
      <c r="N2537" s="7">
        <v>0</v>
      </c>
      <c r="O2537" s="8">
        <v>0</v>
      </c>
      <c r="P2537">
        <f t="shared" si="527"/>
        <v>0</v>
      </c>
      <c r="Q2537">
        <f t="shared" si="528"/>
        <v>0</v>
      </c>
      <c r="R2537">
        <f t="shared" si="529"/>
        <v>0</v>
      </c>
      <c r="S2537" s="1">
        <f t="shared" si="529"/>
        <v>0</v>
      </c>
      <c r="T2537" t="s">
        <v>178</v>
      </c>
      <c r="U2537" t="s">
        <v>64</v>
      </c>
      <c r="V2537" s="1" t="s">
        <v>74</v>
      </c>
      <c r="W2537">
        <f t="shared" si="530"/>
        <v>1.57</v>
      </c>
      <c r="X2537">
        <f t="shared" si="530"/>
        <v>4.33</v>
      </c>
      <c r="Y2537">
        <f t="shared" si="530"/>
        <v>5.5</v>
      </c>
      <c r="Z2537">
        <f t="shared" si="531"/>
        <v>1.2702078521939955</v>
      </c>
      <c r="AA2537">
        <f t="shared" si="532"/>
        <v>0</v>
      </c>
      <c r="AB2537">
        <f t="shared" si="533"/>
        <v>0</v>
      </c>
    </row>
    <row r="2538" spans="1:28" x14ac:dyDescent="0.25">
      <c r="A2538" t="s">
        <v>2924</v>
      </c>
      <c r="B2538" t="s">
        <v>87</v>
      </c>
      <c r="C2538" t="s">
        <v>2926</v>
      </c>
      <c r="D2538" t="str">
        <f t="shared" si="521"/>
        <v>Monchengladbach</v>
      </c>
      <c r="E2538" t="str">
        <f t="shared" si="522"/>
        <v>Frankfurt</v>
      </c>
      <c r="F2538" s="3" t="s">
        <v>34</v>
      </c>
      <c r="G2538" s="9">
        <v>1</v>
      </c>
      <c r="H2538" s="10">
        <v>1</v>
      </c>
      <c r="I2538" s="5" t="s">
        <v>541</v>
      </c>
      <c r="J2538">
        <f t="shared" si="523"/>
        <v>1</v>
      </c>
      <c r="K2538">
        <f t="shared" si="524"/>
        <v>0</v>
      </c>
      <c r="L2538">
        <f t="shared" si="525"/>
        <v>1</v>
      </c>
      <c r="M2538" s="1">
        <f t="shared" si="526"/>
        <v>1</v>
      </c>
      <c r="N2538" s="7">
        <v>4</v>
      </c>
      <c r="O2538" s="8">
        <v>2</v>
      </c>
      <c r="P2538">
        <f t="shared" si="527"/>
        <v>1</v>
      </c>
      <c r="Q2538">
        <f t="shared" si="528"/>
        <v>1</v>
      </c>
      <c r="R2538">
        <f t="shared" si="529"/>
        <v>1</v>
      </c>
      <c r="S2538" s="1">
        <f t="shared" si="529"/>
        <v>1</v>
      </c>
      <c r="T2538" t="s">
        <v>197</v>
      </c>
      <c r="U2538" t="s">
        <v>31</v>
      </c>
      <c r="V2538" s="1" t="s">
        <v>25</v>
      </c>
      <c r="W2538">
        <f t="shared" si="530"/>
        <v>2.0499999999999998</v>
      </c>
      <c r="X2538">
        <f t="shared" si="530"/>
        <v>3.75</v>
      </c>
      <c r="Y2538">
        <f t="shared" si="530"/>
        <v>3.3</v>
      </c>
      <c r="Z2538">
        <f t="shared" si="531"/>
        <v>0.88</v>
      </c>
      <c r="AA2538">
        <f t="shared" si="532"/>
        <v>0</v>
      </c>
      <c r="AB2538">
        <f t="shared" si="533"/>
        <v>0</v>
      </c>
    </row>
    <row r="2539" spans="1:28" x14ac:dyDescent="0.25">
      <c r="A2539" t="s">
        <v>2924</v>
      </c>
      <c r="B2539" t="s">
        <v>151</v>
      </c>
      <c r="C2539" t="s">
        <v>2927</v>
      </c>
      <c r="D2539" t="str">
        <f t="shared" si="521"/>
        <v>Swansea</v>
      </c>
      <c r="E2539" t="str">
        <f t="shared" si="522"/>
        <v>Cardiff</v>
      </c>
      <c r="F2539" s="3" t="s">
        <v>34</v>
      </c>
      <c r="G2539" s="9">
        <v>1</v>
      </c>
      <c r="H2539" s="10">
        <v>1</v>
      </c>
      <c r="I2539" s="5" t="s">
        <v>16</v>
      </c>
      <c r="J2539">
        <f t="shared" si="523"/>
        <v>1</v>
      </c>
      <c r="K2539">
        <f t="shared" si="524"/>
        <v>0</v>
      </c>
      <c r="L2539">
        <f t="shared" si="525"/>
        <v>1</v>
      </c>
      <c r="M2539" s="1">
        <f t="shared" si="526"/>
        <v>1</v>
      </c>
      <c r="N2539" s="7">
        <v>1</v>
      </c>
      <c r="O2539" s="8">
        <v>0</v>
      </c>
      <c r="P2539">
        <f t="shared" si="527"/>
        <v>0</v>
      </c>
      <c r="Q2539">
        <f t="shared" si="528"/>
        <v>0</v>
      </c>
      <c r="R2539">
        <f t="shared" si="529"/>
        <v>1</v>
      </c>
      <c r="S2539" s="1">
        <f t="shared" si="529"/>
        <v>0</v>
      </c>
      <c r="T2539" t="s">
        <v>281</v>
      </c>
      <c r="U2539" t="s">
        <v>25</v>
      </c>
      <c r="V2539" s="1" t="s">
        <v>11</v>
      </c>
      <c r="W2539">
        <f t="shared" si="530"/>
        <v>2.4</v>
      </c>
      <c r="X2539">
        <f t="shared" si="530"/>
        <v>3.3</v>
      </c>
      <c r="Y2539">
        <f t="shared" si="530"/>
        <v>3</v>
      </c>
      <c r="Z2539">
        <f t="shared" si="531"/>
        <v>0.90909090909090917</v>
      </c>
      <c r="AA2539">
        <f t="shared" si="532"/>
        <v>1</v>
      </c>
      <c r="AB2539">
        <f t="shared" si="533"/>
        <v>0</v>
      </c>
    </row>
    <row r="2540" spans="1:28" x14ac:dyDescent="0.25">
      <c r="A2540" t="s">
        <v>2924</v>
      </c>
      <c r="B2540" t="s">
        <v>151</v>
      </c>
      <c r="C2540" t="s">
        <v>2928</v>
      </c>
      <c r="D2540" t="str">
        <f t="shared" si="521"/>
        <v>Bristol City</v>
      </c>
      <c r="E2540" t="str">
        <f t="shared" si="522"/>
        <v>Wigan</v>
      </c>
      <c r="F2540" s="3" t="s">
        <v>40</v>
      </c>
      <c r="G2540" s="9">
        <v>2</v>
      </c>
      <c r="H2540" s="10">
        <v>0</v>
      </c>
      <c r="I2540" s="5" t="s">
        <v>116</v>
      </c>
      <c r="J2540">
        <f t="shared" si="523"/>
        <v>1</v>
      </c>
      <c r="K2540">
        <f t="shared" si="524"/>
        <v>0</v>
      </c>
      <c r="L2540">
        <f t="shared" si="525"/>
        <v>1</v>
      </c>
      <c r="M2540" s="1">
        <f t="shared" si="526"/>
        <v>0</v>
      </c>
      <c r="N2540" s="7">
        <v>2</v>
      </c>
      <c r="O2540" s="8">
        <v>2</v>
      </c>
      <c r="P2540">
        <f t="shared" si="527"/>
        <v>1</v>
      </c>
      <c r="Q2540">
        <f t="shared" si="528"/>
        <v>1</v>
      </c>
      <c r="R2540">
        <f t="shared" si="529"/>
        <v>1</v>
      </c>
      <c r="S2540" s="1">
        <f t="shared" si="529"/>
        <v>1</v>
      </c>
      <c r="T2540" t="s">
        <v>150</v>
      </c>
      <c r="U2540" t="s">
        <v>60</v>
      </c>
      <c r="V2540" s="1" t="s">
        <v>472</v>
      </c>
      <c r="W2540">
        <f t="shared" si="530"/>
        <v>1.9</v>
      </c>
      <c r="X2540">
        <f t="shared" si="530"/>
        <v>3.5</v>
      </c>
      <c r="Y2540">
        <f t="shared" si="530"/>
        <v>4.0999999999999996</v>
      </c>
      <c r="Z2540">
        <f t="shared" si="531"/>
        <v>1.1714285714285713</v>
      </c>
      <c r="AA2540">
        <f t="shared" si="532"/>
        <v>1</v>
      </c>
      <c r="AB2540">
        <f t="shared" si="533"/>
        <v>0</v>
      </c>
    </row>
    <row r="2541" spans="1:28" x14ac:dyDescent="0.25">
      <c r="A2541" t="s">
        <v>2924</v>
      </c>
      <c r="B2541" t="s">
        <v>154</v>
      </c>
      <c r="C2541" t="s">
        <v>2929</v>
      </c>
      <c r="D2541" t="str">
        <f t="shared" si="521"/>
        <v>Rennes</v>
      </c>
      <c r="E2541" t="str">
        <f t="shared" si="522"/>
        <v>Toulouse</v>
      </c>
      <c r="F2541" s="3" t="s">
        <v>8</v>
      </c>
      <c r="G2541" s="9">
        <v>1</v>
      </c>
      <c r="H2541" s="10">
        <v>0</v>
      </c>
      <c r="I2541" s="5" t="s">
        <v>250</v>
      </c>
      <c r="J2541">
        <f t="shared" si="523"/>
        <v>0</v>
      </c>
      <c r="K2541">
        <f t="shared" si="524"/>
        <v>0</v>
      </c>
      <c r="L2541">
        <f t="shared" si="525"/>
        <v>1</v>
      </c>
      <c r="M2541" s="1">
        <f t="shared" si="526"/>
        <v>0</v>
      </c>
      <c r="N2541" s="7">
        <v>3</v>
      </c>
      <c r="O2541" s="8">
        <v>2</v>
      </c>
      <c r="P2541">
        <f t="shared" si="527"/>
        <v>1</v>
      </c>
      <c r="Q2541">
        <f t="shared" si="528"/>
        <v>1</v>
      </c>
      <c r="R2541">
        <f t="shared" si="529"/>
        <v>1</v>
      </c>
      <c r="S2541" s="1">
        <f t="shared" si="529"/>
        <v>1</v>
      </c>
      <c r="T2541" t="s">
        <v>96</v>
      </c>
      <c r="U2541" t="s">
        <v>24</v>
      </c>
      <c r="V2541" s="1" t="s">
        <v>65</v>
      </c>
      <c r="W2541">
        <f t="shared" si="530"/>
        <v>1.8</v>
      </c>
      <c r="X2541">
        <f t="shared" si="530"/>
        <v>3.4</v>
      </c>
      <c r="Y2541">
        <f t="shared" si="530"/>
        <v>5</v>
      </c>
      <c r="Z2541">
        <f t="shared" si="531"/>
        <v>1.4705882352941178</v>
      </c>
      <c r="AA2541">
        <f t="shared" si="532"/>
        <v>0</v>
      </c>
      <c r="AB2541">
        <f t="shared" si="533"/>
        <v>0</v>
      </c>
    </row>
    <row r="2542" spans="1:28" x14ac:dyDescent="0.25">
      <c r="A2542" t="s">
        <v>2924</v>
      </c>
      <c r="B2542" t="s">
        <v>154</v>
      </c>
      <c r="C2542" t="s">
        <v>2930</v>
      </c>
      <c r="D2542" t="str">
        <f t="shared" si="521"/>
        <v>St Etienne</v>
      </c>
      <c r="E2542" t="str">
        <f t="shared" si="522"/>
        <v>Amiens</v>
      </c>
      <c r="F2542" s="3" t="s">
        <v>28</v>
      </c>
      <c r="G2542" s="9">
        <v>2</v>
      </c>
      <c r="H2542" s="10">
        <v>1</v>
      </c>
      <c r="I2542" s="5" t="s">
        <v>116</v>
      </c>
      <c r="J2542">
        <f t="shared" si="523"/>
        <v>1</v>
      </c>
      <c r="K2542">
        <f t="shared" si="524"/>
        <v>1</v>
      </c>
      <c r="L2542">
        <f t="shared" si="525"/>
        <v>1</v>
      </c>
      <c r="M2542" s="1">
        <f t="shared" si="526"/>
        <v>1</v>
      </c>
      <c r="N2542" s="7">
        <v>2</v>
      </c>
      <c r="O2542" s="8">
        <v>2</v>
      </c>
      <c r="P2542">
        <f t="shared" si="527"/>
        <v>1</v>
      </c>
      <c r="Q2542">
        <f t="shared" si="528"/>
        <v>1</v>
      </c>
      <c r="R2542">
        <f t="shared" si="529"/>
        <v>1</v>
      </c>
      <c r="S2542" s="1">
        <f t="shared" si="529"/>
        <v>1</v>
      </c>
      <c r="T2542" t="s">
        <v>159</v>
      </c>
      <c r="U2542" t="s">
        <v>37</v>
      </c>
      <c r="V2542" s="1" t="s">
        <v>25</v>
      </c>
      <c r="W2542">
        <f t="shared" si="530"/>
        <v>2.25</v>
      </c>
      <c r="X2542">
        <f t="shared" si="530"/>
        <v>3.25</v>
      </c>
      <c r="Y2542">
        <f t="shared" si="530"/>
        <v>3.3</v>
      </c>
      <c r="Z2542">
        <f t="shared" si="531"/>
        <v>1.0153846153846153</v>
      </c>
      <c r="AA2542">
        <f t="shared" si="532"/>
        <v>1</v>
      </c>
      <c r="AB2542">
        <f t="shared" si="533"/>
        <v>0</v>
      </c>
    </row>
    <row r="2543" spans="1:28" x14ac:dyDescent="0.25">
      <c r="A2543" t="s">
        <v>2924</v>
      </c>
      <c r="B2543" t="s">
        <v>154</v>
      </c>
      <c r="C2543" t="s">
        <v>2931</v>
      </c>
      <c r="D2543" t="str">
        <f t="shared" si="521"/>
        <v>PSG</v>
      </c>
      <c r="E2543" t="str">
        <f t="shared" si="522"/>
        <v>Marseille</v>
      </c>
      <c r="F2543" s="3" t="s">
        <v>40</v>
      </c>
      <c r="G2543" s="9">
        <v>2</v>
      </c>
      <c r="H2543" s="10">
        <v>0</v>
      </c>
      <c r="I2543" s="5" t="s">
        <v>137</v>
      </c>
      <c r="J2543">
        <f t="shared" si="523"/>
        <v>1</v>
      </c>
      <c r="K2543">
        <f t="shared" si="524"/>
        <v>0</v>
      </c>
      <c r="L2543">
        <f t="shared" si="525"/>
        <v>1</v>
      </c>
      <c r="M2543" s="1">
        <f t="shared" si="526"/>
        <v>0</v>
      </c>
      <c r="N2543" s="7">
        <v>4</v>
      </c>
      <c r="O2543" s="8">
        <v>0</v>
      </c>
      <c r="P2543">
        <f t="shared" si="527"/>
        <v>1</v>
      </c>
      <c r="Q2543">
        <f t="shared" si="528"/>
        <v>1</v>
      </c>
      <c r="R2543">
        <f t="shared" si="529"/>
        <v>1</v>
      </c>
      <c r="S2543" s="1">
        <f t="shared" si="529"/>
        <v>0</v>
      </c>
      <c r="T2543" t="s">
        <v>804</v>
      </c>
      <c r="U2543" t="s">
        <v>165</v>
      </c>
      <c r="V2543" s="1" t="s">
        <v>709</v>
      </c>
      <c r="W2543">
        <f t="shared" si="530"/>
        <v>1.1599999999999999</v>
      </c>
      <c r="X2543">
        <f t="shared" si="530"/>
        <v>7</v>
      </c>
      <c r="Y2543">
        <f t="shared" si="530"/>
        <v>15</v>
      </c>
      <c r="Z2543">
        <f t="shared" si="531"/>
        <v>2.1428571428571428</v>
      </c>
      <c r="AA2543">
        <f t="shared" si="532"/>
        <v>0</v>
      </c>
      <c r="AB2543">
        <f t="shared" si="533"/>
        <v>1</v>
      </c>
    </row>
    <row r="2544" spans="1:28" x14ac:dyDescent="0.25">
      <c r="A2544" t="s">
        <v>2924</v>
      </c>
      <c r="B2544" t="s">
        <v>1680</v>
      </c>
      <c r="C2544" t="s">
        <v>2932</v>
      </c>
      <c r="D2544" t="str">
        <f t="shared" si="521"/>
        <v>Haugesund</v>
      </c>
      <c r="E2544" t="str">
        <f t="shared" si="522"/>
        <v>Stromsgodset</v>
      </c>
      <c r="F2544" s="3" t="s">
        <v>40</v>
      </c>
      <c r="G2544" s="9">
        <v>2</v>
      </c>
      <c r="H2544" s="10">
        <v>0</v>
      </c>
      <c r="I2544" s="5" t="s">
        <v>116</v>
      </c>
      <c r="J2544">
        <f t="shared" si="523"/>
        <v>1</v>
      </c>
      <c r="K2544">
        <f t="shared" si="524"/>
        <v>0</v>
      </c>
      <c r="L2544">
        <f t="shared" si="525"/>
        <v>1</v>
      </c>
      <c r="M2544" s="1">
        <f t="shared" si="526"/>
        <v>0</v>
      </c>
      <c r="N2544" s="7">
        <v>2</v>
      </c>
      <c r="O2544" s="8">
        <v>2</v>
      </c>
      <c r="P2544">
        <f t="shared" si="527"/>
        <v>1</v>
      </c>
      <c r="Q2544">
        <f t="shared" si="528"/>
        <v>1</v>
      </c>
      <c r="R2544">
        <f t="shared" si="529"/>
        <v>1</v>
      </c>
      <c r="S2544" s="1">
        <f t="shared" si="529"/>
        <v>1</v>
      </c>
      <c r="T2544" t="s">
        <v>159</v>
      </c>
      <c r="U2544" t="s">
        <v>60</v>
      </c>
      <c r="V2544" s="1" t="s">
        <v>11</v>
      </c>
      <c r="W2544">
        <f t="shared" si="530"/>
        <v>2.25</v>
      </c>
      <c r="X2544">
        <f t="shared" si="530"/>
        <v>3.5</v>
      </c>
      <c r="Y2544">
        <f t="shared" si="530"/>
        <v>3</v>
      </c>
      <c r="Z2544">
        <f t="shared" si="531"/>
        <v>0.8571428571428571</v>
      </c>
      <c r="AA2544">
        <f t="shared" si="532"/>
        <v>1</v>
      </c>
      <c r="AB2544">
        <f t="shared" si="533"/>
        <v>0</v>
      </c>
    </row>
    <row r="2545" spans="1:28" x14ac:dyDescent="0.25">
      <c r="A2545" t="s">
        <v>2924</v>
      </c>
      <c r="B2545" t="s">
        <v>1680</v>
      </c>
      <c r="C2545" t="s">
        <v>2933</v>
      </c>
      <c r="D2545" t="str">
        <f t="shared" si="521"/>
        <v>Kristiansund</v>
      </c>
      <c r="E2545" t="str">
        <f t="shared" si="522"/>
        <v>Viking</v>
      </c>
      <c r="F2545" s="3" t="s">
        <v>15</v>
      </c>
      <c r="G2545" s="9">
        <v>1</v>
      </c>
      <c r="H2545" s="10">
        <v>2</v>
      </c>
      <c r="I2545" s="5" t="s">
        <v>541</v>
      </c>
      <c r="J2545">
        <f t="shared" si="523"/>
        <v>1</v>
      </c>
      <c r="K2545">
        <f t="shared" si="524"/>
        <v>1</v>
      </c>
      <c r="L2545">
        <f t="shared" si="525"/>
        <v>1</v>
      </c>
      <c r="M2545" s="1">
        <f t="shared" si="526"/>
        <v>1</v>
      </c>
      <c r="N2545" s="7">
        <v>4</v>
      </c>
      <c r="O2545" s="8">
        <v>2</v>
      </c>
      <c r="P2545">
        <f t="shared" si="527"/>
        <v>1</v>
      </c>
      <c r="Q2545">
        <f t="shared" si="528"/>
        <v>1</v>
      </c>
      <c r="R2545">
        <f t="shared" si="529"/>
        <v>1</v>
      </c>
      <c r="S2545" s="1">
        <f t="shared" si="529"/>
        <v>1</v>
      </c>
      <c r="T2545" t="s">
        <v>296</v>
      </c>
      <c r="U2545" t="s">
        <v>106</v>
      </c>
      <c r="V2545" s="1" t="s">
        <v>94</v>
      </c>
      <c r="W2545">
        <f t="shared" si="530"/>
        <v>1.72</v>
      </c>
      <c r="X2545">
        <f t="shared" si="530"/>
        <v>4</v>
      </c>
      <c r="Y2545">
        <f t="shared" si="530"/>
        <v>4.2</v>
      </c>
      <c r="Z2545">
        <f t="shared" si="531"/>
        <v>1.05</v>
      </c>
      <c r="AA2545">
        <f t="shared" si="532"/>
        <v>0</v>
      </c>
      <c r="AB2545">
        <f t="shared" si="533"/>
        <v>1</v>
      </c>
    </row>
    <row r="2546" spans="1:28" x14ac:dyDescent="0.25">
      <c r="A2546" t="s">
        <v>2924</v>
      </c>
      <c r="B2546" t="s">
        <v>1680</v>
      </c>
      <c r="C2546" t="s">
        <v>2934</v>
      </c>
      <c r="D2546" t="str">
        <f t="shared" si="521"/>
        <v>Mjondalen</v>
      </c>
      <c r="E2546" t="str">
        <f t="shared" si="522"/>
        <v>Sarpsborg 08</v>
      </c>
      <c r="F2546" s="3" t="s">
        <v>22</v>
      </c>
      <c r="G2546" s="9">
        <v>2</v>
      </c>
      <c r="H2546" s="10">
        <v>2</v>
      </c>
      <c r="I2546" s="5" t="s">
        <v>29</v>
      </c>
      <c r="J2546">
        <f t="shared" si="523"/>
        <v>1</v>
      </c>
      <c r="K2546">
        <f t="shared" si="524"/>
        <v>1</v>
      </c>
      <c r="L2546">
        <f t="shared" si="525"/>
        <v>1</v>
      </c>
      <c r="M2546" s="1">
        <f t="shared" si="526"/>
        <v>1</v>
      </c>
      <c r="N2546" s="7">
        <v>0</v>
      </c>
      <c r="O2546" s="8">
        <v>0</v>
      </c>
      <c r="P2546">
        <f t="shared" si="527"/>
        <v>0</v>
      </c>
      <c r="Q2546">
        <f t="shared" si="528"/>
        <v>0</v>
      </c>
      <c r="R2546">
        <f t="shared" si="529"/>
        <v>0</v>
      </c>
      <c r="S2546" s="1">
        <f t="shared" si="529"/>
        <v>0</v>
      </c>
      <c r="T2546" t="s">
        <v>122</v>
      </c>
      <c r="U2546" t="s">
        <v>24</v>
      </c>
      <c r="V2546" s="1" t="s">
        <v>42</v>
      </c>
      <c r="W2546">
        <f t="shared" si="530"/>
        <v>2.87</v>
      </c>
      <c r="X2546">
        <f t="shared" si="530"/>
        <v>3.4</v>
      </c>
      <c r="Y2546">
        <f t="shared" si="530"/>
        <v>2.37</v>
      </c>
      <c r="Z2546">
        <f t="shared" si="531"/>
        <v>1.1846689895470381</v>
      </c>
      <c r="AA2546">
        <f t="shared" si="532"/>
        <v>0</v>
      </c>
      <c r="AB2546">
        <f t="shared" si="533"/>
        <v>0</v>
      </c>
    </row>
    <row r="2547" spans="1:28" x14ac:dyDescent="0.25">
      <c r="A2547" t="s">
        <v>2924</v>
      </c>
      <c r="B2547" t="s">
        <v>1680</v>
      </c>
      <c r="C2547" t="s">
        <v>2935</v>
      </c>
      <c r="D2547" t="str">
        <f t="shared" si="521"/>
        <v>Stabaek</v>
      </c>
      <c r="E2547" t="str">
        <f t="shared" si="522"/>
        <v>Odd</v>
      </c>
      <c r="F2547" s="3" t="s">
        <v>22</v>
      </c>
      <c r="G2547" s="9">
        <v>2</v>
      </c>
      <c r="H2547" s="10">
        <v>2</v>
      </c>
      <c r="I2547" s="5" t="s">
        <v>29</v>
      </c>
      <c r="J2547">
        <f t="shared" si="523"/>
        <v>1</v>
      </c>
      <c r="K2547">
        <f t="shared" si="524"/>
        <v>1</v>
      </c>
      <c r="L2547">
        <f t="shared" si="525"/>
        <v>1</v>
      </c>
      <c r="M2547" s="1">
        <f t="shared" si="526"/>
        <v>1</v>
      </c>
      <c r="N2547" s="7">
        <v>0</v>
      </c>
      <c r="O2547" s="8">
        <v>0</v>
      </c>
      <c r="P2547">
        <f t="shared" si="527"/>
        <v>0</v>
      </c>
      <c r="Q2547">
        <f t="shared" si="528"/>
        <v>0</v>
      </c>
      <c r="R2547">
        <f t="shared" si="529"/>
        <v>0</v>
      </c>
      <c r="S2547" s="1">
        <f t="shared" si="529"/>
        <v>0</v>
      </c>
      <c r="T2547" t="s">
        <v>592</v>
      </c>
      <c r="U2547" t="s">
        <v>24</v>
      </c>
      <c r="V2547" s="1" t="s">
        <v>386</v>
      </c>
      <c r="W2547">
        <f t="shared" si="530"/>
        <v>2.75</v>
      </c>
      <c r="X2547">
        <f t="shared" si="530"/>
        <v>3.4</v>
      </c>
      <c r="Y2547">
        <f t="shared" si="530"/>
        <v>2.4500000000000002</v>
      </c>
      <c r="Z2547">
        <f t="shared" si="531"/>
        <v>1.2363636363636363</v>
      </c>
      <c r="AA2547">
        <f t="shared" si="532"/>
        <v>0</v>
      </c>
      <c r="AB2547">
        <f t="shared" si="533"/>
        <v>0</v>
      </c>
    </row>
    <row r="2548" spans="1:28" x14ac:dyDescent="0.25">
      <c r="A2548" t="s">
        <v>2924</v>
      </c>
      <c r="B2548" t="s">
        <v>1680</v>
      </c>
      <c r="C2548" t="s">
        <v>2936</v>
      </c>
      <c r="D2548" t="str">
        <f t="shared" si="521"/>
        <v>Tromso</v>
      </c>
      <c r="E2548" t="str">
        <f t="shared" si="522"/>
        <v>Ranheim</v>
      </c>
      <c r="F2548" s="3" t="s">
        <v>22</v>
      </c>
      <c r="G2548" s="9">
        <v>2</v>
      </c>
      <c r="H2548" s="10">
        <v>2</v>
      </c>
      <c r="I2548" s="5" t="s">
        <v>541</v>
      </c>
      <c r="J2548">
        <f t="shared" si="523"/>
        <v>1</v>
      </c>
      <c r="K2548">
        <f t="shared" si="524"/>
        <v>1</v>
      </c>
      <c r="L2548">
        <f t="shared" si="525"/>
        <v>1</v>
      </c>
      <c r="M2548" s="1">
        <f t="shared" si="526"/>
        <v>1</v>
      </c>
      <c r="N2548" s="7">
        <v>4</v>
      </c>
      <c r="O2548" s="8">
        <v>2</v>
      </c>
      <c r="P2548">
        <f t="shared" si="527"/>
        <v>1</v>
      </c>
      <c r="Q2548">
        <f t="shared" si="528"/>
        <v>1</v>
      </c>
      <c r="R2548">
        <f t="shared" si="529"/>
        <v>1</v>
      </c>
      <c r="S2548" s="1">
        <f t="shared" si="529"/>
        <v>1</v>
      </c>
      <c r="T2548" t="s">
        <v>156</v>
      </c>
      <c r="U2548" t="s">
        <v>18</v>
      </c>
      <c r="V2548" s="1" t="s">
        <v>11</v>
      </c>
      <c r="W2548">
        <f t="shared" si="530"/>
        <v>2.2000000000000002</v>
      </c>
      <c r="X2548">
        <f t="shared" si="530"/>
        <v>3.6</v>
      </c>
      <c r="Y2548">
        <f t="shared" si="530"/>
        <v>3</v>
      </c>
      <c r="Z2548">
        <f t="shared" si="531"/>
        <v>0.83333333333333326</v>
      </c>
      <c r="AA2548">
        <f t="shared" si="532"/>
        <v>0</v>
      </c>
      <c r="AB2548">
        <f t="shared" si="533"/>
        <v>1</v>
      </c>
    </row>
    <row r="2549" spans="1:28" x14ac:dyDescent="0.25">
      <c r="A2549" t="s">
        <v>2924</v>
      </c>
      <c r="B2549" t="s">
        <v>1680</v>
      </c>
      <c r="C2549" t="s">
        <v>2937</v>
      </c>
      <c r="D2549" t="str">
        <f t="shared" si="521"/>
        <v>Rosenborg</v>
      </c>
      <c r="E2549" t="str">
        <f t="shared" si="522"/>
        <v>Molde</v>
      </c>
      <c r="F2549" s="3" t="s">
        <v>28</v>
      </c>
      <c r="G2549" s="9">
        <v>2</v>
      </c>
      <c r="H2549" s="10">
        <v>1</v>
      </c>
      <c r="I2549" s="5" t="s">
        <v>216</v>
      </c>
      <c r="J2549">
        <f t="shared" si="523"/>
        <v>1</v>
      </c>
      <c r="K2549">
        <f t="shared" si="524"/>
        <v>1</v>
      </c>
      <c r="L2549">
        <f t="shared" si="525"/>
        <v>1</v>
      </c>
      <c r="M2549" s="1">
        <f t="shared" si="526"/>
        <v>1</v>
      </c>
      <c r="N2549" s="7">
        <v>3</v>
      </c>
      <c r="O2549" s="8">
        <v>1</v>
      </c>
      <c r="P2549">
        <f t="shared" si="527"/>
        <v>1</v>
      </c>
      <c r="Q2549">
        <f t="shared" si="528"/>
        <v>1</v>
      </c>
      <c r="R2549">
        <f t="shared" si="529"/>
        <v>1</v>
      </c>
      <c r="S2549" s="1">
        <f t="shared" si="529"/>
        <v>1</v>
      </c>
      <c r="T2549" t="s">
        <v>96</v>
      </c>
      <c r="U2549" t="s">
        <v>18</v>
      </c>
      <c r="V2549" s="1" t="s">
        <v>64</v>
      </c>
      <c r="W2549">
        <f t="shared" si="530"/>
        <v>1.8</v>
      </c>
      <c r="X2549">
        <f t="shared" si="530"/>
        <v>3.6</v>
      </c>
      <c r="Y2549">
        <f t="shared" si="530"/>
        <v>4.33</v>
      </c>
      <c r="Z2549">
        <f t="shared" si="531"/>
        <v>1.2027777777777777</v>
      </c>
      <c r="AA2549">
        <f t="shared" si="532"/>
        <v>0</v>
      </c>
      <c r="AB2549">
        <f t="shared" si="533"/>
        <v>1</v>
      </c>
    </row>
    <row r="2550" spans="1:28" x14ac:dyDescent="0.25">
      <c r="A2550" t="s">
        <v>2924</v>
      </c>
      <c r="B2550" t="s">
        <v>179</v>
      </c>
      <c r="C2550" t="s">
        <v>2938</v>
      </c>
      <c r="D2550" t="str">
        <f t="shared" si="521"/>
        <v>Tondela</v>
      </c>
      <c r="E2550" t="str">
        <f t="shared" si="522"/>
        <v>Benfica</v>
      </c>
      <c r="F2550" s="3" t="s">
        <v>247</v>
      </c>
      <c r="G2550" s="9">
        <v>0</v>
      </c>
      <c r="H2550" s="10">
        <v>2</v>
      </c>
      <c r="I2550" s="5" t="s">
        <v>59</v>
      </c>
      <c r="J2550">
        <f t="shared" si="523"/>
        <v>1</v>
      </c>
      <c r="K2550">
        <f t="shared" si="524"/>
        <v>0</v>
      </c>
      <c r="L2550">
        <f t="shared" si="525"/>
        <v>0</v>
      </c>
      <c r="M2550" s="1">
        <f t="shared" si="526"/>
        <v>1</v>
      </c>
      <c r="N2550" s="7">
        <v>0</v>
      </c>
      <c r="O2550" s="8">
        <v>1</v>
      </c>
      <c r="P2550">
        <f t="shared" si="527"/>
        <v>0</v>
      </c>
      <c r="Q2550">
        <f t="shared" si="528"/>
        <v>0</v>
      </c>
      <c r="R2550">
        <f t="shared" si="529"/>
        <v>0</v>
      </c>
      <c r="S2550" s="1">
        <f t="shared" si="529"/>
        <v>1</v>
      </c>
      <c r="T2550" t="s">
        <v>353</v>
      </c>
      <c r="U2550" t="s">
        <v>65</v>
      </c>
      <c r="V2550" s="1" t="s">
        <v>338</v>
      </c>
      <c r="W2550">
        <f t="shared" si="530"/>
        <v>12</v>
      </c>
      <c r="X2550">
        <f t="shared" si="530"/>
        <v>5</v>
      </c>
      <c r="Y2550">
        <f t="shared" si="530"/>
        <v>1.3</v>
      </c>
      <c r="Z2550">
        <f t="shared" si="531"/>
        <v>0.41666666666666669</v>
      </c>
      <c r="AA2550">
        <f t="shared" si="532"/>
        <v>1</v>
      </c>
      <c r="AB2550">
        <f t="shared" si="533"/>
        <v>0</v>
      </c>
    </row>
    <row r="2551" spans="1:28" x14ac:dyDescent="0.25">
      <c r="A2551" t="s">
        <v>2924</v>
      </c>
      <c r="B2551" t="s">
        <v>179</v>
      </c>
      <c r="C2551" t="s">
        <v>2939</v>
      </c>
      <c r="D2551" t="str">
        <f t="shared" si="521"/>
        <v>Porto</v>
      </c>
      <c r="E2551" t="str">
        <f t="shared" si="522"/>
        <v>Famalicao</v>
      </c>
      <c r="F2551" s="3" t="s">
        <v>92</v>
      </c>
      <c r="G2551" s="9">
        <v>3</v>
      </c>
      <c r="H2551" s="10">
        <v>1</v>
      </c>
      <c r="I2551" s="5" t="s">
        <v>9</v>
      </c>
      <c r="J2551">
        <f t="shared" si="523"/>
        <v>1</v>
      </c>
      <c r="K2551">
        <f t="shared" si="524"/>
        <v>1</v>
      </c>
      <c r="L2551">
        <f t="shared" si="525"/>
        <v>1</v>
      </c>
      <c r="M2551" s="1">
        <f t="shared" si="526"/>
        <v>1</v>
      </c>
      <c r="N2551" s="7">
        <v>3</v>
      </c>
      <c r="O2551" s="8">
        <v>0</v>
      </c>
      <c r="P2551">
        <f t="shared" si="527"/>
        <v>1</v>
      </c>
      <c r="Q2551">
        <f t="shared" si="528"/>
        <v>1</v>
      </c>
      <c r="R2551">
        <f t="shared" si="529"/>
        <v>1</v>
      </c>
      <c r="S2551" s="1">
        <f t="shared" si="529"/>
        <v>0</v>
      </c>
      <c r="T2551" t="s">
        <v>184</v>
      </c>
      <c r="U2551" t="s">
        <v>139</v>
      </c>
      <c r="V2551" s="1" t="s">
        <v>147</v>
      </c>
      <c r="W2551">
        <f t="shared" si="530"/>
        <v>1.25</v>
      </c>
      <c r="X2551">
        <f t="shared" si="530"/>
        <v>6</v>
      </c>
      <c r="Y2551">
        <f t="shared" si="530"/>
        <v>10</v>
      </c>
      <c r="Z2551">
        <f t="shared" si="531"/>
        <v>1.6666666666666667</v>
      </c>
      <c r="AA2551">
        <f t="shared" si="532"/>
        <v>1</v>
      </c>
      <c r="AB2551">
        <f t="shared" si="533"/>
        <v>0</v>
      </c>
    </row>
    <row r="2552" spans="1:28" x14ac:dyDescent="0.25">
      <c r="A2552" t="s">
        <v>2924</v>
      </c>
      <c r="B2552" t="s">
        <v>179</v>
      </c>
      <c r="C2552" t="s">
        <v>2940</v>
      </c>
      <c r="D2552" t="str">
        <f t="shared" si="521"/>
        <v>Sporting</v>
      </c>
      <c r="E2552" t="str">
        <f t="shared" si="522"/>
        <v>Guimaraes</v>
      </c>
      <c r="F2552" s="3" t="s">
        <v>34</v>
      </c>
      <c r="G2552" s="9">
        <v>1</v>
      </c>
      <c r="H2552" s="10">
        <v>1</v>
      </c>
      <c r="I2552" s="5" t="s">
        <v>216</v>
      </c>
      <c r="J2552">
        <f t="shared" si="523"/>
        <v>1</v>
      </c>
      <c r="K2552">
        <f t="shared" si="524"/>
        <v>0</v>
      </c>
      <c r="L2552">
        <f t="shared" si="525"/>
        <v>1</v>
      </c>
      <c r="M2552" s="1">
        <f t="shared" si="526"/>
        <v>1</v>
      </c>
      <c r="N2552" s="7">
        <v>3</v>
      </c>
      <c r="O2552" s="8">
        <v>1</v>
      </c>
      <c r="P2552">
        <f t="shared" si="527"/>
        <v>1</v>
      </c>
      <c r="Q2552">
        <f t="shared" si="528"/>
        <v>1</v>
      </c>
      <c r="R2552">
        <f t="shared" si="529"/>
        <v>1</v>
      </c>
      <c r="S2552" s="1">
        <f t="shared" si="529"/>
        <v>1</v>
      </c>
      <c r="T2552" t="s">
        <v>119</v>
      </c>
      <c r="U2552" t="s">
        <v>24</v>
      </c>
      <c r="V2552" s="1" t="s">
        <v>31</v>
      </c>
      <c r="W2552">
        <f t="shared" si="530"/>
        <v>2</v>
      </c>
      <c r="X2552">
        <f t="shared" si="530"/>
        <v>3.4</v>
      </c>
      <c r="Y2552">
        <f t="shared" si="530"/>
        <v>3.75</v>
      </c>
      <c r="Z2552">
        <f t="shared" si="531"/>
        <v>1.1029411764705883</v>
      </c>
      <c r="AA2552">
        <f t="shared" si="532"/>
        <v>0</v>
      </c>
      <c r="AB2552">
        <f t="shared" si="533"/>
        <v>1</v>
      </c>
    </row>
    <row r="2553" spans="1:28" x14ac:dyDescent="0.25">
      <c r="A2553" t="s">
        <v>2924</v>
      </c>
      <c r="B2553" t="s">
        <v>135</v>
      </c>
      <c r="C2553" t="s">
        <v>2941</v>
      </c>
      <c r="D2553" t="str">
        <f t="shared" si="521"/>
        <v>Newcastle</v>
      </c>
      <c r="E2553" t="str">
        <f t="shared" si="522"/>
        <v>Wolves</v>
      </c>
      <c r="F2553" s="3" t="s">
        <v>34</v>
      </c>
      <c r="G2553" s="9">
        <v>1</v>
      </c>
      <c r="H2553" s="10">
        <v>1</v>
      </c>
      <c r="I2553" s="5" t="s">
        <v>45</v>
      </c>
      <c r="J2553">
        <f t="shared" si="523"/>
        <v>1</v>
      </c>
      <c r="K2553">
        <f t="shared" si="524"/>
        <v>0</v>
      </c>
      <c r="L2553">
        <f t="shared" si="525"/>
        <v>1</v>
      </c>
      <c r="M2553" s="1">
        <f t="shared" si="526"/>
        <v>1</v>
      </c>
      <c r="N2553" s="7">
        <v>1</v>
      </c>
      <c r="O2553" s="8">
        <v>1</v>
      </c>
      <c r="P2553">
        <f t="shared" si="527"/>
        <v>1</v>
      </c>
      <c r="Q2553">
        <f t="shared" si="528"/>
        <v>0</v>
      </c>
      <c r="R2553">
        <f t="shared" si="529"/>
        <v>1</v>
      </c>
      <c r="S2553" s="1">
        <f t="shared" si="529"/>
        <v>1</v>
      </c>
      <c r="T2553" t="s">
        <v>277</v>
      </c>
      <c r="U2553" t="s">
        <v>11</v>
      </c>
      <c r="V2553" s="1" t="s">
        <v>920</v>
      </c>
      <c r="W2553">
        <f t="shared" si="530"/>
        <v>3.4</v>
      </c>
      <c r="X2553">
        <f t="shared" si="530"/>
        <v>3</v>
      </c>
      <c r="Y2553">
        <f t="shared" si="530"/>
        <v>2.35</v>
      </c>
      <c r="Z2553">
        <f t="shared" si="531"/>
        <v>0.88235294117647056</v>
      </c>
      <c r="AA2553">
        <f t="shared" si="532"/>
        <v>1</v>
      </c>
      <c r="AB2553">
        <f t="shared" si="533"/>
        <v>1</v>
      </c>
    </row>
    <row r="2554" spans="1:28" x14ac:dyDescent="0.25">
      <c r="A2554" t="s">
        <v>2924</v>
      </c>
      <c r="B2554" t="s">
        <v>135</v>
      </c>
      <c r="C2554" t="s">
        <v>2942</v>
      </c>
      <c r="D2554" t="str">
        <f t="shared" si="521"/>
        <v>Arsenal</v>
      </c>
      <c r="E2554" t="str">
        <f t="shared" si="522"/>
        <v>Crystal Palace</v>
      </c>
      <c r="F2554" s="3" t="s">
        <v>40</v>
      </c>
      <c r="G2554" s="9">
        <v>2</v>
      </c>
      <c r="H2554" s="10">
        <v>0</v>
      </c>
      <c r="I2554" s="5" t="s">
        <v>116</v>
      </c>
      <c r="J2554">
        <f t="shared" si="523"/>
        <v>1</v>
      </c>
      <c r="K2554">
        <f t="shared" si="524"/>
        <v>0</v>
      </c>
      <c r="L2554">
        <f t="shared" si="525"/>
        <v>1</v>
      </c>
      <c r="M2554" s="1">
        <f t="shared" si="526"/>
        <v>0</v>
      </c>
      <c r="N2554" s="7">
        <v>2</v>
      </c>
      <c r="O2554" s="8">
        <v>2</v>
      </c>
      <c r="P2554">
        <f t="shared" si="527"/>
        <v>1</v>
      </c>
      <c r="Q2554">
        <f t="shared" si="528"/>
        <v>1</v>
      </c>
      <c r="R2554">
        <f t="shared" si="529"/>
        <v>1</v>
      </c>
      <c r="S2554" s="1">
        <f t="shared" si="529"/>
        <v>1</v>
      </c>
      <c r="T2554" t="s">
        <v>164</v>
      </c>
      <c r="U2554" t="s">
        <v>142</v>
      </c>
      <c r="V2554" s="1" t="s">
        <v>32</v>
      </c>
      <c r="W2554">
        <f t="shared" si="530"/>
        <v>1.44</v>
      </c>
      <c r="X2554">
        <f t="shared" si="530"/>
        <v>4.75</v>
      </c>
      <c r="Y2554">
        <f t="shared" si="530"/>
        <v>6.5</v>
      </c>
      <c r="Z2554">
        <f t="shared" si="531"/>
        <v>1.368421052631579</v>
      </c>
      <c r="AA2554">
        <f t="shared" si="532"/>
        <v>1</v>
      </c>
      <c r="AB2554">
        <f t="shared" si="533"/>
        <v>0</v>
      </c>
    </row>
    <row r="2555" spans="1:28" x14ac:dyDescent="0.25">
      <c r="A2555" t="s">
        <v>2924</v>
      </c>
      <c r="B2555" t="s">
        <v>135</v>
      </c>
      <c r="C2555" t="s">
        <v>2943</v>
      </c>
      <c r="D2555" t="str">
        <f t="shared" si="521"/>
        <v>Liverpool</v>
      </c>
      <c r="E2555" t="str">
        <f t="shared" si="522"/>
        <v>Tottenham</v>
      </c>
      <c r="F2555" s="3" t="s">
        <v>28</v>
      </c>
      <c r="G2555" s="9">
        <v>2</v>
      </c>
      <c r="H2555" s="10">
        <v>1</v>
      </c>
      <c r="I2555" s="5" t="s">
        <v>41</v>
      </c>
      <c r="J2555">
        <f t="shared" si="523"/>
        <v>1</v>
      </c>
      <c r="K2555">
        <f t="shared" si="524"/>
        <v>1</v>
      </c>
      <c r="L2555">
        <f t="shared" si="525"/>
        <v>1</v>
      </c>
      <c r="M2555" s="1">
        <f t="shared" si="526"/>
        <v>1</v>
      </c>
      <c r="N2555" s="7">
        <v>2</v>
      </c>
      <c r="O2555" s="8">
        <v>1</v>
      </c>
      <c r="P2555">
        <f t="shared" si="527"/>
        <v>1</v>
      </c>
      <c r="Q2555">
        <f t="shared" si="528"/>
        <v>1</v>
      </c>
      <c r="R2555">
        <f t="shared" si="529"/>
        <v>1</v>
      </c>
      <c r="S2555" s="1">
        <f t="shared" si="529"/>
        <v>1</v>
      </c>
      <c r="T2555" t="s">
        <v>687</v>
      </c>
      <c r="U2555" t="s">
        <v>142</v>
      </c>
      <c r="V2555" s="1" t="s">
        <v>32</v>
      </c>
      <c r="W2555">
        <f t="shared" si="530"/>
        <v>1.45</v>
      </c>
      <c r="X2555">
        <f t="shared" si="530"/>
        <v>4.75</v>
      </c>
      <c r="Y2555">
        <f t="shared" si="530"/>
        <v>6.5</v>
      </c>
      <c r="Z2555">
        <f t="shared" si="531"/>
        <v>1.368421052631579</v>
      </c>
      <c r="AA2555">
        <f t="shared" si="532"/>
        <v>1</v>
      </c>
      <c r="AB2555">
        <f t="shared" si="533"/>
        <v>1</v>
      </c>
    </row>
    <row r="2556" spans="1:28" x14ac:dyDescent="0.25">
      <c r="A2556" t="s">
        <v>2924</v>
      </c>
      <c r="B2556" t="s">
        <v>135</v>
      </c>
      <c r="C2556" t="s">
        <v>2944</v>
      </c>
      <c r="D2556" t="str">
        <f t="shared" si="521"/>
        <v>Norwich</v>
      </c>
      <c r="E2556" t="str">
        <f t="shared" si="522"/>
        <v>Manchester United</v>
      </c>
      <c r="F2556" s="3" t="s">
        <v>15</v>
      </c>
      <c r="G2556" s="9">
        <v>1</v>
      </c>
      <c r="H2556" s="10">
        <v>2</v>
      </c>
      <c r="I2556" s="5" t="s">
        <v>35</v>
      </c>
      <c r="J2556">
        <f t="shared" si="523"/>
        <v>1</v>
      </c>
      <c r="K2556">
        <f t="shared" si="524"/>
        <v>1</v>
      </c>
      <c r="L2556">
        <f t="shared" si="525"/>
        <v>1</v>
      </c>
      <c r="M2556" s="1">
        <f t="shared" si="526"/>
        <v>1</v>
      </c>
      <c r="N2556" s="7">
        <v>1</v>
      </c>
      <c r="O2556" s="8">
        <v>3</v>
      </c>
      <c r="P2556">
        <f t="shared" si="527"/>
        <v>1</v>
      </c>
      <c r="Q2556">
        <f t="shared" si="528"/>
        <v>1</v>
      </c>
      <c r="R2556">
        <f t="shared" si="529"/>
        <v>1</v>
      </c>
      <c r="S2556" s="1">
        <f t="shared" si="529"/>
        <v>1</v>
      </c>
      <c r="T2556" t="s">
        <v>192</v>
      </c>
      <c r="U2556" t="s">
        <v>73</v>
      </c>
      <c r="V2556" s="1" t="s">
        <v>83</v>
      </c>
      <c r="W2556">
        <f t="shared" si="530"/>
        <v>4.5</v>
      </c>
      <c r="X2556">
        <f t="shared" si="530"/>
        <v>3.8</v>
      </c>
      <c r="Y2556">
        <f t="shared" si="530"/>
        <v>1.75</v>
      </c>
      <c r="Z2556">
        <f t="shared" si="531"/>
        <v>0.84444444444444444</v>
      </c>
      <c r="AA2556">
        <f t="shared" si="532"/>
        <v>1</v>
      </c>
      <c r="AB2556">
        <f t="shared" si="533"/>
        <v>0</v>
      </c>
    </row>
    <row r="2557" spans="1:28" x14ac:dyDescent="0.25">
      <c r="A2557" t="s">
        <v>2924</v>
      </c>
      <c r="B2557" t="s">
        <v>124</v>
      </c>
      <c r="C2557" t="s">
        <v>2945</v>
      </c>
      <c r="D2557" t="str">
        <f t="shared" si="521"/>
        <v>Celta Vigo</v>
      </c>
      <c r="E2557" t="str">
        <f t="shared" si="522"/>
        <v>Real Sociedad</v>
      </c>
      <c r="F2557" s="3" t="s">
        <v>15</v>
      </c>
      <c r="G2557" s="9">
        <v>1</v>
      </c>
      <c r="H2557" s="10">
        <v>2</v>
      </c>
      <c r="I2557" s="5" t="s">
        <v>59</v>
      </c>
      <c r="J2557">
        <f t="shared" si="523"/>
        <v>1</v>
      </c>
      <c r="K2557">
        <f t="shared" si="524"/>
        <v>1</v>
      </c>
      <c r="L2557">
        <f t="shared" si="525"/>
        <v>1</v>
      </c>
      <c r="M2557" s="1">
        <f t="shared" si="526"/>
        <v>1</v>
      </c>
      <c r="N2557" s="7">
        <v>0</v>
      </c>
      <c r="O2557" s="8">
        <v>1</v>
      </c>
      <c r="P2557">
        <f t="shared" si="527"/>
        <v>0</v>
      </c>
      <c r="Q2557">
        <f t="shared" si="528"/>
        <v>0</v>
      </c>
      <c r="R2557">
        <f t="shared" si="529"/>
        <v>0</v>
      </c>
      <c r="S2557" s="1">
        <f t="shared" si="529"/>
        <v>1</v>
      </c>
      <c r="T2557" t="s">
        <v>366</v>
      </c>
      <c r="U2557" t="s">
        <v>25</v>
      </c>
      <c r="V2557" s="1" t="s">
        <v>403</v>
      </c>
      <c r="W2557">
        <f t="shared" si="530"/>
        <v>2.5499999999999998</v>
      </c>
      <c r="X2557">
        <f t="shared" si="530"/>
        <v>3.3</v>
      </c>
      <c r="Y2557">
        <f t="shared" si="530"/>
        <v>2.75</v>
      </c>
      <c r="Z2557">
        <f t="shared" si="531"/>
        <v>0.83333333333333337</v>
      </c>
      <c r="AA2557">
        <f t="shared" si="532"/>
        <v>0</v>
      </c>
      <c r="AB2557">
        <f t="shared" si="533"/>
        <v>0</v>
      </c>
    </row>
    <row r="2558" spans="1:28" x14ac:dyDescent="0.25">
      <c r="A2558" t="s">
        <v>2924</v>
      </c>
      <c r="B2558" t="s">
        <v>124</v>
      </c>
      <c r="C2558" t="s">
        <v>2946</v>
      </c>
      <c r="D2558" t="str">
        <f t="shared" si="521"/>
        <v>Granada</v>
      </c>
      <c r="E2558" t="str">
        <f t="shared" si="522"/>
        <v>Betis</v>
      </c>
      <c r="F2558" s="3" t="s">
        <v>28</v>
      </c>
      <c r="G2558" s="9">
        <v>2</v>
      </c>
      <c r="H2558" s="10">
        <v>1</v>
      </c>
      <c r="I2558" s="5" t="s">
        <v>16</v>
      </c>
      <c r="J2558">
        <f t="shared" si="523"/>
        <v>1</v>
      </c>
      <c r="K2558">
        <f t="shared" si="524"/>
        <v>1</v>
      </c>
      <c r="L2558">
        <f t="shared" si="525"/>
        <v>1</v>
      </c>
      <c r="M2558" s="1">
        <f t="shared" si="526"/>
        <v>1</v>
      </c>
      <c r="N2558" s="7">
        <v>1</v>
      </c>
      <c r="O2558" s="8">
        <v>0</v>
      </c>
      <c r="P2558">
        <f t="shared" si="527"/>
        <v>0</v>
      </c>
      <c r="Q2558">
        <f t="shared" si="528"/>
        <v>0</v>
      </c>
      <c r="R2558">
        <f t="shared" si="529"/>
        <v>1</v>
      </c>
      <c r="S2558" s="1">
        <f t="shared" si="529"/>
        <v>0</v>
      </c>
      <c r="T2558" t="s">
        <v>281</v>
      </c>
      <c r="U2558" t="s">
        <v>25</v>
      </c>
      <c r="V2558" s="1" t="s">
        <v>11</v>
      </c>
      <c r="W2558">
        <f t="shared" si="530"/>
        <v>2.4</v>
      </c>
      <c r="X2558">
        <f t="shared" si="530"/>
        <v>3.3</v>
      </c>
      <c r="Y2558">
        <f t="shared" si="530"/>
        <v>3</v>
      </c>
      <c r="Z2558">
        <f t="shared" si="531"/>
        <v>0.90909090909090917</v>
      </c>
      <c r="AA2558">
        <f t="shared" si="532"/>
        <v>0</v>
      </c>
      <c r="AB2558">
        <f t="shared" si="533"/>
        <v>0</v>
      </c>
    </row>
    <row r="2559" spans="1:28" x14ac:dyDescent="0.25">
      <c r="A2559" t="s">
        <v>2924</v>
      </c>
      <c r="B2559" t="s">
        <v>124</v>
      </c>
      <c r="C2559" t="s">
        <v>2947</v>
      </c>
      <c r="D2559" t="str">
        <f t="shared" si="521"/>
        <v>Levante</v>
      </c>
      <c r="E2559" t="str">
        <f t="shared" si="522"/>
        <v>Espanyol</v>
      </c>
      <c r="F2559" s="3" t="s">
        <v>40</v>
      </c>
      <c r="G2559" s="9">
        <v>2</v>
      </c>
      <c r="H2559" s="10">
        <v>0</v>
      </c>
      <c r="I2559" s="5" t="s">
        <v>59</v>
      </c>
      <c r="J2559">
        <f t="shared" si="523"/>
        <v>1</v>
      </c>
      <c r="K2559">
        <f t="shared" si="524"/>
        <v>0</v>
      </c>
      <c r="L2559">
        <f t="shared" si="525"/>
        <v>1</v>
      </c>
      <c r="M2559" s="1">
        <f t="shared" si="526"/>
        <v>0</v>
      </c>
      <c r="N2559" s="7">
        <v>0</v>
      </c>
      <c r="O2559" s="8">
        <v>1</v>
      </c>
      <c r="P2559">
        <f t="shared" si="527"/>
        <v>0</v>
      </c>
      <c r="Q2559">
        <f t="shared" si="528"/>
        <v>0</v>
      </c>
      <c r="R2559">
        <f t="shared" si="529"/>
        <v>0</v>
      </c>
      <c r="S2559" s="1">
        <f t="shared" si="529"/>
        <v>1</v>
      </c>
      <c r="T2559" t="s">
        <v>314</v>
      </c>
      <c r="U2559" t="s">
        <v>24</v>
      </c>
      <c r="V2559" s="1" t="s">
        <v>11</v>
      </c>
      <c r="W2559">
        <f t="shared" si="530"/>
        <v>2.35</v>
      </c>
      <c r="X2559">
        <f t="shared" si="530"/>
        <v>3.4</v>
      </c>
      <c r="Y2559">
        <f t="shared" si="530"/>
        <v>3</v>
      </c>
      <c r="Z2559">
        <f t="shared" si="531"/>
        <v>0.88235294117647056</v>
      </c>
      <c r="AA2559">
        <f t="shared" si="532"/>
        <v>0</v>
      </c>
      <c r="AB2559">
        <f t="shared" si="533"/>
        <v>0</v>
      </c>
    </row>
    <row r="2560" spans="1:28" x14ac:dyDescent="0.25">
      <c r="A2560" t="s">
        <v>2924</v>
      </c>
      <c r="B2560" t="s">
        <v>124</v>
      </c>
      <c r="C2560" t="s">
        <v>2948</v>
      </c>
      <c r="D2560" t="str">
        <f t="shared" si="521"/>
        <v>Sevilla</v>
      </c>
      <c r="E2560" t="str">
        <f t="shared" si="522"/>
        <v>Getafe</v>
      </c>
      <c r="F2560" s="3" t="s">
        <v>8</v>
      </c>
      <c r="G2560" s="9">
        <v>1</v>
      </c>
      <c r="H2560" s="10">
        <v>0</v>
      </c>
      <c r="I2560" s="5" t="s">
        <v>23</v>
      </c>
      <c r="J2560">
        <f t="shared" si="523"/>
        <v>0</v>
      </c>
      <c r="K2560">
        <f t="shared" si="524"/>
        <v>0</v>
      </c>
      <c r="L2560">
        <f t="shared" si="525"/>
        <v>1</v>
      </c>
      <c r="M2560" s="1">
        <f t="shared" si="526"/>
        <v>0</v>
      </c>
      <c r="N2560" s="7">
        <v>2</v>
      </c>
      <c r="O2560" s="8">
        <v>0</v>
      </c>
      <c r="P2560">
        <f t="shared" si="527"/>
        <v>1</v>
      </c>
      <c r="Q2560">
        <f t="shared" si="528"/>
        <v>0</v>
      </c>
      <c r="R2560">
        <f t="shared" si="529"/>
        <v>1</v>
      </c>
      <c r="S2560" s="1">
        <f t="shared" si="529"/>
        <v>0</v>
      </c>
      <c r="T2560" t="s">
        <v>242</v>
      </c>
      <c r="U2560" t="s">
        <v>60</v>
      </c>
      <c r="V2560" s="1" t="s">
        <v>74</v>
      </c>
      <c r="W2560">
        <f t="shared" si="530"/>
        <v>1.7</v>
      </c>
      <c r="X2560">
        <f t="shared" si="530"/>
        <v>3.5</v>
      </c>
      <c r="Y2560">
        <f t="shared" si="530"/>
        <v>5.5</v>
      </c>
      <c r="Z2560">
        <f t="shared" si="531"/>
        <v>1.5714285714285714</v>
      </c>
      <c r="AA2560">
        <f t="shared" si="532"/>
        <v>0</v>
      </c>
      <c r="AB2560">
        <f t="shared" si="533"/>
        <v>1</v>
      </c>
    </row>
    <row r="2561" spans="1:28" x14ac:dyDescent="0.25">
      <c r="A2561" t="s">
        <v>2924</v>
      </c>
      <c r="B2561" t="s">
        <v>124</v>
      </c>
      <c r="C2561" t="s">
        <v>2949</v>
      </c>
      <c r="D2561" t="str">
        <f t="shared" si="521"/>
        <v>Osasuna</v>
      </c>
      <c r="E2561" t="str">
        <f t="shared" si="522"/>
        <v>Valencia</v>
      </c>
      <c r="F2561" s="3" t="s">
        <v>67</v>
      </c>
      <c r="G2561" s="9">
        <v>0</v>
      </c>
      <c r="H2561" s="10">
        <v>1</v>
      </c>
      <c r="I2561" s="5" t="s">
        <v>216</v>
      </c>
      <c r="J2561">
        <f t="shared" si="523"/>
        <v>0</v>
      </c>
      <c r="K2561">
        <f t="shared" si="524"/>
        <v>0</v>
      </c>
      <c r="L2561">
        <f t="shared" si="525"/>
        <v>0</v>
      </c>
      <c r="M2561" s="1">
        <f t="shared" si="526"/>
        <v>1</v>
      </c>
      <c r="N2561" s="7">
        <v>3</v>
      </c>
      <c r="O2561" s="8">
        <v>1</v>
      </c>
      <c r="P2561">
        <f t="shared" si="527"/>
        <v>1</v>
      </c>
      <c r="Q2561">
        <f t="shared" si="528"/>
        <v>1</v>
      </c>
      <c r="R2561">
        <f t="shared" si="529"/>
        <v>1</v>
      </c>
      <c r="S2561" s="1">
        <f t="shared" si="529"/>
        <v>1</v>
      </c>
      <c r="T2561" t="s">
        <v>299</v>
      </c>
      <c r="U2561" t="s">
        <v>37</v>
      </c>
      <c r="V2561" s="1" t="s">
        <v>403</v>
      </c>
      <c r="W2561">
        <f t="shared" si="530"/>
        <v>2.62</v>
      </c>
      <c r="X2561">
        <f t="shared" si="530"/>
        <v>3.25</v>
      </c>
      <c r="Y2561">
        <f t="shared" si="530"/>
        <v>2.75</v>
      </c>
      <c r="Z2561">
        <f t="shared" si="531"/>
        <v>0.84615384615384615</v>
      </c>
      <c r="AA2561">
        <f t="shared" si="532"/>
        <v>0</v>
      </c>
      <c r="AB2561">
        <f t="shared" si="533"/>
        <v>1</v>
      </c>
    </row>
    <row r="2562" spans="1:28" x14ac:dyDescent="0.25">
      <c r="A2562" t="s">
        <v>2924</v>
      </c>
      <c r="B2562" t="s">
        <v>140</v>
      </c>
      <c r="C2562" t="s">
        <v>2950</v>
      </c>
      <c r="D2562" t="str">
        <f t="shared" si="521"/>
        <v>Bologna</v>
      </c>
      <c r="E2562" t="str">
        <f t="shared" si="522"/>
        <v>Sampdoria</v>
      </c>
      <c r="F2562" s="3" t="s">
        <v>8</v>
      </c>
      <c r="G2562" s="9">
        <v>1</v>
      </c>
      <c r="H2562" s="10">
        <v>0</v>
      </c>
      <c r="I2562" s="5" t="s">
        <v>41</v>
      </c>
      <c r="J2562">
        <f t="shared" si="523"/>
        <v>0</v>
      </c>
      <c r="K2562">
        <f t="shared" si="524"/>
        <v>0</v>
      </c>
      <c r="L2562">
        <f t="shared" si="525"/>
        <v>1</v>
      </c>
      <c r="M2562" s="1">
        <f t="shared" si="526"/>
        <v>0</v>
      </c>
      <c r="N2562" s="7">
        <v>2</v>
      </c>
      <c r="O2562" s="8">
        <v>1</v>
      </c>
      <c r="P2562">
        <f t="shared" si="527"/>
        <v>1</v>
      </c>
      <c r="Q2562">
        <f t="shared" si="528"/>
        <v>1</v>
      </c>
      <c r="R2562">
        <f t="shared" si="529"/>
        <v>1</v>
      </c>
      <c r="S2562" s="1">
        <f t="shared" si="529"/>
        <v>1</v>
      </c>
      <c r="T2562" t="s">
        <v>150</v>
      </c>
      <c r="U2562" t="s">
        <v>18</v>
      </c>
      <c r="V2562" s="1" t="s">
        <v>106</v>
      </c>
      <c r="W2562">
        <f t="shared" si="530"/>
        <v>1.9</v>
      </c>
      <c r="X2562">
        <f t="shared" si="530"/>
        <v>3.6</v>
      </c>
      <c r="Y2562">
        <f t="shared" si="530"/>
        <v>4</v>
      </c>
      <c r="Z2562">
        <f t="shared" si="531"/>
        <v>1.1111111111111112</v>
      </c>
      <c r="AA2562">
        <f t="shared" si="532"/>
        <v>0</v>
      </c>
      <c r="AB2562">
        <f t="shared" si="533"/>
        <v>0</v>
      </c>
    </row>
    <row r="2563" spans="1:28" x14ac:dyDescent="0.25">
      <c r="A2563" t="s">
        <v>2924</v>
      </c>
      <c r="B2563" t="s">
        <v>140</v>
      </c>
      <c r="C2563" t="s">
        <v>2951</v>
      </c>
      <c r="D2563" t="str">
        <f t="shared" ref="D2563:D2626" si="534">LEFT(C2563,SEARCH(" - ",C2563,1)-1)</f>
        <v>Atalanta</v>
      </c>
      <c r="E2563" t="str">
        <f t="shared" ref="E2563:E2626" si="535">RIGHT(C2563,LEN(C2563)-SEARCH(" - ",C2563,1)-2)</f>
        <v>Udinese</v>
      </c>
      <c r="F2563" s="3" t="s">
        <v>131</v>
      </c>
      <c r="G2563" s="9">
        <v>3</v>
      </c>
      <c r="H2563" s="10">
        <v>0</v>
      </c>
      <c r="I2563" s="5" t="s">
        <v>55</v>
      </c>
      <c r="J2563">
        <f t="shared" si="523"/>
        <v>1</v>
      </c>
      <c r="K2563">
        <f t="shared" si="524"/>
        <v>1</v>
      </c>
      <c r="L2563">
        <f t="shared" si="525"/>
        <v>1</v>
      </c>
      <c r="M2563" s="1">
        <f t="shared" si="526"/>
        <v>0</v>
      </c>
      <c r="N2563" s="7">
        <v>7</v>
      </c>
      <c r="O2563" s="8">
        <v>1</v>
      </c>
      <c r="P2563">
        <f t="shared" si="527"/>
        <v>1</v>
      </c>
      <c r="Q2563">
        <f t="shared" si="528"/>
        <v>1</v>
      </c>
      <c r="R2563">
        <f t="shared" si="529"/>
        <v>1</v>
      </c>
      <c r="S2563" s="1">
        <f t="shared" si="529"/>
        <v>1</v>
      </c>
      <c r="T2563" t="s">
        <v>175</v>
      </c>
      <c r="U2563" t="s">
        <v>142</v>
      </c>
      <c r="V2563" s="1" t="s">
        <v>264</v>
      </c>
      <c r="W2563">
        <f t="shared" si="530"/>
        <v>1.4</v>
      </c>
      <c r="X2563">
        <f t="shared" si="530"/>
        <v>4.75</v>
      </c>
      <c r="Y2563">
        <f t="shared" si="530"/>
        <v>8</v>
      </c>
      <c r="Z2563">
        <f t="shared" si="531"/>
        <v>1.6842105263157894</v>
      </c>
      <c r="AA2563">
        <f t="shared" si="532"/>
        <v>0</v>
      </c>
      <c r="AB2563">
        <f t="shared" si="533"/>
        <v>0</v>
      </c>
    </row>
    <row r="2564" spans="1:28" x14ac:dyDescent="0.25">
      <c r="A2564" t="s">
        <v>2924</v>
      </c>
      <c r="B2564" t="s">
        <v>140</v>
      </c>
      <c r="C2564" t="s">
        <v>2952</v>
      </c>
      <c r="D2564" t="str">
        <f t="shared" si="534"/>
        <v>SPAL</v>
      </c>
      <c r="E2564" t="str">
        <f t="shared" si="535"/>
        <v>Napoli</v>
      </c>
      <c r="F2564" s="3" t="s">
        <v>223</v>
      </c>
      <c r="G2564" s="9">
        <v>1</v>
      </c>
      <c r="H2564" s="10">
        <v>3</v>
      </c>
      <c r="I2564" s="5" t="s">
        <v>45</v>
      </c>
      <c r="J2564">
        <f t="shared" si="523"/>
        <v>1</v>
      </c>
      <c r="K2564">
        <f t="shared" si="524"/>
        <v>1</v>
      </c>
      <c r="L2564">
        <f t="shared" si="525"/>
        <v>1</v>
      </c>
      <c r="M2564" s="1">
        <f t="shared" si="526"/>
        <v>1</v>
      </c>
      <c r="N2564" s="7">
        <v>1</v>
      </c>
      <c r="O2564" s="8">
        <v>1</v>
      </c>
      <c r="P2564">
        <f t="shared" si="527"/>
        <v>1</v>
      </c>
      <c r="Q2564">
        <f t="shared" si="528"/>
        <v>0</v>
      </c>
      <c r="R2564">
        <f t="shared" si="529"/>
        <v>1</v>
      </c>
      <c r="S2564" s="1">
        <f t="shared" si="529"/>
        <v>1</v>
      </c>
      <c r="T2564" t="s">
        <v>372</v>
      </c>
      <c r="U2564" t="s">
        <v>64</v>
      </c>
      <c r="V2564" s="1" t="s">
        <v>369</v>
      </c>
      <c r="W2564">
        <f t="shared" si="530"/>
        <v>6.5</v>
      </c>
      <c r="X2564">
        <f t="shared" si="530"/>
        <v>4.33</v>
      </c>
      <c r="Y2564">
        <f t="shared" si="530"/>
        <v>1.5</v>
      </c>
      <c r="Z2564">
        <f t="shared" si="531"/>
        <v>0.66615384615384621</v>
      </c>
      <c r="AA2564">
        <f t="shared" si="532"/>
        <v>1</v>
      </c>
      <c r="AB2564">
        <f t="shared" si="533"/>
        <v>0</v>
      </c>
    </row>
    <row r="2565" spans="1:28" x14ac:dyDescent="0.25">
      <c r="A2565" t="s">
        <v>2924</v>
      </c>
      <c r="B2565" t="s">
        <v>140</v>
      </c>
      <c r="C2565" t="s">
        <v>2953</v>
      </c>
      <c r="D2565" t="str">
        <f t="shared" si="534"/>
        <v>Torino</v>
      </c>
      <c r="E2565" t="str">
        <f t="shared" si="535"/>
        <v>Cagliari</v>
      </c>
      <c r="F2565" s="3" t="s">
        <v>40</v>
      </c>
      <c r="G2565" s="9">
        <v>2</v>
      </c>
      <c r="H2565" s="10">
        <v>0</v>
      </c>
      <c r="I2565" s="5" t="s">
        <v>45</v>
      </c>
      <c r="J2565">
        <f t="shared" si="523"/>
        <v>1</v>
      </c>
      <c r="K2565">
        <f t="shared" si="524"/>
        <v>0</v>
      </c>
      <c r="L2565">
        <f t="shared" si="525"/>
        <v>1</v>
      </c>
      <c r="M2565" s="1">
        <f t="shared" si="526"/>
        <v>0</v>
      </c>
      <c r="N2565" s="7">
        <v>1</v>
      </c>
      <c r="O2565" s="8">
        <v>1</v>
      </c>
      <c r="P2565">
        <f t="shared" si="527"/>
        <v>1</v>
      </c>
      <c r="Q2565">
        <f t="shared" si="528"/>
        <v>0</v>
      </c>
      <c r="R2565">
        <f t="shared" si="529"/>
        <v>1</v>
      </c>
      <c r="S2565" s="1">
        <f t="shared" si="529"/>
        <v>1</v>
      </c>
      <c r="T2565" t="s">
        <v>296</v>
      </c>
      <c r="U2565" t="s">
        <v>31</v>
      </c>
      <c r="V2565" s="1" t="s">
        <v>142</v>
      </c>
      <c r="W2565">
        <f t="shared" si="530"/>
        <v>1.72</v>
      </c>
      <c r="X2565">
        <f t="shared" si="530"/>
        <v>3.75</v>
      </c>
      <c r="Y2565">
        <f t="shared" si="530"/>
        <v>4.75</v>
      </c>
      <c r="Z2565">
        <f t="shared" si="531"/>
        <v>1.2666666666666666</v>
      </c>
      <c r="AA2565">
        <f t="shared" si="532"/>
        <v>0</v>
      </c>
      <c r="AB2565">
        <f t="shared" si="533"/>
        <v>0</v>
      </c>
    </row>
    <row r="2566" spans="1:28" x14ac:dyDescent="0.25">
      <c r="A2566" t="s">
        <v>2924</v>
      </c>
      <c r="B2566" t="s">
        <v>140</v>
      </c>
      <c r="C2566" t="s">
        <v>2954</v>
      </c>
      <c r="D2566" t="str">
        <f t="shared" si="534"/>
        <v>AS Roma</v>
      </c>
      <c r="E2566" t="str">
        <f t="shared" si="535"/>
        <v>Milan</v>
      </c>
      <c r="F2566" s="3" t="s">
        <v>34</v>
      </c>
      <c r="G2566" s="9">
        <v>1</v>
      </c>
      <c r="H2566" s="10">
        <v>1</v>
      </c>
      <c r="I2566" s="5" t="s">
        <v>41</v>
      </c>
      <c r="J2566">
        <f t="shared" si="523"/>
        <v>1</v>
      </c>
      <c r="K2566">
        <f t="shared" si="524"/>
        <v>0</v>
      </c>
      <c r="L2566">
        <f t="shared" si="525"/>
        <v>1</v>
      </c>
      <c r="M2566" s="1">
        <f t="shared" si="526"/>
        <v>1</v>
      </c>
      <c r="N2566" s="7">
        <v>2</v>
      </c>
      <c r="O2566" s="8">
        <v>1</v>
      </c>
      <c r="P2566">
        <f t="shared" si="527"/>
        <v>1</v>
      </c>
      <c r="Q2566">
        <f t="shared" si="528"/>
        <v>1</v>
      </c>
      <c r="R2566">
        <f t="shared" si="529"/>
        <v>1</v>
      </c>
      <c r="S2566" s="1">
        <f t="shared" si="529"/>
        <v>1</v>
      </c>
      <c r="T2566" t="s">
        <v>119</v>
      </c>
      <c r="U2566" t="s">
        <v>60</v>
      </c>
      <c r="V2566" s="1" t="s">
        <v>31</v>
      </c>
      <c r="W2566">
        <f t="shared" si="530"/>
        <v>2</v>
      </c>
      <c r="X2566">
        <f t="shared" si="530"/>
        <v>3.5</v>
      </c>
      <c r="Y2566">
        <f t="shared" si="530"/>
        <v>3.75</v>
      </c>
      <c r="Z2566">
        <f t="shared" si="531"/>
        <v>1.0714285714285714</v>
      </c>
      <c r="AA2566">
        <f t="shared" si="532"/>
        <v>0</v>
      </c>
      <c r="AB2566">
        <f t="shared" si="533"/>
        <v>1</v>
      </c>
    </row>
    <row r="2567" spans="1:28" x14ac:dyDescent="0.25">
      <c r="A2567" t="s">
        <v>2924</v>
      </c>
      <c r="B2567" t="s">
        <v>140</v>
      </c>
      <c r="C2567" t="s">
        <v>2955</v>
      </c>
      <c r="D2567" t="str">
        <f t="shared" si="534"/>
        <v>Fiorentina</v>
      </c>
      <c r="E2567" t="str">
        <f t="shared" si="535"/>
        <v>Lazio</v>
      </c>
      <c r="F2567" s="3" t="s">
        <v>34</v>
      </c>
      <c r="G2567" s="9">
        <v>1</v>
      </c>
      <c r="H2567" s="10">
        <v>1</v>
      </c>
      <c r="I2567" s="5" t="s">
        <v>82</v>
      </c>
      <c r="J2567">
        <f t="shared" si="523"/>
        <v>1</v>
      </c>
      <c r="K2567">
        <f t="shared" si="524"/>
        <v>0</v>
      </c>
      <c r="L2567">
        <f t="shared" si="525"/>
        <v>1</v>
      </c>
      <c r="M2567" s="1">
        <f t="shared" si="526"/>
        <v>1</v>
      </c>
      <c r="N2567" s="7">
        <v>1</v>
      </c>
      <c r="O2567" s="8">
        <v>2</v>
      </c>
      <c r="P2567">
        <f t="shared" si="527"/>
        <v>1</v>
      </c>
      <c r="Q2567">
        <f t="shared" si="528"/>
        <v>1</v>
      </c>
      <c r="R2567">
        <f t="shared" si="529"/>
        <v>1</v>
      </c>
      <c r="S2567" s="1">
        <f t="shared" si="529"/>
        <v>1</v>
      </c>
      <c r="T2567" t="s">
        <v>208</v>
      </c>
      <c r="U2567" t="s">
        <v>24</v>
      </c>
      <c r="V2567" s="1" t="s">
        <v>403</v>
      </c>
      <c r="W2567">
        <f t="shared" si="530"/>
        <v>2.5</v>
      </c>
      <c r="X2567">
        <f t="shared" si="530"/>
        <v>3.4</v>
      </c>
      <c r="Y2567">
        <f t="shared" si="530"/>
        <v>2.75</v>
      </c>
      <c r="Z2567">
        <f t="shared" si="531"/>
        <v>0.80882352941176472</v>
      </c>
      <c r="AA2567">
        <f t="shared" si="532"/>
        <v>1</v>
      </c>
      <c r="AB2567">
        <f t="shared" si="533"/>
        <v>0</v>
      </c>
    </row>
    <row r="2568" spans="1:28" x14ac:dyDescent="0.25">
      <c r="A2568" t="s">
        <v>2924</v>
      </c>
      <c r="B2568" t="s">
        <v>2844</v>
      </c>
      <c r="C2568" t="s">
        <v>2956</v>
      </c>
      <c r="D2568" t="str">
        <f t="shared" si="534"/>
        <v>Eskilstuna</v>
      </c>
      <c r="E2568" t="str">
        <f t="shared" si="535"/>
        <v>Sirius</v>
      </c>
      <c r="F2568" s="3" t="s">
        <v>28</v>
      </c>
      <c r="G2568" s="9">
        <v>2</v>
      </c>
      <c r="H2568" s="10">
        <v>1</v>
      </c>
      <c r="I2568" s="5" t="s">
        <v>29</v>
      </c>
      <c r="J2568">
        <f t="shared" si="523"/>
        <v>1</v>
      </c>
      <c r="K2568">
        <f t="shared" si="524"/>
        <v>1</v>
      </c>
      <c r="L2568">
        <f t="shared" si="525"/>
        <v>1</v>
      </c>
      <c r="M2568" s="1">
        <f t="shared" si="526"/>
        <v>1</v>
      </c>
      <c r="N2568" s="7">
        <v>0</v>
      </c>
      <c r="O2568" s="8">
        <v>0</v>
      </c>
      <c r="P2568">
        <f t="shared" si="527"/>
        <v>0</v>
      </c>
      <c r="Q2568">
        <f t="shared" si="528"/>
        <v>0</v>
      </c>
      <c r="R2568">
        <f t="shared" si="529"/>
        <v>0</v>
      </c>
      <c r="S2568" s="1">
        <f t="shared" si="529"/>
        <v>0</v>
      </c>
      <c r="T2568" t="s">
        <v>597</v>
      </c>
      <c r="U2568" t="s">
        <v>25</v>
      </c>
      <c r="V2568" s="1" t="s">
        <v>221</v>
      </c>
      <c r="W2568">
        <f t="shared" si="530"/>
        <v>2.8</v>
      </c>
      <c r="X2568">
        <f t="shared" si="530"/>
        <v>3.3</v>
      </c>
      <c r="Y2568">
        <f t="shared" si="530"/>
        <v>2.5</v>
      </c>
      <c r="Z2568">
        <f t="shared" si="531"/>
        <v>1.1785714285714286</v>
      </c>
      <c r="AA2568">
        <f t="shared" si="532"/>
        <v>0</v>
      </c>
      <c r="AB2568">
        <f t="shared" si="533"/>
        <v>0</v>
      </c>
    </row>
    <row r="2569" spans="1:28" x14ac:dyDescent="0.25">
      <c r="A2569" t="s">
        <v>2924</v>
      </c>
      <c r="B2569" t="s">
        <v>2844</v>
      </c>
      <c r="C2569" t="s">
        <v>2957</v>
      </c>
      <c r="D2569" t="str">
        <f t="shared" si="534"/>
        <v>Hacken</v>
      </c>
      <c r="E2569" t="str">
        <f t="shared" si="535"/>
        <v>Norrkoping</v>
      </c>
      <c r="F2569" s="3" t="s">
        <v>28</v>
      </c>
      <c r="G2569" s="9">
        <v>2</v>
      </c>
      <c r="H2569" s="10">
        <v>1</v>
      </c>
      <c r="I2569" s="5" t="s">
        <v>59</v>
      </c>
      <c r="J2569">
        <f t="shared" si="523"/>
        <v>1</v>
      </c>
      <c r="K2569">
        <f t="shared" si="524"/>
        <v>1</v>
      </c>
      <c r="L2569">
        <f t="shared" si="525"/>
        <v>1</v>
      </c>
      <c r="M2569" s="1">
        <f t="shared" si="526"/>
        <v>1</v>
      </c>
      <c r="N2569" s="7">
        <v>0</v>
      </c>
      <c r="O2569" s="8">
        <v>1</v>
      </c>
      <c r="P2569">
        <f t="shared" si="527"/>
        <v>0</v>
      </c>
      <c r="Q2569">
        <f t="shared" si="528"/>
        <v>0</v>
      </c>
      <c r="R2569">
        <f t="shared" si="529"/>
        <v>0</v>
      </c>
      <c r="S2569" s="1">
        <f t="shared" si="529"/>
        <v>1</v>
      </c>
      <c r="T2569" t="s">
        <v>299</v>
      </c>
      <c r="U2569" t="s">
        <v>60</v>
      </c>
      <c r="V2569" s="1" t="s">
        <v>221</v>
      </c>
      <c r="W2569">
        <f t="shared" si="530"/>
        <v>2.62</v>
      </c>
      <c r="X2569">
        <f t="shared" si="530"/>
        <v>3.5</v>
      </c>
      <c r="Y2569">
        <f t="shared" si="530"/>
        <v>2.5</v>
      </c>
      <c r="Z2569">
        <f t="shared" si="531"/>
        <v>1.3358778625954197</v>
      </c>
      <c r="AA2569">
        <f t="shared" si="532"/>
        <v>0</v>
      </c>
      <c r="AB2569">
        <f t="shared" si="533"/>
        <v>1</v>
      </c>
    </row>
    <row r="2570" spans="1:28" x14ac:dyDescent="0.25">
      <c r="A2570" t="s">
        <v>2924</v>
      </c>
      <c r="B2570" t="s">
        <v>2844</v>
      </c>
      <c r="C2570" t="s">
        <v>2958</v>
      </c>
      <c r="D2570" t="str">
        <f t="shared" si="534"/>
        <v>Ostersunds</v>
      </c>
      <c r="E2570" t="str">
        <f t="shared" si="535"/>
        <v>Hammarby</v>
      </c>
      <c r="F2570" s="3" t="s">
        <v>223</v>
      </c>
      <c r="G2570" s="9">
        <v>1</v>
      </c>
      <c r="H2570" s="10">
        <v>3</v>
      </c>
      <c r="I2570" s="5" t="s">
        <v>82</v>
      </c>
      <c r="J2570">
        <f t="shared" si="523"/>
        <v>1</v>
      </c>
      <c r="K2570">
        <f t="shared" si="524"/>
        <v>1</v>
      </c>
      <c r="L2570">
        <f t="shared" si="525"/>
        <v>1</v>
      </c>
      <c r="M2570" s="1">
        <f t="shared" si="526"/>
        <v>1</v>
      </c>
      <c r="N2570" s="7">
        <v>1</v>
      </c>
      <c r="O2570" s="8">
        <v>2</v>
      </c>
      <c r="P2570">
        <f t="shared" si="527"/>
        <v>1</v>
      </c>
      <c r="Q2570">
        <f t="shared" si="528"/>
        <v>1</v>
      </c>
      <c r="R2570">
        <f t="shared" si="529"/>
        <v>1</v>
      </c>
      <c r="S2570" s="1">
        <f t="shared" si="529"/>
        <v>1</v>
      </c>
      <c r="T2570" t="s">
        <v>643</v>
      </c>
      <c r="U2570" t="s">
        <v>111</v>
      </c>
      <c r="V2570" s="1" t="s">
        <v>415</v>
      </c>
      <c r="W2570">
        <f t="shared" si="530"/>
        <v>7.5</v>
      </c>
      <c r="X2570">
        <f t="shared" si="530"/>
        <v>5.25</v>
      </c>
      <c r="Y2570">
        <f t="shared" si="530"/>
        <v>1.36</v>
      </c>
      <c r="Z2570">
        <f t="shared" si="531"/>
        <v>0.7</v>
      </c>
      <c r="AA2570">
        <f t="shared" si="532"/>
        <v>1</v>
      </c>
      <c r="AB2570">
        <f t="shared" si="533"/>
        <v>0</v>
      </c>
    </row>
    <row r="2571" spans="1:28" x14ac:dyDescent="0.25">
      <c r="A2571" t="s">
        <v>2959</v>
      </c>
      <c r="B2571" t="s">
        <v>87</v>
      </c>
      <c r="C2571" t="s">
        <v>2960</v>
      </c>
      <c r="D2571" t="str">
        <f t="shared" si="534"/>
        <v>Bayern Munich</v>
      </c>
      <c r="E2571" t="str">
        <f t="shared" si="535"/>
        <v>Union Berlin</v>
      </c>
      <c r="F2571" s="3" t="s">
        <v>92</v>
      </c>
      <c r="G2571" s="9">
        <v>3</v>
      </c>
      <c r="H2571" s="10">
        <v>1</v>
      </c>
      <c r="I2571" s="5" t="s">
        <v>41</v>
      </c>
      <c r="J2571">
        <f t="shared" si="523"/>
        <v>1</v>
      </c>
      <c r="K2571">
        <f t="shared" si="524"/>
        <v>1</v>
      </c>
      <c r="L2571">
        <f t="shared" si="525"/>
        <v>1</v>
      </c>
      <c r="M2571" s="1">
        <f t="shared" si="526"/>
        <v>1</v>
      </c>
      <c r="N2571" s="7">
        <v>2</v>
      </c>
      <c r="O2571" s="8">
        <v>1</v>
      </c>
      <c r="P2571">
        <f t="shared" si="527"/>
        <v>1</v>
      </c>
      <c r="Q2571">
        <f t="shared" si="528"/>
        <v>1</v>
      </c>
      <c r="R2571">
        <f t="shared" si="529"/>
        <v>1</v>
      </c>
      <c r="S2571" s="1">
        <f t="shared" si="529"/>
        <v>1</v>
      </c>
      <c r="T2571" t="s">
        <v>2961</v>
      </c>
      <c r="U2571" t="s">
        <v>185</v>
      </c>
      <c r="V2571" s="1" t="s">
        <v>340</v>
      </c>
      <c r="W2571">
        <f t="shared" si="530"/>
        <v>1.0900000000000001</v>
      </c>
      <c r="X2571">
        <f t="shared" si="530"/>
        <v>12</v>
      </c>
      <c r="Y2571">
        <f t="shared" si="530"/>
        <v>19</v>
      </c>
      <c r="Z2571">
        <f t="shared" si="531"/>
        <v>1.5833333333333333</v>
      </c>
      <c r="AA2571">
        <f t="shared" si="532"/>
        <v>0</v>
      </c>
      <c r="AB2571">
        <f t="shared" si="533"/>
        <v>1</v>
      </c>
    </row>
    <row r="2572" spans="1:28" x14ac:dyDescent="0.25">
      <c r="A2572" t="s">
        <v>2959</v>
      </c>
      <c r="B2572" t="s">
        <v>87</v>
      </c>
      <c r="C2572" t="s">
        <v>2962</v>
      </c>
      <c r="D2572" t="str">
        <f t="shared" si="534"/>
        <v>Freiburg</v>
      </c>
      <c r="E2572" t="str">
        <f t="shared" si="535"/>
        <v>Leipzig</v>
      </c>
      <c r="F2572" s="3" t="s">
        <v>15</v>
      </c>
      <c r="G2572" s="9">
        <v>1</v>
      </c>
      <c r="H2572" s="10">
        <v>2</v>
      </c>
      <c r="I2572" s="5" t="s">
        <v>41</v>
      </c>
      <c r="J2572">
        <f t="shared" si="523"/>
        <v>1</v>
      </c>
      <c r="K2572">
        <f t="shared" si="524"/>
        <v>1</v>
      </c>
      <c r="L2572">
        <f t="shared" si="525"/>
        <v>1</v>
      </c>
      <c r="M2572" s="1">
        <f t="shared" si="526"/>
        <v>1</v>
      </c>
      <c r="N2572" s="7">
        <v>2</v>
      </c>
      <c r="O2572" s="8">
        <v>1</v>
      </c>
      <c r="P2572">
        <f t="shared" si="527"/>
        <v>1</v>
      </c>
      <c r="Q2572">
        <f t="shared" si="528"/>
        <v>1</v>
      </c>
      <c r="R2572">
        <f t="shared" si="529"/>
        <v>1</v>
      </c>
      <c r="S2572" s="1">
        <f t="shared" si="529"/>
        <v>1</v>
      </c>
      <c r="T2572" t="s">
        <v>187</v>
      </c>
      <c r="U2572" t="s">
        <v>94</v>
      </c>
      <c r="V2572" s="1" t="s">
        <v>72</v>
      </c>
      <c r="W2572">
        <f t="shared" si="530"/>
        <v>4.75</v>
      </c>
      <c r="X2572">
        <f t="shared" si="530"/>
        <v>4.2</v>
      </c>
      <c r="Y2572">
        <f t="shared" si="530"/>
        <v>1.65</v>
      </c>
      <c r="Z2572">
        <f t="shared" si="531"/>
        <v>0.88421052631578956</v>
      </c>
      <c r="AA2572">
        <f t="shared" si="532"/>
        <v>0</v>
      </c>
      <c r="AB2572">
        <f t="shared" si="533"/>
        <v>0</v>
      </c>
    </row>
    <row r="2573" spans="1:28" x14ac:dyDescent="0.25">
      <c r="A2573" t="s">
        <v>2959</v>
      </c>
      <c r="B2573" t="s">
        <v>87</v>
      </c>
      <c r="C2573" t="s">
        <v>2963</v>
      </c>
      <c r="D2573" t="str">
        <f t="shared" si="534"/>
        <v>Hertha</v>
      </c>
      <c r="E2573" t="str">
        <f t="shared" si="535"/>
        <v>Hoffenheim</v>
      </c>
      <c r="F2573" s="3" t="s">
        <v>34</v>
      </c>
      <c r="G2573" s="9">
        <v>1</v>
      </c>
      <c r="H2573" s="10">
        <v>1</v>
      </c>
      <c r="I2573" s="5" t="s">
        <v>255</v>
      </c>
      <c r="J2573">
        <f t="shared" ref="J2573:J2636" si="536">IF(G2573+H2573&gt;=1.5,1,0)</f>
        <v>1</v>
      </c>
      <c r="K2573">
        <f t="shared" ref="K2573:K2636" si="537">IF(G2573+H2573&gt;=2.5,1,0)</f>
        <v>0</v>
      </c>
      <c r="L2573">
        <f t="shared" ref="L2573:L2636" si="538">IF(G2573&gt;=0.1,1,0)</f>
        <v>1</v>
      </c>
      <c r="M2573" s="1">
        <f t="shared" ref="M2573:M2636" si="539">IF(H2573&gt;=0.1,1,0)</f>
        <v>1</v>
      </c>
      <c r="N2573" s="7">
        <v>2</v>
      </c>
      <c r="O2573" s="8">
        <v>3</v>
      </c>
      <c r="P2573">
        <f t="shared" ref="P2573:P2636" si="540">IF(N2573+O2573&gt;=1.5,1,0)</f>
        <v>1</v>
      </c>
      <c r="Q2573">
        <f t="shared" ref="Q2573:Q2636" si="541">IF(O2573+N2573&gt;=2.5,1,0)</f>
        <v>1</v>
      </c>
      <c r="R2573">
        <f t="shared" ref="R2573:S2636" si="542">IF(N2573&gt;=0.1,1,0)</f>
        <v>1</v>
      </c>
      <c r="S2573" s="1">
        <f t="shared" si="542"/>
        <v>1</v>
      </c>
      <c r="T2573" t="s">
        <v>119</v>
      </c>
      <c r="U2573" t="s">
        <v>84</v>
      </c>
      <c r="V2573" s="1" t="s">
        <v>25</v>
      </c>
      <c r="W2573">
        <f t="shared" ref="W2573:Y2636" si="543">1*T2573</f>
        <v>2</v>
      </c>
      <c r="X2573">
        <f t="shared" si="543"/>
        <v>3.9</v>
      </c>
      <c r="Y2573">
        <f t="shared" si="543"/>
        <v>3.3</v>
      </c>
      <c r="Z2573">
        <f t="shared" ref="Z2573:Z2636" si="544">IF(W2573&gt;=Y2573,X2573/W2573,Y2573/X2573)</f>
        <v>0.84615384615384615</v>
      </c>
      <c r="AA2573">
        <f t="shared" ref="AA2573:AA2636" si="545">IF(N2573=G2573,1,0)</f>
        <v>0</v>
      </c>
      <c r="AB2573">
        <f t="shared" ref="AB2573:AB2636" si="546">IF(O2573=H2573,1,0)</f>
        <v>0</v>
      </c>
    </row>
    <row r="2574" spans="1:28" x14ac:dyDescent="0.25">
      <c r="A2574" t="s">
        <v>2959</v>
      </c>
      <c r="B2574" t="s">
        <v>87</v>
      </c>
      <c r="C2574" t="s">
        <v>2964</v>
      </c>
      <c r="D2574" t="str">
        <f t="shared" si="534"/>
        <v>Paderborn</v>
      </c>
      <c r="E2574" t="str">
        <f t="shared" si="535"/>
        <v>Fortuna Dusseldorf</v>
      </c>
      <c r="F2574" s="3" t="s">
        <v>247</v>
      </c>
      <c r="G2574" s="9">
        <v>0</v>
      </c>
      <c r="H2574" s="10">
        <v>2</v>
      </c>
      <c r="I2574" s="5" t="s">
        <v>23</v>
      </c>
      <c r="J2574">
        <f t="shared" si="536"/>
        <v>1</v>
      </c>
      <c r="K2574">
        <f t="shared" si="537"/>
        <v>0</v>
      </c>
      <c r="L2574">
        <f t="shared" si="538"/>
        <v>0</v>
      </c>
      <c r="M2574" s="1">
        <f t="shared" si="539"/>
        <v>1</v>
      </c>
      <c r="N2574" s="7">
        <v>2</v>
      </c>
      <c r="O2574" s="8">
        <v>0</v>
      </c>
      <c r="P2574">
        <f t="shared" si="540"/>
        <v>1</v>
      </c>
      <c r="Q2574">
        <f t="shared" si="541"/>
        <v>0</v>
      </c>
      <c r="R2574">
        <f t="shared" si="542"/>
        <v>1</v>
      </c>
      <c r="S2574" s="1">
        <f t="shared" si="542"/>
        <v>0</v>
      </c>
      <c r="T2574" t="s">
        <v>208</v>
      </c>
      <c r="U2574" t="s">
        <v>31</v>
      </c>
      <c r="V2574" s="1" t="s">
        <v>79</v>
      </c>
      <c r="W2574">
        <f t="shared" si="543"/>
        <v>2.5</v>
      </c>
      <c r="X2574">
        <f t="shared" si="543"/>
        <v>3.75</v>
      </c>
      <c r="Y2574">
        <f t="shared" si="543"/>
        <v>2.6</v>
      </c>
      <c r="Z2574">
        <f t="shared" si="544"/>
        <v>0.69333333333333336</v>
      </c>
      <c r="AA2574">
        <f t="shared" si="545"/>
        <v>0</v>
      </c>
      <c r="AB2574">
        <f t="shared" si="546"/>
        <v>0</v>
      </c>
    </row>
    <row r="2575" spans="1:28" x14ac:dyDescent="0.25">
      <c r="A2575" t="s">
        <v>2959</v>
      </c>
      <c r="B2575" t="s">
        <v>87</v>
      </c>
      <c r="C2575" t="s">
        <v>2965</v>
      </c>
      <c r="D2575" t="str">
        <f t="shared" si="534"/>
        <v>Schalke</v>
      </c>
      <c r="E2575" t="str">
        <f t="shared" si="535"/>
        <v>Borussia Dortmund</v>
      </c>
      <c r="F2575" s="3" t="s">
        <v>22</v>
      </c>
      <c r="G2575" s="9">
        <v>2</v>
      </c>
      <c r="H2575" s="10">
        <v>2</v>
      </c>
      <c r="I2575" s="5" t="s">
        <v>29</v>
      </c>
      <c r="J2575">
        <f t="shared" si="536"/>
        <v>1</v>
      </c>
      <c r="K2575">
        <f t="shared" si="537"/>
        <v>1</v>
      </c>
      <c r="L2575">
        <f t="shared" si="538"/>
        <v>1</v>
      </c>
      <c r="M2575" s="1">
        <f t="shared" si="539"/>
        <v>1</v>
      </c>
      <c r="N2575" s="7">
        <v>0</v>
      </c>
      <c r="O2575" s="8">
        <v>0</v>
      </c>
      <c r="P2575">
        <f t="shared" si="540"/>
        <v>0</v>
      </c>
      <c r="Q2575">
        <f t="shared" si="541"/>
        <v>0</v>
      </c>
      <c r="R2575">
        <f t="shared" si="542"/>
        <v>0</v>
      </c>
      <c r="S2575" s="1">
        <f t="shared" si="542"/>
        <v>0</v>
      </c>
      <c r="T2575" t="s">
        <v>256</v>
      </c>
      <c r="U2575" t="s">
        <v>18</v>
      </c>
      <c r="V2575" s="1" t="s">
        <v>227</v>
      </c>
      <c r="W2575">
        <f t="shared" si="543"/>
        <v>3.2</v>
      </c>
      <c r="X2575">
        <f t="shared" si="543"/>
        <v>3.6</v>
      </c>
      <c r="Y2575">
        <f t="shared" si="543"/>
        <v>2.1</v>
      </c>
      <c r="Z2575">
        <f t="shared" si="544"/>
        <v>1.125</v>
      </c>
      <c r="AA2575">
        <f t="shared" si="545"/>
        <v>0</v>
      </c>
      <c r="AB2575">
        <f t="shared" si="546"/>
        <v>0</v>
      </c>
    </row>
    <row r="2576" spans="1:28" x14ac:dyDescent="0.25">
      <c r="A2576" t="s">
        <v>2959</v>
      </c>
      <c r="B2576" t="s">
        <v>87</v>
      </c>
      <c r="C2576" t="s">
        <v>2966</v>
      </c>
      <c r="D2576" t="str">
        <f t="shared" si="534"/>
        <v>Bayer Leverkusen</v>
      </c>
      <c r="E2576" t="str">
        <f t="shared" si="535"/>
        <v>Werder Bremen</v>
      </c>
      <c r="F2576" s="3" t="s">
        <v>28</v>
      </c>
      <c r="G2576" s="9">
        <v>2</v>
      </c>
      <c r="H2576" s="10">
        <v>1</v>
      </c>
      <c r="I2576" s="5" t="s">
        <v>116</v>
      </c>
      <c r="J2576">
        <f t="shared" si="536"/>
        <v>1</v>
      </c>
      <c r="K2576">
        <f t="shared" si="537"/>
        <v>1</v>
      </c>
      <c r="L2576">
        <f t="shared" si="538"/>
        <v>1</v>
      </c>
      <c r="M2576" s="1">
        <f t="shared" si="539"/>
        <v>1</v>
      </c>
      <c r="N2576" s="7">
        <v>2</v>
      </c>
      <c r="O2576" s="8">
        <v>2</v>
      </c>
      <c r="P2576">
        <f t="shared" si="540"/>
        <v>1</v>
      </c>
      <c r="Q2576">
        <f t="shared" si="541"/>
        <v>1</v>
      </c>
      <c r="R2576">
        <f t="shared" si="542"/>
        <v>1</v>
      </c>
      <c r="S2576" s="1">
        <f t="shared" si="542"/>
        <v>1</v>
      </c>
      <c r="T2576" t="s">
        <v>532</v>
      </c>
      <c r="U2576" t="s">
        <v>64</v>
      </c>
      <c r="V2576" s="1" t="s">
        <v>138</v>
      </c>
      <c r="W2576">
        <f t="shared" si="543"/>
        <v>1.65</v>
      </c>
      <c r="X2576">
        <f t="shared" si="543"/>
        <v>4.33</v>
      </c>
      <c r="Y2576">
        <f t="shared" si="543"/>
        <v>4.5</v>
      </c>
      <c r="Z2576">
        <f t="shared" si="544"/>
        <v>1.0392609699769053</v>
      </c>
      <c r="AA2576">
        <f t="shared" si="545"/>
        <v>1</v>
      </c>
      <c r="AB2576">
        <f t="shared" si="546"/>
        <v>0</v>
      </c>
    </row>
    <row r="2577" spans="1:28" x14ac:dyDescent="0.25">
      <c r="A2577" t="s">
        <v>2959</v>
      </c>
      <c r="B2577" t="s">
        <v>151</v>
      </c>
      <c r="C2577" t="s">
        <v>2967</v>
      </c>
      <c r="D2577" t="str">
        <f t="shared" si="534"/>
        <v>Sheffield Wednesday</v>
      </c>
      <c r="E2577" t="str">
        <f t="shared" si="535"/>
        <v>Leeds United</v>
      </c>
      <c r="F2577" s="3" t="s">
        <v>34</v>
      </c>
      <c r="G2577" s="9">
        <v>1</v>
      </c>
      <c r="H2577" s="10">
        <v>1</v>
      </c>
      <c r="I2577" s="5" t="s">
        <v>29</v>
      </c>
      <c r="J2577">
        <f t="shared" si="536"/>
        <v>1</v>
      </c>
      <c r="K2577">
        <f t="shared" si="537"/>
        <v>0</v>
      </c>
      <c r="L2577">
        <f t="shared" si="538"/>
        <v>1</v>
      </c>
      <c r="M2577" s="1">
        <f t="shared" si="539"/>
        <v>1</v>
      </c>
      <c r="N2577" s="7">
        <v>0</v>
      </c>
      <c r="O2577" s="8">
        <v>0</v>
      </c>
      <c r="P2577">
        <f t="shared" si="540"/>
        <v>0</v>
      </c>
      <c r="Q2577">
        <f t="shared" si="541"/>
        <v>0</v>
      </c>
      <c r="R2577">
        <f t="shared" si="542"/>
        <v>0</v>
      </c>
      <c r="S2577" s="1">
        <f t="shared" si="542"/>
        <v>0</v>
      </c>
      <c r="T2577" t="s">
        <v>277</v>
      </c>
      <c r="U2577" t="s">
        <v>37</v>
      </c>
      <c r="V2577" s="1" t="s">
        <v>46</v>
      </c>
      <c r="W2577">
        <f t="shared" si="543"/>
        <v>3.4</v>
      </c>
      <c r="X2577">
        <f t="shared" si="543"/>
        <v>3.25</v>
      </c>
      <c r="Y2577">
        <f t="shared" si="543"/>
        <v>2.2000000000000002</v>
      </c>
      <c r="Z2577">
        <f t="shared" si="544"/>
        <v>0.95588235294117652</v>
      </c>
      <c r="AA2577">
        <f t="shared" si="545"/>
        <v>0</v>
      </c>
      <c r="AB2577">
        <f t="shared" si="546"/>
        <v>0</v>
      </c>
    </row>
    <row r="2578" spans="1:28" x14ac:dyDescent="0.25">
      <c r="A2578" t="s">
        <v>2959</v>
      </c>
      <c r="B2578" t="s">
        <v>151</v>
      </c>
      <c r="C2578" t="s">
        <v>2968</v>
      </c>
      <c r="D2578" t="str">
        <f t="shared" si="534"/>
        <v>Birmingham City</v>
      </c>
      <c r="E2578" t="str">
        <f t="shared" si="535"/>
        <v>Luton</v>
      </c>
      <c r="F2578" s="3" t="s">
        <v>28</v>
      </c>
      <c r="G2578" s="9">
        <v>2</v>
      </c>
      <c r="H2578" s="10">
        <v>1</v>
      </c>
      <c r="I2578" s="5" t="s">
        <v>41</v>
      </c>
      <c r="J2578">
        <f t="shared" si="536"/>
        <v>1</v>
      </c>
      <c r="K2578">
        <f t="shared" si="537"/>
        <v>1</v>
      </c>
      <c r="L2578">
        <f t="shared" si="538"/>
        <v>1</v>
      </c>
      <c r="M2578" s="1">
        <f t="shared" si="539"/>
        <v>1</v>
      </c>
      <c r="N2578" s="7">
        <v>2</v>
      </c>
      <c r="O2578" s="8">
        <v>1</v>
      </c>
      <c r="P2578">
        <f t="shared" si="540"/>
        <v>1</v>
      </c>
      <c r="Q2578">
        <f t="shared" si="541"/>
        <v>1</v>
      </c>
      <c r="R2578">
        <f t="shared" si="542"/>
        <v>1</v>
      </c>
      <c r="S2578" s="1">
        <f t="shared" si="542"/>
        <v>1</v>
      </c>
      <c r="T2578" t="s">
        <v>150</v>
      </c>
      <c r="U2578" t="s">
        <v>60</v>
      </c>
      <c r="V2578" s="1" t="s">
        <v>106</v>
      </c>
      <c r="W2578">
        <f t="shared" si="543"/>
        <v>1.9</v>
      </c>
      <c r="X2578">
        <f t="shared" si="543"/>
        <v>3.5</v>
      </c>
      <c r="Y2578">
        <f t="shared" si="543"/>
        <v>4</v>
      </c>
      <c r="Z2578">
        <f t="shared" si="544"/>
        <v>1.1428571428571428</v>
      </c>
      <c r="AA2578">
        <f t="shared" si="545"/>
        <v>1</v>
      </c>
      <c r="AB2578">
        <f t="shared" si="546"/>
        <v>1</v>
      </c>
    </row>
    <row r="2579" spans="1:28" x14ac:dyDescent="0.25">
      <c r="A2579" t="s">
        <v>2959</v>
      </c>
      <c r="B2579" t="s">
        <v>151</v>
      </c>
      <c r="C2579" t="s">
        <v>2969</v>
      </c>
      <c r="D2579" t="str">
        <f t="shared" si="534"/>
        <v>Huddersfield</v>
      </c>
      <c r="E2579" t="str">
        <f t="shared" si="535"/>
        <v>Barnsley</v>
      </c>
      <c r="F2579" s="3" t="s">
        <v>40</v>
      </c>
      <c r="G2579" s="9">
        <v>2</v>
      </c>
      <c r="H2579" s="10">
        <v>0</v>
      </c>
      <c r="I2579" s="5" t="s">
        <v>41</v>
      </c>
      <c r="J2579">
        <f t="shared" si="536"/>
        <v>1</v>
      </c>
      <c r="K2579">
        <f t="shared" si="537"/>
        <v>0</v>
      </c>
      <c r="L2579">
        <f t="shared" si="538"/>
        <v>1</v>
      </c>
      <c r="M2579" s="1">
        <f t="shared" si="539"/>
        <v>0</v>
      </c>
      <c r="N2579" s="7">
        <v>2</v>
      </c>
      <c r="O2579" s="8">
        <v>1</v>
      </c>
      <c r="P2579">
        <f t="shared" si="540"/>
        <v>1</v>
      </c>
      <c r="Q2579">
        <f t="shared" si="541"/>
        <v>1</v>
      </c>
      <c r="R2579">
        <f t="shared" si="542"/>
        <v>1</v>
      </c>
      <c r="S2579" s="1">
        <f t="shared" si="542"/>
        <v>1</v>
      </c>
      <c r="T2579" t="s">
        <v>162</v>
      </c>
      <c r="U2579" t="s">
        <v>25</v>
      </c>
      <c r="V2579" s="1" t="s">
        <v>60</v>
      </c>
      <c r="W2579">
        <f t="shared" si="543"/>
        <v>2.15</v>
      </c>
      <c r="X2579">
        <f t="shared" si="543"/>
        <v>3.3</v>
      </c>
      <c r="Y2579">
        <f t="shared" si="543"/>
        <v>3.5</v>
      </c>
      <c r="Z2579">
        <f t="shared" si="544"/>
        <v>1.0606060606060606</v>
      </c>
      <c r="AA2579">
        <f t="shared" si="545"/>
        <v>1</v>
      </c>
      <c r="AB2579">
        <f t="shared" si="546"/>
        <v>0</v>
      </c>
    </row>
    <row r="2580" spans="1:28" x14ac:dyDescent="0.25">
      <c r="A2580" t="s">
        <v>2959</v>
      </c>
      <c r="B2580" t="s">
        <v>151</v>
      </c>
      <c r="C2580" t="s">
        <v>2970</v>
      </c>
      <c r="D2580" t="str">
        <f t="shared" si="534"/>
        <v>Hull City</v>
      </c>
      <c r="E2580" t="str">
        <f t="shared" si="535"/>
        <v>Derby</v>
      </c>
      <c r="F2580" s="3" t="s">
        <v>22</v>
      </c>
      <c r="G2580" s="9">
        <v>2</v>
      </c>
      <c r="H2580" s="10">
        <v>2</v>
      </c>
      <c r="I2580" s="5" t="s">
        <v>23</v>
      </c>
      <c r="J2580">
        <f t="shared" si="536"/>
        <v>1</v>
      </c>
      <c r="K2580">
        <f t="shared" si="537"/>
        <v>1</v>
      </c>
      <c r="L2580">
        <f t="shared" si="538"/>
        <v>1</v>
      </c>
      <c r="M2580" s="1">
        <f t="shared" si="539"/>
        <v>1</v>
      </c>
      <c r="N2580" s="7">
        <v>2</v>
      </c>
      <c r="O2580" s="8">
        <v>0</v>
      </c>
      <c r="P2580">
        <f t="shared" si="540"/>
        <v>1</v>
      </c>
      <c r="Q2580">
        <f t="shared" si="541"/>
        <v>0</v>
      </c>
      <c r="R2580">
        <f t="shared" si="542"/>
        <v>1</v>
      </c>
      <c r="S2580" s="1">
        <f t="shared" si="542"/>
        <v>0</v>
      </c>
      <c r="T2580" t="s">
        <v>205</v>
      </c>
      <c r="U2580" t="s">
        <v>18</v>
      </c>
      <c r="V2580" s="1" t="s">
        <v>25</v>
      </c>
      <c r="W2580">
        <f t="shared" si="543"/>
        <v>2.1</v>
      </c>
      <c r="X2580">
        <f t="shared" si="543"/>
        <v>3.6</v>
      </c>
      <c r="Y2580">
        <f t="shared" si="543"/>
        <v>3.3</v>
      </c>
      <c r="Z2580">
        <f t="shared" si="544"/>
        <v>0.91666666666666663</v>
      </c>
      <c r="AA2580">
        <f t="shared" si="545"/>
        <v>1</v>
      </c>
      <c r="AB2580">
        <f t="shared" si="546"/>
        <v>0</v>
      </c>
    </row>
    <row r="2581" spans="1:28" x14ac:dyDescent="0.25">
      <c r="A2581" t="s">
        <v>2959</v>
      </c>
      <c r="B2581" t="s">
        <v>151</v>
      </c>
      <c r="C2581" t="s">
        <v>2971</v>
      </c>
      <c r="D2581" t="str">
        <f t="shared" si="534"/>
        <v>Middlesbrough</v>
      </c>
      <c r="E2581" t="str">
        <f t="shared" si="535"/>
        <v>Fulham</v>
      </c>
      <c r="F2581" s="3" t="s">
        <v>15</v>
      </c>
      <c r="G2581" s="9">
        <v>1</v>
      </c>
      <c r="H2581" s="10">
        <v>2</v>
      </c>
      <c r="I2581" s="5" t="s">
        <v>29</v>
      </c>
      <c r="J2581">
        <f t="shared" si="536"/>
        <v>1</v>
      </c>
      <c r="K2581">
        <f t="shared" si="537"/>
        <v>1</v>
      </c>
      <c r="L2581">
        <f t="shared" si="538"/>
        <v>1</v>
      </c>
      <c r="M2581" s="1">
        <f t="shared" si="539"/>
        <v>1</v>
      </c>
      <c r="N2581" s="7">
        <v>0</v>
      </c>
      <c r="O2581" s="8">
        <v>0</v>
      </c>
      <c r="P2581">
        <f t="shared" si="540"/>
        <v>0</v>
      </c>
      <c r="Q2581">
        <f t="shared" si="541"/>
        <v>0</v>
      </c>
      <c r="R2581">
        <f t="shared" si="542"/>
        <v>0</v>
      </c>
      <c r="S2581" s="1">
        <f t="shared" si="542"/>
        <v>0</v>
      </c>
      <c r="T2581" t="s">
        <v>595</v>
      </c>
      <c r="U2581" t="s">
        <v>18</v>
      </c>
      <c r="V2581" s="1" t="s">
        <v>240</v>
      </c>
      <c r="W2581">
        <f t="shared" si="543"/>
        <v>3.75</v>
      </c>
      <c r="X2581">
        <f t="shared" si="543"/>
        <v>3.6</v>
      </c>
      <c r="Y2581">
        <f t="shared" si="543"/>
        <v>1.95</v>
      </c>
      <c r="Z2581">
        <f t="shared" si="544"/>
        <v>0.96000000000000008</v>
      </c>
      <c r="AA2581">
        <f t="shared" si="545"/>
        <v>0</v>
      </c>
      <c r="AB2581">
        <f t="shared" si="546"/>
        <v>0</v>
      </c>
    </row>
    <row r="2582" spans="1:28" x14ac:dyDescent="0.25">
      <c r="A2582" t="s">
        <v>2959</v>
      </c>
      <c r="B2582" t="s">
        <v>151</v>
      </c>
      <c r="C2582" t="s">
        <v>2972</v>
      </c>
      <c r="D2582" t="str">
        <f t="shared" si="534"/>
        <v>Millwall</v>
      </c>
      <c r="E2582" t="str">
        <f t="shared" si="535"/>
        <v>Stoke City</v>
      </c>
      <c r="F2582" s="3" t="s">
        <v>34</v>
      </c>
      <c r="G2582" s="9">
        <v>1</v>
      </c>
      <c r="H2582" s="10">
        <v>1</v>
      </c>
      <c r="I2582" s="5" t="s">
        <v>23</v>
      </c>
      <c r="J2582">
        <f t="shared" si="536"/>
        <v>1</v>
      </c>
      <c r="K2582">
        <f t="shared" si="537"/>
        <v>0</v>
      </c>
      <c r="L2582">
        <f t="shared" si="538"/>
        <v>1</v>
      </c>
      <c r="M2582" s="1">
        <f t="shared" si="539"/>
        <v>1</v>
      </c>
      <c r="N2582" s="7">
        <v>2</v>
      </c>
      <c r="O2582" s="8">
        <v>0</v>
      </c>
      <c r="P2582">
        <f t="shared" si="540"/>
        <v>1</v>
      </c>
      <c r="Q2582">
        <f t="shared" si="541"/>
        <v>0</v>
      </c>
      <c r="R2582">
        <f t="shared" si="542"/>
        <v>1</v>
      </c>
      <c r="S2582" s="1">
        <f t="shared" si="542"/>
        <v>0</v>
      </c>
      <c r="T2582" t="s">
        <v>122</v>
      </c>
      <c r="U2582" t="s">
        <v>11</v>
      </c>
      <c r="V2582" s="1" t="s">
        <v>123</v>
      </c>
      <c r="W2582">
        <f t="shared" si="543"/>
        <v>2.87</v>
      </c>
      <c r="X2582">
        <f t="shared" si="543"/>
        <v>3</v>
      </c>
      <c r="Y2582">
        <f t="shared" si="543"/>
        <v>2.7</v>
      </c>
      <c r="Z2582">
        <f t="shared" si="544"/>
        <v>1.0452961672473868</v>
      </c>
      <c r="AA2582">
        <f t="shared" si="545"/>
        <v>0</v>
      </c>
      <c r="AB2582">
        <f t="shared" si="546"/>
        <v>0</v>
      </c>
    </row>
    <row r="2583" spans="1:28" x14ac:dyDescent="0.25">
      <c r="A2583" t="s">
        <v>2959</v>
      </c>
      <c r="B2583" t="s">
        <v>151</v>
      </c>
      <c r="C2583" t="s">
        <v>2973</v>
      </c>
      <c r="D2583" t="str">
        <f t="shared" si="534"/>
        <v>Preston</v>
      </c>
      <c r="E2583" t="str">
        <f t="shared" si="535"/>
        <v>Blackburn Rovers</v>
      </c>
      <c r="F2583" s="3" t="s">
        <v>92</v>
      </c>
      <c r="G2583" s="9">
        <v>3</v>
      </c>
      <c r="H2583" s="10">
        <v>1</v>
      </c>
      <c r="I2583" s="5" t="s">
        <v>250</v>
      </c>
      <c r="J2583">
        <f t="shared" si="536"/>
        <v>1</v>
      </c>
      <c r="K2583">
        <f t="shared" si="537"/>
        <v>1</v>
      </c>
      <c r="L2583">
        <f t="shared" si="538"/>
        <v>1</v>
      </c>
      <c r="M2583" s="1">
        <f t="shared" si="539"/>
        <v>1</v>
      </c>
      <c r="N2583" s="7">
        <v>3</v>
      </c>
      <c r="O2583" s="8">
        <v>2</v>
      </c>
      <c r="P2583">
        <f t="shared" si="540"/>
        <v>1</v>
      </c>
      <c r="Q2583">
        <f t="shared" si="541"/>
        <v>1</v>
      </c>
      <c r="R2583">
        <f t="shared" si="542"/>
        <v>1</v>
      </c>
      <c r="S2583" s="1">
        <f t="shared" si="542"/>
        <v>1</v>
      </c>
      <c r="T2583" t="s">
        <v>162</v>
      </c>
      <c r="U2583" t="s">
        <v>37</v>
      </c>
      <c r="V2583" s="1" t="s">
        <v>18</v>
      </c>
      <c r="W2583">
        <f t="shared" si="543"/>
        <v>2.15</v>
      </c>
      <c r="X2583">
        <f t="shared" si="543"/>
        <v>3.25</v>
      </c>
      <c r="Y2583">
        <f t="shared" si="543"/>
        <v>3.6</v>
      </c>
      <c r="Z2583">
        <f t="shared" si="544"/>
        <v>1.1076923076923078</v>
      </c>
      <c r="AA2583">
        <f t="shared" si="545"/>
        <v>1</v>
      </c>
      <c r="AB2583">
        <f t="shared" si="546"/>
        <v>0</v>
      </c>
    </row>
    <row r="2584" spans="1:28" x14ac:dyDescent="0.25">
      <c r="A2584" t="s">
        <v>2959</v>
      </c>
      <c r="B2584" t="s">
        <v>151</v>
      </c>
      <c r="C2584" t="s">
        <v>2974</v>
      </c>
      <c r="D2584" t="str">
        <f t="shared" si="534"/>
        <v>West Bromwich</v>
      </c>
      <c r="E2584" t="str">
        <f t="shared" si="535"/>
        <v>Charlton</v>
      </c>
      <c r="F2584" s="3" t="s">
        <v>28</v>
      </c>
      <c r="G2584" s="9">
        <v>2</v>
      </c>
      <c r="H2584" s="10">
        <v>1</v>
      </c>
      <c r="I2584" s="5" t="s">
        <v>116</v>
      </c>
      <c r="J2584">
        <f t="shared" si="536"/>
        <v>1</v>
      </c>
      <c r="K2584">
        <f t="shared" si="537"/>
        <v>1</v>
      </c>
      <c r="L2584">
        <f t="shared" si="538"/>
        <v>1</v>
      </c>
      <c r="M2584" s="1">
        <f t="shared" si="539"/>
        <v>1</v>
      </c>
      <c r="N2584" s="7">
        <v>2</v>
      </c>
      <c r="O2584" s="8">
        <v>2</v>
      </c>
      <c r="P2584">
        <f t="shared" si="540"/>
        <v>1</v>
      </c>
      <c r="Q2584">
        <f t="shared" si="541"/>
        <v>1</v>
      </c>
      <c r="R2584">
        <f t="shared" si="542"/>
        <v>1</v>
      </c>
      <c r="S2584" s="1">
        <f t="shared" si="542"/>
        <v>1</v>
      </c>
      <c r="T2584" t="s">
        <v>175</v>
      </c>
      <c r="U2584" t="s">
        <v>142</v>
      </c>
      <c r="V2584" s="1" t="s">
        <v>264</v>
      </c>
      <c r="W2584">
        <f t="shared" si="543"/>
        <v>1.4</v>
      </c>
      <c r="X2584">
        <f t="shared" si="543"/>
        <v>4.75</v>
      </c>
      <c r="Y2584">
        <f t="shared" si="543"/>
        <v>8</v>
      </c>
      <c r="Z2584">
        <f t="shared" si="544"/>
        <v>1.6842105263157894</v>
      </c>
      <c r="AA2584">
        <f t="shared" si="545"/>
        <v>1</v>
      </c>
      <c r="AB2584">
        <f t="shared" si="546"/>
        <v>0</v>
      </c>
    </row>
    <row r="2585" spans="1:28" x14ac:dyDescent="0.25">
      <c r="A2585" t="s">
        <v>2959</v>
      </c>
      <c r="B2585" t="s">
        <v>108</v>
      </c>
      <c r="C2585" t="s">
        <v>2975</v>
      </c>
      <c r="D2585" t="str">
        <f t="shared" si="534"/>
        <v>Accrington</v>
      </c>
      <c r="E2585" t="str">
        <f t="shared" si="535"/>
        <v>Gillingham</v>
      </c>
      <c r="F2585" s="3" t="s">
        <v>22</v>
      </c>
      <c r="G2585" s="9">
        <v>2</v>
      </c>
      <c r="H2585" s="10">
        <v>2</v>
      </c>
      <c r="I2585" s="5" t="s">
        <v>59</v>
      </c>
      <c r="J2585">
        <f t="shared" si="536"/>
        <v>1</v>
      </c>
      <c r="K2585">
        <f t="shared" si="537"/>
        <v>1</v>
      </c>
      <c r="L2585">
        <f t="shared" si="538"/>
        <v>1</v>
      </c>
      <c r="M2585" s="1">
        <f t="shared" si="539"/>
        <v>1</v>
      </c>
      <c r="N2585" s="7">
        <v>0</v>
      </c>
      <c r="O2585" s="8">
        <v>1</v>
      </c>
      <c r="P2585">
        <f t="shared" si="540"/>
        <v>0</v>
      </c>
      <c r="Q2585">
        <f t="shared" si="541"/>
        <v>0</v>
      </c>
      <c r="R2585">
        <f t="shared" si="542"/>
        <v>0</v>
      </c>
      <c r="S2585" s="1">
        <f t="shared" si="542"/>
        <v>1</v>
      </c>
      <c r="T2585" t="s">
        <v>205</v>
      </c>
      <c r="U2585" t="s">
        <v>73</v>
      </c>
      <c r="V2585" s="1" t="s">
        <v>60</v>
      </c>
      <c r="W2585">
        <f t="shared" si="543"/>
        <v>2.1</v>
      </c>
      <c r="X2585">
        <f t="shared" si="543"/>
        <v>3.8</v>
      </c>
      <c r="Y2585">
        <f t="shared" si="543"/>
        <v>3.5</v>
      </c>
      <c r="Z2585">
        <f t="shared" si="544"/>
        <v>0.92105263157894746</v>
      </c>
      <c r="AA2585">
        <f t="shared" si="545"/>
        <v>0</v>
      </c>
      <c r="AB2585">
        <f t="shared" si="546"/>
        <v>0</v>
      </c>
    </row>
    <row r="2586" spans="1:28" x14ac:dyDescent="0.25">
      <c r="A2586" t="s">
        <v>2959</v>
      </c>
      <c r="B2586" t="s">
        <v>108</v>
      </c>
      <c r="C2586" t="s">
        <v>2976</v>
      </c>
      <c r="D2586" t="str">
        <f t="shared" si="534"/>
        <v>Bristol Rovers</v>
      </c>
      <c r="E2586" t="str">
        <f t="shared" si="535"/>
        <v>Portsmouth</v>
      </c>
      <c r="F2586" s="3" t="s">
        <v>15</v>
      </c>
      <c r="G2586" s="9">
        <v>1</v>
      </c>
      <c r="H2586" s="10">
        <v>2</v>
      </c>
      <c r="I2586" s="5" t="s">
        <v>116</v>
      </c>
      <c r="J2586">
        <f t="shared" si="536"/>
        <v>1</v>
      </c>
      <c r="K2586">
        <f t="shared" si="537"/>
        <v>1</v>
      </c>
      <c r="L2586">
        <f t="shared" si="538"/>
        <v>1</v>
      </c>
      <c r="M2586" s="1">
        <f t="shared" si="539"/>
        <v>1</v>
      </c>
      <c r="N2586" s="7">
        <v>2</v>
      </c>
      <c r="O2586" s="8">
        <v>2</v>
      </c>
      <c r="P2586">
        <f t="shared" si="540"/>
        <v>1</v>
      </c>
      <c r="Q2586">
        <f t="shared" si="541"/>
        <v>1</v>
      </c>
      <c r="R2586">
        <f t="shared" si="542"/>
        <v>1</v>
      </c>
      <c r="S2586" s="1">
        <f t="shared" si="542"/>
        <v>1</v>
      </c>
      <c r="T2586" t="s">
        <v>224</v>
      </c>
      <c r="U2586" t="s">
        <v>24</v>
      </c>
      <c r="V2586" s="1" t="s">
        <v>19</v>
      </c>
      <c r="W2586">
        <f t="shared" si="543"/>
        <v>3.5</v>
      </c>
      <c r="X2586">
        <f t="shared" si="543"/>
        <v>3.4</v>
      </c>
      <c r="Y2586">
        <f t="shared" si="543"/>
        <v>2.25</v>
      </c>
      <c r="Z2586">
        <f t="shared" si="544"/>
        <v>0.97142857142857142</v>
      </c>
      <c r="AA2586">
        <f t="shared" si="545"/>
        <v>0</v>
      </c>
      <c r="AB2586">
        <f t="shared" si="546"/>
        <v>1</v>
      </c>
    </row>
    <row r="2587" spans="1:28" x14ac:dyDescent="0.25">
      <c r="A2587" t="s">
        <v>2959</v>
      </c>
      <c r="B2587" t="s">
        <v>108</v>
      </c>
      <c r="C2587" t="s">
        <v>2977</v>
      </c>
      <c r="D2587" t="str">
        <f t="shared" si="534"/>
        <v>Burton</v>
      </c>
      <c r="E2587" t="str">
        <f t="shared" si="535"/>
        <v>Blackpool</v>
      </c>
      <c r="F2587" s="3" t="s">
        <v>34</v>
      </c>
      <c r="G2587" s="9">
        <v>1</v>
      </c>
      <c r="H2587" s="10">
        <v>1</v>
      </c>
      <c r="I2587" s="5" t="s">
        <v>29</v>
      </c>
      <c r="J2587">
        <f t="shared" si="536"/>
        <v>1</v>
      </c>
      <c r="K2587">
        <f t="shared" si="537"/>
        <v>0</v>
      </c>
      <c r="L2587">
        <f t="shared" si="538"/>
        <v>1</v>
      </c>
      <c r="M2587" s="1">
        <f t="shared" si="539"/>
        <v>1</v>
      </c>
      <c r="N2587" s="7">
        <v>0</v>
      </c>
      <c r="O2587" s="8">
        <v>0</v>
      </c>
      <c r="P2587">
        <f t="shared" si="540"/>
        <v>0</v>
      </c>
      <c r="Q2587">
        <f t="shared" si="541"/>
        <v>0</v>
      </c>
      <c r="R2587">
        <f t="shared" si="542"/>
        <v>0</v>
      </c>
      <c r="S2587" s="1">
        <f t="shared" si="542"/>
        <v>0</v>
      </c>
      <c r="T2587" t="s">
        <v>197</v>
      </c>
      <c r="U2587" t="s">
        <v>18</v>
      </c>
      <c r="V2587" s="1" t="s">
        <v>73</v>
      </c>
      <c r="W2587">
        <f t="shared" si="543"/>
        <v>2.0499999999999998</v>
      </c>
      <c r="X2587">
        <f t="shared" si="543"/>
        <v>3.6</v>
      </c>
      <c r="Y2587">
        <f t="shared" si="543"/>
        <v>3.8</v>
      </c>
      <c r="Z2587">
        <f t="shared" si="544"/>
        <v>1.0555555555555556</v>
      </c>
      <c r="AA2587">
        <f t="shared" si="545"/>
        <v>0</v>
      </c>
      <c r="AB2587">
        <f t="shared" si="546"/>
        <v>0</v>
      </c>
    </row>
    <row r="2588" spans="1:28" x14ac:dyDescent="0.25">
      <c r="A2588" t="s">
        <v>2959</v>
      </c>
      <c r="B2588" t="s">
        <v>108</v>
      </c>
      <c r="C2588" t="s">
        <v>2978</v>
      </c>
      <c r="D2588" t="str">
        <f t="shared" si="534"/>
        <v>Fleetwood</v>
      </c>
      <c r="E2588" t="str">
        <f t="shared" si="535"/>
        <v>MK Dons</v>
      </c>
      <c r="F2588" s="3" t="s">
        <v>28</v>
      </c>
      <c r="G2588" s="9">
        <v>2</v>
      </c>
      <c r="H2588" s="10">
        <v>1</v>
      </c>
      <c r="I2588" s="5" t="s">
        <v>16</v>
      </c>
      <c r="J2588">
        <f t="shared" si="536"/>
        <v>1</v>
      </c>
      <c r="K2588">
        <f t="shared" si="537"/>
        <v>1</v>
      </c>
      <c r="L2588">
        <f t="shared" si="538"/>
        <v>1</v>
      </c>
      <c r="M2588" s="1">
        <f t="shared" si="539"/>
        <v>1</v>
      </c>
      <c r="N2588" s="7">
        <v>1</v>
      </c>
      <c r="O2588" s="8">
        <v>0</v>
      </c>
      <c r="P2588">
        <f t="shared" si="540"/>
        <v>0</v>
      </c>
      <c r="Q2588">
        <f t="shared" si="541"/>
        <v>0</v>
      </c>
      <c r="R2588">
        <f t="shared" si="542"/>
        <v>1</v>
      </c>
      <c r="S2588" s="1">
        <f t="shared" si="542"/>
        <v>0</v>
      </c>
      <c r="T2588" t="s">
        <v>178</v>
      </c>
      <c r="U2588" t="s">
        <v>138</v>
      </c>
      <c r="V2588" s="1" t="s">
        <v>139</v>
      </c>
      <c r="W2588">
        <f t="shared" si="543"/>
        <v>1.57</v>
      </c>
      <c r="X2588">
        <f t="shared" si="543"/>
        <v>4.5</v>
      </c>
      <c r="Y2588">
        <f t="shared" si="543"/>
        <v>6</v>
      </c>
      <c r="Z2588">
        <f t="shared" si="544"/>
        <v>1.3333333333333333</v>
      </c>
      <c r="AA2588">
        <f t="shared" si="545"/>
        <v>0</v>
      </c>
      <c r="AB2588">
        <f t="shared" si="546"/>
        <v>0</v>
      </c>
    </row>
    <row r="2589" spans="1:28" x14ac:dyDescent="0.25">
      <c r="A2589" t="s">
        <v>2959</v>
      </c>
      <c r="B2589" t="s">
        <v>108</v>
      </c>
      <c r="C2589" t="s">
        <v>2979</v>
      </c>
      <c r="D2589" t="str">
        <f t="shared" si="534"/>
        <v>Oxford United</v>
      </c>
      <c r="E2589" t="str">
        <f t="shared" si="535"/>
        <v>Rochdale</v>
      </c>
      <c r="F2589" s="3" t="s">
        <v>22</v>
      </c>
      <c r="G2589" s="9">
        <v>2</v>
      </c>
      <c r="H2589" s="10">
        <v>2</v>
      </c>
      <c r="I2589" s="5" t="s">
        <v>9</v>
      </c>
      <c r="J2589">
        <f t="shared" si="536"/>
        <v>1</v>
      </c>
      <c r="K2589">
        <f t="shared" si="537"/>
        <v>1</v>
      </c>
      <c r="L2589">
        <f t="shared" si="538"/>
        <v>1</v>
      </c>
      <c r="M2589" s="1">
        <f t="shared" si="539"/>
        <v>1</v>
      </c>
      <c r="N2589" s="7">
        <v>3</v>
      </c>
      <c r="O2589" s="8">
        <v>0</v>
      </c>
      <c r="P2589">
        <f t="shared" si="540"/>
        <v>1</v>
      </c>
      <c r="Q2589">
        <f t="shared" si="541"/>
        <v>1</v>
      </c>
      <c r="R2589">
        <f t="shared" si="542"/>
        <v>1</v>
      </c>
      <c r="S2589" s="1">
        <f t="shared" si="542"/>
        <v>0</v>
      </c>
      <c r="T2589" t="s">
        <v>575</v>
      </c>
      <c r="U2589" t="s">
        <v>138</v>
      </c>
      <c r="V2589" s="1" t="s">
        <v>32</v>
      </c>
      <c r="W2589">
        <f t="shared" si="543"/>
        <v>1.53</v>
      </c>
      <c r="X2589">
        <f t="shared" si="543"/>
        <v>4.5</v>
      </c>
      <c r="Y2589">
        <f t="shared" si="543"/>
        <v>6.5</v>
      </c>
      <c r="Z2589">
        <f t="shared" si="544"/>
        <v>1.4444444444444444</v>
      </c>
      <c r="AA2589">
        <f t="shared" si="545"/>
        <v>0</v>
      </c>
      <c r="AB2589">
        <f t="shared" si="546"/>
        <v>0</v>
      </c>
    </row>
    <row r="2590" spans="1:28" x14ac:dyDescent="0.25">
      <c r="A2590" t="s">
        <v>2959</v>
      </c>
      <c r="B2590" t="s">
        <v>108</v>
      </c>
      <c r="C2590" t="s">
        <v>2980</v>
      </c>
      <c r="D2590" t="str">
        <f t="shared" si="534"/>
        <v>Peterborough</v>
      </c>
      <c r="E2590" t="str">
        <f t="shared" si="535"/>
        <v>Coventry</v>
      </c>
      <c r="F2590" s="3" t="s">
        <v>22</v>
      </c>
      <c r="G2590" s="9">
        <v>2</v>
      </c>
      <c r="H2590" s="10">
        <v>2</v>
      </c>
      <c r="I2590" s="5" t="s">
        <v>116</v>
      </c>
      <c r="J2590">
        <f t="shared" si="536"/>
        <v>1</v>
      </c>
      <c r="K2590">
        <f t="shared" si="537"/>
        <v>1</v>
      </c>
      <c r="L2590">
        <f t="shared" si="538"/>
        <v>1</v>
      </c>
      <c r="M2590" s="1">
        <f t="shared" si="539"/>
        <v>1</v>
      </c>
      <c r="N2590" s="7">
        <v>2</v>
      </c>
      <c r="O2590" s="8">
        <v>2</v>
      </c>
      <c r="P2590">
        <f t="shared" si="540"/>
        <v>1</v>
      </c>
      <c r="Q2590">
        <f t="shared" si="541"/>
        <v>1</v>
      </c>
      <c r="R2590">
        <f t="shared" si="542"/>
        <v>1</v>
      </c>
      <c r="S2590" s="1">
        <f t="shared" si="542"/>
        <v>1</v>
      </c>
      <c r="T2590" t="s">
        <v>168</v>
      </c>
      <c r="U2590" t="s">
        <v>84</v>
      </c>
      <c r="V2590" s="1" t="s">
        <v>84</v>
      </c>
      <c r="W2590">
        <f t="shared" si="543"/>
        <v>1.95</v>
      </c>
      <c r="X2590">
        <f t="shared" si="543"/>
        <v>3.9</v>
      </c>
      <c r="Y2590">
        <f t="shared" si="543"/>
        <v>3.9</v>
      </c>
      <c r="Z2590">
        <f t="shared" si="544"/>
        <v>1</v>
      </c>
      <c r="AA2590">
        <f t="shared" si="545"/>
        <v>1</v>
      </c>
      <c r="AB2590">
        <f t="shared" si="546"/>
        <v>1</v>
      </c>
    </row>
    <row r="2591" spans="1:28" x14ac:dyDescent="0.25">
      <c r="A2591" t="s">
        <v>2959</v>
      </c>
      <c r="B2591" t="s">
        <v>108</v>
      </c>
      <c r="C2591" t="s">
        <v>2981</v>
      </c>
      <c r="D2591" t="str">
        <f t="shared" si="534"/>
        <v>Rotherham</v>
      </c>
      <c r="E2591" t="str">
        <f t="shared" si="535"/>
        <v>Wycombe</v>
      </c>
      <c r="F2591" s="3" t="s">
        <v>22</v>
      </c>
      <c r="G2591" s="9">
        <v>2</v>
      </c>
      <c r="H2591" s="10">
        <v>2</v>
      </c>
      <c r="I2591" s="5" t="s">
        <v>59</v>
      </c>
      <c r="J2591">
        <f t="shared" si="536"/>
        <v>1</v>
      </c>
      <c r="K2591">
        <f t="shared" si="537"/>
        <v>1</v>
      </c>
      <c r="L2591">
        <f t="shared" si="538"/>
        <v>1</v>
      </c>
      <c r="M2591" s="1">
        <f t="shared" si="539"/>
        <v>1</v>
      </c>
      <c r="N2591" s="7">
        <v>0</v>
      </c>
      <c r="O2591" s="8">
        <v>1</v>
      </c>
      <c r="P2591">
        <f t="shared" si="540"/>
        <v>0</v>
      </c>
      <c r="Q2591">
        <f t="shared" si="541"/>
        <v>0</v>
      </c>
      <c r="R2591">
        <f t="shared" si="542"/>
        <v>0</v>
      </c>
      <c r="S2591" s="1">
        <f t="shared" si="542"/>
        <v>1</v>
      </c>
      <c r="T2591" t="s">
        <v>119</v>
      </c>
      <c r="U2591" t="s">
        <v>18</v>
      </c>
      <c r="V2591" s="1" t="s">
        <v>106</v>
      </c>
      <c r="W2591">
        <f t="shared" si="543"/>
        <v>2</v>
      </c>
      <c r="X2591">
        <f t="shared" si="543"/>
        <v>3.6</v>
      </c>
      <c r="Y2591">
        <f t="shared" si="543"/>
        <v>4</v>
      </c>
      <c r="Z2591">
        <f t="shared" si="544"/>
        <v>1.1111111111111112</v>
      </c>
      <c r="AA2591">
        <f t="shared" si="545"/>
        <v>0</v>
      </c>
      <c r="AB2591">
        <f t="shared" si="546"/>
        <v>0</v>
      </c>
    </row>
    <row r="2592" spans="1:28" x14ac:dyDescent="0.25">
      <c r="A2592" t="s">
        <v>2959</v>
      </c>
      <c r="B2592" t="s">
        <v>108</v>
      </c>
      <c r="C2592" t="s">
        <v>2982</v>
      </c>
      <c r="D2592" t="str">
        <f t="shared" si="534"/>
        <v>Shrewsbury</v>
      </c>
      <c r="E2592" t="str">
        <f t="shared" si="535"/>
        <v>Sunderland</v>
      </c>
      <c r="F2592" s="3" t="s">
        <v>67</v>
      </c>
      <c r="G2592" s="9">
        <v>0</v>
      </c>
      <c r="H2592" s="10">
        <v>1</v>
      </c>
      <c r="I2592" s="5" t="s">
        <v>16</v>
      </c>
      <c r="J2592">
        <f t="shared" si="536"/>
        <v>0</v>
      </c>
      <c r="K2592">
        <f t="shared" si="537"/>
        <v>0</v>
      </c>
      <c r="L2592">
        <f t="shared" si="538"/>
        <v>0</v>
      </c>
      <c r="M2592" s="1">
        <f t="shared" si="539"/>
        <v>1</v>
      </c>
      <c r="N2592" s="7">
        <v>1</v>
      </c>
      <c r="O2592" s="8">
        <v>0</v>
      </c>
      <c r="P2592">
        <f t="shared" si="540"/>
        <v>0</v>
      </c>
      <c r="Q2592">
        <f t="shared" si="541"/>
        <v>0</v>
      </c>
      <c r="R2592">
        <f t="shared" si="542"/>
        <v>1</v>
      </c>
      <c r="S2592" s="1">
        <f t="shared" si="542"/>
        <v>0</v>
      </c>
      <c r="T2592" t="s">
        <v>277</v>
      </c>
      <c r="U2592" t="s">
        <v>24</v>
      </c>
      <c r="V2592" s="1" t="s">
        <v>107</v>
      </c>
      <c r="W2592">
        <f t="shared" si="543"/>
        <v>3.4</v>
      </c>
      <c r="X2592">
        <f t="shared" si="543"/>
        <v>3.4</v>
      </c>
      <c r="Y2592">
        <f t="shared" si="543"/>
        <v>2.2999999999999998</v>
      </c>
      <c r="Z2592">
        <f t="shared" si="544"/>
        <v>1</v>
      </c>
      <c r="AA2592">
        <f t="shared" si="545"/>
        <v>0</v>
      </c>
      <c r="AB2592">
        <f t="shared" si="546"/>
        <v>0</v>
      </c>
    </row>
    <row r="2593" spans="1:28" x14ac:dyDescent="0.25">
      <c r="A2593" t="s">
        <v>2959</v>
      </c>
      <c r="B2593" t="s">
        <v>108</v>
      </c>
      <c r="C2593" t="s">
        <v>2983</v>
      </c>
      <c r="D2593" t="str">
        <f t="shared" si="534"/>
        <v>Southend</v>
      </c>
      <c r="E2593" t="str">
        <f t="shared" si="535"/>
        <v>Ipswich</v>
      </c>
      <c r="F2593" s="3" t="s">
        <v>247</v>
      </c>
      <c r="G2593" s="9">
        <v>0</v>
      </c>
      <c r="H2593" s="10">
        <v>2</v>
      </c>
      <c r="I2593" s="5" t="s">
        <v>35</v>
      </c>
      <c r="J2593">
        <f t="shared" si="536"/>
        <v>1</v>
      </c>
      <c r="K2593">
        <f t="shared" si="537"/>
        <v>0</v>
      </c>
      <c r="L2593">
        <f t="shared" si="538"/>
        <v>0</v>
      </c>
      <c r="M2593" s="1">
        <f t="shared" si="539"/>
        <v>1</v>
      </c>
      <c r="N2593" s="7">
        <v>1</v>
      </c>
      <c r="O2593" s="8">
        <v>3</v>
      </c>
      <c r="P2593">
        <f t="shared" si="540"/>
        <v>1</v>
      </c>
      <c r="Q2593">
        <f t="shared" si="541"/>
        <v>1</v>
      </c>
      <c r="R2593">
        <f t="shared" si="542"/>
        <v>1</v>
      </c>
      <c r="S2593" s="1">
        <f t="shared" si="542"/>
        <v>1</v>
      </c>
      <c r="T2593" t="s">
        <v>372</v>
      </c>
      <c r="U2593" t="s">
        <v>94</v>
      </c>
      <c r="V2593" s="1" t="s">
        <v>63</v>
      </c>
      <c r="W2593">
        <f t="shared" si="543"/>
        <v>6.5</v>
      </c>
      <c r="X2593">
        <f t="shared" si="543"/>
        <v>4.2</v>
      </c>
      <c r="Y2593">
        <f t="shared" si="543"/>
        <v>1.57</v>
      </c>
      <c r="Z2593">
        <f t="shared" si="544"/>
        <v>0.64615384615384619</v>
      </c>
      <c r="AA2593">
        <f t="shared" si="545"/>
        <v>0</v>
      </c>
      <c r="AB2593">
        <f t="shared" si="546"/>
        <v>0</v>
      </c>
    </row>
    <row r="2594" spans="1:28" x14ac:dyDescent="0.25">
      <c r="A2594" t="s">
        <v>2959</v>
      </c>
      <c r="B2594" t="s">
        <v>154</v>
      </c>
      <c r="C2594" t="s">
        <v>2984</v>
      </c>
      <c r="D2594" t="str">
        <f t="shared" si="534"/>
        <v>Lille</v>
      </c>
      <c r="E2594" t="str">
        <f t="shared" si="535"/>
        <v>Bordeaux</v>
      </c>
      <c r="F2594" s="3" t="s">
        <v>34</v>
      </c>
      <c r="G2594" s="9">
        <v>1</v>
      </c>
      <c r="H2594" s="10">
        <v>1</v>
      </c>
      <c r="I2594" s="5" t="s">
        <v>9</v>
      </c>
      <c r="J2594">
        <f t="shared" si="536"/>
        <v>1</v>
      </c>
      <c r="K2594">
        <f t="shared" si="537"/>
        <v>0</v>
      </c>
      <c r="L2594">
        <f t="shared" si="538"/>
        <v>1</v>
      </c>
      <c r="M2594" s="1">
        <f t="shared" si="539"/>
        <v>1</v>
      </c>
      <c r="N2594" s="7">
        <v>3</v>
      </c>
      <c r="O2594" s="8">
        <v>0</v>
      </c>
      <c r="P2594">
        <f t="shared" si="540"/>
        <v>1</v>
      </c>
      <c r="Q2594">
        <f t="shared" si="541"/>
        <v>1</v>
      </c>
      <c r="R2594">
        <f t="shared" si="542"/>
        <v>1</v>
      </c>
      <c r="S2594" s="1">
        <f t="shared" si="542"/>
        <v>0</v>
      </c>
      <c r="T2594" t="s">
        <v>89</v>
      </c>
      <c r="U2594" t="s">
        <v>18</v>
      </c>
      <c r="V2594" s="1" t="s">
        <v>94</v>
      </c>
      <c r="W2594">
        <f t="shared" si="543"/>
        <v>1.85</v>
      </c>
      <c r="X2594">
        <f t="shared" si="543"/>
        <v>3.6</v>
      </c>
      <c r="Y2594">
        <f t="shared" si="543"/>
        <v>4.2</v>
      </c>
      <c r="Z2594">
        <f t="shared" si="544"/>
        <v>1.1666666666666667</v>
      </c>
      <c r="AA2594">
        <f t="shared" si="545"/>
        <v>0</v>
      </c>
      <c r="AB2594">
        <f t="shared" si="546"/>
        <v>0</v>
      </c>
    </row>
    <row r="2595" spans="1:28" x14ac:dyDescent="0.25">
      <c r="A2595" t="s">
        <v>2959</v>
      </c>
      <c r="B2595" t="s">
        <v>154</v>
      </c>
      <c r="C2595" t="s">
        <v>2985</v>
      </c>
      <c r="D2595" t="str">
        <f t="shared" si="534"/>
        <v>Brest</v>
      </c>
      <c r="E2595" t="str">
        <f t="shared" si="535"/>
        <v>Dijon</v>
      </c>
      <c r="F2595" s="3" t="s">
        <v>28</v>
      </c>
      <c r="G2595" s="9">
        <v>2</v>
      </c>
      <c r="H2595" s="10">
        <v>1</v>
      </c>
      <c r="I2595" s="5" t="s">
        <v>23</v>
      </c>
      <c r="J2595">
        <f t="shared" si="536"/>
        <v>1</v>
      </c>
      <c r="K2595">
        <f t="shared" si="537"/>
        <v>1</v>
      </c>
      <c r="L2595">
        <f t="shared" si="538"/>
        <v>1</v>
      </c>
      <c r="M2595" s="1">
        <f t="shared" si="539"/>
        <v>1</v>
      </c>
      <c r="N2595" s="7">
        <v>2</v>
      </c>
      <c r="O2595" s="8">
        <v>0</v>
      </c>
      <c r="P2595">
        <f t="shared" si="540"/>
        <v>1</v>
      </c>
      <c r="Q2595">
        <f t="shared" si="541"/>
        <v>0</v>
      </c>
      <c r="R2595">
        <f t="shared" si="542"/>
        <v>1</v>
      </c>
      <c r="S2595" s="1">
        <f t="shared" si="542"/>
        <v>0</v>
      </c>
      <c r="T2595" t="s">
        <v>266</v>
      </c>
      <c r="U2595" t="s">
        <v>160</v>
      </c>
      <c r="V2595" s="1" t="s">
        <v>160</v>
      </c>
      <c r="W2595">
        <f t="shared" si="543"/>
        <v>2.2999999999999998</v>
      </c>
      <c r="X2595">
        <f t="shared" si="543"/>
        <v>3.2</v>
      </c>
      <c r="Y2595">
        <f t="shared" si="543"/>
        <v>3.2</v>
      </c>
      <c r="Z2595">
        <f t="shared" si="544"/>
        <v>1</v>
      </c>
      <c r="AA2595">
        <f t="shared" si="545"/>
        <v>1</v>
      </c>
      <c r="AB2595">
        <f t="shared" si="546"/>
        <v>0</v>
      </c>
    </row>
    <row r="2596" spans="1:28" x14ac:dyDescent="0.25">
      <c r="A2596" t="s">
        <v>2959</v>
      </c>
      <c r="B2596" t="s">
        <v>154</v>
      </c>
      <c r="C2596" t="s">
        <v>2986</v>
      </c>
      <c r="D2596" t="str">
        <f t="shared" si="534"/>
        <v>Lyon</v>
      </c>
      <c r="E2596" t="str">
        <f t="shared" si="535"/>
        <v>Metz</v>
      </c>
      <c r="F2596" s="3" t="s">
        <v>40</v>
      </c>
      <c r="G2596" s="9">
        <v>2</v>
      </c>
      <c r="H2596" s="10">
        <v>0</v>
      </c>
      <c r="I2596" s="5" t="s">
        <v>23</v>
      </c>
      <c r="J2596">
        <f t="shared" si="536"/>
        <v>1</v>
      </c>
      <c r="K2596">
        <f t="shared" si="537"/>
        <v>0</v>
      </c>
      <c r="L2596">
        <f t="shared" si="538"/>
        <v>1</v>
      </c>
      <c r="M2596" s="1">
        <f t="shared" si="539"/>
        <v>0</v>
      </c>
      <c r="N2596" s="7">
        <v>2</v>
      </c>
      <c r="O2596" s="8">
        <v>0</v>
      </c>
      <c r="P2596">
        <f t="shared" si="540"/>
        <v>1</v>
      </c>
      <c r="Q2596">
        <f t="shared" si="541"/>
        <v>0</v>
      </c>
      <c r="R2596">
        <f t="shared" si="542"/>
        <v>1</v>
      </c>
      <c r="S2596" s="1">
        <f t="shared" si="542"/>
        <v>0</v>
      </c>
      <c r="T2596" t="s">
        <v>175</v>
      </c>
      <c r="U2596" t="s">
        <v>138</v>
      </c>
      <c r="V2596" s="1" t="s">
        <v>134</v>
      </c>
      <c r="W2596">
        <f t="shared" si="543"/>
        <v>1.4</v>
      </c>
      <c r="X2596">
        <f t="shared" si="543"/>
        <v>4.5</v>
      </c>
      <c r="Y2596">
        <f t="shared" si="543"/>
        <v>7.5</v>
      </c>
      <c r="Z2596">
        <f t="shared" si="544"/>
        <v>1.6666666666666667</v>
      </c>
      <c r="AA2596">
        <f t="shared" si="545"/>
        <v>1</v>
      </c>
      <c r="AB2596">
        <f t="shared" si="546"/>
        <v>1</v>
      </c>
    </row>
    <row r="2597" spans="1:28" x14ac:dyDescent="0.25">
      <c r="A2597" t="s">
        <v>2959</v>
      </c>
      <c r="B2597" t="s">
        <v>154</v>
      </c>
      <c r="C2597" t="s">
        <v>2987</v>
      </c>
      <c r="D2597" t="str">
        <f t="shared" si="534"/>
        <v>Montpellier</v>
      </c>
      <c r="E2597" t="str">
        <f t="shared" si="535"/>
        <v>Angers</v>
      </c>
      <c r="F2597" s="3" t="s">
        <v>28</v>
      </c>
      <c r="G2597" s="9">
        <v>2</v>
      </c>
      <c r="H2597" s="10">
        <v>1</v>
      </c>
      <c r="I2597" s="5" t="s">
        <v>29</v>
      </c>
      <c r="J2597">
        <f t="shared" si="536"/>
        <v>1</v>
      </c>
      <c r="K2597">
        <f t="shared" si="537"/>
        <v>1</v>
      </c>
      <c r="L2597">
        <f t="shared" si="538"/>
        <v>1</v>
      </c>
      <c r="M2597" s="1">
        <f t="shared" si="539"/>
        <v>1</v>
      </c>
      <c r="N2597" s="7">
        <v>0</v>
      </c>
      <c r="O2597" s="8">
        <v>0</v>
      </c>
      <c r="P2597">
        <f t="shared" si="540"/>
        <v>0</v>
      </c>
      <c r="Q2597">
        <f t="shared" si="541"/>
        <v>0</v>
      </c>
      <c r="R2597">
        <f t="shared" si="542"/>
        <v>0</v>
      </c>
      <c r="S2597" s="1">
        <f t="shared" si="542"/>
        <v>0</v>
      </c>
      <c r="T2597" t="s">
        <v>156</v>
      </c>
      <c r="U2597" t="s">
        <v>52</v>
      </c>
      <c r="V2597" s="1" t="s">
        <v>18</v>
      </c>
      <c r="W2597">
        <f t="shared" si="543"/>
        <v>2.2000000000000002</v>
      </c>
      <c r="X2597">
        <f t="shared" si="543"/>
        <v>3.1</v>
      </c>
      <c r="Y2597">
        <f t="shared" si="543"/>
        <v>3.6</v>
      </c>
      <c r="Z2597">
        <f t="shared" si="544"/>
        <v>1.1612903225806452</v>
      </c>
      <c r="AA2597">
        <f t="shared" si="545"/>
        <v>0</v>
      </c>
      <c r="AB2597">
        <f t="shared" si="546"/>
        <v>0</v>
      </c>
    </row>
    <row r="2598" spans="1:28" x14ac:dyDescent="0.25">
      <c r="A2598" t="s">
        <v>2959</v>
      </c>
      <c r="B2598" t="s">
        <v>154</v>
      </c>
      <c r="C2598" t="s">
        <v>2988</v>
      </c>
      <c r="D2598" t="str">
        <f t="shared" si="534"/>
        <v>Reims</v>
      </c>
      <c r="E2598" t="str">
        <f t="shared" si="535"/>
        <v>Nimes</v>
      </c>
      <c r="F2598" s="3" t="s">
        <v>8</v>
      </c>
      <c r="G2598" s="9">
        <v>1</v>
      </c>
      <c r="H2598" s="10">
        <v>0</v>
      </c>
      <c r="I2598" s="5" t="s">
        <v>29</v>
      </c>
      <c r="J2598">
        <f t="shared" si="536"/>
        <v>0</v>
      </c>
      <c r="K2598">
        <f t="shared" si="537"/>
        <v>0</v>
      </c>
      <c r="L2598">
        <f t="shared" si="538"/>
        <v>1</v>
      </c>
      <c r="M2598" s="1">
        <f t="shared" si="539"/>
        <v>0</v>
      </c>
      <c r="N2598" s="7">
        <v>0</v>
      </c>
      <c r="O2598" s="8">
        <v>0</v>
      </c>
      <c r="P2598">
        <f t="shared" si="540"/>
        <v>0</v>
      </c>
      <c r="Q2598">
        <f t="shared" si="541"/>
        <v>0</v>
      </c>
      <c r="R2598">
        <f t="shared" si="542"/>
        <v>0</v>
      </c>
      <c r="S2598" s="1">
        <f t="shared" si="542"/>
        <v>0</v>
      </c>
      <c r="T2598" t="s">
        <v>532</v>
      </c>
      <c r="U2598" t="s">
        <v>18</v>
      </c>
      <c r="V2598" s="1" t="s">
        <v>74</v>
      </c>
      <c r="W2598">
        <f t="shared" si="543"/>
        <v>1.65</v>
      </c>
      <c r="X2598">
        <f t="shared" si="543"/>
        <v>3.6</v>
      </c>
      <c r="Y2598">
        <f t="shared" si="543"/>
        <v>5.5</v>
      </c>
      <c r="Z2598">
        <f t="shared" si="544"/>
        <v>1.5277777777777777</v>
      </c>
      <c r="AA2598">
        <f t="shared" si="545"/>
        <v>0</v>
      </c>
      <c r="AB2598">
        <f t="shared" si="546"/>
        <v>1</v>
      </c>
    </row>
    <row r="2599" spans="1:28" x14ac:dyDescent="0.25">
      <c r="A2599" t="s">
        <v>2959</v>
      </c>
      <c r="B2599" t="s">
        <v>154</v>
      </c>
      <c r="C2599" t="s">
        <v>2989</v>
      </c>
      <c r="D2599" t="str">
        <f t="shared" si="534"/>
        <v>Strasbourg</v>
      </c>
      <c r="E2599" t="str">
        <f t="shared" si="535"/>
        <v>Nice</v>
      </c>
      <c r="F2599" s="3" t="s">
        <v>8</v>
      </c>
      <c r="G2599" s="9">
        <v>1</v>
      </c>
      <c r="H2599" s="10">
        <v>0</v>
      </c>
      <c r="I2599" s="5" t="s">
        <v>16</v>
      </c>
      <c r="J2599">
        <f t="shared" si="536"/>
        <v>0</v>
      </c>
      <c r="K2599">
        <f t="shared" si="537"/>
        <v>0</v>
      </c>
      <c r="L2599">
        <f t="shared" si="538"/>
        <v>1</v>
      </c>
      <c r="M2599" s="1">
        <f t="shared" si="539"/>
        <v>0</v>
      </c>
      <c r="N2599" s="7">
        <v>1</v>
      </c>
      <c r="O2599" s="8">
        <v>0</v>
      </c>
      <c r="P2599">
        <f t="shared" si="540"/>
        <v>0</v>
      </c>
      <c r="Q2599">
        <f t="shared" si="541"/>
        <v>0</v>
      </c>
      <c r="R2599">
        <f t="shared" si="542"/>
        <v>1</v>
      </c>
      <c r="S2599" s="1">
        <f t="shared" si="542"/>
        <v>0</v>
      </c>
      <c r="T2599" t="s">
        <v>89</v>
      </c>
      <c r="U2599" t="s">
        <v>24</v>
      </c>
      <c r="V2599" s="1" t="s">
        <v>138</v>
      </c>
      <c r="W2599">
        <f t="shared" si="543"/>
        <v>1.85</v>
      </c>
      <c r="X2599">
        <f t="shared" si="543"/>
        <v>3.4</v>
      </c>
      <c r="Y2599">
        <f t="shared" si="543"/>
        <v>4.5</v>
      </c>
      <c r="Z2599">
        <f t="shared" si="544"/>
        <v>1.3235294117647058</v>
      </c>
      <c r="AA2599">
        <f t="shared" si="545"/>
        <v>1</v>
      </c>
      <c r="AB2599">
        <f t="shared" si="546"/>
        <v>1</v>
      </c>
    </row>
    <row r="2600" spans="1:28" x14ac:dyDescent="0.25">
      <c r="A2600" t="s">
        <v>2959</v>
      </c>
      <c r="B2600" t="s">
        <v>1680</v>
      </c>
      <c r="C2600" t="s">
        <v>2990</v>
      </c>
      <c r="D2600" t="str">
        <f t="shared" si="534"/>
        <v>Lillestrom</v>
      </c>
      <c r="E2600" t="str">
        <f t="shared" si="535"/>
        <v>Valerenga</v>
      </c>
      <c r="F2600" s="3" t="s">
        <v>28</v>
      </c>
      <c r="G2600" s="9">
        <v>2</v>
      </c>
      <c r="H2600" s="10">
        <v>1</v>
      </c>
      <c r="I2600" s="5" t="s">
        <v>29</v>
      </c>
      <c r="J2600">
        <f t="shared" si="536"/>
        <v>1</v>
      </c>
      <c r="K2600">
        <f t="shared" si="537"/>
        <v>1</v>
      </c>
      <c r="L2600">
        <f t="shared" si="538"/>
        <v>1</v>
      </c>
      <c r="M2600" s="1">
        <f t="shared" si="539"/>
        <v>1</v>
      </c>
      <c r="N2600" s="7">
        <v>0</v>
      </c>
      <c r="O2600" s="8">
        <v>0</v>
      </c>
      <c r="P2600">
        <f t="shared" si="540"/>
        <v>0</v>
      </c>
      <c r="Q2600">
        <f t="shared" si="541"/>
        <v>0</v>
      </c>
      <c r="R2600">
        <f t="shared" si="542"/>
        <v>0</v>
      </c>
      <c r="S2600" s="1">
        <f t="shared" si="542"/>
        <v>0</v>
      </c>
      <c r="T2600" t="s">
        <v>122</v>
      </c>
      <c r="U2600" t="s">
        <v>25</v>
      </c>
      <c r="V2600" s="1" t="s">
        <v>36</v>
      </c>
      <c r="W2600">
        <f t="shared" si="543"/>
        <v>2.87</v>
      </c>
      <c r="X2600">
        <f t="shared" si="543"/>
        <v>3.3</v>
      </c>
      <c r="Y2600">
        <f t="shared" si="543"/>
        <v>2.4</v>
      </c>
      <c r="Z2600">
        <f t="shared" si="544"/>
        <v>1.1498257839721253</v>
      </c>
      <c r="AA2600">
        <f t="shared" si="545"/>
        <v>0</v>
      </c>
      <c r="AB2600">
        <f t="shared" si="546"/>
        <v>0</v>
      </c>
    </row>
    <row r="2601" spans="1:28" x14ac:dyDescent="0.25">
      <c r="A2601" t="s">
        <v>2959</v>
      </c>
      <c r="B2601" t="s">
        <v>179</v>
      </c>
      <c r="C2601" t="s">
        <v>2991</v>
      </c>
      <c r="D2601" t="str">
        <f t="shared" si="534"/>
        <v>Belenenses</v>
      </c>
      <c r="E2601" t="str">
        <f t="shared" si="535"/>
        <v>Aves</v>
      </c>
      <c r="F2601" s="3" t="s">
        <v>34</v>
      </c>
      <c r="G2601" s="9">
        <v>1</v>
      </c>
      <c r="H2601" s="10">
        <v>1</v>
      </c>
      <c r="I2601" s="5" t="s">
        <v>250</v>
      </c>
      <c r="J2601">
        <f t="shared" si="536"/>
        <v>1</v>
      </c>
      <c r="K2601">
        <f t="shared" si="537"/>
        <v>0</v>
      </c>
      <c r="L2601">
        <f t="shared" si="538"/>
        <v>1</v>
      </c>
      <c r="M2601" s="1">
        <f t="shared" si="539"/>
        <v>1</v>
      </c>
      <c r="N2601" s="7">
        <v>3</v>
      </c>
      <c r="O2601" s="8">
        <v>2</v>
      </c>
      <c r="P2601">
        <f t="shared" si="540"/>
        <v>1</v>
      </c>
      <c r="Q2601">
        <f t="shared" si="541"/>
        <v>1</v>
      </c>
      <c r="R2601">
        <f t="shared" si="542"/>
        <v>1</v>
      </c>
      <c r="S2601" s="1">
        <f t="shared" si="542"/>
        <v>1</v>
      </c>
      <c r="T2601" t="s">
        <v>156</v>
      </c>
      <c r="U2601" t="s">
        <v>37</v>
      </c>
      <c r="V2601" s="1" t="s">
        <v>25</v>
      </c>
      <c r="W2601">
        <f t="shared" si="543"/>
        <v>2.2000000000000002</v>
      </c>
      <c r="X2601">
        <f t="shared" si="543"/>
        <v>3.25</v>
      </c>
      <c r="Y2601">
        <f t="shared" si="543"/>
        <v>3.3</v>
      </c>
      <c r="Z2601">
        <f t="shared" si="544"/>
        <v>1.0153846153846153</v>
      </c>
      <c r="AA2601">
        <f t="shared" si="545"/>
        <v>0</v>
      </c>
      <c r="AB2601">
        <f t="shared" si="546"/>
        <v>0</v>
      </c>
    </row>
    <row r="2602" spans="1:28" x14ac:dyDescent="0.25">
      <c r="A2602" t="s">
        <v>2959</v>
      </c>
      <c r="B2602" t="s">
        <v>179</v>
      </c>
      <c r="C2602" t="s">
        <v>2992</v>
      </c>
      <c r="D2602" t="str">
        <f t="shared" si="534"/>
        <v>Gil Vicente</v>
      </c>
      <c r="E2602" t="str">
        <f t="shared" si="535"/>
        <v>Portimonense</v>
      </c>
      <c r="F2602" s="3" t="s">
        <v>15</v>
      </c>
      <c r="G2602" s="9">
        <v>1</v>
      </c>
      <c r="H2602" s="10">
        <v>2</v>
      </c>
      <c r="I2602" s="5" t="s">
        <v>45</v>
      </c>
      <c r="J2602">
        <f t="shared" si="536"/>
        <v>1</v>
      </c>
      <c r="K2602">
        <f t="shared" si="537"/>
        <v>1</v>
      </c>
      <c r="L2602">
        <f t="shared" si="538"/>
        <v>1</v>
      </c>
      <c r="M2602" s="1">
        <f t="shared" si="539"/>
        <v>1</v>
      </c>
      <c r="N2602" s="7">
        <v>1</v>
      </c>
      <c r="O2602" s="8">
        <v>1</v>
      </c>
      <c r="P2602">
        <f t="shared" si="540"/>
        <v>1</v>
      </c>
      <c r="Q2602">
        <f t="shared" si="541"/>
        <v>0</v>
      </c>
      <c r="R2602">
        <f t="shared" si="542"/>
        <v>1</v>
      </c>
      <c r="S2602" s="1">
        <f t="shared" si="542"/>
        <v>1</v>
      </c>
      <c r="T2602" t="s">
        <v>119</v>
      </c>
      <c r="U2602" t="s">
        <v>52</v>
      </c>
      <c r="V2602" s="1" t="s">
        <v>106</v>
      </c>
      <c r="W2602">
        <f t="shared" si="543"/>
        <v>2</v>
      </c>
      <c r="X2602">
        <f t="shared" si="543"/>
        <v>3.1</v>
      </c>
      <c r="Y2602">
        <f t="shared" si="543"/>
        <v>4</v>
      </c>
      <c r="Z2602">
        <f t="shared" si="544"/>
        <v>1.2903225806451613</v>
      </c>
      <c r="AA2602">
        <f t="shared" si="545"/>
        <v>1</v>
      </c>
      <c r="AB2602">
        <f t="shared" si="546"/>
        <v>0</v>
      </c>
    </row>
    <row r="2603" spans="1:28" x14ac:dyDescent="0.25">
      <c r="A2603" t="s">
        <v>2959</v>
      </c>
      <c r="B2603" t="s">
        <v>179</v>
      </c>
      <c r="C2603" t="s">
        <v>2993</v>
      </c>
      <c r="D2603" t="str">
        <f t="shared" si="534"/>
        <v>Setubal</v>
      </c>
      <c r="E2603" t="str">
        <f t="shared" si="535"/>
        <v>Maritimo</v>
      </c>
      <c r="F2603" s="3" t="s">
        <v>34</v>
      </c>
      <c r="G2603" s="9">
        <v>1</v>
      </c>
      <c r="H2603" s="10">
        <v>1</v>
      </c>
      <c r="I2603" s="5" t="s">
        <v>29</v>
      </c>
      <c r="J2603">
        <f t="shared" si="536"/>
        <v>1</v>
      </c>
      <c r="K2603">
        <f t="shared" si="537"/>
        <v>0</v>
      </c>
      <c r="L2603">
        <f t="shared" si="538"/>
        <v>1</v>
      </c>
      <c r="M2603" s="1">
        <f t="shared" si="539"/>
        <v>1</v>
      </c>
      <c r="N2603" s="7">
        <v>0</v>
      </c>
      <c r="O2603" s="8">
        <v>0</v>
      </c>
      <c r="P2603">
        <f t="shared" si="540"/>
        <v>0</v>
      </c>
      <c r="Q2603">
        <f t="shared" si="541"/>
        <v>0</v>
      </c>
      <c r="R2603">
        <f t="shared" si="542"/>
        <v>0</v>
      </c>
      <c r="S2603" s="1">
        <f t="shared" si="542"/>
        <v>0</v>
      </c>
      <c r="T2603" t="s">
        <v>150</v>
      </c>
      <c r="U2603" t="s">
        <v>160</v>
      </c>
      <c r="V2603" s="1" t="s">
        <v>138</v>
      </c>
      <c r="W2603">
        <f t="shared" si="543"/>
        <v>1.9</v>
      </c>
      <c r="X2603">
        <f t="shared" si="543"/>
        <v>3.2</v>
      </c>
      <c r="Y2603">
        <f t="shared" si="543"/>
        <v>4.5</v>
      </c>
      <c r="Z2603">
        <f t="shared" si="544"/>
        <v>1.40625</v>
      </c>
      <c r="AA2603">
        <f t="shared" si="545"/>
        <v>0</v>
      </c>
      <c r="AB2603">
        <f t="shared" si="546"/>
        <v>0</v>
      </c>
    </row>
    <row r="2604" spans="1:28" x14ac:dyDescent="0.25">
      <c r="A2604" t="s">
        <v>2959</v>
      </c>
      <c r="B2604" t="s">
        <v>179</v>
      </c>
      <c r="C2604" t="s">
        <v>2994</v>
      </c>
      <c r="D2604" t="str">
        <f t="shared" si="534"/>
        <v>Moreirense</v>
      </c>
      <c r="E2604" t="str">
        <f t="shared" si="535"/>
        <v>Boavista</v>
      </c>
      <c r="F2604" s="3" t="s">
        <v>8</v>
      </c>
      <c r="G2604" s="9">
        <v>1</v>
      </c>
      <c r="H2604" s="10">
        <v>0</v>
      </c>
      <c r="I2604" s="5" t="s">
        <v>45</v>
      </c>
      <c r="J2604">
        <f t="shared" si="536"/>
        <v>0</v>
      </c>
      <c r="K2604">
        <f t="shared" si="537"/>
        <v>0</v>
      </c>
      <c r="L2604">
        <f t="shared" si="538"/>
        <v>1</v>
      </c>
      <c r="M2604" s="1">
        <f t="shared" si="539"/>
        <v>0</v>
      </c>
      <c r="N2604" s="7">
        <v>1</v>
      </c>
      <c r="O2604" s="8">
        <v>1</v>
      </c>
      <c r="P2604">
        <f t="shared" si="540"/>
        <v>1</v>
      </c>
      <c r="Q2604">
        <f t="shared" si="541"/>
        <v>0</v>
      </c>
      <c r="R2604">
        <f t="shared" si="542"/>
        <v>1</v>
      </c>
      <c r="S2604" s="1">
        <f t="shared" si="542"/>
        <v>1</v>
      </c>
      <c r="T2604" t="s">
        <v>281</v>
      </c>
      <c r="U2604" t="s">
        <v>52</v>
      </c>
      <c r="V2604" s="1" t="s">
        <v>52</v>
      </c>
      <c r="W2604">
        <f t="shared" si="543"/>
        <v>2.4</v>
      </c>
      <c r="X2604">
        <f t="shared" si="543"/>
        <v>3.1</v>
      </c>
      <c r="Y2604">
        <f t="shared" si="543"/>
        <v>3.1</v>
      </c>
      <c r="Z2604">
        <f t="shared" si="544"/>
        <v>1</v>
      </c>
      <c r="AA2604">
        <f t="shared" si="545"/>
        <v>1</v>
      </c>
      <c r="AB2604">
        <f t="shared" si="546"/>
        <v>0</v>
      </c>
    </row>
    <row r="2605" spans="1:28" x14ac:dyDescent="0.25">
      <c r="A2605" t="s">
        <v>2959</v>
      </c>
      <c r="B2605" t="s">
        <v>135</v>
      </c>
      <c r="C2605" t="s">
        <v>2995</v>
      </c>
      <c r="D2605" t="str">
        <f t="shared" si="534"/>
        <v>Man City</v>
      </c>
      <c r="E2605" t="str">
        <f t="shared" si="535"/>
        <v>Aston Villa</v>
      </c>
      <c r="F2605" s="3" t="s">
        <v>92</v>
      </c>
      <c r="G2605" s="9">
        <v>3</v>
      </c>
      <c r="H2605" s="10">
        <v>1</v>
      </c>
      <c r="I2605" s="5" t="s">
        <v>9</v>
      </c>
      <c r="J2605">
        <f t="shared" si="536"/>
        <v>1</v>
      </c>
      <c r="K2605">
        <f t="shared" si="537"/>
        <v>1</v>
      </c>
      <c r="L2605">
        <f t="shared" si="538"/>
        <v>1</v>
      </c>
      <c r="M2605" s="1">
        <f t="shared" si="539"/>
        <v>1</v>
      </c>
      <c r="N2605" s="7">
        <v>3</v>
      </c>
      <c r="O2605" s="8">
        <v>0</v>
      </c>
      <c r="P2605">
        <f t="shared" si="540"/>
        <v>1</v>
      </c>
      <c r="Q2605">
        <f t="shared" si="541"/>
        <v>1</v>
      </c>
      <c r="R2605">
        <f t="shared" si="542"/>
        <v>1</v>
      </c>
      <c r="S2605" s="1">
        <f t="shared" si="542"/>
        <v>0</v>
      </c>
      <c r="T2605" t="s">
        <v>1163</v>
      </c>
      <c r="U2605" t="s">
        <v>185</v>
      </c>
      <c r="V2605" s="1" t="s">
        <v>148</v>
      </c>
      <c r="W2605">
        <f t="shared" si="543"/>
        <v>1.08</v>
      </c>
      <c r="X2605">
        <f t="shared" si="543"/>
        <v>12</v>
      </c>
      <c r="Y2605">
        <f t="shared" si="543"/>
        <v>21</v>
      </c>
      <c r="Z2605">
        <f t="shared" si="544"/>
        <v>1.75</v>
      </c>
      <c r="AA2605">
        <f t="shared" si="545"/>
        <v>1</v>
      </c>
      <c r="AB2605">
        <f t="shared" si="546"/>
        <v>0</v>
      </c>
    </row>
    <row r="2606" spans="1:28" x14ac:dyDescent="0.25">
      <c r="A2606" t="s">
        <v>2959</v>
      </c>
      <c r="B2606" t="s">
        <v>135</v>
      </c>
      <c r="C2606" t="s">
        <v>2996</v>
      </c>
      <c r="D2606" t="str">
        <f t="shared" si="534"/>
        <v>Brighton</v>
      </c>
      <c r="E2606" t="str">
        <f t="shared" si="535"/>
        <v>Everton</v>
      </c>
      <c r="F2606" s="3" t="s">
        <v>34</v>
      </c>
      <c r="G2606" s="9">
        <v>1</v>
      </c>
      <c r="H2606" s="10">
        <v>1</v>
      </c>
      <c r="I2606" s="5" t="s">
        <v>250</v>
      </c>
      <c r="J2606">
        <f t="shared" si="536"/>
        <v>1</v>
      </c>
      <c r="K2606">
        <f t="shared" si="537"/>
        <v>0</v>
      </c>
      <c r="L2606">
        <f t="shared" si="538"/>
        <v>1</v>
      </c>
      <c r="M2606" s="1">
        <f t="shared" si="539"/>
        <v>1</v>
      </c>
      <c r="N2606" s="7">
        <v>3</v>
      </c>
      <c r="O2606" s="8">
        <v>2</v>
      </c>
      <c r="P2606">
        <f t="shared" si="540"/>
        <v>1</v>
      </c>
      <c r="Q2606">
        <f t="shared" si="541"/>
        <v>1</v>
      </c>
      <c r="R2606">
        <f t="shared" si="542"/>
        <v>1</v>
      </c>
      <c r="S2606" s="1">
        <f t="shared" si="542"/>
        <v>1</v>
      </c>
      <c r="T2606" t="s">
        <v>299</v>
      </c>
      <c r="U2606" t="s">
        <v>37</v>
      </c>
      <c r="V2606" s="1" t="s">
        <v>403</v>
      </c>
      <c r="W2606">
        <f t="shared" si="543"/>
        <v>2.62</v>
      </c>
      <c r="X2606">
        <f t="shared" si="543"/>
        <v>3.25</v>
      </c>
      <c r="Y2606">
        <f t="shared" si="543"/>
        <v>2.75</v>
      </c>
      <c r="Z2606">
        <f t="shared" si="544"/>
        <v>0.84615384615384615</v>
      </c>
      <c r="AA2606">
        <f t="shared" si="545"/>
        <v>0</v>
      </c>
      <c r="AB2606">
        <f t="shared" si="546"/>
        <v>0</v>
      </c>
    </row>
    <row r="2607" spans="1:28" x14ac:dyDescent="0.25">
      <c r="A2607" t="s">
        <v>2959</v>
      </c>
      <c r="B2607" t="s">
        <v>135</v>
      </c>
      <c r="C2607" t="s">
        <v>2997</v>
      </c>
      <c r="D2607" t="str">
        <f t="shared" si="534"/>
        <v>Watford</v>
      </c>
      <c r="E2607" t="str">
        <f t="shared" si="535"/>
        <v>Bournemouth</v>
      </c>
      <c r="F2607" s="3" t="s">
        <v>28</v>
      </c>
      <c r="G2607" s="9">
        <v>2</v>
      </c>
      <c r="H2607" s="10">
        <v>1</v>
      </c>
      <c r="I2607" s="5" t="s">
        <v>29</v>
      </c>
      <c r="J2607">
        <f t="shared" si="536"/>
        <v>1</v>
      </c>
      <c r="K2607">
        <f t="shared" si="537"/>
        <v>1</v>
      </c>
      <c r="L2607">
        <f t="shared" si="538"/>
        <v>1</v>
      </c>
      <c r="M2607" s="1">
        <f t="shared" si="539"/>
        <v>1</v>
      </c>
      <c r="N2607" s="7">
        <v>0</v>
      </c>
      <c r="O2607" s="8">
        <v>0</v>
      </c>
      <c r="P2607">
        <f t="shared" si="540"/>
        <v>0</v>
      </c>
      <c r="Q2607">
        <f t="shared" si="541"/>
        <v>0</v>
      </c>
      <c r="R2607">
        <f t="shared" si="542"/>
        <v>0</v>
      </c>
      <c r="S2607" s="1">
        <f t="shared" si="542"/>
        <v>0</v>
      </c>
      <c r="T2607" t="s">
        <v>159</v>
      </c>
      <c r="U2607" t="s">
        <v>60</v>
      </c>
      <c r="V2607" s="1" t="s">
        <v>52</v>
      </c>
      <c r="W2607">
        <f t="shared" si="543"/>
        <v>2.25</v>
      </c>
      <c r="X2607">
        <f t="shared" si="543"/>
        <v>3.5</v>
      </c>
      <c r="Y2607">
        <f t="shared" si="543"/>
        <v>3.1</v>
      </c>
      <c r="Z2607">
        <f t="shared" si="544"/>
        <v>0.88571428571428579</v>
      </c>
      <c r="AA2607">
        <f t="shared" si="545"/>
        <v>0</v>
      </c>
      <c r="AB2607">
        <f t="shared" si="546"/>
        <v>0</v>
      </c>
    </row>
    <row r="2608" spans="1:28" x14ac:dyDescent="0.25">
      <c r="A2608" t="s">
        <v>2959</v>
      </c>
      <c r="B2608" t="s">
        <v>135</v>
      </c>
      <c r="C2608" t="s">
        <v>2998</v>
      </c>
      <c r="D2608" t="str">
        <f t="shared" si="534"/>
        <v>West Ham</v>
      </c>
      <c r="E2608" t="str">
        <f t="shared" si="535"/>
        <v>Sheffield United</v>
      </c>
      <c r="F2608" s="3" t="s">
        <v>40</v>
      </c>
      <c r="G2608" s="9">
        <v>2</v>
      </c>
      <c r="H2608" s="10">
        <v>0</v>
      </c>
      <c r="I2608" s="5" t="s">
        <v>45</v>
      </c>
      <c r="J2608">
        <f t="shared" si="536"/>
        <v>1</v>
      </c>
      <c r="K2608">
        <f t="shared" si="537"/>
        <v>0</v>
      </c>
      <c r="L2608">
        <f t="shared" si="538"/>
        <v>1</v>
      </c>
      <c r="M2608" s="1">
        <f t="shared" si="539"/>
        <v>0</v>
      </c>
      <c r="N2608" s="7">
        <v>1</v>
      </c>
      <c r="O2608" s="8">
        <v>1</v>
      </c>
      <c r="P2608">
        <f t="shared" si="540"/>
        <v>1</v>
      </c>
      <c r="Q2608">
        <f t="shared" si="541"/>
        <v>0</v>
      </c>
      <c r="R2608">
        <f t="shared" si="542"/>
        <v>1</v>
      </c>
      <c r="S2608" s="1">
        <f t="shared" si="542"/>
        <v>1</v>
      </c>
      <c r="T2608" t="s">
        <v>156</v>
      </c>
      <c r="U2608" t="s">
        <v>24</v>
      </c>
      <c r="V2608" s="1" t="s">
        <v>37</v>
      </c>
      <c r="W2608">
        <f t="shared" si="543"/>
        <v>2.2000000000000002</v>
      </c>
      <c r="X2608">
        <f t="shared" si="543"/>
        <v>3.4</v>
      </c>
      <c r="Y2608">
        <f t="shared" si="543"/>
        <v>3.25</v>
      </c>
      <c r="Z2608">
        <f t="shared" si="544"/>
        <v>0.95588235294117652</v>
      </c>
      <c r="AA2608">
        <f t="shared" si="545"/>
        <v>0</v>
      </c>
      <c r="AB2608">
        <f t="shared" si="546"/>
        <v>0</v>
      </c>
    </row>
    <row r="2609" spans="1:28" x14ac:dyDescent="0.25">
      <c r="A2609" t="s">
        <v>2959</v>
      </c>
      <c r="B2609" t="s">
        <v>135</v>
      </c>
      <c r="C2609" t="s">
        <v>2999</v>
      </c>
      <c r="D2609" t="str">
        <f t="shared" si="534"/>
        <v>Burnley</v>
      </c>
      <c r="E2609" t="str">
        <f t="shared" si="535"/>
        <v>Chelsea</v>
      </c>
      <c r="F2609" s="3" t="s">
        <v>15</v>
      </c>
      <c r="G2609" s="9">
        <v>1</v>
      </c>
      <c r="H2609" s="10">
        <v>2</v>
      </c>
      <c r="I2609" s="5" t="s">
        <v>985</v>
      </c>
      <c r="J2609">
        <f t="shared" si="536"/>
        <v>1</v>
      </c>
      <c r="K2609">
        <f t="shared" si="537"/>
        <v>1</v>
      </c>
      <c r="L2609">
        <f t="shared" si="538"/>
        <v>1</v>
      </c>
      <c r="M2609" s="1">
        <f t="shared" si="539"/>
        <v>1</v>
      </c>
      <c r="N2609" s="7">
        <v>2</v>
      </c>
      <c r="O2609" s="8">
        <v>4</v>
      </c>
      <c r="P2609">
        <f t="shared" si="540"/>
        <v>1</v>
      </c>
      <c r="Q2609">
        <f t="shared" si="541"/>
        <v>1</v>
      </c>
      <c r="R2609">
        <f t="shared" si="542"/>
        <v>1</v>
      </c>
      <c r="S2609" s="1">
        <f t="shared" si="542"/>
        <v>1</v>
      </c>
      <c r="T2609" t="s">
        <v>187</v>
      </c>
      <c r="U2609" t="s">
        <v>472</v>
      </c>
      <c r="V2609" s="1" t="s">
        <v>430</v>
      </c>
      <c r="W2609">
        <f t="shared" si="543"/>
        <v>4.75</v>
      </c>
      <c r="X2609">
        <f t="shared" si="543"/>
        <v>4.0999999999999996</v>
      </c>
      <c r="Y2609">
        <f t="shared" si="543"/>
        <v>1.66</v>
      </c>
      <c r="Z2609">
        <f t="shared" si="544"/>
        <v>0.86315789473684201</v>
      </c>
      <c r="AA2609">
        <f t="shared" si="545"/>
        <v>0</v>
      </c>
      <c r="AB2609">
        <f t="shared" si="546"/>
        <v>0</v>
      </c>
    </row>
    <row r="2610" spans="1:28" x14ac:dyDescent="0.25">
      <c r="A2610" t="s">
        <v>2959</v>
      </c>
      <c r="B2610" t="s">
        <v>124</v>
      </c>
      <c r="C2610" t="s">
        <v>3000</v>
      </c>
      <c r="D2610" t="str">
        <f t="shared" si="534"/>
        <v>Leganes</v>
      </c>
      <c r="E2610" t="str">
        <f t="shared" si="535"/>
        <v>Mallorca</v>
      </c>
      <c r="F2610" s="3" t="s">
        <v>8</v>
      </c>
      <c r="G2610" s="9">
        <v>1</v>
      </c>
      <c r="H2610" s="10">
        <v>0</v>
      </c>
      <c r="I2610" s="5" t="s">
        <v>16</v>
      </c>
      <c r="J2610">
        <f t="shared" si="536"/>
        <v>0</v>
      </c>
      <c r="K2610">
        <f t="shared" si="537"/>
        <v>0</v>
      </c>
      <c r="L2610">
        <f t="shared" si="538"/>
        <v>1</v>
      </c>
      <c r="M2610" s="1">
        <f t="shared" si="539"/>
        <v>0</v>
      </c>
      <c r="N2610" s="7">
        <v>1</v>
      </c>
      <c r="O2610" s="8">
        <v>0</v>
      </c>
      <c r="P2610">
        <f t="shared" si="540"/>
        <v>0</v>
      </c>
      <c r="Q2610">
        <f t="shared" si="541"/>
        <v>0</v>
      </c>
      <c r="R2610">
        <f t="shared" si="542"/>
        <v>1</v>
      </c>
      <c r="S2610" s="1">
        <f t="shared" si="542"/>
        <v>0</v>
      </c>
      <c r="T2610" t="s">
        <v>242</v>
      </c>
      <c r="U2610" t="s">
        <v>60</v>
      </c>
      <c r="V2610" s="1" t="s">
        <v>74</v>
      </c>
      <c r="W2610">
        <f t="shared" si="543"/>
        <v>1.7</v>
      </c>
      <c r="X2610">
        <f t="shared" si="543"/>
        <v>3.5</v>
      </c>
      <c r="Y2610">
        <f t="shared" si="543"/>
        <v>5.5</v>
      </c>
      <c r="Z2610">
        <f t="shared" si="544"/>
        <v>1.5714285714285714</v>
      </c>
      <c r="AA2610">
        <f t="shared" si="545"/>
        <v>1</v>
      </c>
      <c r="AB2610">
        <f t="shared" si="546"/>
        <v>1</v>
      </c>
    </row>
    <row r="2611" spans="1:28" x14ac:dyDescent="0.25">
      <c r="A2611" t="s">
        <v>2959</v>
      </c>
      <c r="B2611" t="s">
        <v>124</v>
      </c>
      <c r="C2611" t="s">
        <v>3001</v>
      </c>
      <c r="D2611" t="str">
        <f t="shared" si="534"/>
        <v>Valladolid</v>
      </c>
      <c r="E2611" t="str">
        <f t="shared" si="535"/>
        <v>Eibar</v>
      </c>
      <c r="F2611" s="3" t="s">
        <v>28</v>
      </c>
      <c r="G2611" s="9">
        <v>2</v>
      </c>
      <c r="H2611" s="10">
        <v>1</v>
      </c>
      <c r="I2611" s="5" t="s">
        <v>23</v>
      </c>
      <c r="J2611">
        <f t="shared" si="536"/>
        <v>1</v>
      </c>
      <c r="K2611">
        <f t="shared" si="537"/>
        <v>1</v>
      </c>
      <c r="L2611">
        <f t="shared" si="538"/>
        <v>1</v>
      </c>
      <c r="M2611" s="1">
        <f t="shared" si="539"/>
        <v>1</v>
      </c>
      <c r="N2611" s="7">
        <v>2</v>
      </c>
      <c r="O2611" s="8">
        <v>0</v>
      </c>
      <c r="P2611">
        <f t="shared" si="540"/>
        <v>1</v>
      </c>
      <c r="Q2611">
        <f t="shared" si="541"/>
        <v>0</v>
      </c>
      <c r="R2611">
        <f t="shared" si="542"/>
        <v>1</v>
      </c>
      <c r="S2611" s="1">
        <f t="shared" si="542"/>
        <v>0</v>
      </c>
      <c r="T2611" t="s">
        <v>208</v>
      </c>
      <c r="U2611" t="s">
        <v>52</v>
      </c>
      <c r="V2611" s="1" t="s">
        <v>11</v>
      </c>
      <c r="W2611">
        <f t="shared" si="543"/>
        <v>2.5</v>
      </c>
      <c r="X2611">
        <f t="shared" si="543"/>
        <v>3.1</v>
      </c>
      <c r="Y2611">
        <f t="shared" si="543"/>
        <v>3</v>
      </c>
      <c r="Z2611">
        <f t="shared" si="544"/>
        <v>0.96774193548387089</v>
      </c>
      <c r="AA2611">
        <f t="shared" si="545"/>
        <v>1</v>
      </c>
      <c r="AB2611">
        <f t="shared" si="546"/>
        <v>0</v>
      </c>
    </row>
    <row r="2612" spans="1:28" x14ac:dyDescent="0.25">
      <c r="A2612" t="s">
        <v>2959</v>
      </c>
      <c r="B2612" t="s">
        <v>124</v>
      </c>
      <c r="C2612" t="s">
        <v>3002</v>
      </c>
      <c r="D2612" t="str">
        <f t="shared" si="534"/>
        <v>Atletico Madrid</v>
      </c>
      <c r="E2612" t="str">
        <f t="shared" si="535"/>
        <v>Athletic Bilbao</v>
      </c>
      <c r="F2612" s="3" t="s">
        <v>8</v>
      </c>
      <c r="G2612" s="9">
        <v>1</v>
      </c>
      <c r="H2612" s="10">
        <v>0</v>
      </c>
      <c r="I2612" s="5" t="s">
        <v>23</v>
      </c>
      <c r="J2612">
        <f t="shared" si="536"/>
        <v>0</v>
      </c>
      <c r="K2612">
        <f t="shared" si="537"/>
        <v>0</v>
      </c>
      <c r="L2612">
        <f t="shared" si="538"/>
        <v>1</v>
      </c>
      <c r="M2612" s="1">
        <f t="shared" si="539"/>
        <v>0</v>
      </c>
      <c r="N2612" s="7">
        <v>2</v>
      </c>
      <c r="O2612" s="8">
        <v>0</v>
      </c>
      <c r="P2612">
        <f t="shared" si="540"/>
        <v>1</v>
      </c>
      <c r="Q2612">
        <f t="shared" si="541"/>
        <v>0</v>
      </c>
      <c r="R2612">
        <f t="shared" si="542"/>
        <v>1</v>
      </c>
      <c r="S2612" s="1">
        <f t="shared" si="542"/>
        <v>0</v>
      </c>
      <c r="T2612" t="s">
        <v>110</v>
      </c>
      <c r="U2612" t="s">
        <v>24</v>
      </c>
      <c r="V2612" s="1" t="s">
        <v>32</v>
      </c>
      <c r="W2612">
        <f t="shared" si="543"/>
        <v>1.66</v>
      </c>
      <c r="X2612">
        <f t="shared" si="543"/>
        <v>3.4</v>
      </c>
      <c r="Y2612">
        <f t="shared" si="543"/>
        <v>6.5</v>
      </c>
      <c r="Z2612">
        <f t="shared" si="544"/>
        <v>1.911764705882353</v>
      </c>
      <c r="AA2612">
        <f t="shared" si="545"/>
        <v>0</v>
      </c>
      <c r="AB2612">
        <f t="shared" si="546"/>
        <v>1</v>
      </c>
    </row>
    <row r="2613" spans="1:28" x14ac:dyDescent="0.25">
      <c r="A2613" t="s">
        <v>2959</v>
      </c>
      <c r="B2613" t="s">
        <v>140</v>
      </c>
      <c r="C2613" t="s">
        <v>3003</v>
      </c>
      <c r="D2613" t="str">
        <f t="shared" si="534"/>
        <v>Lecce</v>
      </c>
      <c r="E2613" t="str">
        <f t="shared" si="535"/>
        <v>Juventus</v>
      </c>
      <c r="F2613" s="3" t="s">
        <v>223</v>
      </c>
      <c r="G2613" s="9">
        <v>1</v>
      </c>
      <c r="H2613" s="10">
        <v>3</v>
      </c>
      <c r="I2613" s="5" t="s">
        <v>45</v>
      </c>
      <c r="J2613">
        <f t="shared" si="536"/>
        <v>1</v>
      </c>
      <c r="K2613">
        <f t="shared" si="537"/>
        <v>1</v>
      </c>
      <c r="L2613">
        <f t="shared" si="538"/>
        <v>1</v>
      </c>
      <c r="M2613" s="1">
        <f t="shared" si="539"/>
        <v>1</v>
      </c>
      <c r="N2613" s="7">
        <v>1</v>
      </c>
      <c r="O2613" s="8">
        <v>1</v>
      </c>
      <c r="P2613">
        <f t="shared" si="540"/>
        <v>1</v>
      </c>
      <c r="Q2613">
        <f t="shared" si="541"/>
        <v>0</v>
      </c>
      <c r="R2613">
        <f t="shared" si="542"/>
        <v>1</v>
      </c>
      <c r="S2613" s="1">
        <f t="shared" si="542"/>
        <v>1</v>
      </c>
      <c r="T2613" t="s">
        <v>1062</v>
      </c>
      <c r="U2613" t="s">
        <v>142</v>
      </c>
      <c r="V2613" s="1" t="s">
        <v>288</v>
      </c>
      <c r="W2613">
        <f t="shared" si="543"/>
        <v>8.5</v>
      </c>
      <c r="X2613">
        <f t="shared" si="543"/>
        <v>4.75</v>
      </c>
      <c r="Y2613">
        <f t="shared" si="543"/>
        <v>1.33</v>
      </c>
      <c r="Z2613">
        <f t="shared" si="544"/>
        <v>0.55882352941176472</v>
      </c>
      <c r="AA2613">
        <f t="shared" si="545"/>
        <v>1</v>
      </c>
      <c r="AB2613">
        <f t="shared" si="546"/>
        <v>0</v>
      </c>
    </row>
    <row r="2614" spans="1:28" x14ac:dyDescent="0.25">
      <c r="A2614" t="s">
        <v>2959</v>
      </c>
      <c r="B2614" t="s">
        <v>140</v>
      </c>
      <c r="C2614" t="s">
        <v>3004</v>
      </c>
      <c r="D2614" t="str">
        <f t="shared" si="534"/>
        <v>Inter</v>
      </c>
      <c r="E2614" t="str">
        <f t="shared" si="535"/>
        <v>Parma</v>
      </c>
      <c r="F2614" s="3" t="s">
        <v>92</v>
      </c>
      <c r="G2614" s="9">
        <v>3</v>
      </c>
      <c r="H2614" s="10">
        <v>1</v>
      </c>
      <c r="I2614" s="5" t="s">
        <v>116</v>
      </c>
      <c r="J2614">
        <f t="shared" si="536"/>
        <v>1</v>
      </c>
      <c r="K2614">
        <f t="shared" si="537"/>
        <v>1</v>
      </c>
      <c r="L2614">
        <f t="shared" si="538"/>
        <v>1</v>
      </c>
      <c r="M2614" s="1">
        <f t="shared" si="539"/>
        <v>1</v>
      </c>
      <c r="N2614" s="7">
        <v>2</v>
      </c>
      <c r="O2614" s="8">
        <v>2</v>
      </c>
      <c r="P2614">
        <f t="shared" si="540"/>
        <v>1</v>
      </c>
      <c r="Q2614">
        <f t="shared" si="541"/>
        <v>1</v>
      </c>
      <c r="R2614">
        <f t="shared" si="542"/>
        <v>1</v>
      </c>
      <c r="S2614" s="1">
        <f t="shared" si="542"/>
        <v>1</v>
      </c>
      <c r="T2614" t="s">
        <v>586</v>
      </c>
      <c r="U2614" t="s">
        <v>103</v>
      </c>
      <c r="V2614" s="1" t="s">
        <v>147</v>
      </c>
      <c r="W2614">
        <f t="shared" si="543"/>
        <v>1.28</v>
      </c>
      <c r="X2614">
        <f t="shared" si="543"/>
        <v>5.75</v>
      </c>
      <c r="Y2614">
        <f t="shared" si="543"/>
        <v>10</v>
      </c>
      <c r="Z2614">
        <f t="shared" si="544"/>
        <v>1.7391304347826086</v>
      </c>
      <c r="AA2614">
        <f t="shared" si="545"/>
        <v>0</v>
      </c>
      <c r="AB2614">
        <f t="shared" si="546"/>
        <v>0</v>
      </c>
    </row>
    <row r="2615" spans="1:28" x14ac:dyDescent="0.25">
      <c r="A2615" t="s">
        <v>2959</v>
      </c>
      <c r="B2615" t="s">
        <v>140</v>
      </c>
      <c r="C2615" t="s">
        <v>3005</v>
      </c>
      <c r="D2615" t="str">
        <f t="shared" si="534"/>
        <v>Genoa</v>
      </c>
      <c r="E2615" t="str">
        <f t="shared" si="535"/>
        <v>Brescia</v>
      </c>
      <c r="F2615" s="3" t="s">
        <v>28</v>
      </c>
      <c r="G2615" s="9">
        <v>2</v>
      </c>
      <c r="H2615" s="10">
        <v>1</v>
      </c>
      <c r="I2615" s="5" t="s">
        <v>216</v>
      </c>
      <c r="J2615">
        <f t="shared" si="536"/>
        <v>1</v>
      </c>
      <c r="K2615">
        <f t="shared" si="537"/>
        <v>1</v>
      </c>
      <c r="L2615">
        <f t="shared" si="538"/>
        <v>1</v>
      </c>
      <c r="M2615" s="1">
        <f t="shared" si="539"/>
        <v>1</v>
      </c>
      <c r="N2615" s="7">
        <v>3</v>
      </c>
      <c r="O2615" s="8">
        <v>1</v>
      </c>
      <c r="P2615">
        <f t="shared" si="540"/>
        <v>1</v>
      </c>
      <c r="Q2615">
        <f t="shared" si="541"/>
        <v>1</v>
      </c>
      <c r="R2615">
        <f t="shared" si="542"/>
        <v>1</v>
      </c>
      <c r="S2615" s="1">
        <f t="shared" si="542"/>
        <v>1</v>
      </c>
      <c r="T2615" t="s">
        <v>119</v>
      </c>
      <c r="U2615" t="s">
        <v>18</v>
      </c>
      <c r="V2615" s="1" t="s">
        <v>18</v>
      </c>
      <c r="W2615">
        <f t="shared" si="543"/>
        <v>2</v>
      </c>
      <c r="X2615">
        <f t="shared" si="543"/>
        <v>3.6</v>
      </c>
      <c r="Y2615">
        <f t="shared" si="543"/>
        <v>3.6</v>
      </c>
      <c r="Z2615">
        <f t="shared" si="544"/>
        <v>1</v>
      </c>
      <c r="AA2615">
        <f t="shared" si="545"/>
        <v>0</v>
      </c>
      <c r="AB2615">
        <f t="shared" si="546"/>
        <v>1</v>
      </c>
    </row>
    <row r="2616" spans="1:28" x14ac:dyDescent="0.25">
      <c r="A2616" t="s">
        <v>2959</v>
      </c>
      <c r="B2616" t="s">
        <v>2844</v>
      </c>
      <c r="C2616" t="s">
        <v>3006</v>
      </c>
      <c r="D2616" t="str">
        <f t="shared" si="534"/>
        <v>Sundsvall</v>
      </c>
      <c r="E2616" t="str">
        <f t="shared" si="535"/>
        <v>Helsingborg</v>
      </c>
      <c r="F2616" s="3" t="s">
        <v>8</v>
      </c>
      <c r="G2616" s="9">
        <v>1</v>
      </c>
      <c r="H2616" s="10">
        <v>0</v>
      </c>
      <c r="I2616" s="5" t="s">
        <v>82</v>
      </c>
      <c r="J2616">
        <f t="shared" si="536"/>
        <v>0</v>
      </c>
      <c r="K2616">
        <f t="shared" si="537"/>
        <v>0</v>
      </c>
      <c r="L2616">
        <f t="shared" si="538"/>
        <v>1</v>
      </c>
      <c r="M2616" s="1">
        <f t="shared" si="539"/>
        <v>0</v>
      </c>
      <c r="N2616" s="7">
        <v>1</v>
      </c>
      <c r="O2616" s="8">
        <v>2</v>
      </c>
      <c r="P2616">
        <f t="shared" si="540"/>
        <v>1</v>
      </c>
      <c r="Q2616">
        <f t="shared" si="541"/>
        <v>1</v>
      </c>
      <c r="R2616">
        <f t="shared" si="542"/>
        <v>1</v>
      </c>
      <c r="S2616" s="1">
        <f t="shared" si="542"/>
        <v>1</v>
      </c>
      <c r="T2616" t="s">
        <v>93</v>
      </c>
      <c r="U2616" t="s">
        <v>106</v>
      </c>
      <c r="V2616" s="1" t="s">
        <v>165</v>
      </c>
      <c r="W2616">
        <f t="shared" si="543"/>
        <v>1.5</v>
      </c>
      <c r="X2616">
        <f t="shared" si="543"/>
        <v>4</v>
      </c>
      <c r="Y2616">
        <f t="shared" si="543"/>
        <v>7</v>
      </c>
      <c r="Z2616">
        <f t="shared" si="544"/>
        <v>1.75</v>
      </c>
      <c r="AA2616">
        <f t="shared" si="545"/>
        <v>1</v>
      </c>
      <c r="AB2616">
        <f t="shared" si="546"/>
        <v>0</v>
      </c>
    </row>
    <row r="2617" spans="1:28" x14ac:dyDescent="0.25">
      <c r="A2617" t="s">
        <v>2959</v>
      </c>
      <c r="B2617" t="s">
        <v>2844</v>
      </c>
      <c r="C2617" t="s">
        <v>3007</v>
      </c>
      <c r="D2617" t="str">
        <f t="shared" si="534"/>
        <v>Kalmar</v>
      </c>
      <c r="E2617" t="str">
        <f t="shared" si="535"/>
        <v>Falkenbergs</v>
      </c>
      <c r="F2617" s="3" t="s">
        <v>172</v>
      </c>
      <c r="G2617" s="9">
        <v>3</v>
      </c>
      <c r="H2617" s="10">
        <v>2</v>
      </c>
      <c r="I2617" s="5" t="s">
        <v>255</v>
      </c>
      <c r="J2617">
        <f t="shared" si="536"/>
        <v>1</v>
      </c>
      <c r="K2617">
        <f t="shared" si="537"/>
        <v>1</v>
      </c>
      <c r="L2617">
        <f t="shared" si="538"/>
        <v>1</v>
      </c>
      <c r="M2617" s="1">
        <f t="shared" si="539"/>
        <v>1</v>
      </c>
      <c r="N2617" s="7">
        <v>2</v>
      </c>
      <c r="O2617" s="8">
        <v>3</v>
      </c>
      <c r="P2617">
        <f t="shared" si="540"/>
        <v>1</v>
      </c>
      <c r="Q2617">
        <f t="shared" si="541"/>
        <v>1</v>
      </c>
      <c r="R2617">
        <f t="shared" si="542"/>
        <v>1</v>
      </c>
      <c r="S2617" s="1">
        <f t="shared" si="542"/>
        <v>1</v>
      </c>
      <c r="T2617" t="s">
        <v>110</v>
      </c>
      <c r="U2617" t="s">
        <v>73</v>
      </c>
      <c r="V2617" s="1" t="s">
        <v>65</v>
      </c>
      <c r="W2617">
        <f t="shared" si="543"/>
        <v>1.66</v>
      </c>
      <c r="X2617">
        <f t="shared" si="543"/>
        <v>3.8</v>
      </c>
      <c r="Y2617">
        <f t="shared" si="543"/>
        <v>5</v>
      </c>
      <c r="Z2617">
        <f t="shared" si="544"/>
        <v>1.3157894736842106</v>
      </c>
      <c r="AA2617">
        <f t="shared" si="545"/>
        <v>0</v>
      </c>
      <c r="AB2617">
        <f t="shared" si="546"/>
        <v>0</v>
      </c>
    </row>
    <row r="2618" spans="1:28" x14ac:dyDescent="0.25">
      <c r="A2618" t="s">
        <v>3008</v>
      </c>
      <c r="B2618" t="s">
        <v>87</v>
      </c>
      <c r="C2618" t="s">
        <v>3009</v>
      </c>
      <c r="D2618" t="str">
        <f t="shared" si="534"/>
        <v>Mainz</v>
      </c>
      <c r="E2618" t="str">
        <f t="shared" si="535"/>
        <v>Koln</v>
      </c>
      <c r="F2618" s="3" t="s">
        <v>34</v>
      </c>
      <c r="G2618" s="9">
        <v>1</v>
      </c>
      <c r="H2618" s="10">
        <v>1</v>
      </c>
      <c r="I2618" s="5" t="s">
        <v>216</v>
      </c>
      <c r="J2618">
        <f t="shared" si="536"/>
        <v>1</v>
      </c>
      <c r="K2618">
        <f t="shared" si="537"/>
        <v>0</v>
      </c>
      <c r="L2618">
        <f t="shared" si="538"/>
        <v>1</v>
      </c>
      <c r="M2618" s="1">
        <f t="shared" si="539"/>
        <v>1</v>
      </c>
      <c r="N2618" s="7">
        <v>3</v>
      </c>
      <c r="O2618" s="8">
        <v>1</v>
      </c>
      <c r="P2618">
        <f t="shared" si="540"/>
        <v>1</v>
      </c>
      <c r="Q2618">
        <f t="shared" si="541"/>
        <v>1</v>
      </c>
      <c r="R2618">
        <f t="shared" si="542"/>
        <v>1</v>
      </c>
      <c r="S2618" s="1">
        <f t="shared" si="542"/>
        <v>1</v>
      </c>
      <c r="T2618" t="s">
        <v>366</v>
      </c>
      <c r="U2618" t="s">
        <v>18</v>
      </c>
      <c r="V2618" s="1" t="s">
        <v>53</v>
      </c>
      <c r="W2618">
        <f t="shared" si="543"/>
        <v>2.5499999999999998</v>
      </c>
      <c r="X2618">
        <f t="shared" si="543"/>
        <v>3.6</v>
      </c>
      <c r="Y2618">
        <f t="shared" si="543"/>
        <v>2.5499999999999998</v>
      </c>
      <c r="Z2618">
        <f t="shared" si="544"/>
        <v>1.411764705882353</v>
      </c>
      <c r="AA2618">
        <f t="shared" si="545"/>
        <v>0</v>
      </c>
      <c r="AB2618">
        <f t="shared" si="546"/>
        <v>1</v>
      </c>
    </row>
    <row r="2619" spans="1:28" x14ac:dyDescent="0.25">
      <c r="A2619" t="s">
        <v>3008</v>
      </c>
      <c r="B2619" t="s">
        <v>154</v>
      </c>
      <c r="C2619" t="s">
        <v>3010</v>
      </c>
      <c r="D2619" t="str">
        <f t="shared" si="534"/>
        <v>Nantes</v>
      </c>
      <c r="E2619" t="str">
        <f t="shared" si="535"/>
        <v>Monaco</v>
      </c>
      <c r="F2619" s="3" t="s">
        <v>247</v>
      </c>
      <c r="G2619" s="9">
        <v>0</v>
      </c>
      <c r="H2619" s="10">
        <v>2</v>
      </c>
      <c r="I2619" s="5" t="s">
        <v>59</v>
      </c>
      <c r="J2619">
        <f t="shared" si="536"/>
        <v>1</v>
      </c>
      <c r="K2619">
        <f t="shared" si="537"/>
        <v>0</v>
      </c>
      <c r="L2619">
        <f t="shared" si="538"/>
        <v>0</v>
      </c>
      <c r="M2619" s="1">
        <f t="shared" si="539"/>
        <v>1</v>
      </c>
      <c r="N2619" s="7">
        <v>0</v>
      </c>
      <c r="O2619" s="8">
        <v>1</v>
      </c>
      <c r="P2619">
        <f t="shared" si="540"/>
        <v>0</v>
      </c>
      <c r="Q2619">
        <f t="shared" si="541"/>
        <v>0</v>
      </c>
      <c r="R2619">
        <f t="shared" si="542"/>
        <v>0</v>
      </c>
      <c r="S2619" s="1">
        <f t="shared" si="542"/>
        <v>1</v>
      </c>
      <c r="T2619" t="s">
        <v>233</v>
      </c>
      <c r="U2619" t="s">
        <v>25</v>
      </c>
      <c r="V2619" s="1" t="s">
        <v>107</v>
      </c>
      <c r="W2619">
        <f t="shared" si="543"/>
        <v>3.1</v>
      </c>
      <c r="X2619">
        <f t="shared" si="543"/>
        <v>3.3</v>
      </c>
      <c r="Y2619">
        <f t="shared" si="543"/>
        <v>2.2999999999999998</v>
      </c>
      <c r="Z2619">
        <f t="shared" si="544"/>
        <v>1.064516129032258</v>
      </c>
      <c r="AA2619">
        <f t="shared" si="545"/>
        <v>1</v>
      </c>
      <c r="AB2619">
        <f t="shared" si="546"/>
        <v>0</v>
      </c>
    </row>
    <row r="2620" spans="1:28" x14ac:dyDescent="0.25">
      <c r="A2620" t="s">
        <v>3008</v>
      </c>
      <c r="B2620" t="s">
        <v>129</v>
      </c>
      <c r="C2620" t="s">
        <v>3011</v>
      </c>
      <c r="D2620" t="str">
        <f t="shared" si="534"/>
        <v>Atlanta United</v>
      </c>
      <c r="E2620" t="str">
        <f t="shared" si="535"/>
        <v>Philadelphia Union</v>
      </c>
      <c r="F2620" s="3" t="s">
        <v>28</v>
      </c>
      <c r="G2620" s="9">
        <v>2</v>
      </c>
      <c r="H2620" s="10">
        <v>1</v>
      </c>
      <c r="I2620" s="5" t="s">
        <v>41</v>
      </c>
      <c r="J2620">
        <f t="shared" si="536"/>
        <v>1</v>
      </c>
      <c r="K2620">
        <f t="shared" si="537"/>
        <v>1</v>
      </c>
      <c r="L2620">
        <f t="shared" si="538"/>
        <v>1</v>
      </c>
      <c r="M2620" s="1">
        <f t="shared" si="539"/>
        <v>1</v>
      </c>
      <c r="N2620" s="7">
        <v>2</v>
      </c>
      <c r="O2620" s="8">
        <v>1</v>
      </c>
      <c r="P2620">
        <f t="shared" si="540"/>
        <v>1</v>
      </c>
      <c r="Q2620">
        <f t="shared" si="541"/>
        <v>1</v>
      </c>
      <c r="R2620">
        <f t="shared" si="542"/>
        <v>1</v>
      </c>
      <c r="S2620" s="1">
        <f t="shared" si="542"/>
        <v>1</v>
      </c>
      <c r="T2620" t="s">
        <v>164</v>
      </c>
      <c r="U2620" t="s">
        <v>64</v>
      </c>
      <c r="V2620" s="1" t="s">
        <v>165</v>
      </c>
      <c r="W2620">
        <f t="shared" si="543"/>
        <v>1.44</v>
      </c>
      <c r="X2620">
        <f t="shared" si="543"/>
        <v>4.33</v>
      </c>
      <c r="Y2620">
        <f t="shared" si="543"/>
        <v>7</v>
      </c>
      <c r="Z2620">
        <f t="shared" si="544"/>
        <v>1.6166281755196306</v>
      </c>
      <c r="AA2620">
        <f t="shared" si="545"/>
        <v>1</v>
      </c>
      <c r="AB2620">
        <f t="shared" si="546"/>
        <v>1</v>
      </c>
    </row>
    <row r="2621" spans="1:28" x14ac:dyDescent="0.25">
      <c r="A2621" t="s">
        <v>3008</v>
      </c>
      <c r="B2621" t="s">
        <v>129</v>
      </c>
      <c r="C2621" t="s">
        <v>3012</v>
      </c>
      <c r="D2621" t="str">
        <f t="shared" si="534"/>
        <v>Los Angeles FC</v>
      </c>
      <c r="E2621" t="str">
        <f t="shared" si="535"/>
        <v>Los Angeles Galaxy</v>
      </c>
      <c r="F2621" s="3" t="s">
        <v>92</v>
      </c>
      <c r="G2621" s="9">
        <v>3</v>
      </c>
      <c r="H2621" s="10">
        <v>1</v>
      </c>
      <c r="I2621" s="5" t="s">
        <v>132</v>
      </c>
      <c r="J2621">
        <f t="shared" si="536"/>
        <v>1</v>
      </c>
      <c r="K2621">
        <f t="shared" si="537"/>
        <v>1</v>
      </c>
      <c r="L2621">
        <f t="shared" si="538"/>
        <v>1</v>
      </c>
      <c r="M2621" s="1">
        <f t="shared" si="539"/>
        <v>1</v>
      </c>
      <c r="N2621" s="7">
        <v>3</v>
      </c>
      <c r="O2621" s="8">
        <v>3</v>
      </c>
      <c r="P2621">
        <f t="shared" si="540"/>
        <v>1</v>
      </c>
      <c r="Q2621">
        <f t="shared" si="541"/>
        <v>1</v>
      </c>
      <c r="R2621">
        <f t="shared" si="542"/>
        <v>1</v>
      </c>
      <c r="S2621" s="1">
        <f t="shared" si="542"/>
        <v>1</v>
      </c>
      <c r="T2621" t="s">
        <v>133</v>
      </c>
      <c r="U2621" t="s">
        <v>65</v>
      </c>
      <c r="V2621" s="1" t="s">
        <v>134</v>
      </c>
      <c r="W2621">
        <f t="shared" si="543"/>
        <v>1.36</v>
      </c>
      <c r="X2621">
        <f t="shared" si="543"/>
        <v>5</v>
      </c>
      <c r="Y2621">
        <f t="shared" si="543"/>
        <v>7.5</v>
      </c>
      <c r="Z2621">
        <f t="shared" si="544"/>
        <v>1.5</v>
      </c>
      <c r="AA2621">
        <f t="shared" si="545"/>
        <v>1</v>
      </c>
      <c r="AB2621">
        <f t="shared" si="546"/>
        <v>0</v>
      </c>
    </row>
    <row r="2622" spans="1:28" x14ac:dyDescent="0.25">
      <c r="A2622" t="s">
        <v>3008</v>
      </c>
      <c r="B2622" t="s">
        <v>179</v>
      </c>
      <c r="C2622" t="s">
        <v>3013</v>
      </c>
      <c r="D2622" t="str">
        <f t="shared" si="534"/>
        <v>Ferreira</v>
      </c>
      <c r="E2622" t="str">
        <f t="shared" si="535"/>
        <v>Rio Ave</v>
      </c>
      <c r="F2622" s="3" t="s">
        <v>34</v>
      </c>
      <c r="G2622" s="9">
        <v>1</v>
      </c>
      <c r="H2622" s="10">
        <v>1</v>
      </c>
      <c r="I2622" s="5" t="s">
        <v>29</v>
      </c>
      <c r="J2622">
        <f t="shared" si="536"/>
        <v>1</v>
      </c>
      <c r="K2622">
        <f t="shared" si="537"/>
        <v>0</v>
      </c>
      <c r="L2622">
        <f t="shared" si="538"/>
        <v>1</v>
      </c>
      <c r="M2622" s="1">
        <f t="shared" si="539"/>
        <v>1</v>
      </c>
      <c r="N2622" s="7">
        <v>0</v>
      </c>
      <c r="O2622" s="8">
        <v>0</v>
      </c>
      <c r="P2622">
        <f t="shared" si="540"/>
        <v>0</v>
      </c>
      <c r="Q2622">
        <f t="shared" si="541"/>
        <v>0</v>
      </c>
      <c r="R2622">
        <f t="shared" si="542"/>
        <v>0</v>
      </c>
      <c r="S2622" s="1">
        <f t="shared" si="542"/>
        <v>0</v>
      </c>
      <c r="T2622" t="s">
        <v>597</v>
      </c>
      <c r="U2622" t="s">
        <v>52</v>
      </c>
      <c r="V2622" s="1" t="s">
        <v>79</v>
      </c>
      <c r="W2622">
        <f t="shared" si="543"/>
        <v>2.8</v>
      </c>
      <c r="X2622">
        <f t="shared" si="543"/>
        <v>3.1</v>
      </c>
      <c r="Y2622">
        <f t="shared" si="543"/>
        <v>2.6</v>
      </c>
      <c r="Z2622">
        <f t="shared" si="544"/>
        <v>1.1071428571428572</v>
      </c>
      <c r="AA2622">
        <f t="shared" si="545"/>
        <v>0</v>
      </c>
      <c r="AB2622">
        <f t="shared" si="546"/>
        <v>0</v>
      </c>
    </row>
    <row r="2623" spans="1:28" x14ac:dyDescent="0.25">
      <c r="A2623" t="s">
        <v>3008</v>
      </c>
      <c r="B2623" t="s">
        <v>135</v>
      </c>
      <c r="C2623" t="s">
        <v>3014</v>
      </c>
      <c r="D2623" t="str">
        <f t="shared" si="534"/>
        <v>Southampton</v>
      </c>
      <c r="E2623" t="str">
        <f t="shared" si="535"/>
        <v>Leicester</v>
      </c>
      <c r="F2623" s="3" t="s">
        <v>67</v>
      </c>
      <c r="G2623" s="9">
        <v>0</v>
      </c>
      <c r="H2623" s="10">
        <v>1</v>
      </c>
      <c r="I2623" s="5" t="s">
        <v>3015</v>
      </c>
      <c r="J2623">
        <f t="shared" si="536"/>
        <v>0</v>
      </c>
      <c r="K2623">
        <f t="shared" si="537"/>
        <v>0</v>
      </c>
      <c r="L2623">
        <f t="shared" si="538"/>
        <v>0</v>
      </c>
      <c r="M2623" s="1">
        <f t="shared" si="539"/>
        <v>1</v>
      </c>
      <c r="N2623" s="7">
        <v>0</v>
      </c>
      <c r="O2623" s="8">
        <v>9</v>
      </c>
      <c r="P2623">
        <f t="shared" si="540"/>
        <v>1</v>
      </c>
      <c r="Q2623">
        <f t="shared" si="541"/>
        <v>1</v>
      </c>
      <c r="R2623">
        <f t="shared" si="542"/>
        <v>0</v>
      </c>
      <c r="S2623" s="1">
        <f t="shared" si="542"/>
        <v>1</v>
      </c>
      <c r="T2623" t="s">
        <v>233</v>
      </c>
      <c r="U2623" t="s">
        <v>24</v>
      </c>
      <c r="V2623" s="1" t="s">
        <v>107</v>
      </c>
      <c r="W2623">
        <f t="shared" si="543"/>
        <v>3.1</v>
      </c>
      <c r="X2623">
        <f t="shared" si="543"/>
        <v>3.4</v>
      </c>
      <c r="Y2623">
        <f t="shared" si="543"/>
        <v>2.2999999999999998</v>
      </c>
      <c r="Z2623">
        <f t="shared" si="544"/>
        <v>1.096774193548387</v>
      </c>
      <c r="AA2623">
        <f t="shared" si="545"/>
        <v>1</v>
      </c>
      <c r="AB2623">
        <f t="shared" si="546"/>
        <v>0</v>
      </c>
    </row>
    <row r="2624" spans="1:28" x14ac:dyDescent="0.25">
      <c r="A2624" t="s">
        <v>3008</v>
      </c>
      <c r="B2624" t="s">
        <v>124</v>
      </c>
      <c r="C2624" t="s">
        <v>3016</v>
      </c>
      <c r="D2624" t="str">
        <f t="shared" si="534"/>
        <v>Villarreal</v>
      </c>
      <c r="E2624" t="str">
        <f t="shared" si="535"/>
        <v>Alaves</v>
      </c>
      <c r="F2624" s="3" t="s">
        <v>28</v>
      </c>
      <c r="G2624" s="9">
        <v>2</v>
      </c>
      <c r="H2624" s="10">
        <v>1</v>
      </c>
      <c r="I2624" s="5" t="s">
        <v>346</v>
      </c>
      <c r="J2624">
        <f t="shared" si="536"/>
        <v>1</v>
      </c>
      <c r="K2624">
        <f t="shared" si="537"/>
        <v>1</v>
      </c>
      <c r="L2624">
        <f t="shared" si="538"/>
        <v>1</v>
      </c>
      <c r="M2624" s="1">
        <f t="shared" si="539"/>
        <v>1</v>
      </c>
      <c r="N2624" s="7">
        <v>4</v>
      </c>
      <c r="O2624" s="8">
        <v>1</v>
      </c>
      <c r="P2624">
        <f t="shared" si="540"/>
        <v>1</v>
      </c>
      <c r="Q2624">
        <f t="shared" si="541"/>
        <v>1</v>
      </c>
      <c r="R2624">
        <f t="shared" si="542"/>
        <v>1</v>
      </c>
      <c r="S2624" s="1">
        <f t="shared" si="542"/>
        <v>1</v>
      </c>
      <c r="T2624" t="s">
        <v>178</v>
      </c>
      <c r="U2624" t="s">
        <v>106</v>
      </c>
      <c r="V2624" s="1" t="s">
        <v>139</v>
      </c>
      <c r="W2624">
        <f t="shared" si="543"/>
        <v>1.57</v>
      </c>
      <c r="X2624">
        <f t="shared" si="543"/>
        <v>4</v>
      </c>
      <c r="Y2624">
        <f t="shared" si="543"/>
        <v>6</v>
      </c>
      <c r="Z2624">
        <f t="shared" si="544"/>
        <v>1.5</v>
      </c>
      <c r="AA2624">
        <f t="shared" si="545"/>
        <v>0</v>
      </c>
      <c r="AB2624">
        <f t="shared" si="546"/>
        <v>1</v>
      </c>
    </row>
    <row r="2625" spans="1:28" x14ac:dyDescent="0.25">
      <c r="A2625" t="s">
        <v>3008</v>
      </c>
      <c r="B2625" t="s">
        <v>140</v>
      </c>
      <c r="C2625" t="s">
        <v>3017</v>
      </c>
      <c r="D2625" t="str">
        <f t="shared" si="534"/>
        <v>Verona</v>
      </c>
      <c r="E2625" t="str">
        <f t="shared" si="535"/>
        <v>Sassuolo</v>
      </c>
      <c r="F2625" s="3" t="s">
        <v>28</v>
      </c>
      <c r="G2625" s="9">
        <v>2</v>
      </c>
      <c r="H2625" s="10">
        <v>1</v>
      </c>
      <c r="I2625" s="5" t="s">
        <v>59</v>
      </c>
      <c r="J2625">
        <f t="shared" si="536"/>
        <v>1</v>
      </c>
      <c r="K2625">
        <f t="shared" si="537"/>
        <v>1</v>
      </c>
      <c r="L2625">
        <f t="shared" si="538"/>
        <v>1</v>
      </c>
      <c r="M2625" s="1">
        <f t="shared" si="539"/>
        <v>1</v>
      </c>
      <c r="N2625" s="7">
        <v>0</v>
      </c>
      <c r="O2625" s="8">
        <v>1</v>
      </c>
      <c r="P2625">
        <f t="shared" si="540"/>
        <v>0</v>
      </c>
      <c r="Q2625">
        <f t="shared" si="541"/>
        <v>0</v>
      </c>
      <c r="R2625">
        <f t="shared" si="542"/>
        <v>0</v>
      </c>
      <c r="S2625" s="1">
        <f t="shared" si="542"/>
        <v>1</v>
      </c>
      <c r="T2625" t="s">
        <v>266</v>
      </c>
      <c r="U2625" t="s">
        <v>25</v>
      </c>
      <c r="V2625" s="1" t="s">
        <v>160</v>
      </c>
      <c r="W2625">
        <f t="shared" si="543"/>
        <v>2.2999999999999998</v>
      </c>
      <c r="X2625">
        <f t="shared" si="543"/>
        <v>3.3</v>
      </c>
      <c r="Y2625">
        <f t="shared" si="543"/>
        <v>3.2</v>
      </c>
      <c r="Z2625">
        <f t="shared" si="544"/>
        <v>0.96969696969696983</v>
      </c>
      <c r="AA2625">
        <f t="shared" si="545"/>
        <v>0</v>
      </c>
      <c r="AB2625">
        <f t="shared" si="546"/>
        <v>1</v>
      </c>
    </row>
    <row r="2626" spans="1:28" x14ac:dyDescent="0.25">
      <c r="A2626" t="s">
        <v>3018</v>
      </c>
      <c r="B2626" t="s">
        <v>69</v>
      </c>
      <c r="C2626" t="s">
        <v>3019</v>
      </c>
      <c r="D2626" t="str">
        <f t="shared" si="534"/>
        <v>AS Roma</v>
      </c>
      <c r="E2626" t="str">
        <f t="shared" si="535"/>
        <v>Monchengladbach</v>
      </c>
      <c r="F2626" s="3" t="s">
        <v>34</v>
      </c>
      <c r="G2626" s="9">
        <v>1</v>
      </c>
      <c r="H2626" s="10">
        <v>1</v>
      </c>
      <c r="I2626" s="5" t="s">
        <v>45</v>
      </c>
      <c r="J2626">
        <f t="shared" si="536"/>
        <v>1</v>
      </c>
      <c r="K2626">
        <f t="shared" si="537"/>
        <v>0</v>
      </c>
      <c r="L2626">
        <f t="shared" si="538"/>
        <v>1</v>
      </c>
      <c r="M2626" s="1">
        <f t="shared" si="539"/>
        <v>1</v>
      </c>
      <c r="N2626" s="7">
        <v>1</v>
      </c>
      <c r="O2626" s="8">
        <v>1</v>
      </c>
      <c r="P2626">
        <f t="shared" si="540"/>
        <v>1</v>
      </c>
      <c r="Q2626">
        <f t="shared" si="541"/>
        <v>0</v>
      </c>
      <c r="R2626">
        <f t="shared" si="542"/>
        <v>1</v>
      </c>
      <c r="S2626" s="1">
        <f t="shared" si="542"/>
        <v>1</v>
      </c>
      <c r="T2626" t="s">
        <v>197</v>
      </c>
      <c r="U2626" t="s">
        <v>31</v>
      </c>
      <c r="V2626" s="1" t="s">
        <v>25</v>
      </c>
      <c r="W2626">
        <f t="shared" si="543"/>
        <v>2.0499999999999998</v>
      </c>
      <c r="X2626">
        <f t="shared" si="543"/>
        <v>3.75</v>
      </c>
      <c r="Y2626">
        <f t="shared" si="543"/>
        <v>3.3</v>
      </c>
      <c r="Z2626">
        <f t="shared" si="544"/>
        <v>0.88</v>
      </c>
      <c r="AA2626">
        <f t="shared" si="545"/>
        <v>1</v>
      </c>
      <c r="AB2626">
        <f t="shared" si="546"/>
        <v>1</v>
      </c>
    </row>
    <row r="2627" spans="1:28" x14ac:dyDescent="0.25">
      <c r="A2627" t="s">
        <v>3018</v>
      </c>
      <c r="B2627" t="s">
        <v>69</v>
      </c>
      <c r="C2627" t="s">
        <v>3020</v>
      </c>
      <c r="D2627" t="str">
        <f t="shared" ref="D2627:D2690" si="547">LEFT(C2627,SEARCH(" - ",C2627,1)-1)</f>
        <v>AZ</v>
      </c>
      <c r="E2627" t="str">
        <f t="shared" ref="E2627:E2690" si="548">RIGHT(C2627,LEN(C2627)-SEARCH(" - ",C2627,1)-2)</f>
        <v>Astana</v>
      </c>
      <c r="F2627" s="3" t="s">
        <v>8</v>
      </c>
      <c r="G2627" s="9">
        <v>1</v>
      </c>
      <c r="H2627" s="10">
        <v>0</v>
      </c>
      <c r="I2627" s="5" t="s">
        <v>2244</v>
      </c>
      <c r="J2627">
        <f t="shared" si="536"/>
        <v>0</v>
      </c>
      <c r="K2627">
        <f t="shared" si="537"/>
        <v>0</v>
      </c>
      <c r="L2627">
        <f t="shared" si="538"/>
        <v>1</v>
      </c>
      <c r="M2627" s="1">
        <f t="shared" si="539"/>
        <v>0</v>
      </c>
      <c r="N2627" s="7">
        <v>6</v>
      </c>
      <c r="O2627" s="8">
        <v>0</v>
      </c>
      <c r="P2627">
        <f t="shared" si="540"/>
        <v>1</v>
      </c>
      <c r="Q2627">
        <f t="shared" si="541"/>
        <v>1</v>
      </c>
      <c r="R2627">
        <f t="shared" si="542"/>
        <v>1</v>
      </c>
      <c r="S2627" s="1">
        <f t="shared" si="542"/>
        <v>0</v>
      </c>
      <c r="T2627" t="s">
        <v>291</v>
      </c>
      <c r="U2627" t="s">
        <v>165</v>
      </c>
      <c r="V2627" s="1" t="s">
        <v>376</v>
      </c>
      <c r="W2627">
        <f t="shared" si="543"/>
        <v>1.2</v>
      </c>
      <c r="X2627">
        <f t="shared" si="543"/>
        <v>7</v>
      </c>
      <c r="Y2627">
        <f t="shared" si="543"/>
        <v>13</v>
      </c>
      <c r="Z2627">
        <f t="shared" si="544"/>
        <v>1.8571428571428572</v>
      </c>
      <c r="AA2627">
        <f t="shared" si="545"/>
        <v>0</v>
      </c>
      <c r="AB2627">
        <f t="shared" si="546"/>
        <v>1</v>
      </c>
    </row>
    <row r="2628" spans="1:28" x14ac:dyDescent="0.25">
      <c r="A2628" t="s">
        <v>3018</v>
      </c>
      <c r="B2628" t="s">
        <v>69</v>
      </c>
      <c r="C2628" t="s">
        <v>3021</v>
      </c>
      <c r="D2628" t="str">
        <f t="shared" si="547"/>
        <v>Basaksehir</v>
      </c>
      <c r="E2628" t="str">
        <f t="shared" si="548"/>
        <v>Wolfsberger</v>
      </c>
      <c r="F2628" s="3" t="s">
        <v>22</v>
      </c>
      <c r="G2628" s="9">
        <v>2</v>
      </c>
      <c r="H2628" s="10">
        <v>2</v>
      </c>
      <c r="I2628" s="5" t="s">
        <v>16</v>
      </c>
      <c r="J2628">
        <f t="shared" si="536"/>
        <v>1</v>
      </c>
      <c r="K2628">
        <f t="shared" si="537"/>
        <v>1</v>
      </c>
      <c r="L2628">
        <f t="shared" si="538"/>
        <v>1</v>
      </c>
      <c r="M2628" s="1">
        <f t="shared" si="539"/>
        <v>1</v>
      </c>
      <c r="N2628" s="7">
        <v>1</v>
      </c>
      <c r="O2628" s="8">
        <v>0</v>
      </c>
      <c r="P2628">
        <f t="shared" si="540"/>
        <v>0</v>
      </c>
      <c r="Q2628">
        <f t="shared" si="541"/>
        <v>0</v>
      </c>
      <c r="R2628">
        <f t="shared" si="542"/>
        <v>1</v>
      </c>
      <c r="S2628" s="1">
        <f t="shared" si="542"/>
        <v>0</v>
      </c>
      <c r="T2628" t="s">
        <v>162</v>
      </c>
      <c r="U2628" t="s">
        <v>60</v>
      </c>
      <c r="V2628" s="1" t="s">
        <v>24</v>
      </c>
      <c r="W2628">
        <f t="shared" si="543"/>
        <v>2.15</v>
      </c>
      <c r="X2628">
        <f t="shared" si="543"/>
        <v>3.5</v>
      </c>
      <c r="Y2628">
        <f t="shared" si="543"/>
        <v>3.4</v>
      </c>
      <c r="Z2628">
        <f t="shared" si="544"/>
        <v>0.97142857142857142</v>
      </c>
      <c r="AA2628">
        <f t="shared" si="545"/>
        <v>0</v>
      </c>
      <c r="AB2628">
        <f t="shared" si="546"/>
        <v>0</v>
      </c>
    </row>
    <row r="2629" spans="1:28" x14ac:dyDescent="0.25">
      <c r="A2629" t="s">
        <v>3018</v>
      </c>
      <c r="B2629" t="s">
        <v>69</v>
      </c>
      <c r="C2629" t="s">
        <v>3022</v>
      </c>
      <c r="D2629" t="str">
        <f t="shared" si="547"/>
        <v>Besiktas</v>
      </c>
      <c r="E2629" t="str">
        <f t="shared" si="548"/>
        <v>Braga</v>
      </c>
      <c r="F2629" s="3" t="s">
        <v>28</v>
      </c>
      <c r="G2629" s="9">
        <v>2</v>
      </c>
      <c r="H2629" s="10">
        <v>1</v>
      </c>
      <c r="I2629" s="5" t="s">
        <v>82</v>
      </c>
      <c r="J2629">
        <f t="shared" si="536"/>
        <v>1</v>
      </c>
      <c r="K2629">
        <f t="shared" si="537"/>
        <v>1</v>
      </c>
      <c r="L2629">
        <f t="shared" si="538"/>
        <v>1</v>
      </c>
      <c r="M2629" s="1">
        <f t="shared" si="539"/>
        <v>1</v>
      </c>
      <c r="N2629" s="7">
        <v>1</v>
      </c>
      <c r="O2629" s="8">
        <v>2</v>
      </c>
      <c r="P2629">
        <f t="shared" si="540"/>
        <v>1</v>
      </c>
      <c r="Q2629">
        <f t="shared" si="541"/>
        <v>1</v>
      </c>
      <c r="R2629">
        <f t="shared" si="542"/>
        <v>1</v>
      </c>
      <c r="S2629" s="1">
        <f t="shared" si="542"/>
        <v>1</v>
      </c>
      <c r="T2629" t="s">
        <v>122</v>
      </c>
      <c r="U2629" t="s">
        <v>25</v>
      </c>
      <c r="V2629" s="1" t="s">
        <v>386</v>
      </c>
      <c r="W2629">
        <f t="shared" si="543"/>
        <v>2.87</v>
      </c>
      <c r="X2629">
        <f t="shared" si="543"/>
        <v>3.3</v>
      </c>
      <c r="Y2629">
        <f t="shared" si="543"/>
        <v>2.4500000000000002</v>
      </c>
      <c r="Z2629">
        <f t="shared" si="544"/>
        <v>1.1498257839721253</v>
      </c>
      <c r="AA2629">
        <f t="shared" si="545"/>
        <v>0</v>
      </c>
      <c r="AB2629">
        <f t="shared" si="546"/>
        <v>0</v>
      </c>
    </row>
    <row r="2630" spans="1:28" x14ac:dyDescent="0.25">
      <c r="A2630" t="s">
        <v>3018</v>
      </c>
      <c r="B2630" t="s">
        <v>69</v>
      </c>
      <c r="C2630" t="s">
        <v>3023</v>
      </c>
      <c r="D2630" t="str">
        <f t="shared" si="547"/>
        <v>CSKA Moscow</v>
      </c>
      <c r="E2630" t="str">
        <f t="shared" si="548"/>
        <v>Ferencvaros</v>
      </c>
      <c r="F2630" s="3" t="s">
        <v>40</v>
      </c>
      <c r="G2630" s="9">
        <v>2</v>
      </c>
      <c r="H2630" s="10">
        <v>0</v>
      </c>
      <c r="I2630" s="5" t="s">
        <v>59</v>
      </c>
      <c r="J2630">
        <f t="shared" si="536"/>
        <v>1</v>
      </c>
      <c r="K2630">
        <f t="shared" si="537"/>
        <v>0</v>
      </c>
      <c r="L2630">
        <f t="shared" si="538"/>
        <v>1</v>
      </c>
      <c r="M2630" s="1">
        <f t="shared" si="539"/>
        <v>0</v>
      </c>
      <c r="N2630" s="7">
        <v>0</v>
      </c>
      <c r="O2630" s="8">
        <v>1</v>
      </c>
      <c r="P2630">
        <f t="shared" si="540"/>
        <v>0</v>
      </c>
      <c r="Q2630">
        <f t="shared" si="541"/>
        <v>0</v>
      </c>
      <c r="R2630">
        <f t="shared" si="542"/>
        <v>0</v>
      </c>
      <c r="S2630" s="1">
        <f t="shared" si="542"/>
        <v>1</v>
      </c>
      <c r="T2630" t="s">
        <v>175</v>
      </c>
      <c r="U2630" t="s">
        <v>142</v>
      </c>
      <c r="V2630" s="1" t="s">
        <v>264</v>
      </c>
      <c r="W2630">
        <f t="shared" si="543"/>
        <v>1.4</v>
      </c>
      <c r="X2630">
        <f t="shared" si="543"/>
        <v>4.75</v>
      </c>
      <c r="Y2630">
        <f t="shared" si="543"/>
        <v>8</v>
      </c>
      <c r="Z2630">
        <f t="shared" si="544"/>
        <v>1.6842105263157894</v>
      </c>
      <c r="AA2630">
        <f t="shared" si="545"/>
        <v>0</v>
      </c>
      <c r="AB2630">
        <f t="shared" si="546"/>
        <v>0</v>
      </c>
    </row>
    <row r="2631" spans="1:28" x14ac:dyDescent="0.25">
      <c r="A2631" t="s">
        <v>3018</v>
      </c>
      <c r="B2631" t="s">
        <v>69</v>
      </c>
      <c r="C2631" t="s">
        <v>3024</v>
      </c>
      <c r="D2631" t="str">
        <f t="shared" si="547"/>
        <v>Porto</v>
      </c>
      <c r="E2631" t="str">
        <f t="shared" si="548"/>
        <v>Rangers</v>
      </c>
      <c r="F2631" s="3" t="s">
        <v>28</v>
      </c>
      <c r="G2631" s="9">
        <v>2</v>
      </c>
      <c r="H2631" s="10">
        <v>1</v>
      </c>
      <c r="I2631" s="5" t="s">
        <v>45</v>
      </c>
      <c r="J2631">
        <f t="shared" si="536"/>
        <v>1</v>
      </c>
      <c r="K2631">
        <f t="shared" si="537"/>
        <v>1</v>
      </c>
      <c r="L2631">
        <f t="shared" si="538"/>
        <v>1</v>
      </c>
      <c r="M2631" s="1">
        <f t="shared" si="539"/>
        <v>1</v>
      </c>
      <c r="N2631" s="7">
        <v>1</v>
      </c>
      <c r="O2631" s="8">
        <v>1</v>
      </c>
      <c r="P2631">
        <f t="shared" si="540"/>
        <v>1</v>
      </c>
      <c r="Q2631">
        <f t="shared" si="541"/>
        <v>0</v>
      </c>
      <c r="R2631">
        <f t="shared" si="542"/>
        <v>1</v>
      </c>
      <c r="S2631" s="1">
        <f t="shared" si="542"/>
        <v>1</v>
      </c>
      <c r="T2631" t="s">
        <v>178</v>
      </c>
      <c r="U2631" t="s">
        <v>94</v>
      </c>
      <c r="V2631" s="1" t="s">
        <v>74</v>
      </c>
      <c r="W2631">
        <f t="shared" si="543"/>
        <v>1.57</v>
      </c>
      <c r="X2631">
        <f t="shared" si="543"/>
        <v>4.2</v>
      </c>
      <c r="Y2631">
        <f t="shared" si="543"/>
        <v>5.5</v>
      </c>
      <c r="Z2631">
        <f t="shared" si="544"/>
        <v>1.3095238095238095</v>
      </c>
      <c r="AA2631">
        <f t="shared" si="545"/>
        <v>0</v>
      </c>
      <c r="AB2631">
        <f t="shared" si="546"/>
        <v>1</v>
      </c>
    </row>
    <row r="2632" spans="1:28" x14ac:dyDescent="0.25">
      <c r="A2632" t="s">
        <v>3018</v>
      </c>
      <c r="B2632" t="s">
        <v>69</v>
      </c>
      <c r="C2632" t="s">
        <v>3025</v>
      </c>
      <c r="D2632" t="str">
        <f t="shared" si="547"/>
        <v>Gent</v>
      </c>
      <c r="E2632" t="str">
        <f t="shared" si="548"/>
        <v>Wolfsburg</v>
      </c>
      <c r="F2632" s="3" t="s">
        <v>22</v>
      </c>
      <c r="G2632" s="9">
        <v>2</v>
      </c>
      <c r="H2632" s="10">
        <v>2</v>
      </c>
      <c r="I2632" s="5" t="s">
        <v>116</v>
      </c>
      <c r="J2632">
        <f t="shared" si="536"/>
        <v>1</v>
      </c>
      <c r="K2632">
        <f t="shared" si="537"/>
        <v>1</v>
      </c>
      <c r="L2632">
        <f t="shared" si="538"/>
        <v>1</v>
      </c>
      <c r="M2632" s="1">
        <f t="shared" si="539"/>
        <v>1</v>
      </c>
      <c r="N2632" s="7">
        <v>2</v>
      </c>
      <c r="O2632" s="8">
        <v>2</v>
      </c>
      <c r="P2632">
        <f t="shared" si="540"/>
        <v>1</v>
      </c>
      <c r="Q2632">
        <f t="shared" si="541"/>
        <v>1</v>
      </c>
      <c r="R2632">
        <f t="shared" si="542"/>
        <v>1</v>
      </c>
      <c r="S2632" s="1">
        <f t="shared" si="542"/>
        <v>1</v>
      </c>
      <c r="T2632" t="s">
        <v>10</v>
      </c>
      <c r="U2632" t="s">
        <v>60</v>
      </c>
      <c r="V2632" s="1" t="s">
        <v>221</v>
      </c>
      <c r="W2632">
        <f t="shared" si="543"/>
        <v>2.7</v>
      </c>
      <c r="X2632">
        <f t="shared" si="543"/>
        <v>3.5</v>
      </c>
      <c r="Y2632">
        <f t="shared" si="543"/>
        <v>2.5</v>
      </c>
      <c r="Z2632">
        <f t="shared" si="544"/>
        <v>1.2962962962962963</v>
      </c>
      <c r="AA2632">
        <f t="shared" si="545"/>
        <v>1</v>
      </c>
      <c r="AB2632">
        <f t="shared" si="546"/>
        <v>1</v>
      </c>
    </row>
    <row r="2633" spans="1:28" x14ac:dyDescent="0.25">
      <c r="A2633" t="s">
        <v>3018</v>
      </c>
      <c r="B2633" t="s">
        <v>69</v>
      </c>
      <c r="C2633" t="s">
        <v>3026</v>
      </c>
      <c r="D2633" t="str">
        <f t="shared" si="547"/>
        <v>Ludogorets</v>
      </c>
      <c r="E2633" t="str">
        <f t="shared" si="548"/>
        <v>Espanyol</v>
      </c>
      <c r="F2633" s="3" t="s">
        <v>34</v>
      </c>
      <c r="G2633" s="9">
        <v>1</v>
      </c>
      <c r="H2633" s="10">
        <v>1</v>
      </c>
      <c r="I2633" s="5" t="s">
        <v>59</v>
      </c>
      <c r="J2633">
        <f t="shared" si="536"/>
        <v>1</v>
      </c>
      <c r="K2633">
        <f t="shared" si="537"/>
        <v>0</v>
      </c>
      <c r="L2633">
        <f t="shared" si="538"/>
        <v>1</v>
      </c>
      <c r="M2633" s="1">
        <f t="shared" si="539"/>
        <v>1</v>
      </c>
      <c r="N2633" s="7">
        <v>0</v>
      </c>
      <c r="O2633" s="8">
        <v>1</v>
      </c>
      <c r="P2633">
        <f t="shared" si="540"/>
        <v>0</v>
      </c>
      <c r="Q2633">
        <f t="shared" si="541"/>
        <v>0</v>
      </c>
      <c r="R2633">
        <f t="shared" si="542"/>
        <v>0</v>
      </c>
      <c r="S2633" s="1">
        <f t="shared" si="542"/>
        <v>1</v>
      </c>
      <c r="T2633" t="s">
        <v>217</v>
      </c>
      <c r="U2633" t="s">
        <v>37</v>
      </c>
      <c r="V2633" s="1" t="s">
        <v>52</v>
      </c>
      <c r="W2633">
        <f t="shared" si="543"/>
        <v>2.37</v>
      </c>
      <c r="X2633">
        <f t="shared" si="543"/>
        <v>3.25</v>
      </c>
      <c r="Y2633">
        <f t="shared" si="543"/>
        <v>3.1</v>
      </c>
      <c r="Z2633">
        <f t="shared" si="544"/>
        <v>0.9538461538461539</v>
      </c>
      <c r="AA2633">
        <f t="shared" si="545"/>
        <v>0</v>
      </c>
      <c r="AB2633">
        <f t="shared" si="546"/>
        <v>1</v>
      </c>
    </row>
    <row r="2634" spans="1:28" x14ac:dyDescent="0.25">
      <c r="A2634" t="s">
        <v>3018</v>
      </c>
      <c r="B2634" t="s">
        <v>69</v>
      </c>
      <c r="C2634" t="s">
        <v>3027</v>
      </c>
      <c r="D2634" t="str">
        <f t="shared" si="547"/>
        <v>Partizan</v>
      </c>
      <c r="E2634" t="str">
        <f t="shared" si="548"/>
        <v>Manchester United</v>
      </c>
      <c r="F2634" s="3" t="s">
        <v>34</v>
      </c>
      <c r="G2634" s="9">
        <v>1</v>
      </c>
      <c r="H2634" s="10">
        <v>1</v>
      </c>
      <c r="I2634" s="5" t="s">
        <v>59</v>
      </c>
      <c r="J2634">
        <f t="shared" si="536"/>
        <v>1</v>
      </c>
      <c r="K2634">
        <f t="shared" si="537"/>
        <v>0</v>
      </c>
      <c r="L2634">
        <f t="shared" si="538"/>
        <v>1</v>
      </c>
      <c r="M2634" s="1">
        <f t="shared" si="539"/>
        <v>1</v>
      </c>
      <c r="N2634" s="7">
        <v>0</v>
      </c>
      <c r="O2634" s="8">
        <v>1</v>
      </c>
      <c r="P2634">
        <f t="shared" si="540"/>
        <v>0</v>
      </c>
      <c r="Q2634">
        <f t="shared" si="541"/>
        <v>0</v>
      </c>
      <c r="R2634">
        <f t="shared" si="542"/>
        <v>0</v>
      </c>
      <c r="S2634" s="1">
        <f t="shared" si="542"/>
        <v>1</v>
      </c>
      <c r="T2634" t="s">
        <v>99</v>
      </c>
      <c r="U2634" t="s">
        <v>160</v>
      </c>
      <c r="V2634" s="1" t="s">
        <v>107</v>
      </c>
      <c r="W2634">
        <f t="shared" si="543"/>
        <v>3.3</v>
      </c>
      <c r="X2634">
        <f t="shared" si="543"/>
        <v>3.2</v>
      </c>
      <c r="Y2634">
        <f t="shared" si="543"/>
        <v>2.2999999999999998</v>
      </c>
      <c r="Z2634">
        <f t="shared" si="544"/>
        <v>0.96969696969696983</v>
      </c>
      <c r="AA2634">
        <f t="shared" si="545"/>
        <v>0</v>
      </c>
      <c r="AB2634">
        <f t="shared" si="546"/>
        <v>1</v>
      </c>
    </row>
    <row r="2635" spans="1:28" x14ac:dyDescent="0.25">
      <c r="A2635" t="s">
        <v>3018</v>
      </c>
      <c r="B2635" t="s">
        <v>69</v>
      </c>
      <c r="C2635" t="s">
        <v>3028</v>
      </c>
      <c r="D2635" t="str">
        <f t="shared" si="547"/>
        <v>Qarabag</v>
      </c>
      <c r="E2635" t="str">
        <f t="shared" si="548"/>
        <v>APOEL</v>
      </c>
      <c r="F2635" s="3" t="s">
        <v>8</v>
      </c>
      <c r="G2635" s="9">
        <v>1</v>
      </c>
      <c r="H2635" s="10">
        <v>0</v>
      </c>
      <c r="I2635" s="5" t="s">
        <v>116</v>
      </c>
      <c r="J2635">
        <f t="shared" si="536"/>
        <v>0</v>
      </c>
      <c r="K2635">
        <f t="shared" si="537"/>
        <v>0</v>
      </c>
      <c r="L2635">
        <f t="shared" si="538"/>
        <v>1</v>
      </c>
      <c r="M2635" s="1">
        <f t="shared" si="539"/>
        <v>0</v>
      </c>
      <c r="N2635" s="7">
        <v>2</v>
      </c>
      <c r="O2635" s="8">
        <v>2</v>
      </c>
      <c r="P2635">
        <f t="shared" si="540"/>
        <v>1</v>
      </c>
      <c r="Q2635">
        <f t="shared" si="541"/>
        <v>1</v>
      </c>
      <c r="R2635">
        <f t="shared" si="542"/>
        <v>1</v>
      </c>
      <c r="S2635" s="1">
        <f t="shared" si="542"/>
        <v>1</v>
      </c>
      <c r="T2635" t="s">
        <v>168</v>
      </c>
      <c r="U2635" t="s">
        <v>24</v>
      </c>
      <c r="V2635" s="1" t="s">
        <v>94</v>
      </c>
      <c r="W2635">
        <f t="shared" si="543"/>
        <v>1.95</v>
      </c>
      <c r="X2635">
        <f t="shared" si="543"/>
        <v>3.4</v>
      </c>
      <c r="Y2635">
        <f t="shared" si="543"/>
        <v>4.2</v>
      </c>
      <c r="Z2635">
        <f t="shared" si="544"/>
        <v>1.2352941176470589</v>
      </c>
      <c r="AA2635">
        <f t="shared" si="545"/>
        <v>0</v>
      </c>
      <c r="AB2635">
        <f t="shared" si="546"/>
        <v>0</v>
      </c>
    </row>
    <row r="2636" spans="1:28" x14ac:dyDescent="0.25">
      <c r="A2636" t="s">
        <v>3018</v>
      </c>
      <c r="B2636" t="s">
        <v>69</v>
      </c>
      <c r="C2636" t="s">
        <v>3029</v>
      </c>
      <c r="D2636" t="str">
        <f t="shared" si="547"/>
        <v>Slovan Bratislava</v>
      </c>
      <c r="E2636" t="str">
        <f t="shared" si="548"/>
        <v>Wolves</v>
      </c>
      <c r="F2636" s="3" t="s">
        <v>247</v>
      </c>
      <c r="G2636" s="9">
        <v>0</v>
      </c>
      <c r="H2636" s="10">
        <v>2</v>
      </c>
      <c r="I2636" s="5" t="s">
        <v>82</v>
      </c>
      <c r="J2636">
        <f t="shared" si="536"/>
        <v>1</v>
      </c>
      <c r="K2636">
        <f t="shared" si="537"/>
        <v>0</v>
      </c>
      <c r="L2636">
        <f t="shared" si="538"/>
        <v>0</v>
      </c>
      <c r="M2636" s="1">
        <f t="shared" si="539"/>
        <v>1</v>
      </c>
      <c r="N2636" s="7">
        <v>1</v>
      </c>
      <c r="O2636" s="8">
        <v>2</v>
      </c>
      <c r="P2636">
        <f t="shared" si="540"/>
        <v>1</v>
      </c>
      <c r="Q2636">
        <f t="shared" si="541"/>
        <v>1</v>
      </c>
      <c r="R2636">
        <f t="shared" si="542"/>
        <v>1</v>
      </c>
      <c r="S2636" s="1">
        <f t="shared" si="542"/>
        <v>1</v>
      </c>
      <c r="T2636" t="s">
        <v>512</v>
      </c>
      <c r="U2636" t="s">
        <v>25</v>
      </c>
      <c r="V2636" s="1" t="s">
        <v>48</v>
      </c>
      <c r="W2636">
        <f t="shared" si="543"/>
        <v>4</v>
      </c>
      <c r="X2636">
        <f t="shared" si="543"/>
        <v>3.3</v>
      </c>
      <c r="Y2636">
        <f t="shared" si="543"/>
        <v>2</v>
      </c>
      <c r="Z2636">
        <f t="shared" si="544"/>
        <v>0.82499999999999996</v>
      </c>
      <c r="AA2636">
        <f t="shared" si="545"/>
        <v>0</v>
      </c>
      <c r="AB2636">
        <f t="shared" si="546"/>
        <v>1</v>
      </c>
    </row>
    <row r="2637" spans="1:28" x14ac:dyDescent="0.25">
      <c r="A2637" t="s">
        <v>3018</v>
      </c>
      <c r="B2637" t="s">
        <v>69</v>
      </c>
      <c r="C2637" t="s">
        <v>3030</v>
      </c>
      <c r="D2637" t="str">
        <f t="shared" si="547"/>
        <v>St Etienne</v>
      </c>
      <c r="E2637" t="str">
        <f t="shared" si="548"/>
        <v>Oleksandriya</v>
      </c>
      <c r="F2637" s="3" t="s">
        <v>40</v>
      </c>
      <c r="G2637" s="9">
        <v>2</v>
      </c>
      <c r="H2637" s="10">
        <v>0</v>
      </c>
      <c r="I2637" s="5" t="s">
        <v>45</v>
      </c>
      <c r="J2637">
        <f t="shared" ref="J2637:J2700" si="549">IF(G2637+H2637&gt;=1.5,1,0)</f>
        <v>1</v>
      </c>
      <c r="K2637">
        <f t="shared" ref="K2637:K2700" si="550">IF(G2637+H2637&gt;=2.5,1,0)</f>
        <v>0</v>
      </c>
      <c r="L2637">
        <f t="shared" ref="L2637:L2700" si="551">IF(G2637&gt;=0.1,1,0)</f>
        <v>1</v>
      </c>
      <c r="M2637" s="1">
        <f t="shared" ref="M2637:M2700" si="552">IF(H2637&gt;=0.1,1,0)</f>
        <v>0</v>
      </c>
      <c r="N2637" s="7">
        <v>1</v>
      </c>
      <c r="O2637" s="8">
        <v>1</v>
      </c>
      <c r="P2637">
        <f t="shared" ref="P2637:P2700" si="553">IF(N2637+O2637&gt;=1.5,1,0)</f>
        <v>1</v>
      </c>
      <c r="Q2637">
        <f t="shared" ref="Q2637:Q2700" si="554">IF(O2637+N2637&gt;=2.5,1,0)</f>
        <v>0</v>
      </c>
      <c r="R2637">
        <f t="shared" ref="R2637:S2700" si="555">IF(N2637&gt;=0.1,1,0)</f>
        <v>1</v>
      </c>
      <c r="S2637" s="1">
        <f t="shared" si="555"/>
        <v>1</v>
      </c>
      <c r="T2637" t="s">
        <v>175</v>
      </c>
      <c r="U2637" t="s">
        <v>64</v>
      </c>
      <c r="V2637" s="1" t="s">
        <v>317</v>
      </c>
      <c r="W2637">
        <f t="shared" ref="W2637:Y2700" si="556">1*T2637</f>
        <v>1.4</v>
      </c>
      <c r="X2637">
        <f t="shared" si="556"/>
        <v>4.33</v>
      </c>
      <c r="Y2637">
        <f t="shared" si="556"/>
        <v>9</v>
      </c>
      <c r="Z2637">
        <f t="shared" ref="Z2637:Z2700" si="557">IF(W2637&gt;=Y2637,X2637/W2637,Y2637/X2637)</f>
        <v>2.0785219399538106</v>
      </c>
      <c r="AA2637">
        <f t="shared" ref="AA2637:AA2700" si="558">IF(N2637=G2637,1,0)</f>
        <v>0</v>
      </c>
      <c r="AB2637">
        <f t="shared" ref="AB2637:AB2700" si="559">IF(O2637=H2637,1,0)</f>
        <v>0</v>
      </c>
    </row>
    <row r="2638" spans="1:28" x14ac:dyDescent="0.25">
      <c r="A2638" t="s">
        <v>3018</v>
      </c>
      <c r="B2638" t="s">
        <v>69</v>
      </c>
      <c r="C2638" t="s">
        <v>3031</v>
      </c>
      <c r="D2638" t="str">
        <f t="shared" si="547"/>
        <v>Young Boys</v>
      </c>
      <c r="E2638" t="str">
        <f t="shared" si="548"/>
        <v>Feyenoord</v>
      </c>
      <c r="F2638" s="3" t="s">
        <v>40</v>
      </c>
      <c r="G2638" s="9">
        <v>2</v>
      </c>
      <c r="H2638" s="10">
        <v>0</v>
      </c>
      <c r="I2638" s="5" t="s">
        <v>23</v>
      </c>
      <c r="J2638">
        <f t="shared" si="549"/>
        <v>1</v>
      </c>
      <c r="K2638">
        <f t="shared" si="550"/>
        <v>0</v>
      </c>
      <c r="L2638">
        <f t="shared" si="551"/>
        <v>1</v>
      </c>
      <c r="M2638" s="1">
        <f t="shared" si="552"/>
        <v>0</v>
      </c>
      <c r="N2638" s="7">
        <v>2</v>
      </c>
      <c r="O2638" s="8">
        <v>0</v>
      </c>
      <c r="P2638">
        <f t="shared" si="553"/>
        <v>1</v>
      </c>
      <c r="Q2638">
        <f t="shared" si="554"/>
        <v>0</v>
      </c>
      <c r="R2638">
        <f t="shared" si="555"/>
        <v>1</v>
      </c>
      <c r="S2638" s="1">
        <f t="shared" si="555"/>
        <v>0</v>
      </c>
      <c r="T2638" t="s">
        <v>89</v>
      </c>
      <c r="U2638" t="s">
        <v>84</v>
      </c>
      <c r="V2638" s="1" t="s">
        <v>84</v>
      </c>
      <c r="W2638">
        <f t="shared" si="556"/>
        <v>1.85</v>
      </c>
      <c r="X2638">
        <f t="shared" si="556"/>
        <v>3.9</v>
      </c>
      <c r="Y2638">
        <f t="shared" si="556"/>
        <v>3.9</v>
      </c>
      <c r="Z2638">
        <f t="shared" si="557"/>
        <v>1</v>
      </c>
      <c r="AA2638">
        <f t="shared" si="558"/>
        <v>1</v>
      </c>
      <c r="AB2638">
        <f t="shared" si="559"/>
        <v>1</v>
      </c>
    </row>
    <row r="2639" spans="1:28" x14ac:dyDescent="0.25">
      <c r="A2639" t="s">
        <v>3018</v>
      </c>
      <c r="B2639" t="s">
        <v>69</v>
      </c>
      <c r="C2639" t="s">
        <v>3032</v>
      </c>
      <c r="D2639" t="str">
        <f t="shared" si="547"/>
        <v>Arsenal</v>
      </c>
      <c r="E2639" t="str">
        <f t="shared" si="548"/>
        <v>Guimaraes</v>
      </c>
      <c r="F2639" s="3" t="s">
        <v>92</v>
      </c>
      <c r="G2639" s="9">
        <v>3</v>
      </c>
      <c r="H2639" s="10">
        <v>1</v>
      </c>
      <c r="I2639" s="5" t="s">
        <v>250</v>
      </c>
      <c r="J2639">
        <f t="shared" si="549"/>
        <v>1</v>
      </c>
      <c r="K2639">
        <f t="shared" si="550"/>
        <v>1</v>
      </c>
      <c r="L2639">
        <f t="shared" si="551"/>
        <v>1</v>
      </c>
      <c r="M2639" s="1">
        <f t="shared" si="552"/>
        <v>1</v>
      </c>
      <c r="N2639" s="7">
        <v>3</v>
      </c>
      <c r="O2639" s="8">
        <v>2</v>
      </c>
      <c r="P2639">
        <f t="shared" si="553"/>
        <v>1</v>
      </c>
      <c r="Q2639">
        <f t="shared" si="554"/>
        <v>1</v>
      </c>
      <c r="R2639">
        <f t="shared" si="555"/>
        <v>1</v>
      </c>
      <c r="S2639" s="1">
        <f t="shared" si="555"/>
        <v>1</v>
      </c>
      <c r="T2639" t="s">
        <v>586</v>
      </c>
      <c r="U2639" t="s">
        <v>103</v>
      </c>
      <c r="V2639" s="1" t="s">
        <v>147</v>
      </c>
      <c r="W2639">
        <f t="shared" si="556"/>
        <v>1.28</v>
      </c>
      <c r="X2639">
        <f t="shared" si="556"/>
        <v>5.75</v>
      </c>
      <c r="Y2639">
        <f t="shared" si="556"/>
        <v>10</v>
      </c>
      <c r="Z2639">
        <f t="shared" si="557"/>
        <v>1.7391304347826086</v>
      </c>
      <c r="AA2639">
        <f t="shared" si="558"/>
        <v>1</v>
      </c>
      <c r="AB2639">
        <f t="shared" si="559"/>
        <v>0</v>
      </c>
    </row>
    <row r="2640" spans="1:28" x14ac:dyDescent="0.25">
      <c r="A2640" t="s">
        <v>3018</v>
      </c>
      <c r="B2640" t="s">
        <v>69</v>
      </c>
      <c r="C2640" t="s">
        <v>3033</v>
      </c>
      <c r="D2640" t="str">
        <f t="shared" si="547"/>
        <v>Celtic</v>
      </c>
      <c r="E2640" t="str">
        <f t="shared" si="548"/>
        <v>Lazio</v>
      </c>
      <c r="F2640" s="3" t="s">
        <v>34</v>
      </c>
      <c r="G2640" s="9">
        <v>1</v>
      </c>
      <c r="H2640" s="10">
        <v>1</v>
      </c>
      <c r="I2640" s="5" t="s">
        <v>41</v>
      </c>
      <c r="J2640">
        <f t="shared" si="549"/>
        <v>1</v>
      </c>
      <c r="K2640">
        <f t="shared" si="550"/>
        <v>0</v>
      </c>
      <c r="L2640">
        <f t="shared" si="551"/>
        <v>1</v>
      </c>
      <c r="M2640" s="1">
        <f t="shared" si="552"/>
        <v>1</v>
      </c>
      <c r="N2640" s="7">
        <v>2</v>
      </c>
      <c r="O2640" s="8">
        <v>1</v>
      </c>
      <c r="P2640">
        <f t="shared" si="553"/>
        <v>1</v>
      </c>
      <c r="Q2640">
        <f t="shared" si="554"/>
        <v>1</v>
      </c>
      <c r="R2640">
        <f t="shared" si="555"/>
        <v>1</v>
      </c>
      <c r="S2640" s="1">
        <f t="shared" si="555"/>
        <v>1</v>
      </c>
      <c r="T2640" t="s">
        <v>159</v>
      </c>
      <c r="U2640" t="s">
        <v>60</v>
      </c>
      <c r="V2640" s="1" t="s">
        <v>52</v>
      </c>
      <c r="W2640">
        <f t="shared" si="556"/>
        <v>2.25</v>
      </c>
      <c r="X2640">
        <f t="shared" si="556"/>
        <v>3.5</v>
      </c>
      <c r="Y2640">
        <f t="shared" si="556"/>
        <v>3.1</v>
      </c>
      <c r="Z2640">
        <f t="shared" si="557"/>
        <v>0.88571428571428579</v>
      </c>
      <c r="AA2640">
        <f t="shared" si="558"/>
        <v>0</v>
      </c>
      <c r="AB2640">
        <f t="shared" si="559"/>
        <v>1</v>
      </c>
    </row>
    <row r="2641" spans="1:28" x14ac:dyDescent="0.25">
      <c r="A2641" t="s">
        <v>3018</v>
      </c>
      <c r="B2641" t="s">
        <v>69</v>
      </c>
      <c r="C2641" t="s">
        <v>3034</v>
      </c>
      <c r="D2641" t="str">
        <f t="shared" si="547"/>
        <v>Dynamo Kyiv</v>
      </c>
      <c r="E2641" t="str">
        <f t="shared" si="548"/>
        <v>Copenhagen</v>
      </c>
      <c r="F2641" s="3" t="s">
        <v>34</v>
      </c>
      <c r="G2641" s="9">
        <v>1</v>
      </c>
      <c r="H2641" s="10">
        <v>1</v>
      </c>
      <c r="I2641" s="5" t="s">
        <v>35</v>
      </c>
      <c r="J2641">
        <f t="shared" si="549"/>
        <v>1</v>
      </c>
      <c r="K2641">
        <f t="shared" si="550"/>
        <v>0</v>
      </c>
      <c r="L2641">
        <f t="shared" si="551"/>
        <v>1</v>
      </c>
      <c r="M2641" s="1">
        <f t="shared" si="552"/>
        <v>1</v>
      </c>
      <c r="N2641" s="7">
        <v>1</v>
      </c>
      <c r="O2641" s="8">
        <v>3</v>
      </c>
      <c r="P2641">
        <f t="shared" si="553"/>
        <v>1</v>
      </c>
      <c r="Q2641">
        <f t="shared" si="554"/>
        <v>1</v>
      </c>
      <c r="R2641">
        <f t="shared" si="555"/>
        <v>1</v>
      </c>
      <c r="S2641" s="1">
        <f t="shared" si="555"/>
        <v>1</v>
      </c>
      <c r="T2641" t="s">
        <v>192</v>
      </c>
      <c r="U2641" t="s">
        <v>18</v>
      </c>
      <c r="V2641" s="1" t="s">
        <v>766</v>
      </c>
      <c r="W2641">
        <f t="shared" si="556"/>
        <v>4.5</v>
      </c>
      <c r="X2641">
        <f t="shared" si="556"/>
        <v>3.6</v>
      </c>
      <c r="Y2641">
        <f t="shared" si="556"/>
        <v>1.61</v>
      </c>
      <c r="Z2641">
        <f t="shared" si="557"/>
        <v>0.8</v>
      </c>
      <c r="AA2641">
        <f t="shared" si="558"/>
        <v>1</v>
      </c>
      <c r="AB2641">
        <f t="shared" si="559"/>
        <v>0</v>
      </c>
    </row>
    <row r="2642" spans="1:28" x14ac:dyDescent="0.25">
      <c r="A2642" t="s">
        <v>3018</v>
      </c>
      <c r="B2642" t="s">
        <v>69</v>
      </c>
      <c r="C2642" t="s">
        <v>3035</v>
      </c>
      <c r="D2642" t="str">
        <f t="shared" si="547"/>
        <v>Frankfurt</v>
      </c>
      <c r="E2642" t="str">
        <f t="shared" si="548"/>
        <v>St Liege</v>
      </c>
      <c r="F2642" s="3" t="s">
        <v>28</v>
      </c>
      <c r="G2642" s="9">
        <v>2</v>
      </c>
      <c r="H2642" s="10">
        <v>1</v>
      </c>
      <c r="I2642" s="5" t="s">
        <v>41</v>
      </c>
      <c r="J2642">
        <f t="shared" si="549"/>
        <v>1</v>
      </c>
      <c r="K2642">
        <f t="shared" si="550"/>
        <v>1</v>
      </c>
      <c r="L2642">
        <f t="shared" si="551"/>
        <v>1</v>
      </c>
      <c r="M2642" s="1">
        <f t="shared" si="552"/>
        <v>1</v>
      </c>
      <c r="N2642" s="7">
        <v>2</v>
      </c>
      <c r="O2642" s="8">
        <v>1</v>
      </c>
      <c r="P2642">
        <f t="shared" si="553"/>
        <v>1</v>
      </c>
      <c r="Q2642">
        <f t="shared" si="554"/>
        <v>1</v>
      </c>
      <c r="R2642">
        <f t="shared" si="555"/>
        <v>1</v>
      </c>
      <c r="S2642" s="1">
        <f t="shared" si="555"/>
        <v>1</v>
      </c>
      <c r="T2642" t="s">
        <v>586</v>
      </c>
      <c r="U2642" t="s">
        <v>139</v>
      </c>
      <c r="V2642" s="1" t="s">
        <v>412</v>
      </c>
      <c r="W2642">
        <f t="shared" si="556"/>
        <v>1.28</v>
      </c>
      <c r="X2642">
        <f t="shared" si="556"/>
        <v>6</v>
      </c>
      <c r="Y2642">
        <f t="shared" si="556"/>
        <v>9.5</v>
      </c>
      <c r="Z2642">
        <f t="shared" si="557"/>
        <v>1.5833333333333333</v>
      </c>
      <c r="AA2642">
        <f t="shared" si="558"/>
        <v>1</v>
      </c>
      <c r="AB2642">
        <f t="shared" si="559"/>
        <v>1</v>
      </c>
    </row>
    <row r="2643" spans="1:28" x14ac:dyDescent="0.25">
      <c r="A2643" t="s">
        <v>3018</v>
      </c>
      <c r="B2643" t="s">
        <v>69</v>
      </c>
      <c r="C2643" t="s">
        <v>3036</v>
      </c>
      <c r="D2643" t="str">
        <f t="shared" si="547"/>
        <v>Getafe</v>
      </c>
      <c r="E2643" t="str">
        <f t="shared" si="548"/>
        <v>Basel</v>
      </c>
      <c r="F2643" s="3" t="s">
        <v>8</v>
      </c>
      <c r="G2643" s="9">
        <v>1</v>
      </c>
      <c r="H2643" s="10">
        <v>0</v>
      </c>
      <c r="I2643" s="5" t="s">
        <v>59</v>
      </c>
      <c r="J2643">
        <f t="shared" si="549"/>
        <v>0</v>
      </c>
      <c r="K2643">
        <f t="shared" si="550"/>
        <v>0</v>
      </c>
      <c r="L2643">
        <f t="shared" si="551"/>
        <v>1</v>
      </c>
      <c r="M2643" s="1">
        <f t="shared" si="552"/>
        <v>0</v>
      </c>
      <c r="N2643" s="7">
        <v>0</v>
      </c>
      <c r="O2643" s="8">
        <v>1</v>
      </c>
      <c r="P2643">
        <f t="shared" si="553"/>
        <v>0</v>
      </c>
      <c r="Q2643">
        <f t="shared" si="554"/>
        <v>0</v>
      </c>
      <c r="R2643">
        <f t="shared" si="555"/>
        <v>0</v>
      </c>
      <c r="S2643" s="1">
        <f t="shared" si="555"/>
        <v>1</v>
      </c>
      <c r="T2643" t="s">
        <v>110</v>
      </c>
      <c r="U2643" t="s">
        <v>84</v>
      </c>
      <c r="V2643" s="1" t="s">
        <v>65</v>
      </c>
      <c r="W2643">
        <f t="shared" si="556"/>
        <v>1.66</v>
      </c>
      <c r="X2643">
        <f t="shared" si="556"/>
        <v>3.9</v>
      </c>
      <c r="Y2643">
        <f t="shared" si="556"/>
        <v>5</v>
      </c>
      <c r="Z2643">
        <f t="shared" si="557"/>
        <v>1.2820512820512822</v>
      </c>
      <c r="AA2643">
        <f t="shared" si="558"/>
        <v>0</v>
      </c>
      <c r="AB2643">
        <f t="shared" si="559"/>
        <v>0</v>
      </c>
    </row>
    <row r="2644" spans="1:28" x14ac:dyDescent="0.25">
      <c r="A2644" t="s">
        <v>3018</v>
      </c>
      <c r="B2644" t="s">
        <v>69</v>
      </c>
      <c r="C2644" t="s">
        <v>3037</v>
      </c>
      <c r="D2644" t="str">
        <f t="shared" si="547"/>
        <v>Malmo</v>
      </c>
      <c r="E2644" t="str">
        <f t="shared" si="548"/>
        <v>Lugano</v>
      </c>
      <c r="F2644" s="3" t="s">
        <v>15</v>
      </c>
      <c r="G2644" s="9">
        <v>1</v>
      </c>
      <c r="H2644" s="10">
        <v>2</v>
      </c>
      <c r="I2644" s="5" t="s">
        <v>41</v>
      </c>
      <c r="J2644">
        <f t="shared" si="549"/>
        <v>1</v>
      </c>
      <c r="K2644">
        <f t="shared" si="550"/>
        <v>1</v>
      </c>
      <c r="L2644">
        <f t="shared" si="551"/>
        <v>1</v>
      </c>
      <c r="M2644" s="1">
        <f t="shared" si="552"/>
        <v>1</v>
      </c>
      <c r="N2644" s="7">
        <v>2</v>
      </c>
      <c r="O2644" s="8">
        <v>1</v>
      </c>
      <c r="P2644">
        <f t="shared" si="553"/>
        <v>1</v>
      </c>
      <c r="Q2644">
        <f t="shared" si="554"/>
        <v>1</v>
      </c>
      <c r="R2644">
        <f t="shared" si="555"/>
        <v>1</v>
      </c>
      <c r="S2644" s="1">
        <f t="shared" si="555"/>
        <v>1</v>
      </c>
      <c r="T2644" t="s">
        <v>150</v>
      </c>
      <c r="U2644" t="s">
        <v>37</v>
      </c>
      <c r="V2644" s="1" t="s">
        <v>138</v>
      </c>
      <c r="W2644">
        <f t="shared" si="556"/>
        <v>1.9</v>
      </c>
      <c r="X2644">
        <f t="shared" si="556"/>
        <v>3.25</v>
      </c>
      <c r="Y2644">
        <f t="shared" si="556"/>
        <v>4.5</v>
      </c>
      <c r="Z2644">
        <f t="shared" si="557"/>
        <v>1.3846153846153846</v>
      </c>
      <c r="AA2644">
        <f t="shared" si="558"/>
        <v>0</v>
      </c>
      <c r="AB2644">
        <f t="shared" si="559"/>
        <v>0</v>
      </c>
    </row>
    <row r="2645" spans="1:28" x14ac:dyDescent="0.25">
      <c r="A2645" t="s">
        <v>3018</v>
      </c>
      <c r="B2645" t="s">
        <v>69</v>
      </c>
      <c r="C2645" t="s">
        <v>3038</v>
      </c>
      <c r="D2645" t="str">
        <f t="shared" si="547"/>
        <v>PSV</v>
      </c>
      <c r="E2645" t="str">
        <f t="shared" si="548"/>
        <v>LASK</v>
      </c>
      <c r="F2645" s="3" t="s">
        <v>92</v>
      </c>
      <c r="G2645" s="9">
        <v>3</v>
      </c>
      <c r="H2645" s="10">
        <v>1</v>
      </c>
      <c r="I2645" s="5" t="s">
        <v>29</v>
      </c>
      <c r="J2645">
        <f t="shared" si="549"/>
        <v>1</v>
      </c>
      <c r="K2645">
        <f t="shared" si="550"/>
        <v>1</v>
      </c>
      <c r="L2645">
        <f t="shared" si="551"/>
        <v>1</v>
      </c>
      <c r="M2645" s="1">
        <f t="shared" si="552"/>
        <v>1</v>
      </c>
      <c r="N2645" s="7">
        <v>0</v>
      </c>
      <c r="O2645" s="8">
        <v>0</v>
      </c>
      <c r="P2645">
        <f t="shared" si="553"/>
        <v>0</v>
      </c>
      <c r="Q2645">
        <f t="shared" si="554"/>
        <v>0</v>
      </c>
      <c r="R2645">
        <f t="shared" si="555"/>
        <v>0</v>
      </c>
      <c r="S2645" s="1">
        <f t="shared" si="555"/>
        <v>0</v>
      </c>
      <c r="T2645" t="s">
        <v>168</v>
      </c>
      <c r="U2645" t="s">
        <v>60</v>
      </c>
      <c r="V2645" s="1" t="s">
        <v>84</v>
      </c>
      <c r="W2645">
        <f t="shared" si="556"/>
        <v>1.95</v>
      </c>
      <c r="X2645">
        <f t="shared" si="556"/>
        <v>3.5</v>
      </c>
      <c r="Y2645">
        <f t="shared" si="556"/>
        <v>3.9</v>
      </c>
      <c r="Z2645">
        <f t="shared" si="557"/>
        <v>1.1142857142857143</v>
      </c>
      <c r="AA2645">
        <f t="shared" si="558"/>
        <v>0</v>
      </c>
      <c r="AB2645">
        <f t="shared" si="559"/>
        <v>0</v>
      </c>
    </row>
    <row r="2646" spans="1:28" x14ac:dyDescent="0.25">
      <c r="A2646" t="s">
        <v>3018</v>
      </c>
      <c r="B2646" t="s">
        <v>69</v>
      </c>
      <c r="C2646" t="s">
        <v>3039</v>
      </c>
      <c r="D2646" t="str">
        <f t="shared" si="547"/>
        <v>Rennes</v>
      </c>
      <c r="E2646" t="str">
        <f t="shared" si="548"/>
        <v>CFR Cluj</v>
      </c>
      <c r="F2646" s="3" t="s">
        <v>28</v>
      </c>
      <c r="G2646" s="9">
        <v>2</v>
      </c>
      <c r="H2646" s="10">
        <v>1</v>
      </c>
      <c r="I2646" s="5" t="s">
        <v>59</v>
      </c>
      <c r="J2646">
        <f t="shared" si="549"/>
        <v>1</v>
      </c>
      <c r="K2646">
        <f t="shared" si="550"/>
        <v>1</v>
      </c>
      <c r="L2646">
        <f t="shared" si="551"/>
        <v>1</v>
      </c>
      <c r="M2646" s="1">
        <f t="shared" si="552"/>
        <v>1</v>
      </c>
      <c r="N2646" s="7">
        <v>0</v>
      </c>
      <c r="O2646" s="8">
        <v>1</v>
      </c>
      <c r="P2646">
        <f t="shared" si="553"/>
        <v>0</v>
      </c>
      <c r="Q2646">
        <f t="shared" si="554"/>
        <v>0</v>
      </c>
      <c r="R2646">
        <f t="shared" si="555"/>
        <v>0</v>
      </c>
      <c r="S2646" s="1">
        <f t="shared" si="555"/>
        <v>1</v>
      </c>
      <c r="T2646" t="s">
        <v>150</v>
      </c>
      <c r="U2646" t="s">
        <v>25</v>
      </c>
      <c r="V2646" s="1" t="s">
        <v>64</v>
      </c>
      <c r="W2646">
        <f t="shared" si="556"/>
        <v>1.9</v>
      </c>
      <c r="X2646">
        <f t="shared" si="556"/>
        <v>3.3</v>
      </c>
      <c r="Y2646">
        <f t="shared" si="556"/>
        <v>4.33</v>
      </c>
      <c r="Z2646">
        <f t="shared" si="557"/>
        <v>1.3121212121212122</v>
      </c>
      <c r="AA2646">
        <f t="shared" si="558"/>
        <v>0</v>
      </c>
      <c r="AB2646">
        <f t="shared" si="559"/>
        <v>1</v>
      </c>
    </row>
    <row r="2647" spans="1:28" x14ac:dyDescent="0.25">
      <c r="A2647" t="s">
        <v>3018</v>
      </c>
      <c r="B2647" t="s">
        <v>69</v>
      </c>
      <c r="C2647" t="s">
        <v>3040</v>
      </c>
      <c r="D2647" t="str">
        <f t="shared" si="547"/>
        <v>Sevilla</v>
      </c>
      <c r="E2647" t="str">
        <f t="shared" si="548"/>
        <v>Dudelange</v>
      </c>
      <c r="F2647" s="3" t="s">
        <v>40</v>
      </c>
      <c r="G2647" s="9">
        <v>2</v>
      </c>
      <c r="H2647" s="10">
        <v>0</v>
      </c>
      <c r="I2647" s="5" t="s">
        <v>9</v>
      </c>
      <c r="J2647">
        <f t="shared" si="549"/>
        <v>1</v>
      </c>
      <c r="K2647">
        <f t="shared" si="550"/>
        <v>0</v>
      </c>
      <c r="L2647">
        <f t="shared" si="551"/>
        <v>1</v>
      </c>
      <c r="M2647" s="1">
        <f t="shared" si="552"/>
        <v>0</v>
      </c>
      <c r="N2647" s="7">
        <v>3</v>
      </c>
      <c r="O2647" s="8">
        <v>0</v>
      </c>
      <c r="P2647">
        <f t="shared" si="553"/>
        <v>1</v>
      </c>
      <c r="Q2647">
        <f t="shared" si="554"/>
        <v>1</v>
      </c>
      <c r="R2647">
        <f t="shared" si="555"/>
        <v>1</v>
      </c>
      <c r="S2647" s="1">
        <f t="shared" si="555"/>
        <v>0</v>
      </c>
      <c r="T2647" t="s">
        <v>3041</v>
      </c>
      <c r="U2647" t="s">
        <v>57</v>
      </c>
      <c r="V2647" s="1" t="s">
        <v>648</v>
      </c>
      <c r="W2647">
        <f t="shared" si="556"/>
        <v>1.04</v>
      </c>
      <c r="X2647">
        <f t="shared" si="556"/>
        <v>17</v>
      </c>
      <c r="Y2647">
        <f t="shared" si="556"/>
        <v>34</v>
      </c>
      <c r="Z2647">
        <f t="shared" si="557"/>
        <v>2</v>
      </c>
      <c r="AA2647">
        <f t="shared" si="558"/>
        <v>0</v>
      </c>
      <c r="AB2647">
        <f t="shared" si="559"/>
        <v>1</v>
      </c>
    </row>
    <row r="2648" spans="1:28" x14ac:dyDescent="0.25">
      <c r="A2648" t="s">
        <v>3018</v>
      </c>
      <c r="B2648" t="s">
        <v>69</v>
      </c>
      <c r="C2648" t="s">
        <v>3042</v>
      </c>
      <c r="D2648" t="str">
        <f t="shared" si="547"/>
        <v>Sporting</v>
      </c>
      <c r="E2648" t="str">
        <f t="shared" si="548"/>
        <v>Rosenborg</v>
      </c>
      <c r="F2648" s="3" t="s">
        <v>131</v>
      </c>
      <c r="G2648" s="9">
        <v>3</v>
      </c>
      <c r="H2648" s="10">
        <v>0</v>
      </c>
      <c r="I2648" s="5" t="s">
        <v>16</v>
      </c>
      <c r="J2648">
        <f t="shared" si="549"/>
        <v>1</v>
      </c>
      <c r="K2648">
        <f t="shared" si="550"/>
        <v>1</v>
      </c>
      <c r="L2648">
        <f t="shared" si="551"/>
        <v>1</v>
      </c>
      <c r="M2648" s="1">
        <f t="shared" si="552"/>
        <v>0</v>
      </c>
      <c r="N2648" s="7">
        <v>1</v>
      </c>
      <c r="O2648" s="8">
        <v>0</v>
      </c>
      <c r="P2648">
        <f t="shared" si="553"/>
        <v>0</v>
      </c>
      <c r="Q2648">
        <f t="shared" si="554"/>
        <v>0</v>
      </c>
      <c r="R2648">
        <f t="shared" si="555"/>
        <v>1</v>
      </c>
      <c r="S2648" s="1">
        <f t="shared" si="555"/>
        <v>0</v>
      </c>
      <c r="T2648" t="s">
        <v>575</v>
      </c>
      <c r="U2648" t="s">
        <v>94</v>
      </c>
      <c r="V2648" s="1" t="s">
        <v>139</v>
      </c>
      <c r="W2648">
        <f t="shared" si="556"/>
        <v>1.53</v>
      </c>
      <c r="X2648">
        <f t="shared" si="556"/>
        <v>4.2</v>
      </c>
      <c r="Y2648">
        <f t="shared" si="556"/>
        <v>6</v>
      </c>
      <c r="Z2648">
        <f t="shared" si="557"/>
        <v>1.4285714285714286</v>
      </c>
      <c r="AA2648">
        <f t="shared" si="558"/>
        <v>0</v>
      </c>
      <c r="AB2648">
        <f t="shared" si="559"/>
        <v>1</v>
      </c>
    </row>
    <row r="2649" spans="1:28" x14ac:dyDescent="0.25">
      <c r="A2649" t="s">
        <v>3018</v>
      </c>
      <c r="B2649" t="s">
        <v>69</v>
      </c>
      <c r="C2649" t="s">
        <v>3043</v>
      </c>
      <c r="D2649" t="str">
        <f t="shared" si="547"/>
        <v>Trabzonspor</v>
      </c>
      <c r="E2649" t="str">
        <f t="shared" si="548"/>
        <v>Krasnodar</v>
      </c>
      <c r="F2649" s="3" t="s">
        <v>28</v>
      </c>
      <c r="G2649" s="9">
        <v>2</v>
      </c>
      <c r="H2649" s="10">
        <v>1</v>
      </c>
      <c r="I2649" s="5" t="s">
        <v>229</v>
      </c>
      <c r="J2649">
        <f t="shared" si="549"/>
        <v>1</v>
      </c>
      <c r="K2649">
        <f t="shared" si="550"/>
        <v>1</v>
      </c>
      <c r="L2649">
        <f t="shared" si="551"/>
        <v>1</v>
      </c>
      <c r="M2649" s="1">
        <f t="shared" si="552"/>
        <v>1</v>
      </c>
      <c r="N2649" s="7">
        <v>0</v>
      </c>
      <c r="O2649" s="8">
        <v>2</v>
      </c>
      <c r="P2649">
        <f t="shared" si="553"/>
        <v>1</v>
      </c>
      <c r="Q2649">
        <f t="shared" si="554"/>
        <v>0</v>
      </c>
      <c r="R2649">
        <f t="shared" si="555"/>
        <v>0</v>
      </c>
      <c r="S2649" s="1">
        <f t="shared" si="555"/>
        <v>1</v>
      </c>
      <c r="T2649" t="s">
        <v>217</v>
      </c>
      <c r="U2649" t="s">
        <v>18</v>
      </c>
      <c r="V2649" s="1" t="s">
        <v>43</v>
      </c>
      <c r="W2649">
        <f t="shared" si="556"/>
        <v>2.37</v>
      </c>
      <c r="X2649">
        <f t="shared" si="556"/>
        <v>3.6</v>
      </c>
      <c r="Y2649">
        <f t="shared" si="556"/>
        <v>2.87</v>
      </c>
      <c r="Z2649">
        <f t="shared" si="557"/>
        <v>0.79722222222222228</v>
      </c>
      <c r="AA2649">
        <f t="shared" si="558"/>
        <v>0</v>
      </c>
      <c r="AB2649">
        <f t="shared" si="559"/>
        <v>0</v>
      </c>
    </row>
    <row r="2650" spans="1:28" x14ac:dyDescent="0.25">
      <c r="A2650" t="s">
        <v>3018</v>
      </c>
      <c r="B2650" t="s">
        <v>129</v>
      </c>
      <c r="C2650" t="s">
        <v>3044</v>
      </c>
      <c r="D2650" t="str">
        <f t="shared" si="547"/>
        <v>New York City</v>
      </c>
      <c r="E2650" t="str">
        <f t="shared" si="548"/>
        <v>Toronto FC</v>
      </c>
      <c r="F2650" s="3" t="s">
        <v>22</v>
      </c>
      <c r="G2650" s="9">
        <v>2</v>
      </c>
      <c r="H2650" s="10">
        <v>2</v>
      </c>
      <c r="I2650" s="5" t="s">
        <v>82</v>
      </c>
      <c r="J2650">
        <f t="shared" si="549"/>
        <v>1</v>
      </c>
      <c r="K2650">
        <f t="shared" si="550"/>
        <v>1</v>
      </c>
      <c r="L2650">
        <f t="shared" si="551"/>
        <v>1</v>
      </c>
      <c r="M2650" s="1">
        <f t="shared" si="552"/>
        <v>1</v>
      </c>
      <c r="N2650" s="7">
        <v>1</v>
      </c>
      <c r="O2650" s="8">
        <v>2</v>
      </c>
      <c r="P2650">
        <f t="shared" si="553"/>
        <v>1</v>
      </c>
      <c r="Q2650">
        <f t="shared" si="554"/>
        <v>1</v>
      </c>
      <c r="R2650">
        <f t="shared" si="555"/>
        <v>1</v>
      </c>
      <c r="S2650" s="1">
        <f t="shared" si="555"/>
        <v>1</v>
      </c>
      <c r="T2650" t="s">
        <v>168</v>
      </c>
      <c r="U2650" t="s">
        <v>73</v>
      </c>
      <c r="V2650" s="1" t="s">
        <v>60</v>
      </c>
      <c r="W2650">
        <f t="shared" si="556"/>
        <v>1.95</v>
      </c>
      <c r="X2650">
        <f t="shared" si="556"/>
        <v>3.8</v>
      </c>
      <c r="Y2650">
        <f t="shared" si="556"/>
        <v>3.5</v>
      </c>
      <c r="Z2650">
        <f t="shared" si="557"/>
        <v>0.92105263157894746</v>
      </c>
      <c r="AA2650">
        <f t="shared" si="558"/>
        <v>0</v>
      </c>
      <c r="AB2650">
        <f t="shared" si="559"/>
        <v>1</v>
      </c>
    </row>
    <row r="2651" spans="1:28" x14ac:dyDescent="0.25">
      <c r="A2651" t="s">
        <v>3018</v>
      </c>
      <c r="B2651" t="s">
        <v>129</v>
      </c>
      <c r="C2651" t="s">
        <v>3045</v>
      </c>
      <c r="D2651" t="str">
        <f t="shared" si="547"/>
        <v>Seattle Sounders</v>
      </c>
      <c r="E2651" t="str">
        <f t="shared" si="548"/>
        <v>Real Salt Lake</v>
      </c>
      <c r="F2651" s="3" t="s">
        <v>28</v>
      </c>
      <c r="G2651" s="9">
        <v>2</v>
      </c>
      <c r="H2651" s="10">
        <v>1</v>
      </c>
      <c r="I2651" s="5" t="s">
        <v>23</v>
      </c>
      <c r="J2651">
        <f t="shared" si="549"/>
        <v>1</v>
      </c>
      <c r="K2651">
        <f t="shared" si="550"/>
        <v>1</v>
      </c>
      <c r="L2651">
        <f t="shared" si="551"/>
        <v>1</v>
      </c>
      <c r="M2651" s="1">
        <f t="shared" si="552"/>
        <v>1</v>
      </c>
      <c r="N2651" s="7">
        <v>2</v>
      </c>
      <c r="O2651" s="8">
        <v>0</v>
      </c>
      <c r="P2651">
        <f t="shared" si="553"/>
        <v>1</v>
      </c>
      <c r="Q2651">
        <f t="shared" si="554"/>
        <v>0</v>
      </c>
      <c r="R2651">
        <f t="shared" si="555"/>
        <v>1</v>
      </c>
      <c r="S2651" s="1">
        <f t="shared" si="555"/>
        <v>0</v>
      </c>
      <c r="T2651" t="s">
        <v>214</v>
      </c>
      <c r="U2651" t="s">
        <v>18</v>
      </c>
      <c r="V2651" s="1" t="s">
        <v>138</v>
      </c>
      <c r="W2651">
        <f t="shared" si="556"/>
        <v>1.75</v>
      </c>
      <c r="X2651">
        <f t="shared" si="556"/>
        <v>3.6</v>
      </c>
      <c r="Y2651">
        <f t="shared" si="556"/>
        <v>4.5</v>
      </c>
      <c r="Z2651">
        <f t="shared" si="557"/>
        <v>1.25</v>
      </c>
      <c r="AA2651">
        <f t="shared" si="558"/>
        <v>1</v>
      </c>
      <c r="AB2651">
        <f t="shared" si="559"/>
        <v>0</v>
      </c>
    </row>
    <row r="2652" spans="1:28" x14ac:dyDescent="0.25">
      <c r="A2652" t="s">
        <v>3046</v>
      </c>
      <c r="B2652" t="s">
        <v>90</v>
      </c>
      <c r="C2652" t="s">
        <v>3047</v>
      </c>
      <c r="D2652" t="str">
        <f t="shared" si="547"/>
        <v>Ajax</v>
      </c>
      <c r="E2652" t="str">
        <f t="shared" si="548"/>
        <v>Chelsea</v>
      </c>
      <c r="F2652" s="3" t="s">
        <v>34</v>
      </c>
      <c r="G2652" s="9">
        <v>1</v>
      </c>
      <c r="H2652" s="10">
        <v>1</v>
      </c>
      <c r="I2652" s="5" t="s">
        <v>59</v>
      </c>
      <c r="J2652">
        <f t="shared" si="549"/>
        <v>1</v>
      </c>
      <c r="K2652">
        <f t="shared" si="550"/>
        <v>0</v>
      </c>
      <c r="L2652">
        <f t="shared" si="551"/>
        <v>1</v>
      </c>
      <c r="M2652" s="1">
        <f t="shared" si="552"/>
        <v>1</v>
      </c>
      <c r="N2652" s="7">
        <v>0</v>
      </c>
      <c r="O2652" s="8">
        <v>1</v>
      </c>
      <c r="P2652">
        <f t="shared" si="553"/>
        <v>0</v>
      </c>
      <c r="Q2652">
        <f t="shared" si="554"/>
        <v>0</v>
      </c>
      <c r="R2652">
        <f t="shared" si="555"/>
        <v>0</v>
      </c>
      <c r="S2652" s="1">
        <f t="shared" si="555"/>
        <v>1</v>
      </c>
      <c r="T2652" t="s">
        <v>159</v>
      </c>
      <c r="U2652" t="s">
        <v>31</v>
      </c>
      <c r="V2652" s="1" t="s">
        <v>38</v>
      </c>
      <c r="W2652">
        <f t="shared" si="556"/>
        <v>2.25</v>
      </c>
      <c r="X2652">
        <f t="shared" si="556"/>
        <v>3.75</v>
      </c>
      <c r="Y2652">
        <f t="shared" si="556"/>
        <v>2.9</v>
      </c>
      <c r="Z2652">
        <f t="shared" si="557"/>
        <v>0.77333333333333332</v>
      </c>
      <c r="AA2652">
        <f t="shared" si="558"/>
        <v>0</v>
      </c>
      <c r="AB2652">
        <f t="shared" si="559"/>
        <v>1</v>
      </c>
    </row>
    <row r="2653" spans="1:28" x14ac:dyDescent="0.25">
      <c r="A2653" t="s">
        <v>3046</v>
      </c>
      <c r="B2653" t="s">
        <v>90</v>
      </c>
      <c r="C2653" t="s">
        <v>3048</v>
      </c>
      <c r="D2653" t="str">
        <f t="shared" si="547"/>
        <v>Leipzig</v>
      </c>
      <c r="E2653" t="str">
        <f t="shared" si="548"/>
        <v>Zenit</v>
      </c>
      <c r="F2653" s="3" t="s">
        <v>28</v>
      </c>
      <c r="G2653" s="9">
        <v>2</v>
      </c>
      <c r="H2653" s="10">
        <v>1</v>
      </c>
      <c r="I2653" s="5" t="s">
        <v>41</v>
      </c>
      <c r="J2653">
        <f t="shared" si="549"/>
        <v>1</v>
      </c>
      <c r="K2653">
        <f t="shared" si="550"/>
        <v>1</v>
      </c>
      <c r="L2653">
        <f t="shared" si="551"/>
        <v>1</v>
      </c>
      <c r="M2653" s="1">
        <f t="shared" si="552"/>
        <v>1</v>
      </c>
      <c r="N2653" s="7">
        <v>2</v>
      </c>
      <c r="O2653" s="8">
        <v>1</v>
      </c>
      <c r="P2653">
        <f t="shared" si="553"/>
        <v>1</v>
      </c>
      <c r="Q2653">
        <f t="shared" si="554"/>
        <v>1</v>
      </c>
      <c r="R2653">
        <f t="shared" si="555"/>
        <v>1</v>
      </c>
      <c r="S2653" s="1">
        <f t="shared" si="555"/>
        <v>1</v>
      </c>
      <c r="T2653" t="s">
        <v>173</v>
      </c>
      <c r="U2653" t="s">
        <v>64</v>
      </c>
      <c r="V2653" s="1" t="s">
        <v>65</v>
      </c>
      <c r="W2653">
        <f t="shared" si="556"/>
        <v>1.6</v>
      </c>
      <c r="X2653">
        <f t="shared" si="556"/>
        <v>4.33</v>
      </c>
      <c r="Y2653">
        <f t="shared" si="556"/>
        <v>5</v>
      </c>
      <c r="Z2653">
        <f t="shared" si="557"/>
        <v>1.1547344110854503</v>
      </c>
      <c r="AA2653">
        <f t="shared" si="558"/>
        <v>1</v>
      </c>
      <c r="AB2653">
        <f t="shared" si="559"/>
        <v>1</v>
      </c>
    </row>
    <row r="2654" spans="1:28" x14ac:dyDescent="0.25">
      <c r="A2654" t="s">
        <v>3046</v>
      </c>
      <c r="B2654" t="s">
        <v>90</v>
      </c>
      <c r="C2654" t="s">
        <v>3049</v>
      </c>
      <c r="D2654" t="str">
        <f t="shared" si="547"/>
        <v>Benfica</v>
      </c>
      <c r="E2654" t="str">
        <f t="shared" si="548"/>
        <v>Lyon</v>
      </c>
      <c r="F2654" s="3" t="s">
        <v>34</v>
      </c>
      <c r="G2654" s="9">
        <v>1</v>
      </c>
      <c r="H2654" s="10">
        <v>1</v>
      </c>
      <c r="I2654" s="5" t="s">
        <v>41</v>
      </c>
      <c r="J2654">
        <f t="shared" si="549"/>
        <v>1</v>
      </c>
      <c r="K2654">
        <f t="shared" si="550"/>
        <v>0</v>
      </c>
      <c r="L2654">
        <f t="shared" si="551"/>
        <v>1</v>
      </c>
      <c r="M2654" s="1">
        <f t="shared" si="552"/>
        <v>1</v>
      </c>
      <c r="N2654" s="7">
        <v>2</v>
      </c>
      <c r="O2654" s="8">
        <v>1</v>
      </c>
      <c r="P2654">
        <f t="shared" si="553"/>
        <v>1</v>
      </c>
      <c r="Q2654">
        <f t="shared" si="554"/>
        <v>1</v>
      </c>
      <c r="R2654">
        <f t="shared" si="555"/>
        <v>1</v>
      </c>
      <c r="S2654" s="1">
        <f t="shared" si="555"/>
        <v>1</v>
      </c>
      <c r="T2654" t="s">
        <v>156</v>
      </c>
      <c r="U2654" t="s">
        <v>18</v>
      </c>
      <c r="V2654" s="1" t="s">
        <v>52</v>
      </c>
      <c r="W2654">
        <f t="shared" si="556"/>
        <v>2.2000000000000002</v>
      </c>
      <c r="X2654">
        <f t="shared" si="556"/>
        <v>3.6</v>
      </c>
      <c r="Y2654">
        <f t="shared" si="556"/>
        <v>3.1</v>
      </c>
      <c r="Z2654">
        <f t="shared" si="557"/>
        <v>0.86111111111111116</v>
      </c>
      <c r="AA2654">
        <f t="shared" si="558"/>
        <v>0</v>
      </c>
      <c r="AB2654">
        <f t="shared" si="559"/>
        <v>1</v>
      </c>
    </row>
    <row r="2655" spans="1:28" x14ac:dyDescent="0.25">
      <c r="A2655" t="s">
        <v>3046</v>
      </c>
      <c r="B2655" t="s">
        <v>90</v>
      </c>
      <c r="C2655" t="s">
        <v>3050</v>
      </c>
      <c r="D2655" t="str">
        <f t="shared" si="547"/>
        <v>Genk</v>
      </c>
      <c r="E2655" t="str">
        <f t="shared" si="548"/>
        <v>Liverpool</v>
      </c>
      <c r="F2655" s="3" t="s">
        <v>15</v>
      </c>
      <c r="G2655" s="9">
        <v>1</v>
      </c>
      <c r="H2655" s="10">
        <v>2</v>
      </c>
      <c r="I2655" s="5" t="s">
        <v>195</v>
      </c>
      <c r="J2655">
        <f t="shared" si="549"/>
        <v>1</v>
      </c>
      <c r="K2655">
        <f t="shared" si="550"/>
        <v>1</v>
      </c>
      <c r="L2655">
        <f t="shared" si="551"/>
        <v>1</v>
      </c>
      <c r="M2655" s="1">
        <f t="shared" si="552"/>
        <v>1</v>
      </c>
      <c r="N2655" s="7">
        <v>1</v>
      </c>
      <c r="O2655" s="8">
        <v>4</v>
      </c>
      <c r="P2655">
        <f t="shared" si="553"/>
        <v>1</v>
      </c>
      <c r="Q2655">
        <f t="shared" si="554"/>
        <v>1</v>
      </c>
      <c r="R2655">
        <f t="shared" si="555"/>
        <v>1</v>
      </c>
      <c r="S2655" s="1">
        <f t="shared" si="555"/>
        <v>1</v>
      </c>
      <c r="T2655" t="s">
        <v>202</v>
      </c>
      <c r="U2655" t="s">
        <v>165</v>
      </c>
      <c r="V2655" s="1" t="s">
        <v>203</v>
      </c>
      <c r="W2655">
        <f t="shared" si="556"/>
        <v>11</v>
      </c>
      <c r="X2655">
        <f t="shared" si="556"/>
        <v>7</v>
      </c>
      <c r="Y2655">
        <f t="shared" si="556"/>
        <v>1.22</v>
      </c>
      <c r="Z2655">
        <f t="shared" si="557"/>
        <v>0.63636363636363635</v>
      </c>
      <c r="AA2655">
        <f t="shared" si="558"/>
        <v>1</v>
      </c>
      <c r="AB2655">
        <f t="shared" si="559"/>
        <v>0</v>
      </c>
    </row>
    <row r="2656" spans="1:28" x14ac:dyDescent="0.25">
      <c r="A2656" t="s">
        <v>3046</v>
      </c>
      <c r="B2656" t="s">
        <v>90</v>
      </c>
      <c r="C2656" t="s">
        <v>3051</v>
      </c>
      <c r="D2656" t="str">
        <f t="shared" si="547"/>
        <v>Inter</v>
      </c>
      <c r="E2656" t="str">
        <f t="shared" si="548"/>
        <v>Borussia Dortmund</v>
      </c>
      <c r="F2656" s="3" t="s">
        <v>22</v>
      </c>
      <c r="G2656" s="9">
        <v>2</v>
      </c>
      <c r="H2656" s="10">
        <v>2</v>
      </c>
      <c r="I2656" s="5" t="s">
        <v>23</v>
      </c>
      <c r="J2656">
        <f t="shared" si="549"/>
        <v>1</v>
      </c>
      <c r="K2656">
        <f t="shared" si="550"/>
        <v>1</v>
      </c>
      <c r="L2656">
        <f t="shared" si="551"/>
        <v>1</v>
      </c>
      <c r="M2656" s="1">
        <f t="shared" si="552"/>
        <v>1</v>
      </c>
      <c r="N2656" s="7">
        <v>2</v>
      </c>
      <c r="O2656" s="8">
        <v>0</v>
      </c>
      <c r="P2656">
        <f t="shared" si="553"/>
        <v>1</v>
      </c>
      <c r="Q2656">
        <f t="shared" si="554"/>
        <v>0</v>
      </c>
      <c r="R2656">
        <f t="shared" si="555"/>
        <v>1</v>
      </c>
      <c r="S2656" s="1">
        <f t="shared" si="555"/>
        <v>0</v>
      </c>
      <c r="T2656" t="s">
        <v>159</v>
      </c>
      <c r="U2656" t="s">
        <v>24</v>
      </c>
      <c r="V2656" s="1" t="s">
        <v>160</v>
      </c>
      <c r="W2656">
        <f t="shared" si="556"/>
        <v>2.25</v>
      </c>
      <c r="X2656">
        <f t="shared" si="556"/>
        <v>3.4</v>
      </c>
      <c r="Y2656">
        <f t="shared" si="556"/>
        <v>3.2</v>
      </c>
      <c r="Z2656">
        <f t="shared" si="557"/>
        <v>0.94117647058823539</v>
      </c>
      <c r="AA2656">
        <f t="shared" si="558"/>
        <v>1</v>
      </c>
      <c r="AB2656">
        <f t="shared" si="559"/>
        <v>0</v>
      </c>
    </row>
    <row r="2657" spans="1:28" x14ac:dyDescent="0.25">
      <c r="A2657" t="s">
        <v>3046</v>
      </c>
      <c r="B2657" t="s">
        <v>90</v>
      </c>
      <c r="C2657" t="s">
        <v>3052</v>
      </c>
      <c r="D2657" t="str">
        <f t="shared" si="547"/>
        <v>Lille</v>
      </c>
      <c r="E2657" t="str">
        <f t="shared" si="548"/>
        <v>Valencia</v>
      </c>
      <c r="F2657" s="3" t="s">
        <v>34</v>
      </c>
      <c r="G2657" s="9">
        <v>1</v>
      </c>
      <c r="H2657" s="10">
        <v>1</v>
      </c>
      <c r="I2657" s="5" t="s">
        <v>45</v>
      </c>
      <c r="J2657">
        <f t="shared" si="549"/>
        <v>1</v>
      </c>
      <c r="K2657">
        <f t="shared" si="550"/>
        <v>0</v>
      </c>
      <c r="L2657">
        <f t="shared" si="551"/>
        <v>1</v>
      </c>
      <c r="M2657" s="1">
        <f t="shared" si="552"/>
        <v>1</v>
      </c>
      <c r="N2657" s="7">
        <v>1</v>
      </c>
      <c r="O2657" s="8">
        <v>1</v>
      </c>
      <c r="P2657">
        <f t="shared" si="553"/>
        <v>1</v>
      </c>
      <c r="Q2657">
        <f t="shared" si="554"/>
        <v>0</v>
      </c>
      <c r="R2657">
        <f t="shared" si="555"/>
        <v>1</v>
      </c>
      <c r="S2657" s="1">
        <f t="shared" si="555"/>
        <v>1</v>
      </c>
      <c r="T2657" t="s">
        <v>208</v>
      </c>
      <c r="U2657" t="s">
        <v>160</v>
      </c>
      <c r="V2657" s="1" t="s">
        <v>38</v>
      </c>
      <c r="W2657">
        <f t="shared" si="556"/>
        <v>2.5</v>
      </c>
      <c r="X2657">
        <f t="shared" si="556"/>
        <v>3.2</v>
      </c>
      <c r="Y2657">
        <f t="shared" si="556"/>
        <v>2.9</v>
      </c>
      <c r="Z2657">
        <f t="shared" si="557"/>
        <v>0.90624999999999989</v>
      </c>
      <c r="AA2657">
        <f t="shared" si="558"/>
        <v>1</v>
      </c>
      <c r="AB2657">
        <f t="shared" si="559"/>
        <v>1</v>
      </c>
    </row>
    <row r="2658" spans="1:28" x14ac:dyDescent="0.25">
      <c r="A2658" t="s">
        <v>3046</v>
      </c>
      <c r="B2658" t="s">
        <v>90</v>
      </c>
      <c r="C2658" t="s">
        <v>3053</v>
      </c>
      <c r="D2658" t="str">
        <f t="shared" si="547"/>
        <v>Salzburg</v>
      </c>
      <c r="E2658" t="str">
        <f t="shared" si="548"/>
        <v>Napoli</v>
      </c>
      <c r="F2658" s="3" t="s">
        <v>22</v>
      </c>
      <c r="G2658" s="9">
        <v>2</v>
      </c>
      <c r="H2658" s="10">
        <v>2</v>
      </c>
      <c r="I2658" s="5" t="s">
        <v>255</v>
      </c>
      <c r="J2658">
        <f t="shared" si="549"/>
        <v>1</v>
      </c>
      <c r="K2658">
        <f t="shared" si="550"/>
        <v>1</v>
      </c>
      <c r="L2658">
        <f t="shared" si="551"/>
        <v>1</v>
      </c>
      <c r="M2658" s="1">
        <f t="shared" si="552"/>
        <v>1</v>
      </c>
      <c r="N2658" s="7">
        <v>2</v>
      </c>
      <c r="O2658" s="8">
        <v>3</v>
      </c>
      <c r="P2658">
        <f t="shared" si="553"/>
        <v>1</v>
      </c>
      <c r="Q2658">
        <f t="shared" si="554"/>
        <v>1</v>
      </c>
      <c r="R2658">
        <f t="shared" si="555"/>
        <v>1</v>
      </c>
      <c r="S2658" s="1">
        <f t="shared" si="555"/>
        <v>1</v>
      </c>
      <c r="T2658" t="s">
        <v>162</v>
      </c>
      <c r="U2658" t="s">
        <v>84</v>
      </c>
      <c r="V2658" s="1" t="s">
        <v>11</v>
      </c>
      <c r="W2658">
        <f t="shared" si="556"/>
        <v>2.15</v>
      </c>
      <c r="X2658">
        <f t="shared" si="556"/>
        <v>3.9</v>
      </c>
      <c r="Y2658">
        <f t="shared" si="556"/>
        <v>3</v>
      </c>
      <c r="Z2658">
        <f t="shared" si="557"/>
        <v>0.76923076923076927</v>
      </c>
      <c r="AA2658">
        <f t="shared" si="558"/>
        <v>1</v>
      </c>
      <c r="AB2658">
        <f t="shared" si="559"/>
        <v>0</v>
      </c>
    </row>
    <row r="2659" spans="1:28" x14ac:dyDescent="0.25">
      <c r="A2659" t="s">
        <v>3046</v>
      </c>
      <c r="B2659" t="s">
        <v>90</v>
      </c>
      <c r="C2659" t="s">
        <v>3054</v>
      </c>
      <c r="D2659" t="str">
        <f t="shared" si="547"/>
        <v>Slavia Prague</v>
      </c>
      <c r="E2659" t="str">
        <f t="shared" si="548"/>
        <v>Barcelona</v>
      </c>
      <c r="F2659" s="3" t="s">
        <v>15</v>
      </c>
      <c r="G2659" s="9">
        <v>1</v>
      </c>
      <c r="H2659" s="10">
        <v>2</v>
      </c>
      <c r="I2659" s="5" t="s">
        <v>82</v>
      </c>
      <c r="J2659">
        <f t="shared" si="549"/>
        <v>1</v>
      </c>
      <c r="K2659">
        <f t="shared" si="550"/>
        <v>1</v>
      </c>
      <c r="L2659">
        <f t="shared" si="551"/>
        <v>1</v>
      </c>
      <c r="M2659" s="1">
        <f t="shared" si="552"/>
        <v>1</v>
      </c>
      <c r="N2659" s="7">
        <v>1</v>
      </c>
      <c r="O2659" s="8">
        <v>2</v>
      </c>
      <c r="P2659">
        <f t="shared" si="553"/>
        <v>1</v>
      </c>
      <c r="Q2659">
        <f t="shared" si="554"/>
        <v>1</v>
      </c>
      <c r="R2659">
        <f t="shared" si="555"/>
        <v>1</v>
      </c>
      <c r="S2659" s="1">
        <f t="shared" si="555"/>
        <v>1</v>
      </c>
      <c r="T2659" t="s">
        <v>1252</v>
      </c>
      <c r="U2659" t="s">
        <v>64</v>
      </c>
      <c r="V2659" s="1" t="s">
        <v>373</v>
      </c>
      <c r="W2659">
        <f t="shared" si="556"/>
        <v>5.75</v>
      </c>
      <c r="X2659">
        <f t="shared" si="556"/>
        <v>4.33</v>
      </c>
      <c r="Y2659">
        <f t="shared" si="556"/>
        <v>1.53</v>
      </c>
      <c r="Z2659">
        <f t="shared" si="557"/>
        <v>0.75304347826086959</v>
      </c>
      <c r="AA2659">
        <f t="shared" si="558"/>
        <v>1</v>
      </c>
      <c r="AB2659">
        <f t="shared" si="559"/>
        <v>1</v>
      </c>
    </row>
    <row r="2660" spans="1:28" x14ac:dyDescent="0.25">
      <c r="A2660" t="s">
        <v>3046</v>
      </c>
      <c r="B2660" t="s">
        <v>151</v>
      </c>
      <c r="C2660" t="s">
        <v>3055</v>
      </c>
      <c r="D2660" t="str">
        <f t="shared" si="547"/>
        <v>Bristol City</v>
      </c>
      <c r="E2660" t="str">
        <f t="shared" si="548"/>
        <v>Charlton</v>
      </c>
      <c r="F2660" s="3" t="s">
        <v>34</v>
      </c>
      <c r="G2660" s="9">
        <v>1</v>
      </c>
      <c r="H2660" s="10">
        <v>1</v>
      </c>
      <c r="I2660" s="5" t="s">
        <v>41</v>
      </c>
      <c r="J2660">
        <f t="shared" si="549"/>
        <v>1</v>
      </c>
      <c r="K2660">
        <f t="shared" si="550"/>
        <v>0</v>
      </c>
      <c r="L2660">
        <f t="shared" si="551"/>
        <v>1</v>
      </c>
      <c r="M2660" s="1">
        <f t="shared" si="552"/>
        <v>1</v>
      </c>
      <c r="N2660" s="7">
        <v>2</v>
      </c>
      <c r="O2660" s="8">
        <v>1</v>
      </c>
      <c r="P2660">
        <f t="shared" si="553"/>
        <v>1</v>
      </c>
      <c r="Q2660">
        <f t="shared" si="554"/>
        <v>1</v>
      </c>
      <c r="R2660">
        <f t="shared" si="555"/>
        <v>1</v>
      </c>
      <c r="S2660" s="1">
        <f t="shared" si="555"/>
        <v>1</v>
      </c>
      <c r="T2660" t="s">
        <v>150</v>
      </c>
      <c r="U2660" t="s">
        <v>60</v>
      </c>
      <c r="V2660" s="1" t="s">
        <v>106</v>
      </c>
      <c r="W2660">
        <f t="shared" si="556"/>
        <v>1.9</v>
      </c>
      <c r="X2660">
        <f t="shared" si="556"/>
        <v>3.5</v>
      </c>
      <c r="Y2660">
        <f t="shared" si="556"/>
        <v>4</v>
      </c>
      <c r="Z2660">
        <f t="shared" si="557"/>
        <v>1.1428571428571428</v>
      </c>
      <c r="AA2660">
        <f t="shared" si="558"/>
        <v>0</v>
      </c>
      <c r="AB2660">
        <f t="shared" si="559"/>
        <v>1</v>
      </c>
    </row>
    <row r="2661" spans="1:28" x14ac:dyDescent="0.25">
      <c r="A2661" t="s">
        <v>3046</v>
      </c>
      <c r="B2661" t="s">
        <v>151</v>
      </c>
      <c r="C2661" t="s">
        <v>3056</v>
      </c>
      <c r="D2661" t="str">
        <f t="shared" si="547"/>
        <v>Derby</v>
      </c>
      <c r="E2661" t="str">
        <f t="shared" si="548"/>
        <v>Wigan</v>
      </c>
      <c r="F2661" s="3" t="s">
        <v>8</v>
      </c>
      <c r="G2661" s="9">
        <v>1</v>
      </c>
      <c r="H2661" s="10">
        <v>0</v>
      </c>
      <c r="I2661" s="5" t="s">
        <v>16</v>
      </c>
      <c r="J2661">
        <f t="shared" si="549"/>
        <v>0</v>
      </c>
      <c r="K2661">
        <f t="shared" si="550"/>
        <v>0</v>
      </c>
      <c r="L2661">
        <f t="shared" si="551"/>
        <v>1</v>
      </c>
      <c r="M2661" s="1">
        <f t="shared" si="552"/>
        <v>0</v>
      </c>
      <c r="N2661" s="7">
        <v>1</v>
      </c>
      <c r="O2661" s="8">
        <v>0</v>
      </c>
      <c r="P2661">
        <f t="shared" si="553"/>
        <v>0</v>
      </c>
      <c r="Q2661">
        <f t="shared" si="554"/>
        <v>0</v>
      </c>
      <c r="R2661">
        <f t="shared" si="555"/>
        <v>1</v>
      </c>
      <c r="S2661" s="1">
        <f t="shared" si="555"/>
        <v>0</v>
      </c>
      <c r="T2661" t="s">
        <v>197</v>
      </c>
      <c r="U2661" t="s">
        <v>25</v>
      </c>
      <c r="V2661" s="1" t="s">
        <v>73</v>
      </c>
      <c r="W2661">
        <f t="shared" si="556"/>
        <v>2.0499999999999998</v>
      </c>
      <c r="X2661">
        <f t="shared" si="556"/>
        <v>3.3</v>
      </c>
      <c r="Y2661">
        <f t="shared" si="556"/>
        <v>3.8</v>
      </c>
      <c r="Z2661">
        <f t="shared" si="557"/>
        <v>1.1515151515151516</v>
      </c>
      <c r="AA2661">
        <f t="shared" si="558"/>
        <v>1</v>
      </c>
      <c r="AB2661">
        <f t="shared" si="559"/>
        <v>1</v>
      </c>
    </row>
    <row r="2662" spans="1:28" x14ac:dyDescent="0.25">
      <c r="A2662" t="s">
        <v>3046</v>
      </c>
      <c r="B2662" t="s">
        <v>151</v>
      </c>
      <c r="C2662" t="s">
        <v>3057</v>
      </c>
      <c r="D2662" t="str">
        <f t="shared" si="547"/>
        <v>Fulham</v>
      </c>
      <c r="E2662" t="str">
        <f t="shared" si="548"/>
        <v>Luton</v>
      </c>
      <c r="F2662" s="3" t="s">
        <v>28</v>
      </c>
      <c r="G2662" s="9">
        <v>2</v>
      </c>
      <c r="H2662" s="10">
        <v>1</v>
      </c>
      <c r="I2662" s="5" t="s">
        <v>250</v>
      </c>
      <c r="J2662">
        <f t="shared" si="549"/>
        <v>1</v>
      </c>
      <c r="K2662">
        <f t="shared" si="550"/>
        <v>1</v>
      </c>
      <c r="L2662">
        <f t="shared" si="551"/>
        <v>1</v>
      </c>
      <c r="M2662" s="1">
        <f t="shared" si="552"/>
        <v>1</v>
      </c>
      <c r="N2662" s="7">
        <v>3</v>
      </c>
      <c r="O2662" s="8">
        <v>2</v>
      </c>
      <c r="P2662">
        <f t="shared" si="553"/>
        <v>1</v>
      </c>
      <c r="Q2662">
        <f t="shared" si="554"/>
        <v>1</v>
      </c>
      <c r="R2662">
        <f t="shared" si="555"/>
        <v>1</v>
      </c>
      <c r="S2662" s="1">
        <f t="shared" si="555"/>
        <v>1</v>
      </c>
      <c r="T2662" t="s">
        <v>164</v>
      </c>
      <c r="U2662" t="s">
        <v>138</v>
      </c>
      <c r="V2662" s="1" t="s">
        <v>165</v>
      </c>
      <c r="W2662">
        <f t="shared" si="556"/>
        <v>1.44</v>
      </c>
      <c r="X2662">
        <f t="shared" si="556"/>
        <v>4.5</v>
      </c>
      <c r="Y2662">
        <f t="shared" si="556"/>
        <v>7</v>
      </c>
      <c r="Z2662">
        <f t="shared" si="557"/>
        <v>1.5555555555555556</v>
      </c>
      <c r="AA2662">
        <f t="shared" si="558"/>
        <v>0</v>
      </c>
      <c r="AB2662">
        <f t="shared" si="559"/>
        <v>0</v>
      </c>
    </row>
    <row r="2663" spans="1:28" x14ac:dyDescent="0.25">
      <c r="A2663" t="s">
        <v>3046</v>
      </c>
      <c r="B2663" t="s">
        <v>151</v>
      </c>
      <c r="C2663" t="s">
        <v>3058</v>
      </c>
      <c r="D2663" t="str">
        <f t="shared" si="547"/>
        <v>Huddersfield</v>
      </c>
      <c r="E2663" t="str">
        <f t="shared" si="548"/>
        <v>Middlesbrough</v>
      </c>
      <c r="F2663" s="3" t="s">
        <v>8</v>
      </c>
      <c r="G2663" s="9">
        <v>1</v>
      </c>
      <c r="H2663" s="10">
        <v>0</v>
      </c>
      <c r="I2663" s="5" t="s">
        <v>29</v>
      </c>
      <c r="J2663">
        <f t="shared" si="549"/>
        <v>0</v>
      </c>
      <c r="K2663">
        <f t="shared" si="550"/>
        <v>0</v>
      </c>
      <c r="L2663">
        <f t="shared" si="551"/>
        <v>1</v>
      </c>
      <c r="M2663" s="1">
        <f t="shared" si="552"/>
        <v>0</v>
      </c>
      <c r="N2663" s="7">
        <v>0</v>
      </c>
      <c r="O2663" s="8">
        <v>0</v>
      </c>
      <c r="P2663">
        <f t="shared" si="553"/>
        <v>0</v>
      </c>
      <c r="Q2663">
        <f t="shared" si="554"/>
        <v>0</v>
      </c>
      <c r="R2663">
        <f t="shared" si="555"/>
        <v>0</v>
      </c>
      <c r="S2663" s="1">
        <f t="shared" si="555"/>
        <v>0</v>
      </c>
      <c r="T2663" t="s">
        <v>159</v>
      </c>
      <c r="U2663" t="s">
        <v>37</v>
      </c>
      <c r="V2663" s="1" t="s">
        <v>25</v>
      </c>
      <c r="W2663">
        <f t="shared" si="556"/>
        <v>2.25</v>
      </c>
      <c r="X2663">
        <f t="shared" si="556"/>
        <v>3.25</v>
      </c>
      <c r="Y2663">
        <f t="shared" si="556"/>
        <v>3.3</v>
      </c>
      <c r="Z2663">
        <f t="shared" si="557"/>
        <v>1.0153846153846153</v>
      </c>
      <c r="AA2663">
        <f t="shared" si="558"/>
        <v>0</v>
      </c>
      <c r="AB2663">
        <f t="shared" si="559"/>
        <v>1</v>
      </c>
    </row>
    <row r="2664" spans="1:28" x14ac:dyDescent="0.25">
      <c r="A2664" t="s">
        <v>3046</v>
      </c>
      <c r="B2664" t="s">
        <v>151</v>
      </c>
      <c r="C2664" t="s">
        <v>3059</v>
      </c>
      <c r="D2664" t="str">
        <f t="shared" si="547"/>
        <v>Nottingham Forest</v>
      </c>
      <c r="E2664" t="str">
        <f t="shared" si="548"/>
        <v>Hull City</v>
      </c>
      <c r="F2664" s="3" t="s">
        <v>40</v>
      </c>
      <c r="G2664" s="9">
        <v>2</v>
      </c>
      <c r="H2664" s="10">
        <v>0</v>
      </c>
      <c r="I2664" s="5" t="s">
        <v>82</v>
      </c>
      <c r="J2664">
        <f t="shared" si="549"/>
        <v>1</v>
      </c>
      <c r="K2664">
        <f t="shared" si="550"/>
        <v>0</v>
      </c>
      <c r="L2664">
        <f t="shared" si="551"/>
        <v>1</v>
      </c>
      <c r="M2664" s="1">
        <f t="shared" si="552"/>
        <v>0</v>
      </c>
      <c r="N2664" s="7">
        <v>1</v>
      </c>
      <c r="O2664" s="8">
        <v>2</v>
      </c>
      <c r="P2664">
        <f t="shared" si="553"/>
        <v>1</v>
      </c>
      <c r="Q2664">
        <f t="shared" si="554"/>
        <v>1</v>
      </c>
      <c r="R2664">
        <f t="shared" si="555"/>
        <v>1</v>
      </c>
      <c r="S2664" s="1">
        <f t="shared" si="555"/>
        <v>1</v>
      </c>
      <c r="T2664" t="s">
        <v>205</v>
      </c>
      <c r="U2664" t="s">
        <v>60</v>
      </c>
      <c r="V2664" s="1" t="s">
        <v>24</v>
      </c>
      <c r="W2664">
        <f t="shared" si="556"/>
        <v>2.1</v>
      </c>
      <c r="X2664">
        <f t="shared" si="556"/>
        <v>3.5</v>
      </c>
      <c r="Y2664">
        <f t="shared" si="556"/>
        <v>3.4</v>
      </c>
      <c r="Z2664">
        <f t="shared" si="557"/>
        <v>0.97142857142857142</v>
      </c>
      <c r="AA2664">
        <f t="shared" si="558"/>
        <v>0</v>
      </c>
      <c r="AB2664">
        <f t="shared" si="559"/>
        <v>0</v>
      </c>
    </row>
    <row r="2665" spans="1:28" x14ac:dyDescent="0.25">
      <c r="A2665" t="s">
        <v>3046</v>
      </c>
      <c r="B2665" t="s">
        <v>108</v>
      </c>
      <c r="C2665" t="s">
        <v>3060</v>
      </c>
      <c r="D2665" t="str">
        <f t="shared" si="547"/>
        <v>Coventry</v>
      </c>
      <c r="E2665" t="str">
        <f t="shared" si="548"/>
        <v>Fleetwood</v>
      </c>
      <c r="F2665" s="3" t="s">
        <v>22</v>
      </c>
      <c r="G2665" s="9">
        <v>2</v>
      </c>
      <c r="H2665" s="10">
        <v>2</v>
      </c>
      <c r="I2665" s="5" t="s">
        <v>41</v>
      </c>
      <c r="J2665">
        <f t="shared" si="549"/>
        <v>1</v>
      </c>
      <c r="K2665">
        <f t="shared" si="550"/>
        <v>1</v>
      </c>
      <c r="L2665">
        <f t="shared" si="551"/>
        <v>1</v>
      </c>
      <c r="M2665" s="1">
        <f t="shared" si="552"/>
        <v>1</v>
      </c>
      <c r="N2665" s="7">
        <v>2</v>
      </c>
      <c r="O2665" s="8">
        <v>1</v>
      </c>
      <c r="P2665">
        <f t="shared" si="553"/>
        <v>1</v>
      </c>
      <c r="Q2665">
        <f t="shared" si="554"/>
        <v>1</v>
      </c>
      <c r="R2665">
        <f t="shared" si="555"/>
        <v>1</v>
      </c>
      <c r="S2665" s="1">
        <f t="shared" si="555"/>
        <v>1</v>
      </c>
      <c r="T2665" t="s">
        <v>153</v>
      </c>
      <c r="U2665" t="s">
        <v>24</v>
      </c>
      <c r="V2665" s="1" t="s">
        <v>52</v>
      </c>
      <c r="W2665">
        <f t="shared" si="556"/>
        <v>2.4500000000000002</v>
      </c>
      <c r="X2665">
        <f t="shared" si="556"/>
        <v>3.4</v>
      </c>
      <c r="Y2665">
        <f t="shared" si="556"/>
        <v>3.1</v>
      </c>
      <c r="Z2665">
        <f t="shared" si="557"/>
        <v>0.91176470588235303</v>
      </c>
      <c r="AA2665">
        <f t="shared" si="558"/>
        <v>1</v>
      </c>
      <c r="AB2665">
        <f t="shared" si="559"/>
        <v>0</v>
      </c>
    </row>
    <row r="2666" spans="1:28" x14ac:dyDescent="0.25">
      <c r="A2666" t="s">
        <v>3046</v>
      </c>
      <c r="B2666" t="s">
        <v>108</v>
      </c>
      <c r="C2666" t="s">
        <v>3061</v>
      </c>
      <c r="D2666" t="str">
        <f t="shared" si="547"/>
        <v>Ipswich</v>
      </c>
      <c r="E2666" t="str">
        <f t="shared" si="548"/>
        <v>Rotherham</v>
      </c>
      <c r="F2666" s="3" t="s">
        <v>28</v>
      </c>
      <c r="G2666" s="9">
        <v>2</v>
      </c>
      <c r="H2666" s="10">
        <v>1</v>
      </c>
      <c r="I2666" s="5" t="s">
        <v>229</v>
      </c>
      <c r="J2666">
        <f t="shared" si="549"/>
        <v>1</v>
      </c>
      <c r="K2666">
        <f t="shared" si="550"/>
        <v>1</v>
      </c>
      <c r="L2666">
        <f t="shared" si="551"/>
        <v>1</v>
      </c>
      <c r="M2666" s="1">
        <f t="shared" si="552"/>
        <v>1</v>
      </c>
      <c r="N2666" s="7">
        <v>0</v>
      </c>
      <c r="O2666" s="8">
        <v>2</v>
      </c>
      <c r="P2666">
        <f t="shared" si="553"/>
        <v>1</v>
      </c>
      <c r="Q2666">
        <f t="shared" si="554"/>
        <v>0</v>
      </c>
      <c r="R2666">
        <f t="shared" si="555"/>
        <v>0</v>
      </c>
      <c r="S2666" s="1">
        <f t="shared" si="555"/>
        <v>1</v>
      </c>
      <c r="T2666" t="s">
        <v>159</v>
      </c>
      <c r="U2666" t="s">
        <v>24</v>
      </c>
      <c r="V2666" s="1" t="s">
        <v>60</v>
      </c>
      <c r="W2666">
        <f t="shared" si="556"/>
        <v>2.25</v>
      </c>
      <c r="X2666">
        <f t="shared" si="556"/>
        <v>3.4</v>
      </c>
      <c r="Y2666">
        <f t="shared" si="556"/>
        <v>3.5</v>
      </c>
      <c r="Z2666">
        <f t="shared" si="557"/>
        <v>1.0294117647058825</v>
      </c>
      <c r="AA2666">
        <f t="shared" si="558"/>
        <v>0</v>
      </c>
      <c r="AB2666">
        <f t="shared" si="559"/>
        <v>0</v>
      </c>
    </row>
    <row r="2667" spans="1:28" x14ac:dyDescent="0.25">
      <c r="A2667" t="s">
        <v>3046</v>
      </c>
      <c r="B2667" t="s">
        <v>108</v>
      </c>
      <c r="C2667" t="s">
        <v>3062</v>
      </c>
      <c r="D2667" t="str">
        <f t="shared" si="547"/>
        <v>Peterborough</v>
      </c>
      <c r="E2667" t="str">
        <f t="shared" si="548"/>
        <v>Accrington</v>
      </c>
      <c r="F2667" s="3" t="s">
        <v>28</v>
      </c>
      <c r="G2667" s="9">
        <v>2</v>
      </c>
      <c r="H2667" s="10">
        <v>1</v>
      </c>
      <c r="I2667" s="5" t="s">
        <v>137</v>
      </c>
      <c r="J2667">
        <f t="shared" si="549"/>
        <v>1</v>
      </c>
      <c r="K2667">
        <f t="shared" si="550"/>
        <v>1</v>
      </c>
      <c r="L2667">
        <f t="shared" si="551"/>
        <v>1</v>
      </c>
      <c r="M2667" s="1">
        <f t="shared" si="552"/>
        <v>1</v>
      </c>
      <c r="N2667" s="7">
        <v>4</v>
      </c>
      <c r="O2667" s="8">
        <v>0</v>
      </c>
      <c r="P2667">
        <f t="shared" si="553"/>
        <v>1</v>
      </c>
      <c r="Q2667">
        <f t="shared" si="554"/>
        <v>1</v>
      </c>
      <c r="R2667">
        <f t="shared" si="555"/>
        <v>1</v>
      </c>
      <c r="S2667" s="1">
        <f t="shared" si="555"/>
        <v>0</v>
      </c>
      <c r="T2667" t="s">
        <v>532</v>
      </c>
      <c r="U2667" t="s">
        <v>64</v>
      </c>
      <c r="V2667" s="1" t="s">
        <v>111</v>
      </c>
      <c r="W2667">
        <f t="shared" si="556"/>
        <v>1.65</v>
      </c>
      <c r="X2667">
        <f t="shared" si="556"/>
        <v>4.33</v>
      </c>
      <c r="Y2667">
        <f t="shared" si="556"/>
        <v>5.25</v>
      </c>
      <c r="Z2667">
        <f t="shared" si="557"/>
        <v>1.2124711316397228</v>
      </c>
      <c r="AA2667">
        <f t="shared" si="558"/>
        <v>0</v>
      </c>
      <c r="AB2667">
        <f t="shared" si="559"/>
        <v>0</v>
      </c>
    </row>
    <row r="2668" spans="1:28" x14ac:dyDescent="0.25">
      <c r="A2668" t="s">
        <v>3063</v>
      </c>
      <c r="B2668" t="s">
        <v>90</v>
      </c>
      <c r="C2668" t="s">
        <v>3064</v>
      </c>
      <c r="D2668" t="str">
        <f t="shared" si="547"/>
        <v>Atletico Madrid</v>
      </c>
      <c r="E2668" t="str">
        <f t="shared" si="548"/>
        <v>Bayer Leverkusen</v>
      </c>
      <c r="F2668" s="3" t="s">
        <v>40</v>
      </c>
      <c r="G2668" s="9">
        <v>2</v>
      </c>
      <c r="H2668" s="10">
        <v>0</v>
      </c>
      <c r="I2668" s="5" t="s">
        <v>16</v>
      </c>
      <c r="J2668">
        <f t="shared" si="549"/>
        <v>1</v>
      </c>
      <c r="K2668">
        <f t="shared" si="550"/>
        <v>0</v>
      </c>
      <c r="L2668">
        <f t="shared" si="551"/>
        <v>1</v>
      </c>
      <c r="M2668" s="1">
        <f t="shared" si="552"/>
        <v>0</v>
      </c>
      <c r="N2668" s="7">
        <v>1</v>
      </c>
      <c r="O2668" s="8">
        <v>0</v>
      </c>
      <c r="P2668">
        <f t="shared" si="553"/>
        <v>0</v>
      </c>
      <c r="Q2668">
        <f t="shared" si="554"/>
        <v>0</v>
      </c>
      <c r="R2668">
        <f t="shared" si="555"/>
        <v>1</v>
      </c>
      <c r="S2668" s="1">
        <f t="shared" si="555"/>
        <v>0</v>
      </c>
      <c r="T2668" t="s">
        <v>532</v>
      </c>
      <c r="U2668" t="s">
        <v>31</v>
      </c>
      <c r="V2668" s="1" t="s">
        <v>74</v>
      </c>
      <c r="W2668">
        <f t="shared" si="556"/>
        <v>1.65</v>
      </c>
      <c r="X2668">
        <f t="shared" si="556"/>
        <v>3.75</v>
      </c>
      <c r="Y2668">
        <f t="shared" si="556"/>
        <v>5.5</v>
      </c>
      <c r="Z2668">
        <f t="shared" si="557"/>
        <v>1.4666666666666666</v>
      </c>
      <c r="AA2668">
        <f t="shared" si="558"/>
        <v>0</v>
      </c>
      <c r="AB2668">
        <f t="shared" si="559"/>
        <v>1</v>
      </c>
    </row>
    <row r="2669" spans="1:28" x14ac:dyDescent="0.25">
      <c r="A2669" t="s">
        <v>3063</v>
      </c>
      <c r="B2669" t="s">
        <v>90</v>
      </c>
      <c r="C2669" t="s">
        <v>3065</v>
      </c>
      <c r="D2669" t="str">
        <f t="shared" si="547"/>
        <v>Shakhtar</v>
      </c>
      <c r="E2669" t="str">
        <f t="shared" si="548"/>
        <v>Dinamo Zagreb</v>
      </c>
      <c r="F2669" s="3" t="s">
        <v>92</v>
      </c>
      <c r="G2669" s="9">
        <v>3</v>
      </c>
      <c r="H2669" s="10">
        <v>1</v>
      </c>
      <c r="I2669" s="5" t="s">
        <v>116</v>
      </c>
      <c r="J2669">
        <f t="shared" si="549"/>
        <v>1</v>
      </c>
      <c r="K2669">
        <f t="shared" si="550"/>
        <v>1</v>
      </c>
      <c r="L2669">
        <f t="shared" si="551"/>
        <v>1</v>
      </c>
      <c r="M2669" s="1">
        <f t="shared" si="552"/>
        <v>1</v>
      </c>
      <c r="N2669" s="7">
        <v>2</v>
      </c>
      <c r="O2669" s="8">
        <v>2</v>
      </c>
      <c r="P2669">
        <f t="shared" si="553"/>
        <v>1</v>
      </c>
      <c r="Q2669">
        <f t="shared" si="554"/>
        <v>1</v>
      </c>
      <c r="R2669">
        <f t="shared" si="555"/>
        <v>1</v>
      </c>
      <c r="S2669" s="1">
        <f t="shared" si="555"/>
        <v>1</v>
      </c>
      <c r="T2669" t="s">
        <v>214</v>
      </c>
      <c r="U2669" t="s">
        <v>49</v>
      </c>
      <c r="V2669" s="1" t="s">
        <v>142</v>
      </c>
      <c r="W2669">
        <f t="shared" si="556"/>
        <v>1.75</v>
      </c>
      <c r="X2669">
        <f t="shared" si="556"/>
        <v>3.7</v>
      </c>
      <c r="Y2669">
        <f t="shared" si="556"/>
        <v>4.75</v>
      </c>
      <c r="Z2669">
        <f t="shared" si="557"/>
        <v>1.2837837837837838</v>
      </c>
      <c r="AA2669">
        <f t="shared" si="558"/>
        <v>0</v>
      </c>
      <c r="AB2669">
        <f t="shared" si="559"/>
        <v>0</v>
      </c>
    </row>
    <row r="2670" spans="1:28" x14ac:dyDescent="0.25">
      <c r="A2670" t="s">
        <v>3063</v>
      </c>
      <c r="B2670" t="s">
        <v>90</v>
      </c>
      <c r="C2670" t="s">
        <v>3066</v>
      </c>
      <c r="D2670" t="str">
        <f t="shared" si="547"/>
        <v>Club Brugge</v>
      </c>
      <c r="E2670" t="str">
        <f t="shared" si="548"/>
        <v>PSG</v>
      </c>
      <c r="F2670" s="3" t="s">
        <v>34</v>
      </c>
      <c r="G2670" s="9">
        <v>1</v>
      </c>
      <c r="H2670" s="10">
        <v>1</v>
      </c>
      <c r="I2670" s="5" t="s">
        <v>76</v>
      </c>
      <c r="J2670">
        <f t="shared" si="549"/>
        <v>1</v>
      </c>
      <c r="K2670">
        <f t="shared" si="550"/>
        <v>0</v>
      </c>
      <c r="L2670">
        <f t="shared" si="551"/>
        <v>1</v>
      </c>
      <c r="M2670" s="1">
        <f t="shared" si="552"/>
        <v>1</v>
      </c>
      <c r="N2670" s="7">
        <v>0</v>
      </c>
      <c r="O2670" s="8">
        <v>5</v>
      </c>
      <c r="P2670">
        <f t="shared" si="553"/>
        <v>1</v>
      </c>
      <c r="Q2670">
        <f t="shared" si="554"/>
        <v>1</v>
      </c>
      <c r="R2670">
        <f t="shared" si="555"/>
        <v>0</v>
      </c>
      <c r="S2670" s="1">
        <f t="shared" si="555"/>
        <v>1</v>
      </c>
      <c r="T2670" t="s">
        <v>113</v>
      </c>
      <c r="U2670" t="s">
        <v>94</v>
      </c>
      <c r="V2670" s="1" t="s">
        <v>63</v>
      </c>
      <c r="W2670">
        <f t="shared" si="556"/>
        <v>5.5</v>
      </c>
      <c r="X2670">
        <f t="shared" si="556"/>
        <v>4.2</v>
      </c>
      <c r="Y2670">
        <f t="shared" si="556"/>
        <v>1.57</v>
      </c>
      <c r="Z2670">
        <f t="shared" si="557"/>
        <v>0.76363636363636367</v>
      </c>
      <c r="AA2670">
        <f t="shared" si="558"/>
        <v>0</v>
      </c>
      <c r="AB2670">
        <f t="shared" si="559"/>
        <v>0</v>
      </c>
    </row>
    <row r="2671" spans="1:28" x14ac:dyDescent="0.25">
      <c r="A2671" t="s">
        <v>3063</v>
      </c>
      <c r="B2671" t="s">
        <v>90</v>
      </c>
      <c r="C2671" t="s">
        <v>3067</v>
      </c>
      <c r="D2671" t="str">
        <f t="shared" si="547"/>
        <v>Galatasaray</v>
      </c>
      <c r="E2671" t="str">
        <f t="shared" si="548"/>
        <v>Real Madrid</v>
      </c>
      <c r="F2671" s="3" t="s">
        <v>15</v>
      </c>
      <c r="G2671" s="9">
        <v>1</v>
      </c>
      <c r="H2671" s="10">
        <v>2</v>
      </c>
      <c r="I2671" s="5" t="s">
        <v>59</v>
      </c>
      <c r="J2671">
        <f t="shared" si="549"/>
        <v>1</v>
      </c>
      <c r="K2671">
        <f t="shared" si="550"/>
        <v>1</v>
      </c>
      <c r="L2671">
        <f t="shared" si="551"/>
        <v>1</v>
      </c>
      <c r="M2671" s="1">
        <f t="shared" si="552"/>
        <v>1</v>
      </c>
      <c r="N2671" s="7">
        <v>0</v>
      </c>
      <c r="O2671" s="8">
        <v>1</v>
      </c>
      <c r="P2671">
        <f t="shared" si="553"/>
        <v>0</v>
      </c>
      <c r="Q2671">
        <f t="shared" si="554"/>
        <v>0</v>
      </c>
      <c r="R2671">
        <f t="shared" si="555"/>
        <v>0</v>
      </c>
      <c r="S2671" s="1">
        <f t="shared" si="555"/>
        <v>1</v>
      </c>
      <c r="T2671" t="s">
        <v>633</v>
      </c>
      <c r="U2671" t="s">
        <v>94</v>
      </c>
      <c r="V2671" s="1" t="s">
        <v>332</v>
      </c>
      <c r="W2671">
        <f t="shared" si="556"/>
        <v>5.25</v>
      </c>
      <c r="X2671">
        <f t="shared" si="556"/>
        <v>4.2</v>
      </c>
      <c r="Y2671">
        <f t="shared" si="556"/>
        <v>1.6</v>
      </c>
      <c r="Z2671">
        <f t="shared" si="557"/>
        <v>0.8</v>
      </c>
      <c r="AA2671">
        <f t="shared" si="558"/>
        <v>0</v>
      </c>
      <c r="AB2671">
        <f t="shared" si="559"/>
        <v>0</v>
      </c>
    </row>
    <row r="2672" spans="1:28" x14ac:dyDescent="0.25">
      <c r="A2672" t="s">
        <v>3063</v>
      </c>
      <c r="B2672" t="s">
        <v>90</v>
      </c>
      <c r="C2672" t="s">
        <v>3068</v>
      </c>
      <c r="D2672" t="str">
        <f t="shared" si="547"/>
        <v>Juventus</v>
      </c>
      <c r="E2672" t="str">
        <f t="shared" si="548"/>
        <v>Lokomotiv Moscow</v>
      </c>
      <c r="F2672" s="3" t="s">
        <v>40</v>
      </c>
      <c r="G2672" s="9">
        <v>2</v>
      </c>
      <c r="H2672" s="10">
        <v>0</v>
      </c>
      <c r="I2672" s="5" t="s">
        <v>41</v>
      </c>
      <c r="J2672">
        <f t="shared" si="549"/>
        <v>1</v>
      </c>
      <c r="K2672">
        <f t="shared" si="550"/>
        <v>0</v>
      </c>
      <c r="L2672">
        <f t="shared" si="551"/>
        <v>1</v>
      </c>
      <c r="M2672" s="1">
        <f t="shared" si="552"/>
        <v>0</v>
      </c>
      <c r="N2672" s="7">
        <v>2</v>
      </c>
      <c r="O2672" s="8">
        <v>1</v>
      </c>
      <c r="P2672">
        <f t="shared" si="553"/>
        <v>1</v>
      </c>
      <c r="Q2672">
        <f t="shared" si="554"/>
        <v>1</v>
      </c>
      <c r="R2672">
        <f t="shared" si="555"/>
        <v>1</v>
      </c>
      <c r="S2672" s="1">
        <f t="shared" si="555"/>
        <v>1</v>
      </c>
      <c r="T2672" t="s">
        <v>1008</v>
      </c>
      <c r="U2672" t="s">
        <v>139</v>
      </c>
      <c r="V2672" s="1" t="s">
        <v>709</v>
      </c>
      <c r="W2672">
        <f t="shared" si="556"/>
        <v>1.22</v>
      </c>
      <c r="X2672">
        <f t="shared" si="556"/>
        <v>6</v>
      </c>
      <c r="Y2672">
        <f t="shared" si="556"/>
        <v>15</v>
      </c>
      <c r="Z2672">
        <f t="shared" si="557"/>
        <v>2.5</v>
      </c>
      <c r="AA2672">
        <f t="shared" si="558"/>
        <v>1</v>
      </c>
      <c r="AB2672">
        <f t="shared" si="559"/>
        <v>0</v>
      </c>
    </row>
    <row r="2673" spans="1:28" x14ac:dyDescent="0.25">
      <c r="A2673" t="s">
        <v>3063</v>
      </c>
      <c r="B2673" t="s">
        <v>90</v>
      </c>
      <c r="C2673" t="s">
        <v>3069</v>
      </c>
      <c r="D2673" t="str">
        <f t="shared" si="547"/>
        <v>Man City</v>
      </c>
      <c r="E2673" t="str">
        <f t="shared" si="548"/>
        <v>Atalanta</v>
      </c>
      <c r="F2673" s="3" t="s">
        <v>92</v>
      </c>
      <c r="G2673" s="9">
        <v>3</v>
      </c>
      <c r="H2673" s="10">
        <v>1</v>
      </c>
      <c r="I2673" s="5" t="s">
        <v>237</v>
      </c>
      <c r="J2673">
        <f t="shared" si="549"/>
        <v>1</v>
      </c>
      <c r="K2673">
        <f t="shared" si="550"/>
        <v>1</v>
      </c>
      <c r="L2673">
        <f t="shared" si="551"/>
        <v>1</v>
      </c>
      <c r="M2673" s="1">
        <f t="shared" si="552"/>
        <v>1</v>
      </c>
      <c r="N2673" s="7">
        <v>5</v>
      </c>
      <c r="O2673" s="8">
        <v>1</v>
      </c>
      <c r="P2673">
        <f t="shared" si="553"/>
        <v>1</v>
      </c>
      <c r="Q2673">
        <f t="shared" si="554"/>
        <v>1</v>
      </c>
      <c r="R2673">
        <f t="shared" si="555"/>
        <v>1</v>
      </c>
      <c r="S2673" s="1">
        <f t="shared" si="555"/>
        <v>1</v>
      </c>
      <c r="T2673" t="s">
        <v>804</v>
      </c>
      <c r="U2673" t="s">
        <v>383</v>
      </c>
      <c r="V2673" s="1" t="s">
        <v>376</v>
      </c>
      <c r="W2673">
        <f t="shared" si="556"/>
        <v>1.1599999999999999</v>
      </c>
      <c r="X2673">
        <f t="shared" si="556"/>
        <v>8.5</v>
      </c>
      <c r="Y2673">
        <f t="shared" si="556"/>
        <v>13</v>
      </c>
      <c r="Z2673">
        <f t="shared" si="557"/>
        <v>1.5294117647058822</v>
      </c>
      <c r="AA2673">
        <f t="shared" si="558"/>
        <v>0</v>
      </c>
      <c r="AB2673">
        <f t="shared" si="559"/>
        <v>1</v>
      </c>
    </row>
    <row r="2674" spans="1:28" x14ac:dyDescent="0.25">
      <c r="A2674" t="s">
        <v>3063</v>
      </c>
      <c r="B2674" t="s">
        <v>90</v>
      </c>
      <c r="C2674" t="s">
        <v>3070</v>
      </c>
      <c r="D2674" t="str">
        <f t="shared" si="547"/>
        <v>Olympiacos</v>
      </c>
      <c r="E2674" t="str">
        <f t="shared" si="548"/>
        <v>Bayern Munich</v>
      </c>
      <c r="F2674" s="3" t="s">
        <v>15</v>
      </c>
      <c r="G2674" s="9">
        <v>1</v>
      </c>
      <c r="H2674" s="10">
        <v>2</v>
      </c>
      <c r="I2674" s="5" t="s">
        <v>255</v>
      </c>
      <c r="J2674">
        <f t="shared" si="549"/>
        <v>1</v>
      </c>
      <c r="K2674">
        <f t="shared" si="550"/>
        <v>1</v>
      </c>
      <c r="L2674">
        <f t="shared" si="551"/>
        <v>1</v>
      </c>
      <c r="M2674" s="1">
        <f t="shared" si="552"/>
        <v>1</v>
      </c>
      <c r="N2674" s="7">
        <v>2</v>
      </c>
      <c r="O2674" s="8">
        <v>3</v>
      </c>
      <c r="P2674">
        <f t="shared" si="553"/>
        <v>1</v>
      </c>
      <c r="Q2674">
        <f t="shared" si="554"/>
        <v>1</v>
      </c>
      <c r="R2674">
        <f t="shared" si="555"/>
        <v>1</v>
      </c>
      <c r="S2674" s="1">
        <f t="shared" si="555"/>
        <v>1</v>
      </c>
      <c r="T2674" t="s">
        <v>1062</v>
      </c>
      <c r="U2674" t="s">
        <v>111</v>
      </c>
      <c r="V2674" s="1" t="s">
        <v>288</v>
      </c>
      <c r="W2674">
        <f t="shared" si="556"/>
        <v>8.5</v>
      </c>
      <c r="X2674">
        <f t="shared" si="556"/>
        <v>5.25</v>
      </c>
      <c r="Y2674">
        <f t="shared" si="556"/>
        <v>1.33</v>
      </c>
      <c r="Z2674">
        <f t="shared" si="557"/>
        <v>0.61764705882352944</v>
      </c>
      <c r="AA2674">
        <f t="shared" si="558"/>
        <v>0</v>
      </c>
      <c r="AB2674">
        <f t="shared" si="559"/>
        <v>0</v>
      </c>
    </row>
    <row r="2675" spans="1:28" x14ac:dyDescent="0.25">
      <c r="A2675" t="s">
        <v>3063</v>
      </c>
      <c r="B2675" t="s">
        <v>90</v>
      </c>
      <c r="C2675" t="s">
        <v>3071</v>
      </c>
      <c r="D2675" t="str">
        <f t="shared" si="547"/>
        <v>Tottenham</v>
      </c>
      <c r="E2675" t="str">
        <f t="shared" si="548"/>
        <v>Crvena Zvezda</v>
      </c>
      <c r="F2675" s="3" t="s">
        <v>92</v>
      </c>
      <c r="G2675" s="9">
        <v>3</v>
      </c>
      <c r="H2675" s="10">
        <v>1</v>
      </c>
      <c r="I2675" s="5" t="s">
        <v>158</v>
      </c>
      <c r="J2675">
        <f t="shared" si="549"/>
        <v>1</v>
      </c>
      <c r="K2675">
        <f t="shared" si="550"/>
        <v>1</v>
      </c>
      <c r="L2675">
        <f t="shared" si="551"/>
        <v>1</v>
      </c>
      <c r="M2675" s="1">
        <f t="shared" si="552"/>
        <v>1</v>
      </c>
      <c r="N2675" s="7">
        <v>5</v>
      </c>
      <c r="O2675" s="8">
        <v>0</v>
      </c>
      <c r="P2675">
        <f t="shared" si="553"/>
        <v>1</v>
      </c>
      <c r="Q2675">
        <f t="shared" si="554"/>
        <v>1</v>
      </c>
      <c r="R2675">
        <f t="shared" si="555"/>
        <v>1</v>
      </c>
      <c r="S2675" s="1">
        <f t="shared" si="555"/>
        <v>0</v>
      </c>
      <c r="T2675" t="s">
        <v>1008</v>
      </c>
      <c r="U2675" t="s">
        <v>32</v>
      </c>
      <c r="V2675" s="1" t="s">
        <v>185</v>
      </c>
      <c r="W2675">
        <f t="shared" si="556"/>
        <v>1.22</v>
      </c>
      <c r="X2675">
        <f t="shared" si="556"/>
        <v>6.5</v>
      </c>
      <c r="Y2675">
        <f t="shared" si="556"/>
        <v>12</v>
      </c>
      <c r="Z2675">
        <f t="shared" si="557"/>
        <v>1.8461538461538463</v>
      </c>
      <c r="AA2675">
        <f t="shared" si="558"/>
        <v>0</v>
      </c>
      <c r="AB2675">
        <f t="shared" si="559"/>
        <v>0</v>
      </c>
    </row>
    <row r="2676" spans="1:28" x14ac:dyDescent="0.25">
      <c r="A2676" t="s">
        <v>3063</v>
      </c>
      <c r="B2676" t="s">
        <v>151</v>
      </c>
      <c r="C2676" t="s">
        <v>1588</v>
      </c>
      <c r="D2676" t="str">
        <f t="shared" si="547"/>
        <v>Birmingham City</v>
      </c>
      <c r="E2676" t="str">
        <f t="shared" si="548"/>
        <v>Blackburn Rovers</v>
      </c>
      <c r="F2676" s="3" t="s">
        <v>40</v>
      </c>
      <c r="G2676" s="9">
        <v>2</v>
      </c>
      <c r="H2676" s="10">
        <v>0</v>
      </c>
      <c r="I2676" s="5" t="s">
        <v>16</v>
      </c>
      <c r="J2676">
        <f t="shared" si="549"/>
        <v>1</v>
      </c>
      <c r="K2676">
        <f t="shared" si="550"/>
        <v>0</v>
      </c>
      <c r="L2676">
        <f t="shared" si="551"/>
        <v>1</v>
      </c>
      <c r="M2676" s="1">
        <f t="shared" si="552"/>
        <v>0</v>
      </c>
      <c r="N2676" s="7">
        <v>1</v>
      </c>
      <c r="O2676" s="8">
        <v>0</v>
      </c>
      <c r="P2676">
        <f t="shared" si="553"/>
        <v>0</v>
      </c>
      <c r="Q2676">
        <f t="shared" si="554"/>
        <v>0</v>
      </c>
      <c r="R2676">
        <f t="shared" si="555"/>
        <v>1</v>
      </c>
      <c r="S2676" s="1">
        <f t="shared" si="555"/>
        <v>0</v>
      </c>
      <c r="T2676" t="s">
        <v>153</v>
      </c>
      <c r="U2676" t="s">
        <v>25</v>
      </c>
      <c r="V2676" s="1" t="s">
        <v>38</v>
      </c>
      <c r="W2676">
        <f t="shared" si="556"/>
        <v>2.4500000000000002</v>
      </c>
      <c r="X2676">
        <f t="shared" si="556"/>
        <v>3.3</v>
      </c>
      <c r="Y2676">
        <f t="shared" si="556"/>
        <v>2.9</v>
      </c>
      <c r="Z2676">
        <f t="shared" si="557"/>
        <v>0.87878787878787878</v>
      </c>
      <c r="AA2676">
        <f t="shared" si="558"/>
        <v>0</v>
      </c>
      <c r="AB2676">
        <f t="shared" si="559"/>
        <v>1</v>
      </c>
    </row>
    <row r="2677" spans="1:28" x14ac:dyDescent="0.25">
      <c r="A2677" t="s">
        <v>3063</v>
      </c>
      <c r="B2677" t="s">
        <v>151</v>
      </c>
      <c r="C2677" t="s">
        <v>3072</v>
      </c>
      <c r="D2677" t="str">
        <f t="shared" si="547"/>
        <v>Millwall</v>
      </c>
      <c r="E2677" t="str">
        <f t="shared" si="548"/>
        <v>Cardiff</v>
      </c>
      <c r="F2677" s="3" t="s">
        <v>8</v>
      </c>
      <c r="G2677" s="9">
        <v>1</v>
      </c>
      <c r="H2677" s="10">
        <v>0</v>
      </c>
      <c r="I2677" s="5" t="s">
        <v>116</v>
      </c>
      <c r="J2677">
        <f t="shared" si="549"/>
        <v>0</v>
      </c>
      <c r="K2677">
        <f t="shared" si="550"/>
        <v>0</v>
      </c>
      <c r="L2677">
        <f t="shared" si="551"/>
        <v>1</v>
      </c>
      <c r="M2677" s="1">
        <f t="shared" si="552"/>
        <v>0</v>
      </c>
      <c r="N2677" s="7">
        <v>2</v>
      </c>
      <c r="O2677" s="8">
        <v>2</v>
      </c>
      <c r="P2677">
        <f t="shared" si="553"/>
        <v>1</v>
      </c>
      <c r="Q2677">
        <f t="shared" si="554"/>
        <v>1</v>
      </c>
      <c r="R2677">
        <f t="shared" si="555"/>
        <v>1</v>
      </c>
      <c r="S2677" s="1">
        <f t="shared" si="555"/>
        <v>1</v>
      </c>
      <c r="T2677" t="s">
        <v>10</v>
      </c>
      <c r="U2677" t="s">
        <v>52</v>
      </c>
      <c r="V2677" s="1" t="s">
        <v>403</v>
      </c>
      <c r="W2677">
        <f t="shared" si="556"/>
        <v>2.7</v>
      </c>
      <c r="X2677">
        <f t="shared" si="556"/>
        <v>3.1</v>
      </c>
      <c r="Y2677">
        <f t="shared" si="556"/>
        <v>2.75</v>
      </c>
      <c r="Z2677">
        <f t="shared" si="557"/>
        <v>0.88709677419354838</v>
      </c>
      <c r="AA2677">
        <f t="shared" si="558"/>
        <v>0</v>
      </c>
      <c r="AB2677">
        <f t="shared" si="559"/>
        <v>0</v>
      </c>
    </row>
    <row r="2678" spans="1:28" x14ac:dyDescent="0.25">
      <c r="A2678" t="s">
        <v>3063</v>
      </c>
      <c r="B2678" t="s">
        <v>151</v>
      </c>
      <c r="C2678" t="s">
        <v>3073</v>
      </c>
      <c r="D2678" t="str">
        <f t="shared" si="547"/>
        <v>Preston</v>
      </c>
      <c r="E2678" t="str">
        <f t="shared" si="548"/>
        <v>Leeds United</v>
      </c>
      <c r="F2678" s="3" t="s">
        <v>34</v>
      </c>
      <c r="G2678" s="9">
        <v>1</v>
      </c>
      <c r="H2678" s="10">
        <v>1</v>
      </c>
      <c r="I2678" s="5" t="s">
        <v>45</v>
      </c>
      <c r="J2678">
        <f t="shared" si="549"/>
        <v>1</v>
      </c>
      <c r="K2678">
        <f t="shared" si="550"/>
        <v>0</v>
      </c>
      <c r="L2678">
        <f t="shared" si="551"/>
        <v>1</v>
      </c>
      <c r="M2678" s="1">
        <f t="shared" si="552"/>
        <v>1</v>
      </c>
      <c r="N2678" s="7">
        <v>1</v>
      </c>
      <c r="O2678" s="8">
        <v>1</v>
      </c>
      <c r="P2678">
        <f t="shared" si="553"/>
        <v>1</v>
      </c>
      <c r="Q2678">
        <f t="shared" si="554"/>
        <v>0</v>
      </c>
      <c r="R2678">
        <f t="shared" si="555"/>
        <v>1</v>
      </c>
      <c r="S2678" s="1">
        <f t="shared" si="555"/>
        <v>1</v>
      </c>
      <c r="T2678" t="s">
        <v>224</v>
      </c>
      <c r="U2678" t="s">
        <v>60</v>
      </c>
      <c r="V2678" s="1" t="s">
        <v>227</v>
      </c>
      <c r="W2678">
        <f t="shared" si="556"/>
        <v>3.5</v>
      </c>
      <c r="X2678">
        <f t="shared" si="556"/>
        <v>3.5</v>
      </c>
      <c r="Y2678">
        <f t="shared" si="556"/>
        <v>2.1</v>
      </c>
      <c r="Z2678">
        <f t="shared" si="557"/>
        <v>1</v>
      </c>
      <c r="AA2678">
        <f t="shared" si="558"/>
        <v>1</v>
      </c>
      <c r="AB2678">
        <f t="shared" si="559"/>
        <v>1</v>
      </c>
    </row>
    <row r="2679" spans="1:28" x14ac:dyDescent="0.25">
      <c r="A2679" t="s">
        <v>3063</v>
      </c>
      <c r="B2679" t="s">
        <v>151</v>
      </c>
      <c r="C2679" t="s">
        <v>3074</v>
      </c>
      <c r="D2679" t="str">
        <f t="shared" si="547"/>
        <v>QPR</v>
      </c>
      <c r="E2679" t="str">
        <f t="shared" si="548"/>
        <v>Reading</v>
      </c>
      <c r="F2679" s="3" t="s">
        <v>40</v>
      </c>
      <c r="G2679" s="9">
        <v>2</v>
      </c>
      <c r="H2679" s="10">
        <v>0</v>
      </c>
      <c r="I2679" s="5" t="s">
        <v>116</v>
      </c>
      <c r="J2679">
        <f t="shared" si="549"/>
        <v>1</v>
      </c>
      <c r="K2679">
        <f t="shared" si="550"/>
        <v>0</v>
      </c>
      <c r="L2679">
        <f t="shared" si="551"/>
        <v>1</v>
      </c>
      <c r="M2679" s="1">
        <f t="shared" si="552"/>
        <v>0</v>
      </c>
      <c r="N2679" s="7">
        <v>2</v>
      </c>
      <c r="O2679" s="8">
        <v>2</v>
      </c>
      <c r="P2679">
        <f t="shared" si="553"/>
        <v>1</v>
      </c>
      <c r="Q2679">
        <f t="shared" si="554"/>
        <v>1</v>
      </c>
      <c r="R2679">
        <f t="shared" si="555"/>
        <v>1</v>
      </c>
      <c r="S2679" s="1">
        <f t="shared" si="555"/>
        <v>1</v>
      </c>
      <c r="T2679" t="s">
        <v>190</v>
      </c>
      <c r="U2679" t="s">
        <v>84</v>
      </c>
      <c r="V2679" s="1" t="s">
        <v>84</v>
      </c>
      <c r="W2679">
        <f t="shared" si="556"/>
        <v>1.83</v>
      </c>
      <c r="X2679">
        <f t="shared" si="556"/>
        <v>3.9</v>
      </c>
      <c r="Y2679">
        <f t="shared" si="556"/>
        <v>3.9</v>
      </c>
      <c r="Z2679">
        <f t="shared" si="557"/>
        <v>1</v>
      </c>
      <c r="AA2679">
        <f t="shared" si="558"/>
        <v>1</v>
      </c>
      <c r="AB2679">
        <f t="shared" si="559"/>
        <v>0</v>
      </c>
    </row>
    <row r="2680" spans="1:28" x14ac:dyDescent="0.25">
      <c r="A2680" t="s">
        <v>3063</v>
      </c>
      <c r="B2680" t="s">
        <v>151</v>
      </c>
      <c r="C2680" t="s">
        <v>3075</v>
      </c>
      <c r="D2680" t="str">
        <f t="shared" si="547"/>
        <v>Sheffield Wednesday</v>
      </c>
      <c r="E2680" t="str">
        <f t="shared" si="548"/>
        <v>Stoke City</v>
      </c>
      <c r="F2680" s="3" t="s">
        <v>40</v>
      </c>
      <c r="G2680" s="9">
        <v>2</v>
      </c>
      <c r="H2680" s="10">
        <v>0</v>
      </c>
      <c r="I2680" s="5" t="s">
        <v>16</v>
      </c>
      <c r="J2680">
        <f t="shared" si="549"/>
        <v>1</v>
      </c>
      <c r="K2680">
        <f t="shared" si="550"/>
        <v>0</v>
      </c>
      <c r="L2680">
        <f t="shared" si="551"/>
        <v>1</v>
      </c>
      <c r="M2680" s="1">
        <f t="shared" si="552"/>
        <v>0</v>
      </c>
      <c r="N2680" s="7">
        <v>1</v>
      </c>
      <c r="O2680" s="8">
        <v>0</v>
      </c>
      <c r="P2680">
        <f t="shared" si="553"/>
        <v>0</v>
      </c>
      <c r="Q2680">
        <f t="shared" si="554"/>
        <v>0</v>
      </c>
      <c r="R2680">
        <f t="shared" si="555"/>
        <v>1</v>
      </c>
      <c r="S2680" s="1">
        <f t="shared" si="555"/>
        <v>0</v>
      </c>
      <c r="T2680" t="s">
        <v>217</v>
      </c>
      <c r="U2680" t="s">
        <v>52</v>
      </c>
      <c r="V2680" s="1" t="s">
        <v>160</v>
      </c>
      <c r="W2680">
        <f t="shared" si="556"/>
        <v>2.37</v>
      </c>
      <c r="X2680">
        <f t="shared" si="556"/>
        <v>3.1</v>
      </c>
      <c r="Y2680">
        <f t="shared" si="556"/>
        <v>3.2</v>
      </c>
      <c r="Z2680">
        <f t="shared" si="557"/>
        <v>1.032258064516129</v>
      </c>
      <c r="AA2680">
        <f t="shared" si="558"/>
        <v>0</v>
      </c>
      <c r="AB2680">
        <f t="shared" si="559"/>
        <v>1</v>
      </c>
    </row>
    <row r="2681" spans="1:28" x14ac:dyDescent="0.25">
      <c r="A2681" t="s">
        <v>3063</v>
      </c>
      <c r="B2681" t="s">
        <v>151</v>
      </c>
      <c r="C2681" t="s">
        <v>3076</v>
      </c>
      <c r="D2681" t="str">
        <f t="shared" si="547"/>
        <v>Swansea</v>
      </c>
      <c r="E2681" t="str">
        <f t="shared" si="548"/>
        <v>Brentford</v>
      </c>
      <c r="F2681" s="3" t="s">
        <v>34</v>
      </c>
      <c r="G2681" s="9">
        <v>1</v>
      </c>
      <c r="H2681" s="10">
        <v>1</v>
      </c>
      <c r="I2681" s="5" t="s">
        <v>71</v>
      </c>
      <c r="J2681">
        <f t="shared" si="549"/>
        <v>1</v>
      </c>
      <c r="K2681">
        <f t="shared" si="550"/>
        <v>0</v>
      </c>
      <c r="L2681">
        <f t="shared" si="551"/>
        <v>1</v>
      </c>
      <c r="M2681" s="1">
        <f t="shared" si="552"/>
        <v>1</v>
      </c>
      <c r="N2681" s="7">
        <v>0</v>
      </c>
      <c r="O2681" s="8">
        <v>3</v>
      </c>
      <c r="P2681">
        <f t="shared" si="553"/>
        <v>1</v>
      </c>
      <c r="Q2681">
        <f t="shared" si="554"/>
        <v>1</v>
      </c>
      <c r="R2681">
        <f t="shared" si="555"/>
        <v>0</v>
      </c>
      <c r="S2681" s="1">
        <f t="shared" si="555"/>
        <v>1</v>
      </c>
      <c r="T2681" t="s">
        <v>10</v>
      </c>
      <c r="U2681" t="s">
        <v>24</v>
      </c>
      <c r="V2681" s="1" t="s">
        <v>79</v>
      </c>
      <c r="W2681">
        <f t="shared" si="556"/>
        <v>2.7</v>
      </c>
      <c r="X2681">
        <f t="shared" si="556"/>
        <v>3.4</v>
      </c>
      <c r="Y2681">
        <f t="shared" si="556"/>
        <v>2.6</v>
      </c>
      <c r="Z2681">
        <f t="shared" si="557"/>
        <v>1.2592592592592591</v>
      </c>
      <c r="AA2681">
        <f t="shared" si="558"/>
        <v>0</v>
      </c>
      <c r="AB2681">
        <f t="shared" si="559"/>
        <v>0</v>
      </c>
    </row>
    <row r="2682" spans="1:28" x14ac:dyDescent="0.25">
      <c r="A2682" t="s">
        <v>3063</v>
      </c>
      <c r="B2682" t="s">
        <v>151</v>
      </c>
      <c r="C2682" t="s">
        <v>3077</v>
      </c>
      <c r="D2682" t="str">
        <f t="shared" si="547"/>
        <v>West Bromwich</v>
      </c>
      <c r="E2682" t="str">
        <f t="shared" si="548"/>
        <v>Barnsley</v>
      </c>
      <c r="F2682" s="3" t="s">
        <v>40</v>
      </c>
      <c r="G2682" s="9">
        <v>2</v>
      </c>
      <c r="H2682" s="10">
        <v>0</v>
      </c>
      <c r="I2682" s="5" t="s">
        <v>116</v>
      </c>
      <c r="J2682">
        <f t="shared" si="549"/>
        <v>1</v>
      </c>
      <c r="K2682">
        <f t="shared" si="550"/>
        <v>0</v>
      </c>
      <c r="L2682">
        <f t="shared" si="551"/>
        <v>1</v>
      </c>
      <c r="M2682" s="1">
        <f t="shared" si="552"/>
        <v>0</v>
      </c>
      <c r="N2682" s="7">
        <v>2</v>
      </c>
      <c r="O2682" s="8">
        <v>2</v>
      </c>
      <c r="P2682">
        <f t="shared" si="553"/>
        <v>1</v>
      </c>
      <c r="Q2682">
        <f t="shared" si="554"/>
        <v>1</v>
      </c>
      <c r="R2682">
        <f t="shared" si="555"/>
        <v>1</v>
      </c>
      <c r="S2682" s="1">
        <f t="shared" si="555"/>
        <v>1</v>
      </c>
      <c r="T2682" t="s">
        <v>623</v>
      </c>
      <c r="U2682" t="s">
        <v>103</v>
      </c>
      <c r="V2682" s="1" t="s">
        <v>317</v>
      </c>
      <c r="W2682">
        <f t="shared" si="556"/>
        <v>1.3</v>
      </c>
      <c r="X2682">
        <f t="shared" si="556"/>
        <v>5.75</v>
      </c>
      <c r="Y2682">
        <f t="shared" si="556"/>
        <v>9</v>
      </c>
      <c r="Z2682">
        <f t="shared" si="557"/>
        <v>1.5652173913043479</v>
      </c>
      <c r="AA2682">
        <f t="shared" si="558"/>
        <v>1</v>
      </c>
      <c r="AB2682">
        <f t="shared" si="559"/>
        <v>0</v>
      </c>
    </row>
    <row r="2683" spans="1:28" x14ac:dyDescent="0.25">
      <c r="A2683" t="s">
        <v>3063</v>
      </c>
      <c r="B2683" t="s">
        <v>108</v>
      </c>
      <c r="C2683" t="s">
        <v>3078</v>
      </c>
      <c r="D2683" t="str">
        <f t="shared" si="547"/>
        <v>Blackpool</v>
      </c>
      <c r="E2683" t="str">
        <f t="shared" si="548"/>
        <v>Wycombe</v>
      </c>
      <c r="F2683" s="3" t="s">
        <v>15</v>
      </c>
      <c r="G2683" s="9">
        <v>1</v>
      </c>
      <c r="H2683" s="10">
        <v>2</v>
      </c>
      <c r="I2683" s="5" t="s">
        <v>45</v>
      </c>
      <c r="J2683">
        <f t="shared" si="549"/>
        <v>1</v>
      </c>
      <c r="K2683">
        <f t="shared" si="550"/>
        <v>1</v>
      </c>
      <c r="L2683">
        <f t="shared" si="551"/>
        <v>1</v>
      </c>
      <c r="M2683" s="1">
        <f t="shared" si="552"/>
        <v>1</v>
      </c>
      <c r="N2683" s="7">
        <v>1</v>
      </c>
      <c r="O2683" s="8">
        <v>1</v>
      </c>
      <c r="P2683">
        <f t="shared" si="553"/>
        <v>1</v>
      </c>
      <c r="Q2683">
        <f t="shared" si="554"/>
        <v>0</v>
      </c>
      <c r="R2683">
        <f t="shared" si="555"/>
        <v>1</v>
      </c>
      <c r="S2683" s="1">
        <f t="shared" si="555"/>
        <v>1</v>
      </c>
      <c r="T2683" t="s">
        <v>266</v>
      </c>
      <c r="U2683" t="s">
        <v>60</v>
      </c>
      <c r="V2683" s="1" t="s">
        <v>37</v>
      </c>
      <c r="W2683">
        <f t="shared" si="556"/>
        <v>2.2999999999999998</v>
      </c>
      <c r="X2683">
        <f t="shared" si="556"/>
        <v>3.5</v>
      </c>
      <c r="Y2683">
        <f t="shared" si="556"/>
        <v>3.25</v>
      </c>
      <c r="Z2683">
        <f t="shared" si="557"/>
        <v>0.9285714285714286</v>
      </c>
      <c r="AA2683">
        <f t="shared" si="558"/>
        <v>1</v>
      </c>
      <c r="AB2683">
        <f t="shared" si="559"/>
        <v>0</v>
      </c>
    </row>
    <row r="2684" spans="1:28" x14ac:dyDescent="0.25">
      <c r="A2684" t="s">
        <v>3063</v>
      </c>
      <c r="B2684" t="s">
        <v>108</v>
      </c>
      <c r="C2684" t="s">
        <v>3079</v>
      </c>
      <c r="D2684" t="str">
        <f t="shared" si="547"/>
        <v>Bristol Rovers</v>
      </c>
      <c r="E2684" t="str">
        <f t="shared" si="548"/>
        <v>Bolton</v>
      </c>
      <c r="F2684" s="3" t="s">
        <v>131</v>
      </c>
      <c r="G2684" s="9">
        <v>3</v>
      </c>
      <c r="H2684" s="10">
        <v>0</v>
      </c>
      <c r="I2684" s="5" t="s">
        <v>229</v>
      </c>
      <c r="J2684">
        <f t="shared" si="549"/>
        <v>1</v>
      </c>
      <c r="K2684">
        <f t="shared" si="550"/>
        <v>1</v>
      </c>
      <c r="L2684">
        <f t="shared" si="551"/>
        <v>1</v>
      </c>
      <c r="M2684" s="1">
        <f t="shared" si="552"/>
        <v>0</v>
      </c>
      <c r="N2684" s="7">
        <v>0</v>
      </c>
      <c r="O2684" s="8">
        <v>2</v>
      </c>
      <c r="P2684">
        <f t="shared" si="553"/>
        <v>1</v>
      </c>
      <c r="Q2684">
        <f t="shared" si="554"/>
        <v>0</v>
      </c>
      <c r="R2684">
        <f t="shared" si="555"/>
        <v>0</v>
      </c>
      <c r="S2684" s="1">
        <f t="shared" si="555"/>
        <v>1</v>
      </c>
      <c r="T2684" t="s">
        <v>178</v>
      </c>
      <c r="U2684" t="s">
        <v>106</v>
      </c>
      <c r="V2684" s="1" t="s">
        <v>74</v>
      </c>
      <c r="W2684">
        <f t="shared" si="556"/>
        <v>1.57</v>
      </c>
      <c r="X2684">
        <f t="shared" si="556"/>
        <v>4</v>
      </c>
      <c r="Y2684">
        <f t="shared" si="556"/>
        <v>5.5</v>
      </c>
      <c r="Z2684">
        <f t="shared" si="557"/>
        <v>1.375</v>
      </c>
      <c r="AA2684">
        <f t="shared" si="558"/>
        <v>0</v>
      </c>
      <c r="AB2684">
        <f t="shared" si="559"/>
        <v>0</v>
      </c>
    </row>
    <row r="2685" spans="1:28" x14ac:dyDescent="0.25">
      <c r="A2685" t="s">
        <v>3063</v>
      </c>
      <c r="B2685" t="s">
        <v>108</v>
      </c>
      <c r="C2685" t="s">
        <v>3080</v>
      </c>
      <c r="D2685" t="str">
        <f t="shared" si="547"/>
        <v>Burton</v>
      </c>
      <c r="E2685" t="str">
        <f t="shared" si="548"/>
        <v>AFC Wimbledon</v>
      </c>
      <c r="F2685" s="3" t="s">
        <v>34</v>
      </c>
      <c r="G2685" s="9">
        <v>1</v>
      </c>
      <c r="H2685" s="10">
        <v>1</v>
      </c>
      <c r="I2685" s="5" t="s">
        <v>16</v>
      </c>
      <c r="J2685">
        <f t="shared" si="549"/>
        <v>1</v>
      </c>
      <c r="K2685">
        <f t="shared" si="550"/>
        <v>0</v>
      </c>
      <c r="L2685">
        <f t="shared" si="551"/>
        <v>1</v>
      </c>
      <c r="M2685" s="1">
        <f t="shared" si="552"/>
        <v>1</v>
      </c>
      <c r="N2685" s="7">
        <v>1</v>
      </c>
      <c r="O2685" s="8">
        <v>0</v>
      </c>
      <c r="P2685">
        <f t="shared" si="553"/>
        <v>0</v>
      </c>
      <c r="Q2685">
        <f t="shared" si="554"/>
        <v>0</v>
      </c>
      <c r="R2685">
        <f t="shared" si="555"/>
        <v>1</v>
      </c>
      <c r="S2685" s="1">
        <f t="shared" si="555"/>
        <v>0</v>
      </c>
      <c r="T2685" t="s">
        <v>575</v>
      </c>
      <c r="U2685" t="s">
        <v>138</v>
      </c>
      <c r="V2685" s="1" t="s">
        <v>32</v>
      </c>
      <c r="W2685">
        <f t="shared" si="556"/>
        <v>1.53</v>
      </c>
      <c r="X2685">
        <f t="shared" si="556"/>
        <v>4.5</v>
      </c>
      <c r="Y2685">
        <f t="shared" si="556"/>
        <v>6.5</v>
      </c>
      <c r="Z2685">
        <f t="shared" si="557"/>
        <v>1.4444444444444444</v>
      </c>
      <c r="AA2685">
        <f t="shared" si="558"/>
        <v>1</v>
      </c>
      <c r="AB2685">
        <f t="shared" si="559"/>
        <v>0</v>
      </c>
    </row>
    <row r="2686" spans="1:28" x14ac:dyDescent="0.25">
      <c r="A2686" t="s">
        <v>3063</v>
      </c>
      <c r="B2686" t="s">
        <v>108</v>
      </c>
      <c r="C2686" t="s">
        <v>3081</v>
      </c>
      <c r="D2686" t="str">
        <f t="shared" si="547"/>
        <v>Portsmouth</v>
      </c>
      <c r="E2686" t="str">
        <f t="shared" si="548"/>
        <v>Lincoln</v>
      </c>
      <c r="F2686" s="3" t="s">
        <v>34</v>
      </c>
      <c r="G2686" s="9">
        <v>1</v>
      </c>
      <c r="H2686" s="10">
        <v>1</v>
      </c>
      <c r="I2686" s="5" t="s">
        <v>16</v>
      </c>
      <c r="J2686">
        <f t="shared" si="549"/>
        <v>1</v>
      </c>
      <c r="K2686">
        <f t="shared" si="550"/>
        <v>0</v>
      </c>
      <c r="L2686">
        <f t="shared" si="551"/>
        <v>1</v>
      </c>
      <c r="M2686" s="1">
        <f t="shared" si="552"/>
        <v>1</v>
      </c>
      <c r="N2686" s="7">
        <v>1</v>
      </c>
      <c r="O2686" s="8">
        <v>0</v>
      </c>
      <c r="P2686">
        <f t="shared" si="553"/>
        <v>0</v>
      </c>
      <c r="Q2686">
        <f t="shared" si="554"/>
        <v>0</v>
      </c>
      <c r="R2686">
        <f t="shared" si="555"/>
        <v>1</v>
      </c>
      <c r="S2686" s="1">
        <f t="shared" si="555"/>
        <v>0</v>
      </c>
      <c r="T2686" t="s">
        <v>150</v>
      </c>
      <c r="U2686" t="s">
        <v>18</v>
      </c>
      <c r="V2686" s="1" t="s">
        <v>138</v>
      </c>
      <c r="W2686">
        <f t="shared" si="556"/>
        <v>1.9</v>
      </c>
      <c r="X2686">
        <f t="shared" si="556"/>
        <v>3.6</v>
      </c>
      <c r="Y2686">
        <f t="shared" si="556"/>
        <v>4.5</v>
      </c>
      <c r="Z2686">
        <f t="shared" si="557"/>
        <v>1.25</v>
      </c>
      <c r="AA2686">
        <f t="shared" si="558"/>
        <v>1</v>
      </c>
      <c r="AB2686">
        <f t="shared" si="559"/>
        <v>0</v>
      </c>
    </row>
    <row r="2687" spans="1:28" x14ac:dyDescent="0.25">
      <c r="A2687" t="s">
        <v>3063</v>
      </c>
      <c r="B2687" t="s">
        <v>108</v>
      </c>
      <c r="C2687" t="s">
        <v>3082</v>
      </c>
      <c r="D2687" t="str">
        <f t="shared" si="547"/>
        <v>Rochdale</v>
      </c>
      <c r="E2687" t="str">
        <f t="shared" si="548"/>
        <v>MK Dons</v>
      </c>
      <c r="F2687" s="3" t="s">
        <v>8</v>
      </c>
      <c r="G2687" s="9">
        <v>1</v>
      </c>
      <c r="H2687" s="10">
        <v>0</v>
      </c>
      <c r="I2687" s="5" t="s">
        <v>23</v>
      </c>
      <c r="J2687">
        <f t="shared" si="549"/>
        <v>0</v>
      </c>
      <c r="K2687">
        <f t="shared" si="550"/>
        <v>0</v>
      </c>
      <c r="L2687">
        <f t="shared" si="551"/>
        <v>1</v>
      </c>
      <c r="M2687" s="1">
        <f t="shared" si="552"/>
        <v>0</v>
      </c>
      <c r="N2687" s="7">
        <v>2</v>
      </c>
      <c r="O2687" s="8">
        <v>0</v>
      </c>
      <c r="P2687">
        <f t="shared" si="553"/>
        <v>1</v>
      </c>
      <c r="Q2687">
        <f t="shared" si="554"/>
        <v>0</v>
      </c>
      <c r="R2687">
        <f t="shared" si="555"/>
        <v>1</v>
      </c>
      <c r="S2687" s="1">
        <f t="shared" si="555"/>
        <v>0</v>
      </c>
      <c r="T2687" t="s">
        <v>159</v>
      </c>
      <c r="U2687" t="s">
        <v>31</v>
      </c>
      <c r="V2687" s="1" t="s">
        <v>160</v>
      </c>
      <c r="W2687">
        <f t="shared" si="556"/>
        <v>2.25</v>
      </c>
      <c r="X2687">
        <f t="shared" si="556"/>
        <v>3.75</v>
      </c>
      <c r="Y2687">
        <f t="shared" si="556"/>
        <v>3.2</v>
      </c>
      <c r="Z2687">
        <f t="shared" si="557"/>
        <v>0.85333333333333339</v>
      </c>
      <c r="AA2687">
        <f t="shared" si="558"/>
        <v>0</v>
      </c>
      <c r="AB2687">
        <f t="shared" si="559"/>
        <v>1</v>
      </c>
    </row>
    <row r="2688" spans="1:28" x14ac:dyDescent="0.25">
      <c r="A2688" t="s">
        <v>3063</v>
      </c>
      <c r="B2688" t="s">
        <v>108</v>
      </c>
      <c r="C2688" t="s">
        <v>3083</v>
      </c>
      <c r="D2688" t="str">
        <f t="shared" si="547"/>
        <v>Shrewsbury</v>
      </c>
      <c r="E2688" t="str">
        <f t="shared" si="548"/>
        <v>Gillingham</v>
      </c>
      <c r="F2688" s="3" t="s">
        <v>34</v>
      </c>
      <c r="G2688" s="9">
        <v>1</v>
      </c>
      <c r="H2688" s="10">
        <v>1</v>
      </c>
      <c r="I2688" s="5" t="s">
        <v>45</v>
      </c>
      <c r="J2688">
        <f t="shared" si="549"/>
        <v>1</v>
      </c>
      <c r="K2688">
        <f t="shared" si="550"/>
        <v>0</v>
      </c>
      <c r="L2688">
        <f t="shared" si="551"/>
        <v>1</v>
      </c>
      <c r="M2688" s="1">
        <f t="shared" si="552"/>
        <v>1</v>
      </c>
      <c r="N2688" s="7">
        <v>1</v>
      </c>
      <c r="O2688" s="8">
        <v>1</v>
      </c>
      <c r="P2688">
        <f t="shared" si="553"/>
        <v>1</v>
      </c>
      <c r="Q2688">
        <f t="shared" si="554"/>
        <v>0</v>
      </c>
      <c r="R2688">
        <f t="shared" si="555"/>
        <v>1</v>
      </c>
      <c r="S2688" s="1">
        <f t="shared" si="555"/>
        <v>1</v>
      </c>
      <c r="T2688" t="s">
        <v>156</v>
      </c>
      <c r="U2688" t="s">
        <v>24</v>
      </c>
      <c r="V2688" s="1" t="s">
        <v>18</v>
      </c>
      <c r="W2688">
        <f t="shared" si="556"/>
        <v>2.2000000000000002</v>
      </c>
      <c r="X2688">
        <f t="shared" si="556"/>
        <v>3.4</v>
      </c>
      <c r="Y2688">
        <f t="shared" si="556"/>
        <v>3.6</v>
      </c>
      <c r="Z2688">
        <f t="shared" si="557"/>
        <v>1.0588235294117647</v>
      </c>
      <c r="AA2688">
        <f t="shared" si="558"/>
        <v>1</v>
      </c>
      <c r="AB2688">
        <f t="shared" si="559"/>
        <v>1</v>
      </c>
    </row>
    <row r="2689" spans="1:28" x14ac:dyDescent="0.25">
      <c r="A2689" t="s">
        <v>3063</v>
      </c>
      <c r="B2689" t="s">
        <v>108</v>
      </c>
      <c r="C2689" t="s">
        <v>3084</v>
      </c>
      <c r="D2689" t="str">
        <f t="shared" si="547"/>
        <v>Southend</v>
      </c>
      <c r="E2689" t="str">
        <f t="shared" si="548"/>
        <v>Doncaster</v>
      </c>
      <c r="F2689" s="3" t="s">
        <v>34</v>
      </c>
      <c r="G2689" s="9">
        <v>1</v>
      </c>
      <c r="H2689" s="10">
        <v>1</v>
      </c>
      <c r="I2689" s="5" t="s">
        <v>1622</v>
      </c>
      <c r="J2689">
        <f t="shared" si="549"/>
        <v>1</v>
      </c>
      <c r="K2689">
        <f t="shared" si="550"/>
        <v>0</v>
      </c>
      <c r="L2689">
        <f t="shared" si="551"/>
        <v>1</v>
      </c>
      <c r="M2689" s="1">
        <f t="shared" si="552"/>
        <v>1</v>
      </c>
      <c r="N2689" s="7">
        <v>1</v>
      </c>
      <c r="O2689" s="8">
        <v>7</v>
      </c>
      <c r="P2689">
        <f t="shared" si="553"/>
        <v>1</v>
      </c>
      <c r="Q2689">
        <f t="shared" si="554"/>
        <v>1</v>
      </c>
      <c r="R2689">
        <f t="shared" si="555"/>
        <v>1</v>
      </c>
      <c r="S2689" s="1">
        <f t="shared" si="555"/>
        <v>1</v>
      </c>
      <c r="T2689" t="s">
        <v>200</v>
      </c>
      <c r="U2689" t="s">
        <v>106</v>
      </c>
      <c r="V2689" s="1" t="s">
        <v>466</v>
      </c>
      <c r="W2689">
        <f t="shared" si="556"/>
        <v>4.33</v>
      </c>
      <c r="X2689">
        <f t="shared" si="556"/>
        <v>4</v>
      </c>
      <c r="Y2689">
        <f t="shared" si="556"/>
        <v>1.83</v>
      </c>
      <c r="Z2689">
        <f t="shared" si="557"/>
        <v>0.92378752886836024</v>
      </c>
      <c r="AA2689">
        <f t="shared" si="558"/>
        <v>1</v>
      </c>
      <c r="AB2689">
        <f t="shared" si="559"/>
        <v>0</v>
      </c>
    </row>
    <row r="2690" spans="1:28" x14ac:dyDescent="0.25">
      <c r="A2690" t="s">
        <v>3063</v>
      </c>
      <c r="B2690" t="s">
        <v>108</v>
      </c>
      <c r="C2690" t="s">
        <v>3085</v>
      </c>
      <c r="D2690" t="str">
        <f t="shared" si="547"/>
        <v>Sunderland</v>
      </c>
      <c r="E2690" t="str">
        <f t="shared" si="548"/>
        <v>Tranmere</v>
      </c>
      <c r="F2690" s="3" t="s">
        <v>8</v>
      </c>
      <c r="G2690" s="9">
        <v>1</v>
      </c>
      <c r="H2690" s="10">
        <v>0</v>
      </c>
      <c r="I2690" s="5" t="s">
        <v>158</v>
      </c>
      <c r="J2690">
        <f t="shared" si="549"/>
        <v>0</v>
      </c>
      <c r="K2690">
        <f t="shared" si="550"/>
        <v>0</v>
      </c>
      <c r="L2690">
        <f t="shared" si="551"/>
        <v>1</v>
      </c>
      <c r="M2690" s="1">
        <f t="shared" si="552"/>
        <v>0</v>
      </c>
      <c r="N2690" s="7">
        <v>5</v>
      </c>
      <c r="O2690" s="8">
        <v>0</v>
      </c>
      <c r="P2690">
        <f t="shared" si="553"/>
        <v>1</v>
      </c>
      <c r="Q2690">
        <f t="shared" si="554"/>
        <v>1</v>
      </c>
      <c r="R2690">
        <f t="shared" si="555"/>
        <v>1</v>
      </c>
      <c r="S2690" s="1">
        <f t="shared" si="555"/>
        <v>0</v>
      </c>
      <c r="T2690" t="s">
        <v>93</v>
      </c>
      <c r="U2690" t="s">
        <v>85</v>
      </c>
      <c r="V2690" s="1" t="s">
        <v>134</v>
      </c>
      <c r="W2690">
        <f t="shared" si="556"/>
        <v>1.5</v>
      </c>
      <c r="X2690">
        <f t="shared" si="556"/>
        <v>4.4000000000000004</v>
      </c>
      <c r="Y2690">
        <f t="shared" si="556"/>
        <v>7.5</v>
      </c>
      <c r="Z2690">
        <f t="shared" si="557"/>
        <v>1.7045454545454544</v>
      </c>
      <c r="AA2690">
        <f t="shared" si="558"/>
        <v>0</v>
      </c>
      <c r="AB2690">
        <f t="shared" si="559"/>
        <v>1</v>
      </c>
    </row>
    <row r="2691" spans="1:28" x14ac:dyDescent="0.25">
      <c r="A2691" t="s">
        <v>3086</v>
      </c>
      <c r="B2691" t="s">
        <v>129</v>
      </c>
      <c r="C2691" t="s">
        <v>3087</v>
      </c>
      <c r="D2691" t="str">
        <f t="shared" ref="D2691:D2754" si="560">LEFT(C2691,SEARCH(" - ",C2691,1)-1)</f>
        <v>Minnesota United</v>
      </c>
      <c r="E2691" t="str">
        <f t="shared" ref="E2691:E2754" si="561">RIGHT(C2691,LEN(C2691)-SEARCH(" - ",C2691,1)-2)</f>
        <v>Los Angeles Galaxy</v>
      </c>
      <c r="F2691" s="3" t="s">
        <v>172</v>
      </c>
      <c r="G2691" s="9">
        <v>3</v>
      </c>
      <c r="H2691" s="10">
        <v>2</v>
      </c>
      <c r="I2691" s="5" t="s">
        <v>82</v>
      </c>
      <c r="J2691">
        <f t="shared" si="549"/>
        <v>1</v>
      </c>
      <c r="K2691">
        <f t="shared" si="550"/>
        <v>1</v>
      </c>
      <c r="L2691">
        <f t="shared" si="551"/>
        <v>1</v>
      </c>
      <c r="M2691" s="1">
        <f t="shared" si="552"/>
        <v>1</v>
      </c>
      <c r="N2691" s="7">
        <v>1</v>
      </c>
      <c r="O2691" s="8">
        <v>2</v>
      </c>
      <c r="P2691">
        <f t="shared" si="553"/>
        <v>1</v>
      </c>
      <c r="Q2691">
        <f t="shared" si="554"/>
        <v>1</v>
      </c>
      <c r="R2691">
        <f t="shared" si="555"/>
        <v>1</v>
      </c>
      <c r="S2691" s="1">
        <f t="shared" si="555"/>
        <v>1</v>
      </c>
      <c r="T2691" t="s">
        <v>150</v>
      </c>
      <c r="U2691" t="s">
        <v>106</v>
      </c>
      <c r="V2691" s="1" t="s">
        <v>60</v>
      </c>
      <c r="W2691">
        <f t="shared" si="556"/>
        <v>1.9</v>
      </c>
      <c r="X2691">
        <f t="shared" si="556"/>
        <v>4</v>
      </c>
      <c r="Y2691">
        <f t="shared" si="556"/>
        <v>3.5</v>
      </c>
      <c r="Z2691">
        <f t="shared" si="557"/>
        <v>0.875</v>
      </c>
      <c r="AA2691">
        <f t="shared" si="558"/>
        <v>0</v>
      </c>
      <c r="AB2691">
        <f t="shared" si="559"/>
        <v>1</v>
      </c>
    </row>
    <row r="2692" spans="1:28" x14ac:dyDescent="0.25">
      <c r="A2692" t="s">
        <v>3086</v>
      </c>
      <c r="B2692" t="s">
        <v>1680</v>
      </c>
      <c r="C2692" t="s">
        <v>3088</v>
      </c>
      <c r="D2692" t="str">
        <f t="shared" si="560"/>
        <v>Bodo/Glimt</v>
      </c>
      <c r="E2692" t="str">
        <f t="shared" si="561"/>
        <v>Mjondalen</v>
      </c>
      <c r="F2692" s="3" t="s">
        <v>28</v>
      </c>
      <c r="G2692" s="9">
        <v>2</v>
      </c>
      <c r="H2692" s="10">
        <v>1</v>
      </c>
      <c r="I2692" s="5" t="s">
        <v>29</v>
      </c>
      <c r="J2692">
        <f t="shared" si="549"/>
        <v>1</v>
      </c>
      <c r="K2692">
        <f t="shared" si="550"/>
        <v>1</v>
      </c>
      <c r="L2692">
        <f t="shared" si="551"/>
        <v>1</v>
      </c>
      <c r="M2692" s="1">
        <f t="shared" si="552"/>
        <v>1</v>
      </c>
      <c r="N2692" s="7">
        <v>0</v>
      </c>
      <c r="O2692" s="8">
        <v>0</v>
      </c>
      <c r="P2692">
        <f t="shared" si="553"/>
        <v>0</v>
      </c>
      <c r="Q2692">
        <f t="shared" si="554"/>
        <v>0</v>
      </c>
      <c r="R2692">
        <f t="shared" si="555"/>
        <v>0</v>
      </c>
      <c r="S2692" s="1">
        <f t="shared" si="555"/>
        <v>0</v>
      </c>
      <c r="T2692" t="s">
        <v>133</v>
      </c>
      <c r="U2692" t="s">
        <v>65</v>
      </c>
      <c r="V2692" s="1" t="s">
        <v>134</v>
      </c>
      <c r="W2692">
        <f t="shared" si="556"/>
        <v>1.36</v>
      </c>
      <c r="X2692">
        <f t="shared" si="556"/>
        <v>5</v>
      </c>
      <c r="Y2692">
        <f t="shared" si="556"/>
        <v>7.5</v>
      </c>
      <c r="Z2692">
        <f t="shared" si="557"/>
        <v>1.5</v>
      </c>
      <c r="AA2692">
        <f t="shared" si="558"/>
        <v>0</v>
      </c>
      <c r="AB2692">
        <f t="shared" si="559"/>
        <v>0</v>
      </c>
    </row>
    <row r="2693" spans="1:28" x14ac:dyDescent="0.25">
      <c r="A2693" t="s">
        <v>3086</v>
      </c>
      <c r="B2693" t="s">
        <v>135</v>
      </c>
      <c r="C2693" t="s">
        <v>3089</v>
      </c>
      <c r="D2693" t="str">
        <f t="shared" si="560"/>
        <v>Sheffield United</v>
      </c>
      <c r="E2693" t="str">
        <f t="shared" si="561"/>
        <v>Arsenal</v>
      </c>
      <c r="F2693" s="3" t="s">
        <v>34</v>
      </c>
      <c r="G2693" s="9">
        <v>1</v>
      </c>
      <c r="H2693" s="10">
        <v>1</v>
      </c>
      <c r="I2693" s="5" t="s">
        <v>16</v>
      </c>
      <c r="J2693">
        <f t="shared" si="549"/>
        <v>1</v>
      </c>
      <c r="K2693">
        <f t="shared" si="550"/>
        <v>0</v>
      </c>
      <c r="L2693">
        <f t="shared" si="551"/>
        <v>1</v>
      </c>
      <c r="M2693" s="1">
        <f t="shared" si="552"/>
        <v>1</v>
      </c>
      <c r="N2693" s="7">
        <v>1</v>
      </c>
      <c r="O2693" s="8">
        <v>0</v>
      </c>
      <c r="P2693">
        <f t="shared" si="553"/>
        <v>0</v>
      </c>
      <c r="Q2693">
        <f t="shared" si="554"/>
        <v>0</v>
      </c>
      <c r="R2693">
        <f t="shared" si="555"/>
        <v>1</v>
      </c>
      <c r="S2693" s="1">
        <f t="shared" si="555"/>
        <v>0</v>
      </c>
      <c r="T2693" t="s">
        <v>126</v>
      </c>
      <c r="U2693" t="s">
        <v>18</v>
      </c>
      <c r="V2693" s="1" t="s">
        <v>48</v>
      </c>
      <c r="W2693">
        <f t="shared" si="556"/>
        <v>3.6</v>
      </c>
      <c r="X2693">
        <f t="shared" si="556"/>
        <v>3.6</v>
      </c>
      <c r="Y2693">
        <f t="shared" si="556"/>
        <v>2</v>
      </c>
      <c r="Z2693">
        <f t="shared" si="557"/>
        <v>1</v>
      </c>
      <c r="AA2693">
        <f t="shared" si="558"/>
        <v>1</v>
      </c>
      <c r="AB2693">
        <f t="shared" si="559"/>
        <v>0</v>
      </c>
    </row>
    <row r="2694" spans="1:28" x14ac:dyDescent="0.25">
      <c r="A2694" t="s">
        <v>3086</v>
      </c>
      <c r="B2694" t="s">
        <v>140</v>
      </c>
      <c r="C2694" t="s">
        <v>3090</v>
      </c>
      <c r="D2694" t="str">
        <f t="shared" si="560"/>
        <v>Brescia</v>
      </c>
      <c r="E2694" t="str">
        <f t="shared" si="561"/>
        <v>Fiorentina</v>
      </c>
      <c r="F2694" s="3" t="s">
        <v>34</v>
      </c>
      <c r="G2694" s="9">
        <v>1</v>
      </c>
      <c r="H2694" s="10">
        <v>1</v>
      </c>
      <c r="I2694" s="5" t="s">
        <v>29</v>
      </c>
      <c r="J2694">
        <f t="shared" si="549"/>
        <v>1</v>
      </c>
      <c r="K2694">
        <f t="shared" si="550"/>
        <v>0</v>
      </c>
      <c r="L2694">
        <f t="shared" si="551"/>
        <v>1</v>
      </c>
      <c r="M2694" s="1">
        <f t="shared" si="552"/>
        <v>1</v>
      </c>
      <c r="N2694" s="7">
        <v>0</v>
      </c>
      <c r="O2694" s="8">
        <v>0</v>
      </c>
      <c r="P2694">
        <f t="shared" si="553"/>
        <v>0</v>
      </c>
      <c r="Q2694">
        <f t="shared" si="554"/>
        <v>0</v>
      </c>
      <c r="R2694">
        <f t="shared" si="555"/>
        <v>0</v>
      </c>
      <c r="S2694" s="1">
        <f t="shared" si="555"/>
        <v>0</v>
      </c>
      <c r="T2694" t="s">
        <v>192</v>
      </c>
      <c r="U2694" t="s">
        <v>106</v>
      </c>
      <c r="V2694" s="1" t="s">
        <v>77</v>
      </c>
      <c r="W2694">
        <f t="shared" si="556"/>
        <v>4.5</v>
      </c>
      <c r="X2694">
        <f t="shared" si="556"/>
        <v>4</v>
      </c>
      <c r="Y2694">
        <f t="shared" si="556"/>
        <v>1.72</v>
      </c>
      <c r="Z2694">
        <f t="shared" si="557"/>
        <v>0.88888888888888884</v>
      </c>
      <c r="AA2694">
        <f t="shared" si="558"/>
        <v>0</v>
      </c>
      <c r="AB2694">
        <f t="shared" si="559"/>
        <v>0</v>
      </c>
    </row>
    <row r="2695" spans="1:28" x14ac:dyDescent="0.25">
      <c r="A2695" t="s">
        <v>3086</v>
      </c>
      <c r="B2695" t="s">
        <v>2844</v>
      </c>
      <c r="C2695" t="s">
        <v>3091</v>
      </c>
      <c r="D2695" t="str">
        <f t="shared" si="560"/>
        <v>Goteborg</v>
      </c>
      <c r="E2695" t="str">
        <f t="shared" si="561"/>
        <v>Djurgarden</v>
      </c>
      <c r="F2695" s="3" t="s">
        <v>247</v>
      </c>
      <c r="G2695" s="9">
        <v>0</v>
      </c>
      <c r="H2695" s="10">
        <v>2</v>
      </c>
      <c r="I2695" s="5" t="s">
        <v>59</v>
      </c>
      <c r="J2695">
        <f t="shared" si="549"/>
        <v>1</v>
      </c>
      <c r="K2695">
        <f t="shared" si="550"/>
        <v>0</v>
      </c>
      <c r="L2695">
        <f t="shared" si="551"/>
        <v>0</v>
      </c>
      <c r="M2695" s="1">
        <f t="shared" si="552"/>
        <v>1</v>
      </c>
      <c r="N2695" s="7">
        <v>0</v>
      </c>
      <c r="O2695" s="8">
        <v>1</v>
      </c>
      <c r="P2695">
        <f t="shared" si="553"/>
        <v>0</v>
      </c>
      <c r="Q2695">
        <f t="shared" si="554"/>
        <v>0</v>
      </c>
      <c r="R2695">
        <f t="shared" si="555"/>
        <v>0</v>
      </c>
      <c r="S2695" s="1">
        <f t="shared" si="555"/>
        <v>1</v>
      </c>
      <c r="T2695" t="s">
        <v>490</v>
      </c>
      <c r="U2695" t="s">
        <v>73</v>
      </c>
      <c r="V2695" s="1" t="s">
        <v>188</v>
      </c>
      <c r="W2695">
        <f t="shared" si="556"/>
        <v>4.2</v>
      </c>
      <c r="X2695">
        <f t="shared" si="556"/>
        <v>3.8</v>
      </c>
      <c r="Y2695">
        <f t="shared" si="556"/>
        <v>1.8</v>
      </c>
      <c r="Z2695">
        <f t="shared" si="557"/>
        <v>0.90476190476190466</v>
      </c>
      <c r="AA2695">
        <f t="shared" si="558"/>
        <v>1</v>
      </c>
      <c r="AB2695">
        <f t="shared" si="559"/>
        <v>0</v>
      </c>
    </row>
    <row r="2696" spans="1:28" x14ac:dyDescent="0.25">
      <c r="A2696" t="s">
        <v>3086</v>
      </c>
      <c r="B2696" t="s">
        <v>2844</v>
      </c>
      <c r="C2696" t="s">
        <v>3092</v>
      </c>
      <c r="D2696" t="str">
        <f t="shared" si="560"/>
        <v>Orebro</v>
      </c>
      <c r="E2696" t="str">
        <f t="shared" si="561"/>
        <v>Elfsborg</v>
      </c>
      <c r="F2696" s="3" t="s">
        <v>22</v>
      </c>
      <c r="G2696" s="9">
        <v>2</v>
      </c>
      <c r="H2696" s="10">
        <v>2</v>
      </c>
      <c r="I2696" s="5" t="s">
        <v>16</v>
      </c>
      <c r="J2696">
        <f t="shared" si="549"/>
        <v>1</v>
      </c>
      <c r="K2696">
        <f t="shared" si="550"/>
        <v>1</v>
      </c>
      <c r="L2696">
        <f t="shared" si="551"/>
        <v>1</v>
      </c>
      <c r="M2696" s="1">
        <f t="shared" si="552"/>
        <v>1</v>
      </c>
      <c r="N2696" s="7">
        <v>1</v>
      </c>
      <c r="O2696" s="8">
        <v>0</v>
      </c>
      <c r="P2696">
        <f t="shared" si="553"/>
        <v>0</v>
      </c>
      <c r="Q2696">
        <f t="shared" si="554"/>
        <v>0</v>
      </c>
      <c r="R2696">
        <f t="shared" si="555"/>
        <v>1</v>
      </c>
      <c r="S2696" s="1">
        <f t="shared" si="555"/>
        <v>0</v>
      </c>
      <c r="T2696" t="s">
        <v>532</v>
      </c>
      <c r="U2696" t="s">
        <v>73</v>
      </c>
      <c r="V2696" s="1" t="s">
        <v>138</v>
      </c>
      <c r="W2696">
        <f t="shared" si="556"/>
        <v>1.65</v>
      </c>
      <c r="X2696">
        <f t="shared" si="556"/>
        <v>3.8</v>
      </c>
      <c r="Y2696">
        <f t="shared" si="556"/>
        <v>4.5</v>
      </c>
      <c r="Z2696">
        <f t="shared" si="557"/>
        <v>1.1842105263157896</v>
      </c>
      <c r="AA2696">
        <f t="shared" si="558"/>
        <v>0</v>
      </c>
      <c r="AB2696">
        <f t="shared" si="559"/>
        <v>0</v>
      </c>
    </row>
    <row r="2697" spans="1:28" x14ac:dyDescent="0.25">
      <c r="A2697" t="s">
        <v>3093</v>
      </c>
      <c r="B2697" t="s">
        <v>87</v>
      </c>
      <c r="C2697" t="s">
        <v>3094</v>
      </c>
      <c r="D2697" t="str">
        <f t="shared" si="560"/>
        <v>Koln</v>
      </c>
      <c r="E2697" t="str">
        <f t="shared" si="561"/>
        <v>Paderborn</v>
      </c>
      <c r="F2697" s="3" t="s">
        <v>40</v>
      </c>
      <c r="G2697" s="9">
        <v>2</v>
      </c>
      <c r="H2697" s="10">
        <v>0</v>
      </c>
      <c r="I2697" s="5" t="s">
        <v>9</v>
      </c>
      <c r="J2697">
        <f t="shared" si="549"/>
        <v>1</v>
      </c>
      <c r="K2697">
        <f t="shared" si="550"/>
        <v>0</v>
      </c>
      <c r="L2697">
        <f t="shared" si="551"/>
        <v>1</v>
      </c>
      <c r="M2697" s="1">
        <f t="shared" si="552"/>
        <v>0</v>
      </c>
      <c r="N2697" s="7">
        <v>3</v>
      </c>
      <c r="O2697" s="8">
        <v>0</v>
      </c>
      <c r="P2697">
        <f t="shared" si="553"/>
        <v>1</v>
      </c>
      <c r="Q2697">
        <f t="shared" si="554"/>
        <v>1</v>
      </c>
      <c r="R2697">
        <f t="shared" si="555"/>
        <v>1</v>
      </c>
      <c r="S2697" s="1">
        <f t="shared" si="555"/>
        <v>0</v>
      </c>
      <c r="T2697" t="s">
        <v>532</v>
      </c>
      <c r="U2697" t="s">
        <v>138</v>
      </c>
      <c r="V2697" s="1" t="s">
        <v>64</v>
      </c>
      <c r="W2697">
        <f t="shared" si="556"/>
        <v>1.65</v>
      </c>
      <c r="X2697">
        <f t="shared" si="556"/>
        <v>4.5</v>
      </c>
      <c r="Y2697">
        <f t="shared" si="556"/>
        <v>4.33</v>
      </c>
      <c r="Z2697">
        <f t="shared" si="557"/>
        <v>0.9622222222222222</v>
      </c>
      <c r="AA2697">
        <f t="shared" si="558"/>
        <v>0</v>
      </c>
      <c r="AB2697">
        <f t="shared" si="559"/>
        <v>1</v>
      </c>
    </row>
    <row r="2698" spans="1:28" x14ac:dyDescent="0.25">
      <c r="A2698" t="s">
        <v>3093</v>
      </c>
      <c r="B2698" t="s">
        <v>87</v>
      </c>
      <c r="C2698" t="s">
        <v>3095</v>
      </c>
      <c r="D2698" t="str">
        <f t="shared" si="560"/>
        <v>Hoffenheim</v>
      </c>
      <c r="E2698" t="str">
        <f t="shared" si="561"/>
        <v>Schalke</v>
      </c>
      <c r="F2698" s="3" t="s">
        <v>22</v>
      </c>
      <c r="G2698" s="9">
        <v>2</v>
      </c>
      <c r="H2698" s="10">
        <v>2</v>
      </c>
      <c r="I2698" s="5" t="s">
        <v>23</v>
      </c>
      <c r="J2698">
        <f t="shared" si="549"/>
        <v>1</v>
      </c>
      <c r="K2698">
        <f t="shared" si="550"/>
        <v>1</v>
      </c>
      <c r="L2698">
        <f t="shared" si="551"/>
        <v>1</v>
      </c>
      <c r="M2698" s="1">
        <f t="shared" si="552"/>
        <v>1</v>
      </c>
      <c r="N2698" s="7">
        <v>2</v>
      </c>
      <c r="O2698" s="8">
        <v>0</v>
      </c>
      <c r="P2698">
        <f t="shared" si="553"/>
        <v>1</v>
      </c>
      <c r="Q2698">
        <f t="shared" si="554"/>
        <v>0</v>
      </c>
      <c r="R2698">
        <f t="shared" si="555"/>
        <v>1</v>
      </c>
      <c r="S2698" s="1">
        <f t="shared" si="555"/>
        <v>0</v>
      </c>
      <c r="T2698" t="s">
        <v>299</v>
      </c>
      <c r="U2698" t="s">
        <v>18</v>
      </c>
      <c r="V2698" s="1" t="s">
        <v>53</v>
      </c>
      <c r="W2698">
        <f t="shared" si="556"/>
        <v>2.62</v>
      </c>
      <c r="X2698">
        <f t="shared" si="556"/>
        <v>3.6</v>
      </c>
      <c r="Y2698">
        <f t="shared" si="556"/>
        <v>2.5499999999999998</v>
      </c>
      <c r="Z2698">
        <f t="shared" si="557"/>
        <v>1.3740458015267176</v>
      </c>
      <c r="AA2698">
        <f t="shared" si="558"/>
        <v>1</v>
      </c>
      <c r="AB2698">
        <f t="shared" si="559"/>
        <v>0</v>
      </c>
    </row>
    <row r="2699" spans="1:28" x14ac:dyDescent="0.25">
      <c r="A2699" t="s">
        <v>3093</v>
      </c>
      <c r="B2699" t="s">
        <v>151</v>
      </c>
      <c r="C2699" t="s">
        <v>3096</v>
      </c>
      <c r="D2699" t="str">
        <f t="shared" si="560"/>
        <v>Wigan</v>
      </c>
      <c r="E2699" t="str">
        <f t="shared" si="561"/>
        <v>Nottingham Forest</v>
      </c>
      <c r="F2699" s="3" t="s">
        <v>67</v>
      </c>
      <c r="G2699" s="9">
        <v>0</v>
      </c>
      <c r="H2699" s="10">
        <v>1</v>
      </c>
      <c r="I2699" s="5" t="s">
        <v>16</v>
      </c>
      <c r="J2699">
        <f t="shared" si="549"/>
        <v>0</v>
      </c>
      <c r="K2699">
        <f t="shared" si="550"/>
        <v>0</v>
      </c>
      <c r="L2699">
        <f t="shared" si="551"/>
        <v>0</v>
      </c>
      <c r="M2699" s="1">
        <f t="shared" si="552"/>
        <v>1</v>
      </c>
      <c r="N2699" s="7">
        <v>1</v>
      </c>
      <c r="O2699" s="8">
        <v>0</v>
      </c>
      <c r="P2699">
        <f t="shared" si="553"/>
        <v>0</v>
      </c>
      <c r="Q2699">
        <f t="shared" si="554"/>
        <v>0</v>
      </c>
      <c r="R2699">
        <f t="shared" si="555"/>
        <v>1</v>
      </c>
      <c r="S2699" s="1">
        <f t="shared" si="555"/>
        <v>0</v>
      </c>
      <c r="T2699" t="s">
        <v>366</v>
      </c>
      <c r="U2699" t="s">
        <v>37</v>
      </c>
      <c r="V2699" s="1" t="s">
        <v>12</v>
      </c>
      <c r="W2699">
        <f t="shared" si="556"/>
        <v>2.5499999999999998</v>
      </c>
      <c r="X2699">
        <f t="shared" si="556"/>
        <v>3.25</v>
      </c>
      <c r="Y2699">
        <f t="shared" si="556"/>
        <v>2.8</v>
      </c>
      <c r="Z2699">
        <f t="shared" si="557"/>
        <v>0.86153846153846148</v>
      </c>
      <c r="AA2699">
        <f t="shared" si="558"/>
        <v>0</v>
      </c>
      <c r="AB2699">
        <f t="shared" si="559"/>
        <v>0</v>
      </c>
    </row>
    <row r="2700" spans="1:28" x14ac:dyDescent="0.25">
      <c r="A2700" t="s">
        <v>3093</v>
      </c>
      <c r="B2700" t="s">
        <v>108</v>
      </c>
      <c r="C2700" t="s">
        <v>3097</v>
      </c>
      <c r="D2700" t="str">
        <f t="shared" si="560"/>
        <v>Accrington</v>
      </c>
      <c r="E2700" t="str">
        <f t="shared" si="561"/>
        <v>Ipswich</v>
      </c>
      <c r="F2700" s="3" t="s">
        <v>8</v>
      </c>
      <c r="G2700" s="9">
        <v>1</v>
      </c>
      <c r="H2700" s="10">
        <v>0</v>
      </c>
      <c r="I2700" s="5" t="s">
        <v>23</v>
      </c>
      <c r="J2700">
        <f t="shared" si="549"/>
        <v>0</v>
      </c>
      <c r="K2700">
        <f t="shared" si="550"/>
        <v>0</v>
      </c>
      <c r="L2700">
        <f t="shared" si="551"/>
        <v>1</v>
      </c>
      <c r="M2700" s="1">
        <f t="shared" si="552"/>
        <v>0</v>
      </c>
      <c r="N2700" s="7">
        <v>2</v>
      </c>
      <c r="O2700" s="8">
        <v>0</v>
      </c>
      <c r="P2700">
        <f t="shared" si="553"/>
        <v>1</v>
      </c>
      <c r="Q2700">
        <f t="shared" si="554"/>
        <v>0</v>
      </c>
      <c r="R2700">
        <f t="shared" si="555"/>
        <v>1</v>
      </c>
      <c r="S2700" s="1">
        <f t="shared" si="555"/>
        <v>0</v>
      </c>
      <c r="T2700" t="s">
        <v>99</v>
      </c>
      <c r="U2700" t="s">
        <v>18</v>
      </c>
      <c r="V2700" s="1" t="s">
        <v>19</v>
      </c>
      <c r="W2700">
        <f t="shared" si="556"/>
        <v>3.3</v>
      </c>
      <c r="X2700">
        <f t="shared" si="556"/>
        <v>3.6</v>
      </c>
      <c r="Y2700">
        <f t="shared" si="556"/>
        <v>2.25</v>
      </c>
      <c r="Z2700">
        <f t="shared" si="557"/>
        <v>1.0909090909090911</v>
      </c>
      <c r="AA2700">
        <f t="shared" si="558"/>
        <v>0</v>
      </c>
      <c r="AB2700">
        <f t="shared" si="559"/>
        <v>1</v>
      </c>
    </row>
    <row r="2701" spans="1:28" x14ac:dyDescent="0.25">
      <c r="A2701" t="s">
        <v>3093</v>
      </c>
      <c r="B2701" t="s">
        <v>154</v>
      </c>
      <c r="C2701" t="s">
        <v>3098</v>
      </c>
      <c r="D2701" t="str">
        <f t="shared" si="560"/>
        <v>Bordeaux</v>
      </c>
      <c r="E2701" t="str">
        <f t="shared" si="561"/>
        <v>St Etienne</v>
      </c>
      <c r="F2701" s="3" t="s">
        <v>34</v>
      </c>
      <c r="G2701" s="9">
        <v>1</v>
      </c>
      <c r="H2701" s="10">
        <v>1</v>
      </c>
      <c r="I2701" s="5" t="s">
        <v>45</v>
      </c>
      <c r="J2701">
        <f t="shared" ref="J2701:J2764" si="562">IF(G2701+H2701&gt;=1.5,1,0)</f>
        <v>1</v>
      </c>
      <c r="K2701">
        <f t="shared" ref="K2701:K2764" si="563">IF(G2701+H2701&gt;=2.5,1,0)</f>
        <v>0</v>
      </c>
      <c r="L2701">
        <f t="shared" ref="L2701:L2764" si="564">IF(G2701&gt;=0.1,1,0)</f>
        <v>1</v>
      </c>
      <c r="M2701" s="1">
        <f t="shared" ref="M2701:M2764" si="565">IF(H2701&gt;=0.1,1,0)</f>
        <v>1</v>
      </c>
      <c r="N2701" s="7">
        <v>1</v>
      </c>
      <c r="O2701" s="8">
        <v>1</v>
      </c>
      <c r="P2701">
        <f t="shared" ref="P2701:P2764" si="566">IF(N2701+O2701&gt;=1.5,1,0)</f>
        <v>1</v>
      </c>
      <c r="Q2701">
        <f t="shared" ref="Q2701:Q2764" si="567">IF(O2701+N2701&gt;=2.5,1,0)</f>
        <v>0</v>
      </c>
      <c r="R2701">
        <f t="shared" ref="R2701:S2764" si="568">IF(N2701&gt;=0.1,1,0)</f>
        <v>1</v>
      </c>
      <c r="S2701" s="1">
        <f t="shared" si="568"/>
        <v>1</v>
      </c>
      <c r="T2701" t="s">
        <v>156</v>
      </c>
      <c r="U2701" t="s">
        <v>25</v>
      </c>
      <c r="V2701" s="1" t="s">
        <v>24</v>
      </c>
      <c r="W2701">
        <f t="shared" ref="W2701:Y2764" si="569">1*T2701</f>
        <v>2.2000000000000002</v>
      </c>
      <c r="X2701">
        <f t="shared" si="569"/>
        <v>3.3</v>
      </c>
      <c r="Y2701">
        <f t="shared" si="569"/>
        <v>3.4</v>
      </c>
      <c r="Z2701">
        <f t="shared" ref="Z2701:Z2764" si="570">IF(W2701&gt;=Y2701,X2701/W2701,Y2701/X2701)</f>
        <v>1.0303030303030303</v>
      </c>
      <c r="AA2701">
        <f t="shared" ref="AA2701:AA2764" si="571">IF(N2701=G2701,1,0)</f>
        <v>1</v>
      </c>
      <c r="AB2701">
        <f t="shared" ref="AB2701:AB2764" si="572">IF(O2701=H2701,1,0)</f>
        <v>1</v>
      </c>
    </row>
    <row r="2702" spans="1:28" x14ac:dyDescent="0.25">
      <c r="A2702" t="s">
        <v>3093</v>
      </c>
      <c r="B2702" t="s">
        <v>154</v>
      </c>
      <c r="C2702" t="s">
        <v>3099</v>
      </c>
      <c r="D2702" t="str">
        <f t="shared" si="560"/>
        <v>Monaco</v>
      </c>
      <c r="E2702" t="str">
        <f t="shared" si="561"/>
        <v>Rennes</v>
      </c>
      <c r="F2702" s="3" t="s">
        <v>8</v>
      </c>
      <c r="G2702" s="9">
        <v>1</v>
      </c>
      <c r="H2702" s="10">
        <v>0</v>
      </c>
      <c r="I2702" s="5" t="s">
        <v>250</v>
      </c>
      <c r="J2702">
        <f t="shared" si="562"/>
        <v>0</v>
      </c>
      <c r="K2702">
        <f t="shared" si="563"/>
        <v>0</v>
      </c>
      <c r="L2702">
        <f t="shared" si="564"/>
        <v>1</v>
      </c>
      <c r="M2702" s="1">
        <f t="shared" si="565"/>
        <v>0</v>
      </c>
      <c r="N2702" s="7">
        <v>3</v>
      </c>
      <c r="O2702" s="8">
        <v>2</v>
      </c>
      <c r="P2702">
        <f t="shared" si="566"/>
        <v>1</v>
      </c>
      <c r="Q2702">
        <f t="shared" si="567"/>
        <v>1</v>
      </c>
      <c r="R2702">
        <f t="shared" si="568"/>
        <v>1</v>
      </c>
      <c r="S2702" s="1">
        <f t="shared" si="568"/>
        <v>1</v>
      </c>
      <c r="T2702" t="s">
        <v>532</v>
      </c>
      <c r="U2702" t="s">
        <v>106</v>
      </c>
      <c r="V2702" s="1" t="s">
        <v>111</v>
      </c>
      <c r="W2702">
        <f t="shared" si="569"/>
        <v>1.65</v>
      </c>
      <c r="X2702">
        <f t="shared" si="569"/>
        <v>4</v>
      </c>
      <c r="Y2702">
        <f t="shared" si="569"/>
        <v>5.25</v>
      </c>
      <c r="Z2702">
        <f t="shared" si="570"/>
        <v>1.3125</v>
      </c>
      <c r="AA2702">
        <f t="shared" si="571"/>
        <v>0</v>
      </c>
      <c r="AB2702">
        <f t="shared" si="572"/>
        <v>0</v>
      </c>
    </row>
    <row r="2703" spans="1:28" x14ac:dyDescent="0.25">
      <c r="A2703" t="s">
        <v>3093</v>
      </c>
      <c r="B2703" t="s">
        <v>154</v>
      </c>
      <c r="C2703" t="s">
        <v>1106</v>
      </c>
      <c r="D2703" t="str">
        <f t="shared" si="560"/>
        <v>Marseille</v>
      </c>
      <c r="E2703" t="str">
        <f t="shared" si="561"/>
        <v>Strasbourg</v>
      </c>
      <c r="F2703" s="3" t="s">
        <v>8</v>
      </c>
      <c r="G2703" s="9">
        <v>1</v>
      </c>
      <c r="H2703" s="10">
        <v>0</v>
      </c>
      <c r="I2703" s="5" t="s">
        <v>23</v>
      </c>
      <c r="J2703">
        <f t="shared" si="562"/>
        <v>0</v>
      </c>
      <c r="K2703">
        <f t="shared" si="563"/>
        <v>0</v>
      </c>
      <c r="L2703">
        <f t="shared" si="564"/>
        <v>1</v>
      </c>
      <c r="M2703" s="1">
        <f t="shared" si="565"/>
        <v>0</v>
      </c>
      <c r="N2703" s="7">
        <v>2</v>
      </c>
      <c r="O2703" s="8">
        <v>0</v>
      </c>
      <c r="P2703">
        <f t="shared" si="566"/>
        <v>1</v>
      </c>
      <c r="Q2703">
        <f t="shared" si="567"/>
        <v>0</v>
      </c>
      <c r="R2703">
        <f t="shared" si="568"/>
        <v>1</v>
      </c>
      <c r="S2703" s="1">
        <f t="shared" si="568"/>
        <v>0</v>
      </c>
      <c r="T2703" t="s">
        <v>296</v>
      </c>
      <c r="U2703" t="s">
        <v>60</v>
      </c>
      <c r="V2703" s="1" t="s">
        <v>65</v>
      </c>
      <c r="W2703">
        <f t="shared" si="569"/>
        <v>1.72</v>
      </c>
      <c r="X2703">
        <f t="shared" si="569"/>
        <v>3.5</v>
      </c>
      <c r="Y2703">
        <f t="shared" si="569"/>
        <v>5</v>
      </c>
      <c r="Z2703">
        <f t="shared" si="570"/>
        <v>1.4285714285714286</v>
      </c>
      <c r="AA2703">
        <f t="shared" si="571"/>
        <v>0</v>
      </c>
      <c r="AB2703">
        <f t="shared" si="572"/>
        <v>1</v>
      </c>
    </row>
    <row r="2704" spans="1:28" x14ac:dyDescent="0.25">
      <c r="A2704" t="s">
        <v>3093</v>
      </c>
      <c r="B2704" t="s">
        <v>129</v>
      </c>
      <c r="C2704" t="s">
        <v>3100</v>
      </c>
      <c r="D2704" t="str">
        <f t="shared" si="560"/>
        <v>Real Salt Lake</v>
      </c>
      <c r="E2704" t="str">
        <f t="shared" si="561"/>
        <v>Portland Timbers</v>
      </c>
      <c r="F2704" s="3" t="s">
        <v>34</v>
      </c>
      <c r="G2704" s="9">
        <v>1</v>
      </c>
      <c r="H2704" s="10">
        <v>1</v>
      </c>
      <c r="I2704" s="5" t="s">
        <v>41</v>
      </c>
      <c r="J2704">
        <f t="shared" si="562"/>
        <v>1</v>
      </c>
      <c r="K2704">
        <f t="shared" si="563"/>
        <v>0</v>
      </c>
      <c r="L2704">
        <f t="shared" si="564"/>
        <v>1</v>
      </c>
      <c r="M2704" s="1">
        <f t="shared" si="565"/>
        <v>1</v>
      </c>
      <c r="N2704" s="7">
        <v>2</v>
      </c>
      <c r="O2704" s="8">
        <v>1</v>
      </c>
      <c r="P2704">
        <f t="shared" si="566"/>
        <v>1</v>
      </c>
      <c r="Q2704">
        <f t="shared" si="567"/>
        <v>1</v>
      </c>
      <c r="R2704">
        <f t="shared" si="568"/>
        <v>1</v>
      </c>
      <c r="S2704" s="1">
        <f t="shared" si="568"/>
        <v>1</v>
      </c>
      <c r="T2704" t="s">
        <v>159</v>
      </c>
      <c r="U2704" t="s">
        <v>24</v>
      </c>
      <c r="V2704" s="1" t="s">
        <v>52</v>
      </c>
      <c r="W2704">
        <f t="shared" si="569"/>
        <v>2.25</v>
      </c>
      <c r="X2704">
        <f t="shared" si="569"/>
        <v>3.4</v>
      </c>
      <c r="Y2704">
        <f t="shared" si="569"/>
        <v>3.1</v>
      </c>
      <c r="Z2704">
        <f t="shared" si="570"/>
        <v>0.91176470588235303</v>
      </c>
      <c r="AA2704">
        <f t="shared" si="571"/>
        <v>0</v>
      </c>
      <c r="AB2704">
        <f t="shared" si="572"/>
        <v>1</v>
      </c>
    </row>
    <row r="2705" spans="1:28" x14ac:dyDescent="0.25">
      <c r="A2705" t="s">
        <v>3093</v>
      </c>
      <c r="B2705" t="s">
        <v>129</v>
      </c>
      <c r="C2705" t="s">
        <v>3101</v>
      </c>
      <c r="D2705" t="str">
        <f t="shared" si="560"/>
        <v>Philadelphia Union</v>
      </c>
      <c r="E2705" t="str">
        <f t="shared" si="561"/>
        <v>New York Red Bulls</v>
      </c>
      <c r="F2705" s="3" t="s">
        <v>28</v>
      </c>
      <c r="G2705" s="9">
        <v>2</v>
      </c>
      <c r="H2705" s="10">
        <v>1</v>
      </c>
      <c r="I2705" s="5" t="s">
        <v>132</v>
      </c>
      <c r="J2705">
        <f t="shared" si="562"/>
        <v>1</v>
      </c>
      <c r="K2705">
        <f t="shared" si="563"/>
        <v>1</v>
      </c>
      <c r="L2705">
        <f t="shared" si="564"/>
        <v>1</v>
      </c>
      <c r="M2705" s="1">
        <f t="shared" si="565"/>
        <v>1</v>
      </c>
      <c r="N2705" s="7">
        <v>3</v>
      </c>
      <c r="O2705" s="8">
        <v>3</v>
      </c>
      <c r="P2705">
        <f t="shared" si="566"/>
        <v>1</v>
      </c>
      <c r="Q2705">
        <f t="shared" si="567"/>
        <v>1</v>
      </c>
      <c r="R2705">
        <f t="shared" si="568"/>
        <v>1</v>
      </c>
      <c r="S2705" s="1">
        <f t="shared" si="568"/>
        <v>1</v>
      </c>
      <c r="T2705" t="s">
        <v>162</v>
      </c>
      <c r="U2705" t="s">
        <v>18</v>
      </c>
      <c r="V2705" s="1" t="s">
        <v>52</v>
      </c>
      <c r="W2705">
        <f t="shared" si="569"/>
        <v>2.15</v>
      </c>
      <c r="X2705">
        <f t="shared" si="569"/>
        <v>3.6</v>
      </c>
      <c r="Y2705">
        <f t="shared" si="569"/>
        <v>3.1</v>
      </c>
      <c r="Z2705">
        <f t="shared" si="570"/>
        <v>0.86111111111111116</v>
      </c>
      <c r="AA2705">
        <f t="shared" si="571"/>
        <v>0</v>
      </c>
      <c r="AB2705">
        <f t="shared" si="572"/>
        <v>0</v>
      </c>
    </row>
    <row r="2706" spans="1:28" x14ac:dyDescent="0.25">
      <c r="A2706" t="s">
        <v>3093</v>
      </c>
      <c r="B2706" t="s">
        <v>1680</v>
      </c>
      <c r="C2706" t="s">
        <v>3102</v>
      </c>
      <c r="D2706" t="str">
        <f t="shared" si="560"/>
        <v>Molde</v>
      </c>
      <c r="E2706" t="str">
        <f t="shared" si="561"/>
        <v>Haugesund</v>
      </c>
      <c r="F2706" s="3" t="s">
        <v>92</v>
      </c>
      <c r="G2706" s="9">
        <v>3</v>
      </c>
      <c r="H2706" s="10">
        <v>1</v>
      </c>
      <c r="I2706" s="5" t="s">
        <v>216</v>
      </c>
      <c r="J2706">
        <f t="shared" si="562"/>
        <v>1</v>
      </c>
      <c r="K2706">
        <f t="shared" si="563"/>
        <v>1</v>
      </c>
      <c r="L2706">
        <f t="shared" si="564"/>
        <v>1</v>
      </c>
      <c r="M2706" s="1">
        <f t="shared" si="565"/>
        <v>1</v>
      </c>
      <c r="N2706" s="7">
        <v>3</v>
      </c>
      <c r="O2706" s="8">
        <v>1</v>
      </c>
      <c r="P2706">
        <f t="shared" si="566"/>
        <v>1</v>
      </c>
      <c r="Q2706">
        <f t="shared" si="567"/>
        <v>1</v>
      </c>
      <c r="R2706">
        <f t="shared" si="568"/>
        <v>1</v>
      </c>
      <c r="S2706" s="1">
        <f t="shared" si="568"/>
        <v>1</v>
      </c>
      <c r="T2706" t="s">
        <v>93</v>
      </c>
      <c r="U2706" t="s">
        <v>106</v>
      </c>
      <c r="V2706" s="1" t="s">
        <v>32</v>
      </c>
      <c r="W2706">
        <f t="shared" si="569"/>
        <v>1.5</v>
      </c>
      <c r="X2706">
        <f t="shared" si="569"/>
        <v>4</v>
      </c>
      <c r="Y2706">
        <f t="shared" si="569"/>
        <v>6.5</v>
      </c>
      <c r="Z2706">
        <f t="shared" si="570"/>
        <v>1.625</v>
      </c>
      <c r="AA2706">
        <f t="shared" si="571"/>
        <v>1</v>
      </c>
      <c r="AB2706">
        <f t="shared" si="572"/>
        <v>1</v>
      </c>
    </row>
    <row r="2707" spans="1:28" x14ac:dyDescent="0.25">
      <c r="A2707" t="s">
        <v>3093</v>
      </c>
      <c r="B2707" t="s">
        <v>1680</v>
      </c>
      <c r="C2707" t="s">
        <v>3103</v>
      </c>
      <c r="D2707" t="str">
        <f t="shared" si="560"/>
        <v>Ranheim</v>
      </c>
      <c r="E2707" t="str">
        <f t="shared" si="561"/>
        <v>Odd</v>
      </c>
      <c r="F2707" s="3" t="s">
        <v>15</v>
      </c>
      <c r="G2707" s="9">
        <v>1</v>
      </c>
      <c r="H2707" s="10">
        <v>2</v>
      </c>
      <c r="I2707" s="5" t="s">
        <v>346</v>
      </c>
      <c r="J2707">
        <f t="shared" si="562"/>
        <v>1</v>
      </c>
      <c r="K2707">
        <f t="shared" si="563"/>
        <v>1</v>
      </c>
      <c r="L2707">
        <f t="shared" si="564"/>
        <v>1</v>
      </c>
      <c r="M2707" s="1">
        <f t="shared" si="565"/>
        <v>1</v>
      </c>
      <c r="N2707" s="7">
        <v>4</v>
      </c>
      <c r="O2707" s="8">
        <v>1</v>
      </c>
      <c r="P2707">
        <f t="shared" si="566"/>
        <v>1</v>
      </c>
      <c r="Q2707">
        <f t="shared" si="567"/>
        <v>1</v>
      </c>
      <c r="R2707">
        <f t="shared" si="568"/>
        <v>1</v>
      </c>
      <c r="S2707" s="1">
        <f t="shared" si="568"/>
        <v>1</v>
      </c>
      <c r="T2707" t="s">
        <v>233</v>
      </c>
      <c r="U2707" t="s">
        <v>18</v>
      </c>
      <c r="V2707" s="1" t="s">
        <v>227</v>
      </c>
      <c r="W2707">
        <f t="shared" si="569"/>
        <v>3.1</v>
      </c>
      <c r="X2707">
        <f t="shared" si="569"/>
        <v>3.6</v>
      </c>
      <c r="Y2707">
        <f t="shared" si="569"/>
        <v>2.1</v>
      </c>
      <c r="Z2707">
        <f t="shared" si="570"/>
        <v>1.1612903225806452</v>
      </c>
      <c r="AA2707">
        <f t="shared" si="571"/>
        <v>0</v>
      </c>
      <c r="AB2707">
        <f t="shared" si="572"/>
        <v>0</v>
      </c>
    </row>
    <row r="2708" spans="1:28" x14ac:dyDescent="0.25">
      <c r="A2708" t="s">
        <v>3093</v>
      </c>
      <c r="B2708" t="s">
        <v>1680</v>
      </c>
      <c r="C2708" t="s">
        <v>3104</v>
      </c>
      <c r="D2708" t="str">
        <f t="shared" si="560"/>
        <v>Stromsgodset</v>
      </c>
      <c r="E2708" t="str">
        <f t="shared" si="561"/>
        <v>Lillestrom</v>
      </c>
      <c r="F2708" s="3" t="s">
        <v>28</v>
      </c>
      <c r="G2708" s="9">
        <v>2</v>
      </c>
      <c r="H2708" s="10">
        <v>1</v>
      </c>
      <c r="I2708" s="5" t="s">
        <v>45</v>
      </c>
      <c r="J2708">
        <f t="shared" si="562"/>
        <v>1</v>
      </c>
      <c r="K2708">
        <f t="shared" si="563"/>
        <v>1</v>
      </c>
      <c r="L2708">
        <f t="shared" si="564"/>
        <v>1</v>
      </c>
      <c r="M2708" s="1">
        <f t="shared" si="565"/>
        <v>1</v>
      </c>
      <c r="N2708" s="7">
        <v>1</v>
      </c>
      <c r="O2708" s="8">
        <v>1</v>
      </c>
      <c r="P2708">
        <f t="shared" si="566"/>
        <v>1</v>
      </c>
      <c r="Q2708">
        <f t="shared" si="567"/>
        <v>0</v>
      </c>
      <c r="R2708">
        <f t="shared" si="568"/>
        <v>1</v>
      </c>
      <c r="S2708" s="1">
        <f t="shared" si="568"/>
        <v>1</v>
      </c>
      <c r="T2708" t="s">
        <v>150</v>
      </c>
      <c r="U2708" t="s">
        <v>31</v>
      </c>
      <c r="V2708" s="1" t="s">
        <v>18</v>
      </c>
      <c r="W2708">
        <f t="shared" si="569"/>
        <v>1.9</v>
      </c>
      <c r="X2708">
        <f t="shared" si="569"/>
        <v>3.75</v>
      </c>
      <c r="Y2708">
        <f t="shared" si="569"/>
        <v>3.6</v>
      </c>
      <c r="Z2708">
        <f t="shared" si="570"/>
        <v>0.96000000000000008</v>
      </c>
      <c r="AA2708">
        <f t="shared" si="571"/>
        <v>0</v>
      </c>
      <c r="AB2708">
        <f t="shared" si="572"/>
        <v>1</v>
      </c>
    </row>
    <row r="2709" spans="1:28" x14ac:dyDescent="0.25">
      <c r="A2709" t="s">
        <v>3093</v>
      </c>
      <c r="B2709" t="s">
        <v>1680</v>
      </c>
      <c r="C2709" t="s">
        <v>3105</v>
      </c>
      <c r="D2709" t="str">
        <f t="shared" si="560"/>
        <v>Viking</v>
      </c>
      <c r="E2709" t="str">
        <f t="shared" si="561"/>
        <v>Tromso</v>
      </c>
      <c r="F2709" s="3" t="s">
        <v>28</v>
      </c>
      <c r="G2709" s="9">
        <v>2</v>
      </c>
      <c r="H2709" s="10">
        <v>1</v>
      </c>
      <c r="I2709" s="5" t="s">
        <v>41</v>
      </c>
      <c r="J2709">
        <f t="shared" si="562"/>
        <v>1</v>
      </c>
      <c r="K2709">
        <f t="shared" si="563"/>
        <v>1</v>
      </c>
      <c r="L2709">
        <f t="shared" si="564"/>
        <v>1</v>
      </c>
      <c r="M2709" s="1">
        <f t="shared" si="565"/>
        <v>1</v>
      </c>
      <c r="N2709" s="7">
        <v>2</v>
      </c>
      <c r="O2709" s="8">
        <v>1</v>
      </c>
      <c r="P2709">
        <f t="shared" si="566"/>
        <v>1</v>
      </c>
      <c r="Q2709">
        <f t="shared" si="567"/>
        <v>1</v>
      </c>
      <c r="R2709">
        <f t="shared" si="568"/>
        <v>1</v>
      </c>
      <c r="S2709" s="1">
        <f t="shared" si="568"/>
        <v>1</v>
      </c>
      <c r="T2709" t="s">
        <v>93</v>
      </c>
      <c r="U2709" t="s">
        <v>64</v>
      </c>
      <c r="V2709" s="1" t="s">
        <v>139</v>
      </c>
      <c r="W2709">
        <f t="shared" si="569"/>
        <v>1.5</v>
      </c>
      <c r="X2709">
        <f t="shared" si="569"/>
        <v>4.33</v>
      </c>
      <c r="Y2709">
        <f t="shared" si="569"/>
        <v>6</v>
      </c>
      <c r="Z2709">
        <f t="shared" si="570"/>
        <v>1.3856812933025404</v>
      </c>
      <c r="AA2709">
        <f t="shared" si="571"/>
        <v>1</v>
      </c>
      <c r="AB2709">
        <f t="shared" si="572"/>
        <v>1</v>
      </c>
    </row>
    <row r="2710" spans="1:28" x14ac:dyDescent="0.25">
      <c r="A2710" t="s">
        <v>3093</v>
      </c>
      <c r="B2710" t="s">
        <v>1680</v>
      </c>
      <c r="C2710" t="s">
        <v>3106</v>
      </c>
      <c r="D2710" t="str">
        <f t="shared" si="560"/>
        <v>Sarpsborg 08</v>
      </c>
      <c r="E2710" t="str">
        <f t="shared" si="561"/>
        <v>Brann</v>
      </c>
      <c r="F2710" s="3" t="s">
        <v>8</v>
      </c>
      <c r="G2710" s="9">
        <v>1</v>
      </c>
      <c r="H2710" s="10">
        <v>0</v>
      </c>
      <c r="I2710" s="5" t="s">
        <v>45</v>
      </c>
      <c r="J2710">
        <f t="shared" si="562"/>
        <v>0</v>
      </c>
      <c r="K2710">
        <f t="shared" si="563"/>
        <v>0</v>
      </c>
      <c r="L2710">
        <f t="shared" si="564"/>
        <v>1</v>
      </c>
      <c r="M2710" s="1">
        <f t="shared" si="565"/>
        <v>0</v>
      </c>
      <c r="N2710" s="7">
        <v>1</v>
      </c>
      <c r="O2710" s="8">
        <v>1</v>
      </c>
      <c r="P2710">
        <f t="shared" si="566"/>
        <v>1</v>
      </c>
      <c r="Q2710">
        <f t="shared" si="567"/>
        <v>0</v>
      </c>
      <c r="R2710">
        <f t="shared" si="568"/>
        <v>1</v>
      </c>
      <c r="S2710" s="1">
        <f t="shared" si="568"/>
        <v>1</v>
      </c>
      <c r="T2710" t="s">
        <v>205</v>
      </c>
      <c r="U2710" t="s">
        <v>60</v>
      </c>
      <c r="V2710" s="1" t="s">
        <v>25</v>
      </c>
      <c r="W2710">
        <f t="shared" si="569"/>
        <v>2.1</v>
      </c>
      <c r="X2710">
        <f t="shared" si="569"/>
        <v>3.5</v>
      </c>
      <c r="Y2710">
        <f t="shared" si="569"/>
        <v>3.3</v>
      </c>
      <c r="Z2710">
        <f t="shared" si="570"/>
        <v>0.94285714285714284</v>
      </c>
      <c r="AA2710">
        <f t="shared" si="571"/>
        <v>1</v>
      </c>
      <c r="AB2710">
        <f t="shared" si="572"/>
        <v>0</v>
      </c>
    </row>
    <row r="2711" spans="1:28" x14ac:dyDescent="0.25">
      <c r="A2711" t="s">
        <v>3093</v>
      </c>
      <c r="B2711" t="s">
        <v>135</v>
      </c>
      <c r="C2711" t="s">
        <v>3107</v>
      </c>
      <c r="D2711" t="str">
        <f t="shared" si="560"/>
        <v>Manchester United</v>
      </c>
      <c r="E2711" t="str">
        <f t="shared" si="561"/>
        <v>Liverpool</v>
      </c>
      <c r="F2711" s="3" t="s">
        <v>15</v>
      </c>
      <c r="G2711" s="9">
        <v>1</v>
      </c>
      <c r="H2711" s="10">
        <v>2</v>
      </c>
      <c r="I2711" s="5" t="s">
        <v>45</v>
      </c>
      <c r="J2711">
        <f t="shared" si="562"/>
        <v>1</v>
      </c>
      <c r="K2711">
        <f t="shared" si="563"/>
        <v>1</v>
      </c>
      <c r="L2711">
        <f t="shared" si="564"/>
        <v>1</v>
      </c>
      <c r="M2711" s="1">
        <f t="shared" si="565"/>
        <v>1</v>
      </c>
      <c r="N2711" s="7">
        <v>1</v>
      </c>
      <c r="O2711" s="8">
        <v>1</v>
      </c>
      <c r="P2711">
        <f t="shared" si="566"/>
        <v>1</v>
      </c>
      <c r="Q2711">
        <f t="shared" si="567"/>
        <v>0</v>
      </c>
      <c r="R2711">
        <f t="shared" si="568"/>
        <v>1</v>
      </c>
      <c r="S2711" s="1">
        <f t="shared" si="568"/>
        <v>1</v>
      </c>
      <c r="T2711" t="s">
        <v>512</v>
      </c>
      <c r="U2711" t="s">
        <v>18</v>
      </c>
      <c r="V2711" s="1" t="s">
        <v>336</v>
      </c>
      <c r="W2711">
        <f t="shared" si="569"/>
        <v>4</v>
      </c>
      <c r="X2711">
        <f t="shared" si="569"/>
        <v>3.6</v>
      </c>
      <c r="Y2711">
        <f t="shared" si="569"/>
        <v>1.9</v>
      </c>
      <c r="Z2711">
        <f t="shared" si="570"/>
        <v>0.9</v>
      </c>
      <c r="AA2711">
        <f t="shared" si="571"/>
        <v>1</v>
      </c>
      <c r="AB2711">
        <f t="shared" si="572"/>
        <v>0</v>
      </c>
    </row>
    <row r="2712" spans="1:28" x14ac:dyDescent="0.25">
      <c r="A2712" t="s">
        <v>3093</v>
      </c>
      <c r="B2712" t="s">
        <v>124</v>
      </c>
      <c r="C2712" t="s">
        <v>3108</v>
      </c>
      <c r="D2712" t="str">
        <f t="shared" si="560"/>
        <v>Alaves</v>
      </c>
      <c r="E2712" t="str">
        <f t="shared" si="561"/>
        <v>Celta Vigo</v>
      </c>
      <c r="F2712" s="3" t="s">
        <v>34</v>
      </c>
      <c r="G2712" s="9">
        <v>1</v>
      </c>
      <c r="H2712" s="10">
        <v>1</v>
      </c>
      <c r="I2712" s="5" t="s">
        <v>23</v>
      </c>
      <c r="J2712">
        <f t="shared" si="562"/>
        <v>1</v>
      </c>
      <c r="K2712">
        <f t="shared" si="563"/>
        <v>0</v>
      </c>
      <c r="L2712">
        <f t="shared" si="564"/>
        <v>1</v>
      </c>
      <c r="M2712" s="1">
        <f t="shared" si="565"/>
        <v>1</v>
      </c>
      <c r="N2712" s="7">
        <v>2</v>
      </c>
      <c r="O2712" s="8">
        <v>0</v>
      </c>
      <c r="P2712">
        <f t="shared" si="566"/>
        <v>1</v>
      </c>
      <c r="Q2712">
        <f t="shared" si="567"/>
        <v>0</v>
      </c>
      <c r="R2712">
        <f t="shared" si="568"/>
        <v>1</v>
      </c>
      <c r="S2712" s="1">
        <f t="shared" si="568"/>
        <v>0</v>
      </c>
      <c r="T2712" t="s">
        <v>17</v>
      </c>
      <c r="U2712" t="s">
        <v>11</v>
      </c>
      <c r="V2712" s="1" t="s">
        <v>79</v>
      </c>
      <c r="W2712">
        <f t="shared" si="569"/>
        <v>2.9</v>
      </c>
      <c r="X2712">
        <f t="shared" si="569"/>
        <v>3</v>
      </c>
      <c r="Y2712">
        <f t="shared" si="569"/>
        <v>2.6</v>
      </c>
      <c r="Z2712">
        <f t="shared" si="570"/>
        <v>1.0344827586206897</v>
      </c>
      <c r="AA2712">
        <f t="shared" si="571"/>
        <v>0</v>
      </c>
      <c r="AB2712">
        <f t="shared" si="572"/>
        <v>0</v>
      </c>
    </row>
    <row r="2713" spans="1:28" x14ac:dyDescent="0.25">
      <c r="A2713" t="s">
        <v>3093</v>
      </c>
      <c r="B2713" t="s">
        <v>124</v>
      </c>
      <c r="C2713" t="s">
        <v>3109</v>
      </c>
      <c r="D2713" t="str">
        <f t="shared" si="560"/>
        <v>Real Sociedad</v>
      </c>
      <c r="E2713" t="str">
        <f t="shared" si="561"/>
        <v>Betis</v>
      </c>
      <c r="F2713" s="3" t="s">
        <v>34</v>
      </c>
      <c r="G2713" s="9">
        <v>1</v>
      </c>
      <c r="H2713" s="10">
        <v>1</v>
      </c>
      <c r="I2713" s="5" t="s">
        <v>216</v>
      </c>
      <c r="J2713">
        <f t="shared" si="562"/>
        <v>1</v>
      </c>
      <c r="K2713">
        <f t="shared" si="563"/>
        <v>0</v>
      </c>
      <c r="L2713">
        <f t="shared" si="564"/>
        <v>1</v>
      </c>
      <c r="M2713" s="1">
        <f t="shared" si="565"/>
        <v>1</v>
      </c>
      <c r="N2713" s="7">
        <v>3</v>
      </c>
      <c r="O2713" s="8">
        <v>1</v>
      </c>
      <c r="P2713">
        <f t="shared" si="566"/>
        <v>1</v>
      </c>
      <c r="Q2713">
        <f t="shared" si="567"/>
        <v>1</v>
      </c>
      <c r="R2713">
        <f t="shared" si="568"/>
        <v>1</v>
      </c>
      <c r="S2713" s="1">
        <f t="shared" si="568"/>
        <v>1</v>
      </c>
      <c r="T2713" t="s">
        <v>96</v>
      </c>
      <c r="U2713" t="s">
        <v>73</v>
      </c>
      <c r="V2713" s="1" t="s">
        <v>64</v>
      </c>
      <c r="W2713">
        <f t="shared" si="569"/>
        <v>1.8</v>
      </c>
      <c r="X2713">
        <f t="shared" si="569"/>
        <v>3.8</v>
      </c>
      <c r="Y2713">
        <f t="shared" si="569"/>
        <v>4.33</v>
      </c>
      <c r="Z2713">
        <f t="shared" si="570"/>
        <v>1.1394736842105264</v>
      </c>
      <c r="AA2713">
        <f t="shared" si="571"/>
        <v>0</v>
      </c>
      <c r="AB2713">
        <f t="shared" si="572"/>
        <v>1</v>
      </c>
    </row>
    <row r="2714" spans="1:28" x14ac:dyDescent="0.25">
      <c r="A2714" t="s">
        <v>3093</v>
      </c>
      <c r="B2714" t="s">
        <v>124</v>
      </c>
      <c r="C2714" t="s">
        <v>3110</v>
      </c>
      <c r="D2714" t="str">
        <f t="shared" si="560"/>
        <v>Espanyol</v>
      </c>
      <c r="E2714" t="str">
        <f t="shared" si="561"/>
        <v>Villarreal</v>
      </c>
      <c r="F2714" s="3" t="s">
        <v>28</v>
      </c>
      <c r="G2714" s="9">
        <v>2</v>
      </c>
      <c r="H2714" s="10">
        <v>1</v>
      </c>
      <c r="I2714" s="5" t="s">
        <v>59</v>
      </c>
      <c r="J2714">
        <f t="shared" si="562"/>
        <v>1</v>
      </c>
      <c r="K2714">
        <f t="shared" si="563"/>
        <v>1</v>
      </c>
      <c r="L2714">
        <f t="shared" si="564"/>
        <v>1</v>
      </c>
      <c r="M2714" s="1">
        <f t="shared" si="565"/>
        <v>1</v>
      </c>
      <c r="N2714" s="7">
        <v>0</v>
      </c>
      <c r="O2714" s="8">
        <v>1</v>
      </c>
      <c r="P2714">
        <f t="shared" si="566"/>
        <v>0</v>
      </c>
      <c r="Q2714">
        <f t="shared" si="567"/>
        <v>0</v>
      </c>
      <c r="R2714">
        <f t="shared" si="568"/>
        <v>0</v>
      </c>
      <c r="S2714" s="1">
        <f t="shared" si="568"/>
        <v>1</v>
      </c>
      <c r="T2714" t="s">
        <v>17</v>
      </c>
      <c r="U2714" t="s">
        <v>24</v>
      </c>
      <c r="V2714" s="1" t="s">
        <v>42</v>
      </c>
      <c r="W2714">
        <f t="shared" si="569"/>
        <v>2.9</v>
      </c>
      <c r="X2714">
        <f t="shared" si="569"/>
        <v>3.4</v>
      </c>
      <c r="Y2714">
        <f t="shared" si="569"/>
        <v>2.37</v>
      </c>
      <c r="Z2714">
        <f t="shared" si="570"/>
        <v>1.1724137931034482</v>
      </c>
      <c r="AA2714">
        <f t="shared" si="571"/>
        <v>0</v>
      </c>
      <c r="AB2714">
        <f t="shared" si="572"/>
        <v>1</v>
      </c>
    </row>
    <row r="2715" spans="1:28" x14ac:dyDescent="0.25">
      <c r="A2715" t="s">
        <v>3093</v>
      </c>
      <c r="B2715" t="s">
        <v>124</v>
      </c>
      <c r="C2715" t="s">
        <v>3111</v>
      </c>
      <c r="D2715" t="str">
        <f t="shared" si="560"/>
        <v>Athletic Bilbao</v>
      </c>
      <c r="E2715" t="str">
        <f t="shared" si="561"/>
        <v>Valladolid</v>
      </c>
      <c r="F2715" s="3" t="s">
        <v>40</v>
      </c>
      <c r="G2715" s="9">
        <v>2</v>
      </c>
      <c r="H2715" s="10">
        <v>0</v>
      </c>
      <c r="I2715" s="5" t="s">
        <v>195</v>
      </c>
      <c r="J2715">
        <f t="shared" si="562"/>
        <v>1</v>
      </c>
      <c r="K2715">
        <f t="shared" si="563"/>
        <v>0</v>
      </c>
      <c r="L2715">
        <f t="shared" si="564"/>
        <v>1</v>
      </c>
      <c r="M2715" s="1">
        <f t="shared" si="565"/>
        <v>0</v>
      </c>
      <c r="N2715" s="7">
        <v>1</v>
      </c>
      <c r="O2715" s="8">
        <v>4</v>
      </c>
      <c r="P2715">
        <f t="shared" si="566"/>
        <v>1</v>
      </c>
      <c r="Q2715">
        <f t="shared" si="567"/>
        <v>1</v>
      </c>
      <c r="R2715">
        <f t="shared" si="568"/>
        <v>1</v>
      </c>
      <c r="S2715" s="1">
        <f t="shared" si="568"/>
        <v>1</v>
      </c>
      <c r="T2715" t="s">
        <v>122</v>
      </c>
      <c r="U2715" t="s">
        <v>43</v>
      </c>
      <c r="V2715" s="1" t="s">
        <v>12</v>
      </c>
      <c r="W2715">
        <f t="shared" si="569"/>
        <v>2.87</v>
      </c>
      <c r="X2715">
        <f t="shared" si="569"/>
        <v>2.87</v>
      </c>
      <c r="Y2715">
        <f t="shared" si="569"/>
        <v>2.8</v>
      </c>
      <c r="Z2715">
        <f t="shared" si="570"/>
        <v>1</v>
      </c>
      <c r="AA2715">
        <f t="shared" si="571"/>
        <v>0</v>
      </c>
      <c r="AB2715">
        <f t="shared" si="572"/>
        <v>0</v>
      </c>
    </row>
    <row r="2716" spans="1:28" x14ac:dyDescent="0.25">
      <c r="A2716" t="s">
        <v>3093</v>
      </c>
      <c r="B2716" t="s">
        <v>124</v>
      </c>
      <c r="C2716" t="s">
        <v>1287</v>
      </c>
      <c r="D2716" t="str">
        <f t="shared" si="560"/>
        <v>Sevilla</v>
      </c>
      <c r="E2716" t="str">
        <f t="shared" si="561"/>
        <v>Levante</v>
      </c>
      <c r="F2716" s="3" t="s">
        <v>28</v>
      </c>
      <c r="G2716" s="9">
        <v>2</v>
      </c>
      <c r="H2716" s="10">
        <v>1</v>
      </c>
      <c r="I2716" s="5" t="s">
        <v>16</v>
      </c>
      <c r="J2716">
        <f t="shared" si="562"/>
        <v>1</v>
      </c>
      <c r="K2716">
        <f t="shared" si="563"/>
        <v>1</v>
      </c>
      <c r="L2716">
        <f t="shared" si="564"/>
        <v>1</v>
      </c>
      <c r="M2716" s="1">
        <f t="shared" si="565"/>
        <v>1</v>
      </c>
      <c r="N2716" s="7">
        <v>1</v>
      </c>
      <c r="O2716" s="8">
        <v>0</v>
      </c>
      <c r="P2716">
        <f t="shared" si="566"/>
        <v>0</v>
      </c>
      <c r="Q2716">
        <f t="shared" si="567"/>
        <v>0</v>
      </c>
      <c r="R2716">
        <f t="shared" si="568"/>
        <v>1</v>
      </c>
      <c r="S2716" s="1">
        <f t="shared" si="568"/>
        <v>0</v>
      </c>
      <c r="T2716" t="s">
        <v>623</v>
      </c>
      <c r="U2716" t="s">
        <v>103</v>
      </c>
      <c r="V2716" s="1" t="s">
        <v>412</v>
      </c>
      <c r="W2716">
        <f t="shared" si="569"/>
        <v>1.3</v>
      </c>
      <c r="X2716">
        <f t="shared" si="569"/>
        <v>5.75</v>
      </c>
      <c r="Y2716">
        <f t="shared" si="569"/>
        <v>9.5</v>
      </c>
      <c r="Z2716">
        <f t="shared" si="570"/>
        <v>1.6521739130434783</v>
      </c>
      <c r="AA2716">
        <f t="shared" si="571"/>
        <v>0</v>
      </c>
      <c r="AB2716">
        <f t="shared" si="572"/>
        <v>0</v>
      </c>
    </row>
    <row r="2717" spans="1:28" x14ac:dyDescent="0.25">
      <c r="A2717" t="s">
        <v>3093</v>
      </c>
      <c r="B2717" t="s">
        <v>140</v>
      </c>
      <c r="C2717" t="s">
        <v>3112</v>
      </c>
      <c r="D2717" t="str">
        <f t="shared" si="560"/>
        <v>Sassuolo</v>
      </c>
      <c r="E2717" t="str">
        <f t="shared" si="561"/>
        <v>Inter</v>
      </c>
      <c r="F2717" s="3" t="s">
        <v>15</v>
      </c>
      <c r="G2717" s="9">
        <v>1</v>
      </c>
      <c r="H2717" s="10">
        <v>2</v>
      </c>
      <c r="I2717" s="5" t="s">
        <v>105</v>
      </c>
      <c r="J2717">
        <f t="shared" si="562"/>
        <v>1</v>
      </c>
      <c r="K2717">
        <f t="shared" si="563"/>
        <v>1</v>
      </c>
      <c r="L2717">
        <f t="shared" si="564"/>
        <v>1</v>
      </c>
      <c r="M2717" s="1">
        <f t="shared" si="565"/>
        <v>1</v>
      </c>
      <c r="N2717" s="7">
        <v>3</v>
      </c>
      <c r="O2717" s="8">
        <v>4</v>
      </c>
      <c r="P2717">
        <f t="shared" si="566"/>
        <v>1</v>
      </c>
      <c r="Q2717">
        <f t="shared" si="567"/>
        <v>1</v>
      </c>
      <c r="R2717">
        <f t="shared" si="568"/>
        <v>1</v>
      </c>
      <c r="S2717" s="1">
        <f t="shared" si="568"/>
        <v>1</v>
      </c>
      <c r="T2717" t="s">
        <v>1252</v>
      </c>
      <c r="U2717" t="s">
        <v>73</v>
      </c>
      <c r="V2717" s="1" t="s">
        <v>766</v>
      </c>
      <c r="W2717">
        <f t="shared" si="569"/>
        <v>5.75</v>
      </c>
      <c r="X2717">
        <f t="shared" si="569"/>
        <v>3.8</v>
      </c>
      <c r="Y2717">
        <f t="shared" si="569"/>
        <v>1.61</v>
      </c>
      <c r="Z2717">
        <f t="shared" si="570"/>
        <v>0.66086956521739126</v>
      </c>
      <c r="AA2717">
        <f t="shared" si="571"/>
        <v>0</v>
      </c>
      <c r="AB2717">
        <f t="shared" si="572"/>
        <v>0</v>
      </c>
    </row>
    <row r="2718" spans="1:28" x14ac:dyDescent="0.25">
      <c r="A2718" t="s">
        <v>3093</v>
      </c>
      <c r="B2718" t="s">
        <v>140</v>
      </c>
      <c r="C2718" t="s">
        <v>3113</v>
      </c>
      <c r="D2718" t="str">
        <f t="shared" si="560"/>
        <v>Cagliari</v>
      </c>
      <c r="E2718" t="str">
        <f t="shared" si="561"/>
        <v>SPAL</v>
      </c>
      <c r="F2718" s="3" t="s">
        <v>28</v>
      </c>
      <c r="G2718" s="9">
        <v>2</v>
      </c>
      <c r="H2718" s="10">
        <v>1</v>
      </c>
      <c r="I2718" s="5" t="s">
        <v>23</v>
      </c>
      <c r="J2718">
        <f t="shared" si="562"/>
        <v>1</v>
      </c>
      <c r="K2718">
        <f t="shared" si="563"/>
        <v>1</v>
      </c>
      <c r="L2718">
        <f t="shared" si="564"/>
        <v>1</v>
      </c>
      <c r="M2718" s="1">
        <f t="shared" si="565"/>
        <v>1</v>
      </c>
      <c r="N2718" s="7">
        <v>2</v>
      </c>
      <c r="O2718" s="8">
        <v>0</v>
      </c>
      <c r="P2718">
        <f t="shared" si="566"/>
        <v>1</v>
      </c>
      <c r="Q2718">
        <f t="shared" si="567"/>
        <v>0</v>
      </c>
      <c r="R2718">
        <f t="shared" si="568"/>
        <v>1</v>
      </c>
      <c r="S2718" s="1">
        <f t="shared" si="568"/>
        <v>0</v>
      </c>
      <c r="T2718" t="s">
        <v>197</v>
      </c>
      <c r="U2718" t="s">
        <v>25</v>
      </c>
      <c r="V2718" s="1" t="s">
        <v>31</v>
      </c>
      <c r="W2718">
        <f t="shared" si="569"/>
        <v>2.0499999999999998</v>
      </c>
      <c r="X2718">
        <f t="shared" si="569"/>
        <v>3.3</v>
      </c>
      <c r="Y2718">
        <f t="shared" si="569"/>
        <v>3.75</v>
      </c>
      <c r="Z2718">
        <f t="shared" si="570"/>
        <v>1.1363636363636365</v>
      </c>
      <c r="AA2718">
        <f t="shared" si="571"/>
        <v>1</v>
      </c>
      <c r="AB2718">
        <f t="shared" si="572"/>
        <v>0</v>
      </c>
    </row>
    <row r="2719" spans="1:28" x14ac:dyDescent="0.25">
      <c r="A2719" t="s">
        <v>3093</v>
      </c>
      <c r="B2719" t="s">
        <v>140</v>
      </c>
      <c r="C2719" t="s">
        <v>3114</v>
      </c>
      <c r="D2719" t="str">
        <f t="shared" si="560"/>
        <v>Sampdoria</v>
      </c>
      <c r="E2719" t="str">
        <f t="shared" si="561"/>
        <v>AS Roma</v>
      </c>
      <c r="F2719" s="3" t="s">
        <v>34</v>
      </c>
      <c r="G2719" s="9">
        <v>1</v>
      </c>
      <c r="H2719" s="10">
        <v>1</v>
      </c>
      <c r="I2719" s="5" t="s">
        <v>29</v>
      </c>
      <c r="J2719">
        <f t="shared" si="562"/>
        <v>1</v>
      </c>
      <c r="K2719">
        <f t="shared" si="563"/>
        <v>0</v>
      </c>
      <c r="L2719">
        <f t="shared" si="564"/>
        <v>1</v>
      </c>
      <c r="M2719" s="1">
        <f t="shared" si="565"/>
        <v>1</v>
      </c>
      <c r="N2719" s="7">
        <v>0</v>
      </c>
      <c r="O2719" s="8">
        <v>0</v>
      </c>
      <c r="P2719">
        <f t="shared" si="566"/>
        <v>0</v>
      </c>
      <c r="Q2719">
        <f t="shared" si="567"/>
        <v>0</v>
      </c>
      <c r="R2719">
        <f t="shared" si="568"/>
        <v>0</v>
      </c>
      <c r="S2719" s="1">
        <f t="shared" si="568"/>
        <v>0</v>
      </c>
      <c r="T2719" t="s">
        <v>126</v>
      </c>
      <c r="U2719" t="s">
        <v>60</v>
      </c>
      <c r="V2719" s="1" t="s">
        <v>127</v>
      </c>
      <c r="W2719">
        <f t="shared" si="569"/>
        <v>3.6</v>
      </c>
      <c r="X2719">
        <f t="shared" si="569"/>
        <v>3.5</v>
      </c>
      <c r="Y2719">
        <f t="shared" si="569"/>
        <v>2.0499999999999998</v>
      </c>
      <c r="Z2719">
        <f t="shared" si="570"/>
        <v>0.97222222222222221</v>
      </c>
      <c r="AA2719">
        <f t="shared" si="571"/>
        <v>0</v>
      </c>
      <c r="AB2719">
        <f t="shared" si="572"/>
        <v>0</v>
      </c>
    </row>
    <row r="2720" spans="1:28" x14ac:dyDescent="0.25">
      <c r="A2720" t="s">
        <v>3093</v>
      </c>
      <c r="B2720" t="s">
        <v>140</v>
      </c>
      <c r="C2720" t="s">
        <v>3115</v>
      </c>
      <c r="D2720" t="str">
        <f t="shared" si="560"/>
        <v>Udinese</v>
      </c>
      <c r="E2720" t="str">
        <f t="shared" si="561"/>
        <v>Torino</v>
      </c>
      <c r="F2720" s="3" t="s">
        <v>34</v>
      </c>
      <c r="G2720" s="9">
        <v>1</v>
      </c>
      <c r="H2720" s="10">
        <v>1</v>
      </c>
      <c r="I2720" s="5" t="s">
        <v>16</v>
      </c>
      <c r="J2720">
        <f t="shared" si="562"/>
        <v>1</v>
      </c>
      <c r="K2720">
        <f t="shared" si="563"/>
        <v>0</v>
      </c>
      <c r="L2720">
        <f t="shared" si="564"/>
        <v>1</v>
      </c>
      <c r="M2720" s="1">
        <f t="shared" si="565"/>
        <v>1</v>
      </c>
      <c r="N2720" s="7">
        <v>1</v>
      </c>
      <c r="O2720" s="8">
        <v>0</v>
      </c>
      <c r="P2720">
        <f t="shared" si="566"/>
        <v>0</v>
      </c>
      <c r="Q2720">
        <f t="shared" si="567"/>
        <v>0</v>
      </c>
      <c r="R2720">
        <f t="shared" si="568"/>
        <v>1</v>
      </c>
      <c r="S2720" s="1">
        <f t="shared" si="568"/>
        <v>0</v>
      </c>
      <c r="T2720" t="s">
        <v>248</v>
      </c>
      <c r="U2720" t="s">
        <v>160</v>
      </c>
      <c r="V2720" s="1" t="s">
        <v>221</v>
      </c>
      <c r="W2720">
        <f t="shared" si="569"/>
        <v>3</v>
      </c>
      <c r="X2720">
        <f t="shared" si="569"/>
        <v>3.2</v>
      </c>
      <c r="Y2720">
        <f t="shared" si="569"/>
        <v>2.5</v>
      </c>
      <c r="Z2720">
        <f t="shared" si="570"/>
        <v>1.0666666666666667</v>
      </c>
      <c r="AA2720">
        <f t="shared" si="571"/>
        <v>1</v>
      </c>
      <c r="AB2720">
        <f t="shared" si="572"/>
        <v>0</v>
      </c>
    </row>
    <row r="2721" spans="1:28" x14ac:dyDescent="0.25">
      <c r="A2721" t="s">
        <v>3093</v>
      </c>
      <c r="B2721" t="s">
        <v>140</v>
      </c>
      <c r="C2721" t="s">
        <v>3116</v>
      </c>
      <c r="D2721" t="str">
        <f t="shared" si="560"/>
        <v>Parma</v>
      </c>
      <c r="E2721" t="str">
        <f t="shared" si="561"/>
        <v>Genoa</v>
      </c>
      <c r="F2721" s="3" t="s">
        <v>8</v>
      </c>
      <c r="G2721" s="9">
        <v>1</v>
      </c>
      <c r="H2721" s="10">
        <v>0</v>
      </c>
      <c r="I2721" s="5" t="s">
        <v>237</v>
      </c>
      <c r="J2721">
        <f t="shared" si="562"/>
        <v>0</v>
      </c>
      <c r="K2721">
        <f t="shared" si="563"/>
        <v>0</v>
      </c>
      <c r="L2721">
        <f t="shared" si="564"/>
        <v>1</v>
      </c>
      <c r="M2721" s="1">
        <f t="shared" si="565"/>
        <v>0</v>
      </c>
      <c r="N2721" s="7">
        <v>5</v>
      </c>
      <c r="O2721" s="8">
        <v>1</v>
      </c>
      <c r="P2721">
        <f t="shared" si="566"/>
        <v>1</v>
      </c>
      <c r="Q2721">
        <f t="shared" si="567"/>
        <v>1</v>
      </c>
      <c r="R2721">
        <f t="shared" si="568"/>
        <v>1</v>
      </c>
      <c r="S2721" s="1">
        <f t="shared" si="568"/>
        <v>1</v>
      </c>
      <c r="T2721" t="s">
        <v>10</v>
      </c>
      <c r="U2721" t="s">
        <v>160</v>
      </c>
      <c r="V2721" s="1" t="s">
        <v>403</v>
      </c>
      <c r="W2721">
        <f t="shared" si="569"/>
        <v>2.7</v>
      </c>
      <c r="X2721">
        <f t="shared" si="569"/>
        <v>3.2</v>
      </c>
      <c r="Y2721">
        <f t="shared" si="569"/>
        <v>2.75</v>
      </c>
      <c r="Z2721">
        <f t="shared" si="570"/>
        <v>0.859375</v>
      </c>
      <c r="AA2721">
        <f t="shared" si="571"/>
        <v>0</v>
      </c>
      <c r="AB2721">
        <f t="shared" si="572"/>
        <v>0</v>
      </c>
    </row>
    <row r="2722" spans="1:28" x14ac:dyDescent="0.25">
      <c r="A2722" t="s">
        <v>3093</v>
      </c>
      <c r="B2722" t="s">
        <v>140</v>
      </c>
      <c r="C2722" t="s">
        <v>3117</v>
      </c>
      <c r="D2722" t="str">
        <f t="shared" si="560"/>
        <v>Milan</v>
      </c>
      <c r="E2722" t="str">
        <f t="shared" si="561"/>
        <v>Lecce</v>
      </c>
      <c r="F2722" s="3" t="s">
        <v>40</v>
      </c>
      <c r="G2722" s="9">
        <v>2</v>
      </c>
      <c r="H2722" s="10">
        <v>0</v>
      </c>
      <c r="I2722" s="5" t="s">
        <v>116</v>
      </c>
      <c r="J2722">
        <f t="shared" si="562"/>
        <v>1</v>
      </c>
      <c r="K2722">
        <f t="shared" si="563"/>
        <v>0</v>
      </c>
      <c r="L2722">
        <f t="shared" si="564"/>
        <v>1</v>
      </c>
      <c r="M2722" s="1">
        <f t="shared" si="565"/>
        <v>0</v>
      </c>
      <c r="N2722" s="7">
        <v>2</v>
      </c>
      <c r="O2722" s="8">
        <v>2</v>
      </c>
      <c r="P2722">
        <f t="shared" si="566"/>
        <v>1</v>
      </c>
      <c r="Q2722">
        <f t="shared" si="567"/>
        <v>1</v>
      </c>
      <c r="R2722">
        <f t="shared" si="568"/>
        <v>1</v>
      </c>
      <c r="S2722" s="1">
        <f t="shared" si="568"/>
        <v>1</v>
      </c>
      <c r="T2722" t="s">
        <v>164</v>
      </c>
      <c r="U2722" t="s">
        <v>138</v>
      </c>
      <c r="V2722" s="1" t="s">
        <v>32</v>
      </c>
      <c r="W2722">
        <f t="shared" si="569"/>
        <v>1.44</v>
      </c>
      <c r="X2722">
        <f t="shared" si="569"/>
        <v>4.5</v>
      </c>
      <c r="Y2722">
        <f t="shared" si="569"/>
        <v>6.5</v>
      </c>
      <c r="Z2722">
        <f t="shared" si="570"/>
        <v>1.4444444444444444</v>
      </c>
      <c r="AA2722">
        <f t="shared" si="571"/>
        <v>1</v>
      </c>
      <c r="AB2722">
        <f t="shared" si="572"/>
        <v>0</v>
      </c>
    </row>
    <row r="2723" spans="1:28" x14ac:dyDescent="0.25">
      <c r="A2723" t="s">
        <v>3093</v>
      </c>
      <c r="B2723" t="s">
        <v>2844</v>
      </c>
      <c r="C2723" t="s">
        <v>3118</v>
      </c>
      <c r="D2723" t="str">
        <f t="shared" si="560"/>
        <v>Falkenbergs</v>
      </c>
      <c r="E2723" t="str">
        <f t="shared" si="561"/>
        <v>AIK</v>
      </c>
      <c r="F2723" s="3" t="s">
        <v>15</v>
      </c>
      <c r="G2723" s="9">
        <v>1</v>
      </c>
      <c r="H2723" s="10">
        <v>2</v>
      </c>
      <c r="I2723" s="5" t="s">
        <v>331</v>
      </c>
      <c r="J2723">
        <f t="shared" si="562"/>
        <v>1</v>
      </c>
      <c r="K2723">
        <f t="shared" si="563"/>
        <v>1</v>
      </c>
      <c r="L2723">
        <f t="shared" si="564"/>
        <v>1</v>
      </c>
      <c r="M2723" s="1">
        <f t="shared" si="565"/>
        <v>1</v>
      </c>
      <c r="N2723" s="7">
        <v>1</v>
      </c>
      <c r="O2723" s="8">
        <v>5</v>
      </c>
      <c r="P2723">
        <f t="shared" si="566"/>
        <v>1</v>
      </c>
      <c r="Q2723">
        <f t="shared" si="567"/>
        <v>1</v>
      </c>
      <c r="R2723">
        <f t="shared" si="568"/>
        <v>1</v>
      </c>
      <c r="S2723" s="1">
        <f t="shared" si="568"/>
        <v>1</v>
      </c>
      <c r="T2723" t="s">
        <v>192</v>
      </c>
      <c r="U2723" t="s">
        <v>31</v>
      </c>
      <c r="V2723" s="1" t="s">
        <v>188</v>
      </c>
      <c r="W2723">
        <f t="shared" si="569"/>
        <v>4.5</v>
      </c>
      <c r="X2723">
        <f t="shared" si="569"/>
        <v>3.75</v>
      </c>
      <c r="Y2723">
        <f t="shared" si="569"/>
        <v>1.8</v>
      </c>
      <c r="Z2723">
        <f t="shared" si="570"/>
        <v>0.83333333333333337</v>
      </c>
      <c r="AA2723">
        <f t="shared" si="571"/>
        <v>1</v>
      </c>
      <c r="AB2723">
        <f t="shared" si="572"/>
        <v>0</v>
      </c>
    </row>
    <row r="2724" spans="1:28" x14ac:dyDescent="0.25">
      <c r="A2724" t="s">
        <v>3093</v>
      </c>
      <c r="B2724" t="s">
        <v>2844</v>
      </c>
      <c r="C2724" t="s">
        <v>3119</v>
      </c>
      <c r="D2724" t="str">
        <f t="shared" si="560"/>
        <v>Hammarby</v>
      </c>
      <c r="E2724" t="str">
        <f t="shared" si="561"/>
        <v>Malmo</v>
      </c>
      <c r="F2724" s="3" t="s">
        <v>34</v>
      </c>
      <c r="G2724" s="9">
        <v>1</v>
      </c>
      <c r="H2724" s="10">
        <v>1</v>
      </c>
      <c r="I2724" s="5" t="s">
        <v>23</v>
      </c>
      <c r="J2724">
        <f t="shared" si="562"/>
        <v>1</v>
      </c>
      <c r="K2724">
        <f t="shared" si="563"/>
        <v>0</v>
      </c>
      <c r="L2724">
        <f t="shared" si="564"/>
        <v>1</v>
      </c>
      <c r="M2724" s="1">
        <f t="shared" si="565"/>
        <v>1</v>
      </c>
      <c r="N2724" s="7">
        <v>2</v>
      </c>
      <c r="O2724" s="8">
        <v>0</v>
      </c>
      <c r="P2724">
        <f t="shared" si="566"/>
        <v>1</v>
      </c>
      <c r="Q2724">
        <f t="shared" si="567"/>
        <v>0</v>
      </c>
      <c r="R2724">
        <f t="shared" si="568"/>
        <v>1</v>
      </c>
      <c r="S2724" s="1">
        <f t="shared" si="568"/>
        <v>0</v>
      </c>
      <c r="T2724" t="s">
        <v>248</v>
      </c>
      <c r="U2724" t="s">
        <v>18</v>
      </c>
      <c r="V2724" s="1" t="s">
        <v>46</v>
      </c>
      <c r="W2724">
        <f t="shared" si="569"/>
        <v>3</v>
      </c>
      <c r="X2724">
        <f t="shared" si="569"/>
        <v>3.6</v>
      </c>
      <c r="Y2724">
        <f t="shared" si="569"/>
        <v>2.2000000000000002</v>
      </c>
      <c r="Z2724">
        <f t="shared" si="570"/>
        <v>1.2</v>
      </c>
      <c r="AA2724">
        <f t="shared" si="571"/>
        <v>0</v>
      </c>
      <c r="AB2724">
        <f t="shared" si="572"/>
        <v>0</v>
      </c>
    </row>
    <row r="2725" spans="1:28" x14ac:dyDescent="0.25">
      <c r="A2725" t="s">
        <v>3093</v>
      </c>
      <c r="B2725" t="s">
        <v>2844</v>
      </c>
      <c r="C2725" t="s">
        <v>3120</v>
      </c>
      <c r="D2725" t="str">
        <f t="shared" si="560"/>
        <v>Norrkoping</v>
      </c>
      <c r="E2725" t="str">
        <f t="shared" si="561"/>
        <v>Kalmar</v>
      </c>
      <c r="F2725" s="3" t="s">
        <v>28</v>
      </c>
      <c r="G2725" s="9">
        <v>2</v>
      </c>
      <c r="H2725" s="10">
        <v>1</v>
      </c>
      <c r="I2725" s="5" t="s">
        <v>16</v>
      </c>
      <c r="J2725">
        <f t="shared" si="562"/>
        <v>1</v>
      </c>
      <c r="K2725">
        <f t="shared" si="563"/>
        <v>1</v>
      </c>
      <c r="L2725">
        <f t="shared" si="564"/>
        <v>1</v>
      </c>
      <c r="M2725" s="1">
        <f t="shared" si="565"/>
        <v>1</v>
      </c>
      <c r="N2725" s="7">
        <v>1</v>
      </c>
      <c r="O2725" s="8">
        <v>0</v>
      </c>
      <c r="P2725">
        <f t="shared" si="566"/>
        <v>0</v>
      </c>
      <c r="Q2725">
        <f t="shared" si="567"/>
        <v>0</v>
      </c>
      <c r="R2725">
        <f t="shared" si="568"/>
        <v>1</v>
      </c>
      <c r="S2725" s="1">
        <f t="shared" si="568"/>
        <v>0</v>
      </c>
      <c r="T2725" t="s">
        <v>575</v>
      </c>
      <c r="U2725" t="s">
        <v>64</v>
      </c>
      <c r="V2725" s="1" t="s">
        <v>111</v>
      </c>
      <c r="W2725">
        <f t="shared" si="569"/>
        <v>1.53</v>
      </c>
      <c r="X2725">
        <f t="shared" si="569"/>
        <v>4.33</v>
      </c>
      <c r="Y2725">
        <f t="shared" si="569"/>
        <v>5.25</v>
      </c>
      <c r="Z2725">
        <f t="shared" si="570"/>
        <v>1.2124711316397228</v>
      </c>
      <c r="AA2725">
        <f t="shared" si="571"/>
        <v>0</v>
      </c>
      <c r="AB2725">
        <f t="shared" si="572"/>
        <v>0</v>
      </c>
    </row>
    <row r="2726" spans="1:28" x14ac:dyDescent="0.25">
      <c r="A2726" t="s">
        <v>3121</v>
      </c>
      <c r="B2726" t="s">
        <v>87</v>
      </c>
      <c r="C2726" t="s">
        <v>3122</v>
      </c>
      <c r="D2726" t="str">
        <f t="shared" si="560"/>
        <v>Augsburg</v>
      </c>
      <c r="E2726" t="str">
        <f t="shared" si="561"/>
        <v>Bayern Munich</v>
      </c>
      <c r="F2726" s="3" t="s">
        <v>223</v>
      </c>
      <c r="G2726" s="9">
        <v>1</v>
      </c>
      <c r="H2726" s="10">
        <v>3</v>
      </c>
      <c r="I2726" s="5" t="s">
        <v>23</v>
      </c>
      <c r="J2726">
        <f t="shared" si="562"/>
        <v>1</v>
      </c>
      <c r="K2726">
        <f t="shared" si="563"/>
        <v>1</v>
      </c>
      <c r="L2726">
        <f t="shared" si="564"/>
        <v>1</v>
      </c>
      <c r="M2726" s="1">
        <f t="shared" si="565"/>
        <v>1</v>
      </c>
      <c r="N2726" s="7">
        <v>2</v>
      </c>
      <c r="O2726" s="8">
        <v>0</v>
      </c>
      <c r="P2726">
        <f t="shared" si="566"/>
        <v>1</v>
      </c>
      <c r="Q2726">
        <f t="shared" si="567"/>
        <v>0</v>
      </c>
      <c r="R2726">
        <f t="shared" si="568"/>
        <v>1</v>
      </c>
      <c r="S2726" s="1">
        <f t="shared" si="568"/>
        <v>0</v>
      </c>
      <c r="T2726" t="s">
        <v>146</v>
      </c>
      <c r="U2726" t="s">
        <v>147</v>
      </c>
      <c r="V2726" s="1" t="s">
        <v>148</v>
      </c>
      <c r="W2726">
        <f t="shared" si="569"/>
        <v>1.1100000000000001</v>
      </c>
      <c r="X2726">
        <f t="shared" si="569"/>
        <v>10</v>
      </c>
      <c r="Y2726">
        <f t="shared" si="569"/>
        <v>21</v>
      </c>
      <c r="Z2726">
        <f t="shared" si="570"/>
        <v>2.1</v>
      </c>
      <c r="AA2726">
        <f t="shared" si="571"/>
        <v>0</v>
      </c>
      <c r="AB2726">
        <f t="shared" si="572"/>
        <v>0</v>
      </c>
    </row>
    <row r="2727" spans="1:28" x14ac:dyDescent="0.25">
      <c r="A2727" t="s">
        <v>3121</v>
      </c>
      <c r="B2727" t="s">
        <v>87</v>
      </c>
      <c r="C2727" t="s">
        <v>3123</v>
      </c>
      <c r="D2727" t="str">
        <f t="shared" si="560"/>
        <v>Fortuna Dusseldorf</v>
      </c>
      <c r="E2727" t="str">
        <f t="shared" si="561"/>
        <v>Mainz</v>
      </c>
      <c r="F2727" s="3" t="s">
        <v>247</v>
      </c>
      <c r="G2727" s="9">
        <v>0</v>
      </c>
      <c r="H2727" s="10">
        <v>2</v>
      </c>
      <c r="I2727" s="5" t="s">
        <v>45</v>
      </c>
      <c r="J2727">
        <f t="shared" si="562"/>
        <v>1</v>
      </c>
      <c r="K2727">
        <f t="shared" si="563"/>
        <v>0</v>
      </c>
      <c r="L2727">
        <f t="shared" si="564"/>
        <v>0</v>
      </c>
      <c r="M2727" s="1">
        <f t="shared" si="565"/>
        <v>1</v>
      </c>
      <c r="N2727" s="7">
        <v>1</v>
      </c>
      <c r="O2727" s="8">
        <v>1</v>
      </c>
      <c r="P2727">
        <f t="shared" si="566"/>
        <v>1</v>
      </c>
      <c r="Q2727">
        <f t="shared" si="567"/>
        <v>0</v>
      </c>
      <c r="R2727">
        <f t="shared" si="568"/>
        <v>1</v>
      </c>
      <c r="S2727" s="1">
        <f t="shared" si="568"/>
        <v>1</v>
      </c>
      <c r="T2727" t="s">
        <v>150</v>
      </c>
      <c r="U2727" t="s">
        <v>73</v>
      </c>
      <c r="V2727" s="1" t="s">
        <v>18</v>
      </c>
      <c r="W2727">
        <f t="shared" si="569"/>
        <v>1.9</v>
      </c>
      <c r="X2727">
        <f t="shared" si="569"/>
        <v>3.8</v>
      </c>
      <c r="Y2727">
        <f t="shared" si="569"/>
        <v>3.6</v>
      </c>
      <c r="Z2727">
        <f t="shared" si="570"/>
        <v>0.94736842105263164</v>
      </c>
      <c r="AA2727">
        <f t="shared" si="571"/>
        <v>0</v>
      </c>
      <c r="AB2727">
        <f t="shared" si="572"/>
        <v>0</v>
      </c>
    </row>
    <row r="2728" spans="1:28" x14ac:dyDescent="0.25">
      <c r="A2728" t="s">
        <v>3121</v>
      </c>
      <c r="B2728" t="s">
        <v>87</v>
      </c>
      <c r="C2728" t="s">
        <v>3124</v>
      </c>
      <c r="D2728" t="str">
        <f t="shared" si="560"/>
        <v>Leipzig</v>
      </c>
      <c r="E2728" t="str">
        <f t="shared" si="561"/>
        <v>Wolfsburg</v>
      </c>
      <c r="F2728" s="3" t="s">
        <v>28</v>
      </c>
      <c r="G2728" s="9">
        <v>2</v>
      </c>
      <c r="H2728" s="10">
        <v>1</v>
      </c>
      <c r="I2728" s="5" t="s">
        <v>45</v>
      </c>
      <c r="J2728">
        <f t="shared" si="562"/>
        <v>1</v>
      </c>
      <c r="K2728">
        <f t="shared" si="563"/>
        <v>1</v>
      </c>
      <c r="L2728">
        <f t="shared" si="564"/>
        <v>1</v>
      </c>
      <c r="M2728" s="1">
        <f t="shared" si="565"/>
        <v>1</v>
      </c>
      <c r="N2728" s="7">
        <v>1</v>
      </c>
      <c r="O2728" s="8">
        <v>1</v>
      </c>
      <c r="P2728">
        <f t="shared" si="566"/>
        <v>1</v>
      </c>
      <c r="Q2728">
        <f t="shared" si="567"/>
        <v>0</v>
      </c>
      <c r="R2728">
        <f t="shared" si="568"/>
        <v>1</v>
      </c>
      <c r="S2728" s="1">
        <f t="shared" si="568"/>
        <v>1</v>
      </c>
      <c r="T2728" t="s">
        <v>575</v>
      </c>
      <c r="U2728" t="s">
        <v>138</v>
      </c>
      <c r="V2728" s="1" t="s">
        <v>74</v>
      </c>
      <c r="W2728">
        <f t="shared" si="569"/>
        <v>1.53</v>
      </c>
      <c r="X2728">
        <f t="shared" si="569"/>
        <v>4.5</v>
      </c>
      <c r="Y2728">
        <f t="shared" si="569"/>
        <v>5.5</v>
      </c>
      <c r="Z2728">
        <f t="shared" si="570"/>
        <v>1.2222222222222223</v>
      </c>
      <c r="AA2728">
        <f t="shared" si="571"/>
        <v>0</v>
      </c>
      <c r="AB2728">
        <f t="shared" si="572"/>
        <v>1</v>
      </c>
    </row>
    <row r="2729" spans="1:28" x14ac:dyDescent="0.25">
      <c r="A2729" t="s">
        <v>3121</v>
      </c>
      <c r="B2729" t="s">
        <v>87</v>
      </c>
      <c r="C2729" t="s">
        <v>3125</v>
      </c>
      <c r="D2729" t="str">
        <f t="shared" si="560"/>
        <v>Union Berlin</v>
      </c>
      <c r="E2729" t="str">
        <f t="shared" si="561"/>
        <v>Freiburg</v>
      </c>
      <c r="F2729" s="3" t="s">
        <v>34</v>
      </c>
      <c r="G2729" s="9">
        <v>1</v>
      </c>
      <c r="H2729" s="10">
        <v>1</v>
      </c>
      <c r="I2729" s="5" t="s">
        <v>23</v>
      </c>
      <c r="J2729">
        <f t="shared" si="562"/>
        <v>1</v>
      </c>
      <c r="K2729">
        <f t="shared" si="563"/>
        <v>0</v>
      </c>
      <c r="L2729">
        <f t="shared" si="564"/>
        <v>1</v>
      </c>
      <c r="M2729" s="1">
        <f t="shared" si="565"/>
        <v>1</v>
      </c>
      <c r="N2729" s="7">
        <v>2</v>
      </c>
      <c r="O2729" s="8">
        <v>0</v>
      </c>
      <c r="P2729">
        <f t="shared" si="566"/>
        <v>1</v>
      </c>
      <c r="Q2729">
        <f t="shared" si="567"/>
        <v>0</v>
      </c>
      <c r="R2729">
        <f t="shared" si="568"/>
        <v>1</v>
      </c>
      <c r="S2729" s="1">
        <f t="shared" si="568"/>
        <v>0</v>
      </c>
      <c r="T2729" t="s">
        <v>366</v>
      </c>
      <c r="U2729" t="s">
        <v>25</v>
      </c>
      <c r="V2729" s="1" t="s">
        <v>123</v>
      </c>
      <c r="W2729">
        <f t="shared" si="569"/>
        <v>2.5499999999999998</v>
      </c>
      <c r="X2729">
        <f t="shared" si="569"/>
        <v>3.3</v>
      </c>
      <c r="Y2729">
        <f t="shared" si="569"/>
        <v>2.7</v>
      </c>
      <c r="Z2729">
        <f t="shared" si="570"/>
        <v>0.81818181818181823</v>
      </c>
      <c r="AA2729">
        <f t="shared" si="571"/>
        <v>0</v>
      </c>
      <c r="AB2729">
        <f t="shared" si="572"/>
        <v>0</v>
      </c>
    </row>
    <row r="2730" spans="1:28" x14ac:dyDescent="0.25">
      <c r="A2730" t="s">
        <v>3121</v>
      </c>
      <c r="B2730" t="s">
        <v>87</v>
      </c>
      <c r="C2730" t="s">
        <v>3126</v>
      </c>
      <c r="D2730" t="str">
        <f t="shared" si="560"/>
        <v>Werder Bremen</v>
      </c>
      <c r="E2730" t="str">
        <f t="shared" si="561"/>
        <v>Hertha</v>
      </c>
      <c r="F2730" s="3" t="s">
        <v>34</v>
      </c>
      <c r="G2730" s="9">
        <v>1</v>
      </c>
      <c r="H2730" s="10">
        <v>1</v>
      </c>
      <c r="I2730" s="5" t="s">
        <v>45</v>
      </c>
      <c r="J2730">
        <f t="shared" si="562"/>
        <v>1</v>
      </c>
      <c r="K2730">
        <f t="shared" si="563"/>
        <v>0</v>
      </c>
      <c r="L2730">
        <f t="shared" si="564"/>
        <v>1</v>
      </c>
      <c r="M2730" s="1">
        <f t="shared" si="565"/>
        <v>1</v>
      </c>
      <c r="N2730" s="7">
        <v>1</v>
      </c>
      <c r="O2730" s="8">
        <v>1</v>
      </c>
      <c r="P2730">
        <f t="shared" si="566"/>
        <v>1</v>
      </c>
      <c r="Q2730">
        <f t="shared" si="567"/>
        <v>0</v>
      </c>
      <c r="R2730">
        <f t="shared" si="568"/>
        <v>1</v>
      </c>
      <c r="S2730" s="1">
        <f t="shared" si="568"/>
        <v>1</v>
      </c>
      <c r="T2730" t="s">
        <v>159</v>
      </c>
      <c r="U2730" t="s">
        <v>18</v>
      </c>
      <c r="V2730" s="1" t="s">
        <v>11</v>
      </c>
      <c r="W2730">
        <f t="shared" si="569"/>
        <v>2.25</v>
      </c>
      <c r="X2730">
        <f t="shared" si="569"/>
        <v>3.6</v>
      </c>
      <c r="Y2730">
        <f t="shared" si="569"/>
        <v>3</v>
      </c>
      <c r="Z2730">
        <f t="shared" si="570"/>
        <v>0.83333333333333326</v>
      </c>
      <c r="AA2730">
        <f t="shared" si="571"/>
        <v>1</v>
      </c>
      <c r="AB2730">
        <f t="shared" si="572"/>
        <v>1</v>
      </c>
    </row>
    <row r="2731" spans="1:28" x14ac:dyDescent="0.25">
      <c r="A2731" t="s">
        <v>3121</v>
      </c>
      <c r="B2731" t="s">
        <v>87</v>
      </c>
      <c r="C2731" t="s">
        <v>2876</v>
      </c>
      <c r="D2731" t="str">
        <f t="shared" si="560"/>
        <v>Borussia Dortmund</v>
      </c>
      <c r="E2731" t="str">
        <f t="shared" si="561"/>
        <v>Monchengladbach</v>
      </c>
      <c r="F2731" s="3" t="s">
        <v>92</v>
      </c>
      <c r="G2731" s="9">
        <v>3</v>
      </c>
      <c r="H2731" s="10">
        <v>1</v>
      </c>
      <c r="I2731" s="5" t="s">
        <v>16</v>
      </c>
      <c r="J2731">
        <f t="shared" si="562"/>
        <v>1</v>
      </c>
      <c r="K2731">
        <f t="shared" si="563"/>
        <v>1</v>
      </c>
      <c r="L2731">
        <f t="shared" si="564"/>
        <v>1</v>
      </c>
      <c r="M2731" s="1">
        <f t="shared" si="565"/>
        <v>1</v>
      </c>
      <c r="N2731" s="7">
        <v>1</v>
      </c>
      <c r="O2731" s="8">
        <v>0</v>
      </c>
      <c r="P2731">
        <f t="shared" si="566"/>
        <v>0</v>
      </c>
      <c r="Q2731">
        <f t="shared" si="567"/>
        <v>0</v>
      </c>
      <c r="R2731">
        <f t="shared" si="568"/>
        <v>1</v>
      </c>
      <c r="S2731" s="1">
        <f t="shared" si="568"/>
        <v>0</v>
      </c>
      <c r="T2731" t="s">
        <v>575</v>
      </c>
      <c r="U2731" t="s">
        <v>142</v>
      </c>
      <c r="V2731" s="1" t="s">
        <v>65</v>
      </c>
      <c r="W2731">
        <f t="shared" si="569"/>
        <v>1.53</v>
      </c>
      <c r="X2731">
        <f t="shared" si="569"/>
        <v>4.75</v>
      </c>
      <c r="Y2731">
        <f t="shared" si="569"/>
        <v>5</v>
      </c>
      <c r="Z2731">
        <f t="shared" si="570"/>
        <v>1.0526315789473684</v>
      </c>
      <c r="AA2731">
        <f t="shared" si="571"/>
        <v>0</v>
      </c>
      <c r="AB2731">
        <f t="shared" si="572"/>
        <v>0</v>
      </c>
    </row>
    <row r="2732" spans="1:28" x14ac:dyDescent="0.25">
      <c r="A2732" t="s">
        <v>3121</v>
      </c>
      <c r="B2732" t="s">
        <v>151</v>
      </c>
      <c r="C2732" t="s">
        <v>3127</v>
      </c>
      <c r="D2732" t="str">
        <f t="shared" si="560"/>
        <v>Blackburn Rovers</v>
      </c>
      <c r="E2732" t="str">
        <f t="shared" si="561"/>
        <v>Huddersfield</v>
      </c>
      <c r="F2732" s="3" t="s">
        <v>28</v>
      </c>
      <c r="G2732" s="9">
        <v>2</v>
      </c>
      <c r="H2732" s="10">
        <v>1</v>
      </c>
      <c r="I2732" s="5" t="s">
        <v>116</v>
      </c>
      <c r="J2732">
        <f t="shared" si="562"/>
        <v>1</v>
      </c>
      <c r="K2732">
        <f t="shared" si="563"/>
        <v>1</v>
      </c>
      <c r="L2732">
        <f t="shared" si="564"/>
        <v>1</v>
      </c>
      <c r="M2732" s="1">
        <f t="shared" si="565"/>
        <v>1</v>
      </c>
      <c r="N2732" s="7">
        <v>2</v>
      </c>
      <c r="O2732" s="8">
        <v>2</v>
      </c>
      <c r="P2732">
        <f t="shared" si="566"/>
        <v>1</v>
      </c>
      <c r="Q2732">
        <f t="shared" si="567"/>
        <v>1</v>
      </c>
      <c r="R2732">
        <f t="shared" si="568"/>
        <v>1</v>
      </c>
      <c r="S2732" s="1">
        <f t="shared" si="568"/>
        <v>1</v>
      </c>
      <c r="T2732" t="s">
        <v>119</v>
      </c>
      <c r="U2732" t="s">
        <v>24</v>
      </c>
      <c r="V2732" s="1" t="s">
        <v>73</v>
      </c>
      <c r="W2732">
        <f t="shared" si="569"/>
        <v>2</v>
      </c>
      <c r="X2732">
        <f t="shared" si="569"/>
        <v>3.4</v>
      </c>
      <c r="Y2732">
        <f t="shared" si="569"/>
        <v>3.8</v>
      </c>
      <c r="Z2732">
        <f t="shared" si="570"/>
        <v>1.1176470588235294</v>
      </c>
      <c r="AA2732">
        <f t="shared" si="571"/>
        <v>1</v>
      </c>
      <c r="AB2732">
        <f t="shared" si="572"/>
        <v>0</v>
      </c>
    </row>
    <row r="2733" spans="1:28" x14ac:dyDescent="0.25">
      <c r="A2733" t="s">
        <v>3121</v>
      </c>
      <c r="B2733" t="s">
        <v>151</v>
      </c>
      <c r="C2733" t="s">
        <v>3128</v>
      </c>
      <c r="D2733" t="str">
        <f t="shared" si="560"/>
        <v>Barnsley</v>
      </c>
      <c r="E2733" t="str">
        <f t="shared" si="561"/>
        <v>Swansea</v>
      </c>
      <c r="F2733" s="3" t="s">
        <v>247</v>
      </c>
      <c r="G2733" s="9">
        <v>0</v>
      </c>
      <c r="H2733" s="10">
        <v>2</v>
      </c>
      <c r="I2733" s="5" t="s">
        <v>45</v>
      </c>
      <c r="J2733">
        <f t="shared" si="562"/>
        <v>1</v>
      </c>
      <c r="K2733">
        <f t="shared" si="563"/>
        <v>0</v>
      </c>
      <c r="L2733">
        <f t="shared" si="564"/>
        <v>0</v>
      </c>
      <c r="M2733" s="1">
        <f t="shared" si="565"/>
        <v>1</v>
      </c>
      <c r="N2733" s="7">
        <v>1</v>
      </c>
      <c r="O2733" s="8">
        <v>1</v>
      </c>
      <c r="P2733">
        <f t="shared" si="566"/>
        <v>1</v>
      </c>
      <c r="Q2733">
        <f t="shared" si="567"/>
        <v>0</v>
      </c>
      <c r="R2733">
        <f t="shared" si="568"/>
        <v>1</v>
      </c>
      <c r="S2733" s="1">
        <f t="shared" si="568"/>
        <v>1</v>
      </c>
      <c r="T2733" t="s">
        <v>126</v>
      </c>
      <c r="U2733" t="s">
        <v>31</v>
      </c>
      <c r="V2733" s="1" t="s">
        <v>240</v>
      </c>
      <c r="W2733">
        <f t="shared" si="569"/>
        <v>3.6</v>
      </c>
      <c r="X2733">
        <f t="shared" si="569"/>
        <v>3.75</v>
      </c>
      <c r="Y2733">
        <f t="shared" si="569"/>
        <v>1.95</v>
      </c>
      <c r="Z2733">
        <f t="shared" si="570"/>
        <v>1.0416666666666667</v>
      </c>
      <c r="AA2733">
        <f t="shared" si="571"/>
        <v>0</v>
      </c>
      <c r="AB2733">
        <f t="shared" si="572"/>
        <v>0</v>
      </c>
    </row>
    <row r="2734" spans="1:28" x14ac:dyDescent="0.25">
      <c r="A2734" t="s">
        <v>3121</v>
      </c>
      <c r="B2734" t="s">
        <v>151</v>
      </c>
      <c r="C2734" t="s">
        <v>3129</v>
      </c>
      <c r="D2734" t="str">
        <f t="shared" si="560"/>
        <v>Brentford</v>
      </c>
      <c r="E2734" t="str">
        <f t="shared" si="561"/>
        <v>Millwall</v>
      </c>
      <c r="F2734" s="3" t="s">
        <v>34</v>
      </c>
      <c r="G2734" s="9">
        <v>1</v>
      </c>
      <c r="H2734" s="10">
        <v>1</v>
      </c>
      <c r="I2734" s="5" t="s">
        <v>250</v>
      </c>
      <c r="J2734">
        <f t="shared" si="562"/>
        <v>1</v>
      </c>
      <c r="K2734">
        <f t="shared" si="563"/>
        <v>0</v>
      </c>
      <c r="L2734">
        <f t="shared" si="564"/>
        <v>1</v>
      </c>
      <c r="M2734" s="1">
        <f t="shared" si="565"/>
        <v>1</v>
      </c>
      <c r="N2734" s="7">
        <v>3</v>
      </c>
      <c r="O2734" s="8">
        <v>2</v>
      </c>
      <c r="P2734">
        <f t="shared" si="566"/>
        <v>1</v>
      </c>
      <c r="Q2734">
        <f t="shared" si="567"/>
        <v>1</v>
      </c>
      <c r="R2734">
        <f t="shared" si="568"/>
        <v>1</v>
      </c>
      <c r="S2734" s="1">
        <f t="shared" si="568"/>
        <v>1</v>
      </c>
      <c r="T2734" t="s">
        <v>296</v>
      </c>
      <c r="U2734" t="s">
        <v>18</v>
      </c>
      <c r="V2734" s="1" t="s">
        <v>65</v>
      </c>
      <c r="W2734">
        <f t="shared" si="569"/>
        <v>1.72</v>
      </c>
      <c r="X2734">
        <f t="shared" si="569"/>
        <v>3.6</v>
      </c>
      <c r="Y2734">
        <f t="shared" si="569"/>
        <v>5</v>
      </c>
      <c r="Z2734">
        <f t="shared" si="570"/>
        <v>1.3888888888888888</v>
      </c>
      <c r="AA2734">
        <f t="shared" si="571"/>
        <v>0</v>
      </c>
      <c r="AB2734">
        <f t="shared" si="572"/>
        <v>0</v>
      </c>
    </row>
    <row r="2735" spans="1:28" x14ac:dyDescent="0.25">
      <c r="A2735" t="s">
        <v>3121</v>
      </c>
      <c r="B2735" t="s">
        <v>151</v>
      </c>
      <c r="C2735" t="s">
        <v>3130</v>
      </c>
      <c r="D2735" t="str">
        <f t="shared" si="560"/>
        <v>Charlton</v>
      </c>
      <c r="E2735" t="str">
        <f t="shared" si="561"/>
        <v>Derby</v>
      </c>
      <c r="F2735" s="3" t="s">
        <v>34</v>
      </c>
      <c r="G2735" s="9">
        <v>1</v>
      </c>
      <c r="H2735" s="10">
        <v>1</v>
      </c>
      <c r="I2735" s="5" t="s">
        <v>9</v>
      </c>
      <c r="J2735">
        <f t="shared" si="562"/>
        <v>1</v>
      </c>
      <c r="K2735">
        <f t="shared" si="563"/>
        <v>0</v>
      </c>
      <c r="L2735">
        <f t="shared" si="564"/>
        <v>1</v>
      </c>
      <c r="M2735" s="1">
        <f t="shared" si="565"/>
        <v>1</v>
      </c>
      <c r="N2735" s="7">
        <v>3</v>
      </c>
      <c r="O2735" s="8">
        <v>0</v>
      </c>
      <c r="P2735">
        <f t="shared" si="566"/>
        <v>1</v>
      </c>
      <c r="Q2735">
        <f t="shared" si="567"/>
        <v>1</v>
      </c>
      <c r="R2735">
        <f t="shared" si="568"/>
        <v>1</v>
      </c>
      <c r="S2735" s="1">
        <f t="shared" si="568"/>
        <v>0</v>
      </c>
      <c r="T2735" t="s">
        <v>366</v>
      </c>
      <c r="U2735" t="s">
        <v>24</v>
      </c>
      <c r="V2735" s="1" t="s">
        <v>123</v>
      </c>
      <c r="W2735">
        <f t="shared" si="569"/>
        <v>2.5499999999999998</v>
      </c>
      <c r="X2735">
        <f t="shared" si="569"/>
        <v>3.4</v>
      </c>
      <c r="Y2735">
        <f t="shared" si="569"/>
        <v>2.7</v>
      </c>
      <c r="Z2735">
        <f t="shared" si="570"/>
        <v>0.79411764705882359</v>
      </c>
      <c r="AA2735">
        <f t="shared" si="571"/>
        <v>0</v>
      </c>
      <c r="AB2735">
        <f t="shared" si="572"/>
        <v>0</v>
      </c>
    </row>
    <row r="2736" spans="1:28" x14ac:dyDescent="0.25">
      <c r="A2736" t="s">
        <v>3121</v>
      </c>
      <c r="B2736" t="s">
        <v>151</v>
      </c>
      <c r="C2736" t="s">
        <v>3131</v>
      </c>
      <c r="D2736" t="str">
        <f t="shared" si="560"/>
        <v>Hull</v>
      </c>
      <c r="E2736" t="str">
        <f t="shared" si="561"/>
        <v>QPR</v>
      </c>
      <c r="F2736" s="3" t="s">
        <v>28</v>
      </c>
      <c r="G2736" s="9">
        <v>2</v>
      </c>
      <c r="H2736" s="10">
        <v>1</v>
      </c>
      <c r="I2736" s="5" t="s">
        <v>255</v>
      </c>
      <c r="J2736">
        <f t="shared" si="562"/>
        <v>1</v>
      </c>
      <c r="K2736">
        <f t="shared" si="563"/>
        <v>1</v>
      </c>
      <c r="L2736">
        <f t="shared" si="564"/>
        <v>1</v>
      </c>
      <c r="M2736" s="1">
        <f t="shared" si="565"/>
        <v>1</v>
      </c>
      <c r="N2736" s="7">
        <v>2</v>
      </c>
      <c r="O2736" s="8">
        <v>3</v>
      </c>
      <c r="P2736">
        <f t="shared" si="566"/>
        <v>1</v>
      </c>
      <c r="Q2736">
        <f t="shared" si="567"/>
        <v>1</v>
      </c>
      <c r="R2736">
        <f t="shared" si="568"/>
        <v>1</v>
      </c>
      <c r="S2736" s="1">
        <f t="shared" si="568"/>
        <v>1</v>
      </c>
      <c r="T2736" t="s">
        <v>208</v>
      </c>
      <c r="U2736" t="s">
        <v>60</v>
      </c>
      <c r="V2736" s="1" t="s">
        <v>123</v>
      </c>
      <c r="W2736">
        <f t="shared" si="569"/>
        <v>2.5</v>
      </c>
      <c r="X2736">
        <f t="shared" si="569"/>
        <v>3.5</v>
      </c>
      <c r="Y2736">
        <f t="shared" si="569"/>
        <v>2.7</v>
      </c>
      <c r="Z2736">
        <f t="shared" si="570"/>
        <v>0.77142857142857146</v>
      </c>
      <c r="AA2736">
        <f t="shared" si="571"/>
        <v>1</v>
      </c>
      <c r="AB2736">
        <f t="shared" si="572"/>
        <v>0</v>
      </c>
    </row>
    <row r="2737" spans="1:28" x14ac:dyDescent="0.25">
      <c r="A2737" t="s">
        <v>3121</v>
      </c>
      <c r="B2737" t="s">
        <v>151</v>
      </c>
      <c r="C2737" t="s">
        <v>3132</v>
      </c>
      <c r="D2737" t="str">
        <f t="shared" si="560"/>
        <v>Leeds United</v>
      </c>
      <c r="E2737" t="str">
        <f t="shared" si="561"/>
        <v>Birmingham City</v>
      </c>
      <c r="F2737" s="3" t="s">
        <v>40</v>
      </c>
      <c r="G2737" s="9">
        <v>2</v>
      </c>
      <c r="H2737" s="10">
        <v>0</v>
      </c>
      <c r="I2737" s="5" t="s">
        <v>16</v>
      </c>
      <c r="J2737">
        <f t="shared" si="562"/>
        <v>1</v>
      </c>
      <c r="K2737">
        <f t="shared" si="563"/>
        <v>0</v>
      </c>
      <c r="L2737">
        <f t="shared" si="564"/>
        <v>1</v>
      </c>
      <c r="M2737" s="1">
        <f t="shared" si="565"/>
        <v>0</v>
      </c>
      <c r="N2737" s="7">
        <v>1</v>
      </c>
      <c r="O2737" s="8">
        <v>0</v>
      </c>
      <c r="P2737">
        <f t="shared" si="566"/>
        <v>0</v>
      </c>
      <c r="Q2737">
        <f t="shared" si="567"/>
        <v>0</v>
      </c>
      <c r="R2737">
        <f t="shared" si="568"/>
        <v>1</v>
      </c>
      <c r="S2737" s="1">
        <f t="shared" si="568"/>
        <v>0</v>
      </c>
      <c r="T2737" t="s">
        <v>175</v>
      </c>
      <c r="U2737" t="s">
        <v>102</v>
      </c>
      <c r="V2737" s="1" t="s">
        <v>264</v>
      </c>
      <c r="W2737">
        <f t="shared" si="569"/>
        <v>1.4</v>
      </c>
      <c r="X2737">
        <f t="shared" si="569"/>
        <v>4.5999999999999996</v>
      </c>
      <c r="Y2737">
        <f t="shared" si="569"/>
        <v>8</v>
      </c>
      <c r="Z2737">
        <f t="shared" si="570"/>
        <v>1.7391304347826089</v>
      </c>
      <c r="AA2737">
        <f t="shared" si="571"/>
        <v>0</v>
      </c>
      <c r="AB2737">
        <f t="shared" si="572"/>
        <v>1</v>
      </c>
    </row>
    <row r="2738" spans="1:28" x14ac:dyDescent="0.25">
      <c r="A2738" t="s">
        <v>3121</v>
      </c>
      <c r="B2738" t="s">
        <v>151</v>
      </c>
      <c r="C2738" t="s">
        <v>3133</v>
      </c>
      <c r="D2738" t="str">
        <f t="shared" si="560"/>
        <v>Luton</v>
      </c>
      <c r="E2738" t="str">
        <f t="shared" si="561"/>
        <v>Bristol City</v>
      </c>
      <c r="F2738" s="3" t="s">
        <v>22</v>
      </c>
      <c r="G2738" s="9">
        <v>2</v>
      </c>
      <c r="H2738" s="10">
        <v>2</v>
      </c>
      <c r="I2738" s="5" t="s">
        <v>9</v>
      </c>
      <c r="J2738">
        <f t="shared" si="562"/>
        <v>1</v>
      </c>
      <c r="K2738">
        <f t="shared" si="563"/>
        <v>1</v>
      </c>
      <c r="L2738">
        <f t="shared" si="564"/>
        <v>1</v>
      </c>
      <c r="M2738" s="1">
        <f t="shared" si="565"/>
        <v>1</v>
      </c>
      <c r="N2738" s="7">
        <v>3</v>
      </c>
      <c r="O2738" s="8">
        <v>0</v>
      </c>
      <c r="P2738">
        <f t="shared" si="566"/>
        <v>1</v>
      </c>
      <c r="Q2738">
        <f t="shared" si="567"/>
        <v>1</v>
      </c>
      <c r="R2738">
        <f t="shared" si="568"/>
        <v>1</v>
      </c>
      <c r="S2738" s="1">
        <f t="shared" si="568"/>
        <v>0</v>
      </c>
      <c r="T2738" t="s">
        <v>208</v>
      </c>
      <c r="U2738" t="s">
        <v>18</v>
      </c>
      <c r="V2738" s="1" t="s">
        <v>123</v>
      </c>
      <c r="W2738">
        <f t="shared" si="569"/>
        <v>2.5</v>
      </c>
      <c r="X2738">
        <f t="shared" si="569"/>
        <v>3.6</v>
      </c>
      <c r="Y2738">
        <f t="shared" si="569"/>
        <v>2.7</v>
      </c>
      <c r="Z2738">
        <f t="shared" si="570"/>
        <v>0.75</v>
      </c>
      <c r="AA2738">
        <f t="shared" si="571"/>
        <v>0</v>
      </c>
      <c r="AB2738">
        <f t="shared" si="572"/>
        <v>0</v>
      </c>
    </row>
    <row r="2739" spans="1:28" x14ac:dyDescent="0.25">
      <c r="A2739" t="s">
        <v>3121</v>
      </c>
      <c r="B2739" t="s">
        <v>151</v>
      </c>
      <c r="C2739" t="s">
        <v>3134</v>
      </c>
      <c r="D2739" t="str">
        <f t="shared" si="560"/>
        <v>Middlesbrough</v>
      </c>
      <c r="E2739" t="str">
        <f t="shared" si="561"/>
        <v>West Bromwich</v>
      </c>
      <c r="F2739" s="3" t="s">
        <v>15</v>
      </c>
      <c r="G2739" s="9">
        <v>1</v>
      </c>
      <c r="H2739" s="10">
        <v>2</v>
      </c>
      <c r="I2739" s="5" t="s">
        <v>59</v>
      </c>
      <c r="J2739">
        <f t="shared" si="562"/>
        <v>1</v>
      </c>
      <c r="K2739">
        <f t="shared" si="563"/>
        <v>1</v>
      </c>
      <c r="L2739">
        <f t="shared" si="564"/>
        <v>1</v>
      </c>
      <c r="M2739" s="1">
        <f t="shared" si="565"/>
        <v>1</v>
      </c>
      <c r="N2739" s="7">
        <v>0</v>
      </c>
      <c r="O2739" s="8">
        <v>1</v>
      </c>
      <c r="P2739">
        <f t="shared" si="566"/>
        <v>0</v>
      </c>
      <c r="Q2739">
        <f t="shared" si="567"/>
        <v>0</v>
      </c>
      <c r="R2739">
        <f t="shared" si="568"/>
        <v>0</v>
      </c>
      <c r="S2739" s="1">
        <f t="shared" si="568"/>
        <v>1</v>
      </c>
      <c r="T2739" t="s">
        <v>224</v>
      </c>
      <c r="U2739" t="s">
        <v>60</v>
      </c>
      <c r="V2739" s="1" t="s">
        <v>227</v>
      </c>
      <c r="W2739">
        <f t="shared" si="569"/>
        <v>3.5</v>
      </c>
      <c r="X2739">
        <f t="shared" si="569"/>
        <v>3.5</v>
      </c>
      <c r="Y2739">
        <f t="shared" si="569"/>
        <v>2.1</v>
      </c>
      <c r="Z2739">
        <f t="shared" si="570"/>
        <v>1</v>
      </c>
      <c r="AA2739">
        <f t="shared" si="571"/>
        <v>0</v>
      </c>
      <c r="AB2739">
        <f t="shared" si="572"/>
        <v>0</v>
      </c>
    </row>
    <row r="2740" spans="1:28" x14ac:dyDescent="0.25">
      <c r="A2740" t="s">
        <v>3121</v>
      </c>
      <c r="B2740" t="s">
        <v>151</v>
      </c>
      <c r="C2740" t="s">
        <v>3135</v>
      </c>
      <c r="D2740" t="str">
        <f t="shared" si="560"/>
        <v>Reading</v>
      </c>
      <c r="E2740" t="str">
        <f t="shared" si="561"/>
        <v>Preston</v>
      </c>
      <c r="F2740" s="3" t="s">
        <v>382</v>
      </c>
      <c r="G2740" s="9">
        <v>0</v>
      </c>
      <c r="H2740" s="10">
        <v>3</v>
      </c>
      <c r="I2740" s="5" t="s">
        <v>16</v>
      </c>
      <c r="J2740">
        <f t="shared" si="562"/>
        <v>1</v>
      </c>
      <c r="K2740">
        <f t="shared" si="563"/>
        <v>1</v>
      </c>
      <c r="L2740">
        <f t="shared" si="564"/>
        <v>0</v>
      </c>
      <c r="M2740" s="1">
        <f t="shared" si="565"/>
        <v>1</v>
      </c>
      <c r="N2740" s="7">
        <v>1</v>
      </c>
      <c r="O2740" s="8">
        <v>0</v>
      </c>
      <c r="P2740">
        <f t="shared" si="566"/>
        <v>0</v>
      </c>
      <c r="Q2740">
        <f t="shared" si="567"/>
        <v>0</v>
      </c>
      <c r="R2740">
        <f t="shared" si="568"/>
        <v>1</v>
      </c>
      <c r="S2740" s="1">
        <f t="shared" si="568"/>
        <v>0</v>
      </c>
      <c r="T2740" t="s">
        <v>153</v>
      </c>
      <c r="U2740" t="s">
        <v>24</v>
      </c>
      <c r="V2740" s="1" t="s">
        <v>43</v>
      </c>
      <c r="W2740">
        <f t="shared" si="569"/>
        <v>2.4500000000000002</v>
      </c>
      <c r="X2740">
        <f t="shared" si="569"/>
        <v>3.4</v>
      </c>
      <c r="Y2740">
        <f t="shared" si="569"/>
        <v>2.87</v>
      </c>
      <c r="Z2740">
        <f t="shared" si="570"/>
        <v>0.84411764705882353</v>
      </c>
      <c r="AA2740">
        <f t="shared" si="571"/>
        <v>0</v>
      </c>
      <c r="AB2740">
        <f t="shared" si="572"/>
        <v>0</v>
      </c>
    </row>
    <row r="2741" spans="1:28" x14ac:dyDescent="0.25">
      <c r="A2741" t="s">
        <v>3121</v>
      </c>
      <c r="B2741" t="s">
        <v>151</v>
      </c>
      <c r="C2741" t="s">
        <v>3136</v>
      </c>
      <c r="D2741" t="str">
        <f t="shared" si="560"/>
        <v>Stoke City</v>
      </c>
      <c r="E2741" t="str">
        <f t="shared" si="561"/>
        <v>Fulham</v>
      </c>
      <c r="F2741" s="3" t="s">
        <v>28</v>
      </c>
      <c r="G2741" s="9">
        <v>2</v>
      </c>
      <c r="H2741" s="10">
        <v>1</v>
      </c>
      <c r="I2741" s="5" t="s">
        <v>23</v>
      </c>
      <c r="J2741">
        <f t="shared" si="562"/>
        <v>1</v>
      </c>
      <c r="K2741">
        <f t="shared" si="563"/>
        <v>1</v>
      </c>
      <c r="L2741">
        <f t="shared" si="564"/>
        <v>1</v>
      </c>
      <c r="M2741" s="1">
        <f t="shared" si="565"/>
        <v>1</v>
      </c>
      <c r="N2741" s="7">
        <v>2</v>
      </c>
      <c r="O2741" s="8">
        <v>0</v>
      </c>
      <c r="P2741">
        <f t="shared" si="566"/>
        <v>1</v>
      </c>
      <c r="Q2741">
        <f t="shared" si="567"/>
        <v>0</v>
      </c>
      <c r="R2741">
        <f t="shared" si="568"/>
        <v>1</v>
      </c>
      <c r="S2741" s="1">
        <f t="shared" si="568"/>
        <v>0</v>
      </c>
      <c r="T2741" t="s">
        <v>17</v>
      </c>
      <c r="U2741" t="s">
        <v>24</v>
      </c>
      <c r="V2741" s="1" t="s">
        <v>42</v>
      </c>
      <c r="W2741">
        <f t="shared" si="569"/>
        <v>2.9</v>
      </c>
      <c r="X2741">
        <f t="shared" si="569"/>
        <v>3.4</v>
      </c>
      <c r="Y2741">
        <f t="shared" si="569"/>
        <v>2.37</v>
      </c>
      <c r="Z2741">
        <f t="shared" si="570"/>
        <v>1.1724137931034482</v>
      </c>
      <c r="AA2741">
        <f t="shared" si="571"/>
        <v>1</v>
      </c>
      <c r="AB2741">
        <f t="shared" si="572"/>
        <v>0</v>
      </c>
    </row>
    <row r="2742" spans="1:28" x14ac:dyDescent="0.25">
      <c r="A2742" t="s">
        <v>3121</v>
      </c>
      <c r="B2742" t="s">
        <v>108</v>
      </c>
      <c r="C2742" t="s">
        <v>3137</v>
      </c>
      <c r="D2742" t="str">
        <f t="shared" si="560"/>
        <v>AFC Wimbledon</v>
      </c>
      <c r="E2742" t="str">
        <f t="shared" si="561"/>
        <v>Portsmouth</v>
      </c>
      <c r="F2742" s="3" t="s">
        <v>34</v>
      </c>
      <c r="G2742" s="9">
        <v>1</v>
      </c>
      <c r="H2742" s="10">
        <v>1</v>
      </c>
      <c r="I2742" s="5" t="s">
        <v>16</v>
      </c>
      <c r="J2742">
        <f t="shared" si="562"/>
        <v>1</v>
      </c>
      <c r="K2742">
        <f t="shared" si="563"/>
        <v>0</v>
      </c>
      <c r="L2742">
        <f t="shared" si="564"/>
        <v>1</v>
      </c>
      <c r="M2742" s="1">
        <f t="shared" si="565"/>
        <v>1</v>
      </c>
      <c r="N2742" s="7">
        <v>1</v>
      </c>
      <c r="O2742" s="8">
        <v>0</v>
      </c>
      <c r="P2742">
        <f t="shared" si="566"/>
        <v>0</v>
      </c>
      <c r="Q2742">
        <f t="shared" si="567"/>
        <v>0</v>
      </c>
      <c r="R2742">
        <f t="shared" si="568"/>
        <v>1</v>
      </c>
      <c r="S2742" s="1">
        <f t="shared" si="568"/>
        <v>0</v>
      </c>
      <c r="T2742" t="s">
        <v>239</v>
      </c>
      <c r="U2742" t="s">
        <v>49</v>
      </c>
      <c r="V2742" s="1" t="s">
        <v>48</v>
      </c>
      <c r="W2742">
        <f t="shared" si="569"/>
        <v>3.9</v>
      </c>
      <c r="X2742">
        <f t="shared" si="569"/>
        <v>3.7</v>
      </c>
      <c r="Y2742">
        <f t="shared" si="569"/>
        <v>2</v>
      </c>
      <c r="Z2742">
        <f t="shared" si="570"/>
        <v>0.94871794871794879</v>
      </c>
      <c r="AA2742">
        <f t="shared" si="571"/>
        <v>1</v>
      </c>
      <c r="AB2742">
        <f t="shared" si="572"/>
        <v>0</v>
      </c>
    </row>
    <row r="2743" spans="1:28" x14ac:dyDescent="0.25">
      <c r="A2743" t="s">
        <v>3121</v>
      </c>
      <c r="B2743" t="s">
        <v>108</v>
      </c>
      <c r="C2743" t="s">
        <v>3138</v>
      </c>
      <c r="D2743" t="str">
        <f t="shared" si="560"/>
        <v>Bolton</v>
      </c>
      <c r="E2743" t="str">
        <f t="shared" si="561"/>
        <v>Rochdale</v>
      </c>
      <c r="F2743" s="3" t="s">
        <v>8</v>
      </c>
      <c r="G2743" s="9">
        <v>1</v>
      </c>
      <c r="H2743" s="10">
        <v>0</v>
      </c>
      <c r="I2743" s="5" t="s">
        <v>35</v>
      </c>
      <c r="J2743">
        <f t="shared" si="562"/>
        <v>0</v>
      </c>
      <c r="K2743">
        <f t="shared" si="563"/>
        <v>0</v>
      </c>
      <c r="L2743">
        <f t="shared" si="564"/>
        <v>1</v>
      </c>
      <c r="M2743" s="1">
        <f t="shared" si="565"/>
        <v>0</v>
      </c>
      <c r="N2743" s="7">
        <v>1</v>
      </c>
      <c r="O2743" s="8">
        <v>3</v>
      </c>
      <c r="P2743">
        <f t="shared" si="566"/>
        <v>1</v>
      </c>
      <c r="Q2743">
        <f t="shared" si="567"/>
        <v>1</v>
      </c>
      <c r="R2743">
        <f t="shared" si="568"/>
        <v>1</v>
      </c>
      <c r="S2743" s="1">
        <f t="shared" si="568"/>
        <v>1</v>
      </c>
      <c r="T2743" t="s">
        <v>17</v>
      </c>
      <c r="U2743" t="s">
        <v>18</v>
      </c>
      <c r="V2743" s="1" t="s">
        <v>386</v>
      </c>
      <c r="W2743">
        <f t="shared" si="569"/>
        <v>2.9</v>
      </c>
      <c r="X2743">
        <f t="shared" si="569"/>
        <v>3.6</v>
      </c>
      <c r="Y2743">
        <f t="shared" si="569"/>
        <v>2.4500000000000002</v>
      </c>
      <c r="Z2743">
        <f t="shared" si="570"/>
        <v>1.2413793103448276</v>
      </c>
      <c r="AA2743">
        <f t="shared" si="571"/>
        <v>1</v>
      </c>
      <c r="AB2743">
        <f t="shared" si="572"/>
        <v>0</v>
      </c>
    </row>
    <row r="2744" spans="1:28" x14ac:dyDescent="0.25">
      <c r="A2744" t="s">
        <v>3121</v>
      </c>
      <c r="B2744" t="s">
        <v>108</v>
      </c>
      <c r="C2744" t="s">
        <v>3139</v>
      </c>
      <c r="D2744" t="str">
        <f t="shared" si="560"/>
        <v>Doncaster</v>
      </c>
      <c r="E2744" t="str">
        <f t="shared" si="561"/>
        <v>Bristol Rovers</v>
      </c>
      <c r="F2744" s="3" t="s">
        <v>67</v>
      </c>
      <c r="G2744" s="9">
        <v>0</v>
      </c>
      <c r="H2744" s="10">
        <v>1</v>
      </c>
      <c r="I2744" s="5" t="s">
        <v>23</v>
      </c>
      <c r="J2744">
        <f t="shared" si="562"/>
        <v>0</v>
      </c>
      <c r="K2744">
        <f t="shared" si="563"/>
        <v>0</v>
      </c>
      <c r="L2744">
        <f t="shared" si="564"/>
        <v>0</v>
      </c>
      <c r="M2744" s="1">
        <f t="shared" si="565"/>
        <v>1</v>
      </c>
      <c r="N2744" s="7">
        <v>2</v>
      </c>
      <c r="O2744" s="8">
        <v>0</v>
      </c>
      <c r="P2744">
        <f t="shared" si="566"/>
        <v>1</v>
      </c>
      <c r="Q2744">
        <f t="shared" si="567"/>
        <v>0</v>
      </c>
      <c r="R2744">
        <f t="shared" si="568"/>
        <v>1</v>
      </c>
      <c r="S2744" s="1">
        <f t="shared" si="568"/>
        <v>0</v>
      </c>
      <c r="T2744" t="s">
        <v>119</v>
      </c>
      <c r="U2744" t="s">
        <v>18</v>
      </c>
      <c r="V2744" s="1" t="s">
        <v>106</v>
      </c>
      <c r="W2744">
        <f t="shared" si="569"/>
        <v>2</v>
      </c>
      <c r="X2744">
        <f t="shared" si="569"/>
        <v>3.6</v>
      </c>
      <c r="Y2744">
        <f t="shared" si="569"/>
        <v>4</v>
      </c>
      <c r="Z2744">
        <f t="shared" si="570"/>
        <v>1.1111111111111112</v>
      </c>
      <c r="AA2744">
        <f t="shared" si="571"/>
        <v>0</v>
      </c>
      <c r="AB2744">
        <f t="shared" si="572"/>
        <v>0</v>
      </c>
    </row>
    <row r="2745" spans="1:28" x14ac:dyDescent="0.25">
      <c r="A2745" t="s">
        <v>3121</v>
      </c>
      <c r="B2745" t="s">
        <v>108</v>
      </c>
      <c r="C2745" t="s">
        <v>3140</v>
      </c>
      <c r="D2745" t="str">
        <f t="shared" si="560"/>
        <v>Fleetwood</v>
      </c>
      <c r="E2745" t="str">
        <f t="shared" si="561"/>
        <v>Burton</v>
      </c>
      <c r="F2745" s="3" t="s">
        <v>34</v>
      </c>
      <c r="G2745" s="9">
        <v>1</v>
      </c>
      <c r="H2745" s="10">
        <v>1</v>
      </c>
      <c r="I2745" s="5" t="s">
        <v>346</v>
      </c>
      <c r="J2745">
        <f t="shared" si="562"/>
        <v>1</v>
      </c>
      <c r="K2745">
        <f t="shared" si="563"/>
        <v>0</v>
      </c>
      <c r="L2745">
        <f t="shared" si="564"/>
        <v>1</v>
      </c>
      <c r="M2745" s="1">
        <f t="shared" si="565"/>
        <v>1</v>
      </c>
      <c r="N2745" s="7">
        <v>4</v>
      </c>
      <c r="O2745" s="8">
        <v>1</v>
      </c>
      <c r="P2745">
        <f t="shared" si="566"/>
        <v>1</v>
      </c>
      <c r="Q2745">
        <f t="shared" si="567"/>
        <v>1</v>
      </c>
      <c r="R2745">
        <f t="shared" si="568"/>
        <v>1</v>
      </c>
      <c r="S2745" s="1">
        <f t="shared" si="568"/>
        <v>1</v>
      </c>
      <c r="T2745" t="s">
        <v>162</v>
      </c>
      <c r="U2745" t="s">
        <v>18</v>
      </c>
      <c r="V2745" s="1" t="s">
        <v>60</v>
      </c>
      <c r="W2745">
        <f t="shared" si="569"/>
        <v>2.15</v>
      </c>
      <c r="X2745">
        <f t="shared" si="569"/>
        <v>3.6</v>
      </c>
      <c r="Y2745">
        <f t="shared" si="569"/>
        <v>3.5</v>
      </c>
      <c r="Z2745">
        <f t="shared" si="570"/>
        <v>0.97222222222222221</v>
      </c>
      <c r="AA2745">
        <f t="shared" si="571"/>
        <v>0</v>
      </c>
      <c r="AB2745">
        <f t="shared" si="572"/>
        <v>1</v>
      </c>
    </row>
    <row r="2746" spans="1:28" x14ac:dyDescent="0.25">
      <c r="A2746" t="s">
        <v>3121</v>
      </c>
      <c r="B2746" t="s">
        <v>108</v>
      </c>
      <c r="C2746" t="s">
        <v>3141</v>
      </c>
      <c r="D2746" t="str">
        <f t="shared" si="560"/>
        <v>Gillingham</v>
      </c>
      <c r="E2746" t="str">
        <f t="shared" si="561"/>
        <v>Peterborough</v>
      </c>
      <c r="F2746" s="3" t="s">
        <v>223</v>
      </c>
      <c r="G2746" s="9">
        <v>1</v>
      </c>
      <c r="H2746" s="10">
        <v>3</v>
      </c>
      <c r="I2746" s="5" t="s">
        <v>82</v>
      </c>
      <c r="J2746">
        <f t="shared" si="562"/>
        <v>1</v>
      </c>
      <c r="K2746">
        <f t="shared" si="563"/>
        <v>1</v>
      </c>
      <c r="L2746">
        <f t="shared" si="564"/>
        <v>1</v>
      </c>
      <c r="M2746" s="1">
        <f t="shared" si="565"/>
        <v>1</v>
      </c>
      <c r="N2746" s="7">
        <v>1</v>
      </c>
      <c r="O2746" s="8">
        <v>2</v>
      </c>
      <c r="P2746">
        <f t="shared" si="566"/>
        <v>1</v>
      </c>
      <c r="Q2746">
        <f t="shared" si="567"/>
        <v>1</v>
      </c>
      <c r="R2746">
        <f t="shared" si="568"/>
        <v>1</v>
      </c>
      <c r="S2746" s="1">
        <f t="shared" si="568"/>
        <v>1</v>
      </c>
      <c r="T2746" t="s">
        <v>595</v>
      </c>
      <c r="U2746" t="s">
        <v>18</v>
      </c>
      <c r="V2746" s="1" t="s">
        <v>227</v>
      </c>
      <c r="W2746">
        <f t="shared" si="569"/>
        <v>3.75</v>
      </c>
      <c r="X2746">
        <f t="shared" si="569"/>
        <v>3.6</v>
      </c>
      <c r="Y2746">
        <f t="shared" si="569"/>
        <v>2.1</v>
      </c>
      <c r="Z2746">
        <f t="shared" si="570"/>
        <v>0.96000000000000008</v>
      </c>
      <c r="AA2746">
        <f t="shared" si="571"/>
        <v>1</v>
      </c>
      <c r="AB2746">
        <f t="shared" si="572"/>
        <v>0</v>
      </c>
    </row>
    <row r="2747" spans="1:28" x14ac:dyDescent="0.25">
      <c r="A2747" t="s">
        <v>3121</v>
      </c>
      <c r="B2747" t="s">
        <v>108</v>
      </c>
      <c r="C2747" t="s">
        <v>3142</v>
      </c>
      <c r="D2747" t="str">
        <f t="shared" si="560"/>
        <v>MK Dons</v>
      </c>
      <c r="E2747" t="str">
        <f t="shared" si="561"/>
        <v>Coventry</v>
      </c>
      <c r="F2747" s="3" t="s">
        <v>15</v>
      </c>
      <c r="G2747" s="9">
        <v>1</v>
      </c>
      <c r="H2747" s="10">
        <v>2</v>
      </c>
      <c r="I2747" s="5" t="s">
        <v>29</v>
      </c>
      <c r="J2747">
        <f t="shared" si="562"/>
        <v>1</v>
      </c>
      <c r="K2747">
        <f t="shared" si="563"/>
        <v>1</v>
      </c>
      <c r="L2747">
        <f t="shared" si="564"/>
        <v>1</v>
      </c>
      <c r="M2747" s="1">
        <f t="shared" si="565"/>
        <v>1</v>
      </c>
      <c r="N2747" s="7">
        <v>0</v>
      </c>
      <c r="O2747" s="8">
        <v>0</v>
      </c>
      <c r="P2747">
        <f t="shared" si="566"/>
        <v>0</v>
      </c>
      <c r="Q2747">
        <f t="shared" si="567"/>
        <v>0</v>
      </c>
      <c r="R2747">
        <f t="shared" si="568"/>
        <v>0</v>
      </c>
      <c r="S2747" s="1">
        <f t="shared" si="568"/>
        <v>0</v>
      </c>
      <c r="T2747" t="s">
        <v>595</v>
      </c>
      <c r="U2747" t="s">
        <v>73</v>
      </c>
      <c r="V2747" s="1" t="s">
        <v>48</v>
      </c>
      <c r="W2747">
        <f t="shared" si="569"/>
        <v>3.75</v>
      </c>
      <c r="X2747">
        <f t="shared" si="569"/>
        <v>3.8</v>
      </c>
      <c r="Y2747">
        <f t="shared" si="569"/>
        <v>2</v>
      </c>
      <c r="Z2747">
        <f t="shared" si="570"/>
        <v>1.0133333333333332</v>
      </c>
      <c r="AA2747">
        <f t="shared" si="571"/>
        <v>0</v>
      </c>
      <c r="AB2747">
        <f t="shared" si="572"/>
        <v>0</v>
      </c>
    </row>
    <row r="2748" spans="1:28" x14ac:dyDescent="0.25">
      <c r="A2748" t="s">
        <v>3121</v>
      </c>
      <c r="B2748" t="s">
        <v>108</v>
      </c>
      <c r="C2748" t="s">
        <v>3143</v>
      </c>
      <c r="D2748" t="str">
        <f t="shared" si="560"/>
        <v>Rotherham</v>
      </c>
      <c r="E2748" t="str">
        <f t="shared" si="561"/>
        <v>Oxford United</v>
      </c>
      <c r="F2748" s="3" t="s">
        <v>22</v>
      </c>
      <c r="G2748" s="9">
        <v>2</v>
      </c>
      <c r="H2748" s="10">
        <v>2</v>
      </c>
      <c r="I2748" s="5" t="s">
        <v>82</v>
      </c>
      <c r="J2748">
        <f t="shared" si="562"/>
        <v>1</v>
      </c>
      <c r="K2748">
        <f t="shared" si="563"/>
        <v>1</v>
      </c>
      <c r="L2748">
        <f t="shared" si="564"/>
        <v>1</v>
      </c>
      <c r="M2748" s="1">
        <f t="shared" si="565"/>
        <v>1</v>
      </c>
      <c r="N2748" s="7">
        <v>1</v>
      </c>
      <c r="O2748" s="8">
        <v>2</v>
      </c>
      <c r="P2748">
        <f t="shared" si="566"/>
        <v>1</v>
      </c>
      <c r="Q2748">
        <f t="shared" si="567"/>
        <v>1</v>
      </c>
      <c r="R2748">
        <f t="shared" si="568"/>
        <v>1</v>
      </c>
      <c r="S2748" s="1">
        <f t="shared" si="568"/>
        <v>1</v>
      </c>
      <c r="T2748" t="s">
        <v>217</v>
      </c>
      <c r="U2748" t="s">
        <v>18</v>
      </c>
      <c r="V2748" s="1" t="s">
        <v>11</v>
      </c>
      <c r="W2748">
        <f t="shared" si="569"/>
        <v>2.37</v>
      </c>
      <c r="X2748">
        <f t="shared" si="569"/>
        <v>3.6</v>
      </c>
      <c r="Y2748">
        <f t="shared" si="569"/>
        <v>3</v>
      </c>
      <c r="Z2748">
        <f t="shared" si="570"/>
        <v>0.83333333333333326</v>
      </c>
      <c r="AA2748">
        <f t="shared" si="571"/>
        <v>0</v>
      </c>
      <c r="AB2748">
        <f t="shared" si="572"/>
        <v>1</v>
      </c>
    </row>
    <row r="2749" spans="1:28" x14ac:dyDescent="0.25">
      <c r="A2749" t="s">
        <v>3121</v>
      </c>
      <c r="B2749" t="s">
        <v>108</v>
      </c>
      <c r="C2749" t="s">
        <v>3144</v>
      </c>
      <c r="D2749" t="str">
        <f t="shared" si="560"/>
        <v>Wycombe</v>
      </c>
      <c r="E2749" t="str">
        <f t="shared" si="561"/>
        <v>Sunderland</v>
      </c>
      <c r="F2749" s="3" t="s">
        <v>34</v>
      </c>
      <c r="G2749" s="9">
        <v>1</v>
      </c>
      <c r="H2749" s="10">
        <v>1</v>
      </c>
      <c r="I2749" s="5" t="s">
        <v>16</v>
      </c>
      <c r="J2749">
        <f t="shared" si="562"/>
        <v>1</v>
      </c>
      <c r="K2749">
        <f t="shared" si="563"/>
        <v>0</v>
      </c>
      <c r="L2749">
        <f t="shared" si="564"/>
        <v>1</v>
      </c>
      <c r="M2749" s="1">
        <f t="shared" si="565"/>
        <v>1</v>
      </c>
      <c r="N2749" s="7">
        <v>1</v>
      </c>
      <c r="O2749" s="8">
        <v>0</v>
      </c>
      <c r="P2749">
        <f t="shared" si="566"/>
        <v>0</v>
      </c>
      <c r="Q2749">
        <f t="shared" si="567"/>
        <v>0</v>
      </c>
      <c r="R2749">
        <f t="shared" si="568"/>
        <v>1</v>
      </c>
      <c r="S2749" s="1">
        <f t="shared" si="568"/>
        <v>0</v>
      </c>
      <c r="T2749" t="s">
        <v>99</v>
      </c>
      <c r="U2749" t="s">
        <v>60</v>
      </c>
      <c r="V2749" s="1" t="s">
        <v>107</v>
      </c>
      <c r="W2749">
        <f t="shared" si="569"/>
        <v>3.3</v>
      </c>
      <c r="X2749">
        <f t="shared" si="569"/>
        <v>3.5</v>
      </c>
      <c r="Y2749">
        <f t="shared" si="569"/>
        <v>2.2999999999999998</v>
      </c>
      <c r="Z2749">
        <f t="shared" si="570"/>
        <v>1.0606060606060606</v>
      </c>
      <c r="AA2749">
        <f t="shared" si="571"/>
        <v>1</v>
      </c>
      <c r="AB2749">
        <f t="shared" si="572"/>
        <v>0</v>
      </c>
    </row>
    <row r="2750" spans="1:28" x14ac:dyDescent="0.25">
      <c r="A2750" t="s">
        <v>3121</v>
      </c>
      <c r="B2750" t="s">
        <v>154</v>
      </c>
      <c r="C2750" t="s">
        <v>3145</v>
      </c>
      <c r="D2750" t="str">
        <f t="shared" si="560"/>
        <v>Lyon</v>
      </c>
      <c r="E2750" t="str">
        <f t="shared" si="561"/>
        <v>Dijon</v>
      </c>
      <c r="F2750" s="3" t="s">
        <v>40</v>
      </c>
      <c r="G2750" s="9">
        <v>2</v>
      </c>
      <c r="H2750" s="10">
        <v>0</v>
      </c>
      <c r="I2750" s="5" t="s">
        <v>29</v>
      </c>
      <c r="J2750">
        <f t="shared" si="562"/>
        <v>1</v>
      </c>
      <c r="K2750">
        <f t="shared" si="563"/>
        <v>0</v>
      </c>
      <c r="L2750">
        <f t="shared" si="564"/>
        <v>1</v>
      </c>
      <c r="M2750" s="1">
        <f t="shared" si="565"/>
        <v>0</v>
      </c>
      <c r="N2750" s="7">
        <v>0</v>
      </c>
      <c r="O2750" s="8">
        <v>0</v>
      </c>
      <c r="P2750">
        <f t="shared" si="566"/>
        <v>0</v>
      </c>
      <c r="Q2750">
        <f t="shared" si="567"/>
        <v>0</v>
      </c>
      <c r="R2750">
        <f t="shared" si="568"/>
        <v>0</v>
      </c>
      <c r="S2750" s="1">
        <f t="shared" si="568"/>
        <v>0</v>
      </c>
      <c r="T2750" t="s">
        <v>133</v>
      </c>
      <c r="U2750" t="s">
        <v>65</v>
      </c>
      <c r="V2750" s="1" t="s">
        <v>383</v>
      </c>
      <c r="W2750">
        <f t="shared" si="569"/>
        <v>1.36</v>
      </c>
      <c r="X2750">
        <f t="shared" si="569"/>
        <v>5</v>
      </c>
      <c r="Y2750">
        <f t="shared" si="569"/>
        <v>8.5</v>
      </c>
      <c r="Z2750">
        <f t="shared" si="570"/>
        <v>1.7</v>
      </c>
      <c r="AA2750">
        <f t="shared" si="571"/>
        <v>0</v>
      </c>
      <c r="AB2750">
        <f t="shared" si="572"/>
        <v>1</v>
      </c>
    </row>
    <row r="2751" spans="1:28" x14ac:dyDescent="0.25">
      <c r="A2751" t="s">
        <v>3121</v>
      </c>
      <c r="B2751" t="s">
        <v>154</v>
      </c>
      <c r="C2751" t="s">
        <v>3146</v>
      </c>
      <c r="D2751" t="str">
        <f t="shared" si="560"/>
        <v>Angers</v>
      </c>
      <c r="E2751" t="str">
        <f t="shared" si="561"/>
        <v>Brest</v>
      </c>
      <c r="F2751" s="3" t="s">
        <v>28</v>
      </c>
      <c r="G2751" s="9">
        <v>2</v>
      </c>
      <c r="H2751" s="10">
        <v>1</v>
      </c>
      <c r="I2751" s="5" t="s">
        <v>59</v>
      </c>
      <c r="J2751">
        <f t="shared" si="562"/>
        <v>1</v>
      </c>
      <c r="K2751">
        <f t="shared" si="563"/>
        <v>1</v>
      </c>
      <c r="L2751">
        <f t="shared" si="564"/>
        <v>1</v>
      </c>
      <c r="M2751" s="1">
        <f t="shared" si="565"/>
        <v>1</v>
      </c>
      <c r="N2751" s="7">
        <v>0</v>
      </c>
      <c r="O2751" s="8">
        <v>1</v>
      </c>
      <c r="P2751">
        <f t="shared" si="566"/>
        <v>0</v>
      </c>
      <c r="Q2751">
        <f t="shared" si="567"/>
        <v>0</v>
      </c>
      <c r="R2751">
        <f t="shared" si="568"/>
        <v>0</v>
      </c>
      <c r="S2751" s="1">
        <f t="shared" si="568"/>
        <v>1</v>
      </c>
      <c r="T2751" t="s">
        <v>170</v>
      </c>
      <c r="U2751" t="s">
        <v>31</v>
      </c>
      <c r="V2751" s="1" t="s">
        <v>139</v>
      </c>
      <c r="W2751">
        <f t="shared" si="569"/>
        <v>1.61</v>
      </c>
      <c r="X2751">
        <f t="shared" si="569"/>
        <v>3.75</v>
      </c>
      <c r="Y2751">
        <f t="shared" si="569"/>
        <v>6</v>
      </c>
      <c r="Z2751">
        <f t="shared" si="570"/>
        <v>1.6</v>
      </c>
      <c r="AA2751">
        <f t="shared" si="571"/>
        <v>0</v>
      </c>
      <c r="AB2751">
        <f t="shared" si="572"/>
        <v>1</v>
      </c>
    </row>
    <row r="2752" spans="1:28" x14ac:dyDescent="0.25">
      <c r="A2752" t="s">
        <v>3121</v>
      </c>
      <c r="B2752" t="s">
        <v>154</v>
      </c>
      <c r="C2752" t="s">
        <v>3147</v>
      </c>
      <c r="D2752" t="str">
        <f t="shared" si="560"/>
        <v>Metz</v>
      </c>
      <c r="E2752" t="str">
        <f t="shared" si="561"/>
        <v>Nantes</v>
      </c>
      <c r="F2752" s="3" t="s">
        <v>67</v>
      </c>
      <c r="G2752" s="9">
        <v>0</v>
      </c>
      <c r="H2752" s="10">
        <v>1</v>
      </c>
      <c r="I2752" s="5" t="s">
        <v>16</v>
      </c>
      <c r="J2752">
        <f t="shared" si="562"/>
        <v>0</v>
      </c>
      <c r="K2752">
        <f t="shared" si="563"/>
        <v>0</v>
      </c>
      <c r="L2752">
        <f t="shared" si="564"/>
        <v>0</v>
      </c>
      <c r="M2752" s="1">
        <f t="shared" si="565"/>
        <v>1</v>
      </c>
      <c r="N2752" s="7">
        <v>1</v>
      </c>
      <c r="O2752" s="8">
        <v>0</v>
      </c>
      <c r="P2752">
        <f t="shared" si="566"/>
        <v>0</v>
      </c>
      <c r="Q2752">
        <f t="shared" si="567"/>
        <v>0</v>
      </c>
      <c r="R2752">
        <f t="shared" si="568"/>
        <v>1</v>
      </c>
      <c r="S2752" s="1">
        <f t="shared" si="568"/>
        <v>0</v>
      </c>
      <c r="T2752" t="s">
        <v>208</v>
      </c>
      <c r="U2752" t="s">
        <v>11</v>
      </c>
      <c r="V2752" s="1" t="s">
        <v>52</v>
      </c>
      <c r="W2752">
        <f t="shared" si="569"/>
        <v>2.5</v>
      </c>
      <c r="X2752">
        <f t="shared" si="569"/>
        <v>3</v>
      </c>
      <c r="Y2752">
        <f t="shared" si="569"/>
        <v>3.1</v>
      </c>
      <c r="Z2752">
        <f t="shared" si="570"/>
        <v>1.0333333333333334</v>
      </c>
      <c r="AA2752">
        <f t="shared" si="571"/>
        <v>0</v>
      </c>
      <c r="AB2752">
        <f t="shared" si="572"/>
        <v>0</v>
      </c>
    </row>
    <row r="2753" spans="1:28" x14ac:dyDescent="0.25">
      <c r="A2753" t="s">
        <v>3121</v>
      </c>
      <c r="B2753" t="s">
        <v>154</v>
      </c>
      <c r="C2753" t="s">
        <v>3148</v>
      </c>
      <c r="D2753" t="str">
        <f t="shared" si="560"/>
        <v>Nimes</v>
      </c>
      <c r="E2753" t="str">
        <f t="shared" si="561"/>
        <v>Amiens</v>
      </c>
      <c r="F2753" s="3" t="s">
        <v>34</v>
      </c>
      <c r="G2753" s="9">
        <v>1</v>
      </c>
      <c r="H2753" s="10">
        <v>1</v>
      </c>
      <c r="I2753" s="5" t="s">
        <v>45</v>
      </c>
      <c r="J2753">
        <f t="shared" si="562"/>
        <v>1</v>
      </c>
      <c r="K2753">
        <f t="shared" si="563"/>
        <v>0</v>
      </c>
      <c r="L2753">
        <f t="shared" si="564"/>
        <v>1</v>
      </c>
      <c r="M2753" s="1">
        <f t="shared" si="565"/>
        <v>1</v>
      </c>
      <c r="N2753" s="7">
        <v>1</v>
      </c>
      <c r="O2753" s="8">
        <v>1</v>
      </c>
      <c r="P2753">
        <f t="shared" si="566"/>
        <v>1</v>
      </c>
      <c r="Q2753">
        <f t="shared" si="567"/>
        <v>0</v>
      </c>
      <c r="R2753">
        <f t="shared" si="568"/>
        <v>1</v>
      </c>
      <c r="S2753" s="1">
        <f t="shared" si="568"/>
        <v>1</v>
      </c>
      <c r="T2753" t="s">
        <v>266</v>
      </c>
      <c r="U2753" t="s">
        <v>24</v>
      </c>
      <c r="V2753" s="1" t="s">
        <v>52</v>
      </c>
      <c r="W2753">
        <f t="shared" si="569"/>
        <v>2.2999999999999998</v>
      </c>
      <c r="X2753">
        <f t="shared" si="569"/>
        <v>3.4</v>
      </c>
      <c r="Y2753">
        <f t="shared" si="569"/>
        <v>3.1</v>
      </c>
      <c r="Z2753">
        <f t="shared" si="570"/>
        <v>0.91176470588235303</v>
      </c>
      <c r="AA2753">
        <f t="shared" si="571"/>
        <v>1</v>
      </c>
      <c r="AB2753">
        <f t="shared" si="572"/>
        <v>1</v>
      </c>
    </row>
    <row r="2754" spans="1:28" x14ac:dyDescent="0.25">
      <c r="A2754" t="s">
        <v>3121</v>
      </c>
      <c r="B2754" t="s">
        <v>154</v>
      </c>
      <c r="C2754" t="s">
        <v>1950</v>
      </c>
      <c r="D2754" t="str">
        <f t="shared" si="560"/>
        <v>Reims</v>
      </c>
      <c r="E2754" t="str">
        <f t="shared" si="561"/>
        <v>Montpellier</v>
      </c>
      <c r="F2754" s="3" t="s">
        <v>34</v>
      </c>
      <c r="G2754" s="9">
        <v>1</v>
      </c>
      <c r="H2754" s="10">
        <v>1</v>
      </c>
      <c r="I2754" s="5" t="s">
        <v>16</v>
      </c>
      <c r="J2754">
        <f t="shared" si="562"/>
        <v>1</v>
      </c>
      <c r="K2754">
        <f t="shared" si="563"/>
        <v>0</v>
      </c>
      <c r="L2754">
        <f t="shared" si="564"/>
        <v>1</v>
      </c>
      <c r="M2754" s="1">
        <f t="shared" si="565"/>
        <v>1</v>
      </c>
      <c r="N2754" s="7">
        <v>1</v>
      </c>
      <c r="O2754" s="8">
        <v>0</v>
      </c>
      <c r="P2754">
        <f t="shared" si="566"/>
        <v>0</v>
      </c>
      <c r="Q2754">
        <f t="shared" si="567"/>
        <v>0</v>
      </c>
      <c r="R2754">
        <f t="shared" si="568"/>
        <v>1</v>
      </c>
      <c r="S2754" s="1">
        <f t="shared" si="568"/>
        <v>0</v>
      </c>
      <c r="T2754" t="s">
        <v>159</v>
      </c>
      <c r="U2754" t="s">
        <v>43</v>
      </c>
      <c r="V2754" s="1" t="s">
        <v>73</v>
      </c>
      <c r="W2754">
        <f t="shared" si="569"/>
        <v>2.25</v>
      </c>
      <c r="X2754">
        <f t="shared" si="569"/>
        <v>2.87</v>
      </c>
      <c r="Y2754">
        <f t="shared" si="569"/>
        <v>3.8</v>
      </c>
      <c r="Z2754">
        <f t="shared" si="570"/>
        <v>1.3240418118466897</v>
      </c>
      <c r="AA2754">
        <f t="shared" si="571"/>
        <v>1</v>
      </c>
      <c r="AB2754">
        <f t="shared" si="572"/>
        <v>0</v>
      </c>
    </row>
    <row r="2755" spans="1:28" x14ac:dyDescent="0.25">
      <c r="A2755" t="s">
        <v>3121</v>
      </c>
      <c r="B2755" t="s">
        <v>154</v>
      </c>
      <c r="C2755" t="s">
        <v>3149</v>
      </c>
      <c r="D2755" t="str">
        <f t="shared" ref="D2755:D2818" si="573">LEFT(C2755,SEARCH(" - ",C2755,1)-1)</f>
        <v>Toulouse</v>
      </c>
      <c r="E2755" t="str">
        <f t="shared" ref="E2755:E2818" si="574">RIGHT(C2755,LEN(C2755)-SEARCH(" - ",C2755,1)-2)</f>
        <v>Lille</v>
      </c>
      <c r="F2755" s="3" t="s">
        <v>15</v>
      </c>
      <c r="G2755" s="9">
        <v>1</v>
      </c>
      <c r="H2755" s="10">
        <v>2</v>
      </c>
      <c r="I2755" s="5" t="s">
        <v>41</v>
      </c>
      <c r="J2755">
        <f t="shared" si="562"/>
        <v>1</v>
      </c>
      <c r="K2755">
        <f t="shared" si="563"/>
        <v>1</v>
      </c>
      <c r="L2755">
        <f t="shared" si="564"/>
        <v>1</v>
      </c>
      <c r="M2755" s="1">
        <f t="shared" si="565"/>
        <v>1</v>
      </c>
      <c r="N2755" s="7">
        <v>2</v>
      </c>
      <c r="O2755" s="8">
        <v>1</v>
      </c>
      <c r="P2755">
        <f t="shared" si="566"/>
        <v>1</v>
      </c>
      <c r="Q2755">
        <f t="shared" si="567"/>
        <v>1</v>
      </c>
      <c r="R2755">
        <f t="shared" si="568"/>
        <v>1</v>
      </c>
      <c r="S2755" s="1">
        <f t="shared" si="568"/>
        <v>1</v>
      </c>
      <c r="T2755" t="s">
        <v>99</v>
      </c>
      <c r="U2755" t="s">
        <v>25</v>
      </c>
      <c r="V2755" s="1" t="s">
        <v>19</v>
      </c>
      <c r="W2755">
        <f t="shared" si="569"/>
        <v>3.3</v>
      </c>
      <c r="X2755">
        <f t="shared" si="569"/>
        <v>3.3</v>
      </c>
      <c r="Y2755">
        <f t="shared" si="569"/>
        <v>2.25</v>
      </c>
      <c r="Z2755">
        <f t="shared" si="570"/>
        <v>1</v>
      </c>
      <c r="AA2755">
        <f t="shared" si="571"/>
        <v>0</v>
      </c>
      <c r="AB2755">
        <f t="shared" si="572"/>
        <v>0</v>
      </c>
    </row>
    <row r="2756" spans="1:28" x14ac:dyDescent="0.25">
      <c r="A2756" t="s">
        <v>3121</v>
      </c>
      <c r="B2756" t="s">
        <v>129</v>
      </c>
      <c r="C2756" t="s">
        <v>3150</v>
      </c>
      <c r="D2756" t="str">
        <f t="shared" si="573"/>
        <v>Atlanta United</v>
      </c>
      <c r="E2756" t="str">
        <f t="shared" si="574"/>
        <v>New England Revolution</v>
      </c>
      <c r="F2756" s="3" t="s">
        <v>28</v>
      </c>
      <c r="G2756" s="9">
        <v>2</v>
      </c>
      <c r="H2756" s="10">
        <v>1</v>
      </c>
      <c r="I2756" s="5" t="s">
        <v>41</v>
      </c>
      <c r="J2756">
        <f t="shared" si="562"/>
        <v>1</v>
      </c>
      <c r="K2756">
        <f t="shared" si="563"/>
        <v>1</v>
      </c>
      <c r="L2756">
        <f t="shared" si="564"/>
        <v>1</v>
      </c>
      <c r="M2756" s="1">
        <f t="shared" si="565"/>
        <v>1</v>
      </c>
      <c r="N2756" s="7">
        <v>2</v>
      </c>
      <c r="O2756" s="8">
        <v>1</v>
      </c>
      <c r="P2756">
        <f t="shared" si="566"/>
        <v>1</v>
      </c>
      <c r="Q2756">
        <f t="shared" si="567"/>
        <v>1</v>
      </c>
      <c r="R2756">
        <f t="shared" si="568"/>
        <v>1</v>
      </c>
      <c r="S2756" s="1">
        <f t="shared" si="568"/>
        <v>1</v>
      </c>
      <c r="T2756" t="s">
        <v>164</v>
      </c>
      <c r="U2756" t="s">
        <v>64</v>
      </c>
      <c r="V2756" s="1" t="s">
        <v>165</v>
      </c>
      <c r="W2756">
        <f t="shared" si="569"/>
        <v>1.44</v>
      </c>
      <c r="X2756">
        <f t="shared" si="569"/>
        <v>4.33</v>
      </c>
      <c r="Y2756">
        <f t="shared" si="569"/>
        <v>7</v>
      </c>
      <c r="Z2756">
        <f t="shared" si="570"/>
        <v>1.6166281755196306</v>
      </c>
      <c r="AA2756">
        <f t="shared" si="571"/>
        <v>1</v>
      </c>
      <c r="AB2756">
        <f t="shared" si="572"/>
        <v>1</v>
      </c>
    </row>
    <row r="2757" spans="1:28" x14ac:dyDescent="0.25">
      <c r="A2757" t="s">
        <v>3121</v>
      </c>
      <c r="B2757" t="s">
        <v>129</v>
      </c>
      <c r="C2757" t="s">
        <v>3151</v>
      </c>
      <c r="D2757" t="str">
        <f t="shared" si="573"/>
        <v>Seattle Sounders</v>
      </c>
      <c r="E2757" t="str">
        <f t="shared" si="574"/>
        <v>FC Dallas</v>
      </c>
      <c r="F2757" s="3" t="s">
        <v>34</v>
      </c>
      <c r="G2757" s="9">
        <v>1</v>
      </c>
      <c r="H2757" s="10">
        <v>1</v>
      </c>
      <c r="I2757" s="5" t="s">
        <v>132</v>
      </c>
      <c r="J2757">
        <f t="shared" si="562"/>
        <v>1</v>
      </c>
      <c r="K2757">
        <f t="shared" si="563"/>
        <v>0</v>
      </c>
      <c r="L2757">
        <f t="shared" si="564"/>
        <v>1</v>
      </c>
      <c r="M2757" s="1">
        <f t="shared" si="565"/>
        <v>1</v>
      </c>
      <c r="N2757" s="7">
        <v>3</v>
      </c>
      <c r="O2757" s="8">
        <v>3</v>
      </c>
      <c r="P2757">
        <f t="shared" si="566"/>
        <v>1</v>
      </c>
      <c r="Q2757">
        <f t="shared" si="567"/>
        <v>1</v>
      </c>
      <c r="R2757">
        <f t="shared" si="568"/>
        <v>1</v>
      </c>
      <c r="S2757" s="1">
        <f t="shared" si="568"/>
        <v>1</v>
      </c>
      <c r="T2757" t="s">
        <v>214</v>
      </c>
      <c r="U2757" t="s">
        <v>106</v>
      </c>
      <c r="V2757" s="1" t="s">
        <v>94</v>
      </c>
      <c r="W2757">
        <f t="shared" si="569"/>
        <v>1.75</v>
      </c>
      <c r="X2757">
        <f t="shared" si="569"/>
        <v>4</v>
      </c>
      <c r="Y2757">
        <f t="shared" si="569"/>
        <v>4.2</v>
      </c>
      <c r="Z2757">
        <f t="shared" si="570"/>
        <v>1.05</v>
      </c>
      <c r="AA2757">
        <f t="shared" si="571"/>
        <v>0</v>
      </c>
      <c r="AB2757">
        <f t="shared" si="572"/>
        <v>0</v>
      </c>
    </row>
    <row r="2758" spans="1:28" x14ac:dyDescent="0.25">
      <c r="A2758" t="s">
        <v>3121</v>
      </c>
      <c r="B2758" t="s">
        <v>1680</v>
      </c>
      <c r="C2758" t="s">
        <v>3152</v>
      </c>
      <c r="D2758" t="str">
        <f t="shared" si="573"/>
        <v>Kristiansund</v>
      </c>
      <c r="E2758" t="str">
        <f t="shared" si="574"/>
        <v>Rosenborg</v>
      </c>
      <c r="F2758" s="3" t="s">
        <v>247</v>
      </c>
      <c r="G2758" s="9">
        <v>0</v>
      </c>
      <c r="H2758" s="10">
        <v>2</v>
      </c>
      <c r="I2758" s="5" t="s">
        <v>116</v>
      </c>
      <c r="J2758">
        <f t="shared" si="562"/>
        <v>1</v>
      </c>
      <c r="K2758">
        <f t="shared" si="563"/>
        <v>0</v>
      </c>
      <c r="L2758">
        <f t="shared" si="564"/>
        <v>0</v>
      </c>
      <c r="M2758" s="1">
        <f t="shared" si="565"/>
        <v>1</v>
      </c>
      <c r="N2758" s="7">
        <v>2</v>
      </c>
      <c r="O2758" s="8">
        <v>2</v>
      </c>
      <c r="P2758">
        <f t="shared" si="566"/>
        <v>1</v>
      </c>
      <c r="Q2758">
        <f t="shared" si="567"/>
        <v>1</v>
      </c>
      <c r="R2758">
        <f t="shared" si="568"/>
        <v>1</v>
      </c>
      <c r="S2758" s="1">
        <f t="shared" si="568"/>
        <v>1</v>
      </c>
      <c r="T2758" t="s">
        <v>621</v>
      </c>
      <c r="U2758" t="s">
        <v>18</v>
      </c>
      <c r="V2758" s="1" t="s">
        <v>336</v>
      </c>
      <c r="W2758">
        <f t="shared" si="569"/>
        <v>3.8</v>
      </c>
      <c r="X2758">
        <f t="shared" si="569"/>
        <v>3.6</v>
      </c>
      <c r="Y2758">
        <f t="shared" si="569"/>
        <v>1.9</v>
      </c>
      <c r="Z2758">
        <f t="shared" si="570"/>
        <v>0.94736842105263164</v>
      </c>
      <c r="AA2758">
        <f t="shared" si="571"/>
        <v>0</v>
      </c>
      <c r="AB2758">
        <f t="shared" si="572"/>
        <v>1</v>
      </c>
    </row>
    <row r="2759" spans="1:28" x14ac:dyDescent="0.25">
      <c r="A2759" t="s">
        <v>3121</v>
      </c>
      <c r="B2759" t="s">
        <v>1680</v>
      </c>
      <c r="C2759" t="s">
        <v>3153</v>
      </c>
      <c r="D2759" t="str">
        <f t="shared" si="573"/>
        <v>Valerenga</v>
      </c>
      <c r="E2759" t="str">
        <f t="shared" si="574"/>
        <v>Stabaek</v>
      </c>
      <c r="F2759" s="3" t="s">
        <v>34</v>
      </c>
      <c r="G2759" s="9">
        <v>1</v>
      </c>
      <c r="H2759" s="10">
        <v>1</v>
      </c>
      <c r="I2759" s="5" t="s">
        <v>229</v>
      </c>
      <c r="J2759">
        <f t="shared" si="562"/>
        <v>1</v>
      </c>
      <c r="K2759">
        <f t="shared" si="563"/>
        <v>0</v>
      </c>
      <c r="L2759">
        <f t="shared" si="564"/>
        <v>1</v>
      </c>
      <c r="M2759" s="1">
        <f t="shared" si="565"/>
        <v>1</v>
      </c>
      <c r="N2759" s="7">
        <v>0</v>
      </c>
      <c r="O2759" s="8">
        <v>2</v>
      </c>
      <c r="P2759">
        <f t="shared" si="566"/>
        <v>1</v>
      </c>
      <c r="Q2759">
        <f t="shared" si="567"/>
        <v>0</v>
      </c>
      <c r="R2759">
        <f t="shared" si="568"/>
        <v>0</v>
      </c>
      <c r="S2759" s="1">
        <f t="shared" si="568"/>
        <v>1</v>
      </c>
      <c r="T2759" t="s">
        <v>96</v>
      </c>
      <c r="U2759" t="s">
        <v>73</v>
      </c>
      <c r="V2759" s="1" t="s">
        <v>106</v>
      </c>
      <c r="W2759">
        <f t="shared" si="569"/>
        <v>1.8</v>
      </c>
      <c r="X2759">
        <f t="shared" si="569"/>
        <v>3.8</v>
      </c>
      <c r="Y2759">
        <f t="shared" si="569"/>
        <v>4</v>
      </c>
      <c r="Z2759">
        <f t="shared" si="570"/>
        <v>1.0526315789473684</v>
      </c>
      <c r="AA2759">
        <f t="shared" si="571"/>
        <v>0</v>
      </c>
      <c r="AB2759">
        <f t="shared" si="572"/>
        <v>0</v>
      </c>
    </row>
    <row r="2760" spans="1:28" x14ac:dyDescent="0.25">
      <c r="A2760" t="s">
        <v>3121</v>
      </c>
      <c r="B2760" t="s">
        <v>135</v>
      </c>
      <c r="C2760" t="s">
        <v>3154</v>
      </c>
      <c r="D2760" t="str">
        <f t="shared" si="573"/>
        <v>Everton</v>
      </c>
      <c r="E2760" t="str">
        <f t="shared" si="574"/>
        <v>West Ham</v>
      </c>
      <c r="F2760" s="3" t="s">
        <v>28</v>
      </c>
      <c r="G2760" s="9">
        <v>2</v>
      </c>
      <c r="H2760" s="10">
        <v>1</v>
      </c>
      <c r="I2760" s="5" t="s">
        <v>23</v>
      </c>
      <c r="J2760">
        <f t="shared" si="562"/>
        <v>1</v>
      </c>
      <c r="K2760">
        <f t="shared" si="563"/>
        <v>1</v>
      </c>
      <c r="L2760">
        <f t="shared" si="564"/>
        <v>1</v>
      </c>
      <c r="M2760" s="1">
        <f t="shared" si="565"/>
        <v>1</v>
      </c>
      <c r="N2760" s="7">
        <v>2</v>
      </c>
      <c r="O2760" s="8">
        <v>0</v>
      </c>
      <c r="P2760">
        <f t="shared" si="566"/>
        <v>1</v>
      </c>
      <c r="Q2760">
        <f t="shared" si="567"/>
        <v>0</v>
      </c>
      <c r="R2760">
        <f t="shared" si="568"/>
        <v>1</v>
      </c>
      <c r="S2760" s="1">
        <f t="shared" si="568"/>
        <v>0</v>
      </c>
      <c r="T2760" t="s">
        <v>214</v>
      </c>
      <c r="U2760" t="s">
        <v>106</v>
      </c>
      <c r="V2760" s="1" t="s">
        <v>94</v>
      </c>
      <c r="W2760">
        <f t="shared" si="569"/>
        <v>1.75</v>
      </c>
      <c r="X2760">
        <f t="shared" si="569"/>
        <v>4</v>
      </c>
      <c r="Y2760">
        <f t="shared" si="569"/>
        <v>4.2</v>
      </c>
      <c r="Z2760">
        <f t="shared" si="570"/>
        <v>1.05</v>
      </c>
      <c r="AA2760">
        <f t="shared" si="571"/>
        <v>1</v>
      </c>
      <c r="AB2760">
        <f t="shared" si="572"/>
        <v>0</v>
      </c>
    </row>
    <row r="2761" spans="1:28" x14ac:dyDescent="0.25">
      <c r="A2761" t="s">
        <v>3121</v>
      </c>
      <c r="B2761" t="s">
        <v>135</v>
      </c>
      <c r="C2761" t="s">
        <v>3155</v>
      </c>
      <c r="D2761" t="str">
        <f t="shared" si="573"/>
        <v>Aston Villa</v>
      </c>
      <c r="E2761" t="str">
        <f t="shared" si="574"/>
        <v>Brighton</v>
      </c>
      <c r="F2761" s="3" t="s">
        <v>40</v>
      </c>
      <c r="G2761" s="9">
        <v>2</v>
      </c>
      <c r="H2761" s="10">
        <v>0</v>
      </c>
      <c r="I2761" s="5" t="s">
        <v>41</v>
      </c>
      <c r="J2761">
        <f t="shared" si="562"/>
        <v>1</v>
      </c>
      <c r="K2761">
        <f t="shared" si="563"/>
        <v>0</v>
      </c>
      <c r="L2761">
        <f t="shared" si="564"/>
        <v>1</v>
      </c>
      <c r="M2761" s="1">
        <f t="shared" si="565"/>
        <v>0</v>
      </c>
      <c r="N2761" s="7">
        <v>2</v>
      </c>
      <c r="O2761" s="8">
        <v>1</v>
      </c>
      <c r="P2761">
        <f t="shared" si="566"/>
        <v>1</v>
      </c>
      <c r="Q2761">
        <f t="shared" si="567"/>
        <v>1</v>
      </c>
      <c r="R2761">
        <f t="shared" si="568"/>
        <v>1</v>
      </c>
      <c r="S2761" s="1">
        <f t="shared" si="568"/>
        <v>1</v>
      </c>
      <c r="T2761" t="s">
        <v>266</v>
      </c>
      <c r="U2761" t="s">
        <v>60</v>
      </c>
      <c r="V2761" s="1" t="s">
        <v>11</v>
      </c>
      <c r="W2761">
        <f t="shared" si="569"/>
        <v>2.2999999999999998</v>
      </c>
      <c r="X2761">
        <f t="shared" si="569"/>
        <v>3.5</v>
      </c>
      <c r="Y2761">
        <f t="shared" si="569"/>
        <v>3</v>
      </c>
      <c r="Z2761">
        <f t="shared" si="570"/>
        <v>0.8571428571428571</v>
      </c>
      <c r="AA2761">
        <f t="shared" si="571"/>
        <v>1</v>
      </c>
      <c r="AB2761">
        <f t="shared" si="572"/>
        <v>0</v>
      </c>
    </row>
    <row r="2762" spans="1:28" x14ac:dyDescent="0.25">
      <c r="A2762" t="s">
        <v>3121</v>
      </c>
      <c r="B2762" t="s">
        <v>135</v>
      </c>
      <c r="C2762" t="s">
        <v>3156</v>
      </c>
      <c r="D2762" t="str">
        <f t="shared" si="573"/>
        <v>Bournemouth</v>
      </c>
      <c r="E2762" t="str">
        <f t="shared" si="574"/>
        <v>Norwich</v>
      </c>
      <c r="F2762" s="3" t="s">
        <v>28</v>
      </c>
      <c r="G2762" s="9">
        <v>2</v>
      </c>
      <c r="H2762" s="10">
        <v>1</v>
      </c>
      <c r="I2762" s="5" t="s">
        <v>29</v>
      </c>
      <c r="J2762">
        <f t="shared" si="562"/>
        <v>1</v>
      </c>
      <c r="K2762">
        <f t="shared" si="563"/>
        <v>1</v>
      </c>
      <c r="L2762">
        <f t="shared" si="564"/>
        <v>1</v>
      </c>
      <c r="M2762" s="1">
        <f t="shared" si="565"/>
        <v>1</v>
      </c>
      <c r="N2762" s="7">
        <v>0</v>
      </c>
      <c r="O2762" s="8">
        <v>0</v>
      </c>
      <c r="P2762">
        <f t="shared" si="566"/>
        <v>0</v>
      </c>
      <c r="Q2762">
        <f t="shared" si="567"/>
        <v>0</v>
      </c>
      <c r="R2762">
        <f t="shared" si="568"/>
        <v>0</v>
      </c>
      <c r="S2762" s="1">
        <f t="shared" si="568"/>
        <v>0</v>
      </c>
      <c r="T2762" t="s">
        <v>296</v>
      </c>
      <c r="U2762" t="s">
        <v>94</v>
      </c>
      <c r="V2762" s="1" t="s">
        <v>94</v>
      </c>
      <c r="W2762">
        <f t="shared" si="569"/>
        <v>1.72</v>
      </c>
      <c r="X2762">
        <f t="shared" si="569"/>
        <v>4.2</v>
      </c>
      <c r="Y2762">
        <f t="shared" si="569"/>
        <v>4.2</v>
      </c>
      <c r="Z2762">
        <f t="shared" si="570"/>
        <v>1</v>
      </c>
      <c r="AA2762">
        <f t="shared" si="571"/>
        <v>0</v>
      </c>
      <c r="AB2762">
        <f t="shared" si="572"/>
        <v>0</v>
      </c>
    </row>
    <row r="2763" spans="1:28" x14ac:dyDescent="0.25">
      <c r="A2763" t="s">
        <v>3121</v>
      </c>
      <c r="B2763" t="s">
        <v>135</v>
      </c>
      <c r="C2763" t="s">
        <v>3157</v>
      </c>
      <c r="D2763" t="str">
        <f t="shared" si="573"/>
        <v>Chelsea</v>
      </c>
      <c r="E2763" t="str">
        <f t="shared" si="574"/>
        <v>Newcastle</v>
      </c>
      <c r="F2763" s="3" t="s">
        <v>28</v>
      </c>
      <c r="G2763" s="9">
        <v>2</v>
      </c>
      <c r="H2763" s="10">
        <v>1</v>
      </c>
      <c r="I2763" s="5" t="s">
        <v>16</v>
      </c>
      <c r="J2763">
        <f t="shared" si="562"/>
        <v>1</v>
      </c>
      <c r="K2763">
        <f t="shared" si="563"/>
        <v>1</v>
      </c>
      <c r="L2763">
        <f t="shared" si="564"/>
        <v>1</v>
      </c>
      <c r="M2763" s="1">
        <f t="shared" si="565"/>
        <v>1</v>
      </c>
      <c r="N2763" s="7">
        <v>1</v>
      </c>
      <c r="O2763" s="8">
        <v>0</v>
      </c>
      <c r="P2763">
        <f t="shared" si="566"/>
        <v>0</v>
      </c>
      <c r="Q2763">
        <f t="shared" si="567"/>
        <v>0</v>
      </c>
      <c r="R2763">
        <f t="shared" si="568"/>
        <v>1</v>
      </c>
      <c r="S2763" s="1">
        <f t="shared" si="568"/>
        <v>0</v>
      </c>
      <c r="T2763" t="s">
        <v>184</v>
      </c>
      <c r="U2763" t="s">
        <v>139</v>
      </c>
      <c r="V2763" s="1" t="s">
        <v>572</v>
      </c>
      <c r="W2763">
        <f t="shared" si="569"/>
        <v>1.25</v>
      </c>
      <c r="X2763">
        <f t="shared" si="569"/>
        <v>6</v>
      </c>
      <c r="Y2763">
        <f t="shared" si="569"/>
        <v>11</v>
      </c>
      <c r="Z2763">
        <f t="shared" si="570"/>
        <v>1.8333333333333333</v>
      </c>
      <c r="AA2763">
        <f t="shared" si="571"/>
        <v>0</v>
      </c>
      <c r="AB2763">
        <f t="shared" si="572"/>
        <v>0</v>
      </c>
    </row>
    <row r="2764" spans="1:28" x14ac:dyDescent="0.25">
      <c r="A2764" t="s">
        <v>3121</v>
      </c>
      <c r="B2764" t="s">
        <v>135</v>
      </c>
      <c r="C2764" t="s">
        <v>3158</v>
      </c>
      <c r="D2764" t="str">
        <f t="shared" si="573"/>
        <v>Leicester</v>
      </c>
      <c r="E2764" t="str">
        <f t="shared" si="574"/>
        <v>Burnley</v>
      </c>
      <c r="F2764" s="3" t="s">
        <v>40</v>
      </c>
      <c r="G2764" s="9">
        <v>2</v>
      </c>
      <c r="H2764" s="10">
        <v>0</v>
      </c>
      <c r="I2764" s="5" t="s">
        <v>41</v>
      </c>
      <c r="J2764">
        <f t="shared" si="562"/>
        <v>1</v>
      </c>
      <c r="K2764">
        <f t="shared" si="563"/>
        <v>0</v>
      </c>
      <c r="L2764">
        <f t="shared" si="564"/>
        <v>1</v>
      </c>
      <c r="M2764" s="1">
        <f t="shared" si="565"/>
        <v>0</v>
      </c>
      <c r="N2764" s="7">
        <v>2</v>
      </c>
      <c r="O2764" s="8">
        <v>1</v>
      </c>
      <c r="P2764">
        <f t="shared" si="566"/>
        <v>1</v>
      </c>
      <c r="Q2764">
        <f t="shared" si="567"/>
        <v>1</v>
      </c>
      <c r="R2764">
        <f t="shared" si="568"/>
        <v>1</v>
      </c>
      <c r="S2764" s="1">
        <f t="shared" si="568"/>
        <v>1</v>
      </c>
      <c r="T2764" t="s">
        <v>687</v>
      </c>
      <c r="U2764" t="s">
        <v>64</v>
      </c>
      <c r="V2764" s="1" t="s">
        <v>165</v>
      </c>
      <c r="W2764">
        <f t="shared" si="569"/>
        <v>1.45</v>
      </c>
      <c r="X2764">
        <f t="shared" si="569"/>
        <v>4.33</v>
      </c>
      <c r="Y2764">
        <f t="shared" si="569"/>
        <v>7</v>
      </c>
      <c r="Z2764">
        <f t="shared" si="570"/>
        <v>1.6166281755196306</v>
      </c>
      <c r="AA2764">
        <f t="shared" si="571"/>
        <v>1</v>
      </c>
      <c r="AB2764">
        <f t="shared" si="572"/>
        <v>0</v>
      </c>
    </row>
    <row r="2765" spans="1:28" x14ac:dyDescent="0.25">
      <c r="A2765" t="s">
        <v>3121</v>
      </c>
      <c r="B2765" t="s">
        <v>135</v>
      </c>
      <c r="C2765" t="s">
        <v>3159</v>
      </c>
      <c r="D2765" t="str">
        <f t="shared" si="573"/>
        <v>Tottenham</v>
      </c>
      <c r="E2765" t="str">
        <f t="shared" si="574"/>
        <v>Watford</v>
      </c>
      <c r="F2765" s="3" t="s">
        <v>40</v>
      </c>
      <c r="G2765" s="9">
        <v>2</v>
      </c>
      <c r="H2765" s="10">
        <v>0</v>
      </c>
      <c r="I2765" s="5" t="s">
        <v>45</v>
      </c>
      <c r="J2765">
        <f t="shared" ref="J2765:J2828" si="575">IF(G2765+H2765&gt;=1.5,1,0)</f>
        <v>1</v>
      </c>
      <c r="K2765">
        <f t="shared" ref="K2765:K2828" si="576">IF(G2765+H2765&gt;=2.5,1,0)</f>
        <v>0</v>
      </c>
      <c r="L2765">
        <f t="shared" ref="L2765:L2828" si="577">IF(G2765&gt;=0.1,1,0)</f>
        <v>1</v>
      </c>
      <c r="M2765" s="1">
        <f t="shared" ref="M2765:M2828" si="578">IF(H2765&gt;=0.1,1,0)</f>
        <v>0</v>
      </c>
      <c r="N2765" s="7">
        <v>1</v>
      </c>
      <c r="O2765" s="8">
        <v>1</v>
      </c>
      <c r="P2765">
        <f t="shared" ref="P2765:P2828" si="579">IF(N2765+O2765&gt;=1.5,1,0)</f>
        <v>1</v>
      </c>
      <c r="Q2765">
        <f t="shared" ref="Q2765:Q2828" si="580">IF(O2765+N2765&gt;=2.5,1,0)</f>
        <v>0</v>
      </c>
      <c r="R2765">
        <f t="shared" ref="R2765:S2828" si="581">IF(N2765&gt;=0.1,1,0)</f>
        <v>1</v>
      </c>
      <c r="S2765" s="1">
        <f t="shared" si="581"/>
        <v>1</v>
      </c>
      <c r="T2765" t="s">
        <v>687</v>
      </c>
      <c r="U2765" t="s">
        <v>138</v>
      </c>
      <c r="V2765" s="1" t="s">
        <v>165</v>
      </c>
      <c r="W2765">
        <f t="shared" ref="W2765:Y2828" si="582">1*T2765</f>
        <v>1.45</v>
      </c>
      <c r="X2765">
        <f t="shared" si="582"/>
        <v>4.5</v>
      </c>
      <c r="Y2765">
        <f t="shared" si="582"/>
        <v>7</v>
      </c>
      <c r="Z2765">
        <f t="shared" ref="Z2765:Z2828" si="583">IF(W2765&gt;=Y2765,X2765/W2765,Y2765/X2765)</f>
        <v>1.5555555555555556</v>
      </c>
      <c r="AA2765">
        <f t="shared" ref="AA2765:AA2828" si="584">IF(N2765=G2765,1,0)</f>
        <v>0</v>
      </c>
      <c r="AB2765">
        <f t="shared" ref="AB2765:AB2828" si="585">IF(O2765=H2765,1,0)</f>
        <v>0</v>
      </c>
    </row>
    <row r="2766" spans="1:28" x14ac:dyDescent="0.25">
      <c r="A2766" t="s">
        <v>3121</v>
      </c>
      <c r="B2766" t="s">
        <v>135</v>
      </c>
      <c r="C2766" t="s">
        <v>3160</v>
      </c>
      <c r="D2766" t="str">
        <f t="shared" si="573"/>
        <v>Wolves</v>
      </c>
      <c r="E2766" t="str">
        <f t="shared" si="574"/>
        <v>Southampton</v>
      </c>
      <c r="F2766" s="3" t="s">
        <v>40</v>
      </c>
      <c r="G2766" s="9">
        <v>2</v>
      </c>
      <c r="H2766" s="10">
        <v>0</v>
      </c>
      <c r="I2766" s="5" t="s">
        <v>45</v>
      </c>
      <c r="J2766">
        <f t="shared" si="575"/>
        <v>1</v>
      </c>
      <c r="K2766">
        <f t="shared" si="576"/>
        <v>0</v>
      </c>
      <c r="L2766">
        <f t="shared" si="577"/>
        <v>1</v>
      </c>
      <c r="M2766" s="1">
        <f t="shared" si="578"/>
        <v>0</v>
      </c>
      <c r="N2766" s="7">
        <v>1</v>
      </c>
      <c r="O2766" s="8">
        <v>1</v>
      </c>
      <c r="P2766">
        <f t="shared" si="579"/>
        <v>1</v>
      </c>
      <c r="Q2766">
        <f t="shared" si="580"/>
        <v>0</v>
      </c>
      <c r="R2766">
        <f t="shared" si="581"/>
        <v>1</v>
      </c>
      <c r="S2766" s="1">
        <f t="shared" si="581"/>
        <v>1</v>
      </c>
      <c r="T2766" t="s">
        <v>119</v>
      </c>
      <c r="U2766" t="s">
        <v>37</v>
      </c>
      <c r="V2766" s="1" t="s">
        <v>106</v>
      </c>
      <c r="W2766">
        <f t="shared" si="582"/>
        <v>2</v>
      </c>
      <c r="X2766">
        <f t="shared" si="582"/>
        <v>3.25</v>
      </c>
      <c r="Y2766">
        <f t="shared" si="582"/>
        <v>4</v>
      </c>
      <c r="Z2766">
        <f t="shared" si="583"/>
        <v>1.2307692307692308</v>
      </c>
      <c r="AA2766">
        <f t="shared" si="584"/>
        <v>0</v>
      </c>
      <c r="AB2766">
        <f t="shared" si="585"/>
        <v>0</v>
      </c>
    </row>
    <row r="2767" spans="1:28" x14ac:dyDescent="0.25">
      <c r="A2767" t="s">
        <v>3121</v>
      </c>
      <c r="B2767" t="s">
        <v>135</v>
      </c>
      <c r="C2767" t="s">
        <v>3161</v>
      </c>
      <c r="D2767" t="str">
        <f t="shared" si="573"/>
        <v>Crystal Palace</v>
      </c>
      <c r="E2767" t="str">
        <f t="shared" si="574"/>
        <v>Man City</v>
      </c>
      <c r="F2767" s="3" t="s">
        <v>223</v>
      </c>
      <c r="G2767" s="9">
        <v>1</v>
      </c>
      <c r="H2767" s="10">
        <v>3</v>
      </c>
      <c r="I2767" s="5" t="s">
        <v>229</v>
      </c>
      <c r="J2767">
        <f t="shared" si="575"/>
        <v>1</v>
      </c>
      <c r="K2767">
        <f t="shared" si="576"/>
        <v>1</v>
      </c>
      <c r="L2767">
        <f t="shared" si="577"/>
        <v>1</v>
      </c>
      <c r="M2767" s="1">
        <f t="shared" si="578"/>
        <v>1</v>
      </c>
      <c r="N2767" s="7">
        <v>0</v>
      </c>
      <c r="O2767" s="8">
        <v>2</v>
      </c>
      <c r="P2767">
        <f t="shared" si="579"/>
        <v>1</v>
      </c>
      <c r="Q2767">
        <f t="shared" si="580"/>
        <v>0</v>
      </c>
      <c r="R2767">
        <f t="shared" si="581"/>
        <v>0</v>
      </c>
      <c r="S2767" s="1">
        <f t="shared" si="581"/>
        <v>1</v>
      </c>
      <c r="T2767" t="s">
        <v>202</v>
      </c>
      <c r="U2767" t="s">
        <v>264</v>
      </c>
      <c r="V2767" s="1" t="s">
        <v>354</v>
      </c>
      <c r="W2767">
        <f t="shared" si="582"/>
        <v>11</v>
      </c>
      <c r="X2767">
        <f t="shared" si="582"/>
        <v>8</v>
      </c>
      <c r="Y2767">
        <f t="shared" si="582"/>
        <v>1.2</v>
      </c>
      <c r="Z2767">
        <f t="shared" si="583"/>
        <v>0.72727272727272729</v>
      </c>
      <c r="AA2767">
        <f t="shared" si="584"/>
        <v>0</v>
      </c>
      <c r="AB2767">
        <f t="shared" si="585"/>
        <v>0</v>
      </c>
    </row>
    <row r="2768" spans="1:28" x14ac:dyDescent="0.25">
      <c r="A2768" t="s">
        <v>3121</v>
      </c>
      <c r="B2768" t="s">
        <v>124</v>
      </c>
      <c r="C2768" t="s">
        <v>3162</v>
      </c>
      <c r="D2768" t="str">
        <f t="shared" si="573"/>
        <v>Eibar</v>
      </c>
      <c r="E2768" t="str">
        <f t="shared" si="574"/>
        <v>Barcelona</v>
      </c>
      <c r="F2768" s="3" t="s">
        <v>223</v>
      </c>
      <c r="G2768" s="9">
        <v>1</v>
      </c>
      <c r="H2768" s="10">
        <v>3</v>
      </c>
      <c r="I2768" s="5" t="s">
        <v>71</v>
      </c>
      <c r="J2768">
        <f t="shared" si="575"/>
        <v>1</v>
      </c>
      <c r="K2768">
        <f t="shared" si="576"/>
        <v>1</v>
      </c>
      <c r="L2768">
        <f t="shared" si="577"/>
        <v>1</v>
      </c>
      <c r="M2768" s="1">
        <f t="shared" si="578"/>
        <v>1</v>
      </c>
      <c r="N2768" s="7">
        <v>0</v>
      </c>
      <c r="O2768" s="8">
        <v>3</v>
      </c>
      <c r="P2768">
        <f t="shared" si="579"/>
        <v>1</v>
      </c>
      <c r="Q2768">
        <f t="shared" si="580"/>
        <v>1</v>
      </c>
      <c r="R2768">
        <f t="shared" si="581"/>
        <v>0</v>
      </c>
      <c r="S2768" s="1">
        <f t="shared" si="581"/>
        <v>1</v>
      </c>
      <c r="T2768" t="s">
        <v>372</v>
      </c>
      <c r="U2768" t="s">
        <v>138</v>
      </c>
      <c r="V2768" s="1" t="s">
        <v>438</v>
      </c>
      <c r="W2768">
        <f t="shared" si="582"/>
        <v>6.5</v>
      </c>
      <c r="X2768">
        <f t="shared" si="582"/>
        <v>4.5</v>
      </c>
      <c r="Y2768">
        <f t="shared" si="582"/>
        <v>1.44</v>
      </c>
      <c r="Z2768">
        <f t="shared" si="583"/>
        <v>0.69230769230769229</v>
      </c>
      <c r="AA2768">
        <f t="shared" si="584"/>
        <v>0</v>
      </c>
      <c r="AB2768">
        <f t="shared" si="585"/>
        <v>1</v>
      </c>
    </row>
    <row r="2769" spans="1:28" x14ac:dyDescent="0.25">
      <c r="A2769" t="s">
        <v>3121</v>
      </c>
      <c r="B2769" t="s">
        <v>124</v>
      </c>
      <c r="C2769" t="s">
        <v>3163</v>
      </c>
      <c r="D2769" t="str">
        <f t="shared" si="573"/>
        <v>Atletico Madrid</v>
      </c>
      <c r="E2769" t="str">
        <f t="shared" si="574"/>
        <v>Valencia</v>
      </c>
      <c r="F2769" s="3" t="s">
        <v>28</v>
      </c>
      <c r="G2769" s="9">
        <v>2</v>
      </c>
      <c r="H2769" s="10">
        <v>1</v>
      </c>
      <c r="I2769" s="5" t="s">
        <v>45</v>
      </c>
      <c r="J2769">
        <f t="shared" si="575"/>
        <v>1</v>
      </c>
      <c r="K2769">
        <f t="shared" si="576"/>
        <v>1</v>
      </c>
      <c r="L2769">
        <f t="shared" si="577"/>
        <v>1</v>
      </c>
      <c r="M2769" s="1">
        <f t="shared" si="578"/>
        <v>1</v>
      </c>
      <c r="N2769" s="7">
        <v>1</v>
      </c>
      <c r="O2769" s="8">
        <v>1</v>
      </c>
      <c r="P2769">
        <f t="shared" si="579"/>
        <v>1</v>
      </c>
      <c r="Q2769">
        <f t="shared" si="580"/>
        <v>0</v>
      </c>
      <c r="R2769">
        <f t="shared" si="581"/>
        <v>1</v>
      </c>
      <c r="S2769" s="1">
        <f t="shared" si="581"/>
        <v>1</v>
      </c>
      <c r="T2769" t="s">
        <v>575</v>
      </c>
      <c r="U2769" t="s">
        <v>73</v>
      </c>
      <c r="V2769" s="1" t="s">
        <v>165</v>
      </c>
      <c r="W2769">
        <f t="shared" si="582"/>
        <v>1.53</v>
      </c>
      <c r="X2769">
        <f t="shared" si="582"/>
        <v>3.8</v>
      </c>
      <c r="Y2769">
        <f t="shared" si="582"/>
        <v>7</v>
      </c>
      <c r="Z2769">
        <f t="shared" si="583"/>
        <v>1.8421052631578949</v>
      </c>
      <c r="AA2769">
        <f t="shared" si="584"/>
        <v>0</v>
      </c>
      <c r="AB2769">
        <f t="shared" si="585"/>
        <v>1</v>
      </c>
    </row>
    <row r="2770" spans="1:28" x14ac:dyDescent="0.25">
      <c r="A2770" t="s">
        <v>3121</v>
      </c>
      <c r="B2770" t="s">
        <v>124</v>
      </c>
      <c r="C2770" t="s">
        <v>3164</v>
      </c>
      <c r="D2770" t="str">
        <f t="shared" si="573"/>
        <v>Getafe</v>
      </c>
      <c r="E2770" t="str">
        <f t="shared" si="574"/>
        <v>Leganes</v>
      </c>
      <c r="F2770" s="3" t="s">
        <v>8</v>
      </c>
      <c r="G2770" s="9">
        <v>1</v>
      </c>
      <c r="H2770" s="10">
        <v>0</v>
      </c>
      <c r="I2770" s="5" t="s">
        <v>23</v>
      </c>
      <c r="J2770">
        <f t="shared" si="575"/>
        <v>0</v>
      </c>
      <c r="K2770">
        <f t="shared" si="576"/>
        <v>0</v>
      </c>
      <c r="L2770">
        <f t="shared" si="577"/>
        <v>1</v>
      </c>
      <c r="M2770" s="1">
        <f t="shared" si="578"/>
        <v>0</v>
      </c>
      <c r="N2770" s="7">
        <v>2</v>
      </c>
      <c r="O2770" s="8">
        <v>0</v>
      </c>
      <c r="P2770">
        <f t="shared" si="579"/>
        <v>1</v>
      </c>
      <c r="Q2770">
        <f t="shared" si="580"/>
        <v>0</v>
      </c>
      <c r="R2770">
        <f t="shared" si="581"/>
        <v>1</v>
      </c>
      <c r="S2770" s="1">
        <f t="shared" si="581"/>
        <v>0</v>
      </c>
      <c r="T2770" t="s">
        <v>162</v>
      </c>
      <c r="U2770" t="s">
        <v>38</v>
      </c>
      <c r="V2770" s="1" t="s">
        <v>106</v>
      </c>
      <c r="W2770">
        <f t="shared" si="582"/>
        <v>2.15</v>
      </c>
      <c r="X2770">
        <f t="shared" si="582"/>
        <v>2.9</v>
      </c>
      <c r="Y2770">
        <f t="shared" si="582"/>
        <v>4</v>
      </c>
      <c r="Z2770">
        <f t="shared" si="583"/>
        <v>1.3793103448275863</v>
      </c>
      <c r="AA2770">
        <f t="shared" si="584"/>
        <v>0</v>
      </c>
      <c r="AB2770">
        <f t="shared" si="585"/>
        <v>1</v>
      </c>
    </row>
    <row r="2771" spans="1:28" x14ac:dyDescent="0.25">
      <c r="A2771" t="s">
        <v>3121</v>
      </c>
      <c r="B2771" t="s">
        <v>124</v>
      </c>
      <c r="C2771" t="s">
        <v>3165</v>
      </c>
      <c r="D2771" t="str">
        <f t="shared" si="573"/>
        <v>Mallorca</v>
      </c>
      <c r="E2771" t="str">
        <f t="shared" si="574"/>
        <v>Real Madrid</v>
      </c>
      <c r="F2771" s="3" t="s">
        <v>15</v>
      </c>
      <c r="G2771" s="9">
        <v>1</v>
      </c>
      <c r="H2771" s="10">
        <v>2</v>
      </c>
      <c r="I2771" s="5" t="s">
        <v>16</v>
      </c>
      <c r="J2771">
        <f t="shared" si="575"/>
        <v>1</v>
      </c>
      <c r="K2771">
        <f t="shared" si="576"/>
        <v>1</v>
      </c>
      <c r="L2771">
        <f t="shared" si="577"/>
        <v>1</v>
      </c>
      <c r="M2771" s="1">
        <f t="shared" si="578"/>
        <v>1</v>
      </c>
      <c r="N2771" s="7">
        <v>1</v>
      </c>
      <c r="O2771" s="8">
        <v>0</v>
      </c>
      <c r="P2771">
        <f t="shared" si="579"/>
        <v>0</v>
      </c>
      <c r="Q2771">
        <f t="shared" si="580"/>
        <v>0</v>
      </c>
      <c r="R2771">
        <f t="shared" si="581"/>
        <v>1</v>
      </c>
      <c r="S2771" s="1">
        <f t="shared" si="581"/>
        <v>0</v>
      </c>
      <c r="T2771" t="s">
        <v>368</v>
      </c>
      <c r="U2771" t="s">
        <v>64</v>
      </c>
      <c r="V2771" s="1" t="s">
        <v>373</v>
      </c>
      <c r="W2771">
        <f t="shared" si="582"/>
        <v>6</v>
      </c>
      <c r="X2771">
        <f t="shared" si="582"/>
        <v>4.33</v>
      </c>
      <c r="Y2771">
        <f t="shared" si="582"/>
        <v>1.53</v>
      </c>
      <c r="Z2771">
        <f t="shared" si="583"/>
        <v>0.72166666666666668</v>
      </c>
      <c r="AA2771">
        <f t="shared" si="584"/>
        <v>1</v>
      </c>
      <c r="AB2771">
        <f t="shared" si="585"/>
        <v>0</v>
      </c>
    </row>
    <row r="2772" spans="1:28" x14ac:dyDescent="0.25">
      <c r="A2772" t="s">
        <v>3121</v>
      </c>
      <c r="B2772" t="s">
        <v>140</v>
      </c>
      <c r="C2772" t="s">
        <v>3166</v>
      </c>
      <c r="D2772" t="str">
        <f t="shared" si="573"/>
        <v>Lazio</v>
      </c>
      <c r="E2772" t="str">
        <f t="shared" si="574"/>
        <v>Atalanta</v>
      </c>
      <c r="F2772" s="3" t="s">
        <v>22</v>
      </c>
      <c r="G2772" s="9">
        <v>2</v>
      </c>
      <c r="H2772" s="10">
        <v>2</v>
      </c>
      <c r="I2772" s="5" t="s">
        <v>132</v>
      </c>
      <c r="J2772">
        <f t="shared" si="575"/>
        <v>1</v>
      </c>
      <c r="K2772">
        <f t="shared" si="576"/>
        <v>1</v>
      </c>
      <c r="L2772">
        <f t="shared" si="577"/>
        <v>1</v>
      </c>
      <c r="M2772" s="1">
        <f t="shared" si="578"/>
        <v>1</v>
      </c>
      <c r="N2772" s="7">
        <v>3</v>
      </c>
      <c r="O2772" s="8">
        <v>3</v>
      </c>
      <c r="P2772">
        <f t="shared" si="579"/>
        <v>1</v>
      </c>
      <c r="Q2772">
        <f t="shared" si="580"/>
        <v>1</v>
      </c>
      <c r="R2772">
        <f t="shared" si="581"/>
        <v>1</v>
      </c>
      <c r="S2772" s="1">
        <f t="shared" si="581"/>
        <v>1</v>
      </c>
      <c r="T2772" t="s">
        <v>162</v>
      </c>
      <c r="U2772" t="s">
        <v>31</v>
      </c>
      <c r="V2772" s="1" t="s">
        <v>160</v>
      </c>
      <c r="W2772">
        <f t="shared" si="582"/>
        <v>2.15</v>
      </c>
      <c r="X2772">
        <f t="shared" si="582"/>
        <v>3.75</v>
      </c>
      <c r="Y2772">
        <f t="shared" si="582"/>
        <v>3.2</v>
      </c>
      <c r="Z2772">
        <f t="shared" si="583"/>
        <v>0.85333333333333339</v>
      </c>
      <c r="AA2772">
        <f t="shared" si="584"/>
        <v>0</v>
      </c>
      <c r="AB2772">
        <f t="shared" si="585"/>
        <v>0</v>
      </c>
    </row>
    <row r="2773" spans="1:28" x14ac:dyDescent="0.25">
      <c r="A2773" t="s">
        <v>3121</v>
      </c>
      <c r="B2773" t="s">
        <v>140</v>
      </c>
      <c r="C2773" t="s">
        <v>3167</v>
      </c>
      <c r="D2773" t="str">
        <f t="shared" si="573"/>
        <v>Napoli</v>
      </c>
      <c r="E2773" t="str">
        <f t="shared" si="574"/>
        <v>Verona</v>
      </c>
      <c r="F2773" s="3" t="s">
        <v>92</v>
      </c>
      <c r="G2773" s="9">
        <v>3</v>
      </c>
      <c r="H2773" s="10">
        <v>1</v>
      </c>
      <c r="I2773" s="5" t="s">
        <v>23</v>
      </c>
      <c r="J2773">
        <f t="shared" si="575"/>
        <v>1</v>
      </c>
      <c r="K2773">
        <f t="shared" si="576"/>
        <v>1</v>
      </c>
      <c r="L2773">
        <f t="shared" si="577"/>
        <v>1</v>
      </c>
      <c r="M2773" s="1">
        <f t="shared" si="578"/>
        <v>1</v>
      </c>
      <c r="N2773" s="7">
        <v>2</v>
      </c>
      <c r="O2773" s="8">
        <v>0</v>
      </c>
      <c r="P2773">
        <f t="shared" si="579"/>
        <v>1</v>
      </c>
      <c r="Q2773">
        <f t="shared" si="580"/>
        <v>0</v>
      </c>
      <c r="R2773">
        <f t="shared" si="581"/>
        <v>1</v>
      </c>
      <c r="S2773" s="1">
        <f t="shared" si="581"/>
        <v>0</v>
      </c>
      <c r="T2773" t="s">
        <v>1008</v>
      </c>
      <c r="U2773" t="s">
        <v>32</v>
      </c>
      <c r="V2773" s="1" t="s">
        <v>376</v>
      </c>
      <c r="W2773">
        <f t="shared" si="582"/>
        <v>1.22</v>
      </c>
      <c r="X2773">
        <f t="shared" si="582"/>
        <v>6.5</v>
      </c>
      <c r="Y2773">
        <f t="shared" si="582"/>
        <v>13</v>
      </c>
      <c r="Z2773">
        <f t="shared" si="583"/>
        <v>2</v>
      </c>
      <c r="AA2773">
        <f t="shared" si="584"/>
        <v>0</v>
      </c>
      <c r="AB2773">
        <f t="shared" si="585"/>
        <v>0</v>
      </c>
    </row>
    <row r="2774" spans="1:28" x14ac:dyDescent="0.25">
      <c r="A2774" t="s">
        <v>3121</v>
      </c>
      <c r="B2774" t="s">
        <v>140</v>
      </c>
      <c r="C2774" t="s">
        <v>3168</v>
      </c>
      <c r="D2774" t="str">
        <f t="shared" si="573"/>
        <v>Juventus</v>
      </c>
      <c r="E2774" t="str">
        <f t="shared" si="574"/>
        <v>Bologna</v>
      </c>
      <c r="F2774" s="3" t="s">
        <v>40</v>
      </c>
      <c r="G2774" s="9">
        <v>2</v>
      </c>
      <c r="H2774" s="10">
        <v>0</v>
      </c>
      <c r="I2774" s="5" t="s">
        <v>41</v>
      </c>
      <c r="J2774">
        <f t="shared" si="575"/>
        <v>1</v>
      </c>
      <c r="K2774">
        <f t="shared" si="576"/>
        <v>0</v>
      </c>
      <c r="L2774">
        <f t="shared" si="577"/>
        <v>1</v>
      </c>
      <c r="M2774" s="1">
        <f t="shared" si="578"/>
        <v>0</v>
      </c>
      <c r="N2774" s="7">
        <v>2</v>
      </c>
      <c r="O2774" s="8">
        <v>1</v>
      </c>
      <c r="P2774">
        <f t="shared" si="579"/>
        <v>1</v>
      </c>
      <c r="Q2774">
        <f t="shared" si="580"/>
        <v>1</v>
      </c>
      <c r="R2774">
        <f t="shared" si="581"/>
        <v>1</v>
      </c>
      <c r="S2774" s="1">
        <f t="shared" si="581"/>
        <v>1</v>
      </c>
      <c r="T2774" t="s">
        <v>133</v>
      </c>
      <c r="U2774" t="s">
        <v>142</v>
      </c>
      <c r="V2774" s="1" t="s">
        <v>383</v>
      </c>
      <c r="W2774">
        <f t="shared" si="582"/>
        <v>1.36</v>
      </c>
      <c r="X2774">
        <f t="shared" si="582"/>
        <v>4.75</v>
      </c>
      <c r="Y2774">
        <f t="shared" si="582"/>
        <v>8.5</v>
      </c>
      <c r="Z2774">
        <f t="shared" si="583"/>
        <v>1.7894736842105263</v>
      </c>
      <c r="AA2774">
        <f t="shared" si="584"/>
        <v>1</v>
      </c>
      <c r="AB2774">
        <f t="shared" si="585"/>
        <v>0</v>
      </c>
    </row>
    <row r="2775" spans="1:28" x14ac:dyDescent="0.25">
      <c r="A2775" t="s">
        <v>3121</v>
      </c>
      <c r="B2775" t="s">
        <v>2844</v>
      </c>
      <c r="C2775" t="s">
        <v>3169</v>
      </c>
      <c r="D2775" t="str">
        <f t="shared" si="573"/>
        <v>Helsingborg</v>
      </c>
      <c r="E2775" t="str">
        <f t="shared" si="574"/>
        <v>Hacken</v>
      </c>
      <c r="F2775" s="3" t="s">
        <v>40</v>
      </c>
      <c r="G2775" s="9">
        <v>2</v>
      </c>
      <c r="H2775" s="10">
        <v>0</v>
      </c>
      <c r="I2775" s="5" t="s">
        <v>229</v>
      </c>
      <c r="J2775">
        <f t="shared" si="575"/>
        <v>1</v>
      </c>
      <c r="K2775">
        <f t="shared" si="576"/>
        <v>0</v>
      </c>
      <c r="L2775">
        <f t="shared" si="577"/>
        <v>1</v>
      </c>
      <c r="M2775" s="1">
        <f t="shared" si="578"/>
        <v>0</v>
      </c>
      <c r="N2775" s="7">
        <v>0</v>
      </c>
      <c r="O2775" s="8">
        <v>2</v>
      </c>
      <c r="P2775">
        <f t="shared" si="579"/>
        <v>1</v>
      </c>
      <c r="Q2775">
        <f t="shared" si="580"/>
        <v>0</v>
      </c>
      <c r="R2775">
        <f t="shared" si="581"/>
        <v>0</v>
      </c>
      <c r="S2775" s="1">
        <f t="shared" si="581"/>
        <v>1</v>
      </c>
      <c r="T2775" t="s">
        <v>256</v>
      </c>
      <c r="U2775" t="s">
        <v>60</v>
      </c>
      <c r="V2775" s="1" t="s">
        <v>26</v>
      </c>
      <c r="W2775">
        <f t="shared" si="582"/>
        <v>3.2</v>
      </c>
      <c r="X2775">
        <f t="shared" si="582"/>
        <v>3.5</v>
      </c>
      <c r="Y2775">
        <f t="shared" si="582"/>
        <v>2.15</v>
      </c>
      <c r="Z2775">
        <f t="shared" si="583"/>
        <v>1.09375</v>
      </c>
      <c r="AA2775">
        <f t="shared" si="584"/>
        <v>0</v>
      </c>
      <c r="AB2775">
        <f t="shared" si="585"/>
        <v>0</v>
      </c>
    </row>
    <row r="2776" spans="1:28" x14ac:dyDescent="0.25">
      <c r="A2776" t="s">
        <v>3121</v>
      </c>
      <c r="B2776" t="s">
        <v>2844</v>
      </c>
      <c r="C2776" t="s">
        <v>3170</v>
      </c>
      <c r="D2776" t="str">
        <f t="shared" si="573"/>
        <v>Ostersunds</v>
      </c>
      <c r="E2776" t="str">
        <f t="shared" si="574"/>
        <v>Sirius</v>
      </c>
      <c r="F2776" s="3" t="s">
        <v>172</v>
      </c>
      <c r="G2776" s="9">
        <v>3</v>
      </c>
      <c r="H2776" s="10">
        <v>2</v>
      </c>
      <c r="I2776" s="5" t="s">
        <v>23</v>
      </c>
      <c r="J2776">
        <f t="shared" si="575"/>
        <v>1</v>
      </c>
      <c r="K2776">
        <f t="shared" si="576"/>
        <v>1</v>
      </c>
      <c r="L2776">
        <f t="shared" si="577"/>
        <v>1</v>
      </c>
      <c r="M2776" s="1">
        <f t="shared" si="578"/>
        <v>1</v>
      </c>
      <c r="N2776" s="7">
        <v>2</v>
      </c>
      <c r="O2776" s="8">
        <v>0</v>
      </c>
      <c r="P2776">
        <f t="shared" si="579"/>
        <v>1</v>
      </c>
      <c r="Q2776">
        <f t="shared" si="580"/>
        <v>0</v>
      </c>
      <c r="R2776">
        <f t="shared" si="581"/>
        <v>1</v>
      </c>
      <c r="S2776" s="1">
        <f t="shared" si="581"/>
        <v>0</v>
      </c>
      <c r="T2776" t="s">
        <v>119</v>
      </c>
      <c r="U2776" t="s">
        <v>60</v>
      </c>
      <c r="V2776" s="1" t="s">
        <v>18</v>
      </c>
      <c r="W2776">
        <f t="shared" si="582"/>
        <v>2</v>
      </c>
      <c r="X2776">
        <f t="shared" si="582"/>
        <v>3.5</v>
      </c>
      <c r="Y2776">
        <f t="shared" si="582"/>
        <v>3.6</v>
      </c>
      <c r="Z2776">
        <f t="shared" si="583"/>
        <v>1.0285714285714287</v>
      </c>
      <c r="AA2776">
        <f t="shared" si="584"/>
        <v>0</v>
      </c>
      <c r="AB2776">
        <f t="shared" si="585"/>
        <v>0</v>
      </c>
    </row>
    <row r="2777" spans="1:28" x14ac:dyDescent="0.25">
      <c r="A2777" t="s">
        <v>3171</v>
      </c>
      <c r="B2777" t="s">
        <v>87</v>
      </c>
      <c r="C2777" t="s">
        <v>3172</v>
      </c>
      <c r="D2777" t="str">
        <f t="shared" si="573"/>
        <v>Frankfurt</v>
      </c>
      <c r="E2777" t="str">
        <f t="shared" si="574"/>
        <v>Bayer Leverkusen</v>
      </c>
      <c r="F2777" s="3" t="s">
        <v>22</v>
      </c>
      <c r="G2777" s="9">
        <v>2</v>
      </c>
      <c r="H2777" s="10">
        <v>2</v>
      </c>
      <c r="I2777" s="5" t="s">
        <v>9</v>
      </c>
      <c r="J2777">
        <f t="shared" si="575"/>
        <v>1</v>
      </c>
      <c r="K2777">
        <f t="shared" si="576"/>
        <v>1</v>
      </c>
      <c r="L2777">
        <f t="shared" si="577"/>
        <v>1</v>
      </c>
      <c r="M2777" s="1">
        <f t="shared" si="578"/>
        <v>1</v>
      </c>
      <c r="N2777" s="7">
        <v>3</v>
      </c>
      <c r="O2777" s="8">
        <v>0</v>
      </c>
      <c r="P2777">
        <f t="shared" si="579"/>
        <v>1</v>
      </c>
      <c r="Q2777">
        <f t="shared" si="580"/>
        <v>1</v>
      </c>
      <c r="R2777">
        <f t="shared" si="581"/>
        <v>1</v>
      </c>
      <c r="S2777" s="1">
        <f t="shared" si="581"/>
        <v>0</v>
      </c>
      <c r="T2777" t="s">
        <v>10</v>
      </c>
      <c r="U2777" t="s">
        <v>73</v>
      </c>
      <c r="V2777" s="1" t="s">
        <v>42</v>
      </c>
      <c r="W2777">
        <f t="shared" si="582"/>
        <v>2.7</v>
      </c>
      <c r="X2777">
        <f t="shared" si="582"/>
        <v>3.8</v>
      </c>
      <c r="Y2777">
        <f t="shared" si="582"/>
        <v>2.37</v>
      </c>
      <c r="Z2777">
        <f t="shared" si="583"/>
        <v>1.4074074074074072</v>
      </c>
      <c r="AA2777">
        <f t="shared" si="584"/>
        <v>0</v>
      </c>
      <c r="AB2777">
        <f t="shared" si="585"/>
        <v>0</v>
      </c>
    </row>
    <row r="2778" spans="1:28" x14ac:dyDescent="0.25">
      <c r="A2778" t="s">
        <v>3171</v>
      </c>
      <c r="B2778" t="s">
        <v>151</v>
      </c>
      <c r="C2778" t="s">
        <v>3173</v>
      </c>
      <c r="D2778" t="str">
        <f t="shared" si="573"/>
        <v>Cardiff</v>
      </c>
      <c r="E2778" t="str">
        <f t="shared" si="574"/>
        <v>Sheffield Wednesday</v>
      </c>
      <c r="F2778" s="3" t="s">
        <v>34</v>
      </c>
      <c r="G2778" s="9">
        <v>1</v>
      </c>
      <c r="H2778" s="10">
        <v>1</v>
      </c>
      <c r="I2778" s="5" t="s">
        <v>45</v>
      </c>
      <c r="J2778">
        <f t="shared" si="575"/>
        <v>1</v>
      </c>
      <c r="K2778">
        <f t="shared" si="576"/>
        <v>0</v>
      </c>
      <c r="L2778">
        <f t="shared" si="577"/>
        <v>1</v>
      </c>
      <c r="M2778" s="1">
        <f t="shared" si="578"/>
        <v>1</v>
      </c>
      <c r="N2778" s="7">
        <v>1</v>
      </c>
      <c r="O2778" s="8">
        <v>1</v>
      </c>
      <c r="P2778">
        <f t="shared" si="579"/>
        <v>1</v>
      </c>
      <c r="Q2778">
        <f t="shared" si="580"/>
        <v>0</v>
      </c>
      <c r="R2778">
        <f t="shared" si="581"/>
        <v>1</v>
      </c>
      <c r="S2778" s="1">
        <f t="shared" si="581"/>
        <v>1</v>
      </c>
      <c r="T2778" t="s">
        <v>156</v>
      </c>
      <c r="U2778" t="s">
        <v>25</v>
      </c>
      <c r="V2778" s="1" t="s">
        <v>24</v>
      </c>
      <c r="W2778">
        <f t="shared" si="582"/>
        <v>2.2000000000000002</v>
      </c>
      <c r="X2778">
        <f t="shared" si="582"/>
        <v>3.3</v>
      </c>
      <c r="Y2778">
        <f t="shared" si="582"/>
        <v>3.4</v>
      </c>
      <c r="Z2778">
        <f t="shared" si="583"/>
        <v>1.0303030303030303</v>
      </c>
      <c r="AA2778">
        <f t="shared" si="584"/>
        <v>1</v>
      </c>
      <c r="AB2778">
        <f t="shared" si="585"/>
        <v>1</v>
      </c>
    </row>
    <row r="2779" spans="1:28" x14ac:dyDescent="0.25">
      <c r="A2779" t="s">
        <v>3171</v>
      </c>
      <c r="B2779" t="s">
        <v>108</v>
      </c>
      <c r="C2779" t="s">
        <v>3174</v>
      </c>
      <c r="D2779" t="str">
        <f t="shared" si="573"/>
        <v>Lincoln</v>
      </c>
      <c r="E2779" t="str">
        <f t="shared" si="574"/>
        <v>Shrewsbury</v>
      </c>
      <c r="F2779" s="3" t="s">
        <v>34</v>
      </c>
      <c r="G2779" s="9">
        <v>1</v>
      </c>
      <c r="H2779" s="10">
        <v>1</v>
      </c>
      <c r="I2779" s="5" t="s">
        <v>29</v>
      </c>
      <c r="J2779">
        <f t="shared" si="575"/>
        <v>1</v>
      </c>
      <c r="K2779">
        <f t="shared" si="576"/>
        <v>0</v>
      </c>
      <c r="L2779">
        <f t="shared" si="577"/>
        <v>1</v>
      </c>
      <c r="M2779" s="1">
        <f t="shared" si="578"/>
        <v>1</v>
      </c>
      <c r="N2779" s="7">
        <v>0</v>
      </c>
      <c r="O2779" s="8">
        <v>0</v>
      </c>
      <c r="P2779">
        <f t="shared" si="579"/>
        <v>0</v>
      </c>
      <c r="Q2779">
        <f t="shared" si="580"/>
        <v>0</v>
      </c>
      <c r="R2779">
        <f t="shared" si="581"/>
        <v>0</v>
      </c>
      <c r="S2779" s="1">
        <f t="shared" si="581"/>
        <v>0</v>
      </c>
      <c r="T2779" t="s">
        <v>159</v>
      </c>
      <c r="U2779" t="s">
        <v>60</v>
      </c>
      <c r="V2779" s="1" t="s">
        <v>24</v>
      </c>
      <c r="W2779">
        <f t="shared" si="582"/>
        <v>2.25</v>
      </c>
      <c r="X2779">
        <f t="shared" si="582"/>
        <v>3.5</v>
      </c>
      <c r="Y2779">
        <f t="shared" si="582"/>
        <v>3.4</v>
      </c>
      <c r="Z2779">
        <f t="shared" si="583"/>
        <v>0.97142857142857142</v>
      </c>
      <c r="AA2779">
        <f t="shared" si="584"/>
        <v>0</v>
      </c>
      <c r="AB2779">
        <f t="shared" si="585"/>
        <v>0</v>
      </c>
    </row>
    <row r="2780" spans="1:28" x14ac:dyDescent="0.25">
      <c r="A2780" t="s">
        <v>3171</v>
      </c>
      <c r="B2780" t="s">
        <v>108</v>
      </c>
      <c r="C2780" t="s">
        <v>3175</v>
      </c>
      <c r="D2780" t="str">
        <f t="shared" si="573"/>
        <v>Tranmere</v>
      </c>
      <c r="E2780" t="str">
        <f t="shared" si="574"/>
        <v>Southend</v>
      </c>
      <c r="F2780" s="3" t="s">
        <v>28</v>
      </c>
      <c r="G2780" s="9">
        <v>2</v>
      </c>
      <c r="H2780" s="10">
        <v>1</v>
      </c>
      <c r="I2780" s="5" t="s">
        <v>45</v>
      </c>
      <c r="J2780">
        <f t="shared" si="575"/>
        <v>1</v>
      </c>
      <c r="K2780">
        <f t="shared" si="576"/>
        <v>1</v>
      </c>
      <c r="L2780">
        <f t="shared" si="577"/>
        <v>1</v>
      </c>
      <c r="M2780" s="1">
        <f t="shared" si="578"/>
        <v>1</v>
      </c>
      <c r="N2780" s="7">
        <v>1</v>
      </c>
      <c r="O2780" s="8">
        <v>1</v>
      </c>
      <c r="P2780">
        <f t="shared" si="579"/>
        <v>1</v>
      </c>
      <c r="Q2780">
        <f t="shared" si="580"/>
        <v>0</v>
      </c>
      <c r="R2780">
        <f t="shared" si="581"/>
        <v>1</v>
      </c>
      <c r="S2780" s="1">
        <f t="shared" si="581"/>
        <v>1</v>
      </c>
      <c r="T2780" t="s">
        <v>96</v>
      </c>
      <c r="U2780" t="s">
        <v>106</v>
      </c>
      <c r="V2780" s="1" t="s">
        <v>138</v>
      </c>
      <c r="W2780">
        <f t="shared" si="582"/>
        <v>1.8</v>
      </c>
      <c r="X2780">
        <f t="shared" si="582"/>
        <v>4</v>
      </c>
      <c r="Y2780">
        <f t="shared" si="582"/>
        <v>4.5</v>
      </c>
      <c r="Z2780">
        <f t="shared" si="583"/>
        <v>1.125</v>
      </c>
      <c r="AA2780">
        <f t="shared" si="584"/>
        <v>0</v>
      </c>
      <c r="AB2780">
        <f t="shared" si="585"/>
        <v>1</v>
      </c>
    </row>
    <row r="2781" spans="1:28" x14ac:dyDescent="0.25">
      <c r="A2781" t="s">
        <v>3171</v>
      </c>
      <c r="B2781" t="s">
        <v>154</v>
      </c>
      <c r="C2781" t="s">
        <v>3176</v>
      </c>
      <c r="D2781" t="str">
        <f t="shared" si="573"/>
        <v>Nice</v>
      </c>
      <c r="E2781" t="str">
        <f t="shared" si="574"/>
        <v>PSG</v>
      </c>
      <c r="F2781" s="3" t="s">
        <v>247</v>
      </c>
      <c r="G2781" s="9">
        <v>0</v>
      </c>
      <c r="H2781" s="10">
        <v>2</v>
      </c>
      <c r="I2781" s="5" t="s">
        <v>195</v>
      </c>
      <c r="J2781">
        <f t="shared" si="575"/>
        <v>1</v>
      </c>
      <c r="K2781">
        <f t="shared" si="576"/>
        <v>0</v>
      </c>
      <c r="L2781">
        <f t="shared" si="577"/>
        <v>0</v>
      </c>
      <c r="M2781" s="1">
        <f t="shared" si="578"/>
        <v>1</v>
      </c>
      <c r="N2781" s="7">
        <v>1</v>
      </c>
      <c r="O2781" s="8">
        <v>4</v>
      </c>
      <c r="P2781">
        <f t="shared" si="579"/>
        <v>1</v>
      </c>
      <c r="Q2781">
        <f t="shared" si="580"/>
        <v>1</v>
      </c>
      <c r="R2781">
        <f t="shared" si="581"/>
        <v>1</v>
      </c>
      <c r="S2781" s="1">
        <f t="shared" si="581"/>
        <v>1</v>
      </c>
      <c r="T2781" t="s">
        <v>1062</v>
      </c>
      <c r="U2781" t="s">
        <v>65</v>
      </c>
      <c r="V2781" s="1" t="s">
        <v>415</v>
      </c>
      <c r="W2781">
        <f t="shared" si="582"/>
        <v>8.5</v>
      </c>
      <c r="X2781">
        <f t="shared" si="582"/>
        <v>5</v>
      </c>
      <c r="Y2781">
        <f t="shared" si="582"/>
        <v>1.36</v>
      </c>
      <c r="Z2781">
        <f t="shared" si="583"/>
        <v>0.58823529411764708</v>
      </c>
      <c r="AA2781">
        <f t="shared" si="584"/>
        <v>0</v>
      </c>
      <c r="AB2781">
        <f t="shared" si="585"/>
        <v>0</v>
      </c>
    </row>
    <row r="2782" spans="1:28" x14ac:dyDescent="0.25">
      <c r="A2782" t="s">
        <v>3171</v>
      </c>
      <c r="B2782" t="s">
        <v>124</v>
      </c>
      <c r="C2782" t="s">
        <v>3177</v>
      </c>
      <c r="D2782" t="str">
        <f t="shared" si="573"/>
        <v>Granada</v>
      </c>
      <c r="E2782" t="str">
        <f t="shared" si="574"/>
        <v>Osasuna</v>
      </c>
      <c r="F2782" s="3" t="s">
        <v>8</v>
      </c>
      <c r="G2782" s="9">
        <v>1</v>
      </c>
      <c r="H2782" s="10">
        <v>0</v>
      </c>
      <c r="I2782" s="5" t="s">
        <v>16</v>
      </c>
      <c r="J2782">
        <f t="shared" si="575"/>
        <v>0</v>
      </c>
      <c r="K2782">
        <f t="shared" si="576"/>
        <v>0</v>
      </c>
      <c r="L2782">
        <f t="shared" si="577"/>
        <v>1</v>
      </c>
      <c r="M2782" s="1">
        <f t="shared" si="578"/>
        <v>0</v>
      </c>
      <c r="N2782" s="7">
        <v>1</v>
      </c>
      <c r="O2782" s="8">
        <v>0</v>
      </c>
      <c r="P2782">
        <f t="shared" si="579"/>
        <v>0</v>
      </c>
      <c r="Q2782">
        <f t="shared" si="580"/>
        <v>0</v>
      </c>
      <c r="R2782">
        <f t="shared" si="581"/>
        <v>1</v>
      </c>
      <c r="S2782" s="1">
        <f t="shared" si="581"/>
        <v>0</v>
      </c>
      <c r="T2782" t="s">
        <v>281</v>
      </c>
      <c r="U2782" t="s">
        <v>11</v>
      </c>
      <c r="V2782" s="1" t="s">
        <v>25</v>
      </c>
      <c r="W2782">
        <f t="shared" si="582"/>
        <v>2.4</v>
      </c>
      <c r="X2782">
        <f t="shared" si="582"/>
        <v>3</v>
      </c>
      <c r="Y2782">
        <f t="shared" si="582"/>
        <v>3.3</v>
      </c>
      <c r="Z2782">
        <f t="shared" si="583"/>
        <v>1.0999999999999999</v>
      </c>
      <c r="AA2782">
        <f t="shared" si="584"/>
        <v>1</v>
      </c>
      <c r="AB2782">
        <f t="shared" si="585"/>
        <v>1</v>
      </c>
    </row>
    <row r="2783" spans="1:28" x14ac:dyDescent="0.25">
      <c r="A2783" t="s">
        <v>3171</v>
      </c>
      <c r="B2783" t="s">
        <v>2844</v>
      </c>
      <c r="C2783" t="s">
        <v>3178</v>
      </c>
      <c r="D2783" t="str">
        <f t="shared" si="573"/>
        <v>Eskilstuna</v>
      </c>
      <c r="E2783" t="str">
        <f t="shared" si="574"/>
        <v>Sundsvall</v>
      </c>
      <c r="F2783" s="3" t="s">
        <v>15</v>
      </c>
      <c r="G2783" s="9">
        <v>1</v>
      </c>
      <c r="H2783" s="10">
        <v>2</v>
      </c>
      <c r="I2783" s="5" t="s">
        <v>16</v>
      </c>
      <c r="J2783">
        <f t="shared" si="575"/>
        <v>1</v>
      </c>
      <c r="K2783">
        <f t="shared" si="576"/>
        <v>1</v>
      </c>
      <c r="L2783">
        <f t="shared" si="577"/>
        <v>1</v>
      </c>
      <c r="M2783" s="1">
        <f t="shared" si="578"/>
        <v>1</v>
      </c>
      <c r="N2783" s="7">
        <v>1</v>
      </c>
      <c r="O2783" s="8">
        <v>0</v>
      </c>
      <c r="P2783">
        <f t="shared" si="579"/>
        <v>0</v>
      </c>
      <c r="Q2783">
        <f t="shared" si="580"/>
        <v>0</v>
      </c>
      <c r="R2783">
        <f t="shared" si="581"/>
        <v>1</v>
      </c>
      <c r="S2783" s="1">
        <f t="shared" si="581"/>
        <v>0</v>
      </c>
      <c r="T2783" t="s">
        <v>512</v>
      </c>
      <c r="U2783" t="s">
        <v>25</v>
      </c>
      <c r="V2783" s="1" t="s">
        <v>240</v>
      </c>
      <c r="W2783">
        <f t="shared" si="582"/>
        <v>4</v>
      </c>
      <c r="X2783">
        <f t="shared" si="582"/>
        <v>3.3</v>
      </c>
      <c r="Y2783">
        <f t="shared" si="582"/>
        <v>1.95</v>
      </c>
      <c r="Z2783">
        <f t="shared" si="583"/>
        <v>0.82499999999999996</v>
      </c>
      <c r="AA2783">
        <f t="shared" si="584"/>
        <v>1</v>
      </c>
      <c r="AB2783">
        <f t="shared" si="585"/>
        <v>0</v>
      </c>
    </row>
    <row r="2784" spans="1:28" x14ac:dyDescent="0.25">
      <c r="A2784" t="s">
        <v>3179</v>
      </c>
      <c r="B2784" t="s">
        <v>2520</v>
      </c>
      <c r="C2784" t="s">
        <v>3180</v>
      </c>
      <c r="D2784" t="str">
        <f t="shared" si="573"/>
        <v>Peru</v>
      </c>
      <c r="E2784" t="str">
        <f t="shared" si="574"/>
        <v>Uruguay</v>
      </c>
      <c r="F2784" s="3" t="s">
        <v>8</v>
      </c>
      <c r="G2784" s="9">
        <v>1</v>
      </c>
      <c r="H2784" s="10">
        <v>0</v>
      </c>
      <c r="I2784" s="5" t="s">
        <v>45</v>
      </c>
      <c r="J2784">
        <f t="shared" si="575"/>
        <v>0</v>
      </c>
      <c r="K2784">
        <f t="shared" si="576"/>
        <v>0</v>
      </c>
      <c r="L2784">
        <f t="shared" si="577"/>
        <v>1</v>
      </c>
      <c r="M2784" s="1">
        <f t="shared" si="578"/>
        <v>0</v>
      </c>
      <c r="N2784" s="7">
        <v>1</v>
      </c>
      <c r="O2784" s="8">
        <v>1</v>
      </c>
      <c r="P2784">
        <f t="shared" si="579"/>
        <v>1</v>
      </c>
      <c r="Q2784">
        <f t="shared" si="580"/>
        <v>0</v>
      </c>
      <c r="R2784">
        <f t="shared" si="581"/>
        <v>1</v>
      </c>
      <c r="S2784" s="1">
        <f t="shared" si="581"/>
        <v>1</v>
      </c>
      <c r="T2784" t="s">
        <v>10</v>
      </c>
      <c r="U2784" t="s">
        <v>11</v>
      </c>
      <c r="V2784" s="1" t="s">
        <v>403</v>
      </c>
      <c r="W2784">
        <f t="shared" si="582"/>
        <v>2.7</v>
      </c>
      <c r="X2784">
        <f t="shared" si="582"/>
        <v>3</v>
      </c>
      <c r="Y2784">
        <f t="shared" si="582"/>
        <v>2.75</v>
      </c>
      <c r="Z2784">
        <f t="shared" si="583"/>
        <v>0.91666666666666663</v>
      </c>
      <c r="AA2784">
        <f t="shared" si="584"/>
        <v>1</v>
      </c>
      <c r="AB2784">
        <f t="shared" si="585"/>
        <v>0</v>
      </c>
    </row>
    <row r="2785" spans="1:28" x14ac:dyDescent="0.25">
      <c r="A2785" t="s">
        <v>3181</v>
      </c>
      <c r="B2785" t="s">
        <v>2505</v>
      </c>
      <c r="C2785" t="s">
        <v>3182</v>
      </c>
      <c r="D2785" t="str">
        <f t="shared" si="573"/>
        <v>Finland</v>
      </c>
      <c r="E2785" t="str">
        <f t="shared" si="574"/>
        <v>Armenia</v>
      </c>
      <c r="F2785" s="3" t="s">
        <v>28</v>
      </c>
      <c r="G2785" s="9">
        <v>2</v>
      </c>
      <c r="H2785" s="10">
        <v>1</v>
      </c>
      <c r="I2785" s="5" t="s">
        <v>9</v>
      </c>
      <c r="J2785">
        <f t="shared" si="575"/>
        <v>1</v>
      </c>
      <c r="K2785">
        <f t="shared" si="576"/>
        <v>1</v>
      </c>
      <c r="L2785">
        <f t="shared" si="577"/>
        <v>1</v>
      </c>
      <c r="M2785" s="1">
        <f t="shared" si="578"/>
        <v>1</v>
      </c>
      <c r="N2785" s="7">
        <v>3</v>
      </c>
      <c r="O2785" s="8">
        <v>0</v>
      </c>
      <c r="P2785">
        <f t="shared" si="579"/>
        <v>1</v>
      </c>
      <c r="Q2785">
        <f t="shared" si="580"/>
        <v>1</v>
      </c>
      <c r="R2785">
        <f t="shared" si="581"/>
        <v>1</v>
      </c>
      <c r="S2785" s="1">
        <f t="shared" si="581"/>
        <v>0</v>
      </c>
      <c r="T2785" t="s">
        <v>117</v>
      </c>
      <c r="U2785" t="s">
        <v>94</v>
      </c>
      <c r="V2785" s="1" t="s">
        <v>165</v>
      </c>
      <c r="W2785">
        <f t="shared" si="582"/>
        <v>1.55</v>
      </c>
      <c r="X2785">
        <f t="shared" si="582"/>
        <v>4.2</v>
      </c>
      <c r="Y2785">
        <f t="shared" si="582"/>
        <v>7</v>
      </c>
      <c r="Z2785">
        <f t="shared" si="583"/>
        <v>1.6666666666666665</v>
      </c>
      <c r="AA2785">
        <f t="shared" si="584"/>
        <v>0</v>
      </c>
      <c r="AB2785">
        <f t="shared" si="585"/>
        <v>0</v>
      </c>
    </row>
    <row r="2786" spans="1:28" x14ac:dyDescent="0.25">
      <c r="A2786" t="s">
        <v>3181</v>
      </c>
      <c r="B2786" t="s">
        <v>2505</v>
      </c>
      <c r="C2786" t="s">
        <v>3183</v>
      </c>
      <c r="D2786" t="str">
        <f t="shared" si="573"/>
        <v>Faroe Islands</v>
      </c>
      <c r="E2786" t="str">
        <f t="shared" si="574"/>
        <v>Malta</v>
      </c>
      <c r="F2786" s="3" t="s">
        <v>8</v>
      </c>
      <c r="G2786" s="9">
        <v>1</v>
      </c>
      <c r="H2786" s="10">
        <v>0</v>
      </c>
      <c r="I2786" s="5" t="s">
        <v>16</v>
      </c>
      <c r="J2786">
        <f t="shared" si="575"/>
        <v>0</v>
      </c>
      <c r="K2786">
        <f t="shared" si="576"/>
        <v>0</v>
      </c>
      <c r="L2786">
        <f t="shared" si="577"/>
        <v>1</v>
      </c>
      <c r="M2786" s="1">
        <f t="shared" si="578"/>
        <v>0</v>
      </c>
      <c r="N2786" s="7">
        <v>1</v>
      </c>
      <c r="O2786" s="8">
        <v>0</v>
      </c>
      <c r="P2786">
        <f t="shared" si="579"/>
        <v>0</v>
      </c>
      <c r="Q2786">
        <f t="shared" si="580"/>
        <v>0</v>
      </c>
      <c r="R2786">
        <f t="shared" si="581"/>
        <v>1</v>
      </c>
      <c r="S2786" s="1">
        <f t="shared" si="581"/>
        <v>0</v>
      </c>
      <c r="T2786" t="s">
        <v>173</v>
      </c>
      <c r="U2786" t="s">
        <v>31</v>
      </c>
      <c r="V2786" s="1" t="s">
        <v>134</v>
      </c>
      <c r="W2786">
        <f t="shared" si="582"/>
        <v>1.6</v>
      </c>
      <c r="X2786">
        <f t="shared" si="582"/>
        <v>3.75</v>
      </c>
      <c r="Y2786">
        <f t="shared" si="582"/>
        <v>7.5</v>
      </c>
      <c r="Z2786">
        <f t="shared" si="583"/>
        <v>2</v>
      </c>
      <c r="AA2786">
        <f t="shared" si="584"/>
        <v>1</v>
      </c>
      <c r="AB2786">
        <f t="shared" si="585"/>
        <v>1</v>
      </c>
    </row>
    <row r="2787" spans="1:28" x14ac:dyDescent="0.25">
      <c r="A2787" t="s">
        <v>3181</v>
      </c>
      <c r="B2787" t="s">
        <v>2505</v>
      </c>
      <c r="C2787" t="s">
        <v>3184</v>
      </c>
      <c r="D2787" t="str">
        <f t="shared" si="573"/>
        <v>Gibraltar</v>
      </c>
      <c r="E2787" t="str">
        <f t="shared" si="574"/>
        <v>Georgia</v>
      </c>
      <c r="F2787" s="3" t="s">
        <v>247</v>
      </c>
      <c r="G2787" s="9">
        <v>0</v>
      </c>
      <c r="H2787" s="10">
        <v>2</v>
      </c>
      <c r="I2787" s="5" t="s">
        <v>255</v>
      </c>
      <c r="J2787">
        <f t="shared" si="575"/>
        <v>1</v>
      </c>
      <c r="K2787">
        <f t="shared" si="576"/>
        <v>0</v>
      </c>
      <c r="L2787">
        <f t="shared" si="577"/>
        <v>0</v>
      </c>
      <c r="M2787" s="1">
        <f t="shared" si="578"/>
        <v>1</v>
      </c>
      <c r="N2787" s="7">
        <v>2</v>
      </c>
      <c r="O2787" s="8">
        <v>3</v>
      </c>
      <c r="P2787">
        <f t="shared" si="579"/>
        <v>1</v>
      </c>
      <c r="Q2787">
        <f t="shared" si="580"/>
        <v>1</v>
      </c>
      <c r="R2787">
        <f t="shared" si="581"/>
        <v>1</v>
      </c>
      <c r="S2787" s="1">
        <f t="shared" si="581"/>
        <v>1</v>
      </c>
      <c r="T2787" t="s">
        <v>3185</v>
      </c>
      <c r="U2787" t="s">
        <v>134</v>
      </c>
      <c r="V2787" s="1" t="s">
        <v>56</v>
      </c>
      <c r="W2787">
        <f t="shared" si="582"/>
        <v>20</v>
      </c>
      <c r="X2787">
        <f t="shared" si="582"/>
        <v>7.5</v>
      </c>
      <c r="Y2787">
        <f t="shared" si="582"/>
        <v>1.18</v>
      </c>
      <c r="Z2787">
        <f t="shared" si="583"/>
        <v>0.375</v>
      </c>
      <c r="AA2787">
        <f t="shared" si="584"/>
        <v>0</v>
      </c>
      <c r="AB2787">
        <f t="shared" si="585"/>
        <v>0</v>
      </c>
    </row>
    <row r="2788" spans="1:28" x14ac:dyDescent="0.25">
      <c r="A2788" t="s">
        <v>3181</v>
      </c>
      <c r="B2788" t="s">
        <v>2505</v>
      </c>
      <c r="C2788" t="s">
        <v>3186</v>
      </c>
      <c r="D2788" t="str">
        <f t="shared" si="573"/>
        <v>Greece</v>
      </c>
      <c r="E2788" t="str">
        <f t="shared" si="574"/>
        <v>Bosnia &amp; Herzegovina</v>
      </c>
      <c r="F2788" s="3" t="s">
        <v>247</v>
      </c>
      <c r="G2788" s="9">
        <v>0</v>
      </c>
      <c r="H2788" s="10">
        <v>2</v>
      </c>
      <c r="I2788" s="5" t="s">
        <v>41</v>
      </c>
      <c r="J2788">
        <f t="shared" si="575"/>
        <v>1</v>
      </c>
      <c r="K2788">
        <f t="shared" si="576"/>
        <v>0</v>
      </c>
      <c r="L2788">
        <f t="shared" si="577"/>
        <v>0</v>
      </c>
      <c r="M2788" s="1">
        <f t="shared" si="578"/>
        <v>1</v>
      </c>
      <c r="N2788" s="7">
        <v>2</v>
      </c>
      <c r="O2788" s="8">
        <v>1</v>
      </c>
      <c r="P2788">
        <f t="shared" si="579"/>
        <v>1</v>
      </c>
      <c r="Q2788">
        <f t="shared" si="580"/>
        <v>1</v>
      </c>
      <c r="R2788">
        <f t="shared" si="581"/>
        <v>1</v>
      </c>
      <c r="S2788" s="1">
        <f t="shared" si="581"/>
        <v>1</v>
      </c>
      <c r="T2788" t="s">
        <v>126</v>
      </c>
      <c r="U2788" t="s">
        <v>24</v>
      </c>
      <c r="V2788" s="1" t="s">
        <v>46</v>
      </c>
      <c r="W2788">
        <f t="shared" si="582"/>
        <v>3.6</v>
      </c>
      <c r="X2788">
        <f t="shared" si="582"/>
        <v>3.4</v>
      </c>
      <c r="Y2788">
        <f t="shared" si="582"/>
        <v>2.2000000000000002</v>
      </c>
      <c r="Z2788">
        <f t="shared" si="583"/>
        <v>0.94444444444444442</v>
      </c>
      <c r="AA2788">
        <f t="shared" si="584"/>
        <v>0</v>
      </c>
      <c r="AB2788">
        <f t="shared" si="585"/>
        <v>0</v>
      </c>
    </row>
    <row r="2789" spans="1:28" x14ac:dyDescent="0.25">
      <c r="A2789" t="s">
        <v>3181</v>
      </c>
      <c r="B2789" t="s">
        <v>2505</v>
      </c>
      <c r="C2789" t="s">
        <v>3187</v>
      </c>
      <c r="D2789" t="str">
        <f t="shared" si="573"/>
        <v>Israel</v>
      </c>
      <c r="E2789" t="str">
        <f t="shared" si="574"/>
        <v>Latvia</v>
      </c>
      <c r="F2789" s="3" t="s">
        <v>131</v>
      </c>
      <c r="G2789" s="9">
        <v>3</v>
      </c>
      <c r="H2789" s="10">
        <v>0</v>
      </c>
      <c r="I2789" s="5" t="s">
        <v>216</v>
      </c>
      <c r="J2789">
        <f t="shared" si="575"/>
        <v>1</v>
      </c>
      <c r="K2789">
        <f t="shared" si="576"/>
        <v>1</v>
      </c>
      <c r="L2789">
        <f t="shared" si="577"/>
        <v>1</v>
      </c>
      <c r="M2789" s="1">
        <f t="shared" si="578"/>
        <v>0</v>
      </c>
      <c r="N2789" s="7">
        <v>3</v>
      </c>
      <c r="O2789" s="8">
        <v>1</v>
      </c>
      <c r="P2789">
        <f t="shared" si="579"/>
        <v>1</v>
      </c>
      <c r="Q2789">
        <f t="shared" si="580"/>
        <v>1</v>
      </c>
      <c r="R2789">
        <f t="shared" si="581"/>
        <v>1</v>
      </c>
      <c r="S2789" s="1">
        <f t="shared" si="581"/>
        <v>1</v>
      </c>
      <c r="T2789" t="s">
        <v>1192</v>
      </c>
      <c r="U2789" t="s">
        <v>317</v>
      </c>
      <c r="V2789" s="1" t="s">
        <v>1090</v>
      </c>
      <c r="W2789">
        <f t="shared" si="582"/>
        <v>1.1399999999999999</v>
      </c>
      <c r="X2789">
        <f t="shared" si="582"/>
        <v>9</v>
      </c>
      <c r="Y2789">
        <f t="shared" si="582"/>
        <v>23</v>
      </c>
      <c r="Z2789">
        <f t="shared" si="583"/>
        <v>2.5555555555555554</v>
      </c>
      <c r="AA2789">
        <f t="shared" si="584"/>
        <v>1</v>
      </c>
      <c r="AB2789">
        <f t="shared" si="585"/>
        <v>0</v>
      </c>
    </row>
    <row r="2790" spans="1:28" x14ac:dyDescent="0.25">
      <c r="A2790" t="s">
        <v>3181</v>
      </c>
      <c r="B2790" t="s">
        <v>2505</v>
      </c>
      <c r="C2790" t="s">
        <v>3188</v>
      </c>
      <c r="D2790" t="str">
        <f t="shared" si="573"/>
        <v>Liechtenstein</v>
      </c>
      <c r="E2790" t="str">
        <f t="shared" si="574"/>
        <v>Italy</v>
      </c>
      <c r="F2790" s="3" t="s">
        <v>382</v>
      </c>
      <c r="G2790" s="9">
        <v>0</v>
      </c>
      <c r="H2790" s="10">
        <v>3</v>
      </c>
      <c r="I2790" s="5" t="s">
        <v>76</v>
      </c>
      <c r="J2790">
        <f t="shared" si="575"/>
        <v>1</v>
      </c>
      <c r="K2790">
        <f t="shared" si="576"/>
        <v>1</v>
      </c>
      <c r="L2790">
        <f t="shared" si="577"/>
        <v>0</v>
      </c>
      <c r="M2790" s="1">
        <f t="shared" si="578"/>
        <v>1</v>
      </c>
      <c r="N2790" s="7">
        <v>0</v>
      </c>
      <c r="O2790" s="8">
        <v>5</v>
      </c>
      <c r="P2790">
        <f t="shared" si="579"/>
        <v>1</v>
      </c>
      <c r="Q2790">
        <f t="shared" si="580"/>
        <v>1</v>
      </c>
      <c r="R2790">
        <f t="shared" si="581"/>
        <v>0</v>
      </c>
      <c r="S2790" s="1">
        <f t="shared" si="581"/>
        <v>1</v>
      </c>
      <c r="T2790" t="s">
        <v>2531</v>
      </c>
      <c r="U2790" t="s">
        <v>856</v>
      </c>
      <c r="V2790" s="1" t="s">
        <v>1410</v>
      </c>
      <c r="W2790">
        <f t="shared" si="582"/>
        <v>51</v>
      </c>
      <c r="X2790">
        <f t="shared" si="582"/>
        <v>26</v>
      </c>
      <c r="Y2790">
        <f t="shared" si="582"/>
        <v>1.03</v>
      </c>
      <c r="Z2790">
        <f t="shared" si="583"/>
        <v>0.50980392156862742</v>
      </c>
      <c r="AA2790">
        <f t="shared" si="584"/>
        <v>1</v>
      </c>
      <c r="AB2790">
        <f t="shared" si="585"/>
        <v>0</v>
      </c>
    </row>
    <row r="2791" spans="1:28" x14ac:dyDescent="0.25">
      <c r="A2791" t="s">
        <v>3181</v>
      </c>
      <c r="B2791" t="s">
        <v>2505</v>
      </c>
      <c r="C2791" t="s">
        <v>3189</v>
      </c>
      <c r="D2791" t="str">
        <f t="shared" si="573"/>
        <v>Romania</v>
      </c>
      <c r="E2791" t="str">
        <f t="shared" si="574"/>
        <v>Norway</v>
      </c>
      <c r="F2791" s="3" t="s">
        <v>34</v>
      </c>
      <c r="G2791" s="9">
        <v>1</v>
      </c>
      <c r="H2791" s="10">
        <v>1</v>
      </c>
      <c r="I2791" s="5" t="s">
        <v>45</v>
      </c>
      <c r="J2791">
        <f t="shared" si="575"/>
        <v>1</v>
      </c>
      <c r="K2791">
        <f t="shared" si="576"/>
        <v>0</v>
      </c>
      <c r="L2791">
        <f t="shared" si="577"/>
        <v>1</v>
      </c>
      <c r="M2791" s="1">
        <f t="shared" si="578"/>
        <v>1</v>
      </c>
      <c r="N2791" s="7">
        <v>1</v>
      </c>
      <c r="O2791" s="8">
        <v>1</v>
      </c>
      <c r="P2791">
        <f t="shared" si="579"/>
        <v>1</v>
      </c>
      <c r="Q2791">
        <f t="shared" si="580"/>
        <v>0</v>
      </c>
      <c r="R2791">
        <f t="shared" si="581"/>
        <v>1</v>
      </c>
      <c r="S2791" s="1">
        <f t="shared" si="581"/>
        <v>1</v>
      </c>
      <c r="T2791" t="s">
        <v>122</v>
      </c>
      <c r="U2791" t="s">
        <v>60</v>
      </c>
      <c r="V2791" s="1" t="s">
        <v>53</v>
      </c>
      <c r="W2791">
        <f t="shared" si="582"/>
        <v>2.87</v>
      </c>
      <c r="X2791">
        <f t="shared" si="582"/>
        <v>3.5</v>
      </c>
      <c r="Y2791">
        <f t="shared" si="582"/>
        <v>2.5499999999999998</v>
      </c>
      <c r="Z2791">
        <f t="shared" si="583"/>
        <v>1.2195121951219512</v>
      </c>
      <c r="AA2791">
        <f t="shared" si="584"/>
        <v>1</v>
      </c>
      <c r="AB2791">
        <f t="shared" si="585"/>
        <v>1</v>
      </c>
    </row>
    <row r="2792" spans="1:28" x14ac:dyDescent="0.25">
      <c r="A2792" t="s">
        <v>3181</v>
      </c>
      <c r="B2792" t="s">
        <v>2505</v>
      </c>
      <c r="C2792" t="s">
        <v>3190</v>
      </c>
      <c r="D2792" t="str">
        <f t="shared" si="573"/>
        <v>Sweden</v>
      </c>
      <c r="E2792" t="str">
        <f t="shared" si="574"/>
        <v>Spain</v>
      </c>
      <c r="F2792" s="3" t="s">
        <v>34</v>
      </c>
      <c r="G2792" s="9">
        <v>1</v>
      </c>
      <c r="H2792" s="10">
        <v>1</v>
      </c>
      <c r="I2792" s="5" t="s">
        <v>45</v>
      </c>
      <c r="J2792">
        <f t="shared" si="575"/>
        <v>1</v>
      </c>
      <c r="K2792">
        <f t="shared" si="576"/>
        <v>0</v>
      </c>
      <c r="L2792">
        <f t="shared" si="577"/>
        <v>1</v>
      </c>
      <c r="M2792" s="1">
        <f t="shared" si="578"/>
        <v>1</v>
      </c>
      <c r="N2792" s="7">
        <v>1</v>
      </c>
      <c r="O2792" s="8">
        <v>1</v>
      </c>
      <c r="P2792">
        <f t="shared" si="579"/>
        <v>1</v>
      </c>
      <c r="Q2792">
        <f t="shared" si="580"/>
        <v>0</v>
      </c>
      <c r="R2792">
        <f t="shared" si="581"/>
        <v>1</v>
      </c>
      <c r="S2792" s="1">
        <f t="shared" si="581"/>
        <v>1</v>
      </c>
      <c r="T2792" t="s">
        <v>633</v>
      </c>
      <c r="U2792" t="s">
        <v>31</v>
      </c>
      <c r="V2792" s="1" t="s">
        <v>83</v>
      </c>
      <c r="W2792">
        <f t="shared" si="582"/>
        <v>5.25</v>
      </c>
      <c r="X2792">
        <f t="shared" si="582"/>
        <v>3.75</v>
      </c>
      <c r="Y2792">
        <f t="shared" si="582"/>
        <v>1.75</v>
      </c>
      <c r="Z2792">
        <f t="shared" si="583"/>
        <v>0.7142857142857143</v>
      </c>
      <c r="AA2792">
        <f t="shared" si="584"/>
        <v>1</v>
      </c>
      <c r="AB2792">
        <f t="shared" si="585"/>
        <v>1</v>
      </c>
    </row>
    <row r="2793" spans="1:28" x14ac:dyDescent="0.25">
      <c r="A2793" t="s">
        <v>3181</v>
      </c>
      <c r="B2793" t="s">
        <v>2505</v>
      </c>
      <c r="C2793" t="s">
        <v>3191</v>
      </c>
      <c r="D2793" t="str">
        <f t="shared" si="573"/>
        <v>Switzerland</v>
      </c>
      <c r="E2793" t="str">
        <f t="shared" si="574"/>
        <v>Ireland</v>
      </c>
      <c r="F2793" s="3" t="s">
        <v>8</v>
      </c>
      <c r="G2793" s="9">
        <v>1</v>
      </c>
      <c r="H2793" s="10">
        <v>0</v>
      </c>
      <c r="I2793" s="5" t="s">
        <v>23</v>
      </c>
      <c r="J2793">
        <f t="shared" si="575"/>
        <v>0</v>
      </c>
      <c r="K2793">
        <f t="shared" si="576"/>
        <v>0</v>
      </c>
      <c r="L2793">
        <f t="shared" si="577"/>
        <v>1</v>
      </c>
      <c r="M2793" s="1">
        <f t="shared" si="578"/>
        <v>0</v>
      </c>
      <c r="N2793" s="7">
        <v>2</v>
      </c>
      <c r="O2793" s="8">
        <v>0</v>
      </c>
      <c r="P2793">
        <f t="shared" si="579"/>
        <v>1</v>
      </c>
      <c r="Q2793">
        <f t="shared" si="580"/>
        <v>0</v>
      </c>
      <c r="R2793">
        <f t="shared" si="581"/>
        <v>1</v>
      </c>
      <c r="S2793" s="1">
        <f t="shared" si="581"/>
        <v>0</v>
      </c>
      <c r="T2793" t="s">
        <v>93</v>
      </c>
      <c r="U2793" t="s">
        <v>94</v>
      </c>
      <c r="V2793" s="1" t="s">
        <v>383</v>
      </c>
      <c r="W2793">
        <f t="shared" si="582"/>
        <v>1.5</v>
      </c>
      <c r="X2793">
        <f t="shared" si="582"/>
        <v>4.2</v>
      </c>
      <c r="Y2793">
        <f t="shared" si="582"/>
        <v>8.5</v>
      </c>
      <c r="Z2793">
        <f t="shared" si="583"/>
        <v>2.0238095238095237</v>
      </c>
      <c r="AA2793">
        <f t="shared" si="584"/>
        <v>0</v>
      </c>
      <c r="AB2793">
        <f t="shared" si="585"/>
        <v>1</v>
      </c>
    </row>
    <row r="2794" spans="1:28" x14ac:dyDescent="0.25">
      <c r="A2794" t="s">
        <v>3181</v>
      </c>
      <c r="B2794" t="s">
        <v>2520</v>
      </c>
      <c r="C2794" t="s">
        <v>3192</v>
      </c>
      <c r="D2794" t="str">
        <f t="shared" si="573"/>
        <v>Denmark</v>
      </c>
      <c r="E2794" t="str">
        <f t="shared" si="574"/>
        <v>Luxembourg</v>
      </c>
      <c r="F2794" s="3" t="s">
        <v>28</v>
      </c>
      <c r="G2794" s="9">
        <v>2</v>
      </c>
      <c r="H2794" s="10">
        <v>1</v>
      </c>
      <c r="I2794" s="5" t="s">
        <v>137</v>
      </c>
      <c r="J2794">
        <f t="shared" si="575"/>
        <v>1</v>
      </c>
      <c r="K2794">
        <f t="shared" si="576"/>
        <v>1</v>
      </c>
      <c r="L2794">
        <f t="shared" si="577"/>
        <v>1</v>
      </c>
      <c r="M2794" s="1">
        <f t="shared" si="578"/>
        <v>1</v>
      </c>
      <c r="N2794" s="7">
        <v>4</v>
      </c>
      <c r="O2794" s="8">
        <v>0</v>
      </c>
      <c r="P2794">
        <f t="shared" si="579"/>
        <v>1</v>
      </c>
      <c r="Q2794">
        <f t="shared" si="580"/>
        <v>1</v>
      </c>
      <c r="R2794">
        <f t="shared" si="581"/>
        <v>1</v>
      </c>
      <c r="S2794" s="1">
        <f t="shared" si="581"/>
        <v>0</v>
      </c>
      <c r="T2794" t="s">
        <v>291</v>
      </c>
      <c r="U2794" t="s">
        <v>74</v>
      </c>
      <c r="V2794" s="1" t="s">
        <v>185</v>
      </c>
      <c r="W2794">
        <f t="shared" si="582"/>
        <v>1.2</v>
      </c>
      <c r="X2794">
        <f t="shared" si="582"/>
        <v>5.5</v>
      </c>
      <c r="Y2794">
        <f t="shared" si="582"/>
        <v>12</v>
      </c>
      <c r="Z2794">
        <f t="shared" si="583"/>
        <v>2.1818181818181817</v>
      </c>
      <c r="AA2794">
        <f t="shared" si="584"/>
        <v>0</v>
      </c>
      <c r="AB2794">
        <f t="shared" si="585"/>
        <v>0</v>
      </c>
    </row>
    <row r="2795" spans="1:28" x14ac:dyDescent="0.25">
      <c r="A2795" t="s">
        <v>3181</v>
      </c>
      <c r="B2795" t="s">
        <v>2520</v>
      </c>
      <c r="C2795" t="s">
        <v>3193</v>
      </c>
      <c r="D2795" t="str">
        <f t="shared" si="573"/>
        <v>Algeria</v>
      </c>
      <c r="E2795" t="str">
        <f t="shared" si="574"/>
        <v>Colombia</v>
      </c>
      <c r="F2795" s="3" t="s">
        <v>8</v>
      </c>
      <c r="G2795" s="9">
        <v>1</v>
      </c>
      <c r="H2795" s="10">
        <v>0</v>
      </c>
      <c r="I2795" s="5" t="s">
        <v>9</v>
      </c>
      <c r="J2795">
        <f t="shared" si="575"/>
        <v>0</v>
      </c>
      <c r="K2795">
        <f t="shared" si="576"/>
        <v>0</v>
      </c>
      <c r="L2795">
        <f t="shared" si="577"/>
        <v>1</v>
      </c>
      <c r="M2795" s="1">
        <f t="shared" si="578"/>
        <v>0</v>
      </c>
      <c r="N2795" s="7">
        <v>3</v>
      </c>
      <c r="O2795" s="8">
        <v>0</v>
      </c>
      <c r="P2795">
        <f t="shared" si="579"/>
        <v>1</v>
      </c>
      <c r="Q2795">
        <f t="shared" si="580"/>
        <v>1</v>
      </c>
      <c r="R2795">
        <f t="shared" si="581"/>
        <v>1</v>
      </c>
      <c r="S2795" s="1">
        <f t="shared" si="581"/>
        <v>0</v>
      </c>
      <c r="T2795" t="s">
        <v>512</v>
      </c>
      <c r="U2795" t="s">
        <v>52</v>
      </c>
      <c r="V2795" s="1" t="s">
        <v>127</v>
      </c>
      <c r="W2795">
        <f t="shared" si="582"/>
        <v>4</v>
      </c>
      <c r="X2795">
        <f t="shared" si="582"/>
        <v>3.1</v>
      </c>
      <c r="Y2795">
        <f t="shared" si="582"/>
        <v>2.0499999999999998</v>
      </c>
      <c r="Z2795">
        <f t="shared" si="583"/>
        <v>0.77500000000000002</v>
      </c>
      <c r="AA2795">
        <f t="shared" si="584"/>
        <v>0</v>
      </c>
      <c r="AB2795">
        <f t="shared" si="585"/>
        <v>1</v>
      </c>
    </row>
    <row r="2796" spans="1:28" x14ac:dyDescent="0.25">
      <c r="A2796" t="s">
        <v>3194</v>
      </c>
      <c r="B2796" t="s">
        <v>2505</v>
      </c>
      <c r="C2796" t="s">
        <v>3195</v>
      </c>
      <c r="D2796" t="str">
        <f t="shared" si="573"/>
        <v>Bulgaria</v>
      </c>
      <c r="E2796" t="str">
        <f t="shared" si="574"/>
        <v>England</v>
      </c>
      <c r="F2796" s="3" t="s">
        <v>247</v>
      </c>
      <c r="G2796" s="9">
        <v>0</v>
      </c>
      <c r="H2796" s="10">
        <v>2</v>
      </c>
      <c r="I2796" s="5" t="s">
        <v>421</v>
      </c>
      <c r="J2796">
        <f t="shared" si="575"/>
        <v>1</v>
      </c>
      <c r="K2796">
        <f t="shared" si="576"/>
        <v>0</v>
      </c>
      <c r="L2796">
        <f t="shared" si="577"/>
        <v>0</v>
      </c>
      <c r="M2796" s="1">
        <f t="shared" si="578"/>
        <v>1</v>
      </c>
      <c r="N2796" s="7">
        <v>0</v>
      </c>
      <c r="O2796" s="8">
        <v>6</v>
      </c>
      <c r="P2796">
        <f t="shared" si="579"/>
        <v>1</v>
      </c>
      <c r="Q2796">
        <f t="shared" si="580"/>
        <v>1</v>
      </c>
      <c r="R2796">
        <f t="shared" si="581"/>
        <v>0</v>
      </c>
      <c r="S2796" s="1">
        <f t="shared" si="581"/>
        <v>1</v>
      </c>
      <c r="T2796" t="s">
        <v>923</v>
      </c>
      <c r="U2796" t="s">
        <v>32</v>
      </c>
      <c r="V2796" s="1" t="s">
        <v>400</v>
      </c>
      <c r="W2796">
        <f t="shared" si="582"/>
        <v>15</v>
      </c>
      <c r="X2796">
        <f t="shared" si="582"/>
        <v>6.5</v>
      </c>
      <c r="Y2796">
        <f t="shared" si="582"/>
        <v>1.25</v>
      </c>
      <c r="Z2796">
        <f t="shared" si="583"/>
        <v>0.43333333333333335</v>
      </c>
      <c r="AA2796">
        <f t="shared" si="584"/>
        <v>1</v>
      </c>
      <c r="AB2796">
        <f t="shared" si="585"/>
        <v>0</v>
      </c>
    </row>
    <row r="2797" spans="1:28" x14ac:dyDescent="0.25">
      <c r="A2797" t="s">
        <v>3194</v>
      </c>
      <c r="B2797" t="s">
        <v>2505</v>
      </c>
      <c r="C2797" t="s">
        <v>3196</v>
      </c>
      <c r="D2797" t="str">
        <f t="shared" si="573"/>
        <v>France</v>
      </c>
      <c r="E2797" t="str">
        <f t="shared" si="574"/>
        <v>Turkey</v>
      </c>
      <c r="F2797" s="3" t="s">
        <v>8</v>
      </c>
      <c r="G2797" s="9">
        <v>1</v>
      </c>
      <c r="H2797" s="10">
        <v>0</v>
      </c>
      <c r="I2797" s="5" t="s">
        <v>45</v>
      </c>
      <c r="J2797">
        <f t="shared" si="575"/>
        <v>0</v>
      </c>
      <c r="K2797">
        <f t="shared" si="576"/>
        <v>0</v>
      </c>
      <c r="L2797">
        <f t="shared" si="577"/>
        <v>1</v>
      </c>
      <c r="M2797" s="1">
        <f t="shared" si="578"/>
        <v>0</v>
      </c>
      <c r="N2797" s="7">
        <v>1</v>
      </c>
      <c r="O2797" s="8">
        <v>1</v>
      </c>
      <c r="P2797">
        <f t="shared" si="579"/>
        <v>1</v>
      </c>
      <c r="Q2797">
        <f t="shared" si="580"/>
        <v>0</v>
      </c>
      <c r="R2797">
        <f t="shared" si="581"/>
        <v>1</v>
      </c>
      <c r="S2797" s="1">
        <f t="shared" si="581"/>
        <v>1</v>
      </c>
      <c r="T2797" t="s">
        <v>175</v>
      </c>
      <c r="U2797" t="s">
        <v>142</v>
      </c>
      <c r="V2797" s="1" t="s">
        <v>412</v>
      </c>
      <c r="W2797">
        <f t="shared" si="582"/>
        <v>1.4</v>
      </c>
      <c r="X2797">
        <f t="shared" si="582"/>
        <v>4.75</v>
      </c>
      <c r="Y2797">
        <f t="shared" si="582"/>
        <v>9.5</v>
      </c>
      <c r="Z2797">
        <f t="shared" si="583"/>
        <v>2</v>
      </c>
      <c r="AA2797">
        <f t="shared" si="584"/>
        <v>1</v>
      </c>
      <c r="AB2797">
        <f t="shared" si="585"/>
        <v>0</v>
      </c>
    </row>
    <row r="2798" spans="1:28" x14ac:dyDescent="0.25">
      <c r="A2798" t="s">
        <v>3194</v>
      </c>
      <c r="B2798" t="s">
        <v>2505</v>
      </c>
      <c r="C2798" t="s">
        <v>3197</v>
      </c>
      <c r="D2798" t="str">
        <f t="shared" si="573"/>
        <v>Iceland</v>
      </c>
      <c r="E2798" t="str">
        <f t="shared" si="574"/>
        <v>Andorra</v>
      </c>
      <c r="F2798" s="3" t="s">
        <v>40</v>
      </c>
      <c r="G2798" s="9">
        <v>2</v>
      </c>
      <c r="H2798" s="10">
        <v>0</v>
      </c>
      <c r="I2798" s="5" t="s">
        <v>23</v>
      </c>
      <c r="J2798">
        <f t="shared" si="575"/>
        <v>1</v>
      </c>
      <c r="K2798">
        <f t="shared" si="576"/>
        <v>0</v>
      </c>
      <c r="L2798">
        <f t="shared" si="577"/>
        <v>1</v>
      </c>
      <c r="M2798" s="1">
        <f t="shared" si="578"/>
        <v>0</v>
      </c>
      <c r="N2798" s="7">
        <v>2</v>
      </c>
      <c r="O2798" s="8">
        <v>0</v>
      </c>
      <c r="P2798">
        <f t="shared" si="579"/>
        <v>1</v>
      </c>
      <c r="Q2798">
        <f t="shared" si="580"/>
        <v>0</v>
      </c>
      <c r="R2798">
        <f t="shared" si="581"/>
        <v>1</v>
      </c>
      <c r="S2798" s="1">
        <f t="shared" si="581"/>
        <v>0</v>
      </c>
      <c r="T2798" t="s">
        <v>1112</v>
      </c>
      <c r="U2798" t="s">
        <v>709</v>
      </c>
      <c r="V2798" s="1" t="s">
        <v>648</v>
      </c>
      <c r="W2798">
        <f t="shared" si="582"/>
        <v>1.07</v>
      </c>
      <c r="X2798">
        <f t="shared" si="582"/>
        <v>15</v>
      </c>
      <c r="Y2798">
        <f t="shared" si="582"/>
        <v>34</v>
      </c>
      <c r="Z2798">
        <f t="shared" si="583"/>
        <v>2.2666666666666666</v>
      </c>
      <c r="AA2798">
        <f t="shared" si="584"/>
        <v>1</v>
      </c>
      <c r="AB2798">
        <f t="shared" si="585"/>
        <v>1</v>
      </c>
    </row>
    <row r="2799" spans="1:28" x14ac:dyDescent="0.25">
      <c r="A2799" t="s">
        <v>3194</v>
      </c>
      <c r="B2799" t="s">
        <v>2505</v>
      </c>
      <c r="C2799" t="s">
        <v>3198</v>
      </c>
      <c r="D2799" t="str">
        <f t="shared" si="573"/>
        <v>Kosovo</v>
      </c>
      <c r="E2799" t="str">
        <f t="shared" si="574"/>
        <v>Montenegro</v>
      </c>
      <c r="F2799" s="3" t="s">
        <v>8</v>
      </c>
      <c r="G2799" s="9">
        <v>1</v>
      </c>
      <c r="H2799" s="10">
        <v>0</v>
      </c>
      <c r="I2799" s="5" t="s">
        <v>23</v>
      </c>
      <c r="J2799">
        <f t="shared" si="575"/>
        <v>0</v>
      </c>
      <c r="K2799">
        <f t="shared" si="576"/>
        <v>0</v>
      </c>
      <c r="L2799">
        <f t="shared" si="577"/>
        <v>1</v>
      </c>
      <c r="M2799" s="1">
        <f t="shared" si="578"/>
        <v>0</v>
      </c>
      <c r="N2799" s="7">
        <v>2</v>
      </c>
      <c r="O2799" s="8">
        <v>0</v>
      </c>
      <c r="P2799">
        <f t="shared" si="579"/>
        <v>1</v>
      </c>
      <c r="Q2799">
        <f t="shared" si="580"/>
        <v>0</v>
      </c>
      <c r="R2799">
        <f t="shared" si="581"/>
        <v>1</v>
      </c>
      <c r="S2799" s="1">
        <f t="shared" si="581"/>
        <v>0</v>
      </c>
      <c r="T2799" t="s">
        <v>178</v>
      </c>
      <c r="U2799" t="s">
        <v>106</v>
      </c>
      <c r="V2799" s="1" t="s">
        <v>165</v>
      </c>
      <c r="W2799">
        <f t="shared" si="582"/>
        <v>1.57</v>
      </c>
      <c r="X2799">
        <f t="shared" si="582"/>
        <v>4</v>
      </c>
      <c r="Y2799">
        <f t="shared" si="582"/>
        <v>7</v>
      </c>
      <c r="Z2799">
        <f t="shared" si="583"/>
        <v>1.75</v>
      </c>
      <c r="AA2799">
        <f t="shared" si="584"/>
        <v>0</v>
      </c>
      <c r="AB2799">
        <f t="shared" si="585"/>
        <v>1</v>
      </c>
    </row>
    <row r="2800" spans="1:28" x14ac:dyDescent="0.25">
      <c r="A2800" t="s">
        <v>3194</v>
      </c>
      <c r="B2800" t="s">
        <v>2505</v>
      </c>
      <c r="C2800" t="s">
        <v>3199</v>
      </c>
      <c r="D2800" t="str">
        <f t="shared" si="573"/>
        <v>Lithuania</v>
      </c>
      <c r="E2800" t="str">
        <f t="shared" si="574"/>
        <v>Serbia</v>
      </c>
      <c r="F2800" s="3" t="s">
        <v>15</v>
      </c>
      <c r="G2800" s="9">
        <v>1</v>
      </c>
      <c r="H2800" s="10">
        <v>2</v>
      </c>
      <c r="I2800" s="5" t="s">
        <v>82</v>
      </c>
      <c r="J2800">
        <f t="shared" si="575"/>
        <v>1</v>
      </c>
      <c r="K2800">
        <f t="shared" si="576"/>
        <v>1</v>
      </c>
      <c r="L2800">
        <f t="shared" si="577"/>
        <v>1</v>
      </c>
      <c r="M2800" s="1">
        <f t="shared" si="578"/>
        <v>1</v>
      </c>
      <c r="N2800" s="7">
        <v>1</v>
      </c>
      <c r="O2800" s="8">
        <v>2</v>
      </c>
      <c r="P2800">
        <f t="shared" si="579"/>
        <v>1</v>
      </c>
      <c r="Q2800">
        <f t="shared" si="580"/>
        <v>1</v>
      </c>
      <c r="R2800">
        <f t="shared" si="581"/>
        <v>1</v>
      </c>
      <c r="S2800" s="1">
        <f t="shared" si="581"/>
        <v>1</v>
      </c>
      <c r="T2800" t="s">
        <v>1101</v>
      </c>
      <c r="U2800" t="s">
        <v>139</v>
      </c>
      <c r="V2800" s="1" t="s">
        <v>396</v>
      </c>
      <c r="W2800">
        <f t="shared" si="582"/>
        <v>13</v>
      </c>
      <c r="X2800">
        <f t="shared" si="582"/>
        <v>6</v>
      </c>
      <c r="Y2800">
        <f t="shared" si="582"/>
        <v>1.28</v>
      </c>
      <c r="Z2800">
        <f t="shared" si="583"/>
        <v>0.46153846153846156</v>
      </c>
      <c r="AA2800">
        <f t="shared" si="584"/>
        <v>1</v>
      </c>
      <c r="AB2800">
        <f t="shared" si="585"/>
        <v>1</v>
      </c>
    </row>
    <row r="2801" spans="1:28" x14ac:dyDescent="0.25">
      <c r="A2801" t="s">
        <v>3194</v>
      </c>
      <c r="B2801" t="s">
        <v>2505</v>
      </c>
      <c r="C2801" t="s">
        <v>3200</v>
      </c>
      <c r="D2801" t="str">
        <f t="shared" si="573"/>
        <v>Moldova</v>
      </c>
      <c r="E2801" t="str">
        <f t="shared" si="574"/>
        <v>Albania</v>
      </c>
      <c r="F2801" s="3" t="s">
        <v>67</v>
      </c>
      <c r="G2801" s="9">
        <v>0</v>
      </c>
      <c r="H2801" s="10">
        <v>1</v>
      </c>
      <c r="I2801" s="5" t="s">
        <v>425</v>
      </c>
      <c r="J2801">
        <f t="shared" si="575"/>
        <v>0</v>
      </c>
      <c r="K2801">
        <f t="shared" si="576"/>
        <v>0</v>
      </c>
      <c r="L2801">
        <f t="shared" si="577"/>
        <v>0</v>
      </c>
      <c r="M2801" s="1">
        <f t="shared" si="578"/>
        <v>1</v>
      </c>
      <c r="N2801" s="7">
        <v>0</v>
      </c>
      <c r="O2801" s="8">
        <v>4</v>
      </c>
      <c r="P2801">
        <f t="shared" si="579"/>
        <v>1</v>
      </c>
      <c r="Q2801">
        <f t="shared" si="580"/>
        <v>1</v>
      </c>
      <c r="R2801">
        <f t="shared" si="581"/>
        <v>0</v>
      </c>
      <c r="S2801" s="1">
        <f t="shared" si="581"/>
        <v>1</v>
      </c>
      <c r="T2801" t="s">
        <v>113</v>
      </c>
      <c r="U2801" t="s">
        <v>160</v>
      </c>
      <c r="V2801" s="1" t="s">
        <v>336</v>
      </c>
      <c r="W2801">
        <f t="shared" si="582"/>
        <v>5.5</v>
      </c>
      <c r="X2801">
        <f t="shared" si="582"/>
        <v>3.2</v>
      </c>
      <c r="Y2801">
        <f t="shared" si="582"/>
        <v>1.9</v>
      </c>
      <c r="Z2801">
        <f t="shared" si="583"/>
        <v>0.5818181818181819</v>
      </c>
      <c r="AA2801">
        <f t="shared" si="584"/>
        <v>1</v>
      </c>
      <c r="AB2801">
        <f t="shared" si="585"/>
        <v>0</v>
      </c>
    </row>
    <row r="2802" spans="1:28" x14ac:dyDescent="0.25">
      <c r="A2802" t="s">
        <v>3194</v>
      </c>
      <c r="B2802" t="s">
        <v>2505</v>
      </c>
      <c r="C2802" t="s">
        <v>3201</v>
      </c>
      <c r="D2802" t="str">
        <f t="shared" si="573"/>
        <v>Ukraine</v>
      </c>
      <c r="E2802" t="str">
        <f t="shared" si="574"/>
        <v>Portugal</v>
      </c>
      <c r="F2802" s="3" t="s">
        <v>34</v>
      </c>
      <c r="G2802" s="9">
        <v>1</v>
      </c>
      <c r="H2802" s="10">
        <v>1</v>
      </c>
      <c r="I2802" s="5" t="s">
        <v>41</v>
      </c>
      <c r="J2802">
        <f t="shared" si="575"/>
        <v>1</v>
      </c>
      <c r="K2802">
        <f t="shared" si="576"/>
        <v>0</v>
      </c>
      <c r="L2802">
        <f t="shared" si="577"/>
        <v>1</v>
      </c>
      <c r="M2802" s="1">
        <f t="shared" si="578"/>
        <v>1</v>
      </c>
      <c r="N2802" s="7">
        <v>2</v>
      </c>
      <c r="O2802" s="8">
        <v>1</v>
      </c>
      <c r="P2802">
        <f t="shared" si="579"/>
        <v>1</v>
      </c>
      <c r="Q2802">
        <f t="shared" si="580"/>
        <v>1</v>
      </c>
      <c r="R2802">
        <f t="shared" si="581"/>
        <v>1</v>
      </c>
      <c r="S2802" s="1">
        <f t="shared" si="581"/>
        <v>1</v>
      </c>
      <c r="T2802" t="s">
        <v>595</v>
      </c>
      <c r="U2802" t="s">
        <v>37</v>
      </c>
      <c r="V2802" s="1" t="s">
        <v>46</v>
      </c>
      <c r="W2802">
        <f t="shared" si="582"/>
        <v>3.75</v>
      </c>
      <c r="X2802">
        <f t="shared" si="582"/>
        <v>3.25</v>
      </c>
      <c r="Y2802">
        <f t="shared" si="582"/>
        <v>2.2000000000000002</v>
      </c>
      <c r="Z2802">
        <f t="shared" si="583"/>
        <v>0.8666666666666667</v>
      </c>
      <c r="AA2802">
        <f t="shared" si="584"/>
        <v>0</v>
      </c>
      <c r="AB2802">
        <f t="shared" si="585"/>
        <v>1</v>
      </c>
    </row>
    <row r="2803" spans="1:28" x14ac:dyDescent="0.25">
      <c r="A2803" t="s">
        <v>3194</v>
      </c>
      <c r="B2803" t="s">
        <v>2520</v>
      </c>
      <c r="C2803" t="s">
        <v>3202</v>
      </c>
      <c r="D2803" t="str">
        <f t="shared" si="573"/>
        <v>Czech Republic</v>
      </c>
      <c r="E2803" t="str">
        <f t="shared" si="574"/>
        <v>Northern Ireland</v>
      </c>
      <c r="F2803" s="3" t="s">
        <v>34</v>
      </c>
      <c r="G2803" s="9">
        <v>1</v>
      </c>
      <c r="H2803" s="10">
        <v>1</v>
      </c>
      <c r="I2803" s="5" t="s">
        <v>255</v>
      </c>
      <c r="J2803">
        <f t="shared" si="575"/>
        <v>1</v>
      </c>
      <c r="K2803">
        <f t="shared" si="576"/>
        <v>0</v>
      </c>
      <c r="L2803">
        <f t="shared" si="577"/>
        <v>1</v>
      </c>
      <c r="M2803" s="1">
        <f t="shared" si="578"/>
        <v>1</v>
      </c>
      <c r="N2803" s="7">
        <v>2</v>
      </c>
      <c r="O2803" s="8">
        <v>3</v>
      </c>
      <c r="P2803">
        <f t="shared" si="579"/>
        <v>1</v>
      </c>
      <c r="Q2803">
        <f t="shared" si="580"/>
        <v>1</v>
      </c>
      <c r="R2803">
        <f t="shared" si="581"/>
        <v>1</v>
      </c>
      <c r="S2803" s="1">
        <f t="shared" si="581"/>
        <v>1</v>
      </c>
      <c r="T2803" t="s">
        <v>214</v>
      </c>
      <c r="U2803" t="s">
        <v>60</v>
      </c>
      <c r="V2803" s="1" t="s">
        <v>142</v>
      </c>
      <c r="W2803">
        <f t="shared" si="582"/>
        <v>1.75</v>
      </c>
      <c r="X2803">
        <f t="shared" si="582"/>
        <v>3.5</v>
      </c>
      <c r="Y2803">
        <f t="shared" si="582"/>
        <v>4.75</v>
      </c>
      <c r="Z2803">
        <f t="shared" si="583"/>
        <v>1.3571428571428572</v>
      </c>
      <c r="AA2803">
        <f t="shared" si="584"/>
        <v>0</v>
      </c>
      <c r="AB2803">
        <f t="shared" si="585"/>
        <v>0</v>
      </c>
    </row>
    <row r="2804" spans="1:28" x14ac:dyDescent="0.25">
      <c r="A2804" t="s">
        <v>3203</v>
      </c>
      <c r="B2804" t="s">
        <v>2505</v>
      </c>
      <c r="C2804" t="s">
        <v>3204</v>
      </c>
      <c r="D2804" t="str">
        <f t="shared" si="573"/>
        <v>Kazakhstan</v>
      </c>
      <c r="E2804" t="str">
        <f t="shared" si="574"/>
        <v>Belgium</v>
      </c>
      <c r="F2804" s="3" t="s">
        <v>382</v>
      </c>
      <c r="G2804" s="9">
        <v>0</v>
      </c>
      <c r="H2804" s="10">
        <v>3</v>
      </c>
      <c r="I2804" s="5" t="s">
        <v>229</v>
      </c>
      <c r="J2804">
        <f t="shared" si="575"/>
        <v>1</v>
      </c>
      <c r="K2804">
        <f t="shared" si="576"/>
        <v>1</v>
      </c>
      <c r="L2804">
        <f t="shared" si="577"/>
        <v>0</v>
      </c>
      <c r="M2804" s="1">
        <f t="shared" si="578"/>
        <v>1</v>
      </c>
      <c r="N2804" s="7">
        <v>0</v>
      </c>
      <c r="O2804" s="8">
        <v>2</v>
      </c>
      <c r="P2804">
        <f t="shared" si="579"/>
        <v>1</v>
      </c>
      <c r="Q2804">
        <f t="shared" si="580"/>
        <v>0</v>
      </c>
      <c r="R2804">
        <f t="shared" si="581"/>
        <v>0</v>
      </c>
      <c r="S2804" s="1">
        <f t="shared" si="581"/>
        <v>1</v>
      </c>
      <c r="T2804" t="s">
        <v>1101</v>
      </c>
      <c r="U2804" t="s">
        <v>3205</v>
      </c>
      <c r="V2804" s="1" t="s">
        <v>400</v>
      </c>
      <c r="W2804">
        <f t="shared" si="582"/>
        <v>13</v>
      </c>
      <c r="X2804">
        <f t="shared" si="582"/>
        <v>6.75</v>
      </c>
      <c r="Y2804">
        <f t="shared" si="582"/>
        <v>1.25</v>
      </c>
      <c r="Z2804">
        <f t="shared" si="583"/>
        <v>0.51923076923076927</v>
      </c>
      <c r="AA2804">
        <f t="shared" si="584"/>
        <v>1</v>
      </c>
      <c r="AB2804">
        <f t="shared" si="585"/>
        <v>0</v>
      </c>
    </row>
    <row r="2805" spans="1:28" x14ac:dyDescent="0.25">
      <c r="A2805" t="s">
        <v>3203</v>
      </c>
      <c r="B2805" t="s">
        <v>2505</v>
      </c>
      <c r="C2805" t="s">
        <v>3206</v>
      </c>
      <c r="D2805" t="str">
        <f t="shared" si="573"/>
        <v>Belarus</v>
      </c>
      <c r="E2805" t="str">
        <f t="shared" si="574"/>
        <v>Netherlands</v>
      </c>
      <c r="F2805" s="3" t="s">
        <v>382</v>
      </c>
      <c r="G2805" s="9">
        <v>0</v>
      </c>
      <c r="H2805" s="10">
        <v>3</v>
      </c>
      <c r="I2805" s="5" t="s">
        <v>82</v>
      </c>
      <c r="J2805">
        <f t="shared" si="575"/>
        <v>1</v>
      </c>
      <c r="K2805">
        <f t="shared" si="576"/>
        <v>1</v>
      </c>
      <c r="L2805">
        <f t="shared" si="577"/>
        <v>0</v>
      </c>
      <c r="M2805" s="1">
        <f t="shared" si="578"/>
        <v>1</v>
      </c>
      <c r="N2805" s="7">
        <v>1</v>
      </c>
      <c r="O2805" s="8">
        <v>2</v>
      </c>
      <c r="P2805">
        <f t="shared" si="579"/>
        <v>1</v>
      </c>
      <c r="Q2805">
        <f t="shared" si="580"/>
        <v>1</v>
      </c>
      <c r="R2805">
        <f t="shared" si="581"/>
        <v>1</v>
      </c>
      <c r="S2805" s="1">
        <f t="shared" si="581"/>
        <v>1</v>
      </c>
      <c r="T2805" t="s">
        <v>1101</v>
      </c>
      <c r="U2805" t="s">
        <v>3205</v>
      </c>
      <c r="V2805" s="1" t="s">
        <v>400</v>
      </c>
      <c r="W2805">
        <f t="shared" si="582"/>
        <v>13</v>
      </c>
      <c r="X2805">
        <f t="shared" si="582"/>
        <v>6.75</v>
      </c>
      <c r="Y2805">
        <f t="shared" si="582"/>
        <v>1.25</v>
      </c>
      <c r="Z2805">
        <f t="shared" si="583"/>
        <v>0.51923076923076927</v>
      </c>
      <c r="AA2805">
        <f t="shared" si="584"/>
        <v>0</v>
      </c>
      <c r="AB2805">
        <f t="shared" si="585"/>
        <v>0</v>
      </c>
    </row>
    <row r="2806" spans="1:28" x14ac:dyDescent="0.25">
      <c r="A2806" t="s">
        <v>3203</v>
      </c>
      <c r="B2806" t="s">
        <v>2505</v>
      </c>
      <c r="C2806" t="s">
        <v>3207</v>
      </c>
      <c r="D2806" t="str">
        <f t="shared" si="573"/>
        <v>Cyprus</v>
      </c>
      <c r="E2806" t="str">
        <f t="shared" si="574"/>
        <v>Russia</v>
      </c>
      <c r="F2806" s="3" t="s">
        <v>247</v>
      </c>
      <c r="G2806" s="9">
        <v>0</v>
      </c>
      <c r="H2806" s="10">
        <v>2</v>
      </c>
      <c r="I2806" s="5" t="s">
        <v>76</v>
      </c>
      <c r="J2806">
        <f t="shared" si="575"/>
        <v>1</v>
      </c>
      <c r="K2806">
        <f t="shared" si="576"/>
        <v>0</v>
      </c>
      <c r="L2806">
        <f t="shared" si="577"/>
        <v>0</v>
      </c>
      <c r="M2806" s="1">
        <f t="shared" si="578"/>
        <v>1</v>
      </c>
      <c r="N2806" s="7">
        <v>0</v>
      </c>
      <c r="O2806" s="8">
        <v>5</v>
      </c>
      <c r="P2806">
        <f t="shared" si="579"/>
        <v>1</v>
      </c>
      <c r="Q2806">
        <f t="shared" si="580"/>
        <v>1</v>
      </c>
      <c r="R2806">
        <f t="shared" si="581"/>
        <v>0</v>
      </c>
      <c r="S2806" s="1">
        <f t="shared" si="581"/>
        <v>1</v>
      </c>
      <c r="T2806" t="s">
        <v>799</v>
      </c>
      <c r="U2806" t="s">
        <v>142</v>
      </c>
      <c r="V2806" s="1" t="s">
        <v>327</v>
      </c>
      <c r="W2806">
        <f t="shared" si="582"/>
        <v>9.5</v>
      </c>
      <c r="X2806">
        <f t="shared" si="582"/>
        <v>4.75</v>
      </c>
      <c r="Y2806">
        <f t="shared" si="582"/>
        <v>1.4</v>
      </c>
      <c r="Z2806">
        <f t="shared" si="583"/>
        <v>0.5</v>
      </c>
      <c r="AA2806">
        <f t="shared" si="584"/>
        <v>1</v>
      </c>
      <c r="AB2806">
        <f t="shared" si="585"/>
        <v>0</v>
      </c>
    </row>
    <row r="2807" spans="1:28" x14ac:dyDescent="0.25">
      <c r="A2807" t="s">
        <v>3203</v>
      </c>
      <c r="B2807" t="s">
        <v>2505</v>
      </c>
      <c r="C2807" t="s">
        <v>3208</v>
      </c>
      <c r="D2807" t="str">
        <f t="shared" si="573"/>
        <v>Hungary</v>
      </c>
      <c r="E2807" t="str">
        <f t="shared" si="574"/>
        <v>Azerbaijan</v>
      </c>
      <c r="F2807" s="3" t="s">
        <v>40</v>
      </c>
      <c r="G2807" s="9">
        <v>2</v>
      </c>
      <c r="H2807" s="10">
        <v>0</v>
      </c>
      <c r="I2807" s="5" t="s">
        <v>16</v>
      </c>
      <c r="J2807">
        <f t="shared" si="575"/>
        <v>1</v>
      </c>
      <c r="K2807">
        <f t="shared" si="576"/>
        <v>0</v>
      </c>
      <c r="L2807">
        <f t="shared" si="577"/>
        <v>1</v>
      </c>
      <c r="M2807" s="1">
        <f t="shared" si="578"/>
        <v>0</v>
      </c>
      <c r="N2807" s="7">
        <v>1</v>
      </c>
      <c r="O2807" s="8">
        <v>0</v>
      </c>
      <c r="P2807">
        <f t="shared" si="579"/>
        <v>0</v>
      </c>
      <c r="Q2807">
        <f t="shared" si="580"/>
        <v>0</v>
      </c>
      <c r="R2807">
        <f t="shared" si="581"/>
        <v>1</v>
      </c>
      <c r="S2807" s="1">
        <f t="shared" si="581"/>
        <v>0</v>
      </c>
      <c r="T2807" t="s">
        <v>303</v>
      </c>
      <c r="U2807" t="s">
        <v>74</v>
      </c>
      <c r="V2807" s="1" t="s">
        <v>572</v>
      </c>
      <c r="W2807">
        <f t="shared" si="582"/>
        <v>1.33</v>
      </c>
      <c r="X2807">
        <f t="shared" si="582"/>
        <v>5.5</v>
      </c>
      <c r="Y2807">
        <f t="shared" si="582"/>
        <v>11</v>
      </c>
      <c r="Z2807">
        <f t="shared" si="583"/>
        <v>2</v>
      </c>
      <c r="AA2807">
        <f t="shared" si="584"/>
        <v>0</v>
      </c>
      <c r="AB2807">
        <f t="shared" si="585"/>
        <v>1</v>
      </c>
    </row>
    <row r="2808" spans="1:28" x14ac:dyDescent="0.25">
      <c r="A2808" t="s">
        <v>3203</v>
      </c>
      <c r="B2808" t="s">
        <v>2505</v>
      </c>
      <c r="C2808" t="s">
        <v>3209</v>
      </c>
      <c r="D2808" t="str">
        <f t="shared" si="573"/>
        <v>Scotland</v>
      </c>
      <c r="E2808" t="str">
        <f t="shared" si="574"/>
        <v>San Marino</v>
      </c>
      <c r="F2808" s="3" t="s">
        <v>131</v>
      </c>
      <c r="G2808" s="9">
        <v>3</v>
      </c>
      <c r="H2808" s="10">
        <v>0</v>
      </c>
      <c r="I2808" s="5" t="s">
        <v>2244</v>
      </c>
      <c r="J2808">
        <f t="shared" si="575"/>
        <v>1</v>
      </c>
      <c r="K2808">
        <f t="shared" si="576"/>
        <v>1</v>
      </c>
      <c r="L2808">
        <f t="shared" si="577"/>
        <v>1</v>
      </c>
      <c r="M2808" s="1">
        <f t="shared" si="578"/>
        <v>0</v>
      </c>
      <c r="N2808" s="7">
        <v>6</v>
      </c>
      <c r="O2808" s="8">
        <v>0</v>
      </c>
      <c r="P2808">
        <f t="shared" si="579"/>
        <v>1</v>
      </c>
      <c r="Q2808">
        <f t="shared" si="580"/>
        <v>1</v>
      </c>
      <c r="R2808">
        <f t="shared" si="581"/>
        <v>1</v>
      </c>
      <c r="S2808" s="1">
        <f t="shared" si="581"/>
        <v>0</v>
      </c>
      <c r="T2808" t="s">
        <v>2510</v>
      </c>
      <c r="U2808" t="s">
        <v>2532</v>
      </c>
      <c r="V2808" s="1" t="s">
        <v>3210</v>
      </c>
      <c r="W2808">
        <f t="shared" si="582"/>
        <v>1.01</v>
      </c>
      <c r="X2808">
        <f t="shared" si="582"/>
        <v>41</v>
      </c>
      <c r="Y2808">
        <f t="shared" si="582"/>
        <v>81</v>
      </c>
      <c r="Z2808">
        <f t="shared" si="583"/>
        <v>1.975609756097561</v>
      </c>
      <c r="AA2808">
        <f t="shared" si="584"/>
        <v>0</v>
      </c>
      <c r="AB2808">
        <f t="shared" si="585"/>
        <v>1</v>
      </c>
    </row>
    <row r="2809" spans="1:28" x14ac:dyDescent="0.25">
      <c r="A2809" t="s">
        <v>3203</v>
      </c>
      <c r="B2809" t="s">
        <v>2505</v>
      </c>
      <c r="C2809" t="s">
        <v>3211</v>
      </c>
      <c r="D2809" t="str">
        <f t="shared" si="573"/>
        <v>Estonia</v>
      </c>
      <c r="E2809" t="str">
        <f t="shared" si="574"/>
        <v>Germany</v>
      </c>
      <c r="F2809" s="3" t="s">
        <v>1553</v>
      </c>
      <c r="G2809" s="9">
        <v>0</v>
      </c>
      <c r="H2809" s="10">
        <v>4</v>
      </c>
      <c r="I2809" s="5" t="s">
        <v>71</v>
      </c>
      <c r="J2809">
        <f t="shared" si="575"/>
        <v>1</v>
      </c>
      <c r="K2809">
        <f t="shared" si="576"/>
        <v>1</v>
      </c>
      <c r="L2809">
        <f t="shared" si="577"/>
        <v>0</v>
      </c>
      <c r="M2809" s="1">
        <f t="shared" si="578"/>
        <v>1</v>
      </c>
      <c r="N2809" s="7">
        <v>0</v>
      </c>
      <c r="O2809" s="8">
        <v>3</v>
      </c>
      <c r="P2809">
        <f t="shared" si="579"/>
        <v>1</v>
      </c>
      <c r="Q2809">
        <f t="shared" si="580"/>
        <v>1</v>
      </c>
      <c r="R2809">
        <f t="shared" si="581"/>
        <v>0</v>
      </c>
      <c r="S2809" s="1">
        <f t="shared" si="581"/>
        <v>1</v>
      </c>
      <c r="T2809" t="s">
        <v>2531</v>
      </c>
      <c r="U2809" t="s">
        <v>148</v>
      </c>
      <c r="V2809" s="1" t="s">
        <v>1444</v>
      </c>
      <c r="W2809">
        <f t="shared" si="582"/>
        <v>51</v>
      </c>
      <c r="X2809">
        <f t="shared" si="582"/>
        <v>21</v>
      </c>
      <c r="Y2809">
        <f t="shared" si="582"/>
        <v>1.04</v>
      </c>
      <c r="Z2809">
        <f t="shared" si="583"/>
        <v>0.41176470588235292</v>
      </c>
      <c r="AA2809">
        <f t="shared" si="584"/>
        <v>1</v>
      </c>
      <c r="AB2809">
        <f t="shared" si="585"/>
        <v>0</v>
      </c>
    </row>
    <row r="2810" spans="1:28" x14ac:dyDescent="0.25">
      <c r="A2810" t="s">
        <v>3203</v>
      </c>
      <c r="B2810" t="s">
        <v>2505</v>
      </c>
      <c r="C2810" t="s">
        <v>3212</v>
      </c>
      <c r="D2810" t="str">
        <f t="shared" si="573"/>
        <v>Poland</v>
      </c>
      <c r="E2810" t="str">
        <f t="shared" si="574"/>
        <v>North Macedonia</v>
      </c>
      <c r="F2810" s="3" t="s">
        <v>92</v>
      </c>
      <c r="G2810" s="9">
        <v>3</v>
      </c>
      <c r="H2810" s="10">
        <v>1</v>
      </c>
      <c r="I2810" s="5" t="s">
        <v>23</v>
      </c>
      <c r="J2810">
        <f t="shared" si="575"/>
        <v>1</v>
      </c>
      <c r="K2810">
        <f t="shared" si="576"/>
        <v>1</v>
      </c>
      <c r="L2810">
        <f t="shared" si="577"/>
        <v>1</v>
      </c>
      <c r="M2810" s="1">
        <f t="shared" si="578"/>
        <v>1</v>
      </c>
      <c r="N2810" s="7">
        <v>2</v>
      </c>
      <c r="O2810" s="8">
        <v>0</v>
      </c>
      <c r="P2810">
        <f t="shared" si="579"/>
        <v>1</v>
      </c>
      <c r="Q2810">
        <f t="shared" si="580"/>
        <v>0</v>
      </c>
      <c r="R2810">
        <f t="shared" si="581"/>
        <v>1</v>
      </c>
      <c r="S2810" s="1">
        <f t="shared" si="581"/>
        <v>0</v>
      </c>
      <c r="T2810" t="s">
        <v>93</v>
      </c>
      <c r="U2810" t="s">
        <v>94</v>
      </c>
      <c r="V2810" s="1" t="s">
        <v>264</v>
      </c>
      <c r="W2810">
        <f t="shared" si="582"/>
        <v>1.5</v>
      </c>
      <c r="X2810">
        <f t="shared" si="582"/>
        <v>4.2</v>
      </c>
      <c r="Y2810">
        <f t="shared" si="582"/>
        <v>8</v>
      </c>
      <c r="Z2810">
        <f t="shared" si="583"/>
        <v>1.9047619047619047</v>
      </c>
      <c r="AA2810">
        <f t="shared" si="584"/>
        <v>0</v>
      </c>
      <c r="AB2810">
        <f t="shared" si="585"/>
        <v>0</v>
      </c>
    </row>
    <row r="2811" spans="1:28" x14ac:dyDescent="0.25">
      <c r="A2811" t="s">
        <v>3203</v>
      </c>
      <c r="B2811" t="s">
        <v>2505</v>
      </c>
      <c r="C2811" t="s">
        <v>3213</v>
      </c>
      <c r="D2811" t="str">
        <f t="shared" si="573"/>
        <v>Slovenia</v>
      </c>
      <c r="E2811" t="str">
        <f t="shared" si="574"/>
        <v>Austria</v>
      </c>
      <c r="F2811" s="3" t="s">
        <v>22</v>
      </c>
      <c r="G2811" s="9">
        <v>2</v>
      </c>
      <c r="H2811" s="10">
        <v>2</v>
      </c>
      <c r="I2811" s="5" t="s">
        <v>59</v>
      </c>
      <c r="J2811">
        <f t="shared" si="575"/>
        <v>1</v>
      </c>
      <c r="K2811">
        <f t="shared" si="576"/>
        <v>1</v>
      </c>
      <c r="L2811">
        <f t="shared" si="577"/>
        <v>1</v>
      </c>
      <c r="M2811" s="1">
        <f t="shared" si="578"/>
        <v>1</v>
      </c>
      <c r="N2811" s="7">
        <v>0</v>
      </c>
      <c r="O2811" s="8">
        <v>1</v>
      </c>
      <c r="P2811">
        <f t="shared" si="579"/>
        <v>0</v>
      </c>
      <c r="Q2811">
        <f t="shared" si="580"/>
        <v>0</v>
      </c>
      <c r="R2811">
        <f t="shared" si="581"/>
        <v>0</v>
      </c>
      <c r="S2811" s="1">
        <f t="shared" si="581"/>
        <v>1</v>
      </c>
      <c r="T2811" t="s">
        <v>597</v>
      </c>
      <c r="U2811" t="s">
        <v>37</v>
      </c>
      <c r="V2811" s="1" t="s">
        <v>403</v>
      </c>
      <c r="W2811">
        <f t="shared" si="582"/>
        <v>2.8</v>
      </c>
      <c r="X2811">
        <f t="shared" si="582"/>
        <v>3.25</v>
      </c>
      <c r="Y2811">
        <f t="shared" si="582"/>
        <v>2.75</v>
      </c>
      <c r="Z2811">
        <f t="shared" si="583"/>
        <v>1.1607142857142858</v>
      </c>
      <c r="AA2811">
        <f t="shared" si="584"/>
        <v>0</v>
      </c>
      <c r="AB2811">
        <f t="shared" si="585"/>
        <v>0</v>
      </c>
    </row>
    <row r="2812" spans="1:28" x14ac:dyDescent="0.25">
      <c r="A2812" t="s">
        <v>3203</v>
      </c>
      <c r="B2812" t="s">
        <v>2505</v>
      </c>
      <c r="C2812" t="s">
        <v>3214</v>
      </c>
      <c r="D2812" t="str">
        <f t="shared" si="573"/>
        <v>Wales</v>
      </c>
      <c r="E2812" t="str">
        <f t="shared" si="574"/>
        <v>Croatia</v>
      </c>
      <c r="F2812" s="3" t="s">
        <v>34</v>
      </c>
      <c r="G2812" s="9">
        <v>1</v>
      </c>
      <c r="H2812" s="10">
        <v>1</v>
      </c>
      <c r="I2812" s="5" t="s">
        <v>45</v>
      </c>
      <c r="J2812">
        <f t="shared" si="575"/>
        <v>1</v>
      </c>
      <c r="K2812">
        <f t="shared" si="576"/>
        <v>0</v>
      </c>
      <c r="L2812">
        <f t="shared" si="577"/>
        <v>1</v>
      </c>
      <c r="M2812" s="1">
        <f t="shared" si="578"/>
        <v>1</v>
      </c>
      <c r="N2812" s="7">
        <v>1</v>
      </c>
      <c r="O2812" s="8">
        <v>1</v>
      </c>
      <c r="P2812">
        <f t="shared" si="579"/>
        <v>1</v>
      </c>
      <c r="Q2812">
        <f t="shared" si="580"/>
        <v>0</v>
      </c>
      <c r="R2812">
        <f t="shared" si="581"/>
        <v>1</v>
      </c>
      <c r="S2812" s="1">
        <f t="shared" si="581"/>
        <v>1</v>
      </c>
      <c r="T2812" t="s">
        <v>277</v>
      </c>
      <c r="U2812" t="s">
        <v>25</v>
      </c>
      <c r="V2812" s="1" t="s">
        <v>920</v>
      </c>
      <c r="W2812">
        <f t="shared" si="582"/>
        <v>3.4</v>
      </c>
      <c r="X2812">
        <f t="shared" si="582"/>
        <v>3.3</v>
      </c>
      <c r="Y2812">
        <f t="shared" si="582"/>
        <v>2.35</v>
      </c>
      <c r="Z2812">
        <f t="shared" si="583"/>
        <v>0.97058823529411764</v>
      </c>
      <c r="AA2812">
        <f t="shared" si="584"/>
        <v>1</v>
      </c>
      <c r="AB2812">
        <f t="shared" si="585"/>
        <v>1</v>
      </c>
    </row>
    <row r="2813" spans="1:28" x14ac:dyDescent="0.25">
      <c r="A2813" t="s">
        <v>3203</v>
      </c>
      <c r="B2813" t="s">
        <v>2520</v>
      </c>
      <c r="C2813" t="s">
        <v>3215</v>
      </c>
      <c r="D2813" t="str">
        <f t="shared" si="573"/>
        <v>Brazil</v>
      </c>
      <c r="E2813" t="str">
        <f t="shared" si="574"/>
        <v>Nigeria</v>
      </c>
      <c r="F2813" s="3" t="s">
        <v>40</v>
      </c>
      <c r="G2813" s="9">
        <v>2</v>
      </c>
      <c r="H2813" s="10">
        <v>0</v>
      </c>
      <c r="I2813" s="5" t="s">
        <v>45</v>
      </c>
      <c r="J2813">
        <f t="shared" si="575"/>
        <v>1</v>
      </c>
      <c r="K2813">
        <f t="shared" si="576"/>
        <v>0</v>
      </c>
      <c r="L2813">
        <f t="shared" si="577"/>
        <v>1</v>
      </c>
      <c r="M2813" s="1">
        <f t="shared" si="578"/>
        <v>0</v>
      </c>
      <c r="N2813" s="7">
        <v>1</v>
      </c>
      <c r="O2813" s="8">
        <v>1</v>
      </c>
      <c r="P2813">
        <f t="shared" si="579"/>
        <v>1</v>
      </c>
      <c r="Q2813">
        <f t="shared" si="580"/>
        <v>0</v>
      </c>
      <c r="R2813">
        <f t="shared" si="581"/>
        <v>1</v>
      </c>
      <c r="S2813" s="1">
        <f t="shared" si="581"/>
        <v>1</v>
      </c>
      <c r="T2813" t="s">
        <v>1008</v>
      </c>
      <c r="U2813" t="s">
        <v>74</v>
      </c>
      <c r="V2813" s="1" t="s">
        <v>709</v>
      </c>
      <c r="W2813">
        <f t="shared" si="582"/>
        <v>1.22</v>
      </c>
      <c r="X2813">
        <f t="shared" si="582"/>
        <v>5.5</v>
      </c>
      <c r="Y2813">
        <f t="shared" si="582"/>
        <v>15</v>
      </c>
      <c r="Z2813">
        <f t="shared" si="583"/>
        <v>2.7272727272727271</v>
      </c>
      <c r="AA2813">
        <f t="shared" si="584"/>
        <v>0</v>
      </c>
      <c r="AB2813">
        <f t="shared" si="585"/>
        <v>0</v>
      </c>
    </row>
    <row r="2814" spans="1:28" x14ac:dyDescent="0.25">
      <c r="A2814" t="s">
        <v>3203</v>
      </c>
      <c r="B2814" t="s">
        <v>2520</v>
      </c>
      <c r="C2814" t="s">
        <v>3216</v>
      </c>
      <c r="D2814" t="str">
        <f t="shared" si="573"/>
        <v>Argentina</v>
      </c>
      <c r="E2814" t="str">
        <f t="shared" si="574"/>
        <v>Ecuador</v>
      </c>
      <c r="F2814" s="3" t="s">
        <v>8</v>
      </c>
      <c r="G2814" s="9">
        <v>1</v>
      </c>
      <c r="H2814" s="10">
        <v>0</v>
      </c>
      <c r="I2814" s="5" t="s">
        <v>1538</v>
      </c>
      <c r="J2814">
        <f t="shared" si="575"/>
        <v>0</v>
      </c>
      <c r="K2814">
        <f t="shared" si="576"/>
        <v>0</v>
      </c>
      <c r="L2814">
        <f t="shared" si="577"/>
        <v>1</v>
      </c>
      <c r="M2814" s="1">
        <f t="shared" si="578"/>
        <v>0</v>
      </c>
      <c r="N2814" s="7">
        <v>6</v>
      </c>
      <c r="O2814" s="8">
        <v>1</v>
      </c>
      <c r="P2814">
        <f t="shared" si="579"/>
        <v>1</v>
      </c>
      <c r="Q2814">
        <f t="shared" si="580"/>
        <v>1</v>
      </c>
      <c r="R2814">
        <f t="shared" si="581"/>
        <v>1</v>
      </c>
      <c r="S2814" s="1">
        <f t="shared" si="581"/>
        <v>1</v>
      </c>
      <c r="T2814" t="s">
        <v>214</v>
      </c>
      <c r="U2814" t="s">
        <v>49</v>
      </c>
      <c r="V2814" s="1" t="s">
        <v>138</v>
      </c>
      <c r="W2814">
        <f t="shared" si="582"/>
        <v>1.75</v>
      </c>
      <c r="X2814">
        <f t="shared" si="582"/>
        <v>3.7</v>
      </c>
      <c r="Y2814">
        <f t="shared" si="582"/>
        <v>4.5</v>
      </c>
      <c r="Z2814">
        <f t="shared" si="583"/>
        <v>1.2162162162162162</v>
      </c>
      <c r="AA2814">
        <f t="shared" si="584"/>
        <v>0</v>
      </c>
      <c r="AB2814">
        <f t="shared" si="585"/>
        <v>0</v>
      </c>
    </row>
    <row r="2815" spans="1:28" x14ac:dyDescent="0.25">
      <c r="A2815" t="s">
        <v>3203</v>
      </c>
      <c r="B2815" t="s">
        <v>2520</v>
      </c>
      <c r="C2815" t="s">
        <v>3217</v>
      </c>
      <c r="D2815" t="str">
        <f t="shared" si="573"/>
        <v>Slovakia</v>
      </c>
      <c r="E2815" t="str">
        <f t="shared" si="574"/>
        <v>Paraguay</v>
      </c>
      <c r="F2815" s="3" t="s">
        <v>67</v>
      </c>
      <c r="G2815" s="9">
        <v>0</v>
      </c>
      <c r="H2815" s="10">
        <v>1</v>
      </c>
      <c r="I2815" s="5" t="s">
        <v>45</v>
      </c>
      <c r="J2815">
        <f t="shared" si="575"/>
        <v>0</v>
      </c>
      <c r="K2815">
        <f t="shared" si="576"/>
        <v>0</v>
      </c>
      <c r="L2815">
        <f t="shared" si="577"/>
        <v>0</v>
      </c>
      <c r="M2815" s="1">
        <f t="shared" si="578"/>
        <v>1</v>
      </c>
      <c r="N2815" s="7">
        <v>1</v>
      </c>
      <c r="O2815" s="8">
        <v>1</v>
      </c>
      <c r="P2815">
        <f t="shared" si="579"/>
        <v>1</v>
      </c>
      <c r="Q2815">
        <f t="shared" si="580"/>
        <v>0</v>
      </c>
      <c r="R2815">
        <f t="shared" si="581"/>
        <v>1</v>
      </c>
      <c r="S2815" s="1">
        <f t="shared" si="581"/>
        <v>1</v>
      </c>
      <c r="T2815" t="s">
        <v>597</v>
      </c>
      <c r="U2815" t="s">
        <v>160</v>
      </c>
      <c r="V2815" s="1" t="s">
        <v>53</v>
      </c>
      <c r="W2815">
        <f t="shared" si="582"/>
        <v>2.8</v>
      </c>
      <c r="X2815">
        <f t="shared" si="582"/>
        <v>3.2</v>
      </c>
      <c r="Y2815">
        <f t="shared" si="582"/>
        <v>2.5499999999999998</v>
      </c>
      <c r="Z2815">
        <f t="shared" si="583"/>
        <v>1.142857142857143</v>
      </c>
      <c r="AA2815">
        <f t="shared" si="584"/>
        <v>0</v>
      </c>
      <c r="AB2815">
        <f t="shared" si="585"/>
        <v>1</v>
      </c>
    </row>
    <row r="2816" spans="1:28" x14ac:dyDescent="0.25">
      <c r="A2816" t="s">
        <v>3203</v>
      </c>
      <c r="B2816" t="s">
        <v>108</v>
      </c>
      <c r="C2816" t="s">
        <v>3218</v>
      </c>
      <c r="D2816" t="str">
        <f t="shared" si="573"/>
        <v>Coventry</v>
      </c>
      <c r="E2816" t="str">
        <f t="shared" si="574"/>
        <v>Tranmere</v>
      </c>
      <c r="F2816" s="3" t="s">
        <v>28</v>
      </c>
      <c r="G2816" s="9">
        <v>2</v>
      </c>
      <c r="H2816" s="10">
        <v>1</v>
      </c>
      <c r="I2816" s="5" t="s">
        <v>59</v>
      </c>
      <c r="J2816">
        <f t="shared" si="575"/>
        <v>1</v>
      </c>
      <c r="K2816">
        <f t="shared" si="576"/>
        <v>1</v>
      </c>
      <c r="L2816">
        <f t="shared" si="577"/>
        <v>1</v>
      </c>
      <c r="M2816" s="1">
        <f t="shared" si="578"/>
        <v>1</v>
      </c>
      <c r="N2816" s="7">
        <v>0</v>
      </c>
      <c r="O2816" s="8">
        <v>1</v>
      </c>
      <c r="P2816">
        <f t="shared" si="579"/>
        <v>0</v>
      </c>
      <c r="Q2816">
        <f t="shared" si="580"/>
        <v>0</v>
      </c>
      <c r="R2816">
        <f t="shared" si="581"/>
        <v>0</v>
      </c>
      <c r="S2816" s="1">
        <f t="shared" si="581"/>
        <v>1</v>
      </c>
      <c r="T2816" t="s">
        <v>170</v>
      </c>
      <c r="U2816" t="s">
        <v>94</v>
      </c>
      <c r="V2816" s="1" t="s">
        <v>139</v>
      </c>
      <c r="W2816">
        <f t="shared" si="582"/>
        <v>1.61</v>
      </c>
      <c r="X2816">
        <f t="shared" si="582"/>
        <v>4.2</v>
      </c>
      <c r="Y2816">
        <f t="shared" si="582"/>
        <v>6</v>
      </c>
      <c r="Z2816">
        <f t="shared" si="583"/>
        <v>1.4285714285714286</v>
      </c>
      <c r="AA2816">
        <f t="shared" si="584"/>
        <v>0</v>
      </c>
      <c r="AB2816">
        <f t="shared" si="585"/>
        <v>1</v>
      </c>
    </row>
    <row r="2817" spans="1:28" x14ac:dyDescent="0.25">
      <c r="A2817" t="s">
        <v>3219</v>
      </c>
      <c r="B2817" t="s">
        <v>2505</v>
      </c>
      <c r="C2817" t="s">
        <v>3220</v>
      </c>
      <c r="D2817" t="str">
        <f t="shared" si="573"/>
        <v>Georgia</v>
      </c>
      <c r="E2817" t="str">
        <f t="shared" si="574"/>
        <v>Ireland</v>
      </c>
      <c r="F2817" s="3" t="s">
        <v>34</v>
      </c>
      <c r="G2817" s="9">
        <v>1</v>
      </c>
      <c r="H2817" s="10">
        <v>1</v>
      </c>
      <c r="I2817" s="5" t="s">
        <v>29</v>
      </c>
      <c r="J2817">
        <f t="shared" si="575"/>
        <v>1</v>
      </c>
      <c r="K2817">
        <f t="shared" si="576"/>
        <v>0</v>
      </c>
      <c r="L2817">
        <f t="shared" si="577"/>
        <v>1</v>
      </c>
      <c r="M2817" s="1">
        <f t="shared" si="578"/>
        <v>1</v>
      </c>
      <c r="N2817" s="7">
        <v>0</v>
      </c>
      <c r="O2817" s="8">
        <v>0</v>
      </c>
      <c r="P2817">
        <f t="shared" si="579"/>
        <v>0</v>
      </c>
      <c r="Q2817">
        <f t="shared" si="580"/>
        <v>0</v>
      </c>
      <c r="R2817">
        <f t="shared" si="581"/>
        <v>0</v>
      </c>
      <c r="S2817" s="1">
        <f t="shared" si="581"/>
        <v>0</v>
      </c>
      <c r="T2817" t="s">
        <v>277</v>
      </c>
      <c r="U2817" t="s">
        <v>43</v>
      </c>
      <c r="V2817" s="1" t="s">
        <v>210</v>
      </c>
      <c r="W2817">
        <f t="shared" si="582"/>
        <v>3.4</v>
      </c>
      <c r="X2817">
        <f t="shared" si="582"/>
        <v>2.87</v>
      </c>
      <c r="Y2817">
        <f t="shared" si="582"/>
        <v>2.62</v>
      </c>
      <c r="Z2817">
        <f t="shared" si="583"/>
        <v>0.84411764705882353</v>
      </c>
      <c r="AA2817">
        <f t="shared" si="584"/>
        <v>0</v>
      </c>
      <c r="AB2817">
        <f t="shared" si="585"/>
        <v>0</v>
      </c>
    </row>
    <row r="2818" spans="1:28" x14ac:dyDescent="0.25">
      <c r="A2818" t="s">
        <v>3219</v>
      </c>
      <c r="B2818" t="s">
        <v>2505</v>
      </c>
      <c r="C2818" t="s">
        <v>3221</v>
      </c>
      <c r="D2818" t="str">
        <f t="shared" si="573"/>
        <v>Bosnia &amp; Herzegovina</v>
      </c>
      <c r="E2818" t="str">
        <f t="shared" si="574"/>
        <v>Finland</v>
      </c>
      <c r="F2818" s="3" t="s">
        <v>40</v>
      </c>
      <c r="G2818" s="9">
        <v>2</v>
      </c>
      <c r="H2818" s="10">
        <v>0</v>
      </c>
      <c r="I2818" s="5" t="s">
        <v>346</v>
      </c>
      <c r="J2818">
        <f t="shared" si="575"/>
        <v>1</v>
      </c>
      <c r="K2818">
        <f t="shared" si="576"/>
        <v>0</v>
      </c>
      <c r="L2818">
        <f t="shared" si="577"/>
        <v>1</v>
      </c>
      <c r="M2818" s="1">
        <f t="shared" si="578"/>
        <v>0</v>
      </c>
      <c r="N2818" s="7">
        <v>4</v>
      </c>
      <c r="O2818" s="8">
        <v>1</v>
      </c>
      <c r="P2818">
        <f t="shared" si="579"/>
        <v>1</v>
      </c>
      <c r="Q2818">
        <f t="shared" si="580"/>
        <v>1</v>
      </c>
      <c r="R2818">
        <f t="shared" si="581"/>
        <v>1</v>
      </c>
      <c r="S2818" s="1">
        <f t="shared" si="581"/>
        <v>1</v>
      </c>
      <c r="T2818" t="s">
        <v>119</v>
      </c>
      <c r="U2818" t="s">
        <v>25</v>
      </c>
      <c r="V2818" s="1" t="s">
        <v>138</v>
      </c>
      <c r="W2818">
        <f t="shared" si="582"/>
        <v>2</v>
      </c>
      <c r="X2818">
        <f t="shared" si="582"/>
        <v>3.3</v>
      </c>
      <c r="Y2818">
        <f t="shared" si="582"/>
        <v>4.5</v>
      </c>
      <c r="Z2818">
        <f t="shared" si="583"/>
        <v>1.3636363636363638</v>
      </c>
      <c r="AA2818">
        <f t="shared" si="584"/>
        <v>0</v>
      </c>
      <c r="AB2818">
        <f t="shared" si="585"/>
        <v>0</v>
      </c>
    </row>
    <row r="2819" spans="1:28" x14ac:dyDescent="0.25">
      <c r="A2819" t="s">
        <v>3219</v>
      </c>
      <c r="B2819" t="s">
        <v>2505</v>
      </c>
      <c r="C2819" t="s">
        <v>3222</v>
      </c>
      <c r="D2819" t="str">
        <f t="shared" ref="D2819:D2882" si="586">LEFT(C2819,SEARCH(" - ",C2819,1)-1)</f>
        <v>Denmark</v>
      </c>
      <c r="E2819" t="str">
        <f t="shared" ref="E2819:E2882" si="587">RIGHT(C2819,LEN(C2819)-SEARCH(" - ",C2819,1)-2)</f>
        <v>Switzerland</v>
      </c>
      <c r="F2819" s="3" t="s">
        <v>22</v>
      </c>
      <c r="G2819" s="9">
        <v>2</v>
      </c>
      <c r="H2819" s="10">
        <v>2</v>
      </c>
      <c r="I2819" s="5" t="s">
        <v>16</v>
      </c>
      <c r="J2819">
        <f t="shared" si="575"/>
        <v>1</v>
      </c>
      <c r="K2819">
        <f t="shared" si="576"/>
        <v>1</v>
      </c>
      <c r="L2819">
        <f t="shared" si="577"/>
        <v>1</v>
      </c>
      <c r="M2819" s="1">
        <f t="shared" si="578"/>
        <v>1</v>
      </c>
      <c r="N2819" s="7">
        <v>1</v>
      </c>
      <c r="O2819" s="8">
        <v>0</v>
      </c>
      <c r="P2819">
        <f t="shared" si="579"/>
        <v>0</v>
      </c>
      <c r="Q2819">
        <f t="shared" si="580"/>
        <v>0</v>
      </c>
      <c r="R2819">
        <f t="shared" si="581"/>
        <v>1</v>
      </c>
      <c r="S2819" s="1">
        <f t="shared" si="581"/>
        <v>0</v>
      </c>
      <c r="T2819" t="s">
        <v>217</v>
      </c>
      <c r="U2819" t="s">
        <v>37</v>
      </c>
      <c r="V2819" s="1" t="s">
        <v>24</v>
      </c>
      <c r="W2819">
        <f t="shared" si="582"/>
        <v>2.37</v>
      </c>
      <c r="X2819">
        <f t="shared" si="582"/>
        <v>3.25</v>
      </c>
      <c r="Y2819">
        <f t="shared" si="582"/>
        <v>3.4</v>
      </c>
      <c r="Z2819">
        <f t="shared" si="583"/>
        <v>1.0461538461538462</v>
      </c>
      <c r="AA2819">
        <f t="shared" si="584"/>
        <v>0</v>
      </c>
      <c r="AB2819">
        <f t="shared" si="585"/>
        <v>0</v>
      </c>
    </row>
    <row r="2820" spans="1:28" x14ac:dyDescent="0.25">
      <c r="A2820" t="s">
        <v>3219</v>
      </c>
      <c r="B2820" t="s">
        <v>2505</v>
      </c>
      <c r="C2820" t="s">
        <v>3223</v>
      </c>
      <c r="D2820" t="str">
        <f t="shared" si="586"/>
        <v>Faroe Islands</v>
      </c>
      <c r="E2820" t="str">
        <f t="shared" si="587"/>
        <v>Romania</v>
      </c>
      <c r="F2820" s="3" t="s">
        <v>382</v>
      </c>
      <c r="G2820" s="9">
        <v>0</v>
      </c>
      <c r="H2820" s="10">
        <v>3</v>
      </c>
      <c r="I2820" s="5" t="s">
        <v>71</v>
      </c>
      <c r="J2820">
        <f t="shared" si="575"/>
        <v>1</v>
      </c>
      <c r="K2820">
        <f t="shared" si="576"/>
        <v>1</v>
      </c>
      <c r="L2820">
        <f t="shared" si="577"/>
        <v>0</v>
      </c>
      <c r="M2820" s="1">
        <f t="shared" si="578"/>
        <v>1</v>
      </c>
      <c r="N2820" s="7">
        <v>0</v>
      </c>
      <c r="O2820" s="8">
        <v>3</v>
      </c>
      <c r="P2820">
        <f t="shared" si="579"/>
        <v>1</v>
      </c>
      <c r="Q2820">
        <f t="shared" si="580"/>
        <v>1</v>
      </c>
      <c r="R2820">
        <f t="shared" si="581"/>
        <v>0</v>
      </c>
      <c r="S2820" s="1">
        <f t="shared" si="581"/>
        <v>1</v>
      </c>
      <c r="T2820" t="s">
        <v>287</v>
      </c>
      <c r="U2820" t="s">
        <v>111</v>
      </c>
      <c r="V2820" s="1" t="s">
        <v>415</v>
      </c>
      <c r="W2820">
        <f t="shared" si="582"/>
        <v>10</v>
      </c>
      <c r="X2820">
        <f t="shared" si="582"/>
        <v>5.25</v>
      </c>
      <c r="Y2820">
        <f t="shared" si="582"/>
        <v>1.36</v>
      </c>
      <c r="Z2820">
        <f t="shared" si="583"/>
        <v>0.52500000000000002</v>
      </c>
      <c r="AA2820">
        <f t="shared" si="584"/>
        <v>1</v>
      </c>
      <c r="AB2820">
        <f t="shared" si="585"/>
        <v>1</v>
      </c>
    </row>
    <row r="2821" spans="1:28" x14ac:dyDescent="0.25">
      <c r="A2821" t="s">
        <v>3219</v>
      </c>
      <c r="B2821" t="s">
        <v>2505</v>
      </c>
      <c r="C2821" t="s">
        <v>3224</v>
      </c>
      <c r="D2821" t="str">
        <f t="shared" si="586"/>
        <v>Italy</v>
      </c>
      <c r="E2821" t="str">
        <f t="shared" si="587"/>
        <v>Greece</v>
      </c>
      <c r="F2821" s="3" t="s">
        <v>40</v>
      </c>
      <c r="G2821" s="9">
        <v>2</v>
      </c>
      <c r="H2821" s="10">
        <v>0</v>
      </c>
      <c r="I2821" s="5" t="s">
        <v>23</v>
      </c>
      <c r="J2821">
        <f t="shared" si="575"/>
        <v>1</v>
      </c>
      <c r="K2821">
        <f t="shared" si="576"/>
        <v>0</v>
      </c>
      <c r="L2821">
        <f t="shared" si="577"/>
        <v>1</v>
      </c>
      <c r="M2821" s="1">
        <f t="shared" si="578"/>
        <v>0</v>
      </c>
      <c r="N2821" s="7">
        <v>2</v>
      </c>
      <c r="O2821" s="8">
        <v>0</v>
      </c>
      <c r="P2821">
        <f t="shared" si="579"/>
        <v>1</v>
      </c>
      <c r="Q2821">
        <f t="shared" si="580"/>
        <v>0</v>
      </c>
      <c r="R2821">
        <f t="shared" si="581"/>
        <v>1</v>
      </c>
      <c r="S2821" s="1">
        <f t="shared" si="581"/>
        <v>0</v>
      </c>
      <c r="T2821" t="s">
        <v>1008</v>
      </c>
      <c r="U2821" t="s">
        <v>32</v>
      </c>
      <c r="V2821" s="1" t="s">
        <v>57</v>
      </c>
      <c r="W2821">
        <f t="shared" si="582"/>
        <v>1.22</v>
      </c>
      <c r="X2821">
        <f t="shared" si="582"/>
        <v>6.5</v>
      </c>
      <c r="Y2821">
        <f t="shared" si="582"/>
        <v>17</v>
      </c>
      <c r="Z2821">
        <f t="shared" si="583"/>
        <v>2.6153846153846154</v>
      </c>
      <c r="AA2821">
        <f t="shared" si="584"/>
        <v>1</v>
      </c>
      <c r="AB2821">
        <f t="shared" si="585"/>
        <v>1</v>
      </c>
    </row>
    <row r="2822" spans="1:28" x14ac:dyDescent="0.25">
      <c r="A2822" t="s">
        <v>3219</v>
      </c>
      <c r="B2822" t="s">
        <v>2505</v>
      </c>
      <c r="C2822" t="s">
        <v>3225</v>
      </c>
      <c r="D2822" t="str">
        <f t="shared" si="586"/>
        <v>Liechtenstein</v>
      </c>
      <c r="E2822" t="str">
        <f t="shared" si="587"/>
        <v>Armenia</v>
      </c>
      <c r="F2822" s="3" t="s">
        <v>247</v>
      </c>
      <c r="G2822" s="9">
        <v>0</v>
      </c>
      <c r="H2822" s="10">
        <v>2</v>
      </c>
      <c r="I2822" s="5" t="s">
        <v>45</v>
      </c>
      <c r="J2822">
        <f t="shared" si="575"/>
        <v>1</v>
      </c>
      <c r="K2822">
        <f t="shared" si="576"/>
        <v>0</v>
      </c>
      <c r="L2822">
        <f t="shared" si="577"/>
        <v>0</v>
      </c>
      <c r="M2822" s="1">
        <f t="shared" si="578"/>
        <v>1</v>
      </c>
      <c r="N2822" s="7">
        <v>1</v>
      </c>
      <c r="O2822" s="8">
        <v>1</v>
      </c>
      <c r="P2822">
        <f t="shared" si="579"/>
        <v>1</v>
      </c>
      <c r="Q2822">
        <f t="shared" si="580"/>
        <v>0</v>
      </c>
      <c r="R2822">
        <f t="shared" si="581"/>
        <v>1</v>
      </c>
      <c r="S2822" s="1">
        <f t="shared" si="581"/>
        <v>1</v>
      </c>
      <c r="T2822" t="s">
        <v>1004</v>
      </c>
      <c r="U2822" t="s">
        <v>165</v>
      </c>
      <c r="V2822" s="1" t="s">
        <v>354</v>
      </c>
      <c r="W2822">
        <f t="shared" si="582"/>
        <v>21</v>
      </c>
      <c r="X2822">
        <f t="shared" si="582"/>
        <v>7</v>
      </c>
      <c r="Y2822">
        <f t="shared" si="582"/>
        <v>1.2</v>
      </c>
      <c r="Z2822">
        <f t="shared" si="583"/>
        <v>0.33333333333333331</v>
      </c>
      <c r="AA2822">
        <f t="shared" si="584"/>
        <v>0</v>
      </c>
      <c r="AB2822">
        <f t="shared" si="585"/>
        <v>0</v>
      </c>
    </row>
    <row r="2823" spans="1:28" x14ac:dyDescent="0.25">
      <c r="A2823" t="s">
        <v>3219</v>
      </c>
      <c r="B2823" t="s">
        <v>2505</v>
      </c>
      <c r="C2823" t="s">
        <v>3226</v>
      </c>
      <c r="D2823" t="str">
        <f t="shared" si="586"/>
        <v>Malta</v>
      </c>
      <c r="E2823" t="str">
        <f t="shared" si="587"/>
        <v>Sweden</v>
      </c>
      <c r="F2823" s="3" t="s">
        <v>247</v>
      </c>
      <c r="G2823" s="9">
        <v>0</v>
      </c>
      <c r="H2823" s="10">
        <v>2</v>
      </c>
      <c r="I2823" s="5" t="s">
        <v>425</v>
      </c>
      <c r="J2823">
        <f t="shared" si="575"/>
        <v>1</v>
      </c>
      <c r="K2823">
        <f t="shared" si="576"/>
        <v>0</v>
      </c>
      <c r="L2823">
        <f t="shared" si="577"/>
        <v>0</v>
      </c>
      <c r="M2823" s="1">
        <f t="shared" si="578"/>
        <v>1</v>
      </c>
      <c r="N2823" s="7">
        <v>0</v>
      </c>
      <c r="O2823" s="8">
        <v>4</v>
      </c>
      <c r="P2823">
        <f t="shared" si="579"/>
        <v>1</v>
      </c>
      <c r="Q2823">
        <f t="shared" si="580"/>
        <v>1</v>
      </c>
      <c r="R2823">
        <f t="shared" si="581"/>
        <v>0</v>
      </c>
      <c r="S2823" s="1">
        <f t="shared" si="581"/>
        <v>1</v>
      </c>
      <c r="T2823" t="s">
        <v>1905</v>
      </c>
      <c r="U2823" t="s">
        <v>572</v>
      </c>
      <c r="V2823" s="1" t="s">
        <v>348</v>
      </c>
      <c r="W2823">
        <f t="shared" si="582"/>
        <v>34</v>
      </c>
      <c r="X2823">
        <f t="shared" si="582"/>
        <v>11</v>
      </c>
      <c r="Y2823">
        <f t="shared" si="582"/>
        <v>1.1000000000000001</v>
      </c>
      <c r="Z2823">
        <f t="shared" si="583"/>
        <v>0.3235294117647059</v>
      </c>
      <c r="AA2823">
        <f t="shared" si="584"/>
        <v>1</v>
      </c>
      <c r="AB2823">
        <f t="shared" si="585"/>
        <v>0</v>
      </c>
    </row>
    <row r="2824" spans="1:28" x14ac:dyDescent="0.25">
      <c r="A2824" t="s">
        <v>3219</v>
      </c>
      <c r="B2824" t="s">
        <v>2505</v>
      </c>
      <c r="C2824" t="s">
        <v>3227</v>
      </c>
      <c r="D2824" t="str">
        <f t="shared" si="586"/>
        <v>Norway</v>
      </c>
      <c r="E2824" t="str">
        <f t="shared" si="587"/>
        <v>Spain</v>
      </c>
      <c r="F2824" s="3" t="s">
        <v>15</v>
      </c>
      <c r="G2824" s="9">
        <v>1</v>
      </c>
      <c r="H2824" s="10">
        <v>2</v>
      </c>
      <c r="I2824" s="5" t="s">
        <v>45</v>
      </c>
      <c r="J2824">
        <f t="shared" si="575"/>
        <v>1</v>
      </c>
      <c r="K2824">
        <f t="shared" si="576"/>
        <v>1</v>
      </c>
      <c r="L2824">
        <f t="shared" si="577"/>
        <v>1</v>
      </c>
      <c r="M2824" s="1">
        <f t="shared" si="578"/>
        <v>1</v>
      </c>
      <c r="N2824" s="7">
        <v>1</v>
      </c>
      <c r="O2824" s="8">
        <v>1</v>
      </c>
      <c r="P2824">
        <f t="shared" si="579"/>
        <v>1</v>
      </c>
      <c r="Q2824">
        <f t="shared" si="580"/>
        <v>0</v>
      </c>
      <c r="R2824">
        <f t="shared" si="581"/>
        <v>1</v>
      </c>
      <c r="S2824" s="1">
        <f t="shared" si="581"/>
        <v>1</v>
      </c>
      <c r="T2824" t="s">
        <v>1252</v>
      </c>
      <c r="U2824" t="s">
        <v>106</v>
      </c>
      <c r="V2824" s="1" t="s">
        <v>430</v>
      </c>
      <c r="W2824">
        <f t="shared" si="582"/>
        <v>5.75</v>
      </c>
      <c r="X2824">
        <f t="shared" si="582"/>
        <v>4</v>
      </c>
      <c r="Y2824">
        <f t="shared" si="582"/>
        <v>1.66</v>
      </c>
      <c r="Z2824">
        <f t="shared" si="583"/>
        <v>0.69565217391304346</v>
      </c>
      <c r="AA2824">
        <f t="shared" si="584"/>
        <v>1</v>
      </c>
      <c r="AB2824">
        <f t="shared" si="585"/>
        <v>0</v>
      </c>
    </row>
    <row r="2825" spans="1:28" x14ac:dyDescent="0.25">
      <c r="A2825" t="s">
        <v>3219</v>
      </c>
      <c r="B2825" t="s">
        <v>2520</v>
      </c>
      <c r="C2825" t="s">
        <v>3228</v>
      </c>
      <c r="D2825" t="str">
        <f t="shared" si="586"/>
        <v>Uruguay</v>
      </c>
      <c r="E2825" t="str">
        <f t="shared" si="587"/>
        <v>Peru</v>
      </c>
      <c r="F2825" s="3" t="s">
        <v>34</v>
      </c>
      <c r="G2825" s="9">
        <v>1</v>
      </c>
      <c r="H2825" s="10">
        <v>1</v>
      </c>
      <c r="I2825" s="5" t="s">
        <v>16</v>
      </c>
      <c r="J2825">
        <f t="shared" si="575"/>
        <v>1</v>
      </c>
      <c r="K2825">
        <f t="shared" si="576"/>
        <v>0</v>
      </c>
      <c r="L2825">
        <f t="shared" si="577"/>
        <v>1</v>
      </c>
      <c r="M2825" s="1">
        <f t="shared" si="578"/>
        <v>1</v>
      </c>
      <c r="N2825" s="7">
        <v>1</v>
      </c>
      <c r="O2825" s="8">
        <v>0</v>
      </c>
      <c r="P2825">
        <f t="shared" si="579"/>
        <v>0</v>
      </c>
      <c r="Q2825">
        <f t="shared" si="580"/>
        <v>0</v>
      </c>
      <c r="R2825">
        <f t="shared" si="581"/>
        <v>1</v>
      </c>
      <c r="S2825" s="1">
        <f t="shared" si="581"/>
        <v>0</v>
      </c>
      <c r="T2825" t="s">
        <v>96</v>
      </c>
      <c r="U2825" t="s">
        <v>18</v>
      </c>
      <c r="V2825" s="1" t="s">
        <v>64</v>
      </c>
      <c r="W2825">
        <f t="shared" si="582"/>
        <v>1.8</v>
      </c>
      <c r="X2825">
        <f t="shared" si="582"/>
        <v>3.6</v>
      </c>
      <c r="Y2825">
        <f t="shared" si="582"/>
        <v>4.33</v>
      </c>
      <c r="Z2825">
        <f t="shared" si="583"/>
        <v>1.2027777777777777</v>
      </c>
      <c r="AA2825">
        <f t="shared" si="584"/>
        <v>1</v>
      </c>
      <c r="AB2825">
        <f t="shared" si="585"/>
        <v>0</v>
      </c>
    </row>
    <row r="2826" spans="1:28" x14ac:dyDescent="0.25">
      <c r="A2826" t="s">
        <v>3219</v>
      </c>
      <c r="B2826" t="s">
        <v>2520</v>
      </c>
      <c r="C2826" t="s">
        <v>3229</v>
      </c>
      <c r="D2826" t="str">
        <f t="shared" si="586"/>
        <v>Colombia</v>
      </c>
      <c r="E2826" t="str">
        <f t="shared" si="587"/>
        <v>Chile</v>
      </c>
      <c r="F2826" s="3" t="s">
        <v>34</v>
      </c>
      <c r="G2826" s="9">
        <v>1</v>
      </c>
      <c r="H2826" s="10">
        <v>1</v>
      </c>
      <c r="I2826" s="5" t="s">
        <v>29</v>
      </c>
      <c r="J2826">
        <f t="shared" si="575"/>
        <v>1</v>
      </c>
      <c r="K2826">
        <f t="shared" si="576"/>
        <v>0</v>
      </c>
      <c r="L2826">
        <f t="shared" si="577"/>
        <v>1</v>
      </c>
      <c r="M2826" s="1">
        <f t="shared" si="578"/>
        <v>1</v>
      </c>
      <c r="N2826" s="7">
        <v>0</v>
      </c>
      <c r="O2826" s="8">
        <v>0</v>
      </c>
      <c r="P2826">
        <f t="shared" si="579"/>
        <v>0</v>
      </c>
      <c r="Q2826">
        <f t="shared" si="580"/>
        <v>0</v>
      </c>
      <c r="R2826">
        <f t="shared" si="581"/>
        <v>0</v>
      </c>
      <c r="S2826" s="1">
        <f t="shared" si="581"/>
        <v>0</v>
      </c>
      <c r="T2826" t="s">
        <v>153</v>
      </c>
      <c r="U2826" t="s">
        <v>52</v>
      </c>
      <c r="V2826" s="1" t="s">
        <v>11</v>
      </c>
      <c r="W2826">
        <f t="shared" si="582"/>
        <v>2.4500000000000002</v>
      </c>
      <c r="X2826">
        <f t="shared" si="582"/>
        <v>3.1</v>
      </c>
      <c r="Y2826">
        <f t="shared" si="582"/>
        <v>3</v>
      </c>
      <c r="Z2826">
        <f t="shared" si="583"/>
        <v>0.96774193548387089</v>
      </c>
      <c r="AA2826">
        <f t="shared" si="584"/>
        <v>0</v>
      </c>
      <c r="AB2826">
        <f t="shared" si="585"/>
        <v>0</v>
      </c>
    </row>
    <row r="2827" spans="1:28" x14ac:dyDescent="0.25">
      <c r="A2827" t="s">
        <v>3219</v>
      </c>
      <c r="B2827" t="s">
        <v>108</v>
      </c>
      <c r="C2827" t="s">
        <v>3230</v>
      </c>
      <c r="D2827" t="str">
        <f t="shared" si="586"/>
        <v>Blackpool</v>
      </c>
      <c r="E2827" t="str">
        <f t="shared" si="587"/>
        <v>Rotherham</v>
      </c>
      <c r="F2827" s="3" t="s">
        <v>28</v>
      </c>
      <c r="G2827" s="9">
        <v>2</v>
      </c>
      <c r="H2827" s="10">
        <v>1</v>
      </c>
      <c r="I2827" s="5" t="s">
        <v>82</v>
      </c>
      <c r="J2827">
        <f t="shared" si="575"/>
        <v>1</v>
      </c>
      <c r="K2827">
        <f t="shared" si="576"/>
        <v>1</v>
      </c>
      <c r="L2827">
        <f t="shared" si="577"/>
        <v>1</v>
      </c>
      <c r="M2827" s="1">
        <f t="shared" si="578"/>
        <v>1</v>
      </c>
      <c r="N2827" s="7">
        <v>1</v>
      </c>
      <c r="O2827" s="8">
        <v>2</v>
      </c>
      <c r="P2827">
        <f t="shared" si="579"/>
        <v>1</v>
      </c>
      <c r="Q2827">
        <f t="shared" si="580"/>
        <v>1</v>
      </c>
      <c r="R2827">
        <f t="shared" si="581"/>
        <v>1</v>
      </c>
      <c r="S2827" s="1">
        <f t="shared" si="581"/>
        <v>1</v>
      </c>
      <c r="T2827" t="s">
        <v>592</v>
      </c>
      <c r="U2827" t="s">
        <v>18</v>
      </c>
      <c r="V2827" s="1" t="s">
        <v>79</v>
      </c>
      <c r="W2827">
        <f t="shared" si="582"/>
        <v>2.75</v>
      </c>
      <c r="X2827">
        <f t="shared" si="582"/>
        <v>3.6</v>
      </c>
      <c r="Y2827">
        <f t="shared" si="582"/>
        <v>2.6</v>
      </c>
      <c r="Z2827">
        <f t="shared" si="583"/>
        <v>1.3090909090909091</v>
      </c>
      <c r="AA2827">
        <f t="shared" si="584"/>
        <v>0</v>
      </c>
      <c r="AB2827">
        <f t="shared" si="585"/>
        <v>0</v>
      </c>
    </row>
    <row r="2828" spans="1:28" x14ac:dyDescent="0.25">
      <c r="A2828" t="s">
        <v>3219</v>
      </c>
      <c r="B2828" t="s">
        <v>108</v>
      </c>
      <c r="C2828" t="s">
        <v>3231</v>
      </c>
      <c r="D2828" t="str">
        <f t="shared" si="586"/>
        <v>Bristol Rovers</v>
      </c>
      <c r="E2828" t="str">
        <f t="shared" si="587"/>
        <v>MK Dons</v>
      </c>
      <c r="F2828" s="3" t="s">
        <v>28</v>
      </c>
      <c r="G2828" s="9">
        <v>2</v>
      </c>
      <c r="H2828" s="10">
        <v>1</v>
      </c>
      <c r="I2828" s="5" t="s">
        <v>16</v>
      </c>
      <c r="J2828">
        <f t="shared" si="575"/>
        <v>1</v>
      </c>
      <c r="K2828">
        <f t="shared" si="576"/>
        <v>1</v>
      </c>
      <c r="L2828">
        <f t="shared" si="577"/>
        <v>1</v>
      </c>
      <c r="M2828" s="1">
        <f t="shared" si="578"/>
        <v>1</v>
      </c>
      <c r="N2828" s="7">
        <v>1</v>
      </c>
      <c r="O2828" s="8">
        <v>0</v>
      </c>
      <c r="P2828">
        <f t="shared" si="579"/>
        <v>0</v>
      </c>
      <c r="Q2828">
        <f t="shared" si="580"/>
        <v>0</v>
      </c>
      <c r="R2828">
        <f t="shared" si="581"/>
        <v>1</v>
      </c>
      <c r="S2828" s="1">
        <f t="shared" si="581"/>
        <v>0</v>
      </c>
      <c r="T2828" t="s">
        <v>197</v>
      </c>
      <c r="U2828" t="s">
        <v>18</v>
      </c>
      <c r="V2828" s="1" t="s">
        <v>73</v>
      </c>
      <c r="W2828">
        <f t="shared" si="582"/>
        <v>2.0499999999999998</v>
      </c>
      <c r="X2828">
        <f t="shared" si="582"/>
        <v>3.6</v>
      </c>
      <c r="Y2828">
        <f t="shared" si="582"/>
        <v>3.8</v>
      </c>
      <c r="Z2828">
        <f t="shared" si="583"/>
        <v>1.0555555555555556</v>
      </c>
      <c r="AA2828">
        <f t="shared" si="584"/>
        <v>0</v>
      </c>
      <c r="AB2828">
        <f t="shared" si="585"/>
        <v>0</v>
      </c>
    </row>
    <row r="2829" spans="1:28" x14ac:dyDescent="0.25">
      <c r="A2829" t="s">
        <v>3219</v>
      </c>
      <c r="B2829" t="s">
        <v>108</v>
      </c>
      <c r="C2829" t="s">
        <v>3232</v>
      </c>
      <c r="D2829" t="str">
        <f t="shared" si="586"/>
        <v>Oxford United</v>
      </c>
      <c r="E2829" t="str">
        <f t="shared" si="587"/>
        <v>Doncaster</v>
      </c>
      <c r="F2829" s="3" t="s">
        <v>40</v>
      </c>
      <c r="G2829" s="9">
        <v>2</v>
      </c>
      <c r="H2829" s="10">
        <v>0</v>
      </c>
      <c r="I2829" s="5" t="s">
        <v>9</v>
      </c>
      <c r="J2829">
        <f t="shared" ref="J2829:J2892" si="588">IF(G2829+H2829&gt;=1.5,1,0)</f>
        <v>1</v>
      </c>
      <c r="K2829">
        <f t="shared" ref="K2829:K2892" si="589">IF(G2829+H2829&gt;=2.5,1,0)</f>
        <v>0</v>
      </c>
      <c r="L2829">
        <f t="shared" ref="L2829:L2892" si="590">IF(G2829&gt;=0.1,1,0)</f>
        <v>1</v>
      </c>
      <c r="M2829" s="1">
        <f t="shared" ref="M2829:M2892" si="591">IF(H2829&gt;=0.1,1,0)</f>
        <v>0</v>
      </c>
      <c r="N2829" s="7">
        <v>3</v>
      </c>
      <c r="O2829" s="8">
        <v>0</v>
      </c>
      <c r="P2829">
        <f t="shared" ref="P2829:P2892" si="592">IF(N2829+O2829&gt;=1.5,1,0)</f>
        <v>1</v>
      </c>
      <c r="Q2829">
        <f t="shared" ref="Q2829:Q2892" si="593">IF(O2829+N2829&gt;=2.5,1,0)</f>
        <v>1</v>
      </c>
      <c r="R2829">
        <f t="shared" ref="R2829:S2892" si="594">IF(N2829&gt;=0.1,1,0)</f>
        <v>1</v>
      </c>
      <c r="S2829" s="1">
        <f t="shared" si="594"/>
        <v>0</v>
      </c>
      <c r="T2829" t="s">
        <v>162</v>
      </c>
      <c r="U2829" t="s">
        <v>18</v>
      </c>
      <c r="V2829" s="1" t="s">
        <v>60</v>
      </c>
      <c r="W2829">
        <f t="shared" ref="W2829:Y2892" si="595">1*T2829</f>
        <v>2.15</v>
      </c>
      <c r="X2829">
        <f t="shared" si="595"/>
        <v>3.6</v>
      </c>
      <c r="Y2829">
        <f t="shared" si="595"/>
        <v>3.5</v>
      </c>
      <c r="Z2829">
        <f t="shared" ref="Z2829:Z2892" si="596">IF(W2829&gt;=Y2829,X2829/W2829,Y2829/X2829)</f>
        <v>0.97222222222222221</v>
      </c>
      <c r="AA2829">
        <f t="shared" ref="AA2829:AA2892" si="597">IF(N2829=G2829,1,0)</f>
        <v>0</v>
      </c>
      <c r="AB2829">
        <f t="shared" ref="AB2829:AB2892" si="598">IF(O2829=H2829,1,0)</f>
        <v>1</v>
      </c>
    </row>
    <row r="2830" spans="1:28" x14ac:dyDescent="0.25">
      <c r="A2830" t="s">
        <v>3219</v>
      </c>
      <c r="B2830" t="s">
        <v>108</v>
      </c>
      <c r="C2830" t="s">
        <v>3233</v>
      </c>
      <c r="D2830" t="str">
        <f t="shared" si="586"/>
        <v>Peterborough</v>
      </c>
      <c r="E2830" t="str">
        <f t="shared" si="587"/>
        <v>Lincoln</v>
      </c>
      <c r="F2830" s="3" t="s">
        <v>22</v>
      </c>
      <c r="G2830" s="9">
        <v>2</v>
      </c>
      <c r="H2830" s="10">
        <v>2</v>
      </c>
      <c r="I2830" s="5" t="s">
        <v>23</v>
      </c>
      <c r="J2830">
        <f t="shared" si="588"/>
        <v>1</v>
      </c>
      <c r="K2830">
        <f t="shared" si="589"/>
        <v>1</v>
      </c>
      <c r="L2830">
        <f t="shared" si="590"/>
        <v>1</v>
      </c>
      <c r="M2830" s="1">
        <f t="shared" si="591"/>
        <v>1</v>
      </c>
      <c r="N2830" s="7">
        <v>2</v>
      </c>
      <c r="O2830" s="8">
        <v>0</v>
      </c>
      <c r="P2830">
        <f t="shared" si="592"/>
        <v>1</v>
      </c>
      <c r="Q2830">
        <f t="shared" si="593"/>
        <v>0</v>
      </c>
      <c r="R2830">
        <f t="shared" si="594"/>
        <v>1</v>
      </c>
      <c r="S2830" s="1">
        <f t="shared" si="594"/>
        <v>0</v>
      </c>
      <c r="T2830" t="s">
        <v>96</v>
      </c>
      <c r="U2830" t="s">
        <v>106</v>
      </c>
      <c r="V2830" s="1" t="s">
        <v>138</v>
      </c>
      <c r="W2830">
        <f t="shared" si="595"/>
        <v>1.8</v>
      </c>
      <c r="X2830">
        <f t="shared" si="595"/>
        <v>4</v>
      </c>
      <c r="Y2830">
        <f t="shared" si="595"/>
        <v>4.5</v>
      </c>
      <c r="Z2830">
        <f t="shared" si="596"/>
        <v>1.125</v>
      </c>
      <c r="AA2830">
        <f t="shared" si="597"/>
        <v>1</v>
      </c>
      <c r="AB2830">
        <f t="shared" si="598"/>
        <v>0</v>
      </c>
    </row>
    <row r="2831" spans="1:28" x14ac:dyDescent="0.25">
      <c r="A2831" t="s">
        <v>3219</v>
      </c>
      <c r="B2831" t="s">
        <v>108</v>
      </c>
      <c r="C2831" t="s">
        <v>3234</v>
      </c>
      <c r="D2831" t="str">
        <f t="shared" si="586"/>
        <v>Portsmouth</v>
      </c>
      <c r="E2831" t="str">
        <f t="shared" si="587"/>
        <v>Gillingham</v>
      </c>
      <c r="F2831" s="3" t="s">
        <v>40</v>
      </c>
      <c r="G2831" s="9">
        <v>2</v>
      </c>
      <c r="H2831" s="10">
        <v>0</v>
      </c>
      <c r="I2831" s="5" t="s">
        <v>29</v>
      </c>
      <c r="J2831">
        <f t="shared" si="588"/>
        <v>1</v>
      </c>
      <c r="K2831">
        <f t="shared" si="589"/>
        <v>0</v>
      </c>
      <c r="L2831">
        <f t="shared" si="590"/>
        <v>1</v>
      </c>
      <c r="M2831" s="1">
        <f t="shared" si="591"/>
        <v>0</v>
      </c>
      <c r="N2831" s="7">
        <v>0</v>
      </c>
      <c r="O2831" s="8">
        <v>0</v>
      </c>
      <c r="P2831">
        <f t="shared" si="592"/>
        <v>0</v>
      </c>
      <c r="Q2831">
        <f t="shared" si="593"/>
        <v>0</v>
      </c>
      <c r="R2831">
        <f t="shared" si="594"/>
        <v>0</v>
      </c>
      <c r="S2831" s="1">
        <f t="shared" si="594"/>
        <v>0</v>
      </c>
      <c r="T2831" t="s">
        <v>296</v>
      </c>
      <c r="U2831" t="s">
        <v>73</v>
      </c>
      <c r="V2831" s="1" t="s">
        <v>74</v>
      </c>
      <c r="W2831">
        <f t="shared" si="595"/>
        <v>1.72</v>
      </c>
      <c r="X2831">
        <f t="shared" si="595"/>
        <v>3.8</v>
      </c>
      <c r="Y2831">
        <f t="shared" si="595"/>
        <v>5.5</v>
      </c>
      <c r="Z2831">
        <f t="shared" si="596"/>
        <v>1.4473684210526316</v>
      </c>
      <c r="AA2831">
        <f t="shared" si="597"/>
        <v>0</v>
      </c>
      <c r="AB2831">
        <f t="shared" si="598"/>
        <v>1</v>
      </c>
    </row>
    <row r="2832" spans="1:28" x14ac:dyDescent="0.25">
      <c r="A2832" t="s">
        <v>3219</v>
      </c>
      <c r="B2832" t="s">
        <v>108</v>
      </c>
      <c r="C2832" t="s">
        <v>3235</v>
      </c>
      <c r="D2832" t="str">
        <f t="shared" si="586"/>
        <v>Rochdale</v>
      </c>
      <c r="E2832" t="str">
        <f t="shared" si="587"/>
        <v>Accrington</v>
      </c>
      <c r="F2832" s="3" t="s">
        <v>34</v>
      </c>
      <c r="G2832" s="9">
        <v>1</v>
      </c>
      <c r="H2832" s="10">
        <v>1</v>
      </c>
      <c r="I2832" s="5" t="s">
        <v>41</v>
      </c>
      <c r="J2832">
        <f t="shared" si="588"/>
        <v>1</v>
      </c>
      <c r="K2832">
        <f t="shared" si="589"/>
        <v>0</v>
      </c>
      <c r="L2832">
        <f t="shared" si="590"/>
        <v>1</v>
      </c>
      <c r="M2832" s="1">
        <f t="shared" si="591"/>
        <v>1</v>
      </c>
      <c r="N2832" s="7">
        <v>2</v>
      </c>
      <c r="O2832" s="8">
        <v>1</v>
      </c>
      <c r="P2832">
        <f t="shared" si="592"/>
        <v>1</v>
      </c>
      <c r="Q2832">
        <f t="shared" si="593"/>
        <v>1</v>
      </c>
      <c r="R2832">
        <f t="shared" si="594"/>
        <v>1</v>
      </c>
      <c r="S2832" s="1">
        <f t="shared" si="594"/>
        <v>1</v>
      </c>
      <c r="T2832" t="s">
        <v>17</v>
      </c>
      <c r="U2832" t="s">
        <v>18</v>
      </c>
      <c r="V2832" s="1" t="s">
        <v>221</v>
      </c>
      <c r="W2832">
        <f t="shared" si="595"/>
        <v>2.9</v>
      </c>
      <c r="X2832">
        <f t="shared" si="595"/>
        <v>3.6</v>
      </c>
      <c r="Y2832">
        <f t="shared" si="595"/>
        <v>2.5</v>
      </c>
      <c r="Z2832">
        <f t="shared" si="596"/>
        <v>1.2413793103448276</v>
      </c>
      <c r="AA2832">
        <f t="shared" si="597"/>
        <v>0</v>
      </c>
      <c r="AB2832">
        <f t="shared" si="598"/>
        <v>1</v>
      </c>
    </row>
    <row r="2833" spans="1:28" x14ac:dyDescent="0.25">
      <c r="A2833" t="s">
        <v>3219</v>
      </c>
      <c r="B2833" t="s">
        <v>108</v>
      </c>
      <c r="C2833" t="s">
        <v>3236</v>
      </c>
      <c r="D2833" t="str">
        <f t="shared" si="586"/>
        <v>Southend</v>
      </c>
      <c r="E2833" t="str">
        <f t="shared" si="587"/>
        <v>AFC Wimbledon</v>
      </c>
      <c r="F2833" s="3" t="s">
        <v>223</v>
      </c>
      <c r="G2833" s="9">
        <v>1</v>
      </c>
      <c r="H2833" s="10">
        <v>3</v>
      </c>
      <c r="I2833" s="5" t="s">
        <v>195</v>
      </c>
      <c r="J2833">
        <f t="shared" si="588"/>
        <v>1</v>
      </c>
      <c r="K2833">
        <f t="shared" si="589"/>
        <v>1</v>
      </c>
      <c r="L2833">
        <f t="shared" si="590"/>
        <v>1</v>
      </c>
      <c r="M2833" s="1">
        <f t="shared" si="591"/>
        <v>1</v>
      </c>
      <c r="N2833" s="7">
        <v>1</v>
      </c>
      <c r="O2833" s="8">
        <v>4</v>
      </c>
      <c r="P2833">
        <f t="shared" si="592"/>
        <v>1</v>
      </c>
      <c r="Q2833">
        <f t="shared" si="593"/>
        <v>1</v>
      </c>
      <c r="R2833">
        <f t="shared" si="594"/>
        <v>1</v>
      </c>
      <c r="S2833" s="1">
        <f t="shared" si="594"/>
        <v>1</v>
      </c>
      <c r="T2833" t="s">
        <v>122</v>
      </c>
      <c r="U2833" t="s">
        <v>24</v>
      </c>
      <c r="V2833" s="1" t="s">
        <v>79</v>
      </c>
      <c r="W2833">
        <f t="shared" si="595"/>
        <v>2.87</v>
      </c>
      <c r="X2833">
        <f t="shared" si="595"/>
        <v>3.4</v>
      </c>
      <c r="Y2833">
        <f t="shared" si="595"/>
        <v>2.6</v>
      </c>
      <c r="Z2833">
        <f t="shared" si="596"/>
        <v>1.1846689895470381</v>
      </c>
      <c r="AA2833">
        <f t="shared" si="597"/>
        <v>1</v>
      </c>
      <c r="AB2833">
        <f t="shared" si="598"/>
        <v>0</v>
      </c>
    </row>
    <row r="2834" spans="1:28" x14ac:dyDescent="0.25">
      <c r="A2834" t="s">
        <v>3237</v>
      </c>
      <c r="B2834" t="s">
        <v>2505</v>
      </c>
      <c r="C2834" t="s">
        <v>3238</v>
      </c>
      <c r="D2834" t="str">
        <f t="shared" si="586"/>
        <v>Andorra</v>
      </c>
      <c r="E2834" t="str">
        <f t="shared" si="587"/>
        <v>Moldova</v>
      </c>
      <c r="F2834" s="3" t="s">
        <v>67</v>
      </c>
      <c r="G2834" s="9">
        <v>0</v>
      </c>
      <c r="H2834" s="10">
        <v>1</v>
      </c>
      <c r="I2834" s="5" t="s">
        <v>16</v>
      </c>
      <c r="J2834">
        <f t="shared" si="588"/>
        <v>0</v>
      </c>
      <c r="K2834">
        <f t="shared" si="589"/>
        <v>0</v>
      </c>
      <c r="L2834">
        <f t="shared" si="590"/>
        <v>0</v>
      </c>
      <c r="M2834" s="1">
        <f t="shared" si="591"/>
        <v>1</v>
      </c>
      <c r="N2834" s="7">
        <v>1</v>
      </c>
      <c r="O2834" s="8">
        <v>0</v>
      </c>
      <c r="P2834">
        <f t="shared" si="592"/>
        <v>0</v>
      </c>
      <c r="Q2834">
        <f t="shared" si="593"/>
        <v>0</v>
      </c>
      <c r="R2834">
        <f t="shared" si="594"/>
        <v>1</v>
      </c>
      <c r="S2834" s="1">
        <f t="shared" si="594"/>
        <v>0</v>
      </c>
      <c r="T2834" t="s">
        <v>1041</v>
      </c>
      <c r="U2834" t="s">
        <v>38</v>
      </c>
      <c r="V2834" s="1" t="s">
        <v>26</v>
      </c>
      <c r="W2834">
        <f t="shared" si="595"/>
        <v>4.5999999999999996</v>
      </c>
      <c r="X2834">
        <f t="shared" si="595"/>
        <v>2.9</v>
      </c>
      <c r="Y2834">
        <f t="shared" si="595"/>
        <v>2.15</v>
      </c>
      <c r="Z2834">
        <f t="shared" si="596"/>
        <v>0.63043478260869568</v>
      </c>
      <c r="AA2834">
        <f t="shared" si="597"/>
        <v>0</v>
      </c>
      <c r="AB2834">
        <f t="shared" si="598"/>
        <v>0</v>
      </c>
    </row>
    <row r="2835" spans="1:28" x14ac:dyDescent="0.25">
      <c r="A2835" t="s">
        <v>3237</v>
      </c>
      <c r="B2835" t="s">
        <v>2505</v>
      </c>
      <c r="C2835" t="s">
        <v>3239</v>
      </c>
      <c r="D2835" t="str">
        <f t="shared" si="586"/>
        <v>Czech Republic</v>
      </c>
      <c r="E2835" t="str">
        <f t="shared" si="587"/>
        <v>England</v>
      </c>
      <c r="F2835" s="3" t="s">
        <v>34</v>
      </c>
      <c r="G2835" s="9">
        <v>1</v>
      </c>
      <c r="H2835" s="10">
        <v>1</v>
      </c>
      <c r="I2835" s="5" t="s">
        <v>41</v>
      </c>
      <c r="J2835">
        <f t="shared" si="588"/>
        <v>1</v>
      </c>
      <c r="K2835">
        <f t="shared" si="589"/>
        <v>0</v>
      </c>
      <c r="L2835">
        <f t="shared" si="590"/>
        <v>1</v>
      </c>
      <c r="M2835" s="1">
        <f t="shared" si="591"/>
        <v>1</v>
      </c>
      <c r="N2835" s="7">
        <v>2</v>
      </c>
      <c r="O2835" s="8">
        <v>1</v>
      </c>
      <c r="P2835">
        <f t="shared" si="592"/>
        <v>1</v>
      </c>
      <c r="Q2835">
        <f t="shared" si="593"/>
        <v>1</v>
      </c>
      <c r="R2835">
        <f t="shared" si="594"/>
        <v>1</v>
      </c>
      <c r="S2835" s="1">
        <f t="shared" si="594"/>
        <v>1</v>
      </c>
      <c r="T2835" t="s">
        <v>187</v>
      </c>
      <c r="U2835" t="s">
        <v>73</v>
      </c>
      <c r="V2835" s="1" t="s">
        <v>188</v>
      </c>
      <c r="W2835">
        <f t="shared" si="595"/>
        <v>4.75</v>
      </c>
      <c r="X2835">
        <f t="shared" si="595"/>
        <v>3.8</v>
      </c>
      <c r="Y2835">
        <f t="shared" si="595"/>
        <v>1.8</v>
      </c>
      <c r="Z2835">
        <f t="shared" si="596"/>
        <v>0.79999999999999993</v>
      </c>
      <c r="AA2835">
        <f t="shared" si="597"/>
        <v>0</v>
      </c>
      <c r="AB2835">
        <f t="shared" si="598"/>
        <v>1</v>
      </c>
    </row>
    <row r="2836" spans="1:28" x14ac:dyDescent="0.25">
      <c r="A2836" t="s">
        <v>3237</v>
      </c>
      <c r="B2836" t="s">
        <v>2505</v>
      </c>
      <c r="C2836" t="s">
        <v>3240</v>
      </c>
      <c r="D2836" t="str">
        <f t="shared" si="586"/>
        <v>Iceland</v>
      </c>
      <c r="E2836" t="str">
        <f t="shared" si="587"/>
        <v>France</v>
      </c>
      <c r="F2836" s="3" t="s">
        <v>34</v>
      </c>
      <c r="G2836" s="9">
        <v>1</v>
      </c>
      <c r="H2836" s="10">
        <v>1</v>
      </c>
      <c r="I2836" s="5" t="s">
        <v>59</v>
      </c>
      <c r="J2836">
        <f t="shared" si="588"/>
        <v>1</v>
      </c>
      <c r="K2836">
        <f t="shared" si="589"/>
        <v>0</v>
      </c>
      <c r="L2836">
        <f t="shared" si="590"/>
        <v>1</v>
      </c>
      <c r="M2836" s="1">
        <f t="shared" si="591"/>
        <v>1</v>
      </c>
      <c r="N2836" s="7">
        <v>0</v>
      </c>
      <c r="O2836" s="8">
        <v>1</v>
      </c>
      <c r="P2836">
        <f t="shared" si="592"/>
        <v>0</v>
      </c>
      <c r="Q2836">
        <f t="shared" si="593"/>
        <v>0</v>
      </c>
      <c r="R2836">
        <f t="shared" si="594"/>
        <v>0</v>
      </c>
      <c r="S2836" s="1">
        <f t="shared" si="594"/>
        <v>1</v>
      </c>
      <c r="T2836" t="s">
        <v>326</v>
      </c>
      <c r="U2836" t="s">
        <v>94</v>
      </c>
      <c r="V2836" s="1" t="s">
        <v>30</v>
      </c>
      <c r="W2836">
        <f t="shared" si="595"/>
        <v>7</v>
      </c>
      <c r="X2836">
        <f t="shared" si="595"/>
        <v>4.2</v>
      </c>
      <c r="Y2836">
        <f t="shared" si="595"/>
        <v>1.55</v>
      </c>
      <c r="Z2836">
        <f t="shared" si="596"/>
        <v>0.6</v>
      </c>
      <c r="AA2836">
        <f t="shared" si="597"/>
        <v>0</v>
      </c>
      <c r="AB2836">
        <f t="shared" si="598"/>
        <v>1</v>
      </c>
    </row>
    <row r="2837" spans="1:28" x14ac:dyDescent="0.25">
      <c r="A2837" t="s">
        <v>3237</v>
      </c>
      <c r="B2837" t="s">
        <v>2505</v>
      </c>
      <c r="C2837" t="s">
        <v>3241</v>
      </c>
      <c r="D2837" t="str">
        <f t="shared" si="586"/>
        <v>Montenegro</v>
      </c>
      <c r="E2837" t="str">
        <f t="shared" si="587"/>
        <v>Bulgaria</v>
      </c>
      <c r="F2837" s="3" t="s">
        <v>28</v>
      </c>
      <c r="G2837" s="9">
        <v>2</v>
      </c>
      <c r="H2837" s="10">
        <v>1</v>
      </c>
      <c r="I2837" s="5" t="s">
        <v>29</v>
      </c>
      <c r="J2837">
        <f t="shared" si="588"/>
        <v>1</v>
      </c>
      <c r="K2837">
        <f t="shared" si="589"/>
        <v>1</v>
      </c>
      <c r="L2837">
        <f t="shared" si="590"/>
        <v>1</v>
      </c>
      <c r="M2837" s="1">
        <f t="shared" si="591"/>
        <v>1</v>
      </c>
      <c r="N2837" s="7">
        <v>0</v>
      </c>
      <c r="O2837" s="8">
        <v>0</v>
      </c>
      <c r="P2837">
        <f t="shared" si="592"/>
        <v>0</v>
      </c>
      <c r="Q2837">
        <f t="shared" si="593"/>
        <v>0</v>
      </c>
      <c r="R2837">
        <f t="shared" si="594"/>
        <v>0</v>
      </c>
      <c r="S2837" s="1">
        <f t="shared" si="594"/>
        <v>0</v>
      </c>
      <c r="T2837" t="s">
        <v>162</v>
      </c>
      <c r="U2837" t="s">
        <v>24</v>
      </c>
      <c r="V2837" s="1" t="s">
        <v>31</v>
      </c>
      <c r="W2837">
        <f t="shared" si="595"/>
        <v>2.15</v>
      </c>
      <c r="X2837">
        <f t="shared" si="595"/>
        <v>3.4</v>
      </c>
      <c r="Y2837">
        <f t="shared" si="595"/>
        <v>3.75</v>
      </c>
      <c r="Z2837">
        <f t="shared" si="596"/>
        <v>1.1029411764705883</v>
      </c>
      <c r="AA2837">
        <f t="shared" si="597"/>
        <v>0</v>
      </c>
      <c r="AB2837">
        <f t="shared" si="598"/>
        <v>0</v>
      </c>
    </row>
    <row r="2838" spans="1:28" x14ac:dyDescent="0.25">
      <c r="A2838" t="s">
        <v>3237</v>
      </c>
      <c r="B2838" t="s">
        <v>2505</v>
      </c>
      <c r="C2838" t="s">
        <v>3242</v>
      </c>
      <c r="D2838" t="str">
        <f t="shared" si="586"/>
        <v>Portugal</v>
      </c>
      <c r="E2838" t="str">
        <f t="shared" si="587"/>
        <v>Luxembourg</v>
      </c>
      <c r="F2838" s="3" t="s">
        <v>131</v>
      </c>
      <c r="G2838" s="9">
        <v>3</v>
      </c>
      <c r="H2838" s="10">
        <v>0</v>
      </c>
      <c r="I2838" s="5" t="s">
        <v>9</v>
      </c>
      <c r="J2838">
        <f t="shared" si="588"/>
        <v>1</v>
      </c>
      <c r="K2838">
        <f t="shared" si="589"/>
        <v>1</v>
      </c>
      <c r="L2838">
        <f t="shared" si="590"/>
        <v>1</v>
      </c>
      <c r="M2838" s="1">
        <f t="shared" si="591"/>
        <v>0</v>
      </c>
      <c r="N2838" s="7">
        <v>3</v>
      </c>
      <c r="O2838" s="8">
        <v>0</v>
      </c>
      <c r="P2838">
        <f t="shared" si="592"/>
        <v>1</v>
      </c>
      <c r="Q2838">
        <f t="shared" si="593"/>
        <v>1</v>
      </c>
      <c r="R2838">
        <f t="shared" si="594"/>
        <v>1</v>
      </c>
      <c r="S2838" s="1">
        <f t="shared" si="594"/>
        <v>0</v>
      </c>
      <c r="T2838" t="s">
        <v>2607</v>
      </c>
      <c r="U2838" t="s">
        <v>57</v>
      </c>
      <c r="V2838" s="1" t="s">
        <v>1559</v>
      </c>
      <c r="W2838">
        <f t="shared" si="595"/>
        <v>1.05</v>
      </c>
      <c r="X2838">
        <f t="shared" si="595"/>
        <v>17</v>
      </c>
      <c r="Y2838">
        <f t="shared" si="595"/>
        <v>51</v>
      </c>
      <c r="Z2838">
        <f t="shared" si="596"/>
        <v>3</v>
      </c>
      <c r="AA2838">
        <f t="shared" si="597"/>
        <v>1</v>
      </c>
      <c r="AB2838">
        <f t="shared" si="598"/>
        <v>1</v>
      </c>
    </row>
    <row r="2839" spans="1:28" x14ac:dyDescent="0.25">
      <c r="A2839" t="s">
        <v>3237</v>
      </c>
      <c r="B2839" t="s">
        <v>2505</v>
      </c>
      <c r="C2839" t="s">
        <v>3243</v>
      </c>
      <c r="D2839" t="str">
        <f t="shared" si="586"/>
        <v>Turkey</v>
      </c>
      <c r="E2839" t="str">
        <f t="shared" si="587"/>
        <v>Albania</v>
      </c>
      <c r="F2839" s="3" t="s">
        <v>40</v>
      </c>
      <c r="G2839" s="9">
        <v>2</v>
      </c>
      <c r="H2839" s="10">
        <v>0</v>
      </c>
      <c r="I2839" s="5" t="s">
        <v>16</v>
      </c>
      <c r="J2839">
        <f t="shared" si="588"/>
        <v>1</v>
      </c>
      <c r="K2839">
        <f t="shared" si="589"/>
        <v>0</v>
      </c>
      <c r="L2839">
        <f t="shared" si="590"/>
        <v>1</v>
      </c>
      <c r="M2839" s="1">
        <f t="shared" si="591"/>
        <v>0</v>
      </c>
      <c r="N2839" s="7">
        <v>1</v>
      </c>
      <c r="O2839" s="8">
        <v>0</v>
      </c>
      <c r="P2839">
        <f t="shared" si="592"/>
        <v>0</v>
      </c>
      <c r="Q2839">
        <f t="shared" si="593"/>
        <v>0</v>
      </c>
      <c r="R2839">
        <f t="shared" si="594"/>
        <v>1</v>
      </c>
      <c r="S2839" s="1">
        <f t="shared" si="594"/>
        <v>0</v>
      </c>
      <c r="T2839" t="s">
        <v>687</v>
      </c>
      <c r="U2839" t="s">
        <v>102</v>
      </c>
      <c r="V2839" s="1" t="s">
        <v>264</v>
      </c>
      <c r="W2839">
        <f t="shared" si="595"/>
        <v>1.45</v>
      </c>
      <c r="X2839">
        <f t="shared" si="595"/>
        <v>4.5999999999999996</v>
      </c>
      <c r="Y2839">
        <f t="shared" si="595"/>
        <v>8</v>
      </c>
      <c r="Z2839">
        <f t="shared" si="596"/>
        <v>1.7391304347826089</v>
      </c>
      <c r="AA2839">
        <f t="shared" si="597"/>
        <v>0</v>
      </c>
      <c r="AB2839">
        <f t="shared" si="598"/>
        <v>1</v>
      </c>
    </row>
    <row r="2840" spans="1:28" x14ac:dyDescent="0.25">
      <c r="A2840" t="s">
        <v>3237</v>
      </c>
      <c r="B2840" t="s">
        <v>2505</v>
      </c>
      <c r="C2840" t="s">
        <v>3244</v>
      </c>
      <c r="D2840" t="str">
        <f t="shared" si="586"/>
        <v>Ukraine</v>
      </c>
      <c r="E2840" t="str">
        <f t="shared" si="587"/>
        <v>Lithuania</v>
      </c>
      <c r="F2840" s="3" t="s">
        <v>131</v>
      </c>
      <c r="G2840" s="9">
        <v>3</v>
      </c>
      <c r="H2840" s="10">
        <v>0</v>
      </c>
      <c r="I2840" s="5" t="s">
        <v>23</v>
      </c>
      <c r="J2840">
        <f t="shared" si="588"/>
        <v>1</v>
      </c>
      <c r="K2840">
        <f t="shared" si="589"/>
        <v>1</v>
      </c>
      <c r="L2840">
        <f t="shared" si="590"/>
        <v>1</v>
      </c>
      <c r="M2840" s="1">
        <f t="shared" si="591"/>
        <v>0</v>
      </c>
      <c r="N2840" s="7">
        <v>2</v>
      </c>
      <c r="O2840" s="8">
        <v>0</v>
      </c>
      <c r="P2840">
        <f t="shared" si="592"/>
        <v>1</v>
      </c>
      <c r="Q2840">
        <f t="shared" si="593"/>
        <v>0</v>
      </c>
      <c r="R2840">
        <f t="shared" si="594"/>
        <v>1</v>
      </c>
      <c r="S2840" s="1">
        <f t="shared" si="594"/>
        <v>0</v>
      </c>
      <c r="T2840" t="s">
        <v>1163</v>
      </c>
      <c r="U2840" t="s">
        <v>376</v>
      </c>
      <c r="V2840" s="1" t="s">
        <v>2532</v>
      </c>
      <c r="W2840">
        <f t="shared" si="595"/>
        <v>1.08</v>
      </c>
      <c r="X2840">
        <f t="shared" si="595"/>
        <v>13</v>
      </c>
      <c r="Y2840">
        <f t="shared" si="595"/>
        <v>41</v>
      </c>
      <c r="Z2840">
        <f t="shared" si="596"/>
        <v>3.1538461538461537</v>
      </c>
      <c r="AA2840">
        <f t="shared" si="597"/>
        <v>0</v>
      </c>
      <c r="AB2840">
        <f t="shared" si="598"/>
        <v>1</v>
      </c>
    </row>
    <row r="2841" spans="1:28" x14ac:dyDescent="0.25">
      <c r="A2841" t="s">
        <v>3245</v>
      </c>
      <c r="B2841" t="s">
        <v>2505</v>
      </c>
      <c r="C2841" t="s">
        <v>3246</v>
      </c>
      <c r="D2841" t="str">
        <f t="shared" si="586"/>
        <v>Kazakhstan</v>
      </c>
      <c r="E2841" t="str">
        <f t="shared" si="587"/>
        <v>Cyprus</v>
      </c>
      <c r="F2841" s="3" t="s">
        <v>34</v>
      </c>
      <c r="G2841" s="9">
        <v>1</v>
      </c>
      <c r="H2841" s="10">
        <v>1</v>
      </c>
      <c r="I2841" s="5" t="s">
        <v>82</v>
      </c>
      <c r="J2841">
        <f t="shared" si="588"/>
        <v>1</v>
      </c>
      <c r="K2841">
        <f t="shared" si="589"/>
        <v>0</v>
      </c>
      <c r="L2841">
        <f t="shared" si="590"/>
        <v>1</v>
      </c>
      <c r="M2841" s="1">
        <f t="shared" si="591"/>
        <v>1</v>
      </c>
      <c r="N2841" s="7">
        <v>1</v>
      </c>
      <c r="O2841" s="8">
        <v>2</v>
      </c>
      <c r="P2841">
        <f t="shared" si="592"/>
        <v>1</v>
      </c>
      <c r="Q2841">
        <f t="shared" si="593"/>
        <v>1</v>
      </c>
      <c r="R2841">
        <f t="shared" si="594"/>
        <v>1</v>
      </c>
      <c r="S2841" s="1">
        <f t="shared" si="594"/>
        <v>1</v>
      </c>
      <c r="T2841" t="s">
        <v>159</v>
      </c>
      <c r="U2841" t="s">
        <v>37</v>
      </c>
      <c r="V2841" s="1" t="s">
        <v>18</v>
      </c>
      <c r="W2841">
        <f t="shared" si="595"/>
        <v>2.25</v>
      </c>
      <c r="X2841">
        <f t="shared" si="595"/>
        <v>3.25</v>
      </c>
      <c r="Y2841">
        <f t="shared" si="595"/>
        <v>3.6</v>
      </c>
      <c r="Z2841">
        <f t="shared" si="596"/>
        <v>1.1076923076923078</v>
      </c>
      <c r="AA2841">
        <f t="shared" si="597"/>
        <v>1</v>
      </c>
      <c r="AB2841">
        <f t="shared" si="598"/>
        <v>0</v>
      </c>
    </row>
    <row r="2842" spans="1:28" x14ac:dyDescent="0.25">
      <c r="A2842" t="s">
        <v>3245</v>
      </c>
      <c r="B2842" t="s">
        <v>2505</v>
      </c>
      <c r="C2842" t="s">
        <v>3247</v>
      </c>
      <c r="D2842" t="str">
        <f t="shared" si="586"/>
        <v>Austria</v>
      </c>
      <c r="E2842" t="str">
        <f t="shared" si="587"/>
        <v>Israel</v>
      </c>
      <c r="F2842" s="3" t="s">
        <v>8</v>
      </c>
      <c r="G2842" s="9">
        <v>1</v>
      </c>
      <c r="H2842" s="10">
        <v>0</v>
      </c>
      <c r="I2842" s="5" t="s">
        <v>216</v>
      </c>
      <c r="J2842">
        <f t="shared" si="588"/>
        <v>0</v>
      </c>
      <c r="K2842">
        <f t="shared" si="589"/>
        <v>0</v>
      </c>
      <c r="L2842">
        <f t="shared" si="590"/>
        <v>1</v>
      </c>
      <c r="M2842" s="1">
        <f t="shared" si="591"/>
        <v>0</v>
      </c>
      <c r="N2842" s="7">
        <v>3</v>
      </c>
      <c r="O2842" s="8">
        <v>1</v>
      </c>
      <c r="P2842">
        <f t="shared" si="592"/>
        <v>1</v>
      </c>
      <c r="Q2842">
        <f t="shared" si="593"/>
        <v>1</v>
      </c>
      <c r="R2842">
        <f t="shared" si="594"/>
        <v>1</v>
      </c>
      <c r="S2842" s="1">
        <f t="shared" si="594"/>
        <v>1</v>
      </c>
      <c r="T2842" t="s">
        <v>175</v>
      </c>
      <c r="U2842" t="s">
        <v>111</v>
      </c>
      <c r="V2842" s="1" t="s">
        <v>264</v>
      </c>
      <c r="W2842">
        <f t="shared" si="595"/>
        <v>1.4</v>
      </c>
      <c r="X2842">
        <f t="shared" si="595"/>
        <v>5.25</v>
      </c>
      <c r="Y2842">
        <f t="shared" si="595"/>
        <v>8</v>
      </c>
      <c r="Z2842">
        <f t="shared" si="596"/>
        <v>1.5238095238095237</v>
      </c>
      <c r="AA2842">
        <f t="shared" si="597"/>
        <v>0</v>
      </c>
      <c r="AB2842">
        <f t="shared" si="598"/>
        <v>0</v>
      </c>
    </row>
    <row r="2843" spans="1:28" x14ac:dyDescent="0.25">
      <c r="A2843" t="s">
        <v>3245</v>
      </c>
      <c r="B2843" t="s">
        <v>2505</v>
      </c>
      <c r="C2843" t="s">
        <v>3248</v>
      </c>
      <c r="D2843" t="str">
        <f t="shared" si="586"/>
        <v>Belarus</v>
      </c>
      <c r="E2843" t="str">
        <f t="shared" si="587"/>
        <v>Estonia</v>
      </c>
      <c r="F2843" s="3" t="s">
        <v>28</v>
      </c>
      <c r="G2843" s="9">
        <v>2</v>
      </c>
      <c r="H2843" s="10">
        <v>1</v>
      </c>
      <c r="I2843" s="5" t="s">
        <v>29</v>
      </c>
      <c r="J2843">
        <f t="shared" si="588"/>
        <v>1</v>
      </c>
      <c r="K2843">
        <f t="shared" si="589"/>
        <v>1</v>
      </c>
      <c r="L2843">
        <f t="shared" si="590"/>
        <v>1</v>
      </c>
      <c r="M2843" s="1">
        <f t="shared" si="591"/>
        <v>1</v>
      </c>
      <c r="N2843" s="7">
        <v>0</v>
      </c>
      <c r="O2843" s="8">
        <v>0</v>
      </c>
      <c r="P2843">
        <f t="shared" si="592"/>
        <v>0</v>
      </c>
      <c r="Q2843">
        <f t="shared" si="593"/>
        <v>0</v>
      </c>
      <c r="R2843">
        <f t="shared" si="594"/>
        <v>0</v>
      </c>
      <c r="S2843" s="1">
        <f t="shared" si="594"/>
        <v>0</v>
      </c>
      <c r="T2843" t="s">
        <v>93</v>
      </c>
      <c r="U2843" t="s">
        <v>64</v>
      </c>
      <c r="V2843" s="1" t="s">
        <v>264</v>
      </c>
      <c r="W2843">
        <f t="shared" si="595"/>
        <v>1.5</v>
      </c>
      <c r="X2843">
        <f t="shared" si="595"/>
        <v>4.33</v>
      </c>
      <c r="Y2843">
        <f t="shared" si="595"/>
        <v>8</v>
      </c>
      <c r="Z2843">
        <f t="shared" si="596"/>
        <v>1.8475750577367205</v>
      </c>
      <c r="AA2843">
        <f t="shared" si="597"/>
        <v>0</v>
      </c>
      <c r="AB2843">
        <f t="shared" si="598"/>
        <v>0</v>
      </c>
    </row>
    <row r="2844" spans="1:28" x14ac:dyDescent="0.25">
      <c r="A2844" t="s">
        <v>3245</v>
      </c>
      <c r="B2844" t="s">
        <v>2505</v>
      </c>
      <c r="C2844" t="s">
        <v>3249</v>
      </c>
      <c r="D2844" t="str">
        <f t="shared" si="586"/>
        <v>Belgium</v>
      </c>
      <c r="E2844" t="str">
        <f t="shared" si="587"/>
        <v>San Marino</v>
      </c>
      <c r="F2844" s="3" t="s">
        <v>3250</v>
      </c>
      <c r="G2844" s="9">
        <v>6</v>
      </c>
      <c r="H2844" s="10">
        <v>0</v>
      </c>
      <c r="I2844" s="5" t="s">
        <v>3251</v>
      </c>
      <c r="J2844">
        <f t="shared" si="588"/>
        <v>1</v>
      </c>
      <c r="K2844">
        <f t="shared" si="589"/>
        <v>1</v>
      </c>
      <c r="L2844">
        <f t="shared" si="590"/>
        <v>1</v>
      </c>
      <c r="M2844" s="1">
        <f t="shared" si="591"/>
        <v>0</v>
      </c>
      <c r="N2844" s="7">
        <v>9</v>
      </c>
      <c r="O2844" s="8">
        <v>0</v>
      </c>
      <c r="P2844">
        <f t="shared" si="592"/>
        <v>1</v>
      </c>
      <c r="Q2844">
        <f t="shared" si="593"/>
        <v>1</v>
      </c>
      <c r="R2844">
        <f t="shared" si="594"/>
        <v>1</v>
      </c>
      <c r="S2844" s="1">
        <f t="shared" si="594"/>
        <v>0</v>
      </c>
      <c r="T2844" t="s">
        <v>1899</v>
      </c>
      <c r="U2844" t="s">
        <v>1559</v>
      </c>
      <c r="V2844" s="1" t="s">
        <v>2589</v>
      </c>
      <c r="W2844" t="e">
        <f t="shared" si="595"/>
        <v>#VALUE!</v>
      </c>
      <c r="X2844">
        <f t="shared" si="595"/>
        <v>51</v>
      </c>
      <c r="Y2844">
        <f t="shared" si="595"/>
        <v>101</v>
      </c>
      <c r="Z2844" t="e">
        <f t="shared" si="596"/>
        <v>#VALUE!</v>
      </c>
      <c r="AA2844">
        <f t="shared" si="597"/>
        <v>0</v>
      </c>
      <c r="AB2844">
        <f t="shared" si="598"/>
        <v>1</v>
      </c>
    </row>
    <row r="2845" spans="1:28" x14ac:dyDescent="0.25">
      <c r="A2845" t="s">
        <v>3245</v>
      </c>
      <c r="B2845" t="s">
        <v>2505</v>
      </c>
      <c r="C2845" t="s">
        <v>3252</v>
      </c>
      <c r="D2845" t="str">
        <f t="shared" si="586"/>
        <v>Croatia</v>
      </c>
      <c r="E2845" t="str">
        <f t="shared" si="587"/>
        <v>Hungary</v>
      </c>
      <c r="F2845" s="3" t="s">
        <v>28</v>
      </c>
      <c r="G2845" s="9">
        <v>2</v>
      </c>
      <c r="H2845" s="10">
        <v>1</v>
      </c>
      <c r="I2845" s="5" t="s">
        <v>9</v>
      </c>
      <c r="J2845">
        <f t="shared" si="588"/>
        <v>1</v>
      </c>
      <c r="K2845">
        <f t="shared" si="589"/>
        <v>1</v>
      </c>
      <c r="L2845">
        <f t="shared" si="590"/>
        <v>1</v>
      </c>
      <c r="M2845" s="1">
        <f t="shared" si="591"/>
        <v>1</v>
      </c>
      <c r="N2845" s="7">
        <v>3</v>
      </c>
      <c r="O2845" s="8">
        <v>0</v>
      </c>
      <c r="P2845">
        <f t="shared" si="592"/>
        <v>1</v>
      </c>
      <c r="Q2845">
        <f t="shared" si="593"/>
        <v>1</v>
      </c>
      <c r="R2845">
        <f t="shared" si="594"/>
        <v>1</v>
      </c>
      <c r="S2845" s="1">
        <f t="shared" si="594"/>
        <v>0</v>
      </c>
      <c r="T2845" t="s">
        <v>175</v>
      </c>
      <c r="U2845" t="s">
        <v>65</v>
      </c>
      <c r="V2845" s="1" t="s">
        <v>317</v>
      </c>
      <c r="W2845">
        <f t="shared" si="595"/>
        <v>1.4</v>
      </c>
      <c r="X2845">
        <f t="shared" si="595"/>
        <v>5</v>
      </c>
      <c r="Y2845">
        <f t="shared" si="595"/>
        <v>9</v>
      </c>
      <c r="Z2845">
        <f t="shared" si="596"/>
        <v>1.8</v>
      </c>
      <c r="AA2845">
        <f t="shared" si="597"/>
        <v>0</v>
      </c>
      <c r="AB2845">
        <f t="shared" si="598"/>
        <v>0</v>
      </c>
    </row>
    <row r="2846" spans="1:28" x14ac:dyDescent="0.25">
      <c r="A2846" t="s">
        <v>3245</v>
      </c>
      <c r="B2846" t="s">
        <v>2505</v>
      </c>
      <c r="C2846" t="s">
        <v>3253</v>
      </c>
      <c r="D2846" t="str">
        <f t="shared" si="586"/>
        <v>Latvia</v>
      </c>
      <c r="E2846" t="str">
        <f t="shared" si="587"/>
        <v>Poland</v>
      </c>
      <c r="F2846" s="3" t="s">
        <v>223</v>
      </c>
      <c r="G2846" s="9">
        <v>1</v>
      </c>
      <c r="H2846" s="10">
        <v>3</v>
      </c>
      <c r="I2846" s="5" t="s">
        <v>71</v>
      </c>
      <c r="J2846">
        <f t="shared" si="588"/>
        <v>1</v>
      </c>
      <c r="K2846">
        <f t="shared" si="589"/>
        <v>1</v>
      </c>
      <c r="L2846">
        <f t="shared" si="590"/>
        <v>1</v>
      </c>
      <c r="M2846" s="1">
        <f t="shared" si="591"/>
        <v>1</v>
      </c>
      <c r="N2846" s="7">
        <v>0</v>
      </c>
      <c r="O2846" s="8">
        <v>3</v>
      </c>
      <c r="P2846">
        <f t="shared" si="592"/>
        <v>1</v>
      </c>
      <c r="Q2846">
        <f t="shared" si="593"/>
        <v>1</v>
      </c>
      <c r="R2846">
        <f t="shared" si="594"/>
        <v>0</v>
      </c>
      <c r="S2846" s="1">
        <f t="shared" si="594"/>
        <v>1</v>
      </c>
      <c r="T2846" t="s">
        <v>1349</v>
      </c>
      <c r="U2846" t="s">
        <v>134</v>
      </c>
      <c r="V2846" s="1" t="s">
        <v>354</v>
      </c>
      <c r="W2846">
        <f t="shared" si="595"/>
        <v>17</v>
      </c>
      <c r="X2846">
        <f t="shared" si="595"/>
        <v>7.5</v>
      </c>
      <c r="Y2846">
        <f t="shared" si="595"/>
        <v>1.2</v>
      </c>
      <c r="Z2846">
        <f t="shared" si="596"/>
        <v>0.44117647058823528</v>
      </c>
      <c r="AA2846">
        <f t="shared" si="597"/>
        <v>0</v>
      </c>
      <c r="AB2846">
        <f t="shared" si="598"/>
        <v>1</v>
      </c>
    </row>
    <row r="2847" spans="1:28" x14ac:dyDescent="0.25">
      <c r="A2847" t="s">
        <v>3245</v>
      </c>
      <c r="B2847" t="s">
        <v>2505</v>
      </c>
      <c r="C2847" t="s">
        <v>3254</v>
      </c>
      <c r="D2847" t="str">
        <f t="shared" si="586"/>
        <v>Netherlands</v>
      </c>
      <c r="E2847" t="str">
        <f t="shared" si="587"/>
        <v>Northern Ireland</v>
      </c>
      <c r="F2847" s="3" t="s">
        <v>40</v>
      </c>
      <c r="G2847" s="9">
        <v>2</v>
      </c>
      <c r="H2847" s="10">
        <v>0</v>
      </c>
      <c r="I2847" s="5" t="s">
        <v>216</v>
      </c>
      <c r="J2847">
        <f t="shared" si="588"/>
        <v>1</v>
      </c>
      <c r="K2847">
        <f t="shared" si="589"/>
        <v>0</v>
      </c>
      <c r="L2847">
        <f t="shared" si="590"/>
        <v>1</v>
      </c>
      <c r="M2847" s="1">
        <f t="shared" si="591"/>
        <v>0</v>
      </c>
      <c r="N2847" s="7">
        <v>3</v>
      </c>
      <c r="O2847" s="8">
        <v>1</v>
      </c>
      <c r="P2847">
        <f t="shared" si="592"/>
        <v>1</v>
      </c>
      <c r="Q2847">
        <f t="shared" si="593"/>
        <v>1</v>
      </c>
      <c r="R2847">
        <f t="shared" si="594"/>
        <v>1</v>
      </c>
      <c r="S2847" s="1">
        <f t="shared" si="594"/>
        <v>1</v>
      </c>
      <c r="T2847" t="s">
        <v>375</v>
      </c>
      <c r="U2847" t="s">
        <v>264</v>
      </c>
      <c r="V2847" s="1" t="s">
        <v>340</v>
      </c>
      <c r="W2847">
        <f t="shared" si="595"/>
        <v>1.18</v>
      </c>
      <c r="X2847">
        <f t="shared" si="595"/>
        <v>8</v>
      </c>
      <c r="Y2847">
        <f t="shared" si="595"/>
        <v>19</v>
      </c>
      <c r="Z2847">
        <f t="shared" si="596"/>
        <v>2.375</v>
      </c>
      <c r="AA2847">
        <f t="shared" si="597"/>
        <v>0</v>
      </c>
      <c r="AB2847">
        <f t="shared" si="598"/>
        <v>0</v>
      </c>
    </row>
    <row r="2848" spans="1:28" x14ac:dyDescent="0.25">
      <c r="A2848" t="s">
        <v>3245</v>
      </c>
      <c r="B2848" t="s">
        <v>2505</v>
      </c>
      <c r="C2848" t="s">
        <v>3255</v>
      </c>
      <c r="D2848" t="str">
        <f t="shared" si="586"/>
        <v>North Macedonia</v>
      </c>
      <c r="E2848" t="str">
        <f t="shared" si="587"/>
        <v>Slovenia</v>
      </c>
      <c r="F2848" s="3" t="s">
        <v>34</v>
      </c>
      <c r="G2848" s="9">
        <v>1</v>
      </c>
      <c r="H2848" s="10">
        <v>1</v>
      </c>
      <c r="I2848" s="5" t="s">
        <v>41</v>
      </c>
      <c r="J2848">
        <f t="shared" si="588"/>
        <v>1</v>
      </c>
      <c r="K2848">
        <f t="shared" si="589"/>
        <v>0</v>
      </c>
      <c r="L2848">
        <f t="shared" si="590"/>
        <v>1</v>
      </c>
      <c r="M2848" s="1">
        <f t="shared" si="591"/>
        <v>1</v>
      </c>
      <c r="N2848" s="7">
        <v>2</v>
      </c>
      <c r="O2848" s="8">
        <v>1</v>
      </c>
      <c r="P2848">
        <f t="shared" si="592"/>
        <v>1</v>
      </c>
      <c r="Q2848">
        <f t="shared" si="593"/>
        <v>1</v>
      </c>
      <c r="R2848">
        <f t="shared" si="594"/>
        <v>1</v>
      </c>
      <c r="S2848" s="1">
        <f t="shared" si="594"/>
        <v>1</v>
      </c>
      <c r="T2848" t="s">
        <v>256</v>
      </c>
      <c r="U2848" t="s">
        <v>25</v>
      </c>
      <c r="V2848" s="1" t="s">
        <v>386</v>
      </c>
      <c r="W2848">
        <f t="shared" si="595"/>
        <v>3.2</v>
      </c>
      <c r="X2848">
        <f t="shared" si="595"/>
        <v>3.3</v>
      </c>
      <c r="Y2848">
        <f t="shared" si="595"/>
        <v>2.4500000000000002</v>
      </c>
      <c r="Z2848">
        <f t="shared" si="596"/>
        <v>1.0312499999999998</v>
      </c>
      <c r="AA2848">
        <f t="shared" si="597"/>
        <v>0</v>
      </c>
      <c r="AB2848">
        <f t="shared" si="598"/>
        <v>1</v>
      </c>
    </row>
    <row r="2849" spans="1:28" x14ac:dyDescent="0.25">
      <c r="A2849" t="s">
        <v>3245</v>
      </c>
      <c r="B2849" t="s">
        <v>2505</v>
      </c>
      <c r="C2849" t="s">
        <v>3256</v>
      </c>
      <c r="D2849" t="str">
        <f t="shared" si="586"/>
        <v>Russia</v>
      </c>
      <c r="E2849" t="str">
        <f t="shared" si="587"/>
        <v>Scotland</v>
      </c>
      <c r="F2849" s="3" t="s">
        <v>28</v>
      </c>
      <c r="G2849" s="9">
        <v>2</v>
      </c>
      <c r="H2849" s="10">
        <v>1</v>
      </c>
      <c r="I2849" s="5" t="s">
        <v>137</v>
      </c>
      <c r="J2849">
        <f t="shared" si="588"/>
        <v>1</v>
      </c>
      <c r="K2849">
        <f t="shared" si="589"/>
        <v>1</v>
      </c>
      <c r="L2849">
        <f t="shared" si="590"/>
        <v>1</v>
      </c>
      <c r="M2849" s="1">
        <f t="shared" si="591"/>
        <v>1</v>
      </c>
      <c r="N2849" s="7">
        <v>4</v>
      </c>
      <c r="O2849" s="8">
        <v>0</v>
      </c>
      <c r="P2849">
        <f t="shared" si="592"/>
        <v>1</v>
      </c>
      <c r="Q2849">
        <f t="shared" si="593"/>
        <v>1</v>
      </c>
      <c r="R2849">
        <f t="shared" si="594"/>
        <v>1</v>
      </c>
      <c r="S2849" s="1">
        <f t="shared" si="594"/>
        <v>0</v>
      </c>
      <c r="T2849" t="s">
        <v>164</v>
      </c>
      <c r="U2849" t="s">
        <v>138</v>
      </c>
      <c r="V2849" s="1" t="s">
        <v>317</v>
      </c>
      <c r="W2849">
        <f t="shared" si="595"/>
        <v>1.44</v>
      </c>
      <c r="X2849">
        <f t="shared" si="595"/>
        <v>4.5</v>
      </c>
      <c r="Y2849">
        <f t="shared" si="595"/>
        <v>9</v>
      </c>
      <c r="Z2849">
        <f t="shared" si="596"/>
        <v>2</v>
      </c>
      <c r="AA2849">
        <f t="shared" si="597"/>
        <v>0</v>
      </c>
      <c r="AB2849">
        <f t="shared" si="598"/>
        <v>0</v>
      </c>
    </row>
    <row r="2850" spans="1:28" x14ac:dyDescent="0.25">
      <c r="A2850" t="s">
        <v>3245</v>
      </c>
      <c r="B2850" t="s">
        <v>2505</v>
      </c>
      <c r="C2850" t="s">
        <v>3257</v>
      </c>
      <c r="D2850" t="str">
        <f t="shared" si="586"/>
        <v>Slovakia</v>
      </c>
      <c r="E2850" t="str">
        <f t="shared" si="587"/>
        <v>Wales</v>
      </c>
      <c r="F2850" s="3" t="s">
        <v>8</v>
      </c>
      <c r="G2850" s="9">
        <v>1</v>
      </c>
      <c r="H2850" s="10">
        <v>0</v>
      </c>
      <c r="I2850" s="5" t="s">
        <v>45</v>
      </c>
      <c r="J2850">
        <f t="shared" si="588"/>
        <v>0</v>
      </c>
      <c r="K2850">
        <f t="shared" si="589"/>
        <v>0</v>
      </c>
      <c r="L2850">
        <f t="shared" si="590"/>
        <v>1</v>
      </c>
      <c r="M2850" s="1">
        <f t="shared" si="591"/>
        <v>0</v>
      </c>
      <c r="N2850" s="7">
        <v>1</v>
      </c>
      <c r="O2850" s="8">
        <v>1</v>
      </c>
      <c r="P2850">
        <f t="shared" si="592"/>
        <v>1</v>
      </c>
      <c r="Q2850">
        <f t="shared" si="593"/>
        <v>0</v>
      </c>
      <c r="R2850">
        <f t="shared" si="594"/>
        <v>1</v>
      </c>
      <c r="S2850" s="1">
        <f t="shared" si="594"/>
        <v>1</v>
      </c>
      <c r="T2850" t="s">
        <v>366</v>
      </c>
      <c r="U2850" t="s">
        <v>160</v>
      </c>
      <c r="V2850" s="1" t="s">
        <v>52</v>
      </c>
      <c r="W2850">
        <f t="shared" si="595"/>
        <v>2.5499999999999998</v>
      </c>
      <c r="X2850">
        <f t="shared" si="595"/>
        <v>3.2</v>
      </c>
      <c r="Y2850">
        <f t="shared" si="595"/>
        <v>3.1</v>
      </c>
      <c r="Z2850">
        <f t="shared" si="596"/>
        <v>0.96875</v>
      </c>
      <c r="AA2850">
        <f t="shared" si="597"/>
        <v>1</v>
      </c>
      <c r="AB2850">
        <f t="shared" si="598"/>
        <v>0</v>
      </c>
    </row>
    <row r="2851" spans="1:28" x14ac:dyDescent="0.25">
      <c r="A2851" t="s">
        <v>3245</v>
      </c>
      <c r="B2851" t="s">
        <v>2520</v>
      </c>
      <c r="C2851" t="s">
        <v>3258</v>
      </c>
      <c r="D2851" t="str">
        <f t="shared" si="586"/>
        <v>Brazil</v>
      </c>
      <c r="E2851" t="str">
        <f t="shared" si="587"/>
        <v>Senegal</v>
      </c>
      <c r="F2851" s="3" t="s">
        <v>40</v>
      </c>
      <c r="G2851" s="9">
        <v>2</v>
      </c>
      <c r="H2851" s="10">
        <v>0</v>
      </c>
      <c r="I2851" s="5" t="s">
        <v>45</v>
      </c>
      <c r="J2851">
        <f t="shared" si="588"/>
        <v>1</v>
      </c>
      <c r="K2851">
        <f t="shared" si="589"/>
        <v>0</v>
      </c>
      <c r="L2851">
        <f t="shared" si="590"/>
        <v>1</v>
      </c>
      <c r="M2851" s="1">
        <f t="shared" si="591"/>
        <v>0</v>
      </c>
      <c r="N2851" s="7">
        <v>1</v>
      </c>
      <c r="O2851" s="8">
        <v>1</v>
      </c>
      <c r="P2851">
        <f t="shared" si="592"/>
        <v>1</v>
      </c>
      <c r="Q2851">
        <f t="shared" si="593"/>
        <v>0</v>
      </c>
      <c r="R2851">
        <f t="shared" si="594"/>
        <v>1</v>
      </c>
      <c r="S2851" s="1">
        <f t="shared" si="594"/>
        <v>1</v>
      </c>
      <c r="T2851" t="s">
        <v>303</v>
      </c>
      <c r="U2851" t="s">
        <v>138</v>
      </c>
      <c r="V2851" s="1" t="s">
        <v>412</v>
      </c>
      <c r="W2851">
        <f t="shared" si="595"/>
        <v>1.33</v>
      </c>
      <c r="X2851">
        <f t="shared" si="595"/>
        <v>4.5</v>
      </c>
      <c r="Y2851">
        <f t="shared" si="595"/>
        <v>9.5</v>
      </c>
      <c r="Z2851">
        <f t="shared" si="596"/>
        <v>2.1111111111111112</v>
      </c>
      <c r="AA2851">
        <f t="shared" si="597"/>
        <v>0</v>
      </c>
      <c r="AB2851">
        <f t="shared" si="598"/>
        <v>0</v>
      </c>
    </row>
    <row r="2852" spans="1:28" x14ac:dyDescent="0.25">
      <c r="A2852" t="s">
        <v>3245</v>
      </c>
      <c r="B2852" t="s">
        <v>2520</v>
      </c>
      <c r="C2852" t="s">
        <v>3259</v>
      </c>
      <c r="D2852" t="str">
        <f t="shared" si="586"/>
        <v>Kosovo</v>
      </c>
      <c r="E2852" t="str">
        <f t="shared" si="587"/>
        <v>Gibraltar</v>
      </c>
      <c r="F2852" s="3" t="s">
        <v>40</v>
      </c>
      <c r="G2852" s="9">
        <v>2</v>
      </c>
      <c r="H2852" s="10">
        <v>0</v>
      </c>
      <c r="I2852" s="5" t="s">
        <v>16</v>
      </c>
      <c r="J2852">
        <f t="shared" si="588"/>
        <v>1</v>
      </c>
      <c r="K2852">
        <f t="shared" si="589"/>
        <v>0</v>
      </c>
      <c r="L2852">
        <f t="shared" si="590"/>
        <v>1</v>
      </c>
      <c r="M2852" s="1">
        <f t="shared" si="591"/>
        <v>0</v>
      </c>
      <c r="N2852" s="7">
        <v>1</v>
      </c>
      <c r="O2852" s="8">
        <v>0</v>
      </c>
      <c r="P2852">
        <f t="shared" si="592"/>
        <v>0</v>
      </c>
      <c r="Q2852">
        <f t="shared" si="593"/>
        <v>0</v>
      </c>
      <c r="R2852">
        <f t="shared" si="594"/>
        <v>1</v>
      </c>
      <c r="S2852" s="1">
        <f t="shared" si="594"/>
        <v>0</v>
      </c>
      <c r="T2852" t="s">
        <v>2607</v>
      </c>
      <c r="U2852" t="s">
        <v>572</v>
      </c>
      <c r="V2852" s="1" t="s">
        <v>148</v>
      </c>
      <c r="W2852">
        <f t="shared" si="595"/>
        <v>1.05</v>
      </c>
      <c r="X2852">
        <f t="shared" si="595"/>
        <v>11</v>
      </c>
      <c r="Y2852">
        <f t="shared" si="595"/>
        <v>21</v>
      </c>
      <c r="Z2852">
        <f t="shared" si="596"/>
        <v>1.9090909090909092</v>
      </c>
      <c r="AA2852">
        <f t="shared" si="597"/>
        <v>0</v>
      </c>
      <c r="AB2852">
        <f t="shared" si="598"/>
        <v>1</v>
      </c>
    </row>
    <row r="2853" spans="1:28" x14ac:dyDescent="0.25">
      <c r="A2853" t="s">
        <v>3245</v>
      </c>
      <c r="B2853" t="s">
        <v>2520</v>
      </c>
      <c r="C2853" t="s">
        <v>3260</v>
      </c>
      <c r="D2853" t="str">
        <f t="shared" si="586"/>
        <v>Algeria</v>
      </c>
      <c r="E2853" t="str">
        <f t="shared" si="587"/>
        <v>DR Congo</v>
      </c>
      <c r="F2853" s="3" t="s">
        <v>34</v>
      </c>
      <c r="G2853" s="9">
        <v>1</v>
      </c>
      <c r="H2853" s="10">
        <v>1</v>
      </c>
      <c r="I2853" s="5" t="s">
        <v>45</v>
      </c>
      <c r="J2853">
        <f t="shared" si="588"/>
        <v>1</v>
      </c>
      <c r="K2853">
        <f t="shared" si="589"/>
        <v>0</v>
      </c>
      <c r="L2853">
        <f t="shared" si="590"/>
        <v>1</v>
      </c>
      <c r="M2853" s="1">
        <f t="shared" si="591"/>
        <v>1</v>
      </c>
      <c r="N2853" s="7">
        <v>1</v>
      </c>
      <c r="O2853" s="8">
        <v>1</v>
      </c>
      <c r="P2853">
        <f t="shared" si="592"/>
        <v>1</v>
      </c>
      <c r="Q2853">
        <f t="shared" si="593"/>
        <v>0</v>
      </c>
      <c r="R2853">
        <f t="shared" si="594"/>
        <v>1</v>
      </c>
      <c r="S2853" s="1">
        <f t="shared" si="594"/>
        <v>1</v>
      </c>
      <c r="T2853" t="s">
        <v>117</v>
      </c>
      <c r="U2853" t="s">
        <v>18</v>
      </c>
      <c r="V2853" s="1" t="s">
        <v>165</v>
      </c>
      <c r="W2853">
        <f t="shared" si="595"/>
        <v>1.55</v>
      </c>
      <c r="X2853">
        <f t="shared" si="595"/>
        <v>3.6</v>
      </c>
      <c r="Y2853">
        <f t="shared" si="595"/>
        <v>7</v>
      </c>
      <c r="Z2853">
        <f t="shared" si="596"/>
        <v>1.9444444444444444</v>
      </c>
      <c r="AA2853">
        <f t="shared" si="597"/>
        <v>1</v>
      </c>
      <c r="AB2853">
        <f t="shared" si="598"/>
        <v>1</v>
      </c>
    </row>
    <row r="2854" spans="1:28" x14ac:dyDescent="0.25">
      <c r="A2854" t="s">
        <v>3245</v>
      </c>
      <c r="B2854" t="s">
        <v>2520</v>
      </c>
      <c r="C2854" t="s">
        <v>3261</v>
      </c>
      <c r="D2854" t="str">
        <f t="shared" si="586"/>
        <v>Venezuela</v>
      </c>
      <c r="E2854" t="str">
        <f t="shared" si="587"/>
        <v>Bolivia</v>
      </c>
      <c r="F2854" s="3" t="s">
        <v>28</v>
      </c>
      <c r="G2854" s="9">
        <v>2</v>
      </c>
      <c r="H2854" s="10">
        <v>1</v>
      </c>
      <c r="I2854" s="5" t="s">
        <v>346</v>
      </c>
      <c r="J2854">
        <f t="shared" si="588"/>
        <v>1</v>
      </c>
      <c r="K2854">
        <f t="shared" si="589"/>
        <v>1</v>
      </c>
      <c r="L2854">
        <f t="shared" si="590"/>
        <v>1</v>
      </c>
      <c r="M2854" s="1">
        <f t="shared" si="591"/>
        <v>1</v>
      </c>
      <c r="N2854" s="7">
        <v>4</v>
      </c>
      <c r="O2854" s="8">
        <v>1</v>
      </c>
      <c r="P2854">
        <f t="shared" si="592"/>
        <v>1</v>
      </c>
      <c r="Q2854">
        <f t="shared" si="593"/>
        <v>1</v>
      </c>
      <c r="R2854">
        <f t="shared" si="594"/>
        <v>1</v>
      </c>
      <c r="S2854" s="1">
        <f t="shared" si="594"/>
        <v>1</v>
      </c>
      <c r="T2854" t="s">
        <v>184</v>
      </c>
      <c r="U2854" t="s">
        <v>65</v>
      </c>
      <c r="V2854" s="1" t="s">
        <v>376</v>
      </c>
      <c r="W2854">
        <f t="shared" si="595"/>
        <v>1.25</v>
      </c>
      <c r="X2854">
        <f t="shared" si="595"/>
        <v>5</v>
      </c>
      <c r="Y2854">
        <f t="shared" si="595"/>
        <v>13</v>
      </c>
      <c r="Z2854">
        <f t="shared" si="596"/>
        <v>2.6</v>
      </c>
      <c r="AA2854">
        <f t="shared" si="597"/>
        <v>0</v>
      </c>
      <c r="AB2854">
        <f t="shared" si="598"/>
        <v>1</v>
      </c>
    </row>
    <row r="2855" spans="1:28" x14ac:dyDescent="0.25">
      <c r="A2855" t="s">
        <v>3262</v>
      </c>
      <c r="B2855" t="s">
        <v>2520</v>
      </c>
      <c r="C2855" t="s">
        <v>3263</v>
      </c>
      <c r="D2855" t="str">
        <f t="shared" si="586"/>
        <v>Germany</v>
      </c>
      <c r="E2855" t="str">
        <f t="shared" si="587"/>
        <v>Argentina</v>
      </c>
      <c r="F2855" s="3" t="s">
        <v>28</v>
      </c>
      <c r="G2855" s="9">
        <v>2</v>
      </c>
      <c r="H2855" s="10">
        <v>1</v>
      </c>
      <c r="I2855" s="5" t="s">
        <v>116</v>
      </c>
      <c r="J2855">
        <f t="shared" si="588"/>
        <v>1</v>
      </c>
      <c r="K2855">
        <f t="shared" si="589"/>
        <v>1</v>
      </c>
      <c r="L2855">
        <f t="shared" si="590"/>
        <v>1</v>
      </c>
      <c r="M2855" s="1">
        <f t="shared" si="591"/>
        <v>1</v>
      </c>
      <c r="N2855" s="7">
        <v>2</v>
      </c>
      <c r="O2855" s="8">
        <v>2</v>
      </c>
      <c r="P2855">
        <f t="shared" si="592"/>
        <v>1</v>
      </c>
      <c r="Q2855">
        <f t="shared" si="593"/>
        <v>1</v>
      </c>
      <c r="R2855">
        <f t="shared" si="594"/>
        <v>1</v>
      </c>
      <c r="S2855" s="1">
        <f t="shared" si="594"/>
        <v>1</v>
      </c>
      <c r="T2855" t="s">
        <v>214</v>
      </c>
      <c r="U2855" t="s">
        <v>31</v>
      </c>
      <c r="V2855" s="1" t="s">
        <v>64</v>
      </c>
      <c r="W2855">
        <f t="shared" si="595"/>
        <v>1.75</v>
      </c>
      <c r="X2855">
        <f t="shared" si="595"/>
        <v>3.75</v>
      </c>
      <c r="Y2855">
        <f t="shared" si="595"/>
        <v>4.33</v>
      </c>
      <c r="Z2855">
        <f t="shared" si="596"/>
        <v>1.1546666666666667</v>
      </c>
      <c r="AA2855">
        <f t="shared" si="597"/>
        <v>1</v>
      </c>
      <c r="AB2855">
        <f t="shared" si="598"/>
        <v>0</v>
      </c>
    </row>
    <row r="2856" spans="1:28" x14ac:dyDescent="0.25">
      <c r="A2856" t="s">
        <v>3264</v>
      </c>
      <c r="B2856" t="s">
        <v>108</v>
      </c>
      <c r="C2856" t="s">
        <v>3265</v>
      </c>
      <c r="D2856" t="str">
        <f t="shared" si="586"/>
        <v>Bolton</v>
      </c>
      <c r="E2856" t="str">
        <f t="shared" si="587"/>
        <v>Blackpool</v>
      </c>
      <c r="F2856" s="3" t="s">
        <v>15</v>
      </c>
      <c r="G2856" s="9">
        <v>1</v>
      </c>
      <c r="H2856" s="10">
        <v>2</v>
      </c>
      <c r="I2856" s="5" t="s">
        <v>29</v>
      </c>
      <c r="J2856">
        <f t="shared" si="588"/>
        <v>1</v>
      </c>
      <c r="K2856">
        <f t="shared" si="589"/>
        <v>1</v>
      </c>
      <c r="L2856">
        <f t="shared" si="590"/>
        <v>1</v>
      </c>
      <c r="M2856" s="1">
        <f t="shared" si="591"/>
        <v>1</v>
      </c>
      <c r="N2856" s="7">
        <v>0</v>
      </c>
      <c r="O2856" s="8">
        <v>0</v>
      </c>
      <c r="P2856">
        <f t="shared" si="592"/>
        <v>0</v>
      </c>
      <c r="Q2856">
        <f t="shared" si="593"/>
        <v>0</v>
      </c>
      <c r="R2856">
        <f t="shared" si="594"/>
        <v>0</v>
      </c>
      <c r="S2856" s="1">
        <f t="shared" si="594"/>
        <v>0</v>
      </c>
      <c r="T2856" t="s">
        <v>518</v>
      </c>
      <c r="U2856" t="s">
        <v>106</v>
      </c>
      <c r="V2856" s="1" t="s">
        <v>77</v>
      </c>
      <c r="W2856">
        <f t="shared" si="595"/>
        <v>5</v>
      </c>
      <c r="X2856">
        <f t="shared" si="595"/>
        <v>4</v>
      </c>
      <c r="Y2856">
        <f t="shared" si="595"/>
        <v>1.72</v>
      </c>
      <c r="Z2856">
        <f t="shared" si="596"/>
        <v>0.8</v>
      </c>
      <c r="AA2856">
        <f t="shared" si="597"/>
        <v>0</v>
      </c>
      <c r="AB2856">
        <f t="shared" si="598"/>
        <v>0</v>
      </c>
    </row>
    <row r="2857" spans="1:28" x14ac:dyDescent="0.25">
      <c r="A2857" t="s">
        <v>3266</v>
      </c>
      <c r="B2857" t="s">
        <v>87</v>
      </c>
      <c r="C2857" t="s">
        <v>3267</v>
      </c>
      <c r="D2857" t="str">
        <f t="shared" si="586"/>
        <v>Monchengladbach</v>
      </c>
      <c r="E2857" t="str">
        <f t="shared" si="587"/>
        <v>Augsburg</v>
      </c>
      <c r="F2857" s="3" t="s">
        <v>131</v>
      </c>
      <c r="G2857" s="9">
        <v>3</v>
      </c>
      <c r="H2857" s="10">
        <v>0</v>
      </c>
      <c r="I2857" s="5" t="s">
        <v>237</v>
      </c>
      <c r="J2857">
        <f t="shared" si="588"/>
        <v>1</v>
      </c>
      <c r="K2857">
        <f t="shared" si="589"/>
        <v>1</v>
      </c>
      <c r="L2857">
        <f t="shared" si="590"/>
        <v>1</v>
      </c>
      <c r="M2857" s="1">
        <f t="shared" si="591"/>
        <v>0</v>
      </c>
      <c r="N2857" s="7">
        <v>5</v>
      </c>
      <c r="O2857" s="8">
        <v>1</v>
      </c>
      <c r="P2857">
        <f t="shared" si="592"/>
        <v>1</v>
      </c>
      <c r="Q2857">
        <f t="shared" si="593"/>
        <v>1</v>
      </c>
      <c r="R2857">
        <f t="shared" si="594"/>
        <v>1</v>
      </c>
      <c r="S2857" s="1">
        <f t="shared" si="594"/>
        <v>1</v>
      </c>
      <c r="T2857" t="s">
        <v>575</v>
      </c>
      <c r="U2857" t="s">
        <v>94</v>
      </c>
      <c r="V2857" s="1" t="s">
        <v>32</v>
      </c>
      <c r="W2857">
        <f t="shared" si="595"/>
        <v>1.53</v>
      </c>
      <c r="X2857">
        <f t="shared" si="595"/>
        <v>4.2</v>
      </c>
      <c r="Y2857">
        <f t="shared" si="595"/>
        <v>6.5</v>
      </c>
      <c r="Z2857">
        <f t="shared" si="596"/>
        <v>1.5476190476190474</v>
      </c>
      <c r="AA2857">
        <f t="shared" si="597"/>
        <v>0</v>
      </c>
      <c r="AB2857">
        <f t="shared" si="598"/>
        <v>0</v>
      </c>
    </row>
    <row r="2858" spans="1:28" x14ac:dyDescent="0.25">
      <c r="A2858" t="s">
        <v>3266</v>
      </c>
      <c r="B2858" t="s">
        <v>87</v>
      </c>
      <c r="C2858" t="s">
        <v>3268</v>
      </c>
      <c r="D2858" t="str">
        <f t="shared" si="586"/>
        <v>Wolfsburg</v>
      </c>
      <c r="E2858" t="str">
        <f t="shared" si="587"/>
        <v>Union Berlin</v>
      </c>
      <c r="F2858" s="3" t="s">
        <v>92</v>
      </c>
      <c r="G2858" s="9">
        <v>3</v>
      </c>
      <c r="H2858" s="10">
        <v>1</v>
      </c>
      <c r="I2858" s="5" t="s">
        <v>16</v>
      </c>
      <c r="J2858">
        <f t="shared" si="588"/>
        <v>1</v>
      </c>
      <c r="K2858">
        <f t="shared" si="589"/>
        <v>1</v>
      </c>
      <c r="L2858">
        <f t="shared" si="590"/>
        <v>1</v>
      </c>
      <c r="M2858" s="1">
        <f t="shared" si="591"/>
        <v>1</v>
      </c>
      <c r="N2858" s="7">
        <v>1</v>
      </c>
      <c r="O2858" s="8">
        <v>0</v>
      </c>
      <c r="P2858">
        <f t="shared" si="592"/>
        <v>0</v>
      </c>
      <c r="Q2858">
        <f t="shared" si="593"/>
        <v>0</v>
      </c>
      <c r="R2858">
        <f t="shared" si="594"/>
        <v>1</v>
      </c>
      <c r="S2858" s="1">
        <f t="shared" si="594"/>
        <v>0</v>
      </c>
      <c r="T2858" t="s">
        <v>150</v>
      </c>
      <c r="U2858" t="s">
        <v>18</v>
      </c>
      <c r="V2858" s="1" t="s">
        <v>106</v>
      </c>
      <c r="W2858">
        <f t="shared" si="595"/>
        <v>1.9</v>
      </c>
      <c r="X2858">
        <f t="shared" si="595"/>
        <v>3.6</v>
      </c>
      <c r="Y2858">
        <f t="shared" si="595"/>
        <v>4</v>
      </c>
      <c r="Z2858">
        <f t="shared" si="596"/>
        <v>1.1111111111111112</v>
      </c>
      <c r="AA2858">
        <f t="shared" si="597"/>
        <v>0</v>
      </c>
      <c r="AB2858">
        <f t="shared" si="598"/>
        <v>0</v>
      </c>
    </row>
    <row r="2859" spans="1:28" x14ac:dyDescent="0.25">
      <c r="A2859" t="s">
        <v>3266</v>
      </c>
      <c r="B2859" t="s">
        <v>87</v>
      </c>
      <c r="C2859" t="s">
        <v>335</v>
      </c>
      <c r="D2859" t="str">
        <f t="shared" si="586"/>
        <v>Frankfurt</v>
      </c>
      <c r="E2859" t="str">
        <f t="shared" si="587"/>
        <v>Werder Bremen</v>
      </c>
      <c r="F2859" s="3" t="s">
        <v>34</v>
      </c>
      <c r="G2859" s="9">
        <v>1</v>
      </c>
      <c r="H2859" s="10">
        <v>1</v>
      </c>
      <c r="I2859" s="5" t="s">
        <v>116</v>
      </c>
      <c r="J2859">
        <f t="shared" si="588"/>
        <v>1</v>
      </c>
      <c r="K2859">
        <f t="shared" si="589"/>
        <v>0</v>
      </c>
      <c r="L2859">
        <f t="shared" si="590"/>
        <v>1</v>
      </c>
      <c r="M2859" s="1">
        <f t="shared" si="591"/>
        <v>1</v>
      </c>
      <c r="N2859" s="7">
        <v>2</v>
      </c>
      <c r="O2859" s="8">
        <v>2</v>
      </c>
      <c r="P2859">
        <f t="shared" si="592"/>
        <v>1</v>
      </c>
      <c r="Q2859">
        <f t="shared" si="593"/>
        <v>1</v>
      </c>
      <c r="R2859">
        <f t="shared" si="594"/>
        <v>1</v>
      </c>
      <c r="S2859" s="1">
        <f t="shared" si="594"/>
        <v>1</v>
      </c>
      <c r="T2859" t="s">
        <v>150</v>
      </c>
      <c r="U2859" t="s">
        <v>73</v>
      </c>
      <c r="V2859" s="1" t="s">
        <v>60</v>
      </c>
      <c r="W2859">
        <f t="shared" si="595"/>
        <v>1.9</v>
      </c>
      <c r="X2859">
        <f t="shared" si="595"/>
        <v>3.8</v>
      </c>
      <c r="Y2859">
        <f t="shared" si="595"/>
        <v>3.5</v>
      </c>
      <c r="Z2859">
        <f t="shared" si="596"/>
        <v>0.92105263157894746</v>
      </c>
      <c r="AA2859">
        <f t="shared" si="597"/>
        <v>0</v>
      </c>
      <c r="AB2859">
        <f t="shared" si="598"/>
        <v>0</v>
      </c>
    </row>
    <row r="2860" spans="1:28" x14ac:dyDescent="0.25">
      <c r="A2860" t="s">
        <v>3266</v>
      </c>
      <c r="B2860" t="s">
        <v>154</v>
      </c>
      <c r="C2860" t="s">
        <v>3269</v>
      </c>
      <c r="D2860" t="str">
        <f t="shared" si="586"/>
        <v>Lille</v>
      </c>
      <c r="E2860" t="str">
        <f t="shared" si="587"/>
        <v>Nimes</v>
      </c>
      <c r="F2860" s="3" t="s">
        <v>8</v>
      </c>
      <c r="G2860" s="9">
        <v>1</v>
      </c>
      <c r="H2860" s="10">
        <v>0</v>
      </c>
      <c r="I2860" s="5" t="s">
        <v>116</v>
      </c>
      <c r="J2860">
        <f t="shared" si="588"/>
        <v>0</v>
      </c>
      <c r="K2860">
        <f t="shared" si="589"/>
        <v>0</v>
      </c>
      <c r="L2860">
        <f t="shared" si="590"/>
        <v>1</v>
      </c>
      <c r="M2860" s="1">
        <f t="shared" si="591"/>
        <v>0</v>
      </c>
      <c r="N2860" s="7">
        <v>2</v>
      </c>
      <c r="O2860" s="8">
        <v>2</v>
      </c>
      <c r="P2860">
        <f t="shared" si="592"/>
        <v>1</v>
      </c>
      <c r="Q2860">
        <f t="shared" si="593"/>
        <v>1</v>
      </c>
      <c r="R2860">
        <f t="shared" si="594"/>
        <v>1</v>
      </c>
      <c r="S2860" s="1">
        <f t="shared" si="594"/>
        <v>1</v>
      </c>
      <c r="T2860" t="s">
        <v>178</v>
      </c>
      <c r="U2860" t="s">
        <v>31</v>
      </c>
      <c r="V2860" s="1" t="s">
        <v>32</v>
      </c>
      <c r="W2860">
        <f t="shared" si="595"/>
        <v>1.57</v>
      </c>
      <c r="X2860">
        <f t="shared" si="595"/>
        <v>3.75</v>
      </c>
      <c r="Y2860">
        <f t="shared" si="595"/>
        <v>6.5</v>
      </c>
      <c r="Z2860">
        <f t="shared" si="596"/>
        <v>1.7333333333333334</v>
      </c>
      <c r="AA2860">
        <f t="shared" si="597"/>
        <v>0</v>
      </c>
      <c r="AB2860">
        <f t="shared" si="598"/>
        <v>0</v>
      </c>
    </row>
    <row r="2861" spans="1:28" x14ac:dyDescent="0.25">
      <c r="A2861" t="s">
        <v>3266</v>
      </c>
      <c r="B2861" t="s">
        <v>154</v>
      </c>
      <c r="C2861" t="s">
        <v>3270</v>
      </c>
      <c r="D2861" t="str">
        <f t="shared" si="586"/>
        <v>Rennes</v>
      </c>
      <c r="E2861" t="str">
        <f t="shared" si="587"/>
        <v>Reims</v>
      </c>
      <c r="F2861" s="3" t="s">
        <v>8</v>
      </c>
      <c r="G2861" s="9">
        <v>1</v>
      </c>
      <c r="H2861" s="10">
        <v>0</v>
      </c>
      <c r="I2861" s="5" t="s">
        <v>59</v>
      </c>
      <c r="J2861">
        <f t="shared" si="588"/>
        <v>0</v>
      </c>
      <c r="K2861">
        <f t="shared" si="589"/>
        <v>0</v>
      </c>
      <c r="L2861">
        <f t="shared" si="590"/>
        <v>1</v>
      </c>
      <c r="M2861" s="1">
        <f t="shared" si="591"/>
        <v>0</v>
      </c>
      <c r="N2861" s="7">
        <v>0</v>
      </c>
      <c r="O2861" s="8">
        <v>1</v>
      </c>
      <c r="P2861">
        <f t="shared" si="592"/>
        <v>0</v>
      </c>
      <c r="Q2861">
        <f t="shared" si="593"/>
        <v>0</v>
      </c>
      <c r="R2861">
        <f t="shared" si="594"/>
        <v>0</v>
      </c>
      <c r="S2861" s="1">
        <f t="shared" si="594"/>
        <v>1</v>
      </c>
      <c r="T2861" t="s">
        <v>153</v>
      </c>
      <c r="U2861" t="s">
        <v>52</v>
      </c>
      <c r="V2861" s="1" t="s">
        <v>160</v>
      </c>
      <c r="W2861">
        <f t="shared" si="595"/>
        <v>2.4500000000000002</v>
      </c>
      <c r="X2861">
        <f t="shared" si="595"/>
        <v>3.1</v>
      </c>
      <c r="Y2861">
        <f t="shared" si="595"/>
        <v>3.2</v>
      </c>
      <c r="Z2861">
        <f t="shared" si="596"/>
        <v>1.032258064516129</v>
      </c>
      <c r="AA2861">
        <f t="shared" si="597"/>
        <v>0</v>
      </c>
      <c r="AB2861">
        <f t="shared" si="598"/>
        <v>0</v>
      </c>
    </row>
    <row r="2862" spans="1:28" x14ac:dyDescent="0.25">
      <c r="A2862" t="s">
        <v>3266</v>
      </c>
      <c r="B2862" t="s">
        <v>154</v>
      </c>
      <c r="C2862" t="s">
        <v>3271</v>
      </c>
      <c r="D2862" t="str">
        <f t="shared" si="586"/>
        <v>St Etienne</v>
      </c>
      <c r="E2862" t="str">
        <f t="shared" si="587"/>
        <v>Lyon</v>
      </c>
      <c r="F2862" s="3" t="s">
        <v>22</v>
      </c>
      <c r="G2862" s="9">
        <v>2</v>
      </c>
      <c r="H2862" s="10">
        <v>2</v>
      </c>
      <c r="I2862" s="5" t="s">
        <v>16</v>
      </c>
      <c r="J2862">
        <f t="shared" si="588"/>
        <v>1</v>
      </c>
      <c r="K2862">
        <f t="shared" si="589"/>
        <v>1</v>
      </c>
      <c r="L2862">
        <f t="shared" si="590"/>
        <v>1</v>
      </c>
      <c r="M2862" s="1">
        <f t="shared" si="591"/>
        <v>1</v>
      </c>
      <c r="N2862" s="7">
        <v>1</v>
      </c>
      <c r="O2862" s="8">
        <v>0</v>
      </c>
      <c r="P2862">
        <f t="shared" si="592"/>
        <v>0</v>
      </c>
      <c r="Q2862">
        <f t="shared" si="593"/>
        <v>0</v>
      </c>
      <c r="R2862">
        <f t="shared" si="594"/>
        <v>1</v>
      </c>
      <c r="S2862" s="1">
        <f t="shared" si="594"/>
        <v>0</v>
      </c>
      <c r="T2862" t="s">
        <v>126</v>
      </c>
      <c r="U2862" t="s">
        <v>18</v>
      </c>
      <c r="V2862" s="1" t="s">
        <v>240</v>
      </c>
      <c r="W2862">
        <f t="shared" si="595"/>
        <v>3.6</v>
      </c>
      <c r="X2862">
        <f t="shared" si="595"/>
        <v>3.6</v>
      </c>
      <c r="Y2862">
        <f t="shared" si="595"/>
        <v>1.95</v>
      </c>
      <c r="Z2862">
        <f t="shared" si="596"/>
        <v>1</v>
      </c>
      <c r="AA2862">
        <f t="shared" si="597"/>
        <v>0</v>
      </c>
      <c r="AB2862">
        <f t="shared" si="598"/>
        <v>0</v>
      </c>
    </row>
    <row r="2863" spans="1:28" x14ac:dyDescent="0.25">
      <c r="A2863" t="s">
        <v>3266</v>
      </c>
      <c r="B2863" t="s">
        <v>129</v>
      </c>
      <c r="C2863" t="s">
        <v>3150</v>
      </c>
      <c r="D2863" t="str">
        <f t="shared" si="586"/>
        <v>Atlanta United</v>
      </c>
      <c r="E2863" t="str">
        <f t="shared" si="587"/>
        <v>New England Revolution</v>
      </c>
      <c r="F2863" s="3" t="s">
        <v>92</v>
      </c>
      <c r="G2863" s="9">
        <v>3</v>
      </c>
      <c r="H2863" s="10">
        <v>1</v>
      </c>
      <c r="I2863" s="5" t="s">
        <v>41</v>
      </c>
      <c r="J2863">
        <f t="shared" si="588"/>
        <v>1</v>
      </c>
      <c r="K2863">
        <f t="shared" si="589"/>
        <v>1</v>
      </c>
      <c r="L2863">
        <f t="shared" si="590"/>
        <v>1</v>
      </c>
      <c r="M2863" s="1">
        <f t="shared" si="591"/>
        <v>1</v>
      </c>
      <c r="N2863" s="7">
        <v>2</v>
      </c>
      <c r="O2863" s="8">
        <v>1</v>
      </c>
      <c r="P2863">
        <f t="shared" si="592"/>
        <v>1</v>
      </c>
      <c r="Q2863">
        <f t="shared" si="593"/>
        <v>1</v>
      </c>
      <c r="R2863">
        <f t="shared" si="594"/>
        <v>1</v>
      </c>
      <c r="S2863" s="1">
        <f t="shared" si="594"/>
        <v>1</v>
      </c>
      <c r="T2863" t="s">
        <v>164</v>
      </c>
      <c r="U2863" t="s">
        <v>64</v>
      </c>
      <c r="V2863" s="1" t="s">
        <v>165</v>
      </c>
      <c r="W2863">
        <f t="shared" si="595"/>
        <v>1.44</v>
      </c>
      <c r="X2863">
        <f t="shared" si="595"/>
        <v>4.33</v>
      </c>
      <c r="Y2863">
        <f t="shared" si="595"/>
        <v>7</v>
      </c>
      <c r="Z2863">
        <f t="shared" si="596"/>
        <v>1.6166281755196306</v>
      </c>
      <c r="AA2863">
        <f t="shared" si="597"/>
        <v>0</v>
      </c>
      <c r="AB2863">
        <f t="shared" si="598"/>
        <v>1</v>
      </c>
    </row>
    <row r="2864" spans="1:28" x14ac:dyDescent="0.25">
      <c r="A2864" t="s">
        <v>3266</v>
      </c>
      <c r="B2864" t="s">
        <v>129</v>
      </c>
      <c r="C2864" t="s">
        <v>3272</v>
      </c>
      <c r="D2864" t="str">
        <f t="shared" si="586"/>
        <v>DC United</v>
      </c>
      <c r="E2864" t="str">
        <f t="shared" si="587"/>
        <v>FC Cincinnati</v>
      </c>
      <c r="F2864" s="3" t="s">
        <v>131</v>
      </c>
      <c r="G2864" s="9">
        <v>3</v>
      </c>
      <c r="H2864" s="10">
        <v>0</v>
      </c>
      <c r="I2864" s="5" t="s">
        <v>29</v>
      </c>
      <c r="J2864">
        <f t="shared" si="588"/>
        <v>1</v>
      </c>
      <c r="K2864">
        <f t="shared" si="589"/>
        <v>1</v>
      </c>
      <c r="L2864">
        <f t="shared" si="590"/>
        <v>1</v>
      </c>
      <c r="M2864" s="1">
        <f t="shared" si="591"/>
        <v>0</v>
      </c>
      <c r="N2864" s="7">
        <v>0</v>
      </c>
      <c r="O2864" s="8">
        <v>0</v>
      </c>
      <c r="P2864">
        <f t="shared" si="592"/>
        <v>0</v>
      </c>
      <c r="Q2864">
        <f t="shared" si="593"/>
        <v>0</v>
      </c>
      <c r="R2864">
        <f t="shared" si="594"/>
        <v>0</v>
      </c>
      <c r="S2864" s="1">
        <f t="shared" si="594"/>
        <v>0</v>
      </c>
      <c r="T2864" t="s">
        <v>173</v>
      </c>
      <c r="U2864" t="s">
        <v>94</v>
      </c>
      <c r="V2864" s="1" t="s">
        <v>65</v>
      </c>
      <c r="W2864">
        <f t="shared" si="595"/>
        <v>1.6</v>
      </c>
      <c r="X2864">
        <f t="shared" si="595"/>
        <v>4.2</v>
      </c>
      <c r="Y2864">
        <f t="shared" si="595"/>
        <v>5</v>
      </c>
      <c r="Z2864">
        <f t="shared" si="596"/>
        <v>1.1904761904761905</v>
      </c>
      <c r="AA2864">
        <f t="shared" si="597"/>
        <v>0</v>
      </c>
      <c r="AB2864">
        <f t="shared" si="598"/>
        <v>1</v>
      </c>
    </row>
    <row r="2865" spans="1:28" x14ac:dyDescent="0.25">
      <c r="A2865" t="s">
        <v>3266</v>
      </c>
      <c r="B2865" t="s">
        <v>129</v>
      </c>
      <c r="C2865" t="s">
        <v>3273</v>
      </c>
      <c r="D2865" t="str">
        <f t="shared" si="586"/>
        <v>FC Dallas</v>
      </c>
      <c r="E2865" t="str">
        <f t="shared" si="587"/>
        <v>Sporting Kansas City</v>
      </c>
      <c r="F2865" s="3" t="s">
        <v>131</v>
      </c>
      <c r="G2865" s="9">
        <v>3</v>
      </c>
      <c r="H2865" s="10">
        <v>0</v>
      </c>
      <c r="I2865" s="5" t="s">
        <v>2244</v>
      </c>
      <c r="J2865">
        <f t="shared" si="588"/>
        <v>1</v>
      </c>
      <c r="K2865">
        <f t="shared" si="589"/>
        <v>1</v>
      </c>
      <c r="L2865">
        <f t="shared" si="590"/>
        <v>1</v>
      </c>
      <c r="M2865" s="1">
        <f t="shared" si="591"/>
        <v>0</v>
      </c>
      <c r="N2865" s="7">
        <v>6</v>
      </c>
      <c r="O2865" s="8">
        <v>0</v>
      </c>
      <c r="P2865">
        <f t="shared" si="592"/>
        <v>1</v>
      </c>
      <c r="Q2865">
        <f t="shared" si="593"/>
        <v>1</v>
      </c>
      <c r="R2865">
        <f t="shared" si="594"/>
        <v>1</v>
      </c>
      <c r="S2865" s="1">
        <f t="shared" si="594"/>
        <v>0</v>
      </c>
      <c r="T2865" t="s">
        <v>164</v>
      </c>
      <c r="U2865" t="s">
        <v>142</v>
      </c>
      <c r="V2865" s="1" t="s">
        <v>139</v>
      </c>
      <c r="W2865">
        <f t="shared" si="595"/>
        <v>1.44</v>
      </c>
      <c r="X2865">
        <f t="shared" si="595"/>
        <v>4.75</v>
      </c>
      <c r="Y2865">
        <f t="shared" si="595"/>
        <v>6</v>
      </c>
      <c r="Z2865">
        <f t="shared" si="596"/>
        <v>1.263157894736842</v>
      </c>
      <c r="AA2865">
        <f t="shared" si="597"/>
        <v>0</v>
      </c>
      <c r="AB2865">
        <f t="shared" si="598"/>
        <v>1</v>
      </c>
    </row>
    <row r="2866" spans="1:28" x14ac:dyDescent="0.25">
      <c r="A2866" t="s">
        <v>3266</v>
      </c>
      <c r="B2866" t="s">
        <v>129</v>
      </c>
      <c r="C2866" t="s">
        <v>464</v>
      </c>
      <c r="D2866" t="str">
        <f t="shared" si="586"/>
        <v>Houston Dynamo</v>
      </c>
      <c r="E2866" t="str">
        <f t="shared" si="587"/>
        <v>Los Angeles Galaxy</v>
      </c>
      <c r="F2866" s="3" t="s">
        <v>15</v>
      </c>
      <c r="G2866" s="9">
        <v>1</v>
      </c>
      <c r="H2866" s="10">
        <v>2</v>
      </c>
      <c r="I2866" s="5" t="s">
        <v>137</v>
      </c>
      <c r="J2866">
        <f t="shared" si="588"/>
        <v>1</v>
      </c>
      <c r="K2866">
        <f t="shared" si="589"/>
        <v>1</v>
      </c>
      <c r="L2866">
        <f t="shared" si="590"/>
        <v>1</v>
      </c>
      <c r="M2866" s="1">
        <f t="shared" si="591"/>
        <v>1</v>
      </c>
      <c r="N2866" s="7">
        <v>4</v>
      </c>
      <c r="O2866" s="8">
        <v>0</v>
      </c>
      <c r="P2866">
        <f t="shared" si="592"/>
        <v>1</v>
      </c>
      <c r="Q2866">
        <f t="shared" si="593"/>
        <v>1</v>
      </c>
      <c r="R2866">
        <f t="shared" si="594"/>
        <v>1</v>
      </c>
      <c r="S2866" s="1">
        <f t="shared" si="594"/>
        <v>0</v>
      </c>
      <c r="T2866" t="s">
        <v>170</v>
      </c>
      <c r="U2866" t="s">
        <v>106</v>
      </c>
      <c r="V2866" s="1" t="s">
        <v>111</v>
      </c>
      <c r="W2866">
        <f t="shared" si="595"/>
        <v>1.61</v>
      </c>
      <c r="X2866">
        <f t="shared" si="595"/>
        <v>4</v>
      </c>
      <c r="Y2866">
        <f t="shared" si="595"/>
        <v>5.25</v>
      </c>
      <c r="Z2866">
        <f t="shared" si="596"/>
        <v>1.3125</v>
      </c>
      <c r="AA2866">
        <f t="shared" si="597"/>
        <v>0</v>
      </c>
      <c r="AB2866">
        <f t="shared" si="598"/>
        <v>0</v>
      </c>
    </row>
    <row r="2867" spans="1:28" x14ac:dyDescent="0.25">
      <c r="A2867" t="s">
        <v>3266</v>
      </c>
      <c r="B2867" t="s">
        <v>129</v>
      </c>
      <c r="C2867" t="s">
        <v>3274</v>
      </c>
      <c r="D2867" t="str">
        <f t="shared" si="586"/>
        <v>Los Angeles FC</v>
      </c>
      <c r="E2867" t="str">
        <f t="shared" si="587"/>
        <v>Colorado Rapids</v>
      </c>
      <c r="F2867" s="3" t="s">
        <v>172</v>
      </c>
      <c r="G2867" s="9">
        <v>3</v>
      </c>
      <c r="H2867" s="10">
        <v>2</v>
      </c>
      <c r="I2867" s="5" t="s">
        <v>132</v>
      </c>
      <c r="J2867">
        <f t="shared" si="588"/>
        <v>1</v>
      </c>
      <c r="K2867">
        <f t="shared" si="589"/>
        <v>1</v>
      </c>
      <c r="L2867">
        <f t="shared" si="590"/>
        <v>1</v>
      </c>
      <c r="M2867" s="1">
        <f t="shared" si="591"/>
        <v>1</v>
      </c>
      <c r="N2867" s="7">
        <v>3</v>
      </c>
      <c r="O2867" s="8">
        <v>3</v>
      </c>
      <c r="P2867">
        <f t="shared" si="592"/>
        <v>1</v>
      </c>
      <c r="Q2867">
        <f t="shared" si="593"/>
        <v>1</v>
      </c>
      <c r="R2867">
        <f t="shared" si="594"/>
        <v>1</v>
      </c>
      <c r="S2867" s="1">
        <f t="shared" si="594"/>
        <v>1</v>
      </c>
      <c r="T2867" t="s">
        <v>133</v>
      </c>
      <c r="U2867" t="s">
        <v>65</v>
      </c>
      <c r="V2867" s="1" t="s">
        <v>134</v>
      </c>
      <c r="W2867">
        <f t="shared" si="595"/>
        <v>1.36</v>
      </c>
      <c r="X2867">
        <f t="shared" si="595"/>
        <v>5</v>
      </c>
      <c r="Y2867">
        <f t="shared" si="595"/>
        <v>7.5</v>
      </c>
      <c r="Z2867">
        <f t="shared" si="596"/>
        <v>1.5</v>
      </c>
      <c r="AA2867">
        <f t="shared" si="597"/>
        <v>1</v>
      </c>
      <c r="AB2867">
        <f t="shared" si="598"/>
        <v>0</v>
      </c>
    </row>
    <row r="2868" spans="1:28" x14ac:dyDescent="0.25">
      <c r="A2868" t="s">
        <v>3266</v>
      </c>
      <c r="B2868" t="s">
        <v>129</v>
      </c>
      <c r="C2868" t="s">
        <v>3275</v>
      </c>
      <c r="D2868" t="str">
        <f t="shared" si="586"/>
        <v>Montreal Impact</v>
      </c>
      <c r="E2868" t="str">
        <f t="shared" si="587"/>
        <v>New York Red Bulls</v>
      </c>
      <c r="F2868" s="3" t="s">
        <v>15</v>
      </c>
      <c r="G2868" s="9">
        <v>1</v>
      </c>
      <c r="H2868" s="10">
        <v>2</v>
      </c>
      <c r="I2868" s="5" t="s">
        <v>9</v>
      </c>
      <c r="J2868">
        <f t="shared" si="588"/>
        <v>1</v>
      </c>
      <c r="K2868">
        <f t="shared" si="589"/>
        <v>1</v>
      </c>
      <c r="L2868">
        <f t="shared" si="590"/>
        <v>1</v>
      </c>
      <c r="M2868" s="1">
        <f t="shared" si="591"/>
        <v>1</v>
      </c>
      <c r="N2868" s="7">
        <v>3</v>
      </c>
      <c r="O2868" s="8">
        <v>0</v>
      </c>
      <c r="P2868">
        <f t="shared" si="592"/>
        <v>1</v>
      </c>
      <c r="Q2868">
        <f t="shared" si="593"/>
        <v>1</v>
      </c>
      <c r="R2868">
        <f t="shared" si="594"/>
        <v>1</v>
      </c>
      <c r="S2868" s="1">
        <f t="shared" si="594"/>
        <v>0</v>
      </c>
      <c r="T2868" t="s">
        <v>597</v>
      </c>
      <c r="U2868" t="s">
        <v>31</v>
      </c>
      <c r="V2868" s="1" t="s">
        <v>26</v>
      </c>
      <c r="W2868">
        <f t="shared" si="595"/>
        <v>2.8</v>
      </c>
      <c r="X2868">
        <f t="shared" si="595"/>
        <v>3.75</v>
      </c>
      <c r="Y2868">
        <f t="shared" si="595"/>
        <v>2.15</v>
      </c>
      <c r="Z2868">
        <f t="shared" si="596"/>
        <v>1.3392857142857144</v>
      </c>
      <c r="AA2868">
        <f t="shared" si="597"/>
        <v>0</v>
      </c>
      <c r="AB2868">
        <f t="shared" si="598"/>
        <v>0</v>
      </c>
    </row>
    <row r="2869" spans="1:28" x14ac:dyDescent="0.25">
      <c r="A2869" t="s">
        <v>3266</v>
      </c>
      <c r="B2869" t="s">
        <v>129</v>
      </c>
      <c r="C2869" t="s">
        <v>3276</v>
      </c>
      <c r="D2869" t="str">
        <f t="shared" si="586"/>
        <v>Orlando City</v>
      </c>
      <c r="E2869" t="str">
        <f t="shared" si="587"/>
        <v>Chicago Fire</v>
      </c>
      <c r="F2869" s="3" t="s">
        <v>1776</v>
      </c>
      <c r="G2869" s="9">
        <v>2</v>
      </c>
      <c r="H2869" s="10">
        <v>3</v>
      </c>
      <c r="I2869" s="5" t="s">
        <v>167</v>
      </c>
      <c r="J2869">
        <f t="shared" si="588"/>
        <v>1</v>
      </c>
      <c r="K2869">
        <f t="shared" si="589"/>
        <v>1</v>
      </c>
      <c r="L2869">
        <f t="shared" si="590"/>
        <v>1</v>
      </c>
      <c r="M2869" s="1">
        <f t="shared" si="591"/>
        <v>1</v>
      </c>
      <c r="N2869" s="7">
        <v>2</v>
      </c>
      <c r="O2869" s="8">
        <v>5</v>
      </c>
      <c r="P2869">
        <f t="shared" si="592"/>
        <v>1</v>
      </c>
      <c r="Q2869">
        <f t="shared" si="593"/>
        <v>1</v>
      </c>
      <c r="R2869">
        <f t="shared" si="594"/>
        <v>1</v>
      </c>
      <c r="S2869" s="1">
        <f t="shared" si="594"/>
        <v>1</v>
      </c>
      <c r="T2869" t="s">
        <v>153</v>
      </c>
      <c r="U2869" t="s">
        <v>73</v>
      </c>
      <c r="V2869" s="1" t="s">
        <v>42</v>
      </c>
      <c r="W2869">
        <f t="shared" si="595"/>
        <v>2.4500000000000002</v>
      </c>
      <c r="X2869">
        <f t="shared" si="595"/>
        <v>3.8</v>
      </c>
      <c r="Y2869">
        <f t="shared" si="595"/>
        <v>2.37</v>
      </c>
      <c r="Z2869">
        <f t="shared" si="596"/>
        <v>1.551020408163265</v>
      </c>
      <c r="AA2869">
        <f t="shared" si="597"/>
        <v>1</v>
      </c>
      <c r="AB2869">
        <f t="shared" si="598"/>
        <v>0</v>
      </c>
    </row>
    <row r="2870" spans="1:28" x14ac:dyDescent="0.25">
      <c r="A2870" t="s">
        <v>3266</v>
      </c>
      <c r="B2870" t="s">
        <v>129</v>
      </c>
      <c r="C2870" t="s">
        <v>3277</v>
      </c>
      <c r="D2870" t="str">
        <f t="shared" si="586"/>
        <v>Philadelphia Union</v>
      </c>
      <c r="E2870" t="str">
        <f t="shared" si="587"/>
        <v>New York City</v>
      </c>
      <c r="F2870" s="3" t="s">
        <v>28</v>
      </c>
      <c r="G2870" s="9">
        <v>2</v>
      </c>
      <c r="H2870" s="10">
        <v>1</v>
      </c>
      <c r="I2870" s="5" t="s">
        <v>82</v>
      </c>
      <c r="J2870">
        <f t="shared" si="588"/>
        <v>1</v>
      </c>
      <c r="K2870">
        <f t="shared" si="589"/>
        <v>1</v>
      </c>
      <c r="L2870">
        <f t="shared" si="590"/>
        <v>1</v>
      </c>
      <c r="M2870" s="1">
        <f t="shared" si="591"/>
        <v>1</v>
      </c>
      <c r="N2870" s="7">
        <v>1</v>
      </c>
      <c r="O2870" s="8">
        <v>2</v>
      </c>
      <c r="P2870">
        <f t="shared" si="592"/>
        <v>1</v>
      </c>
      <c r="Q2870">
        <f t="shared" si="593"/>
        <v>1</v>
      </c>
      <c r="R2870">
        <f t="shared" si="594"/>
        <v>1</v>
      </c>
      <c r="S2870" s="1">
        <f t="shared" si="594"/>
        <v>1</v>
      </c>
      <c r="T2870" t="s">
        <v>150</v>
      </c>
      <c r="U2870" t="s">
        <v>73</v>
      </c>
      <c r="V2870" s="1" t="s">
        <v>18</v>
      </c>
      <c r="W2870">
        <f t="shared" si="595"/>
        <v>1.9</v>
      </c>
      <c r="X2870">
        <f t="shared" si="595"/>
        <v>3.8</v>
      </c>
      <c r="Y2870">
        <f t="shared" si="595"/>
        <v>3.6</v>
      </c>
      <c r="Z2870">
        <f t="shared" si="596"/>
        <v>0.94736842105263164</v>
      </c>
      <c r="AA2870">
        <f t="shared" si="597"/>
        <v>0</v>
      </c>
      <c r="AB2870">
        <f t="shared" si="598"/>
        <v>0</v>
      </c>
    </row>
    <row r="2871" spans="1:28" x14ac:dyDescent="0.25">
      <c r="A2871" t="s">
        <v>3266</v>
      </c>
      <c r="B2871" t="s">
        <v>129</v>
      </c>
      <c r="C2871" t="s">
        <v>3278</v>
      </c>
      <c r="D2871" t="str">
        <f t="shared" si="586"/>
        <v>Portland Timbers</v>
      </c>
      <c r="E2871" t="str">
        <f t="shared" si="587"/>
        <v>San Jose Earthquakes</v>
      </c>
      <c r="F2871" s="3" t="s">
        <v>28</v>
      </c>
      <c r="G2871" s="9">
        <v>2</v>
      </c>
      <c r="H2871" s="10">
        <v>1</v>
      </c>
      <c r="I2871" s="5" t="s">
        <v>216</v>
      </c>
      <c r="J2871">
        <f t="shared" si="588"/>
        <v>1</v>
      </c>
      <c r="K2871">
        <f t="shared" si="589"/>
        <v>1</v>
      </c>
      <c r="L2871">
        <f t="shared" si="590"/>
        <v>1</v>
      </c>
      <c r="M2871" s="1">
        <f t="shared" si="591"/>
        <v>1</v>
      </c>
      <c r="N2871" s="7">
        <v>3</v>
      </c>
      <c r="O2871" s="8">
        <v>1</v>
      </c>
      <c r="P2871">
        <f t="shared" si="592"/>
        <v>1</v>
      </c>
      <c r="Q2871">
        <f t="shared" si="593"/>
        <v>1</v>
      </c>
      <c r="R2871">
        <f t="shared" si="594"/>
        <v>1</v>
      </c>
      <c r="S2871" s="1">
        <f t="shared" si="594"/>
        <v>1</v>
      </c>
      <c r="T2871" t="s">
        <v>156</v>
      </c>
      <c r="U2871" t="s">
        <v>73</v>
      </c>
      <c r="V2871" s="1" t="s">
        <v>210</v>
      </c>
      <c r="W2871">
        <f t="shared" si="595"/>
        <v>2.2000000000000002</v>
      </c>
      <c r="X2871">
        <f t="shared" si="595"/>
        <v>3.8</v>
      </c>
      <c r="Y2871">
        <f t="shared" si="595"/>
        <v>2.62</v>
      </c>
      <c r="Z2871">
        <f t="shared" si="596"/>
        <v>0.68947368421052635</v>
      </c>
      <c r="AA2871">
        <f t="shared" si="597"/>
        <v>0</v>
      </c>
      <c r="AB2871">
        <f t="shared" si="598"/>
        <v>1</v>
      </c>
    </row>
    <row r="2872" spans="1:28" x14ac:dyDescent="0.25">
      <c r="A2872" t="s">
        <v>3266</v>
      </c>
      <c r="B2872" t="s">
        <v>129</v>
      </c>
      <c r="C2872" t="s">
        <v>3279</v>
      </c>
      <c r="D2872" t="str">
        <f t="shared" si="586"/>
        <v>Seattle Sounders</v>
      </c>
      <c r="E2872" t="str">
        <f t="shared" si="587"/>
        <v>Minnesota United</v>
      </c>
      <c r="F2872" s="3" t="s">
        <v>28</v>
      </c>
      <c r="G2872" s="9">
        <v>2</v>
      </c>
      <c r="H2872" s="10">
        <v>1</v>
      </c>
      <c r="I2872" s="5" t="s">
        <v>16</v>
      </c>
      <c r="J2872">
        <f t="shared" si="588"/>
        <v>1</v>
      </c>
      <c r="K2872">
        <f t="shared" si="589"/>
        <v>1</v>
      </c>
      <c r="L2872">
        <f t="shared" si="590"/>
        <v>1</v>
      </c>
      <c r="M2872" s="1">
        <f t="shared" si="591"/>
        <v>1</v>
      </c>
      <c r="N2872" s="7">
        <v>1</v>
      </c>
      <c r="O2872" s="8">
        <v>0</v>
      </c>
      <c r="P2872">
        <f t="shared" si="592"/>
        <v>0</v>
      </c>
      <c r="Q2872">
        <f t="shared" si="593"/>
        <v>0</v>
      </c>
      <c r="R2872">
        <f t="shared" si="594"/>
        <v>1</v>
      </c>
      <c r="S2872" s="1">
        <f t="shared" si="594"/>
        <v>0</v>
      </c>
      <c r="T2872" t="s">
        <v>89</v>
      </c>
      <c r="U2872" t="s">
        <v>106</v>
      </c>
      <c r="V2872" s="1" t="s">
        <v>25</v>
      </c>
      <c r="W2872">
        <f t="shared" si="595"/>
        <v>1.85</v>
      </c>
      <c r="X2872">
        <f t="shared" si="595"/>
        <v>4</v>
      </c>
      <c r="Y2872">
        <f t="shared" si="595"/>
        <v>3.3</v>
      </c>
      <c r="Z2872">
        <f t="shared" si="596"/>
        <v>0.82499999999999996</v>
      </c>
      <c r="AA2872">
        <f t="shared" si="597"/>
        <v>0</v>
      </c>
      <c r="AB2872">
        <f t="shared" si="598"/>
        <v>0</v>
      </c>
    </row>
    <row r="2873" spans="1:28" x14ac:dyDescent="0.25">
      <c r="A2873" t="s">
        <v>3266</v>
      </c>
      <c r="B2873" t="s">
        <v>129</v>
      </c>
      <c r="C2873" t="s">
        <v>3280</v>
      </c>
      <c r="D2873" t="str">
        <f t="shared" si="586"/>
        <v>Toronto FC</v>
      </c>
      <c r="E2873" t="str">
        <f t="shared" si="587"/>
        <v>Columbus Crew</v>
      </c>
      <c r="F2873" s="3" t="s">
        <v>172</v>
      </c>
      <c r="G2873" s="9">
        <v>3</v>
      </c>
      <c r="H2873" s="10">
        <v>2</v>
      </c>
      <c r="I2873" s="5" t="s">
        <v>16</v>
      </c>
      <c r="J2873">
        <f t="shared" si="588"/>
        <v>1</v>
      </c>
      <c r="K2873">
        <f t="shared" si="589"/>
        <v>1</v>
      </c>
      <c r="L2873">
        <f t="shared" si="590"/>
        <v>1</v>
      </c>
      <c r="M2873" s="1">
        <f t="shared" si="591"/>
        <v>1</v>
      </c>
      <c r="N2873" s="7">
        <v>1</v>
      </c>
      <c r="O2873" s="8">
        <v>0</v>
      </c>
      <c r="P2873">
        <f t="shared" si="592"/>
        <v>0</v>
      </c>
      <c r="Q2873">
        <f t="shared" si="593"/>
        <v>0</v>
      </c>
      <c r="R2873">
        <f t="shared" si="594"/>
        <v>1</v>
      </c>
      <c r="S2873" s="1">
        <f t="shared" si="594"/>
        <v>0</v>
      </c>
      <c r="T2873" t="s">
        <v>93</v>
      </c>
      <c r="U2873" t="s">
        <v>94</v>
      </c>
      <c r="V2873" s="1" t="s">
        <v>111</v>
      </c>
      <c r="W2873">
        <f t="shared" si="595"/>
        <v>1.5</v>
      </c>
      <c r="X2873">
        <f t="shared" si="595"/>
        <v>4.2</v>
      </c>
      <c r="Y2873">
        <f t="shared" si="595"/>
        <v>5.25</v>
      </c>
      <c r="Z2873">
        <f t="shared" si="596"/>
        <v>1.25</v>
      </c>
      <c r="AA2873">
        <f t="shared" si="597"/>
        <v>0</v>
      </c>
      <c r="AB2873">
        <f t="shared" si="598"/>
        <v>0</v>
      </c>
    </row>
    <row r="2874" spans="1:28" x14ac:dyDescent="0.25">
      <c r="A2874" t="s">
        <v>3266</v>
      </c>
      <c r="B2874" t="s">
        <v>129</v>
      </c>
      <c r="C2874" t="s">
        <v>3281</v>
      </c>
      <c r="D2874" t="str">
        <f t="shared" si="586"/>
        <v>Vancouver Whitecaps</v>
      </c>
      <c r="E2874" t="str">
        <f t="shared" si="587"/>
        <v>Real Salt Lake</v>
      </c>
      <c r="F2874" s="3" t="s">
        <v>40</v>
      </c>
      <c r="G2874" s="9">
        <v>2</v>
      </c>
      <c r="H2874" s="10">
        <v>0</v>
      </c>
      <c r="I2874" s="5" t="s">
        <v>59</v>
      </c>
      <c r="J2874">
        <f t="shared" si="588"/>
        <v>1</v>
      </c>
      <c r="K2874">
        <f t="shared" si="589"/>
        <v>0</v>
      </c>
      <c r="L2874">
        <f t="shared" si="590"/>
        <v>1</v>
      </c>
      <c r="M2874" s="1">
        <f t="shared" si="591"/>
        <v>0</v>
      </c>
      <c r="N2874" s="7">
        <v>0</v>
      </c>
      <c r="O2874" s="8">
        <v>1</v>
      </c>
      <c r="P2874">
        <f t="shared" si="592"/>
        <v>0</v>
      </c>
      <c r="Q2874">
        <f t="shared" si="593"/>
        <v>0</v>
      </c>
      <c r="R2874">
        <f t="shared" si="594"/>
        <v>0</v>
      </c>
      <c r="S2874" s="1">
        <f t="shared" si="594"/>
        <v>1</v>
      </c>
      <c r="T2874" t="s">
        <v>233</v>
      </c>
      <c r="U2874" t="s">
        <v>18</v>
      </c>
      <c r="V2874" s="1" t="s">
        <v>127</v>
      </c>
      <c r="W2874">
        <f t="shared" si="595"/>
        <v>3.1</v>
      </c>
      <c r="X2874">
        <f t="shared" si="595"/>
        <v>3.6</v>
      </c>
      <c r="Y2874">
        <f t="shared" si="595"/>
        <v>2.0499999999999998</v>
      </c>
      <c r="Z2874">
        <f t="shared" si="596"/>
        <v>1.1612903225806452</v>
      </c>
      <c r="AA2874">
        <f t="shared" si="597"/>
        <v>0</v>
      </c>
      <c r="AB2874">
        <f t="shared" si="598"/>
        <v>0</v>
      </c>
    </row>
    <row r="2875" spans="1:28" x14ac:dyDescent="0.25">
      <c r="A2875" t="s">
        <v>3266</v>
      </c>
      <c r="B2875" t="s">
        <v>1680</v>
      </c>
      <c r="C2875" t="s">
        <v>3282</v>
      </c>
      <c r="D2875" t="str">
        <f t="shared" si="586"/>
        <v>Haugesund</v>
      </c>
      <c r="E2875" t="str">
        <f t="shared" si="587"/>
        <v>Rosenborg</v>
      </c>
      <c r="F2875" s="3" t="s">
        <v>247</v>
      </c>
      <c r="G2875" s="9">
        <v>0</v>
      </c>
      <c r="H2875" s="10">
        <v>2</v>
      </c>
      <c r="I2875" s="5" t="s">
        <v>41</v>
      </c>
      <c r="J2875">
        <f t="shared" si="588"/>
        <v>1</v>
      </c>
      <c r="K2875">
        <f t="shared" si="589"/>
        <v>0</v>
      </c>
      <c r="L2875">
        <f t="shared" si="590"/>
        <v>0</v>
      </c>
      <c r="M2875" s="1">
        <f t="shared" si="591"/>
        <v>1</v>
      </c>
      <c r="N2875" s="7">
        <v>2</v>
      </c>
      <c r="O2875" s="8">
        <v>1</v>
      </c>
      <c r="P2875">
        <f t="shared" si="592"/>
        <v>1</v>
      </c>
      <c r="Q2875">
        <f t="shared" si="593"/>
        <v>1</v>
      </c>
      <c r="R2875">
        <f t="shared" si="594"/>
        <v>1</v>
      </c>
      <c r="S2875" s="1">
        <f t="shared" si="594"/>
        <v>1</v>
      </c>
      <c r="T2875" t="s">
        <v>99</v>
      </c>
      <c r="U2875" t="s">
        <v>24</v>
      </c>
      <c r="V2875" s="1" t="s">
        <v>26</v>
      </c>
      <c r="W2875">
        <f t="shared" si="595"/>
        <v>3.3</v>
      </c>
      <c r="X2875">
        <f t="shared" si="595"/>
        <v>3.4</v>
      </c>
      <c r="Y2875">
        <f t="shared" si="595"/>
        <v>2.15</v>
      </c>
      <c r="Z2875">
        <f t="shared" si="596"/>
        <v>1.0303030303030303</v>
      </c>
      <c r="AA2875">
        <f t="shared" si="597"/>
        <v>0</v>
      </c>
      <c r="AB2875">
        <f t="shared" si="598"/>
        <v>0</v>
      </c>
    </row>
    <row r="2876" spans="1:28" x14ac:dyDescent="0.25">
      <c r="A2876" t="s">
        <v>3266</v>
      </c>
      <c r="B2876" t="s">
        <v>1680</v>
      </c>
      <c r="C2876" t="s">
        <v>3283</v>
      </c>
      <c r="D2876" t="str">
        <f t="shared" si="586"/>
        <v>Lillestrom</v>
      </c>
      <c r="E2876" t="str">
        <f t="shared" si="587"/>
        <v>Bodo/Glimt</v>
      </c>
      <c r="F2876" s="3" t="s">
        <v>15</v>
      </c>
      <c r="G2876" s="9">
        <v>1</v>
      </c>
      <c r="H2876" s="10">
        <v>2</v>
      </c>
      <c r="I2876" s="5" t="s">
        <v>29</v>
      </c>
      <c r="J2876">
        <f t="shared" si="588"/>
        <v>1</v>
      </c>
      <c r="K2876">
        <f t="shared" si="589"/>
        <v>1</v>
      </c>
      <c r="L2876">
        <f t="shared" si="590"/>
        <v>1</v>
      </c>
      <c r="M2876" s="1">
        <f t="shared" si="591"/>
        <v>1</v>
      </c>
      <c r="N2876" s="7">
        <v>0</v>
      </c>
      <c r="O2876" s="8">
        <v>0</v>
      </c>
      <c r="P2876">
        <f t="shared" si="592"/>
        <v>0</v>
      </c>
      <c r="Q2876">
        <f t="shared" si="593"/>
        <v>0</v>
      </c>
      <c r="R2876">
        <f t="shared" si="594"/>
        <v>0</v>
      </c>
      <c r="S2876" s="1">
        <f t="shared" si="594"/>
        <v>0</v>
      </c>
      <c r="T2876" t="s">
        <v>256</v>
      </c>
      <c r="U2876" t="s">
        <v>18</v>
      </c>
      <c r="V2876" s="1" t="s">
        <v>227</v>
      </c>
      <c r="W2876">
        <f t="shared" si="595"/>
        <v>3.2</v>
      </c>
      <c r="X2876">
        <f t="shared" si="595"/>
        <v>3.6</v>
      </c>
      <c r="Y2876">
        <f t="shared" si="595"/>
        <v>2.1</v>
      </c>
      <c r="Z2876">
        <f t="shared" si="596"/>
        <v>1.125</v>
      </c>
      <c r="AA2876">
        <f t="shared" si="597"/>
        <v>0</v>
      </c>
      <c r="AB2876">
        <f t="shared" si="598"/>
        <v>0</v>
      </c>
    </row>
    <row r="2877" spans="1:28" x14ac:dyDescent="0.25">
      <c r="A2877" t="s">
        <v>3266</v>
      </c>
      <c r="B2877" t="s">
        <v>1680</v>
      </c>
      <c r="C2877" t="s">
        <v>3284</v>
      </c>
      <c r="D2877" t="str">
        <f t="shared" si="586"/>
        <v>Ranheim</v>
      </c>
      <c r="E2877" t="str">
        <f t="shared" si="587"/>
        <v>Sarpsborg 08</v>
      </c>
      <c r="F2877" s="3" t="s">
        <v>28</v>
      </c>
      <c r="G2877" s="9">
        <v>2</v>
      </c>
      <c r="H2877" s="10">
        <v>1</v>
      </c>
      <c r="I2877" s="5" t="s">
        <v>229</v>
      </c>
      <c r="J2877">
        <f t="shared" si="588"/>
        <v>1</v>
      </c>
      <c r="K2877">
        <f t="shared" si="589"/>
        <v>1</v>
      </c>
      <c r="L2877">
        <f t="shared" si="590"/>
        <v>1</v>
      </c>
      <c r="M2877" s="1">
        <f t="shared" si="591"/>
        <v>1</v>
      </c>
      <c r="N2877" s="7">
        <v>0</v>
      </c>
      <c r="O2877" s="8">
        <v>2</v>
      </c>
      <c r="P2877">
        <f t="shared" si="592"/>
        <v>1</v>
      </c>
      <c r="Q2877">
        <f t="shared" si="593"/>
        <v>0</v>
      </c>
      <c r="R2877">
        <f t="shared" si="594"/>
        <v>0</v>
      </c>
      <c r="S2877" s="1">
        <f t="shared" si="594"/>
        <v>1</v>
      </c>
      <c r="T2877" t="s">
        <v>220</v>
      </c>
      <c r="U2877" t="s">
        <v>25</v>
      </c>
      <c r="V2877" s="1" t="s">
        <v>210</v>
      </c>
      <c r="W2877">
        <f t="shared" si="595"/>
        <v>2.6</v>
      </c>
      <c r="X2877">
        <f t="shared" si="595"/>
        <v>3.3</v>
      </c>
      <c r="Y2877">
        <f t="shared" si="595"/>
        <v>2.62</v>
      </c>
      <c r="Z2877">
        <f t="shared" si="596"/>
        <v>0.79393939393939406</v>
      </c>
      <c r="AA2877">
        <f t="shared" si="597"/>
        <v>0</v>
      </c>
      <c r="AB2877">
        <f t="shared" si="598"/>
        <v>0</v>
      </c>
    </row>
    <row r="2878" spans="1:28" x14ac:dyDescent="0.25">
      <c r="A2878" t="s">
        <v>3266</v>
      </c>
      <c r="B2878" t="s">
        <v>1680</v>
      </c>
      <c r="C2878" t="s">
        <v>3285</v>
      </c>
      <c r="D2878" t="str">
        <f t="shared" si="586"/>
        <v>Stabaek</v>
      </c>
      <c r="E2878" t="str">
        <f t="shared" si="587"/>
        <v>Viking</v>
      </c>
      <c r="F2878" s="3" t="s">
        <v>223</v>
      </c>
      <c r="G2878" s="9">
        <v>1</v>
      </c>
      <c r="H2878" s="10">
        <v>3</v>
      </c>
      <c r="I2878" s="5" t="s">
        <v>29</v>
      </c>
      <c r="J2878">
        <f t="shared" si="588"/>
        <v>1</v>
      </c>
      <c r="K2878">
        <f t="shared" si="589"/>
        <v>1</v>
      </c>
      <c r="L2878">
        <f t="shared" si="590"/>
        <v>1</v>
      </c>
      <c r="M2878" s="1">
        <f t="shared" si="591"/>
        <v>1</v>
      </c>
      <c r="N2878" s="7">
        <v>0</v>
      </c>
      <c r="O2878" s="8">
        <v>0</v>
      </c>
      <c r="P2878">
        <f t="shared" si="592"/>
        <v>0</v>
      </c>
      <c r="Q2878">
        <f t="shared" si="593"/>
        <v>0</v>
      </c>
      <c r="R2878">
        <f t="shared" si="594"/>
        <v>0</v>
      </c>
      <c r="S2878" s="1">
        <f t="shared" si="594"/>
        <v>0</v>
      </c>
      <c r="T2878" t="s">
        <v>266</v>
      </c>
      <c r="U2878" t="s">
        <v>18</v>
      </c>
      <c r="V2878" s="1" t="s">
        <v>403</v>
      </c>
      <c r="W2878">
        <f t="shared" si="595"/>
        <v>2.2999999999999998</v>
      </c>
      <c r="X2878">
        <f t="shared" si="595"/>
        <v>3.6</v>
      </c>
      <c r="Y2878">
        <f t="shared" si="595"/>
        <v>2.75</v>
      </c>
      <c r="Z2878">
        <f t="shared" si="596"/>
        <v>0.76388888888888884</v>
      </c>
      <c r="AA2878">
        <f t="shared" si="597"/>
        <v>0</v>
      </c>
      <c r="AB2878">
        <f t="shared" si="598"/>
        <v>0</v>
      </c>
    </row>
    <row r="2879" spans="1:28" x14ac:dyDescent="0.25">
      <c r="A2879" t="s">
        <v>3266</v>
      </c>
      <c r="B2879" t="s">
        <v>1680</v>
      </c>
      <c r="C2879" t="s">
        <v>3286</v>
      </c>
      <c r="D2879" t="str">
        <f t="shared" si="586"/>
        <v>Tromso</v>
      </c>
      <c r="E2879" t="str">
        <f t="shared" si="587"/>
        <v>Kristiansund</v>
      </c>
      <c r="F2879" s="3" t="s">
        <v>247</v>
      </c>
      <c r="G2879" s="9">
        <v>0</v>
      </c>
      <c r="H2879" s="10">
        <v>2</v>
      </c>
      <c r="I2879" s="5" t="s">
        <v>158</v>
      </c>
      <c r="J2879">
        <f t="shared" si="588"/>
        <v>1</v>
      </c>
      <c r="K2879">
        <f t="shared" si="589"/>
        <v>0</v>
      </c>
      <c r="L2879">
        <f t="shared" si="590"/>
        <v>0</v>
      </c>
      <c r="M2879" s="1">
        <f t="shared" si="591"/>
        <v>1</v>
      </c>
      <c r="N2879" s="7">
        <v>5</v>
      </c>
      <c r="O2879" s="8">
        <v>0</v>
      </c>
      <c r="P2879">
        <f t="shared" si="592"/>
        <v>1</v>
      </c>
      <c r="Q2879">
        <f t="shared" si="593"/>
        <v>1</v>
      </c>
      <c r="R2879">
        <f t="shared" si="594"/>
        <v>1</v>
      </c>
      <c r="S2879" s="1">
        <f t="shared" si="594"/>
        <v>0</v>
      </c>
      <c r="T2879" t="s">
        <v>217</v>
      </c>
      <c r="U2879" t="s">
        <v>60</v>
      </c>
      <c r="V2879" s="1" t="s">
        <v>12</v>
      </c>
      <c r="W2879">
        <f t="shared" si="595"/>
        <v>2.37</v>
      </c>
      <c r="X2879">
        <f t="shared" si="595"/>
        <v>3.5</v>
      </c>
      <c r="Y2879">
        <f t="shared" si="595"/>
        <v>2.8</v>
      </c>
      <c r="Z2879">
        <f t="shared" si="596"/>
        <v>0.79999999999999993</v>
      </c>
      <c r="AA2879">
        <f t="shared" si="597"/>
        <v>0</v>
      </c>
      <c r="AB2879">
        <f t="shared" si="598"/>
        <v>0</v>
      </c>
    </row>
    <row r="2880" spans="1:28" x14ac:dyDescent="0.25">
      <c r="A2880" t="s">
        <v>3266</v>
      </c>
      <c r="B2880" t="s">
        <v>1680</v>
      </c>
      <c r="C2880" t="s">
        <v>3287</v>
      </c>
      <c r="D2880" t="str">
        <f t="shared" si="586"/>
        <v>Brann</v>
      </c>
      <c r="E2880" t="str">
        <f t="shared" si="587"/>
        <v>Molde</v>
      </c>
      <c r="F2880" s="3" t="s">
        <v>15</v>
      </c>
      <c r="G2880" s="9">
        <v>1</v>
      </c>
      <c r="H2880" s="10">
        <v>2</v>
      </c>
      <c r="I2880" s="5" t="s">
        <v>29</v>
      </c>
      <c r="J2880">
        <f t="shared" si="588"/>
        <v>1</v>
      </c>
      <c r="K2880">
        <f t="shared" si="589"/>
        <v>1</v>
      </c>
      <c r="L2880">
        <f t="shared" si="590"/>
        <v>1</v>
      </c>
      <c r="M2880" s="1">
        <f t="shared" si="591"/>
        <v>1</v>
      </c>
      <c r="N2880" s="7">
        <v>0</v>
      </c>
      <c r="O2880" s="8">
        <v>0</v>
      </c>
      <c r="P2880">
        <f t="shared" si="592"/>
        <v>0</v>
      </c>
      <c r="Q2880">
        <f t="shared" si="593"/>
        <v>0</v>
      </c>
      <c r="R2880">
        <f t="shared" si="594"/>
        <v>0</v>
      </c>
      <c r="S2880" s="1">
        <f t="shared" si="594"/>
        <v>0</v>
      </c>
      <c r="T2880" t="s">
        <v>592</v>
      </c>
      <c r="U2880" t="s">
        <v>60</v>
      </c>
      <c r="V2880" s="1" t="s">
        <v>36</v>
      </c>
      <c r="W2880">
        <f t="shared" si="595"/>
        <v>2.75</v>
      </c>
      <c r="X2880">
        <f t="shared" si="595"/>
        <v>3.5</v>
      </c>
      <c r="Y2880">
        <f t="shared" si="595"/>
        <v>2.4</v>
      </c>
      <c r="Z2880">
        <f t="shared" si="596"/>
        <v>1.2727272727272727</v>
      </c>
      <c r="AA2880">
        <f t="shared" si="597"/>
        <v>0</v>
      </c>
      <c r="AB2880">
        <f t="shared" si="598"/>
        <v>0</v>
      </c>
    </row>
    <row r="2881" spans="1:28" x14ac:dyDescent="0.25">
      <c r="A2881" t="s">
        <v>3266</v>
      </c>
      <c r="B2881" t="s">
        <v>135</v>
      </c>
      <c r="C2881" t="s">
        <v>3288</v>
      </c>
      <c r="D2881" t="str">
        <f t="shared" si="586"/>
        <v>Arsenal</v>
      </c>
      <c r="E2881" t="str">
        <f t="shared" si="587"/>
        <v>Bournemouth</v>
      </c>
      <c r="F2881" s="3" t="s">
        <v>92</v>
      </c>
      <c r="G2881" s="9">
        <v>3</v>
      </c>
      <c r="H2881" s="10">
        <v>1</v>
      </c>
      <c r="I2881" s="5" t="s">
        <v>16</v>
      </c>
      <c r="J2881">
        <f t="shared" si="588"/>
        <v>1</v>
      </c>
      <c r="K2881">
        <f t="shared" si="589"/>
        <v>1</v>
      </c>
      <c r="L2881">
        <f t="shared" si="590"/>
        <v>1</v>
      </c>
      <c r="M2881" s="1">
        <f t="shared" si="591"/>
        <v>1</v>
      </c>
      <c r="N2881" s="7">
        <v>1</v>
      </c>
      <c r="O2881" s="8">
        <v>0</v>
      </c>
      <c r="P2881">
        <f t="shared" si="592"/>
        <v>0</v>
      </c>
      <c r="Q2881">
        <f t="shared" si="593"/>
        <v>0</v>
      </c>
      <c r="R2881">
        <f t="shared" si="594"/>
        <v>1</v>
      </c>
      <c r="S2881" s="1">
        <f t="shared" si="594"/>
        <v>0</v>
      </c>
      <c r="T2881" t="s">
        <v>133</v>
      </c>
      <c r="U2881" t="s">
        <v>74</v>
      </c>
      <c r="V2881" s="1" t="s">
        <v>165</v>
      </c>
      <c r="W2881">
        <f t="shared" si="595"/>
        <v>1.36</v>
      </c>
      <c r="X2881">
        <f t="shared" si="595"/>
        <v>5.5</v>
      </c>
      <c r="Y2881">
        <f t="shared" si="595"/>
        <v>7</v>
      </c>
      <c r="Z2881">
        <f t="shared" si="596"/>
        <v>1.2727272727272727</v>
      </c>
      <c r="AA2881">
        <f t="shared" si="597"/>
        <v>0</v>
      </c>
      <c r="AB2881">
        <f t="shared" si="598"/>
        <v>0</v>
      </c>
    </row>
    <row r="2882" spans="1:28" x14ac:dyDescent="0.25">
      <c r="A2882" t="s">
        <v>3266</v>
      </c>
      <c r="B2882" t="s">
        <v>135</v>
      </c>
      <c r="C2882" t="s">
        <v>3289</v>
      </c>
      <c r="D2882" t="str">
        <f t="shared" si="586"/>
        <v>Man City</v>
      </c>
      <c r="E2882" t="str">
        <f t="shared" si="587"/>
        <v>Wolves</v>
      </c>
      <c r="F2882" s="3" t="s">
        <v>40</v>
      </c>
      <c r="G2882" s="9">
        <v>2</v>
      </c>
      <c r="H2882" s="10">
        <v>0</v>
      </c>
      <c r="I2882" s="5" t="s">
        <v>229</v>
      </c>
      <c r="J2882">
        <f t="shared" si="588"/>
        <v>1</v>
      </c>
      <c r="K2882">
        <f t="shared" si="589"/>
        <v>0</v>
      </c>
      <c r="L2882">
        <f t="shared" si="590"/>
        <v>1</v>
      </c>
      <c r="M2882" s="1">
        <f t="shared" si="591"/>
        <v>0</v>
      </c>
      <c r="N2882" s="7">
        <v>0</v>
      </c>
      <c r="O2882" s="8">
        <v>2</v>
      </c>
      <c r="P2882">
        <f t="shared" si="592"/>
        <v>1</v>
      </c>
      <c r="Q2882">
        <f t="shared" si="593"/>
        <v>0</v>
      </c>
      <c r="R2882">
        <f t="shared" si="594"/>
        <v>0</v>
      </c>
      <c r="S2882" s="1">
        <f t="shared" si="594"/>
        <v>1</v>
      </c>
      <c r="T2882" t="s">
        <v>307</v>
      </c>
      <c r="U2882" t="s">
        <v>383</v>
      </c>
      <c r="V2882" s="1" t="s">
        <v>148</v>
      </c>
      <c r="W2882">
        <f t="shared" si="595"/>
        <v>1.1200000000000001</v>
      </c>
      <c r="X2882">
        <f t="shared" si="595"/>
        <v>8.5</v>
      </c>
      <c r="Y2882">
        <f t="shared" si="595"/>
        <v>21</v>
      </c>
      <c r="Z2882">
        <f t="shared" si="596"/>
        <v>2.4705882352941178</v>
      </c>
      <c r="AA2882">
        <f t="shared" si="597"/>
        <v>0</v>
      </c>
      <c r="AB2882">
        <f t="shared" si="598"/>
        <v>0</v>
      </c>
    </row>
    <row r="2883" spans="1:28" x14ac:dyDescent="0.25">
      <c r="A2883" t="s">
        <v>3266</v>
      </c>
      <c r="B2883" t="s">
        <v>135</v>
      </c>
      <c r="C2883" t="s">
        <v>3290</v>
      </c>
      <c r="D2883" t="str">
        <f t="shared" ref="D2883:D2946" si="599">LEFT(C2883,SEARCH(" - ",C2883,1)-1)</f>
        <v>Southampton</v>
      </c>
      <c r="E2883" t="str">
        <f t="shared" ref="E2883:E2946" si="600">RIGHT(C2883,LEN(C2883)-SEARCH(" - ",C2883,1)-2)</f>
        <v>Chelsea</v>
      </c>
      <c r="F2883" s="3" t="s">
        <v>34</v>
      </c>
      <c r="G2883" s="9">
        <v>1</v>
      </c>
      <c r="H2883" s="10">
        <v>1</v>
      </c>
      <c r="I2883" s="5" t="s">
        <v>195</v>
      </c>
      <c r="J2883">
        <f t="shared" si="588"/>
        <v>1</v>
      </c>
      <c r="K2883">
        <f t="shared" si="589"/>
        <v>0</v>
      </c>
      <c r="L2883">
        <f t="shared" si="590"/>
        <v>1</v>
      </c>
      <c r="M2883" s="1">
        <f t="shared" si="591"/>
        <v>1</v>
      </c>
      <c r="N2883" s="7">
        <v>1</v>
      </c>
      <c r="O2883" s="8">
        <v>4</v>
      </c>
      <c r="P2883">
        <f t="shared" si="592"/>
        <v>1</v>
      </c>
      <c r="Q2883">
        <f t="shared" si="593"/>
        <v>1</v>
      </c>
      <c r="R2883">
        <f t="shared" si="594"/>
        <v>1</v>
      </c>
      <c r="S2883" s="1">
        <f t="shared" si="594"/>
        <v>1</v>
      </c>
      <c r="T2883" t="s">
        <v>1041</v>
      </c>
      <c r="U2883" t="s">
        <v>94</v>
      </c>
      <c r="V2883" s="1" t="s">
        <v>430</v>
      </c>
      <c r="W2883">
        <f t="shared" si="595"/>
        <v>4.5999999999999996</v>
      </c>
      <c r="X2883">
        <f t="shared" si="595"/>
        <v>4.2</v>
      </c>
      <c r="Y2883">
        <f t="shared" si="595"/>
        <v>1.66</v>
      </c>
      <c r="Z2883">
        <f t="shared" si="596"/>
        <v>0.91304347826086962</v>
      </c>
      <c r="AA2883">
        <f t="shared" si="597"/>
        <v>1</v>
      </c>
      <c r="AB2883">
        <f t="shared" si="598"/>
        <v>0</v>
      </c>
    </row>
    <row r="2884" spans="1:28" x14ac:dyDescent="0.25">
      <c r="A2884" t="s">
        <v>3266</v>
      </c>
      <c r="B2884" t="s">
        <v>135</v>
      </c>
      <c r="C2884" t="s">
        <v>3291</v>
      </c>
      <c r="D2884" t="str">
        <f t="shared" si="599"/>
        <v>Newcastle</v>
      </c>
      <c r="E2884" t="str">
        <f t="shared" si="600"/>
        <v>Manchester United</v>
      </c>
      <c r="F2884" s="3" t="s">
        <v>15</v>
      </c>
      <c r="G2884" s="9">
        <v>1</v>
      </c>
      <c r="H2884" s="10">
        <v>2</v>
      </c>
      <c r="I2884" s="5" t="s">
        <v>16</v>
      </c>
      <c r="J2884">
        <f t="shared" si="588"/>
        <v>1</v>
      </c>
      <c r="K2884">
        <f t="shared" si="589"/>
        <v>1</v>
      </c>
      <c r="L2884">
        <f t="shared" si="590"/>
        <v>1</v>
      </c>
      <c r="M2884" s="1">
        <f t="shared" si="591"/>
        <v>1</v>
      </c>
      <c r="N2884" s="7">
        <v>1</v>
      </c>
      <c r="O2884" s="8">
        <v>0</v>
      </c>
      <c r="P2884">
        <f t="shared" si="592"/>
        <v>0</v>
      </c>
      <c r="Q2884">
        <f t="shared" si="593"/>
        <v>0</v>
      </c>
      <c r="R2884">
        <f t="shared" si="594"/>
        <v>1</v>
      </c>
      <c r="S2884" s="1">
        <f t="shared" si="594"/>
        <v>0</v>
      </c>
      <c r="T2884" t="s">
        <v>621</v>
      </c>
      <c r="U2884" t="s">
        <v>37</v>
      </c>
      <c r="V2884" s="1" t="s">
        <v>127</v>
      </c>
      <c r="W2884">
        <f t="shared" si="595"/>
        <v>3.8</v>
      </c>
      <c r="X2884">
        <f t="shared" si="595"/>
        <v>3.25</v>
      </c>
      <c r="Y2884">
        <f t="shared" si="595"/>
        <v>2.0499999999999998</v>
      </c>
      <c r="Z2884">
        <f t="shared" si="596"/>
        <v>0.85526315789473684</v>
      </c>
      <c r="AA2884">
        <f t="shared" si="597"/>
        <v>1</v>
      </c>
      <c r="AB2884">
        <f t="shared" si="598"/>
        <v>0</v>
      </c>
    </row>
    <row r="2885" spans="1:28" x14ac:dyDescent="0.25">
      <c r="A2885" t="s">
        <v>3266</v>
      </c>
      <c r="B2885" t="s">
        <v>124</v>
      </c>
      <c r="C2885" t="s">
        <v>3292</v>
      </c>
      <c r="D2885" t="str">
        <f t="shared" si="599"/>
        <v>Mallorca</v>
      </c>
      <c r="E2885" t="str">
        <f t="shared" si="600"/>
        <v>Espanyol</v>
      </c>
      <c r="F2885" s="3" t="s">
        <v>28</v>
      </c>
      <c r="G2885" s="9">
        <v>2</v>
      </c>
      <c r="H2885" s="10">
        <v>1</v>
      </c>
      <c r="I2885" s="5" t="s">
        <v>23</v>
      </c>
      <c r="J2885">
        <f t="shared" si="588"/>
        <v>1</v>
      </c>
      <c r="K2885">
        <f t="shared" si="589"/>
        <v>1</v>
      </c>
      <c r="L2885">
        <f t="shared" si="590"/>
        <v>1</v>
      </c>
      <c r="M2885" s="1">
        <f t="shared" si="591"/>
        <v>1</v>
      </c>
      <c r="N2885" s="7">
        <v>2</v>
      </c>
      <c r="O2885" s="8">
        <v>0</v>
      </c>
      <c r="P2885">
        <f t="shared" si="592"/>
        <v>1</v>
      </c>
      <c r="Q2885">
        <f t="shared" si="593"/>
        <v>0</v>
      </c>
      <c r="R2885">
        <f t="shared" si="594"/>
        <v>1</v>
      </c>
      <c r="S2885" s="1">
        <f t="shared" si="594"/>
        <v>0</v>
      </c>
      <c r="T2885" t="s">
        <v>153</v>
      </c>
      <c r="U2885" t="s">
        <v>52</v>
      </c>
      <c r="V2885" s="1" t="s">
        <v>160</v>
      </c>
      <c r="W2885">
        <f t="shared" si="595"/>
        <v>2.4500000000000002</v>
      </c>
      <c r="X2885">
        <f t="shared" si="595"/>
        <v>3.1</v>
      </c>
      <c r="Y2885">
        <f t="shared" si="595"/>
        <v>3.2</v>
      </c>
      <c r="Z2885">
        <f t="shared" si="596"/>
        <v>1.032258064516129</v>
      </c>
      <c r="AA2885">
        <f t="shared" si="597"/>
        <v>1</v>
      </c>
      <c r="AB2885">
        <f t="shared" si="598"/>
        <v>0</v>
      </c>
    </row>
    <row r="2886" spans="1:28" x14ac:dyDescent="0.25">
      <c r="A2886" t="s">
        <v>3266</v>
      </c>
      <c r="B2886" t="s">
        <v>124</v>
      </c>
      <c r="C2886" t="s">
        <v>3293</v>
      </c>
      <c r="D2886" t="str">
        <f t="shared" si="599"/>
        <v>Celta Vigo</v>
      </c>
      <c r="E2886" t="str">
        <f t="shared" si="600"/>
        <v>Athletic Bilbao</v>
      </c>
      <c r="F2886" s="3" t="s">
        <v>15</v>
      </c>
      <c r="G2886" s="9">
        <v>1</v>
      </c>
      <c r="H2886" s="10">
        <v>2</v>
      </c>
      <c r="I2886" s="5" t="s">
        <v>16</v>
      </c>
      <c r="J2886">
        <f t="shared" si="588"/>
        <v>1</v>
      </c>
      <c r="K2886">
        <f t="shared" si="589"/>
        <v>1</v>
      </c>
      <c r="L2886">
        <f t="shared" si="590"/>
        <v>1</v>
      </c>
      <c r="M2886" s="1">
        <f t="shared" si="591"/>
        <v>1</v>
      </c>
      <c r="N2886" s="7">
        <v>1</v>
      </c>
      <c r="O2886" s="8">
        <v>0</v>
      </c>
      <c r="P2886">
        <f t="shared" si="592"/>
        <v>0</v>
      </c>
      <c r="Q2886">
        <f t="shared" si="593"/>
        <v>0</v>
      </c>
      <c r="R2886">
        <f t="shared" si="594"/>
        <v>1</v>
      </c>
      <c r="S2886" s="1">
        <f t="shared" si="594"/>
        <v>0</v>
      </c>
      <c r="T2886" t="s">
        <v>314</v>
      </c>
      <c r="U2886" t="s">
        <v>11</v>
      </c>
      <c r="V2886" s="1" t="s">
        <v>24</v>
      </c>
      <c r="W2886">
        <f t="shared" si="595"/>
        <v>2.35</v>
      </c>
      <c r="X2886">
        <f t="shared" si="595"/>
        <v>3</v>
      </c>
      <c r="Y2886">
        <f t="shared" si="595"/>
        <v>3.4</v>
      </c>
      <c r="Z2886">
        <f t="shared" si="596"/>
        <v>1.1333333333333333</v>
      </c>
      <c r="AA2886">
        <f t="shared" si="597"/>
        <v>1</v>
      </c>
      <c r="AB2886">
        <f t="shared" si="598"/>
        <v>0</v>
      </c>
    </row>
    <row r="2887" spans="1:28" x14ac:dyDescent="0.25">
      <c r="A2887" t="s">
        <v>3266</v>
      </c>
      <c r="B2887" t="s">
        <v>124</v>
      </c>
      <c r="C2887" t="s">
        <v>3294</v>
      </c>
      <c r="D2887" t="str">
        <f t="shared" si="599"/>
        <v>Valladolid</v>
      </c>
      <c r="E2887" t="str">
        <f t="shared" si="600"/>
        <v>Atletico Madrid</v>
      </c>
      <c r="F2887" s="3" t="s">
        <v>15</v>
      </c>
      <c r="G2887" s="9">
        <v>1</v>
      </c>
      <c r="H2887" s="10">
        <v>2</v>
      </c>
      <c r="I2887" s="5" t="s">
        <v>29</v>
      </c>
      <c r="J2887">
        <f t="shared" si="588"/>
        <v>1</v>
      </c>
      <c r="K2887">
        <f t="shared" si="589"/>
        <v>1</v>
      </c>
      <c r="L2887">
        <f t="shared" si="590"/>
        <v>1</v>
      </c>
      <c r="M2887" s="1">
        <f t="shared" si="591"/>
        <v>1</v>
      </c>
      <c r="N2887" s="7">
        <v>0</v>
      </c>
      <c r="O2887" s="8">
        <v>0</v>
      </c>
      <c r="P2887">
        <f t="shared" si="592"/>
        <v>0</v>
      </c>
      <c r="Q2887">
        <f t="shared" si="593"/>
        <v>0</v>
      </c>
      <c r="R2887">
        <f t="shared" si="594"/>
        <v>0</v>
      </c>
      <c r="S2887" s="1">
        <f t="shared" si="594"/>
        <v>0</v>
      </c>
      <c r="T2887" t="s">
        <v>1252</v>
      </c>
      <c r="U2887" t="s">
        <v>18</v>
      </c>
      <c r="V2887" s="1" t="s">
        <v>72</v>
      </c>
      <c r="W2887">
        <f t="shared" si="595"/>
        <v>5.75</v>
      </c>
      <c r="X2887">
        <f t="shared" si="595"/>
        <v>3.6</v>
      </c>
      <c r="Y2887">
        <f t="shared" si="595"/>
        <v>1.65</v>
      </c>
      <c r="Z2887">
        <f t="shared" si="596"/>
        <v>0.62608695652173918</v>
      </c>
      <c r="AA2887">
        <f t="shared" si="597"/>
        <v>0</v>
      </c>
      <c r="AB2887">
        <f t="shared" si="598"/>
        <v>0</v>
      </c>
    </row>
    <row r="2888" spans="1:28" x14ac:dyDescent="0.25">
      <c r="A2888" t="s">
        <v>3266</v>
      </c>
      <c r="B2888" t="s">
        <v>124</v>
      </c>
      <c r="C2888" t="s">
        <v>3295</v>
      </c>
      <c r="D2888" t="str">
        <f t="shared" si="599"/>
        <v>Real Sociedad</v>
      </c>
      <c r="E2888" t="str">
        <f t="shared" si="600"/>
        <v>Getafe</v>
      </c>
      <c r="F2888" s="3" t="s">
        <v>40</v>
      </c>
      <c r="G2888" s="9">
        <v>2</v>
      </c>
      <c r="H2888" s="10">
        <v>0</v>
      </c>
      <c r="I2888" s="5" t="s">
        <v>82</v>
      </c>
      <c r="J2888">
        <f t="shared" si="588"/>
        <v>1</v>
      </c>
      <c r="K2888">
        <f t="shared" si="589"/>
        <v>0</v>
      </c>
      <c r="L2888">
        <f t="shared" si="590"/>
        <v>1</v>
      </c>
      <c r="M2888" s="1">
        <f t="shared" si="591"/>
        <v>0</v>
      </c>
      <c r="N2888" s="7">
        <v>1</v>
      </c>
      <c r="O2888" s="8">
        <v>2</v>
      </c>
      <c r="P2888">
        <f t="shared" si="592"/>
        <v>1</v>
      </c>
      <c r="Q2888">
        <f t="shared" si="593"/>
        <v>1</v>
      </c>
      <c r="R2888">
        <f t="shared" si="594"/>
        <v>1</v>
      </c>
      <c r="S2888" s="1">
        <f t="shared" si="594"/>
        <v>1</v>
      </c>
      <c r="T2888" t="s">
        <v>162</v>
      </c>
      <c r="U2888" t="s">
        <v>52</v>
      </c>
      <c r="V2888" s="1" t="s">
        <v>73</v>
      </c>
      <c r="W2888">
        <f t="shared" si="595"/>
        <v>2.15</v>
      </c>
      <c r="X2888">
        <f t="shared" si="595"/>
        <v>3.1</v>
      </c>
      <c r="Y2888">
        <f t="shared" si="595"/>
        <v>3.8</v>
      </c>
      <c r="Z2888">
        <f t="shared" si="596"/>
        <v>1.225806451612903</v>
      </c>
      <c r="AA2888">
        <f t="shared" si="597"/>
        <v>0</v>
      </c>
      <c r="AB2888">
        <f t="shared" si="598"/>
        <v>0</v>
      </c>
    </row>
    <row r="2889" spans="1:28" x14ac:dyDescent="0.25">
      <c r="A2889" t="s">
        <v>3266</v>
      </c>
      <c r="B2889" t="s">
        <v>124</v>
      </c>
      <c r="C2889" t="s">
        <v>3296</v>
      </c>
      <c r="D2889" t="str">
        <f t="shared" si="599"/>
        <v>Barcelona</v>
      </c>
      <c r="E2889" t="str">
        <f t="shared" si="600"/>
        <v>Sevilla</v>
      </c>
      <c r="F2889" s="3" t="s">
        <v>92</v>
      </c>
      <c r="G2889" s="9">
        <v>3</v>
      </c>
      <c r="H2889" s="10">
        <v>1</v>
      </c>
      <c r="I2889" s="5" t="s">
        <v>137</v>
      </c>
      <c r="J2889">
        <f t="shared" si="588"/>
        <v>1</v>
      </c>
      <c r="K2889">
        <f t="shared" si="589"/>
        <v>1</v>
      </c>
      <c r="L2889">
        <f t="shared" si="590"/>
        <v>1</v>
      </c>
      <c r="M2889" s="1">
        <f t="shared" si="591"/>
        <v>1</v>
      </c>
      <c r="N2889" s="7">
        <v>4</v>
      </c>
      <c r="O2889" s="8">
        <v>0</v>
      </c>
      <c r="P2889">
        <f t="shared" si="592"/>
        <v>1</v>
      </c>
      <c r="Q2889">
        <f t="shared" si="593"/>
        <v>1</v>
      </c>
      <c r="R2889">
        <f t="shared" si="594"/>
        <v>1</v>
      </c>
      <c r="S2889" s="1">
        <f t="shared" si="594"/>
        <v>0</v>
      </c>
      <c r="T2889" t="s">
        <v>164</v>
      </c>
      <c r="U2889" t="s">
        <v>142</v>
      </c>
      <c r="V2889" s="1" t="s">
        <v>32</v>
      </c>
      <c r="W2889">
        <f t="shared" si="595"/>
        <v>1.44</v>
      </c>
      <c r="X2889">
        <f t="shared" si="595"/>
        <v>4.75</v>
      </c>
      <c r="Y2889">
        <f t="shared" si="595"/>
        <v>6.5</v>
      </c>
      <c r="Z2889">
        <f t="shared" si="596"/>
        <v>1.368421052631579</v>
      </c>
      <c r="AA2889">
        <f t="shared" si="597"/>
        <v>0</v>
      </c>
      <c r="AB2889">
        <f t="shared" si="598"/>
        <v>0</v>
      </c>
    </row>
    <row r="2890" spans="1:28" x14ac:dyDescent="0.25">
      <c r="A2890" t="s">
        <v>3266</v>
      </c>
      <c r="B2890" t="s">
        <v>140</v>
      </c>
      <c r="C2890" t="s">
        <v>3297</v>
      </c>
      <c r="D2890" t="str">
        <f t="shared" si="599"/>
        <v>Fiorentina</v>
      </c>
      <c r="E2890" t="str">
        <f t="shared" si="600"/>
        <v>Udinese</v>
      </c>
      <c r="F2890" s="3" t="s">
        <v>40</v>
      </c>
      <c r="G2890" s="9">
        <v>2</v>
      </c>
      <c r="H2890" s="10">
        <v>0</v>
      </c>
      <c r="I2890" s="5" t="s">
        <v>16</v>
      </c>
      <c r="J2890">
        <f t="shared" si="588"/>
        <v>1</v>
      </c>
      <c r="K2890">
        <f t="shared" si="589"/>
        <v>0</v>
      </c>
      <c r="L2890">
        <f t="shared" si="590"/>
        <v>1</v>
      </c>
      <c r="M2890" s="1">
        <f t="shared" si="591"/>
        <v>0</v>
      </c>
      <c r="N2890" s="7">
        <v>1</v>
      </c>
      <c r="O2890" s="8">
        <v>0</v>
      </c>
      <c r="P2890">
        <f t="shared" si="592"/>
        <v>0</v>
      </c>
      <c r="Q2890">
        <f t="shared" si="593"/>
        <v>0</v>
      </c>
      <c r="R2890">
        <f t="shared" si="594"/>
        <v>1</v>
      </c>
      <c r="S2890" s="1">
        <f t="shared" si="594"/>
        <v>0</v>
      </c>
      <c r="T2890" t="s">
        <v>575</v>
      </c>
      <c r="U2890" t="s">
        <v>106</v>
      </c>
      <c r="V2890" s="1" t="s">
        <v>165</v>
      </c>
      <c r="W2890">
        <f t="shared" si="595"/>
        <v>1.53</v>
      </c>
      <c r="X2890">
        <f t="shared" si="595"/>
        <v>4</v>
      </c>
      <c r="Y2890">
        <f t="shared" si="595"/>
        <v>7</v>
      </c>
      <c r="Z2890">
        <f t="shared" si="596"/>
        <v>1.75</v>
      </c>
      <c r="AA2890">
        <f t="shared" si="597"/>
        <v>0</v>
      </c>
      <c r="AB2890">
        <f t="shared" si="598"/>
        <v>1</v>
      </c>
    </row>
    <row r="2891" spans="1:28" x14ac:dyDescent="0.25">
      <c r="A2891" t="s">
        <v>3266</v>
      </c>
      <c r="B2891" t="s">
        <v>140</v>
      </c>
      <c r="C2891" t="s">
        <v>3298</v>
      </c>
      <c r="D2891" t="str">
        <f t="shared" si="599"/>
        <v>AS Roma</v>
      </c>
      <c r="E2891" t="str">
        <f t="shared" si="600"/>
        <v>Cagliari</v>
      </c>
      <c r="F2891" s="3" t="s">
        <v>28</v>
      </c>
      <c r="G2891" s="9">
        <v>2</v>
      </c>
      <c r="H2891" s="10">
        <v>1</v>
      </c>
      <c r="I2891" s="5" t="s">
        <v>45</v>
      </c>
      <c r="J2891">
        <f t="shared" si="588"/>
        <v>1</v>
      </c>
      <c r="K2891">
        <f t="shared" si="589"/>
        <v>1</v>
      </c>
      <c r="L2891">
        <f t="shared" si="590"/>
        <v>1</v>
      </c>
      <c r="M2891" s="1">
        <f t="shared" si="591"/>
        <v>1</v>
      </c>
      <c r="N2891" s="7">
        <v>1</v>
      </c>
      <c r="O2891" s="8">
        <v>1</v>
      </c>
      <c r="P2891">
        <f t="shared" si="592"/>
        <v>1</v>
      </c>
      <c r="Q2891">
        <f t="shared" si="593"/>
        <v>0</v>
      </c>
      <c r="R2891">
        <f t="shared" si="594"/>
        <v>1</v>
      </c>
      <c r="S2891" s="1">
        <f t="shared" si="594"/>
        <v>1</v>
      </c>
      <c r="T2891" t="s">
        <v>133</v>
      </c>
      <c r="U2891" t="s">
        <v>65</v>
      </c>
      <c r="V2891" s="1" t="s">
        <v>383</v>
      </c>
      <c r="W2891">
        <f t="shared" si="595"/>
        <v>1.36</v>
      </c>
      <c r="X2891">
        <f t="shared" si="595"/>
        <v>5</v>
      </c>
      <c r="Y2891">
        <f t="shared" si="595"/>
        <v>8.5</v>
      </c>
      <c r="Z2891">
        <f t="shared" si="596"/>
        <v>1.7</v>
      </c>
      <c r="AA2891">
        <f t="shared" si="597"/>
        <v>0</v>
      </c>
      <c r="AB2891">
        <f t="shared" si="598"/>
        <v>1</v>
      </c>
    </row>
    <row r="2892" spans="1:28" x14ac:dyDescent="0.25">
      <c r="A2892" t="s">
        <v>3266</v>
      </c>
      <c r="B2892" t="s">
        <v>140</v>
      </c>
      <c r="C2892" t="s">
        <v>3299</v>
      </c>
      <c r="D2892" t="str">
        <f t="shared" si="599"/>
        <v>Atalanta</v>
      </c>
      <c r="E2892" t="str">
        <f t="shared" si="600"/>
        <v>Lecce</v>
      </c>
      <c r="F2892" s="3" t="s">
        <v>92</v>
      </c>
      <c r="G2892" s="9">
        <v>3</v>
      </c>
      <c r="H2892" s="10">
        <v>1</v>
      </c>
      <c r="I2892" s="5" t="s">
        <v>216</v>
      </c>
      <c r="J2892">
        <f t="shared" si="588"/>
        <v>1</v>
      </c>
      <c r="K2892">
        <f t="shared" si="589"/>
        <v>1</v>
      </c>
      <c r="L2892">
        <f t="shared" si="590"/>
        <v>1</v>
      </c>
      <c r="M2892" s="1">
        <f t="shared" si="591"/>
        <v>1</v>
      </c>
      <c r="N2892" s="7">
        <v>3</v>
      </c>
      <c r="O2892" s="8">
        <v>1</v>
      </c>
      <c r="P2892">
        <f t="shared" si="592"/>
        <v>1</v>
      </c>
      <c r="Q2892">
        <f t="shared" si="593"/>
        <v>1</v>
      </c>
      <c r="R2892">
        <f t="shared" si="594"/>
        <v>1</v>
      </c>
      <c r="S2892" s="1">
        <f t="shared" si="594"/>
        <v>1</v>
      </c>
      <c r="T2892" t="s">
        <v>291</v>
      </c>
      <c r="U2892" t="s">
        <v>165</v>
      </c>
      <c r="V2892" s="1" t="s">
        <v>376</v>
      </c>
      <c r="W2892">
        <f t="shared" si="595"/>
        <v>1.2</v>
      </c>
      <c r="X2892">
        <f t="shared" si="595"/>
        <v>7</v>
      </c>
      <c r="Y2892">
        <f t="shared" si="595"/>
        <v>13</v>
      </c>
      <c r="Z2892">
        <f t="shared" si="596"/>
        <v>1.8571428571428572</v>
      </c>
      <c r="AA2892">
        <f t="shared" si="597"/>
        <v>1</v>
      </c>
      <c r="AB2892">
        <f t="shared" si="598"/>
        <v>1</v>
      </c>
    </row>
    <row r="2893" spans="1:28" x14ac:dyDescent="0.25">
      <c r="A2893" t="s">
        <v>3266</v>
      </c>
      <c r="B2893" t="s">
        <v>140</v>
      </c>
      <c r="C2893" t="s">
        <v>3300</v>
      </c>
      <c r="D2893" t="str">
        <f t="shared" si="599"/>
        <v>Bologna</v>
      </c>
      <c r="E2893" t="str">
        <f t="shared" si="600"/>
        <v>Lazio</v>
      </c>
      <c r="F2893" s="3" t="s">
        <v>34</v>
      </c>
      <c r="G2893" s="9">
        <v>1</v>
      </c>
      <c r="H2893" s="10">
        <v>1</v>
      </c>
      <c r="I2893" s="5" t="s">
        <v>116</v>
      </c>
      <c r="J2893">
        <f t="shared" ref="J2893:J2956" si="601">IF(G2893+H2893&gt;=1.5,1,0)</f>
        <v>1</v>
      </c>
      <c r="K2893">
        <f t="shared" ref="K2893:K2956" si="602">IF(G2893+H2893&gt;=2.5,1,0)</f>
        <v>0</v>
      </c>
      <c r="L2893">
        <f t="shared" ref="L2893:L2956" si="603">IF(G2893&gt;=0.1,1,0)</f>
        <v>1</v>
      </c>
      <c r="M2893" s="1">
        <f t="shared" ref="M2893:M2956" si="604">IF(H2893&gt;=0.1,1,0)</f>
        <v>1</v>
      </c>
      <c r="N2893" s="7">
        <v>2</v>
      </c>
      <c r="O2893" s="8">
        <v>2</v>
      </c>
      <c r="P2893">
        <f t="shared" ref="P2893:P2956" si="605">IF(N2893+O2893&gt;=1.5,1,0)</f>
        <v>1</v>
      </c>
      <c r="Q2893">
        <f t="shared" ref="Q2893:Q2956" si="606">IF(O2893+N2893&gt;=2.5,1,0)</f>
        <v>1</v>
      </c>
      <c r="R2893">
        <f t="shared" ref="R2893:S2956" si="607">IF(N2893&gt;=0.1,1,0)</f>
        <v>1</v>
      </c>
      <c r="S2893" s="1">
        <f t="shared" si="607"/>
        <v>1</v>
      </c>
      <c r="T2893" t="s">
        <v>126</v>
      </c>
      <c r="U2893" t="s">
        <v>18</v>
      </c>
      <c r="V2893" s="1" t="s">
        <v>48</v>
      </c>
      <c r="W2893">
        <f t="shared" ref="W2893:Y2956" si="608">1*T2893</f>
        <v>3.6</v>
      </c>
      <c r="X2893">
        <f t="shared" si="608"/>
        <v>3.6</v>
      </c>
      <c r="Y2893">
        <f t="shared" si="608"/>
        <v>2</v>
      </c>
      <c r="Z2893">
        <f t="shared" ref="Z2893:Z2956" si="609">IF(W2893&gt;=Y2893,X2893/W2893,Y2893/X2893)</f>
        <v>1</v>
      </c>
      <c r="AA2893">
        <f t="shared" ref="AA2893:AA2956" si="610">IF(N2893=G2893,1,0)</f>
        <v>0</v>
      </c>
      <c r="AB2893">
        <f t="shared" ref="AB2893:AB2956" si="611">IF(O2893=H2893,1,0)</f>
        <v>0</v>
      </c>
    </row>
    <row r="2894" spans="1:28" x14ac:dyDescent="0.25">
      <c r="A2894" t="s">
        <v>3266</v>
      </c>
      <c r="B2894" t="s">
        <v>140</v>
      </c>
      <c r="C2894" t="s">
        <v>3301</v>
      </c>
      <c r="D2894" t="str">
        <f t="shared" si="599"/>
        <v>Torino</v>
      </c>
      <c r="E2894" t="str">
        <f t="shared" si="600"/>
        <v>Napoli</v>
      </c>
      <c r="F2894" s="3" t="s">
        <v>223</v>
      </c>
      <c r="G2894" s="9">
        <v>1</v>
      </c>
      <c r="H2894" s="10">
        <v>3</v>
      </c>
      <c r="I2894" s="5" t="s">
        <v>29</v>
      </c>
      <c r="J2894">
        <f t="shared" si="601"/>
        <v>1</v>
      </c>
      <c r="K2894">
        <f t="shared" si="602"/>
        <v>1</v>
      </c>
      <c r="L2894">
        <f t="shared" si="603"/>
        <v>1</v>
      </c>
      <c r="M2894" s="1">
        <f t="shared" si="604"/>
        <v>1</v>
      </c>
      <c r="N2894" s="7">
        <v>0</v>
      </c>
      <c r="O2894" s="8">
        <v>0</v>
      </c>
      <c r="P2894">
        <f t="shared" si="605"/>
        <v>0</v>
      </c>
      <c r="Q2894">
        <f t="shared" si="606"/>
        <v>0</v>
      </c>
      <c r="R2894">
        <f t="shared" si="607"/>
        <v>0</v>
      </c>
      <c r="S2894" s="1">
        <f t="shared" si="607"/>
        <v>0</v>
      </c>
      <c r="T2894" t="s">
        <v>621</v>
      </c>
      <c r="U2894" t="s">
        <v>73</v>
      </c>
      <c r="V2894" s="1" t="s">
        <v>336</v>
      </c>
      <c r="W2894">
        <f t="shared" si="608"/>
        <v>3.8</v>
      </c>
      <c r="X2894">
        <f t="shared" si="608"/>
        <v>3.8</v>
      </c>
      <c r="Y2894">
        <f t="shared" si="608"/>
        <v>1.9</v>
      </c>
      <c r="Z2894">
        <f t="shared" si="609"/>
        <v>1</v>
      </c>
      <c r="AA2894">
        <f t="shared" si="610"/>
        <v>0</v>
      </c>
      <c r="AB2894">
        <f t="shared" si="611"/>
        <v>0</v>
      </c>
    </row>
    <row r="2895" spans="1:28" x14ac:dyDescent="0.25">
      <c r="A2895" t="s">
        <v>3266</v>
      </c>
      <c r="B2895" t="s">
        <v>140</v>
      </c>
      <c r="C2895" t="s">
        <v>3302</v>
      </c>
      <c r="D2895" t="str">
        <f t="shared" si="599"/>
        <v>Inter</v>
      </c>
      <c r="E2895" t="str">
        <f t="shared" si="600"/>
        <v>Juventus</v>
      </c>
      <c r="F2895" s="3" t="s">
        <v>34</v>
      </c>
      <c r="G2895" s="9">
        <v>1</v>
      </c>
      <c r="H2895" s="10">
        <v>1</v>
      </c>
      <c r="I2895" s="5" t="s">
        <v>82</v>
      </c>
      <c r="J2895">
        <f t="shared" si="601"/>
        <v>1</v>
      </c>
      <c r="K2895">
        <f t="shared" si="602"/>
        <v>0</v>
      </c>
      <c r="L2895">
        <f t="shared" si="603"/>
        <v>1</v>
      </c>
      <c r="M2895" s="1">
        <f t="shared" si="604"/>
        <v>1</v>
      </c>
      <c r="N2895" s="7">
        <v>1</v>
      </c>
      <c r="O2895" s="8">
        <v>2</v>
      </c>
      <c r="P2895">
        <f t="shared" si="605"/>
        <v>1</v>
      </c>
      <c r="Q2895">
        <f t="shared" si="606"/>
        <v>1</v>
      </c>
      <c r="R2895">
        <f t="shared" si="607"/>
        <v>1</v>
      </c>
      <c r="S2895" s="1">
        <f t="shared" si="607"/>
        <v>1</v>
      </c>
      <c r="T2895" t="s">
        <v>10</v>
      </c>
      <c r="U2895" t="s">
        <v>52</v>
      </c>
      <c r="V2895" s="1" t="s">
        <v>12</v>
      </c>
      <c r="W2895">
        <f t="shared" si="608"/>
        <v>2.7</v>
      </c>
      <c r="X2895">
        <f t="shared" si="608"/>
        <v>3.1</v>
      </c>
      <c r="Y2895">
        <f t="shared" si="608"/>
        <v>2.8</v>
      </c>
      <c r="Z2895">
        <f t="shared" si="609"/>
        <v>0.90322580645161277</v>
      </c>
      <c r="AA2895">
        <f t="shared" si="610"/>
        <v>1</v>
      </c>
      <c r="AB2895">
        <f t="shared" si="611"/>
        <v>0</v>
      </c>
    </row>
    <row r="2896" spans="1:28" x14ac:dyDescent="0.25">
      <c r="A2896" t="s">
        <v>3266</v>
      </c>
      <c r="B2896" t="s">
        <v>2844</v>
      </c>
      <c r="C2896" t="s">
        <v>3303</v>
      </c>
      <c r="D2896" t="str">
        <f t="shared" si="599"/>
        <v>Djurgarden</v>
      </c>
      <c r="E2896" t="str">
        <f t="shared" si="600"/>
        <v>Hammarby</v>
      </c>
      <c r="F2896" s="3" t="s">
        <v>22</v>
      </c>
      <c r="G2896" s="9">
        <v>2</v>
      </c>
      <c r="H2896" s="10">
        <v>2</v>
      </c>
      <c r="I2896" s="5" t="s">
        <v>82</v>
      </c>
      <c r="J2896">
        <f t="shared" si="601"/>
        <v>1</v>
      </c>
      <c r="K2896">
        <f t="shared" si="602"/>
        <v>1</v>
      </c>
      <c r="L2896">
        <f t="shared" si="603"/>
        <v>1</v>
      </c>
      <c r="M2896" s="1">
        <f t="shared" si="604"/>
        <v>1</v>
      </c>
      <c r="N2896" s="7">
        <v>1</v>
      </c>
      <c r="O2896" s="8">
        <v>2</v>
      </c>
      <c r="P2896">
        <f t="shared" si="605"/>
        <v>1</v>
      </c>
      <c r="Q2896">
        <f t="shared" si="606"/>
        <v>1</v>
      </c>
      <c r="R2896">
        <f t="shared" si="607"/>
        <v>1</v>
      </c>
      <c r="S2896" s="1">
        <f t="shared" si="607"/>
        <v>1</v>
      </c>
      <c r="T2896" t="s">
        <v>205</v>
      </c>
      <c r="U2896" t="s">
        <v>18</v>
      </c>
      <c r="V2896" s="1" t="s">
        <v>37</v>
      </c>
      <c r="W2896">
        <f t="shared" si="608"/>
        <v>2.1</v>
      </c>
      <c r="X2896">
        <f t="shared" si="608"/>
        <v>3.6</v>
      </c>
      <c r="Y2896">
        <f t="shared" si="608"/>
        <v>3.25</v>
      </c>
      <c r="Z2896">
        <f t="shared" si="609"/>
        <v>0.90277777777777779</v>
      </c>
      <c r="AA2896">
        <f t="shared" si="610"/>
        <v>0</v>
      </c>
      <c r="AB2896">
        <f t="shared" si="611"/>
        <v>1</v>
      </c>
    </row>
    <row r="2897" spans="1:28" x14ac:dyDescent="0.25">
      <c r="A2897" t="s">
        <v>3266</v>
      </c>
      <c r="B2897" t="s">
        <v>2844</v>
      </c>
      <c r="C2897" t="s">
        <v>3304</v>
      </c>
      <c r="D2897" t="str">
        <f t="shared" si="599"/>
        <v>Hacken</v>
      </c>
      <c r="E2897" t="str">
        <f t="shared" si="600"/>
        <v>Ostersunds</v>
      </c>
      <c r="F2897" s="3" t="s">
        <v>34</v>
      </c>
      <c r="G2897" s="9">
        <v>1</v>
      </c>
      <c r="H2897" s="10">
        <v>1</v>
      </c>
      <c r="I2897" s="5" t="s">
        <v>45</v>
      </c>
      <c r="J2897">
        <f t="shared" si="601"/>
        <v>1</v>
      </c>
      <c r="K2897">
        <f t="shared" si="602"/>
        <v>0</v>
      </c>
      <c r="L2897">
        <f t="shared" si="603"/>
        <v>1</v>
      </c>
      <c r="M2897" s="1">
        <f t="shared" si="604"/>
        <v>1</v>
      </c>
      <c r="N2897" s="7">
        <v>1</v>
      </c>
      <c r="O2897" s="8">
        <v>1</v>
      </c>
      <c r="P2897">
        <f t="shared" si="605"/>
        <v>1</v>
      </c>
      <c r="Q2897">
        <f t="shared" si="606"/>
        <v>0</v>
      </c>
      <c r="R2897">
        <f t="shared" si="607"/>
        <v>1</v>
      </c>
      <c r="S2897" s="1">
        <f t="shared" si="607"/>
        <v>1</v>
      </c>
      <c r="T2897" t="s">
        <v>93</v>
      </c>
      <c r="U2897" t="s">
        <v>64</v>
      </c>
      <c r="V2897" s="1" t="s">
        <v>32</v>
      </c>
      <c r="W2897">
        <f t="shared" si="608"/>
        <v>1.5</v>
      </c>
      <c r="X2897">
        <f t="shared" si="608"/>
        <v>4.33</v>
      </c>
      <c r="Y2897">
        <f t="shared" si="608"/>
        <v>6.5</v>
      </c>
      <c r="Z2897">
        <f t="shared" si="609"/>
        <v>1.5011547344110854</v>
      </c>
      <c r="AA2897">
        <f t="shared" si="610"/>
        <v>1</v>
      </c>
      <c r="AB2897">
        <f t="shared" si="611"/>
        <v>1</v>
      </c>
    </row>
    <row r="2898" spans="1:28" x14ac:dyDescent="0.25">
      <c r="A2898" t="s">
        <v>3266</v>
      </c>
      <c r="B2898" t="s">
        <v>2844</v>
      </c>
      <c r="C2898" t="s">
        <v>3305</v>
      </c>
      <c r="D2898" t="str">
        <f t="shared" si="599"/>
        <v>Kalmar</v>
      </c>
      <c r="E2898" t="str">
        <f t="shared" si="600"/>
        <v>Eskilstuna</v>
      </c>
      <c r="F2898" s="3" t="s">
        <v>40</v>
      </c>
      <c r="G2898" s="9">
        <v>2</v>
      </c>
      <c r="H2898" s="10">
        <v>0</v>
      </c>
      <c r="I2898" s="5" t="s">
        <v>29</v>
      </c>
      <c r="J2898">
        <f t="shared" si="601"/>
        <v>1</v>
      </c>
      <c r="K2898">
        <f t="shared" si="602"/>
        <v>0</v>
      </c>
      <c r="L2898">
        <f t="shared" si="603"/>
        <v>1</v>
      </c>
      <c r="M2898" s="1">
        <f t="shared" si="604"/>
        <v>0</v>
      </c>
      <c r="N2898" s="7">
        <v>0</v>
      </c>
      <c r="O2898" s="8">
        <v>0</v>
      </c>
      <c r="P2898">
        <f t="shared" si="605"/>
        <v>0</v>
      </c>
      <c r="Q2898">
        <f t="shared" si="606"/>
        <v>0</v>
      </c>
      <c r="R2898">
        <f t="shared" si="607"/>
        <v>0</v>
      </c>
      <c r="S2898" s="1">
        <f t="shared" si="607"/>
        <v>0</v>
      </c>
      <c r="T2898" t="s">
        <v>623</v>
      </c>
      <c r="U2898" t="s">
        <v>64</v>
      </c>
      <c r="V2898" s="1" t="s">
        <v>185</v>
      </c>
      <c r="W2898">
        <f t="shared" si="608"/>
        <v>1.3</v>
      </c>
      <c r="X2898">
        <f t="shared" si="608"/>
        <v>4.33</v>
      </c>
      <c r="Y2898">
        <f t="shared" si="608"/>
        <v>12</v>
      </c>
      <c r="Z2898">
        <f t="shared" si="609"/>
        <v>2.7713625866050808</v>
      </c>
      <c r="AA2898">
        <f t="shared" si="610"/>
        <v>0</v>
      </c>
      <c r="AB2898">
        <f t="shared" si="611"/>
        <v>1</v>
      </c>
    </row>
    <row r="2899" spans="1:28" x14ac:dyDescent="0.25">
      <c r="A2899" t="s">
        <v>3266</v>
      </c>
      <c r="B2899" t="s">
        <v>2844</v>
      </c>
      <c r="C2899" t="s">
        <v>3306</v>
      </c>
      <c r="D2899" t="str">
        <f t="shared" si="599"/>
        <v>Elfsborg</v>
      </c>
      <c r="E2899" t="str">
        <f t="shared" si="600"/>
        <v>Falkenbergs</v>
      </c>
      <c r="F2899" s="3" t="s">
        <v>28</v>
      </c>
      <c r="G2899" s="9">
        <v>2</v>
      </c>
      <c r="H2899" s="10">
        <v>1</v>
      </c>
      <c r="I2899" s="5" t="s">
        <v>137</v>
      </c>
      <c r="J2899">
        <f t="shared" si="601"/>
        <v>1</v>
      </c>
      <c r="K2899">
        <f t="shared" si="602"/>
        <v>1</v>
      </c>
      <c r="L2899">
        <f t="shared" si="603"/>
        <v>1</v>
      </c>
      <c r="M2899" s="1">
        <f t="shared" si="604"/>
        <v>1</v>
      </c>
      <c r="N2899" s="7">
        <v>4</v>
      </c>
      <c r="O2899" s="8">
        <v>0</v>
      </c>
      <c r="P2899">
        <f t="shared" si="605"/>
        <v>1</v>
      </c>
      <c r="Q2899">
        <f t="shared" si="606"/>
        <v>1</v>
      </c>
      <c r="R2899">
        <f t="shared" si="607"/>
        <v>1</v>
      </c>
      <c r="S2899" s="1">
        <f t="shared" si="607"/>
        <v>0</v>
      </c>
      <c r="T2899" t="s">
        <v>119</v>
      </c>
      <c r="U2899" t="s">
        <v>18</v>
      </c>
      <c r="V2899" s="1" t="s">
        <v>24</v>
      </c>
      <c r="W2899">
        <f t="shared" si="608"/>
        <v>2</v>
      </c>
      <c r="X2899">
        <f t="shared" si="608"/>
        <v>3.6</v>
      </c>
      <c r="Y2899">
        <f t="shared" si="608"/>
        <v>3.4</v>
      </c>
      <c r="Z2899">
        <f t="shared" si="609"/>
        <v>0.94444444444444442</v>
      </c>
      <c r="AA2899">
        <f t="shared" si="610"/>
        <v>0</v>
      </c>
      <c r="AB2899">
        <f t="shared" si="611"/>
        <v>0</v>
      </c>
    </row>
    <row r="2900" spans="1:28" x14ac:dyDescent="0.25">
      <c r="A2900" t="s">
        <v>3266</v>
      </c>
      <c r="B2900" t="s">
        <v>2844</v>
      </c>
      <c r="C2900" t="s">
        <v>3307</v>
      </c>
      <c r="D2900" t="str">
        <f t="shared" si="599"/>
        <v>Malmo</v>
      </c>
      <c r="E2900" t="str">
        <f t="shared" si="600"/>
        <v>Goteborg</v>
      </c>
      <c r="F2900" s="3" t="s">
        <v>40</v>
      </c>
      <c r="G2900" s="9">
        <v>2</v>
      </c>
      <c r="H2900" s="10">
        <v>0</v>
      </c>
      <c r="I2900" s="5" t="s">
        <v>16</v>
      </c>
      <c r="J2900">
        <f t="shared" si="601"/>
        <v>1</v>
      </c>
      <c r="K2900">
        <f t="shared" si="602"/>
        <v>0</v>
      </c>
      <c r="L2900">
        <f t="shared" si="603"/>
        <v>1</v>
      </c>
      <c r="M2900" s="1">
        <f t="shared" si="604"/>
        <v>0</v>
      </c>
      <c r="N2900" s="7">
        <v>1</v>
      </c>
      <c r="O2900" s="8">
        <v>0</v>
      </c>
      <c r="P2900">
        <f t="shared" si="605"/>
        <v>0</v>
      </c>
      <c r="Q2900">
        <f t="shared" si="606"/>
        <v>0</v>
      </c>
      <c r="R2900">
        <f t="shared" si="607"/>
        <v>1</v>
      </c>
      <c r="S2900" s="1">
        <f t="shared" si="607"/>
        <v>0</v>
      </c>
      <c r="T2900" t="s">
        <v>93</v>
      </c>
      <c r="U2900" t="s">
        <v>64</v>
      </c>
      <c r="V2900" s="1" t="s">
        <v>139</v>
      </c>
      <c r="W2900">
        <f t="shared" si="608"/>
        <v>1.5</v>
      </c>
      <c r="X2900">
        <f t="shared" si="608"/>
        <v>4.33</v>
      </c>
      <c r="Y2900">
        <f t="shared" si="608"/>
        <v>6</v>
      </c>
      <c r="Z2900">
        <f t="shared" si="609"/>
        <v>1.3856812933025404</v>
      </c>
      <c r="AA2900">
        <f t="shared" si="610"/>
        <v>0</v>
      </c>
      <c r="AB2900">
        <f t="shared" si="611"/>
        <v>1</v>
      </c>
    </row>
    <row r="2901" spans="1:28" x14ac:dyDescent="0.25">
      <c r="A2901" t="s">
        <v>3308</v>
      </c>
      <c r="B2901" t="s">
        <v>87</v>
      </c>
      <c r="C2901" t="s">
        <v>3309</v>
      </c>
      <c r="D2901" t="str">
        <f t="shared" si="599"/>
        <v>Bayer Leverkusen</v>
      </c>
      <c r="E2901" t="str">
        <f t="shared" si="600"/>
        <v>Leipzig</v>
      </c>
      <c r="F2901" s="3" t="s">
        <v>22</v>
      </c>
      <c r="G2901" s="9">
        <v>2</v>
      </c>
      <c r="H2901" s="10">
        <v>2</v>
      </c>
      <c r="I2901" s="5" t="s">
        <v>45</v>
      </c>
      <c r="J2901">
        <f t="shared" si="601"/>
        <v>1</v>
      </c>
      <c r="K2901">
        <f t="shared" si="602"/>
        <v>1</v>
      </c>
      <c r="L2901">
        <f t="shared" si="603"/>
        <v>1</v>
      </c>
      <c r="M2901" s="1">
        <f t="shared" si="604"/>
        <v>1</v>
      </c>
      <c r="N2901" s="7">
        <v>1</v>
      </c>
      <c r="O2901" s="8">
        <v>1</v>
      </c>
      <c r="P2901">
        <f t="shared" si="605"/>
        <v>1</v>
      </c>
      <c r="Q2901">
        <f t="shared" si="606"/>
        <v>0</v>
      </c>
      <c r="R2901">
        <f t="shared" si="607"/>
        <v>1</v>
      </c>
      <c r="S2901" s="1">
        <f t="shared" si="607"/>
        <v>1</v>
      </c>
      <c r="T2901" t="s">
        <v>266</v>
      </c>
      <c r="U2901" t="s">
        <v>18</v>
      </c>
      <c r="V2901" s="1" t="s">
        <v>43</v>
      </c>
      <c r="W2901">
        <f t="shared" si="608"/>
        <v>2.2999999999999998</v>
      </c>
      <c r="X2901">
        <f t="shared" si="608"/>
        <v>3.6</v>
      </c>
      <c r="Y2901">
        <f t="shared" si="608"/>
        <v>2.87</v>
      </c>
      <c r="Z2901">
        <f t="shared" si="609"/>
        <v>0.79722222222222228</v>
      </c>
      <c r="AA2901">
        <f t="shared" si="610"/>
        <v>0</v>
      </c>
      <c r="AB2901">
        <f t="shared" si="611"/>
        <v>0</v>
      </c>
    </row>
    <row r="2902" spans="1:28" x14ac:dyDescent="0.25">
      <c r="A2902" t="s">
        <v>3308</v>
      </c>
      <c r="B2902" t="s">
        <v>87</v>
      </c>
      <c r="C2902" t="s">
        <v>948</v>
      </c>
      <c r="D2902" t="str">
        <f t="shared" si="599"/>
        <v>Bayern Munich</v>
      </c>
      <c r="E2902" t="str">
        <f t="shared" si="600"/>
        <v>Hoffenheim</v>
      </c>
      <c r="F2902" s="3" t="s">
        <v>2090</v>
      </c>
      <c r="G2902" s="9">
        <v>4</v>
      </c>
      <c r="H2902" s="10">
        <v>2</v>
      </c>
      <c r="I2902" s="5" t="s">
        <v>82</v>
      </c>
      <c r="J2902">
        <f t="shared" si="601"/>
        <v>1</v>
      </c>
      <c r="K2902">
        <f t="shared" si="602"/>
        <v>1</v>
      </c>
      <c r="L2902">
        <f t="shared" si="603"/>
        <v>1</v>
      </c>
      <c r="M2902" s="1">
        <f t="shared" si="604"/>
        <v>1</v>
      </c>
      <c r="N2902" s="7">
        <v>1</v>
      </c>
      <c r="O2902" s="8">
        <v>2</v>
      </c>
      <c r="P2902">
        <f t="shared" si="605"/>
        <v>1</v>
      </c>
      <c r="Q2902">
        <f t="shared" si="606"/>
        <v>1</v>
      </c>
      <c r="R2902">
        <f t="shared" si="607"/>
        <v>1</v>
      </c>
      <c r="S2902" s="1">
        <f t="shared" si="607"/>
        <v>1</v>
      </c>
      <c r="T2902" t="s">
        <v>1089</v>
      </c>
      <c r="U2902" t="s">
        <v>412</v>
      </c>
      <c r="V2902" s="1" t="s">
        <v>856</v>
      </c>
      <c r="W2902">
        <f t="shared" si="608"/>
        <v>1.1000000000000001</v>
      </c>
      <c r="X2902">
        <f t="shared" si="608"/>
        <v>9.5</v>
      </c>
      <c r="Y2902">
        <f t="shared" si="608"/>
        <v>26</v>
      </c>
      <c r="Z2902">
        <f t="shared" si="609"/>
        <v>2.736842105263158</v>
      </c>
      <c r="AA2902">
        <f t="shared" si="610"/>
        <v>0</v>
      </c>
      <c r="AB2902">
        <f t="shared" si="611"/>
        <v>1</v>
      </c>
    </row>
    <row r="2903" spans="1:28" x14ac:dyDescent="0.25">
      <c r="A2903" t="s">
        <v>3308</v>
      </c>
      <c r="B2903" t="s">
        <v>87</v>
      </c>
      <c r="C2903" t="s">
        <v>3310</v>
      </c>
      <c r="D2903" t="str">
        <f t="shared" si="599"/>
        <v>Freiburg</v>
      </c>
      <c r="E2903" t="str">
        <f t="shared" si="600"/>
        <v>Borussia Dortmund</v>
      </c>
      <c r="F2903" s="3" t="s">
        <v>22</v>
      </c>
      <c r="G2903" s="9">
        <v>2</v>
      </c>
      <c r="H2903" s="10">
        <v>2</v>
      </c>
      <c r="I2903" s="5" t="s">
        <v>116</v>
      </c>
      <c r="J2903">
        <f t="shared" si="601"/>
        <v>1</v>
      </c>
      <c r="K2903">
        <f t="shared" si="602"/>
        <v>1</v>
      </c>
      <c r="L2903">
        <f t="shared" si="603"/>
        <v>1</v>
      </c>
      <c r="M2903" s="1">
        <f t="shared" si="604"/>
        <v>1</v>
      </c>
      <c r="N2903" s="7">
        <v>2</v>
      </c>
      <c r="O2903" s="8">
        <v>2</v>
      </c>
      <c r="P2903">
        <f t="shared" si="605"/>
        <v>1</v>
      </c>
      <c r="Q2903">
        <f t="shared" si="606"/>
        <v>1</v>
      </c>
      <c r="R2903">
        <f t="shared" si="607"/>
        <v>1</v>
      </c>
      <c r="S2903" s="1">
        <f t="shared" si="607"/>
        <v>1</v>
      </c>
      <c r="T2903" t="s">
        <v>113</v>
      </c>
      <c r="U2903" t="s">
        <v>106</v>
      </c>
      <c r="V2903" s="1" t="s">
        <v>332</v>
      </c>
      <c r="W2903">
        <f t="shared" si="608"/>
        <v>5.5</v>
      </c>
      <c r="X2903">
        <f t="shared" si="608"/>
        <v>4</v>
      </c>
      <c r="Y2903">
        <f t="shared" si="608"/>
        <v>1.6</v>
      </c>
      <c r="Z2903">
        <f t="shared" si="609"/>
        <v>0.72727272727272729</v>
      </c>
      <c r="AA2903">
        <f t="shared" si="610"/>
        <v>1</v>
      </c>
      <c r="AB2903">
        <f t="shared" si="611"/>
        <v>1</v>
      </c>
    </row>
    <row r="2904" spans="1:28" x14ac:dyDescent="0.25">
      <c r="A2904" t="s">
        <v>3308</v>
      </c>
      <c r="B2904" t="s">
        <v>87</v>
      </c>
      <c r="C2904" t="s">
        <v>3311</v>
      </c>
      <c r="D2904" t="str">
        <f t="shared" si="599"/>
        <v>Paderborn</v>
      </c>
      <c r="E2904" t="str">
        <f t="shared" si="600"/>
        <v>Mainz</v>
      </c>
      <c r="F2904" s="3" t="s">
        <v>34</v>
      </c>
      <c r="G2904" s="9">
        <v>1</v>
      </c>
      <c r="H2904" s="10">
        <v>1</v>
      </c>
      <c r="I2904" s="5" t="s">
        <v>82</v>
      </c>
      <c r="J2904">
        <f t="shared" si="601"/>
        <v>1</v>
      </c>
      <c r="K2904">
        <f t="shared" si="602"/>
        <v>0</v>
      </c>
      <c r="L2904">
        <f t="shared" si="603"/>
        <v>1</v>
      </c>
      <c r="M2904" s="1">
        <f t="shared" si="604"/>
        <v>1</v>
      </c>
      <c r="N2904" s="7">
        <v>1</v>
      </c>
      <c r="O2904" s="8">
        <v>2</v>
      </c>
      <c r="P2904">
        <f t="shared" si="605"/>
        <v>1</v>
      </c>
      <c r="Q2904">
        <f t="shared" si="606"/>
        <v>1</v>
      </c>
      <c r="R2904">
        <f t="shared" si="607"/>
        <v>1</v>
      </c>
      <c r="S2904" s="1">
        <f t="shared" si="607"/>
        <v>1</v>
      </c>
      <c r="T2904" t="s">
        <v>153</v>
      </c>
      <c r="U2904" t="s">
        <v>18</v>
      </c>
      <c r="V2904" s="1" t="s">
        <v>403</v>
      </c>
      <c r="W2904">
        <f t="shared" si="608"/>
        <v>2.4500000000000002</v>
      </c>
      <c r="X2904">
        <f t="shared" si="608"/>
        <v>3.6</v>
      </c>
      <c r="Y2904">
        <f t="shared" si="608"/>
        <v>2.75</v>
      </c>
      <c r="Z2904">
        <f t="shared" si="609"/>
        <v>0.76388888888888884</v>
      </c>
      <c r="AA2904">
        <f t="shared" si="610"/>
        <v>1</v>
      </c>
      <c r="AB2904">
        <f t="shared" si="611"/>
        <v>0</v>
      </c>
    </row>
    <row r="2905" spans="1:28" x14ac:dyDescent="0.25">
      <c r="A2905" t="s">
        <v>3308</v>
      </c>
      <c r="B2905" t="s">
        <v>87</v>
      </c>
      <c r="C2905" t="s">
        <v>3312</v>
      </c>
      <c r="D2905" t="str">
        <f t="shared" si="599"/>
        <v>Schalke</v>
      </c>
      <c r="E2905" t="str">
        <f t="shared" si="600"/>
        <v>Koln</v>
      </c>
      <c r="F2905" s="3" t="s">
        <v>92</v>
      </c>
      <c r="G2905" s="9">
        <v>3</v>
      </c>
      <c r="H2905" s="10">
        <v>1</v>
      </c>
      <c r="I2905" s="5" t="s">
        <v>45</v>
      </c>
      <c r="J2905">
        <f t="shared" si="601"/>
        <v>1</v>
      </c>
      <c r="K2905">
        <f t="shared" si="602"/>
        <v>1</v>
      </c>
      <c r="L2905">
        <f t="shared" si="603"/>
        <v>1</v>
      </c>
      <c r="M2905" s="1">
        <f t="shared" si="604"/>
        <v>1</v>
      </c>
      <c r="N2905" s="7">
        <v>1</v>
      </c>
      <c r="O2905" s="8">
        <v>1</v>
      </c>
      <c r="P2905">
        <f t="shared" si="605"/>
        <v>1</v>
      </c>
      <c r="Q2905">
        <f t="shared" si="606"/>
        <v>0</v>
      </c>
      <c r="R2905">
        <f t="shared" si="607"/>
        <v>1</v>
      </c>
      <c r="S2905" s="1">
        <f t="shared" si="607"/>
        <v>1</v>
      </c>
      <c r="T2905" t="s">
        <v>173</v>
      </c>
      <c r="U2905" t="s">
        <v>64</v>
      </c>
      <c r="V2905" s="1" t="s">
        <v>111</v>
      </c>
      <c r="W2905">
        <f t="shared" si="608"/>
        <v>1.6</v>
      </c>
      <c r="X2905">
        <f t="shared" si="608"/>
        <v>4.33</v>
      </c>
      <c r="Y2905">
        <f t="shared" si="608"/>
        <v>5.25</v>
      </c>
      <c r="Z2905">
        <f t="shared" si="609"/>
        <v>1.2124711316397228</v>
      </c>
      <c r="AA2905">
        <f t="shared" si="610"/>
        <v>0</v>
      </c>
      <c r="AB2905">
        <f t="shared" si="611"/>
        <v>1</v>
      </c>
    </row>
    <row r="2906" spans="1:28" x14ac:dyDescent="0.25">
      <c r="A2906" t="s">
        <v>3308</v>
      </c>
      <c r="B2906" t="s">
        <v>151</v>
      </c>
      <c r="C2906" t="s">
        <v>3313</v>
      </c>
      <c r="D2906" t="str">
        <f t="shared" si="599"/>
        <v>Fulham</v>
      </c>
      <c r="E2906" t="str">
        <f t="shared" si="600"/>
        <v>Charlton</v>
      </c>
      <c r="F2906" s="3" t="s">
        <v>92</v>
      </c>
      <c r="G2906" s="9">
        <v>3</v>
      </c>
      <c r="H2906" s="10">
        <v>1</v>
      </c>
      <c r="I2906" s="5" t="s">
        <v>116</v>
      </c>
      <c r="J2906">
        <f t="shared" si="601"/>
        <v>1</v>
      </c>
      <c r="K2906">
        <f t="shared" si="602"/>
        <v>1</v>
      </c>
      <c r="L2906">
        <f t="shared" si="603"/>
        <v>1</v>
      </c>
      <c r="M2906" s="1">
        <f t="shared" si="604"/>
        <v>1</v>
      </c>
      <c r="N2906" s="7">
        <v>2</v>
      </c>
      <c r="O2906" s="8">
        <v>2</v>
      </c>
      <c r="P2906">
        <f t="shared" si="605"/>
        <v>1</v>
      </c>
      <c r="Q2906">
        <f t="shared" si="606"/>
        <v>1</v>
      </c>
      <c r="R2906">
        <f t="shared" si="607"/>
        <v>1</v>
      </c>
      <c r="S2906" s="1">
        <f t="shared" si="607"/>
        <v>1</v>
      </c>
      <c r="T2906" t="s">
        <v>133</v>
      </c>
      <c r="U2906" t="s">
        <v>65</v>
      </c>
      <c r="V2906" s="1" t="s">
        <v>383</v>
      </c>
      <c r="W2906">
        <f t="shared" si="608"/>
        <v>1.36</v>
      </c>
      <c r="X2906">
        <f t="shared" si="608"/>
        <v>5</v>
      </c>
      <c r="Y2906">
        <f t="shared" si="608"/>
        <v>8.5</v>
      </c>
      <c r="Z2906">
        <f t="shared" si="609"/>
        <v>1.7</v>
      </c>
      <c r="AA2906">
        <f t="shared" si="610"/>
        <v>0</v>
      </c>
      <c r="AB2906">
        <f t="shared" si="611"/>
        <v>0</v>
      </c>
    </row>
    <row r="2907" spans="1:28" x14ac:dyDescent="0.25">
      <c r="A2907" t="s">
        <v>3308</v>
      </c>
      <c r="B2907" t="s">
        <v>151</v>
      </c>
      <c r="C2907" t="s">
        <v>3314</v>
      </c>
      <c r="D2907" t="str">
        <f t="shared" si="599"/>
        <v>Bristol City</v>
      </c>
      <c r="E2907" t="str">
        <f t="shared" si="600"/>
        <v>Reading</v>
      </c>
      <c r="F2907" s="3" t="s">
        <v>40</v>
      </c>
      <c r="G2907" s="9">
        <v>2</v>
      </c>
      <c r="H2907" s="10">
        <v>0</v>
      </c>
      <c r="I2907" s="5" t="s">
        <v>16</v>
      </c>
      <c r="J2907">
        <f t="shared" si="601"/>
        <v>1</v>
      </c>
      <c r="K2907">
        <f t="shared" si="602"/>
        <v>0</v>
      </c>
      <c r="L2907">
        <f t="shared" si="603"/>
        <v>1</v>
      </c>
      <c r="M2907" s="1">
        <f t="shared" si="604"/>
        <v>0</v>
      </c>
      <c r="N2907" s="7">
        <v>1</v>
      </c>
      <c r="O2907" s="8">
        <v>0</v>
      </c>
      <c r="P2907">
        <f t="shared" si="605"/>
        <v>0</v>
      </c>
      <c r="Q2907">
        <f t="shared" si="606"/>
        <v>0</v>
      </c>
      <c r="R2907">
        <f t="shared" si="607"/>
        <v>1</v>
      </c>
      <c r="S2907" s="1">
        <f t="shared" si="607"/>
        <v>0</v>
      </c>
      <c r="T2907" t="s">
        <v>205</v>
      </c>
      <c r="U2907" t="s">
        <v>24</v>
      </c>
      <c r="V2907" s="1" t="s">
        <v>60</v>
      </c>
      <c r="W2907">
        <f t="shared" si="608"/>
        <v>2.1</v>
      </c>
      <c r="X2907">
        <f t="shared" si="608"/>
        <v>3.4</v>
      </c>
      <c r="Y2907">
        <f t="shared" si="608"/>
        <v>3.5</v>
      </c>
      <c r="Z2907">
        <f t="shared" si="609"/>
        <v>1.0294117647058825</v>
      </c>
      <c r="AA2907">
        <f t="shared" si="610"/>
        <v>0</v>
      </c>
      <c r="AB2907">
        <f t="shared" si="611"/>
        <v>1</v>
      </c>
    </row>
    <row r="2908" spans="1:28" x14ac:dyDescent="0.25">
      <c r="A2908" t="s">
        <v>3308</v>
      </c>
      <c r="B2908" t="s">
        <v>151</v>
      </c>
      <c r="C2908" t="s">
        <v>3315</v>
      </c>
      <c r="D2908" t="str">
        <f t="shared" si="599"/>
        <v>Derby</v>
      </c>
      <c r="E2908" t="str">
        <f t="shared" si="600"/>
        <v>Luton</v>
      </c>
      <c r="F2908" s="3" t="s">
        <v>34</v>
      </c>
      <c r="G2908" s="9">
        <v>1</v>
      </c>
      <c r="H2908" s="10">
        <v>1</v>
      </c>
      <c r="I2908" s="5" t="s">
        <v>23</v>
      </c>
      <c r="J2908">
        <f t="shared" si="601"/>
        <v>1</v>
      </c>
      <c r="K2908">
        <f t="shared" si="602"/>
        <v>0</v>
      </c>
      <c r="L2908">
        <f t="shared" si="603"/>
        <v>1</v>
      </c>
      <c r="M2908" s="1">
        <f t="shared" si="604"/>
        <v>1</v>
      </c>
      <c r="N2908" s="7">
        <v>2</v>
      </c>
      <c r="O2908" s="8">
        <v>0</v>
      </c>
      <c r="P2908">
        <f t="shared" si="605"/>
        <v>1</v>
      </c>
      <c r="Q2908">
        <f t="shared" si="606"/>
        <v>0</v>
      </c>
      <c r="R2908">
        <f t="shared" si="607"/>
        <v>1</v>
      </c>
      <c r="S2908" s="1">
        <f t="shared" si="607"/>
        <v>0</v>
      </c>
      <c r="T2908" t="s">
        <v>168</v>
      </c>
      <c r="U2908" t="s">
        <v>18</v>
      </c>
      <c r="V2908" s="1" t="s">
        <v>73</v>
      </c>
      <c r="W2908">
        <f t="shared" si="608"/>
        <v>1.95</v>
      </c>
      <c r="X2908">
        <f t="shared" si="608"/>
        <v>3.6</v>
      </c>
      <c r="Y2908">
        <f t="shared" si="608"/>
        <v>3.8</v>
      </c>
      <c r="Z2908">
        <f t="shared" si="609"/>
        <v>1.0555555555555556</v>
      </c>
      <c r="AA2908">
        <f t="shared" si="610"/>
        <v>0</v>
      </c>
      <c r="AB2908">
        <f t="shared" si="611"/>
        <v>0</v>
      </c>
    </row>
    <row r="2909" spans="1:28" x14ac:dyDescent="0.25">
      <c r="A2909" t="s">
        <v>3308</v>
      </c>
      <c r="B2909" t="s">
        <v>151</v>
      </c>
      <c r="C2909" t="s">
        <v>3316</v>
      </c>
      <c r="D2909" t="str">
        <f t="shared" si="599"/>
        <v>Huddersfield</v>
      </c>
      <c r="E2909" t="str">
        <f t="shared" si="600"/>
        <v>Hull</v>
      </c>
      <c r="F2909" s="3" t="s">
        <v>15</v>
      </c>
      <c r="G2909" s="9">
        <v>1</v>
      </c>
      <c r="H2909" s="10">
        <v>2</v>
      </c>
      <c r="I2909" s="5" t="s">
        <v>9</v>
      </c>
      <c r="J2909">
        <f t="shared" si="601"/>
        <v>1</v>
      </c>
      <c r="K2909">
        <f t="shared" si="602"/>
        <v>1</v>
      </c>
      <c r="L2909">
        <f t="shared" si="603"/>
        <v>1</v>
      </c>
      <c r="M2909" s="1">
        <f t="shared" si="604"/>
        <v>1</v>
      </c>
      <c r="N2909" s="7">
        <v>3</v>
      </c>
      <c r="O2909" s="8">
        <v>0</v>
      </c>
      <c r="P2909">
        <f t="shared" si="605"/>
        <v>1</v>
      </c>
      <c r="Q2909">
        <f t="shared" si="606"/>
        <v>1</v>
      </c>
      <c r="R2909">
        <f t="shared" si="607"/>
        <v>1</v>
      </c>
      <c r="S2909" s="1">
        <f t="shared" si="607"/>
        <v>0</v>
      </c>
      <c r="T2909" t="s">
        <v>592</v>
      </c>
      <c r="U2909" t="s">
        <v>25</v>
      </c>
      <c r="V2909" s="1" t="s">
        <v>79</v>
      </c>
      <c r="W2909">
        <f t="shared" si="608"/>
        <v>2.75</v>
      </c>
      <c r="X2909">
        <f t="shared" si="608"/>
        <v>3.3</v>
      </c>
      <c r="Y2909">
        <f t="shared" si="608"/>
        <v>2.6</v>
      </c>
      <c r="Z2909">
        <f t="shared" si="609"/>
        <v>1.2</v>
      </c>
      <c r="AA2909">
        <f t="shared" si="610"/>
        <v>0</v>
      </c>
      <c r="AB2909">
        <f t="shared" si="611"/>
        <v>0</v>
      </c>
    </row>
    <row r="2910" spans="1:28" x14ac:dyDescent="0.25">
      <c r="A2910" t="s">
        <v>3308</v>
      </c>
      <c r="B2910" t="s">
        <v>151</v>
      </c>
      <c r="C2910" t="s">
        <v>3317</v>
      </c>
      <c r="D2910" t="str">
        <f t="shared" si="599"/>
        <v>Millwall</v>
      </c>
      <c r="E2910" t="str">
        <f t="shared" si="600"/>
        <v>Leeds United</v>
      </c>
      <c r="F2910" s="3" t="s">
        <v>15</v>
      </c>
      <c r="G2910" s="9">
        <v>1</v>
      </c>
      <c r="H2910" s="10">
        <v>2</v>
      </c>
      <c r="I2910" s="5" t="s">
        <v>41</v>
      </c>
      <c r="J2910">
        <f t="shared" si="601"/>
        <v>1</v>
      </c>
      <c r="K2910">
        <f t="shared" si="602"/>
        <v>1</v>
      </c>
      <c r="L2910">
        <f t="shared" si="603"/>
        <v>1</v>
      </c>
      <c r="M2910" s="1">
        <f t="shared" si="604"/>
        <v>1</v>
      </c>
      <c r="N2910" s="7">
        <v>2</v>
      </c>
      <c r="O2910" s="8">
        <v>1</v>
      </c>
      <c r="P2910">
        <f t="shared" si="605"/>
        <v>1</v>
      </c>
      <c r="Q2910">
        <f t="shared" si="606"/>
        <v>1</v>
      </c>
      <c r="R2910">
        <f t="shared" si="607"/>
        <v>1</v>
      </c>
      <c r="S2910" s="1">
        <f t="shared" si="607"/>
        <v>1</v>
      </c>
      <c r="T2910" t="s">
        <v>200</v>
      </c>
      <c r="U2910" t="s">
        <v>60</v>
      </c>
      <c r="V2910" s="1" t="s">
        <v>433</v>
      </c>
      <c r="W2910">
        <f t="shared" si="608"/>
        <v>4.33</v>
      </c>
      <c r="X2910">
        <f t="shared" si="608"/>
        <v>3.5</v>
      </c>
      <c r="Y2910">
        <f t="shared" si="608"/>
        <v>1.85</v>
      </c>
      <c r="Z2910">
        <f t="shared" si="609"/>
        <v>0.80831408775981528</v>
      </c>
      <c r="AA2910">
        <f t="shared" si="610"/>
        <v>0</v>
      </c>
      <c r="AB2910">
        <f t="shared" si="611"/>
        <v>0</v>
      </c>
    </row>
    <row r="2911" spans="1:28" x14ac:dyDescent="0.25">
      <c r="A2911" t="s">
        <v>3308</v>
      </c>
      <c r="B2911" t="s">
        <v>151</v>
      </c>
      <c r="C2911" t="s">
        <v>3318</v>
      </c>
      <c r="D2911" t="str">
        <f t="shared" si="599"/>
        <v>Nottingham Forest</v>
      </c>
      <c r="E2911" t="str">
        <f t="shared" si="600"/>
        <v>Brentford</v>
      </c>
      <c r="F2911" s="3" t="s">
        <v>28</v>
      </c>
      <c r="G2911" s="9">
        <v>2</v>
      </c>
      <c r="H2911" s="10">
        <v>1</v>
      </c>
      <c r="I2911" s="5" t="s">
        <v>16</v>
      </c>
      <c r="J2911">
        <f t="shared" si="601"/>
        <v>1</v>
      </c>
      <c r="K2911">
        <f t="shared" si="602"/>
        <v>1</v>
      </c>
      <c r="L2911">
        <f t="shared" si="603"/>
        <v>1</v>
      </c>
      <c r="M2911" s="1">
        <f t="shared" si="604"/>
        <v>1</v>
      </c>
      <c r="N2911" s="7">
        <v>1</v>
      </c>
      <c r="O2911" s="8">
        <v>0</v>
      </c>
      <c r="P2911">
        <f t="shared" si="605"/>
        <v>0</v>
      </c>
      <c r="Q2911">
        <f t="shared" si="606"/>
        <v>0</v>
      </c>
      <c r="R2911">
        <f t="shared" si="607"/>
        <v>1</v>
      </c>
      <c r="S2911" s="1">
        <f t="shared" si="607"/>
        <v>0</v>
      </c>
      <c r="T2911" t="s">
        <v>526</v>
      </c>
      <c r="U2911" t="s">
        <v>37</v>
      </c>
      <c r="V2911" s="1" t="s">
        <v>19</v>
      </c>
      <c r="W2911">
        <f t="shared" si="608"/>
        <v>3.25</v>
      </c>
      <c r="X2911">
        <f t="shared" si="608"/>
        <v>3.25</v>
      </c>
      <c r="Y2911">
        <f t="shared" si="608"/>
        <v>2.25</v>
      </c>
      <c r="Z2911">
        <f t="shared" si="609"/>
        <v>1</v>
      </c>
      <c r="AA2911">
        <f t="shared" si="610"/>
        <v>0</v>
      </c>
      <c r="AB2911">
        <f t="shared" si="611"/>
        <v>0</v>
      </c>
    </row>
    <row r="2912" spans="1:28" x14ac:dyDescent="0.25">
      <c r="A2912" t="s">
        <v>3308</v>
      </c>
      <c r="B2912" t="s">
        <v>151</v>
      </c>
      <c r="C2912" t="s">
        <v>3319</v>
      </c>
      <c r="D2912" t="str">
        <f t="shared" si="599"/>
        <v>Preston</v>
      </c>
      <c r="E2912" t="str">
        <f t="shared" si="600"/>
        <v>Barnsley</v>
      </c>
      <c r="F2912" s="3" t="s">
        <v>28</v>
      </c>
      <c r="G2912" s="9">
        <v>2</v>
      </c>
      <c r="H2912" s="10">
        <v>1</v>
      </c>
      <c r="I2912" s="5" t="s">
        <v>237</v>
      </c>
      <c r="J2912">
        <f t="shared" si="601"/>
        <v>1</v>
      </c>
      <c r="K2912">
        <f t="shared" si="602"/>
        <v>1</v>
      </c>
      <c r="L2912">
        <f t="shared" si="603"/>
        <v>1</v>
      </c>
      <c r="M2912" s="1">
        <f t="shared" si="604"/>
        <v>1</v>
      </c>
      <c r="N2912" s="7">
        <v>5</v>
      </c>
      <c r="O2912" s="8">
        <v>1</v>
      </c>
      <c r="P2912">
        <f t="shared" si="605"/>
        <v>1</v>
      </c>
      <c r="Q2912">
        <f t="shared" si="606"/>
        <v>1</v>
      </c>
      <c r="R2912">
        <f t="shared" si="607"/>
        <v>1</v>
      </c>
      <c r="S2912" s="1">
        <f t="shared" si="607"/>
        <v>1</v>
      </c>
      <c r="T2912" t="s">
        <v>170</v>
      </c>
      <c r="U2912" t="s">
        <v>106</v>
      </c>
      <c r="V2912" s="1" t="s">
        <v>74</v>
      </c>
      <c r="W2912">
        <f t="shared" si="608"/>
        <v>1.61</v>
      </c>
      <c r="X2912">
        <f t="shared" si="608"/>
        <v>4</v>
      </c>
      <c r="Y2912">
        <f t="shared" si="608"/>
        <v>5.5</v>
      </c>
      <c r="Z2912">
        <f t="shared" si="609"/>
        <v>1.375</v>
      </c>
      <c r="AA2912">
        <f t="shared" si="610"/>
        <v>0</v>
      </c>
      <c r="AB2912">
        <f t="shared" si="611"/>
        <v>1</v>
      </c>
    </row>
    <row r="2913" spans="1:28" x14ac:dyDescent="0.25">
      <c r="A2913" t="s">
        <v>3308</v>
      </c>
      <c r="B2913" t="s">
        <v>151</v>
      </c>
      <c r="C2913" t="s">
        <v>3320</v>
      </c>
      <c r="D2913" t="str">
        <f t="shared" si="599"/>
        <v>QPR</v>
      </c>
      <c r="E2913" t="str">
        <f t="shared" si="600"/>
        <v>Blackburn Rovers</v>
      </c>
      <c r="F2913" s="3" t="s">
        <v>8</v>
      </c>
      <c r="G2913" s="9">
        <v>1</v>
      </c>
      <c r="H2913" s="10">
        <v>0</v>
      </c>
      <c r="I2913" s="5" t="s">
        <v>541</v>
      </c>
      <c r="J2913">
        <f t="shared" si="601"/>
        <v>0</v>
      </c>
      <c r="K2913">
        <f t="shared" si="602"/>
        <v>0</v>
      </c>
      <c r="L2913">
        <f t="shared" si="603"/>
        <v>1</v>
      </c>
      <c r="M2913" s="1">
        <f t="shared" si="604"/>
        <v>0</v>
      </c>
      <c r="N2913" s="7">
        <v>4</v>
      </c>
      <c r="O2913" s="8">
        <v>2</v>
      </c>
      <c r="P2913">
        <f t="shared" si="605"/>
        <v>1</v>
      </c>
      <c r="Q2913">
        <f t="shared" si="606"/>
        <v>1</v>
      </c>
      <c r="R2913">
        <f t="shared" si="607"/>
        <v>1</v>
      </c>
      <c r="S2913" s="1">
        <f t="shared" si="607"/>
        <v>1</v>
      </c>
      <c r="T2913" t="s">
        <v>156</v>
      </c>
      <c r="U2913" t="s">
        <v>60</v>
      </c>
      <c r="V2913" s="1" t="s">
        <v>160</v>
      </c>
      <c r="W2913">
        <f t="shared" si="608"/>
        <v>2.2000000000000002</v>
      </c>
      <c r="X2913">
        <f t="shared" si="608"/>
        <v>3.5</v>
      </c>
      <c r="Y2913">
        <f t="shared" si="608"/>
        <v>3.2</v>
      </c>
      <c r="Z2913">
        <f t="shared" si="609"/>
        <v>0.91428571428571437</v>
      </c>
      <c r="AA2913">
        <f t="shared" si="610"/>
        <v>0</v>
      </c>
      <c r="AB2913">
        <f t="shared" si="611"/>
        <v>0</v>
      </c>
    </row>
    <row r="2914" spans="1:28" x14ac:dyDescent="0.25">
      <c r="A2914" t="s">
        <v>3308</v>
      </c>
      <c r="B2914" t="s">
        <v>151</v>
      </c>
      <c r="C2914" t="s">
        <v>3321</v>
      </c>
      <c r="D2914" t="str">
        <f t="shared" si="599"/>
        <v>Sheffield Wednesday</v>
      </c>
      <c r="E2914" t="str">
        <f t="shared" si="600"/>
        <v>Wigan</v>
      </c>
      <c r="F2914" s="3" t="s">
        <v>28</v>
      </c>
      <c r="G2914" s="9">
        <v>2</v>
      </c>
      <c r="H2914" s="10">
        <v>1</v>
      </c>
      <c r="I2914" s="5" t="s">
        <v>16</v>
      </c>
      <c r="J2914">
        <f t="shared" si="601"/>
        <v>1</v>
      </c>
      <c r="K2914">
        <f t="shared" si="602"/>
        <v>1</v>
      </c>
      <c r="L2914">
        <f t="shared" si="603"/>
        <v>1</v>
      </c>
      <c r="M2914" s="1">
        <f t="shared" si="604"/>
        <v>1</v>
      </c>
      <c r="N2914" s="7">
        <v>1</v>
      </c>
      <c r="O2914" s="8">
        <v>0</v>
      </c>
      <c r="P2914">
        <f t="shared" si="605"/>
        <v>0</v>
      </c>
      <c r="Q2914">
        <f t="shared" si="606"/>
        <v>0</v>
      </c>
      <c r="R2914">
        <f t="shared" si="607"/>
        <v>1</v>
      </c>
      <c r="S2914" s="1">
        <f t="shared" si="607"/>
        <v>0</v>
      </c>
      <c r="T2914" t="s">
        <v>214</v>
      </c>
      <c r="U2914" t="s">
        <v>18</v>
      </c>
      <c r="V2914" s="1" t="s">
        <v>142</v>
      </c>
      <c r="W2914">
        <f t="shared" si="608"/>
        <v>1.75</v>
      </c>
      <c r="X2914">
        <f t="shared" si="608"/>
        <v>3.6</v>
      </c>
      <c r="Y2914">
        <f t="shared" si="608"/>
        <v>4.75</v>
      </c>
      <c r="Z2914">
        <f t="shared" si="609"/>
        <v>1.3194444444444444</v>
      </c>
      <c r="AA2914">
        <f t="shared" si="610"/>
        <v>0</v>
      </c>
      <c r="AB2914">
        <f t="shared" si="611"/>
        <v>0</v>
      </c>
    </row>
    <row r="2915" spans="1:28" x14ac:dyDescent="0.25">
      <c r="A2915" t="s">
        <v>3308</v>
      </c>
      <c r="B2915" t="s">
        <v>151</v>
      </c>
      <c r="C2915" t="s">
        <v>3322</v>
      </c>
      <c r="D2915" t="str">
        <f t="shared" si="599"/>
        <v>Swansea</v>
      </c>
      <c r="E2915" t="str">
        <f t="shared" si="600"/>
        <v>Stoke City</v>
      </c>
      <c r="F2915" s="3" t="s">
        <v>92</v>
      </c>
      <c r="G2915" s="9">
        <v>3</v>
      </c>
      <c r="H2915" s="10">
        <v>1</v>
      </c>
      <c r="I2915" s="5" t="s">
        <v>82</v>
      </c>
      <c r="J2915">
        <f t="shared" si="601"/>
        <v>1</v>
      </c>
      <c r="K2915">
        <f t="shared" si="602"/>
        <v>1</v>
      </c>
      <c r="L2915">
        <f t="shared" si="603"/>
        <v>1</v>
      </c>
      <c r="M2915" s="1">
        <f t="shared" si="604"/>
        <v>1</v>
      </c>
      <c r="N2915" s="7">
        <v>1</v>
      </c>
      <c r="O2915" s="8">
        <v>2</v>
      </c>
      <c r="P2915">
        <f t="shared" si="605"/>
        <v>1</v>
      </c>
      <c r="Q2915">
        <f t="shared" si="606"/>
        <v>1</v>
      </c>
      <c r="R2915">
        <f t="shared" si="607"/>
        <v>1</v>
      </c>
      <c r="S2915" s="1">
        <f t="shared" si="607"/>
        <v>1</v>
      </c>
      <c r="T2915" t="s">
        <v>168</v>
      </c>
      <c r="U2915" t="s">
        <v>60</v>
      </c>
      <c r="V2915" s="1" t="s">
        <v>84</v>
      </c>
      <c r="W2915">
        <f t="shared" si="608"/>
        <v>1.95</v>
      </c>
      <c r="X2915">
        <f t="shared" si="608"/>
        <v>3.5</v>
      </c>
      <c r="Y2915">
        <f t="shared" si="608"/>
        <v>3.9</v>
      </c>
      <c r="Z2915">
        <f t="shared" si="609"/>
        <v>1.1142857142857143</v>
      </c>
      <c r="AA2915">
        <f t="shared" si="610"/>
        <v>0</v>
      </c>
      <c r="AB2915">
        <f t="shared" si="611"/>
        <v>0</v>
      </c>
    </row>
    <row r="2916" spans="1:28" x14ac:dyDescent="0.25">
      <c r="A2916" t="s">
        <v>3308</v>
      </c>
      <c r="B2916" t="s">
        <v>151</v>
      </c>
      <c r="C2916" t="s">
        <v>3323</v>
      </c>
      <c r="D2916" t="str">
        <f t="shared" si="599"/>
        <v>West Bromwich</v>
      </c>
      <c r="E2916" t="str">
        <f t="shared" si="600"/>
        <v>Cardiff</v>
      </c>
      <c r="F2916" s="3" t="s">
        <v>172</v>
      </c>
      <c r="G2916" s="9">
        <v>3</v>
      </c>
      <c r="H2916" s="10">
        <v>2</v>
      </c>
      <c r="I2916" s="5" t="s">
        <v>541</v>
      </c>
      <c r="J2916">
        <f t="shared" si="601"/>
        <v>1</v>
      </c>
      <c r="K2916">
        <f t="shared" si="602"/>
        <v>1</v>
      </c>
      <c r="L2916">
        <f t="shared" si="603"/>
        <v>1</v>
      </c>
      <c r="M2916" s="1">
        <f t="shared" si="604"/>
        <v>1</v>
      </c>
      <c r="N2916" s="7">
        <v>4</v>
      </c>
      <c r="O2916" s="8">
        <v>2</v>
      </c>
      <c r="P2916">
        <f t="shared" si="605"/>
        <v>1</v>
      </c>
      <c r="Q2916">
        <f t="shared" si="606"/>
        <v>1</v>
      </c>
      <c r="R2916">
        <f t="shared" si="607"/>
        <v>1</v>
      </c>
      <c r="S2916" s="1">
        <f t="shared" si="607"/>
        <v>1</v>
      </c>
      <c r="T2916" t="s">
        <v>242</v>
      </c>
      <c r="U2916" t="s">
        <v>73</v>
      </c>
      <c r="V2916" s="1" t="s">
        <v>65</v>
      </c>
      <c r="W2916">
        <f t="shared" si="608"/>
        <v>1.7</v>
      </c>
      <c r="X2916">
        <f t="shared" si="608"/>
        <v>3.8</v>
      </c>
      <c r="Y2916">
        <f t="shared" si="608"/>
        <v>5</v>
      </c>
      <c r="Z2916">
        <f t="shared" si="609"/>
        <v>1.3157894736842106</v>
      </c>
      <c r="AA2916">
        <f t="shared" si="610"/>
        <v>0</v>
      </c>
      <c r="AB2916">
        <f t="shared" si="611"/>
        <v>1</v>
      </c>
    </row>
    <row r="2917" spans="1:28" x14ac:dyDescent="0.25">
      <c r="A2917" t="s">
        <v>3308</v>
      </c>
      <c r="B2917" t="s">
        <v>108</v>
      </c>
      <c r="C2917" t="s">
        <v>3324</v>
      </c>
      <c r="D2917" t="str">
        <f t="shared" si="599"/>
        <v>Accrington</v>
      </c>
      <c r="E2917" t="str">
        <f t="shared" si="600"/>
        <v>Oxford United</v>
      </c>
      <c r="F2917" s="3" t="s">
        <v>22</v>
      </c>
      <c r="G2917" s="9">
        <v>2</v>
      </c>
      <c r="H2917" s="10">
        <v>2</v>
      </c>
      <c r="I2917" s="5" t="s">
        <v>116</v>
      </c>
      <c r="J2917">
        <f t="shared" si="601"/>
        <v>1</v>
      </c>
      <c r="K2917">
        <f t="shared" si="602"/>
        <v>1</v>
      </c>
      <c r="L2917">
        <f t="shared" si="603"/>
        <v>1</v>
      </c>
      <c r="M2917" s="1">
        <f t="shared" si="604"/>
        <v>1</v>
      </c>
      <c r="N2917" s="7">
        <v>2</v>
      </c>
      <c r="O2917" s="8">
        <v>2</v>
      </c>
      <c r="P2917">
        <f t="shared" si="605"/>
        <v>1</v>
      </c>
      <c r="Q2917">
        <f t="shared" si="606"/>
        <v>1</v>
      </c>
      <c r="R2917">
        <f t="shared" si="607"/>
        <v>1</v>
      </c>
      <c r="S2917" s="1">
        <f t="shared" si="607"/>
        <v>1</v>
      </c>
      <c r="T2917" t="s">
        <v>526</v>
      </c>
      <c r="U2917" t="s">
        <v>31</v>
      </c>
      <c r="V2917" s="1" t="s">
        <v>46</v>
      </c>
      <c r="W2917">
        <f t="shared" si="608"/>
        <v>3.25</v>
      </c>
      <c r="X2917">
        <f t="shared" si="608"/>
        <v>3.75</v>
      </c>
      <c r="Y2917">
        <f t="shared" si="608"/>
        <v>2.2000000000000002</v>
      </c>
      <c r="Z2917">
        <f t="shared" si="609"/>
        <v>1.1538461538461537</v>
      </c>
      <c r="AA2917">
        <f t="shared" si="610"/>
        <v>1</v>
      </c>
      <c r="AB2917">
        <f t="shared" si="611"/>
        <v>1</v>
      </c>
    </row>
    <row r="2918" spans="1:28" x14ac:dyDescent="0.25">
      <c r="A2918" t="s">
        <v>3308</v>
      </c>
      <c r="B2918" t="s">
        <v>108</v>
      </c>
      <c r="C2918" t="s">
        <v>3325</v>
      </c>
      <c r="D2918" t="str">
        <f t="shared" si="599"/>
        <v>AFC Wimbledon</v>
      </c>
      <c r="E2918" t="str">
        <f t="shared" si="600"/>
        <v>Rochdale</v>
      </c>
      <c r="F2918" s="3" t="s">
        <v>34</v>
      </c>
      <c r="G2918" s="9">
        <v>1</v>
      </c>
      <c r="H2918" s="10">
        <v>1</v>
      </c>
      <c r="I2918" s="5" t="s">
        <v>250</v>
      </c>
      <c r="J2918">
        <f t="shared" si="601"/>
        <v>1</v>
      </c>
      <c r="K2918">
        <f t="shared" si="602"/>
        <v>0</v>
      </c>
      <c r="L2918">
        <f t="shared" si="603"/>
        <v>1</v>
      </c>
      <c r="M2918" s="1">
        <f t="shared" si="604"/>
        <v>1</v>
      </c>
      <c r="N2918" s="7">
        <v>3</v>
      </c>
      <c r="O2918" s="8">
        <v>2</v>
      </c>
      <c r="P2918">
        <f t="shared" si="605"/>
        <v>1</v>
      </c>
      <c r="Q2918">
        <f t="shared" si="606"/>
        <v>1</v>
      </c>
      <c r="R2918">
        <f t="shared" si="607"/>
        <v>1</v>
      </c>
      <c r="S2918" s="1">
        <f t="shared" si="607"/>
        <v>1</v>
      </c>
      <c r="T2918" t="s">
        <v>205</v>
      </c>
      <c r="U2918" t="s">
        <v>18</v>
      </c>
      <c r="V2918" s="1" t="s">
        <v>31</v>
      </c>
      <c r="W2918">
        <f t="shared" si="608"/>
        <v>2.1</v>
      </c>
      <c r="X2918">
        <f t="shared" si="608"/>
        <v>3.6</v>
      </c>
      <c r="Y2918">
        <f t="shared" si="608"/>
        <v>3.75</v>
      </c>
      <c r="Z2918">
        <f t="shared" si="609"/>
        <v>1.0416666666666667</v>
      </c>
      <c r="AA2918">
        <f t="shared" si="610"/>
        <v>0</v>
      </c>
      <c r="AB2918">
        <f t="shared" si="611"/>
        <v>0</v>
      </c>
    </row>
    <row r="2919" spans="1:28" x14ac:dyDescent="0.25">
      <c r="A2919" t="s">
        <v>3308</v>
      </c>
      <c r="B2919" t="s">
        <v>108</v>
      </c>
      <c r="C2919" t="s">
        <v>3326</v>
      </c>
      <c r="D2919" t="str">
        <f t="shared" si="599"/>
        <v>Doncaster</v>
      </c>
      <c r="E2919" t="str">
        <f t="shared" si="600"/>
        <v>Portsmouth</v>
      </c>
      <c r="F2919" s="3" t="s">
        <v>28</v>
      </c>
      <c r="G2919" s="9">
        <v>2</v>
      </c>
      <c r="H2919" s="10">
        <v>1</v>
      </c>
      <c r="I2919" s="5" t="s">
        <v>82</v>
      </c>
      <c r="J2919">
        <f t="shared" si="601"/>
        <v>1</v>
      </c>
      <c r="K2919">
        <f t="shared" si="602"/>
        <v>1</v>
      </c>
      <c r="L2919">
        <f t="shared" si="603"/>
        <v>1</v>
      </c>
      <c r="M2919" s="1">
        <f t="shared" si="604"/>
        <v>1</v>
      </c>
      <c r="N2919" s="7">
        <v>1</v>
      </c>
      <c r="O2919" s="8">
        <v>2</v>
      </c>
      <c r="P2919">
        <f t="shared" si="605"/>
        <v>1</v>
      </c>
      <c r="Q2919">
        <f t="shared" si="606"/>
        <v>1</v>
      </c>
      <c r="R2919">
        <f t="shared" si="607"/>
        <v>1</v>
      </c>
      <c r="S2919" s="1">
        <f t="shared" si="607"/>
        <v>1</v>
      </c>
      <c r="T2919" t="s">
        <v>17</v>
      </c>
      <c r="U2919" t="s">
        <v>31</v>
      </c>
      <c r="V2919" s="1" t="s">
        <v>36</v>
      </c>
      <c r="W2919">
        <f t="shared" si="608"/>
        <v>2.9</v>
      </c>
      <c r="X2919">
        <f t="shared" si="608"/>
        <v>3.75</v>
      </c>
      <c r="Y2919">
        <f t="shared" si="608"/>
        <v>2.4</v>
      </c>
      <c r="Z2919">
        <f t="shared" si="609"/>
        <v>1.2931034482758621</v>
      </c>
      <c r="AA2919">
        <f t="shared" si="610"/>
        <v>0</v>
      </c>
      <c r="AB2919">
        <f t="shared" si="611"/>
        <v>0</v>
      </c>
    </row>
    <row r="2920" spans="1:28" x14ac:dyDescent="0.25">
      <c r="A2920" t="s">
        <v>3308</v>
      </c>
      <c r="B2920" t="s">
        <v>108</v>
      </c>
      <c r="C2920" t="s">
        <v>3327</v>
      </c>
      <c r="D2920" t="str">
        <f t="shared" si="599"/>
        <v>Fleetwood</v>
      </c>
      <c r="E2920" t="str">
        <f t="shared" si="600"/>
        <v>Ipswich</v>
      </c>
      <c r="F2920" s="3" t="s">
        <v>15</v>
      </c>
      <c r="G2920" s="9">
        <v>1</v>
      </c>
      <c r="H2920" s="10">
        <v>2</v>
      </c>
      <c r="I2920" s="5" t="s">
        <v>59</v>
      </c>
      <c r="J2920">
        <f t="shared" si="601"/>
        <v>1</v>
      </c>
      <c r="K2920">
        <f t="shared" si="602"/>
        <v>1</v>
      </c>
      <c r="L2920">
        <f t="shared" si="603"/>
        <v>1</v>
      </c>
      <c r="M2920" s="1">
        <f t="shared" si="604"/>
        <v>1</v>
      </c>
      <c r="N2920" s="7">
        <v>0</v>
      </c>
      <c r="O2920" s="8">
        <v>1</v>
      </c>
      <c r="P2920">
        <f t="shared" si="605"/>
        <v>0</v>
      </c>
      <c r="Q2920">
        <f t="shared" si="606"/>
        <v>0</v>
      </c>
      <c r="R2920">
        <f t="shared" si="607"/>
        <v>0</v>
      </c>
      <c r="S2920" s="1">
        <f t="shared" si="607"/>
        <v>1</v>
      </c>
      <c r="T2920" t="s">
        <v>266</v>
      </c>
      <c r="U2920" t="s">
        <v>24</v>
      </c>
      <c r="V2920" s="1" t="s">
        <v>24</v>
      </c>
      <c r="W2920">
        <f t="shared" si="608"/>
        <v>2.2999999999999998</v>
      </c>
      <c r="X2920">
        <f t="shared" si="608"/>
        <v>3.4</v>
      </c>
      <c r="Y2920">
        <f t="shared" si="608"/>
        <v>3.4</v>
      </c>
      <c r="Z2920">
        <f t="shared" si="609"/>
        <v>1</v>
      </c>
      <c r="AA2920">
        <f t="shared" si="610"/>
        <v>0</v>
      </c>
      <c r="AB2920">
        <f t="shared" si="611"/>
        <v>0</v>
      </c>
    </row>
    <row r="2921" spans="1:28" x14ac:dyDescent="0.25">
      <c r="A2921" t="s">
        <v>3308</v>
      </c>
      <c r="B2921" t="s">
        <v>108</v>
      </c>
      <c r="C2921" t="s">
        <v>3328</v>
      </c>
      <c r="D2921" t="str">
        <f t="shared" si="599"/>
        <v>Gillingham</v>
      </c>
      <c r="E2921" t="str">
        <f t="shared" si="600"/>
        <v>Southend</v>
      </c>
      <c r="F2921" s="3" t="s">
        <v>40</v>
      </c>
      <c r="G2921" s="9">
        <v>2</v>
      </c>
      <c r="H2921" s="10">
        <v>0</v>
      </c>
      <c r="I2921" s="5" t="s">
        <v>216</v>
      </c>
      <c r="J2921">
        <f t="shared" si="601"/>
        <v>1</v>
      </c>
      <c r="K2921">
        <f t="shared" si="602"/>
        <v>0</v>
      </c>
      <c r="L2921">
        <f t="shared" si="603"/>
        <v>1</v>
      </c>
      <c r="M2921" s="1">
        <f t="shared" si="604"/>
        <v>0</v>
      </c>
      <c r="N2921" s="7">
        <v>3</v>
      </c>
      <c r="O2921" s="8">
        <v>1</v>
      </c>
      <c r="P2921">
        <f t="shared" si="605"/>
        <v>1</v>
      </c>
      <c r="Q2921">
        <f t="shared" si="606"/>
        <v>1</v>
      </c>
      <c r="R2921">
        <f t="shared" si="607"/>
        <v>1</v>
      </c>
      <c r="S2921" s="1">
        <f t="shared" si="607"/>
        <v>1</v>
      </c>
      <c r="T2921" t="s">
        <v>96</v>
      </c>
      <c r="U2921" t="s">
        <v>84</v>
      </c>
      <c r="V2921" s="1" t="s">
        <v>142</v>
      </c>
      <c r="W2921">
        <f t="shared" si="608"/>
        <v>1.8</v>
      </c>
      <c r="X2921">
        <f t="shared" si="608"/>
        <v>3.9</v>
      </c>
      <c r="Y2921">
        <f t="shared" si="608"/>
        <v>4.75</v>
      </c>
      <c r="Z2921">
        <f t="shared" si="609"/>
        <v>1.2179487179487181</v>
      </c>
      <c r="AA2921">
        <f t="shared" si="610"/>
        <v>0</v>
      </c>
      <c r="AB2921">
        <f t="shared" si="611"/>
        <v>0</v>
      </c>
    </row>
    <row r="2922" spans="1:28" x14ac:dyDescent="0.25">
      <c r="A2922" t="s">
        <v>3308</v>
      </c>
      <c r="B2922" t="s">
        <v>108</v>
      </c>
      <c r="C2922" t="s">
        <v>3329</v>
      </c>
      <c r="D2922" t="str">
        <f t="shared" si="599"/>
        <v>Lincoln</v>
      </c>
      <c r="E2922" t="str">
        <f t="shared" si="600"/>
        <v>Sunderland</v>
      </c>
      <c r="F2922" s="3" t="s">
        <v>15</v>
      </c>
      <c r="G2922" s="9">
        <v>1</v>
      </c>
      <c r="H2922" s="10">
        <v>2</v>
      </c>
      <c r="I2922" s="5" t="s">
        <v>23</v>
      </c>
      <c r="J2922">
        <f t="shared" si="601"/>
        <v>1</v>
      </c>
      <c r="K2922">
        <f t="shared" si="602"/>
        <v>1</v>
      </c>
      <c r="L2922">
        <f t="shared" si="603"/>
        <v>1</v>
      </c>
      <c r="M2922" s="1">
        <f t="shared" si="604"/>
        <v>1</v>
      </c>
      <c r="N2922" s="7">
        <v>2</v>
      </c>
      <c r="O2922" s="8">
        <v>0</v>
      </c>
      <c r="P2922">
        <f t="shared" si="605"/>
        <v>1</v>
      </c>
      <c r="Q2922">
        <f t="shared" si="606"/>
        <v>0</v>
      </c>
      <c r="R2922">
        <f t="shared" si="607"/>
        <v>1</v>
      </c>
      <c r="S2922" s="1">
        <f t="shared" si="607"/>
        <v>0</v>
      </c>
      <c r="T2922" t="s">
        <v>99</v>
      </c>
      <c r="U2922" t="s">
        <v>60</v>
      </c>
      <c r="V2922" s="1" t="s">
        <v>107</v>
      </c>
      <c r="W2922">
        <f t="shared" si="608"/>
        <v>3.3</v>
      </c>
      <c r="X2922">
        <f t="shared" si="608"/>
        <v>3.5</v>
      </c>
      <c r="Y2922">
        <f t="shared" si="608"/>
        <v>2.2999999999999998</v>
      </c>
      <c r="Z2922">
        <f t="shared" si="609"/>
        <v>1.0606060606060606</v>
      </c>
      <c r="AA2922">
        <f t="shared" si="610"/>
        <v>0</v>
      </c>
      <c r="AB2922">
        <f t="shared" si="611"/>
        <v>0</v>
      </c>
    </row>
    <row r="2923" spans="1:28" x14ac:dyDescent="0.25">
      <c r="A2923" t="s">
        <v>3308</v>
      </c>
      <c r="B2923" t="s">
        <v>108</v>
      </c>
      <c r="C2923" t="s">
        <v>3330</v>
      </c>
      <c r="D2923" t="str">
        <f t="shared" si="599"/>
        <v>MK Dons</v>
      </c>
      <c r="E2923" t="str">
        <f t="shared" si="600"/>
        <v>Burton</v>
      </c>
      <c r="F2923" s="3" t="s">
        <v>67</v>
      </c>
      <c r="G2923" s="9">
        <v>0</v>
      </c>
      <c r="H2923" s="10">
        <v>1</v>
      </c>
      <c r="I2923" s="5" t="s">
        <v>71</v>
      </c>
      <c r="J2923">
        <f t="shared" si="601"/>
        <v>0</v>
      </c>
      <c r="K2923">
        <f t="shared" si="602"/>
        <v>0</v>
      </c>
      <c r="L2923">
        <f t="shared" si="603"/>
        <v>0</v>
      </c>
      <c r="M2923" s="1">
        <f t="shared" si="604"/>
        <v>1</v>
      </c>
      <c r="N2923" s="7">
        <v>0</v>
      </c>
      <c r="O2923" s="8">
        <v>3</v>
      </c>
      <c r="P2923">
        <f t="shared" si="605"/>
        <v>1</v>
      </c>
      <c r="Q2923">
        <f t="shared" si="606"/>
        <v>1</v>
      </c>
      <c r="R2923">
        <f t="shared" si="607"/>
        <v>0</v>
      </c>
      <c r="S2923" s="1">
        <f t="shared" si="607"/>
        <v>1</v>
      </c>
      <c r="T2923" t="s">
        <v>233</v>
      </c>
      <c r="U2923" t="s">
        <v>18</v>
      </c>
      <c r="V2923" s="1" t="s">
        <v>42</v>
      </c>
      <c r="W2923">
        <f t="shared" si="608"/>
        <v>3.1</v>
      </c>
      <c r="X2923">
        <f t="shared" si="608"/>
        <v>3.6</v>
      </c>
      <c r="Y2923">
        <f t="shared" si="608"/>
        <v>2.37</v>
      </c>
      <c r="Z2923">
        <f t="shared" si="609"/>
        <v>1.1612903225806452</v>
      </c>
      <c r="AA2923">
        <f t="shared" si="610"/>
        <v>1</v>
      </c>
      <c r="AB2923">
        <f t="shared" si="611"/>
        <v>0</v>
      </c>
    </row>
    <row r="2924" spans="1:28" x14ac:dyDescent="0.25">
      <c r="A2924" t="s">
        <v>3308</v>
      </c>
      <c r="B2924" t="s">
        <v>108</v>
      </c>
      <c r="C2924" t="s">
        <v>3331</v>
      </c>
      <c r="D2924" t="str">
        <f t="shared" si="599"/>
        <v>Rotherham</v>
      </c>
      <c r="E2924" t="str">
        <f t="shared" si="600"/>
        <v>Coventry</v>
      </c>
      <c r="F2924" s="3" t="s">
        <v>34</v>
      </c>
      <c r="G2924" s="9">
        <v>1</v>
      </c>
      <c r="H2924" s="10">
        <v>1</v>
      </c>
      <c r="I2924" s="5" t="s">
        <v>137</v>
      </c>
      <c r="J2924">
        <f t="shared" si="601"/>
        <v>1</v>
      </c>
      <c r="K2924">
        <f t="shared" si="602"/>
        <v>0</v>
      </c>
      <c r="L2924">
        <f t="shared" si="603"/>
        <v>1</v>
      </c>
      <c r="M2924" s="1">
        <f t="shared" si="604"/>
        <v>1</v>
      </c>
      <c r="N2924" s="7">
        <v>4</v>
      </c>
      <c r="O2924" s="8">
        <v>0</v>
      </c>
      <c r="P2924">
        <f t="shared" si="605"/>
        <v>1</v>
      </c>
      <c r="Q2924">
        <f t="shared" si="606"/>
        <v>1</v>
      </c>
      <c r="R2924">
        <f t="shared" si="607"/>
        <v>1</v>
      </c>
      <c r="S2924" s="1">
        <f t="shared" si="607"/>
        <v>0</v>
      </c>
      <c r="T2924" t="s">
        <v>266</v>
      </c>
      <c r="U2924" t="s">
        <v>31</v>
      </c>
      <c r="V2924" s="1" t="s">
        <v>52</v>
      </c>
      <c r="W2924">
        <f t="shared" si="608"/>
        <v>2.2999999999999998</v>
      </c>
      <c r="X2924">
        <f t="shared" si="608"/>
        <v>3.75</v>
      </c>
      <c r="Y2924">
        <f t="shared" si="608"/>
        <v>3.1</v>
      </c>
      <c r="Z2924">
        <f t="shared" si="609"/>
        <v>0.82666666666666666</v>
      </c>
      <c r="AA2924">
        <f t="shared" si="610"/>
        <v>0</v>
      </c>
      <c r="AB2924">
        <f t="shared" si="611"/>
        <v>0</v>
      </c>
    </row>
    <row r="2925" spans="1:28" x14ac:dyDescent="0.25">
      <c r="A2925" t="s">
        <v>3308</v>
      </c>
      <c r="B2925" t="s">
        <v>108</v>
      </c>
      <c r="C2925" t="s">
        <v>3332</v>
      </c>
      <c r="D2925" t="str">
        <f t="shared" si="599"/>
        <v>Tranmere</v>
      </c>
      <c r="E2925" t="str">
        <f t="shared" si="600"/>
        <v>Shrewsbury</v>
      </c>
      <c r="F2925" s="3" t="s">
        <v>92</v>
      </c>
      <c r="G2925" s="9">
        <v>3</v>
      </c>
      <c r="H2925" s="10">
        <v>1</v>
      </c>
      <c r="I2925" s="5" t="s">
        <v>59</v>
      </c>
      <c r="J2925">
        <f t="shared" si="601"/>
        <v>1</v>
      </c>
      <c r="K2925">
        <f t="shared" si="602"/>
        <v>1</v>
      </c>
      <c r="L2925">
        <f t="shared" si="603"/>
        <v>1</v>
      </c>
      <c r="M2925" s="1">
        <f t="shared" si="604"/>
        <v>1</v>
      </c>
      <c r="N2925" s="7">
        <v>0</v>
      </c>
      <c r="O2925" s="8">
        <v>1</v>
      </c>
      <c r="P2925">
        <f t="shared" si="605"/>
        <v>0</v>
      </c>
      <c r="Q2925">
        <f t="shared" si="606"/>
        <v>0</v>
      </c>
      <c r="R2925">
        <f t="shared" si="607"/>
        <v>0</v>
      </c>
      <c r="S2925" s="1">
        <f t="shared" si="607"/>
        <v>1</v>
      </c>
      <c r="T2925" t="s">
        <v>597</v>
      </c>
      <c r="U2925" t="s">
        <v>24</v>
      </c>
      <c r="V2925" s="1" t="s">
        <v>123</v>
      </c>
      <c r="W2925">
        <f t="shared" si="608"/>
        <v>2.8</v>
      </c>
      <c r="X2925">
        <f t="shared" si="608"/>
        <v>3.4</v>
      </c>
      <c r="Y2925">
        <f t="shared" si="608"/>
        <v>2.7</v>
      </c>
      <c r="Z2925">
        <f t="shared" si="609"/>
        <v>1.2142857142857144</v>
      </c>
      <c r="AA2925">
        <f t="shared" si="610"/>
        <v>0</v>
      </c>
      <c r="AB2925">
        <f t="shared" si="611"/>
        <v>1</v>
      </c>
    </row>
    <row r="2926" spans="1:28" x14ac:dyDescent="0.25">
      <c r="A2926" t="s">
        <v>3308</v>
      </c>
      <c r="B2926" t="s">
        <v>108</v>
      </c>
      <c r="C2926" t="s">
        <v>3333</v>
      </c>
      <c r="D2926" t="str">
        <f t="shared" si="599"/>
        <v>Wycombe</v>
      </c>
      <c r="E2926" t="str">
        <f t="shared" si="600"/>
        <v>Peterborough</v>
      </c>
      <c r="F2926" s="3" t="s">
        <v>172</v>
      </c>
      <c r="G2926" s="9">
        <v>3</v>
      </c>
      <c r="H2926" s="10">
        <v>2</v>
      </c>
      <c r="I2926" s="5" t="s">
        <v>132</v>
      </c>
      <c r="J2926">
        <f t="shared" si="601"/>
        <v>1</v>
      </c>
      <c r="K2926">
        <f t="shared" si="602"/>
        <v>1</v>
      </c>
      <c r="L2926">
        <f t="shared" si="603"/>
        <v>1</v>
      </c>
      <c r="M2926" s="1">
        <f t="shared" si="604"/>
        <v>1</v>
      </c>
      <c r="N2926" s="7">
        <v>3</v>
      </c>
      <c r="O2926" s="8">
        <v>3</v>
      </c>
      <c r="P2926">
        <f t="shared" si="605"/>
        <v>1</v>
      </c>
      <c r="Q2926">
        <f t="shared" si="606"/>
        <v>1</v>
      </c>
      <c r="R2926">
        <f t="shared" si="607"/>
        <v>1</v>
      </c>
      <c r="S2926" s="1">
        <f t="shared" si="607"/>
        <v>1</v>
      </c>
      <c r="T2926" t="s">
        <v>122</v>
      </c>
      <c r="U2926" t="s">
        <v>31</v>
      </c>
      <c r="V2926" s="1" t="s">
        <v>386</v>
      </c>
      <c r="W2926">
        <f t="shared" si="608"/>
        <v>2.87</v>
      </c>
      <c r="X2926">
        <f t="shared" si="608"/>
        <v>3.75</v>
      </c>
      <c r="Y2926">
        <f t="shared" si="608"/>
        <v>2.4500000000000002</v>
      </c>
      <c r="Z2926">
        <f t="shared" si="609"/>
        <v>1.3066202090592334</v>
      </c>
      <c r="AA2926">
        <f t="shared" si="610"/>
        <v>1</v>
      </c>
      <c r="AB2926">
        <f t="shared" si="611"/>
        <v>0</v>
      </c>
    </row>
    <row r="2927" spans="1:28" x14ac:dyDescent="0.25">
      <c r="A2927" t="s">
        <v>3308</v>
      </c>
      <c r="B2927" t="s">
        <v>154</v>
      </c>
      <c r="C2927" t="s">
        <v>3334</v>
      </c>
      <c r="D2927" t="str">
        <f t="shared" si="599"/>
        <v>PSG</v>
      </c>
      <c r="E2927" t="str">
        <f t="shared" si="600"/>
        <v>Angers</v>
      </c>
      <c r="F2927" s="3" t="s">
        <v>92</v>
      </c>
      <c r="G2927" s="9">
        <v>3</v>
      </c>
      <c r="H2927" s="10">
        <v>1</v>
      </c>
      <c r="I2927" s="5" t="s">
        <v>137</v>
      </c>
      <c r="J2927">
        <f t="shared" si="601"/>
        <v>1</v>
      </c>
      <c r="K2927">
        <f t="shared" si="602"/>
        <v>1</v>
      </c>
      <c r="L2927">
        <f t="shared" si="603"/>
        <v>1</v>
      </c>
      <c r="M2927" s="1">
        <f t="shared" si="604"/>
        <v>1</v>
      </c>
      <c r="N2927" s="7">
        <v>4</v>
      </c>
      <c r="O2927" s="8">
        <v>0</v>
      </c>
      <c r="P2927">
        <f t="shared" si="605"/>
        <v>1</v>
      </c>
      <c r="Q2927">
        <f t="shared" si="606"/>
        <v>1</v>
      </c>
      <c r="R2927">
        <f t="shared" si="607"/>
        <v>1</v>
      </c>
      <c r="S2927" s="1">
        <f t="shared" si="607"/>
        <v>0</v>
      </c>
      <c r="T2927" t="s">
        <v>291</v>
      </c>
      <c r="U2927" t="s">
        <v>165</v>
      </c>
      <c r="V2927" s="1" t="s">
        <v>376</v>
      </c>
      <c r="W2927">
        <f t="shared" si="608"/>
        <v>1.2</v>
      </c>
      <c r="X2927">
        <f t="shared" si="608"/>
        <v>7</v>
      </c>
      <c r="Y2927">
        <f t="shared" si="608"/>
        <v>13</v>
      </c>
      <c r="Z2927">
        <f t="shared" si="609"/>
        <v>1.8571428571428572</v>
      </c>
      <c r="AA2927">
        <f t="shared" si="610"/>
        <v>0</v>
      </c>
      <c r="AB2927">
        <f t="shared" si="611"/>
        <v>0</v>
      </c>
    </row>
    <row r="2928" spans="1:28" x14ac:dyDescent="0.25">
      <c r="A2928" t="s">
        <v>3308</v>
      </c>
      <c r="B2928" t="s">
        <v>154</v>
      </c>
      <c r="C2928" t="s">
        <v>3335</v>
      </c>
      <c r="D2928" t="str">
        <f t="shared" si="599"/>
        <v>Brest</v>
      </c>
      <c r="E2928" t="str">
        <f t="shared" si="600"/>
        <v>Metz</v>
      </c>
      <c r="F2928" s="3" t="s">
        <v>28</v>
      </c>
      <c r="G2928" s="9">
        <v>2</v>
      </c>
      <c r="H2928" s="10">
        <v>1</v>
      </c>
      <c r="I2928" s="5" t="s">
        <v>23</v>
      </c>
      <c r="J2928">
        <f t="shared" si="601"/>
        <v>1</v>
      </c>
      <c r="K2928">
        <f t="shared" si="602"/>
        <v>1</v>
      </c>
      <c r="L2928">
        <f t="shared" si="603"/>
        <v>1</v>
      </c>
      <c r="M2928" s="1">
        <f t="shared" si="604"/>
        <v>1</v>
      </c>
      <c r="N2928" s="7">
        <v>2</v>
      </c>
      <c r="O2928" s="8">
        <v>0</v>
      </c>
      <c r="P2928">
        <f t="shared" si="605"/>
        <v>1</v>
      </c>
      <c r="Q2928">
        <f t="shared" si="606"/>
        <v>0</v>
      </c>
      <c r="R2928">
        <f t="shared" si="607"/>
        <v>1</v>
      </c>
      <c r="S2928" s="1">
        <f t="shared" si="607"/>
        <v>0</v>
      </c>
      <c r="T2928" t="s">
        <v>220</v>
      </c>
      <c r="U2928" t="s">
        <v>160</v>
      </c>
      <c r="V2928" s="1" t="s">
        <v>12</v>
      </c>
      <c r="W2928">
        <f t="shared" si="608"/>
        <v>2.6</v>
      </c>
      <c r="X2928">
        <f t="shared" si="608"/>
        <v>3.2</v>
      </c>
      <c r="Y2928">
        <f t="shared" si="608"/>
        <v>2.8</v>
      </c>
      <c r="Z2928">
        <f t="shared" si="609"/>
        <v>0.87499999999999989</v>
      </c>
      <c r="AA2928">
        <f t="shared" si="610"/>
        <v>1</v>
      </c>
      <c r="AB2928">
        <f t="shared" si="611"/>
        <v>0</v>
      </c>
    </row>
    <row r="2929" spans="1:28" x14ac:dyDescent="0.25">
      <c r="A2929" t="s">
        <v>3308</v>
      </c>
      <c r="B2929" t="s">
        <v>154</v>
      </c>
      <c r="C2929" t="s">
        <v>3336</v>
      </c>
      <c r="D2929" t="str">
        <f t="shared" si="599"/>
        <v>Dijon</v>
      </c>
      <c r="E2929" t="str">
        <f t="shared" si="600"/>
        <v>Strasbourg</v>
      </c>
      <c r="F2929" s="3" t="s">
        <v>28</v>
      </c>
      <c r="G2929" s="9">
        <v>2</v>
      </c>
      <c r="H2929" s="10">
        <v>1</v>
      </c>
      <c r="I2929" s="5" t="s">
        <v>16</v>
      </c>
      <c r="J2929">
        <f t="shared" si="601"/>
        <v>1</v>
      </c>
      <c r="K2929">
        <f t="shared" si="602"/>
        <v>1</v>
      </c>
      <c r="L2929">
        <f t="shared" si="603"/>
        <v>1</v>
      </c>
      <c r="M2929" s="1">
        <f t="shared" si="604"/>
        <v>1</v>
      </c>
      <c r="N2929" s="7">
        <v>1</v>
      </c>
      <c r="O2929" s="8">
        <v>0</v>
      </c>
      <c r="P2929">
        <f t="shared" si="605"/>
        <v>0</v>
      </c>
      <c r="Q2929">
        <f t="shared" si="606"/>
        <v>0</v>
      </c>
      <c r="R2929">
        <f t="shared" si="607"/>
        <v>1</v>
      </c>
      <c r="S2929" s="1">
        <f t="shared" si="607"/>
        <v>0</v>
      </c>
      <c r="T2929" t="s">
        <v>248</v>
      </c>
      <c r="U2929" t="s">
        <v>11</v>
      </c>
      <c r="V2929" s="1" t="s">
        <v>221</v>
      </c>
      <c r="W2929">
        <f t="shared" si="608"/>
        <v>3</v>
      </c>
      <c r="X2929">
        <f t="shared" si="608"/>
        <v>3</v>
      </c>
      <c r="Y2929">
        <f t="shared" si="608"/>
        <v>2.5</v>
      </c>
      <c r="Z2929">
        <f t="shared" si="609"/>
        <v>1</v>
      </c>
      <c r="AA2929">
        <f t="shared" si="610"/>
        <v>0</v>
      </c>
      <c r="AB2929">
        <f t="shared" si="611"/>
        <v>0</v>
      </c>
    </row>
    <row r="2930" spans="1:28" x14ac:dyDescent="0.25">
      <c r="A2930" t="s">
        <v>3308</v>
      </c>
      <c r="B2930" t="s">
        <v>154</v>
      </c>
      <c r="C2930" t="s">
        <v>3337</v>
      </c>
      <c r="D2930" t="str">
        <f t="shared" si="599"/>
        <v>Montpellier</v>
      </c>
      <c r="E2930" t="str">
        <f t="shared" si="600"/>
        <v>Monaco</v>
      </c>
      <c r="F2930" s="3" t="s">
        <v>34</v>
      </c>
      <c r="G2930" s="9">
        <v>1</v>
      </c>
      <c r="H2930" s="10">
        <v>1</v>
      </c>
      <c r="I2930" s="5" t="s">
        <v>216</v>
      </c>
      <c r="J2930">
        <f t="shared" si="601"/>
        <v>1</v>
      </c>
      <c r="K2930">
        <f t="shared" si="602"/>
        <v>0</v>
      </c>
      <c r="L2930">
        <f t="shared" si="603"/>
        <v>1</v>
      </c>
      <c r="M2930" s="1">
        <f t="shared" si="604"/>
        <v>1</v>
      </c>
      <c r="N2930" s="7">
        <v>3</v>
      </c>
      <c r="O2930" s="8">
        <v>1</v>
      </c>
      <c r="P2930">
        <f t="shared" si="605"/>
        <v>1</v>
      </c>
      <c r="Q2930">
        <f t="shared" si="606"/>
        <v>1</v>
      </c>
      <c r="R2930">
        <f t="shared" si="607"/>
        <v>1</v>
      </c>
      <c r="S2930" s="1">
        <f t="shared" si="607"/>
        <v>1</v>
      </c>
      <c r="T2930" t="s">
        <v>233</v>
      </c>
      <c r="U2930" t="s">
        <v>25</v>
      </c>
      <c r="V2930" s="1" t="s">
        <v>19</v>
      </c>
      <c r="W2930">
        <f t="shared" si="608"/>
        <v>3.1</v>
      </c>
      <c r="X2930">
        <f t="shared" si="608"/>
        <v>3.3</v>
      </c>
      <c r="Y2930">
        <f t="shared" si="608"/>
        <v>2.25</v>
      </c>
      <c r="Z2930">
        <f t="shared" si="609"/>
        <v>1.064516129032258</v>
      </c>
      <c r="AA2930">
        <f t="shared" si="610"/>
        <v>0</v>
      </c>
      <c r="AB2930">
        <f t="shared" si="611"/>
        <v>1</v>
      </c>
    </row>
    <row r="2931" spans="1:28" x14ac:dyDescent="0.25">
      <c r="A2931" t="s">
        <v>3308</v>
      </c>
      <c r="B2931" t="s">
        <v>154</v>
      </c>
      <c r="C2931" t="s">
        <v>3338</v>
      </c>
      <c r="D2931" t="str">
        <f t="shared" si="599"/>
        <v>Nantes</v>
      </c>
      <c r="E2931" t="str">
        <f t="shared" si="600"/>
        <v>Nice</v>
      </c>
      <c r="F2931" s="3" t="s">
        <v>8</v>
      </c>
      <c r="G2931" s="9">
        <v>1</v>
      </c>
      <c r="H2931" s="10">
        <v>0</v>
      </c>
      <c r="I2931" s="5" t="s">
        <v>16</v>
      </c>
      <c r="J2931">
        <f t="shared" si="601"/>
        <v>0</v>
      </c>
      <c r="K2931">
        <f t="shared" si="602"/>
        <v>0</v>
      </c>
      <c r="L2931">
        <f t="shared" si="603"/>
        <v>1</v>
      </c>
      <c r="M2931" s="1">
        <f t="shared" si="604"/>
        <v>0</v>
      </c>
      <c r="N2931" s="7">
        <v>1</v>
      </c>
      <c r="O2931" s="8">
        <v>0</v>
      </c>
      <c r="P2931">
        <f t="shared" si="605"/>
        <v>0</v>
      </c>
      <c r="Q2931">
        <f t="shared" si="606"/>
        <v>0</v>
      </c>
      <c r="R2931">
        <f t="shared" si="607"/>
        <v>1</v>
      </c>
      <c r="S2931" s="1">
        <f t="shared" si="607"/>
        <v>0</v>
      </c>
      <c r="T2931" t="s">
        <v>119</v>
      </c>
      <c r="U2931" t="s">
        <v>25</v>
      </c>
      <c r="V2931" s="1" t="s">
        <v>31</v>
      </c>
      <c r="W2931">
        <f t="shared" si="608"/>
        <v>2</v>
      </c>
      <c r="X2931">
        <f t="shared" si="608"/>
        <v>3.3</v>
      </c>
      <c r="Y2931">
        <f t="shared" si="608"/>
        <v>3.75</v>
      </c>
      <c r="Z2931">
        <f t="shared" si="609"/>
        <v>1.1363636363636365</v>
      </c>
      <c r="AA2931">
        <f t="shared" si="610"/>
        <v>1</v>
      </c>
      <c r="AB2931">
        <f t="shared" si="611"/>
        <v>1</v>
      </c>
    </row>
    <row r="2932" spans="1:28" x14ac:dyDescent="0.25">
      <c r="A2932" t="s">
        <v>3308</v>
      </c>
      <c r="B2932" t="s">
        <v>154</v>
      </c>
      <c r="C2932" t="s">
        <v>3339</v>
      </c>
      <c r="D2932" t="str">
        <f t="shared" si="599"/>
        <v>Toulouse</v>
      </c>
      <c r="E2932" t="str">
        <f t="shared" si="600"/>
        <v>Bordeaux</v>
      </c>
      <c r="F2932" s="3" t="s">
        <v>34</v>
      </c>
      <c r="G2932" s="9">
        <v>1</v>
      </c>
      <c r="H2932" s="10">
        <v>1</v>
      </c>
      <c r="I2932" s="5" t="s">
        <v>35</v>
      </c>
      <c r="J2932">
        <f t="shared" si="601"/>
        <v>1</v>
      </c>
      <c r="K2932">
        <f t="shared" si="602"/>
        <v>0</v>
      </c>
      <c r="L2932">
        <f t="shared" si="603"/>
        <v>1</v>
      </c>
      <c r="M2932" s="1">
        <f t="shared" si="604"/>
        <v>1</v>
      </c>
      <c r="N2932" s="7">
        <v>1</v>
      </c>
      <c r="O2932" s="8">
        <v>3</v>
      </c>
      <c r="P2932">
        <f t="shared" si="605"/>
        <v>1</v>
      </c>
      <c r="Q2932">
        <f t="shared" si="606"/>
        <v>1</v>
      </c>
      <c r="R2932">
        <f t="shared" si="607"/>
        <v>1</v>
      </c>
      <c r="S2932" s="1">
        <f t="shared" si="607"/>
        <v>1</v>
      </c>
      <c r="T2932" t="s">
        <v>217</v>
      </c>
      <c r="U2932" t="s">
        <v>52</v>
      </c>
      <c r="V2932" s="1" t="s">
        <v>25</v>
      </c>
      <c r="W2932">
        <f t="shared" si="608"/>
        <v>2.37</v>
      </c>
      <c r="X2932">
        <f t="shared" si="608"/>
        <v>3.1</v>
      </c>
      <c r="Y2932">
        <f t="shared" si="608"/>
        <v>3.3</v>
      </c>
      <c r="Z2932">
        <f t="shared" si="609"/>
        <v>1.064516129032258</v>
      </c>
      <c r="AA2932">
        <f t="shared" si="610"/>
        <v>1</v>
      </c>
      <c r="AB2932">
        <f t="shared" si="611"/>
        <v>0</v>
      </c>
    </row>
    <row r="2933" spans="1:28" x14ac:dyDescent="0.25">
      <c r="A2933" t="s">
        <v>3308</v>
      </c>
      <c r="B2933" t="s">
        <v>1680</v>
      </c>
      <c r="C2933" t="s">
        <v>3340</v>
      </c>
      <c r="D2933" t="str">
        <f t="shared" si="599"/>
        <v>Odd</v>
      </c>
      <c r="E2933" t="str">
        <f t="shared" si="600"/>
        <v>Valerenga</v>
      </c>
      <c r="F2933" s="3" t="s">
        <v>28</v>
      </c>
      <c r="G2933" s="9">
        <v>2</v>
      </c>
      <c r="H2933" s="10">
        <v>1</v>
      </c>
      <c r="I2933" s="5" t="s">
        <v>45</v>
      </c>
      <c r="J2933">
        <f t="shared" si="601"/>
        <v>1</v>
      </c>
      <c r="K2933">
        <f t="shared" si="602"/>
        <v>1</v>
      </c>
      <c r="L2933">
        <f t="shared" si="603"/>
        <v>1</v>
      </c>
      <c r="M2933" s="1">
        <f t="shared" si="604"/>
        <v>1</v>
      </c>
      <c r="N2933" s="7">
        <v>1</v>
      </c>
      <c r="O2933" s="8">
        <v>1</v>
      </c>
      <c r="P2933">
        <f t="shared" si="605"/>
        <v>1</v>
      </c>
      <c r="Q2933">
        <f t="shared" si="606"/>
        <v>0</v>
      </c>
      <c r="R2933">
        <f t="shared" si="607"/>
        <v>1</v>
      </c>
      <c r="S2933" s="1">
        <f t="shared" si="607"/>
        <v>1</v>
      </c>
      <c r="T2933" t="s">
        <v>296</v>
      </c>
      <c r="U2933" t="s">
        <v>73</v>
      </c>
      <c r="V2933" s="1" t="s">
        <v>138</v>
      </c>
      <c r="W2933">
        <f t="shared" si="608"/>
        <v>1.72</v>
      </c>
      <c r="X2933">
        <f t="shared" si="608"/>
        <v>3.8</v>
      </c>
      <c r="Y2933">
        <f t="shared" si="608"/>
        <v>4.5</v>
      </c>
      <c r="Z2933">
        <f t="shared" si="609"/>
        <v>1.1842105263157896</v>
      </c>
      <c r="AA2933">
        <f t="shared" si="610"/>
        <v>0</v>
      </c>
      <c r="AB2933">
        <f t="shared" si="611"/>
        <v>1</v>
      </c>
    </row>
    <row r="2934" spans="1:28" x14ac:dyDescent="0.25">
      <c r="A2934" t="s">
        <v>3308</v>
      </c>
      <c r="B2934" t="s">
        <v>135</v>
      </c>
      <c r="C2934" t="s">
        <v>3341</v>
      </c>
      <c r="D2934" t="str">
        <f t="shared" si="599"/>
        <v>Brighton</v>
      </c>
      <c r="E2934" t="str">
        <f t="shared" si="600"/>
        <v>Tottenham</v>
      </c>
      <c r="F2934" s="3" t="s">
        <v>15</v>
      </c>
      <c r="G2934" s="9">
        <v>1</v>
      </c>
      <c r="H2934" s="10">
        <v>2</v>
      </c>
      <c r="I2934" s="5" t="s">
        <v>9</v>
      </c>
      <c r="J2934">
        <f t="shared" si="601"/>
        <v>1</v>
      </c>
      <c r="K2934">
        <f t="shared" si="602"/>
        <v>1</v>
      </c>
      <c r="L2934">
        <f t="shared" si="603"/>
        <v>1</v>
      </c>
      <c r="M2934" s="1">
        <f t="shared" si="604"/>
        <v>1</v>
      </c>
      <c r="N2934" s="7">
        <v>3</v>
      </c>
      <c r="O2934" s="8">
        <v>0</v>
      </c>
      <c r="P2934">
        <f t="shared" si="605"/>
        <v>1</v>
      </c>
      <c r="Q2934">
        <f t="shared" si="606"/>
        <v>1</v>
      </c>
      <c r="R2934">
        <f t="shared" si="607"/>
        <v>1</v>
      </c>
      <c r="S2934" s="1">
        <f t="shared" si="607"/>
        <v>0</v>
      </c>
      <c r="T2934" t="s">
        <v>187</v>
      </c>
      <c r="U2934" t="s">
        <v>84</v>
      </c>
      <c r="V2934" s="1" t="s">
        <v>114</v>
      </c>
      <c r="W2934">
        <f t="shared" si="608"/>
        <v>4.75</v>
      </c>
      <c r="X2934">
        <f t="shared" si="608"/>
        <v>3.9</v>
      </c>
      <c r="Y2934">
        <f t="shared" si="608"/>
        <v>1.7</v>
      </c>
      <c r="Z2934">
        <f t="shared" si="609"/>
        <v>0.82105263157894737</v>
      </c>
      <c r="AA2934">
        <f t="shared" si="610"/>
        <v>0</v>
      </c>
      <c r="AB2934">
        <f t="shared" si="611"/>
        <v>0</v>
      </c>
    </row>
    <row r="2935" spans="1:28" x14ac:dyDescent="0.25">
      <c r="A2935" t="s">
        <v>3308</v>
      </c>
      <c r="B2935" t="s">
        <v>135</v>
      </c>
      <c r="C2935" t="s">
        <v>3342</v>
      </c>
      <c r="D2935" t="str">
        <f t="shared" si="599"/>
        <v>Burnley</v>
      </c>
      <c r="E2935" t="str">
        <f t="shared" si="600"/>
        <v>Everton</v>
      </c>
      <c r="F2935" s="3" t="s">
        <v>40</v>
      </c>
      <c r="G2935" s="9">
        <v>2</v>
      </c>
      <c r="H2935" s="10">
        <v>0</v>
      </c>
      <c r="I2935" s="5" t="s">
        <v>16</v>
      </c>
      <c r="J2935">
        <f t="shared" si="601"/>
        <v>1</v>
      </c>
      <c r="K2935">
        <f t="shared" si="602"/>
        <v>0</v>
      </c>
      <c r="L2935">
        <f t="shared" si="603"/>
        <v>1</v>
      </c>
      <c r="M2935" s="1">
        <f t="shared" si="604"/>
        <v>0</v>
      </c>
      <c r="N2935" s="7">
        <v>1</v>
      </c>
      <c r="O2935" s="8">
        <v>0</v>
      </c>
      <c r="P2935">
        <f t="shared" si="605"/>
        <v>0</v>
      </c>
      <c r="Q2935">
        <f t="shared" si="606"/>
        <v>0</v>
      </c>
      <c r="R2935">
        <f t="shared" si="607"/>
        <v>1</v>
      </c>
      <c r="S2935" s="1">
        <f t="shared" si="607"/>
        <v>0</v>
      </c>
      <c r="T2935" t="s">
        <v>256</v>
      </c>
      <c r="U2935" t="s">
        <v>52</v>
      </c>
      <c r="V2935" s="1" t="s">
        <v>42</v>
      </c>
      <c r="W2935">
        <f t="shared" si="608"/>
        <v>3.2</v>
      </c>
      <c r="X2935">
        <f t="shared" si="608"/>
        <v>3.1</v>
      </c>
      <c r="Y2935">
        <f t="shared" si="608"/>
        <v>2.37</v>
      </c>
      <c r="Z2935">
        <f t="shared" si="609"/>
        <v>0.96875</v>
      </c>
      <c r="AA2935">
        <f t="shared" si="610"/>
        <v>0</v>
      </c>
      <c r="AB2935">
        <f t="shared" si="611"/>
        <v>1</v>
      </c>
    </row>
    <row r="2936" spans="1:28" x14ac:dyDescent="0.25">
      <c r="A2936" t="s">
        <v>3308</v>
      </c>
      <c r="B2936" t="s">
        <v>135</v>
      </c>
      <c r="C2936" t="s">
        <v>3343</v>
      </c>
      <c r="D2936" t="str">
        <f t="shared" si="599"/>
        <v>Liverpool</v>
      </c>
      <c r="E2936" t="str">
        <f t="shared" si="600"/>
        <v>Leicester</v>
      </c>
      <c r="F2936" s="3" t="s">
        <v>28</v>
      </c>
      <c r="G2936" s="9">
        <v>2</v>
      </c>
      <c r="H2936" s="10">
        <v>1</v>
      </c>
      <c r="I2936" s="5" t="s">
        <v>41</v>
      </c>
      <c r="J2936">
        <f t="shared" si="601"/>
        <v>1</v>
      </c>
      <c r="K2936">
        <f t="shared" si="602"/>
        <v>1</v>
      </c>
      <c r="L2936">
        <f t="shared" si="603"/>
        <v>1</v>
      </c>
      <c r="M2936" s="1">
        <f t="shared" si="604"/>
        <v>1</v>
      </c>
      <c r="N2936" s="7">
        <v>2</v>
      </c>
      <c r="O2936" s="8">
        <v>1</v>
      </c>
      <c r="P2936">
        <f t="shared" si="605"/>
        <v>1</v>
      </c>
      <c r="Q2936">
        <f t="shared" si="606"/>
        <v>1</v>
      </c>
      <c r="R2936">
        <f t="shared" si="607"/>
        <v>1</v>
      </c>
      <c r="S2936" s="1">
        <f t="shared" si="607"/>
        <v>1</v>
      </c>
      <c r="T2936" t="s">
        <v>178</v>
      </c>
      <c r="U2936" t="s">
        <v>94</v>
      </c>
      <c r="V2936" s="1" t="s">
        <v>74</v>
      </c>
      <c r="W2936">
        <f t="shared" si="608"/>
        <v>1.57</v>
      </c>
      <c r="X2936">
        <f t="shared" si="608"/>
        <v>4.2</v>
      </c>
      <c r="Y2936">
        <f t="shared" si="608"/>
        <v>5.5</v>
      </c>
      <c r="Z2936">
        <f t="shared" si="609"/>
        <v>1.3095238095238095</v>
      </c>
      <c r="AA2936">
        <f t="shared" si="610"/>
        <v>1</v>
      </c>
      <c r="AB2936">
        <f t="shared" si="611"/>
        <v>1</v>
      </c>
    </row>
    <row r="2937" spans="1:28" x14ac:dyDescent="0.25">
      <c r="A2937" t="s">
        <v>3308</v>
      </c>
      <c r="B2937" t="s">
        <v>135</v>
      </c>
      <c r="C2937" t="s">
        <v>3344</v>
      </c>
      <c r="D2937" t="str">
        <f t="shared" si="599"/>
        <v>Norwich</v>
      </c>
      <c r="E2937" t="str">
        <f t="shared" si="600"/>
        <v>Aston Villa</v>
      </c>
      <c r="F2937" s="3" t="s">
        <v>40</v>
      </c>
      <c r="G2937" s="9">
        <v>2</v>
      </c>
      <c r="H2937" s="10">
        <v>0</v>
      </c>
      <c r="I2937" s="5" t="s">
        <v>331</v>
      </c>
      <c r="J2937">
        <f t="shared" si="601"/>
        <v>1</v>
      </c>
      <c r="K2937">
        <f t="shared" si="602"/>
        <v>0</v>
      </c>
      <c r="L2937">
        <f t="shared" si="603"/>
        <v>1</v>
      </c>
      <c r="M2937" s="1">
        <f t="shared" si="604"/>
        <v>0</v>
      </c>
      <c r="N2937" s="7">
        <v>1</v>
      </c>
      <c r="O2937" s="8">
        <v>5</v>
      </c>
      <c r="P2937">
        <f t="shared" si="605"/>
        <v>1</v>
      </c>
      <c r="Q2937">
        <f t="shared" si="606"/>
        <v>1</v>
      </c>
      <c r="R2937">
        <f t="shared" si="607"/>
        <v>1</v>
      </c>
      <c r="S2937" s="1">
        <f t="shared" si="607"/>
        <v>1</v>
      </c>
      <c r="T2937" t="s">
        <v>217</v>
      </c>
      <c r="U2937" t="s">
        <v>18</v>
      </c>
      <c r="V2937" s="1" t="s">
        <v>12</v>
      </c>
      <c r="W2937">
        <f t="shared" si="608"/>
        <v>2.37</v>
      </c>
      <c r="X2937">
        <f t="shared" si="608"/>
        <v>3.6</v>
      </c>
      <c r="Y2937">
        <f t="shared" si="608"/>
        <v>2.8</v>
      </c>
      <c r="Z2937">
        <f t="shared" si="609"/>
        <v>0.77777777777777768</v>
      </c>
      <c r="AA2937">
        <f t="shared" si="610"/>
        <v>0</v>
      </c>
      <c r="AB2937">
        <f t="shared" si="611"/>
        <v>0</v>
      </c>
    </row>
    <row r="2938" spans="1:28" x14ac:dyDescent="0.25">
      <c r="A2938" t="s">
        <v>3308</v>
      </c>
      <c r="B2938" t="s">
        <v>135</v>
      </c>
      <c r="C2938" t="s">
        <v>3345</v>
      </c>
      <c r="D2938" t="str">
        <f t="shared" si="599"/>
        <v>Watford</v>
      </c>
      <c r="E2938" t="str">
        <f t="shared" si="600"/>
        <v>Sheffield United</v>
      </c>
      <c r="F2938" s="3" t="s">
        <v>28</v>
      </c>
      <c r="G2938" s="9">
        <v>2</v>
      </c>
      <c r="H2938" s="10">
        <v>1</v>
      </c>
      <c r="I2938" s="5" t="s">
        <v>29</v>
      </c>
      <c r="J2938">
        <f t="shared" si="601"/>
        <v>1</v>
      </c>
      <c r="K2938">
        <f t="shared" si="602"/>
        <v>1</v>
      </c>
      <c r="L2938">
        <f t="shared" si="603"/>
        <v>1</v>
      </c>
      <c r="M2938" s="1">
        <f t="shared" si="604"/>
        <v>1</v>
      </c>
      <c r="N2938" s="7">
        <v>0</v>
      </c>
      <c r="O2938" s="8">
        <v>0</v>
      </c>
      <c r="P2938">
        <f t="shared" si="605"/>
        <v>0</v>
      </c>
      <c r="Q2938">
        <f t="shared" si="606"/>
        <v>0</v>
      </c>
      <c r="R2938">
        <f t="shared" si="607"/>
        <v>0</v>
      </c>
      <c r="S2938" s="1">
        <f t="shared" si="607"/>
        <v>0</v>
      </c>
      <c r="T2938" t="s">
        <v>266</v>
      </c>
      <c r="U2938" t="s">
        <v>160</v>
      </c>
      <c r="V2938" s="1" t="s">
        <v>37</v>
      </c>
      <c r="W2938">
        <f t="shared" si="608"/>
        <v>2.2999999999999998</v>
      </c>
      <c r="X2938">
        <f t="shared" si="608"/>
        <v>3.2</v>
      </c>
      <c r="Y2938">
        <f t="shared" si="608"/>
        <v>3.25</v>
      </c>
      <c r="Z2938">
        <f t="shared" si="609"/>
        <v>1.015625</v>
      </c>
      <c r="AA2938">
        <f t="shared" si="610"/>
        <v>0</v>
      </c>
      <c r="AB2938">
        <f t="shared" si="611"/>
        <v>0</v>
      </c>
    </row>
    <row r="2939" spans="1:28" x14ac:dyDescent="0.25">
      <c r="A2939" t="s">
        <v>3308</v>
      </c>
      <c r="B2939" t="s">
        <v>135</v>
      </c>
      <c r="C2939" t="s">
        <v>3346</v>
      </c>
      <c r="D2939" t="str">
        <f t="shared" si="599"/>
        <v>West Ham</v>
      </c>
      <c r="E2939" t="str">
        <f t="shared" si="600"/>
        <v>Crystal Palace</v>
      </c>
      <c r="F2939" s="3" t="s">
        <v>34</v>
      </c>
      <c r="G2939" s="9">
        <v>1</v>
      </c>
      <c r="H2939" s="10">
        <v>1</v>
      </c>
      <c r="I2939" s="5" t="s">
        <v>82</v>
      </c>
      <c r="J2939">
        <f t="shared" si="601"/>
        <v>1</v>
      </c>
      <c r="K2939">
        <f t="shared" si="602"/>
        <v>0</v>
      </c>
      <c r="L2939">
        <f t="shared" si="603"/>
        <v>1</v>
      </c>
      <c r="M2939" s="1">
        <f t="shared" si="604"/>
        <v>1</v>
      </c>
      <c r="N2939" s="7">
        <v>1</v>
      </c>
      <c r="O2939" s="8">
        <v>2</v>
      </c>
      <c r="P2939">
        <f t="shared" si="605"/>
        <v>1</v>
      </c>
      <c r="Q2939">
        <f t="shared" si="606"/>
        <v>1</v>
      </c>
      <c r="R2939">
        <f t="shared" si="607"/>
        <v>1</v>
      </c>
      <c r="S2939" s="1">
        <f t="shared" si="607"/>
        <v>1</v>
      </c>
      <c r="T2939" t="s">
        <v>168</v>
      </c>
      <c r="U2939" t="s">
        <v>18</v>
      </c>
      <c r="V2939" s="1" t="s">
        <v>31</v>
      </c>
      <c r="W2939">
        <f t="shared" si="608"/>
        <v>1.95</v>
      </c>
      <c r="X2939">
        <f t="shared" si="608"/>
        <v>3.6</v>
      </c>
      <c r="Y2939">
        <f t="shared" si="608"/>
        <v>3.75</v>
      </c>
      <c r="Z2939">
        <f t="shared" si="609"/>
        <v>1.0416666666666667</v>
      </c>
      <c r="AA2939">
        <f t="shared" si="610"/>
        <v>1</v>
      </c>
      <c r="AB2939">
        <f t="shared" si="611"/>
        <v>0</v>
      </c>
    </row>
    <row r="2940" spans="1:28" x14ac:dyDescent="0.25">
      <c r="A2940" t="s">
        <v>3308</v>
      </c>
      <c r="B2940" t="s">
        <v>124</v>
      </c>
      <c r="C2940" t="s">
        <v>3347</v>
      </c>
      <c r="D2940" t="str">
        <f t="shared" si="599"/>
        <v>Leganes</v>
      </c>
      <c r="E2940" t="str">
        <f t="shared" si="600"/>
        <v>Levante</v>
      </c>
      <c r="F2940" s="3" t="s">
        <v>8</v>
      </c>
      <c r="G2940" s="9">
        <v>1</v>
      </c>
      <c r="H2940" s="10">
        <v>0</v>
      </c>
      <c r="I2940" s="5" t="s">
        <v>82</v>
      </c>
      <c r="J2940">
        <f t="shared" si="601"/>
        <v>0</v>
      </c>
      <c r="K2940">
        <f t="shared" si="602"/>
        <v>0</v>
      </c>
      <c r="L2940">
        <f t="shared" si="603"/>
        <v>1</v>
      </c>
      <c r="M2940" s="1">
        <f t="shared" si="604"/>
        <v>0</v>
      </c>
      <c r="N2940" s="7">
        <v>1</v>
      </c>
      <c r="O2940" s="8">
        <v>2</v>
      </c>
      <c r="P2940">
        <f t="shared" si="605"/>
        <v>1</v>
      </c>
      <c r="Q2940">
        <f t="shared" si="606"/>
        <v>1</v>
      </c>
      <c r="R2940">
        <f t="shared" si="607"/>
        <v>1</v>
      </c>
      <c r="S2940" s="1">
        <f t="shared" si="607"/>
        <v>1</v>
      </c>
      <c r="T2940" t="s">
        <v>119</v>
      </c>
      <c r="U2940" t="s">
        <v>24</v>
      </c>
      <c r="V2940" s="1" t="s">
        <v>106</v>
      </c>
      <c r="W2940">
        <f t="shared" si="608"/>
        <v>2</v>
      </c>
      <c r="X2940">
        <f t="shared" si="608"/>
        <v>3.4</v>
      </c>
      <c r="Y2940">
        <f t="shared" si="608"/>
        <v>4</v>
      </c>
      <c r="Z2940">
        <f t="shared" si="609"/>
        <v>1.1764705882352942</v>
      </c>
      <c r="AA2940">
        <f t="shared" si="610"/>
        <v>1</v>
      </c>
      <c r="AB2940">
        <f t="shared" si="611"/>
        <v>0</v>
      </c>
    </row>
    <row r="2941" spans="1:28" x14ac:dyDescent="0.25">
      <c r="A2941" t="s">
        <v>3308</v>
      </c>
      <c r="B2941" t="s">
        <v>124</v>
      </c>
      <c r="C2941" t="s">
        <v>3348</v>
      </c>
      <c r="D2941" t="str">
        <f t="shared" si="599"/>
        <v>Real Madrid</v>
      </c>
      <c r="E2941" t="str">
        <f t="shared" si="600"/>
        <v>Granada</v>
      </c>
      <c r="F2941" s="3" t="s">
        <v>92</v>
      </c>
      <c r="G2941" s="9">
        <v>3</v>
      </c>
      <c r="H2941" s="10">
        <v>1</v>
      </c>
      <c r="I2941" s="5" t="s">
        <v>541</v>
      </c>
      <c r="J2941">
        <f t="shared" si="601"/>
        <v>1</v>
      </c>
      <c r="K2941">
        <f t="shared" si="602"/>
        <v>1</v>
      </c>
      <c r="L2941">
        <f t="shared" si="603"/>
        <v>1</v>
      </c>
      <c r="M2941" s="1">
        <f t="shared" si="604"/>
        <v>1</v>
      </c>
      <c r="N2941" s="7">
        <v>4</v>
      </c>
      <c r="O2941" s="8">
        <v>2</v>
      </c>
      <c r="P2941">
        <f t="shared" si="605"/>
        <v>1</v>
      </c>
      <c r="Q2941">
        <f t="shared" si="606"/>
        <v>1</v>
      </c>
      <c r="R2941">
        <f t="shared" si="607"/>
        <v>1</v>
      </c>
      <c r="S2941" s="1">
        <f t="shared" si="607"/>
        <v>1</v>
      </c>
      <c r="T2941" t="s">
        <v>586</v>
      </c>
      <c r="U2941" t="s">
        <v>103</v>
      </c>
      <c r="V2941" s="1" t="s">
        <v>572</v>
      </c>
      <c r="W2941">
        <f t="shared" si="608"/>
        <v>1.28</v>
      </c>
      <c r="X2941">
        <f t="shared" si="608"/>
        <v>5.75</v>
      </c>
      <c r="Y2941">
        <f t="shared" si="608"/>
        <v>11</v>
      </c>
      <c r="Z2941">
        <f t="shared" si="609"/>
        <v>1.9130434782608696</v>
      </c>
      <c r="AA2941">
        <f t="shared" si="610"/>
        <v>0</v>
      </c>
      <c r="AB2941">
        <f t="shared" si="611"/>
        <v>0</v>
      </c>
    </row>
    <row r="2942" spans="1:28" x14ac:dyDescent="0.25">
      <c r="A2942" t="s">
        <v>3308</v>
      </c>
      <c r="B2942" t="s">
        <v>124</v>
      </c>
      <c r="C2942" t="s">
        <v>3349</v>
      </c>
      <c r="D2942" t="str">
        <f t="shared" si="599"/>
        <v>Valencia</v>
      </c>
      <c r="E2942" t="str">
        <f t="shared" si="600"/>
        <v>Alaves</v>
      </c>
      <c r="F2942" s="3" t="s">
        <v>40</v>
      </c>
      <c r="G2942" s="9">
        <v>2</v>
      </c>
      <c r="H2942" s="10">
        <v>0</v>
      </c>
      <c r="I2942" s="5" t="s">
        <v>41</v>
      </c>
      <c r="J2942">
        <f t="shared" si="601"/>
        <v>1</v>
      </c>
      <c r="K2942">
        <f t="shared" si="602"/>
        <v>0</v>
      </c>
      <c r="L2942">
        <f t="shared" si="603"/>
        <v>1</v>
      </c>
      <c r="M2942" s="1">
        <f t="shared" si="604"/>
        <v>0</v>
      </c>
      <c r="N2942" s="7">
        <v>2</v>
      </c>
      <c r="O2942" s="8">
        <v>1</v>
      </c>
      <c r="P2942">
        <f t="shared" si="605"/>
        <v>1</v>
      </c>
      <c r="Q2942">
        <f t="shared" si="606"/>
        <v>1</v>
      </c>
      <c r="R2942">
        <f t="shared" si="607"/>
        <v>1</v>
      </c>
      <c r="S2942" s="1">
        <f t="shared" si="607"/>
        <v>1</v>
      </c>
      <c r="T2942" t="s">
        <v>178</v>
      </c>
      <c r="U2942" t="s">
        <v>106</v>
      </c>
      <c r="V2942" s="1" t="s">
        <v>32</v>
      </c>
      <c r="W2942">
        <f t="shared" si="608"/>
        <v>1.57</v>
      </c>
      <c r="X2942">
        <f t="shared" si="608"/>
        <v>4</v>
      </c>
      <c r="Y2942">
        <f t="shared" si="608"/>
        <v>6.5</v>
      </c>
      <c r="Z2942">
        <f t="shared" si="609"/>
        <v>1.625</v>
      </c>
      <c r="AA2942">
        <f t="shared" si="610"/>
        <v>1</v>
      </c>
      <c r="AB2942">
        <f t="shared" si="611"/>
        <v>0</v>
      </c>
    </row>
    <row r="2943" spans="1:28" x14ac:dyDescent="0.25">
      <c r="A2943" t="s">
        <v>3308</v>
      </c>
      <c r="B2943" t="s">
        <v>124</v>
      </c>
      <c r="C2943" t="s">
        <v>3350</v>
      </c>
      <c r="D2943" t="str">
        <f t="shared" si="599"/>
        <v>Osasuna</v>
      </c>
      <c r="E2943" t="str">
        <f t="shared" si="600"/>
        <v>Villarreal</v>
      </c>
      <c r="F2943" s="3" t="s">
        <v>34</v>
      </c>
      <c r="G2943" s="9">
        <v>1</v>
      </c>
      <c r="H2943" s="10">
        <v>1</v>
      </c>
      <c r="I2943" s="5" t="s">
        <v>41</v>
      </c>
      <c r="J2943">
        <f t="shared" si="601"/>
        <v>1</v>
      </c>
      <c r="K2943">
        <f t="shared" si="602"/>
        <v>0</v>
      </c>
      <c r="L2943">
        <f t="shared" si="603"/>
        <v>1</v>
      </c>
      <c r="M2943" s="1">
        <f t="shared" si="604"/>
        <v>1</v>
      </c>
      <c r="N2943" s="7">
        <v>2</v>
      </c>
      <c r="O2943" s="8">
        <v>1</v>
      </c>
      <c r="P2943">
        <f t="shared" si="605"/>
        <v>1</v>
      </c>
      <c r="Q2943">
        <f t="shared" si="606"/>
        <v>1</v>
      </c>
      <c r="R2943">
        <f t="shared" si="607"/>
        <v>1</v>
      </c>
      <c r="S2943" s="1">
        <f t="shared" si="607"/>
        <v>1</v>
      </c>
      <c r="T2943" t="s">
        <v>220</v>
      </c>
      <c r="U2943" t="s">
        <v>25</v>
      </c>
      <c r="V2943" s="1" t="s">
        <v>403</v>
      </c>
      <c r="W2943">
        <f t="shared" si="608"/>
        <v>2.6</v>
      </c>
      <c r="X2943">
        <f t="shared" si="608"/>
        <v>3.3</v>
      </c>
      <c r="Y2943">
        <f t="shared" si="608"/>
        <v>2.75</v>
      </c>
      <c r="Z2943">
        <f t="shared" si="609"/>
        <v>0.83333333333333337</v>
      </c>
      <c r="AA2943">
        <f t="shared" si="610"/>
        <v>0</v>
      </c>
      <c r="AB2943">
        <f t="shared" si="611"/>
        <v>1</v>
      </c>
    </row>
    <row r="2944" spans="1:28" x14ac:dyDescent="0.25">
      <c r="A2944" t="s">
        <v>3308</v>
      </c>
      <c r="B2944" t="s">
        <v>140</v>
      </c>
      <c r="C2944" t="s">
        <v>3351</v>
      </c>
      <c r="D2944" t="str">
        <f t="shared" si="599"/>
        <v>SPAL</v>
      </c>
      <c r="E2944" t="str">
        <f t="shared" si="600"/>
        <v>Parma</v>
      </c>
      <c r="F2944" s="3" t="s">
        <v>28</v>
      </c>
      <c r="G2944" s="9">
        <v>2</v>
      </c>
      <c r="H2944" s="10">
        <v>1</v>
      </c>
      <c r="I2944" s="5" t="s">
        <v>16</v>
      </c>
      <c r="J2944">
        <f t="shared" si="601"/>
        <v>1</v>
      </c>
      <c r="K2944">
        <f t="shared" si="602"/>
        <v>1</v>
      </c>
      <c r="L2944">
        <f t="shared" si="603"/>
        <v>1</v>
      </c>
      <c r="M2944" s="1">
        <f t="shared" si="604"/>
        <v>1</v>
      </c>
      <c r="N2944" s="7">
        <v>1</v>
      </c>
      <c r="O2944" s="8">
        <v>0</v>
      </c>
      <c r="P2944">
        <f t="shared" si="605"/>
        <v>0</v>
      </c>
      <c r="Q2944">
        <f t="shared" si="606"/>
        <v>0</v>
      </c>
      <c r="R2944">
        <f t="shared" si="607"/>
        <v>1</v>
      </c>
      <c r="S2944" s="1">
        <f t="shared" si="607"/>
        <v>0</v>
      </c>
      <c r="T2944" t="s">
        <v>220</v>
      </c>
      <c r="U2944" t="s">
        <v>37</v>
      </c>
      <c r="V2944" s="1" t="s">
        <v>12</v>
      </c>
      <c r="W2944">
        <f t="shared" si="608"/>
        <v>2.6</v>
      </c>
      <c r="X2944">
        <f t="shared" si="608"/>
        <v>3.25</v>
      </c>
      <c r="Y2944">
        <f t="shared" si="608"/>
        <v>2.8</v>
      </c>
      <c r="Z2944">
        <f t="shared" si="609"/>
        <v>0.86153846153846148</v>
      </c>
      <c r="AA2944">
        <f t="shared" si="610"/>
        <v>0</v>
      </c>
      <c r="AB2944">
        <f t="shared" si="611"/>
        <v>0</v>
      </c>
    </row>
    <row r="2945" spans="1:28" x14ac:dyDescent="0.25">
      <c r="A2945" t="s">
        <v>3308</v>
      </c>
      <c r="B2945" t="s">
        <v>140</v>
      </c>
      <c r="C2945" t="s">
        <v>3352</v>
      </c>
      <c r="D2945" t="str">
        <f t="shared" si="599"/>
        <v>Verona</v>
      </c>
      <c r="E2945" t="str">
        <f t="shared" si="600"/>
        <v>Sampdoria</v>
      </c>
      <c r="F2945" s="3" t="s">
        <v>8</v>
      </c>
      <c r="G2945" s="9">
        <v>1</v>
      </c>
      <c r="H2945" s="10">
        <v>0</v>
      </c>
      <c r="I2945" s="5" t="s">
        <v>23</v>
      </c>
      <c r="J2945">
        <f t="shared" si="601"/>
        <v>0</v>
      </c>
      <c r="K2945">
        <f t="shared" si="602"/>
        <v>0</v>
      </c>
      <c r="L2945">
        <f t="shared" si="603"/>
        <v>1</v>
      </c>
      <c r="M2945" s="1">
        <f t="shared" si="604"/>
        <v>0</v>
      </c>
      <c r="N2945" s="7">
        <v>2</v>
      </c>
      <c r="O2945" s="8">
        <v>0</v>
      </c>
      <c r="P2945">
        <f t="shared" si="605"/>
        <v>1</v>
      </c>
      <c r="Q2945">
        <f t="shared" si="606"/>
        <v>0</v>
      </c>
      <c r="R2945">
        <f t="shared" si="607"/>
        <v>1</v>
      </c>
      <c r="S2945" s="1">
        <f t="shared" si="607"/>
        <v>0</v>
      </c>
      <c r="T2945" t="s">
        <v>208</v>
      </c>
      <c r="U2945" t="s">
        <v>25</v>
      </c>
      <c r="V2945" s="1" t="s">
        <v>43</v>
      </c>
      <c r="W2945">
        <f t="shared" si="608"/>
        <v>2.5</v>
      </c>
      <c r="X2945">
        <f t="shared" si="608"/>
        <v>3.3</v>
      </c>
      <c r="Y2945">
        <f t="shared" si="608"/>
        <v>2.87</v>
      </c>
      <c r="Z2945">
        <f t="shared" si="609"/>
        <v>0.86969696969696975</v>
      </c>
      <c r="AA2945">
        <f t="shared" si="610"/>
        <v>0</v>
      </c>
      <c r="AB2945">
        <f t="shared" si="611"/>
        <v>1</v>
      </c>
    </row>
    <row r="2946" spans="1:28" x14ac:dyDescent="0.25">
      <c r="A2946" t="s">
        <v>3308</v>
      </c>
      <c r="B2946" t="s">
        <v>140</v>
      </c>
      <c r="C2946" t="s">
        <v>3353</v>
      </c>
      <c r="D2946" t="str">
        <f t="shared" si="599"/>
        <v>Genoa</v>
      </c>
      <c r="E2946" t="str">
        <f t="shared" si="600"/>
        <v>Milan</v>
      </c>
      <c r="F2946" s="3" t="s">
        <v>34</v>
      </c>
      <c r="G2946" s="9">
        <v>1</v>
      </c>
      <c r="H2946" s="10">
        <v>1</v>
      </c>
      <c r="I2946" s="5" t="s">
        <v>82</v>
      </c>
      <c r="J2946">
        <f t="shared" si="601"/>
        <v>1</v>
      </c>
      <c r="K2946">
        <f t="shared" si="602"/>
        <v>0</v>
      </c>
      <c r="L2946">
        <f t="shared" si="603"/>
        <v>1</v>
      </c>
      <c r="M2946" s="1">
        <f t="shared" si="604"/>
        <v>1</v>
      </c>
      <c r="N2946" s="7">
        <v>1</v>
      </c>
      <c r="O2946" s="8">
        <v>2</v>
      </c>
      <c r="P2946">
        <f t="shared" si="605"/>
        <v>1</v>
      </c>
      <c r="Q2946">
        <f t="shared" si="606"/>
        <v>1</v>
      </c>
      <c r="R2946">
        <f t="shared" si="607"/>
        <v>1</v>
      </c>
      <c r="S2946" s="1">
        <f t="shared" si="607"/>
        <v>1</v>
      </c>
      <c r="T2946" t="s">
        <v>248</v>
      </c>
      <c r="U2946" t="s">
        <v>25</v>
      </c>
      <c r="V2946" s="1" t="s">
        <v>36</v>
      </c>
      <c r="W2946">
        <f t="shared" si="608"/>
        <v>3</v>
      </c>
      <c r="X2946">
        <f t="shared" si="608"/>
        <v>3.3</v>
      </c>
      <c r="Y2946">
        <f t="shared" si="608"/>
        <v>2.4</v>
      </c>
      <c r="Z2946">
        <f t="shared" si="609"/>
        <v>1.0999999999999999</v>
      </c>
      <c r="AA2946">
        <f t="shared" si="610"/>
        <v>1</v>
      </c>
      <c r="AB2946">
        <f t="shared" si="611"/>
        <v>0</v>
      </c>
    </row>
    <row r="2947" spans="1:28" x14ac:dyDescent="0.25">
      <c r="A2947" t="s">
        <v>3308</v>
      </c>
      <c r="B2947" t="s">
        <v>2844</v>
      </c>
      <c r="C2947" t="s">
        <v>3354</v>
      </c>
      <c r="D2947" t="str">
        <f t="shared" ref="D2947:D3010" si="612">LEFT(C2947,SEARCH(" - ",C2947,1)-1)</f>
        <v>Sundsvall</v>
      </c>
      <c r="E2947" t="str">
        <f t="shared" ref="E2947:E3010" si="613">RIGHT(C2947,LEN(C2947)-SEARCH(" - ",C2947,1)-2)</f>
        <v>Norrkoping</v>
      </c>
      <c r="F2947" s="3" t="s">
        <v>22</v>
      </c>
      <c r="G2947" s="9">
        <v>2</v>
      </c>
      <c r="H2947" s="10">
        <v>2</v>
      </c>
      <c r="I2947" s="5" t="s">
        <v>683</v>
      </c>
      <c r="J2947">
        <f t="shared" si="601"/>
        <v>1</v>
      </c>
      <c r="K2947">
        <f t="shared" si="602"/>
        <v>1</v>
      </c>
      <c r="L2947">
        <f t="shared" si="603"/>
        <v>1</v>
      </c>
      <c r="M2947" s="1">
        <f t="shared" si="604"/>
        <v>1</v>
      </c>
      <c r="N2947" s="7">
        <v>4</v>
      </c>
      <c r="O2947" s="8">
        <v>4</v>
      </c>
      <c r="P2947">
        <f t="shared" si="605"/>
        <v>1</v>
      </c>
      <c r="Q2947">
        <f t="shared" si="606"/>
        <v>1</v>
      </c>
      <c r="R2947">
        <f t="shared" si="607"/>
        <v>1</v>
      </c>
      <c r="S2947" s="1">
        <f t="shared" si="607"/>
        <v>1</v>
      </c>
      <c r="T2947" t="s">
        <v>187</v>
      </c>
      <c r="U2947" t="s">
        <v>106</v>
      </c>
      <c r="V2947" s="1" t="s">
        <v>430</v>
      </c>
      <c r="W2947">
        <f t="shared" si="608"/>
        <v>4.75</v>
      </c>
      <c r="X2947">
        <f t="shared" si="608"/>
        <v>4</v>
      </c>
      <c r="Y2947">
        <f t="shared" si="608"/>
        <v>1.66</v>
      </c>
      <c r="Z2947">
        <f t="shared" si="609"/>
        <v>0.84210526315789469</v>
      </c>
      <c r="AA2947">
        <f t="shared" si="610"/>
        <v>0</v>
      </c>
      <c r="AB2947">
        <f t="shared" si="611"/>
        <v>0</v>
      </c>
    </row>
    <row r="2948" spans="1:28" x14ac:dyDescent="0.25">
      <c r="A2948" t="s">
        <v>3308</v>
      </c>
      <c r="B2948" t="s">
        <v>2844</v>
      </c>
      <c r="C2948" t="s">
        <v>3355</v>
      </c>
      <c r="D2948" t="str">
        <f t="shared" si="612"/>
        <v>AIK</v>
      </c>
      <c r="E2948" t="str">
        <f t="shared" si="613"/>
        <v>Orebro</v>
      </c>
      <c r="F2948" s="3" t="s">
        <v>40</v>
      </c>
      <c r="G2948" s="9">
        <v>2</v>
      </c>
      <c r="H2948" s="10">
        <v>0</v>
      </c>
      <c r="I2948" s="5" t="s">
        <v>23</v>
      </c>
      <c r="J2948">
        <f t="shared" si="601"/>
        <v>1</v>
      </c>
      <c r="K2948">
        <f t="shared" si="602"/>
        <v>0</v>
      </c>
      <c r="L2948">
        <f t="shared" si="603"/>
        <v>1</v>
      </c>
      <c r="M2948" s="1">
        <f t="shared" si="604"/>
        <v>0</v>
      </c>
      <c r="N2948" s="7">
        <v>2</v>
      </c>
      <c r="O2948" s="8">
        <v>0</v>
      </c>
      <c r="P2948">
        <f t="shared" si="605"/>
        <v>1</v>
      </c>
      <c r="Q2948">
        <f t="shared" si="606"/>
        <v>0</v>
      </c>
      <c r="R2948">
        <f t="shared" si="607"/>
        <v>1</v>
      </c>
      <c r="S2948" s="1">
        <f t="shared" si="607"/>
        <v>0</v>
      </c>
      <c r="T2948" t="s">
        <v>623</v>
      </c>
      <c r="U2948" t="s">
        <v>65</v>
      </c>
      <c r="V2948" s="1" t="s">
        <v>185</v>
      </c>
      <c r="W2948">
        <f t="shared" si="608"/>
        <v>1.3</v>
      </c>
      <c r="X2948">
        <f t="shared" si="608"/>
        <v>5</v>
      </c>
      <c r="Y2948">
        <f t="shared" si="608"/>
        <v>12</v>
      </c>
      <c r="Z2948">
        <f t="shared" si="609"/>
        <v>2.4</v>
      </c>
      <c r="AA2948">
        <f t="shared" si="610"/>
        <v>1</v>
      </c>
      <c r="AB2948">
        <f t="shared" si="611"/>
        <v>1</v>
      </c>
    </row>
    <row r="2949" spans="1:28" x14ac:dyDescent="0.25">
      <c r="A2949" t="s">
        <v>3308</v>
      </c>
      <c r="B2949" t="s">
        <v>2844</v>
      </c>
      <c r="C2949" t="s">
        <v>3356</v>
      </c>
      <c r="D2949" t="str">
        <f t="shared" si="612"/>
        <v>Sirius</v>
      </c>
      <c r="E2949" t="str">
        <f t="shared" si="613"/>
        <v>Helsingborg</v>
      </c>
      <c r="F2949" s="3" t="s">
        <v>34</v>
      </c>
      <c r="G2949" s="9">
        <v>1</v>
      </c>
      <c r="H2949" s="10">
        <v>1</v>
      </c>
      <c r="I2949" s="5" t="s">
        <v>41</v>
      </c>
      <c r="J2949">
        <f t="shared" si="601"/>
        <v>1</v>
      </c>
      <c r="K2949">
        <f t="shared" si="602"/>
        <v>0</v>
      </c>
      <c r="L2949">
        <f t="shared" si="603"/>
        <v>1</v>
      </c>
      <c r="M2949" s="1">
        <f t="shared" si="604"/>
        <v>1</v>
      </c>
      <c r="N2949" s="7">
        <v>2</v>
      </c>
      <c r="O2949" s="8">
        <v>1</v>
      </c>
      <c r="P2949">
        <f t="shared" si="605"/>
        <v>1</v>
      </c>
      <c r="Q2949">
        <f t="shared" si="606"/>
        <v>1</v>
      </c>
      <c r="R2949">
        <f t="shared" si="607"/>
        <v>1</v>
      </c>
      <c r="S2949" s="1">
        <f t="shared" si="607"/>
        <v>1</v>
      </c>
      <c r="T2949" t="s">
        <v>156</v>
      </c>
      <c r="U2949" t="s">
        <v>25</v>
      </c>
      <c r="V2949" s="1" t="s">
        <v>25</v>
      </c>
      <c r="W2949">
        <f t="shared" si="608"/>
        <v>2.2000000000000002</v>
      </c>
      <c r="X2949">
        <f t="shared" si="608"/>
        <v>3.3</v>
      </c>
      <c r="Y2949">
        <f t="shared" si="608"/>
        <v>3.3</v>
      </c>
      <c r="Z2949">
        <f t="shared" si="609"/>
        <v>1</v>
      </c>
      <c r="AA2949">
        <f t="shared" si="610"/>
        <v>0</v>
      </c>
      <c r="AB2949">
        <f t="shared" si="611"/>
        <v>1</v>
      </c>
    </row>
    <row r="2950" spans="1:28" x14ac:dyDescent="0.25">
      <c r="A2950" t="s">
        <v>3357</v>
      </c>
      <c r="B2950" t="s">
        <v>87</v>
      </c>
      <c r="C2950" t="s">
        <v>3358</v>
      </c>
      <c r="D2950" t="str">
        <f t="shared" si="612"/>
        <v>Hertha</v>
      </c>
      <c r="E2950" t="str">
        <f t="shared" si="613"/>
        <v>Fortuna Dusseldorf</v>
      </c>
      <c r="F2950" s="3" t="s">
        <v>28</v>
      </c>
      <c r="G2950" s="9">
        <v>2</v>
      </c>
      <c r="H2950" s="10">
        <v>1</v>
      </c>
      <c r="I2950" s="5" t="s">
        <v>216</v>
      </c>
      <c r="J2950">
        <f t="shared" si="601"/>
        <v>1</v>
      </c>
      <c r="K2950">
        <f t="shared" si="602"/>
        <v>1</v>
      </c>
      <c r="L2950">
        <f t="shared" si="603"/>
        <v>1</v>
      </c>
      <c r="M2950" s="1">
        <f t="shared" si="604"/>
        <v>1</v>
      </c>
      <c r="N2950" s="7">
        <v>3</v>
      </c>
      <c r="O2950" s="8">
        <v>1</v>
      </c>
      <c r="P2950">
        <f t="shared" si="605"/>
        <v>1</v>
      </c>
      <c r="Q2950">
        <f t="shared" si="606"/>
        <v>1</v>
      </c>
      <c r="R2950">
        <f t="shared" si="607"/>
        <v>1</v>
      </c>
      <c r="S2950" s="1">
        <f t="shared" si="607"/>
        <v>1</v>
      </c>
      <c r="T2950" t="s">
        <v>170</v>
      </c>
      <c r="U2950" t="s">
        <v>106</v>
      </c>
      <c r="V2950" s="1" t="s">
        <v>65</v>
      </c>
      <c r="W2950">
        <f t="shared" si="608"/>
        <v>1.61</v>
      </c>
      <c r="X2950">
        <f t="shared" si="608"/>
        <v>4</v>
      </c>
      <c r="Y2950">
        <f t="shared" si="608"/>
        <v>5</v>
      </c>
      <c r="Z2950">
        <f t="shared" si="609"/>
        <v>1.25</v>
      </c>
      <c r="AA2950">
        <f t="shared" si="610"/>
        <v>0</v>
      </c>
      <c r="AB2950">
        <f t="shared" si="611"/>
        <v>1</v>
      </c>
    </row>
    <row r="2951" spans="1:28" x14ac:dyDescent="0.25">
      <c r="A2951" t="s">
        <v>3357</v>
      </c>
      <c r="B2951" t="s">
        <v>151</v>
      </c>
      <c r="C2951" t="s">
        <v>3359</v>
      </c>
      <c r="D2951" t="str">
        <f t="shared" si="612"/>
        <v>Birmingham City</v>
      </c>
      <c r="E2951" t="str">
        <f t="shared" si="613"/>
        <v>Middlesbrough</v>
      </c>
      <c r="F2951" s="3" t="s">
        <v>67</v>
      </c>
      <c r="G2951" s="9">
        <v>0</v>
      </c>
      <c r="H2951" s="10">
        <v>1</v>
      </c>
      <c r="I2951" s="5" t="s">
        <v>41</v>
      </c>
      <c r="J2951">
        <f t="shared" si="601"/>
        <v>0</v>
      </c>
      <c r="K2951">
        <f t="shared" si="602"/>
        <v>0</v>
      </c>
      <c r="L2951">
        <f t="shared" si="603"/>
        <v>0</v>
      </c>
      <c r="M2951" s="1">
        <f t="shared" si="604"/>
        <v>1</v>
      </c>
      <c r="N2951" s="7">
        <v>2</v>
      </c>
      <c r="O2951" s="8">
        <v>1</v>
      </c>
      <c r="P2951">
        <f t="shared" si="605"/>
        <v>1</v>
      </c>
      <c r="Q2951">
        <f t="shared" si="606"/>
        <v>1</v>
      </c>
      <c r="R2951">
        <f t="shared" si="607"/>
        <v>1</v>
      </c>
      <c r="S2951" s="1">
        <f t="shared" si="607"/>
        <v>1</v>
      </c>
      <c r="T2951" t="s">
        <v>366</v>
      </c>
      <c r="U2951" t="s">
        <v>52</v>
      </c>
      <c r="V2951" s="1" t="s">
        <v>38</v>
      </c>
      <c r="W2951">
        <f t="shared" si="608"/>
        <v>2.5499999999999998</v>
      </c>
      <c r="X2951">
        <f t="shared" si="608"/>
        <v>3.1</v>
      </c>
      <c r="Y2951">
        <f t="shared" si="608"/>
        <v>2.9</v>
      </c>
      <c r="Z2951">
        <f t="shared" si="609"/>
        <v>0.93548387096774188</v>
      </c>
      <c r="AA2951">
        <f t="shared" si="610"/>
        <v>0</v>
      </c>
      <c r="AB2951">
        <f t="shared" si="611"/>
        <v>1</v>
      </c>
    </row>
    <row r="2952" spans="1:28" x14ac:dyDescent="0.25">
      <c r="A2952" t="s">
        <v>3357</v>
      </c>
      <c r="B2952" t="s">
        <v>154</v>
      </c>
      <c r="C2952" t="s">
        <v>3360</v>
      </c>
      <c r="D2952" t="str">
        <f t="shared" si="612"/>
        <v>Amiens</v>
      </c>
      <c r="E2952" t="str">
        <f t="shared" si="613"/>
        <v>Marseille</v>
      </c>
      <c r="F2952" s="3" t="s">
        <v>15</v>
      </c>
      <c r="G2952" s="9">
        <v>1</v>
      </c>
      <c r="H2952" s="10">
        <v>2</v>
      </c>
      <c r="I2952" s="5" t="s">
        <v>216</v>
      </c>
      <c r="J2952">
        <f t="shared" si="601"/>
        <v>1</v>
      </c>
      <c r="K2952">
        <f t="shared" si="602"/>
        <v>1</v>
      </c>
      <c r="L2952">
        <f t="shared" si="603"/>
        <v>1</v>
      </c>
      <c r="M2952" s="1">
        <f t="shared" si="604"/>
        <v>1</v>
      </c>
      <c r="N2952" s="7">
        <v>3</v>
      </c>
      <c r="O2952" s="8">
        <v>1</v>
      </c>
      <c r="P2952">
        <f t="shared" si="605"/>
        <v>1</v>
      </c>
      <c r="Q2952">
        <f t="shared" si="606"/>
        <v>1</v>
      </c>
      <c r="R2952">
        <f t="shared" si="607"/>
        <v>1</v>
      </c>
      <c r="S2952" s="1">
        <f t="shared" si="607"/>
        <v>1</v>
      </c>
      <c r="T2952" t="s">
        <v>233</v>
      </c>
      <c r="U2952" t="s">
        <v>24</v>
      </c>
      <c r="V2952" s="1" t="s">
        <v>107</v>
      </c>
      <c r="W2952">
        <f t="shared" si="608"/>
        <v>3.1</v>
      </c>
      <c r="X2952">
        <f t="shared" si="608"/>
        <v>3.4</v>
      </c>
      <c r="Y2952">
        <f t="shared" si="608"/>
        <v>2.2999999999999998</v>
      </c>
      <c r="Z2952">
        <f t="shared" si="609"/>
        <v>1.096774193548387</v>
      </c>
      <c r="AA2952">
        <f t="shared" si="610"/>
        <v>0</v>
      </c>
      <c r="AB2952">
        <f t="shared" si="611"/>
        <v>0</v>
      </c>
    </row>
    <row r="2953" spans="1:28" x14ac:dyDescent="0.25">
      <c r="A2953" t="s">
        <v>3357</v>
      </c>
      <c r="B2953" t="s">
        <v>1680</v>
      </c>
      <c r="C2953" t="s">
        <v>3361</v>
      </c>
      <c r="D2953" t="str">
        <f t="shared" si="612"/>
        <v>Mjondalen</v>
      </c>
      <c r="E2953" t="str">
        <f t="shared" si="613"/>
        <v>Stromsgodset</v>
      </c>
      <c r="F2953" s="3" t="s">
        <v>22</v>
      </c>
      <c r="G2953" s="9">
        <v>2</v>
      </c>
      <c r="H2953" s="10">
        <v>2</v>
      </c>
      <c r="I2953" s="5" t="s">
        <v>45</v>
      </c>
      <c r="J2953">
        <f t="shared" si="601"/>
        <v>1</v>
      </c>
      <c r="K2953">
        <f t="shared" si="602"/>
        <v>1</v>
      </c>
      <c r="L2953">
        <f t="shared" si="603"/>
        <v>1</v>
      </c>
      <c r="M2953" s="1">
        <f t="shared" si="604"/>
        <v>1</v>
      </c>
      <c r="N2953" s="7">
        <v>1</v>
      </c>
      <c r="O2953" s="8">
        <v>1</v>
      </c>
      <c r="P2953">
        <f t="shared" si="605"/>
        <v>1</v>
      </c>
      <c r="Q2953">
        <f t="shared" si="606"/>
        <v>0</v>
      </c>
      <c r="R2953">
        <f t="shared" si="607"/>
        <v>1</v>
      </c>
      <c r="S2953" s="1">
        <f t="shared" si="607"/>
        <v>1</v>
      </c>
      <c r="T2953" t="s">
        <v>266</v>
      </c>
      <c r="U2953" t="s">
        <v>24</v>
      </c>
      <c r="V2953" s="1" t="s">
        <v>11</v>
      </c>
      <c r="W2953">
        <f t="shared" si="608"/>
        <v>2.2999999999999998</v>
      </c>
      <c r="X2953">
        <f t="shared" si="608"/>
        <v>3.4</v>
      </c>
      <c r="Y2953">
        <f t="shared" si="608"/>
        <v>3</v>
      </c>
      <c r="Z2953">
        <f t="shared" si="609"/>
        <v>0.88235294117647056</v>
      </c>
      <c r="AA2953">
        <f t="shared" si="610"/>
        <v>0</v>
      </c>
      <c r="AB2953">
        <f t="shared" si="611"/>
        <v>0</v>
      </c>
    </row>
    <row r="2954" spans="1:28" x14ac:dyDescent="0.25">
      <c r="A2954" t="s">
        <v>3357</v>
      </c>
      <c r="B2954" t="s">
        <v>124</v>
      </c>
      <c r="C2954" t="s">
        <v>3362</v>
      </c>
      <c r="D2954" t="str">
        <f t="shared" si="612"/>
        <v>Betis</v>
      </c>
      <c r="E2954" t="str">
        <f t="shared" si="613"/>
        <v>Eibar</v>
      </c>
      <c r="F2954" s="3" t="s">
        <v>15</v>
      </c>
      <c r="G2954" s="9">
        <v>1</v>
      </c>
      <c r="H2954" s="10">
        <v>2</v>
      </c>
      <c r="I2954" s="5" t="s">
        <v>45</v>
      </c>
      <c r="J2954">
        <f t="shared" si="601"/>
        <v>1</v>
      </c>
      <c r="K2954">
        <f t="shared" si="602"/>
        <v>1</v>
      </c>
      <c r="L2954">
        <f t="shared" si="603"/>
        <v>1</v>
      </c>
      <c r="M2954" s="1">
        <f t="shared" si="604"/>
        <v>1</v>
      </c>
      <c r="N2954" s="7">
        <v>1</v>
      </c>
      <c r="O2954" s="8">
        <v>1</v>
      </c>
      <c r="P2954">
        <f t="shared" si="605"/>
        <v>1</v>
      </c>
      <c r="Q2954">
        <f t="shared" si="606"/>
        <v>0</v>
      </c>
      <c r="R2954">
        <f t="shared" si="607"/>
        <v>1</v>
      </c>
      <c r="S2954" s="1">
        <f t="shared" si="607"/>
        <v>1</v>
      </c>
      <c r="T2954" t="s">
        <v>150</v>
      </c>
      <c r="U2954" t="s">
        <v>18</v>
      </c>
      <c r="V2954" s="1" t="s">
        <v>106</v>
      </c>
      <c r="W2954">
        <f t="shared" si="608"/>
        <v>1.9</v>
      </c>
      <c r="X2954">
        <f t="shared" si="608"/>
        <v>3.6</v>
      </c>
      <c r="Y2954">
        <f t="shared" si="608"/>
        <v>4</v>
      </c>
      <c r="Z2954">
        <f t="shared" si="609"/>
        <v>1.1111111111111112</v>
      </c>
      <c r="AA2954">
        <f t="shared" si="610"/>
        <v>1</v>
      </c>
      <c r="AB2954">
        <f t="shared" si="611"/>
        <v>0</v>
      </c>
    </row>
    <row r="2955" spans="1:28" x14ac:dyDescent="0.25">
      <c r="A2955" t="s">
        <v>3357</v>
      </c>
      <c r="B2955" t="s">
        <v>140</v>
      </c>
      <c r="C2955" t="s">
        <v>1935</v>
      </c>
      <c r="D2955" t="str">
        <f t="shared" si="612"/>
        <v>Brescia</v>
      </c>
      <c r="E2955" t="str">
        <f t="shared" si="613"/>
        <v>Sassuolo</v>
      </c>
      <c r="F2955" s="3" t="s">
        <v>28</v>
      </c>
      <c r="G2955" s="9">
        <v>2</v>
      </c>
      <c r="H2955" s="10">
        <v>1</v>
      </c>
      <c r="I2955" s="5" t="s">
        <v>9</v>
      </c>
      <c r="J2955">
        <f t="shared" si="601"/>
        <v>1</v>
      </c>
      <c r="K2955">
        <f t="shared" si="602"/>
        <v>1</v>
      </c>
      <c r="L2955">
        <f t="shared" si="603"/>
        <v>1</v>
      </c>
      <c r="M2955" s="1">
        <f t="shared" si="604"/>
        <v>1</v>
      </c>
      <c r="N2955" s="7">
        <v>3</v>
      </c>
      <c r="O2955" s="8">
        <v>0</v>
      </c>
      <c r="P2955">
        <f t="shared" si="605"/>
        <v>1</v>
      </c>
      <c r="Q2955">
        <f t="shared" si="606"/>
        <v>1</v>
      </c>
      <c r="R2955">
        <f t="shared" si="607"/>
        <v>1</v>
      </c>
      <c r="S2955" s="1">
        <f t="shared" si="607"/>
        <v>0</v>
      </c>
      <c r="T2955" t="s">
        <v>93</v>
      </c>
      <c r="U2955" t="s">
        <v>142</v>
      </c>
      <c r="V2955" s="1" t="s">
        <v>103</v>
      </c>
      <c r="W2955">
        <f t="shared" si="608"/>
        <v>1.5</v>
      </c>
      <c r="X2955">
        <f t="shared" si="608"/>
        <v>4.75</v>
      </c>
      <c r="Y2955">
        <f t="shared" si="608"/>
        <v>5.75</v>
      </c>
      <c r="Z2955">
        <f t="shared" si="609"/>
        <v>1.2105263157894737</v>
      </c>
      <c r="AA2955">
        <f t="shared" si="610"/>
        <v>0</v>
      </c>
      <c r="AB2955">
        <f t="shared" si="611"/>
        <v>0</v>
      </c>
    </row>
    <row r="2956" spans="1:28" x14ac:dyDescent="0.25">
      <c r="A2956" t="s">
        <v>3363</v>
      </c>
      <c r="B2956" t="s">
        <v>69</v>
      </c>
      <c r="C2956" t="s">
        <v>3364</v>
      </c>
      <c r="D2956" t="str">
        <f t="shared" si="612"/>
        <v>Astana</v>
      </c>
      <c r="E2956" t="str">
        <f t="shared" si="613"/>
        <v>Partizan</v>
      </c>
      <c r="F2956" s="3" t="s">
        <v>34</v>
      </c>
      <c r="G2956" s="9">
        <v>1</v>
      </c>
      <c r="H2956" s="10">
        <v>1</v>
      </c>
      <c r="I2956" s="5" t="s">
        <v>82</v>
      </c>
      <c r="J2956">
        <f t="shared" si="601"/>
        <v>1</v>
      </c>
      <c r="K2956">
        <f t="shared" si="602"/>
        <v>0</v>
      </c>
      <c r="L2956">
        <f t="shared" si="603"/>
        <v>1</v>
      </c>
      <c r="M2956" s="1">
        <f t="shared" si="604"/>
        <v>1</v>
      </c>
      <c r="N2956" s="7">
        <v>1</v>
      </c>
      <c r="O2956" s="8">
        <v>2</v>
      </c>
      <c r="P2956">
        <f t="shared" si="605"/>
        <v>1</v>
      </c>
      <c r="Q2956">
        <f t="shared" si="606"/>
        <v>1</v>
      </c>
      <c r="R2956">
        <f t="shared" si="607"/>
        <v>1</v>
      </c>
      <c r="S2956" s="1">
        <f t="shared" si="607"/>
        <v>1</v>
      </c>
      <c r="T2956" t="s">
        <v>597</v>
      </c>
      <c r="U2956" t="s">
        <v>25</v>
      </c>
      <c r="V2956" s="1" t="s">
        <v>53</v>
      </c>
      <c r="W2956">
        <f t="shared" si="608"/>
        <v>2.8</v>
      </c>
      <c r="X2956">
        <f t="shared" si="608"/>
        <v>3.3</v>
      </c>
      <c r="Y2956">
        <f t="shared" si="608"/>
        <v>2.5499999999999998</v>
      </c>
      <c r="Z2956">
        <f t="shared" si="609"/>
        <v>1.1785714285714286</v>
      </c>
      <c r="AA2956">
        <f t="shared" si="610"/>
        <v>1</v>
      </c>
      <c r="AB2956">
        <f t="shared" si="611"/>
        <v>0</v>
      </c>
    </row>
    <row r="2957" spans="1:28" x14ac:dyDescent="0.25">
      <c r="A2957" t="s">
        <v>3363</v>
      </c>
      <c r="B2957" t="s">
        <v>69</v>
      </c>
      <c r="C2957" t="s">
        <v>3365</v>
      </c>
      <c r="D2957" t="str">
        <f t="shared" si="612"/>
        <v>Wolfsberger</v>
      </c>
      <c r="E2957" t="str">
        <f t="shared" si="613"/>
        <v>AS Roma</v>
      </c>
      <c r="F2957" s="3" t="s">
        <v>34</v>
      </c>
      <c r="G2957" s="9">
        <v>1</v>
      </c>
      <c r="H2957" s="10">
        <v>1</v>
      </c>
      <c r="I2957" s="5" t="s">
        <v>45</v>
      </c>
      <c r="J2957">
        <f t="shared" ref="J2957:J3020" si="614">IF(G2957+H2957&gt;=1.5,1,0)</f>
        <v>1</v>
      </c>
      <c r="K2957">
        <f t="shared" ref="K2957:K3020" si="615">IF(G2957+H2957&gt;=2.5,1,0)</f>
        <v>0</v>
      </c>
      <c r="L2957">
        <f t="shared" ref="L2957:L3020" si="616">IF(G2957&gt;=0.1,1,0)</f>
        <v>1</v>
      </c>
      <c r="M2957" s="1">
        <f t="shared" ref="M2957:M3020" si="617">IF(H2957&gt;=0.1,1,0)</f>
        <v>1</v>
      </c>
      <c r="N2957" s="7">
        <v>1</v>
      </c>
      <c r="O2957" s="8">
        <v>1</v>
      </c>
      <c r="P2957">
        <f t="shared" ref="P2957:P3020" si="618">IF(N2957+O2957&gt;=1.5,1,0)</f>
        <v>1</v>
      </c>
      <c r="Q2957">
        <f t="shared" ref="Q2957:Q3020" si="619">IF(O2957+N2957&gt;=2.5,1,0)</f>
        <v>0</v>
      </c>
      <c r="R2957">
        <f t="shared" ref="R2957:S3020" si="620">IF(N2957&gt;=0.1,1,0)</f>
        <v>1</v>
      </c>
      <c r="S2957" s="1">
        <f t="shared" si="620"/>
        <v>1</v>
      </c>
      <c r="T2957" t="s">
        <v>126</v>
      </c>
      <c r="U2957" t="s">
        <v>73</v>
      </c>
      <c r="V2957" s="1" t="s">
        <v>240</v>
      </c>
      <c r="W2957">
        <f t="shared" ref="W2957:Y3020" si="621">1*T2957</f>
        <v>3.6</v>
      </c>
      <c r="X2957">
        <f t="shared" si="621"/>
        <v>3.8</v>
      </c>
      <c r="Y2957">
        <f t="shared" si="621"/>
        <v>1.95</v>
      </c>
      <c r="Z2957">
        <f t="shared" ref="Z2957:Z3020" si="622">IF(W2957&gt;=Y2957,X2957/W2957,Y2957/X2957)</f>
        <v>1.0555555555555556</v>
      </c>
      <c r="AA2957">
        <f t="shared" ref="AA2957:AA3020" si="623">IF(N2957=G2957,1,0)</f>
        <v>1</v>
      </c>
      <c r="AB2957">
        <f t="shared" ref="AB2957:AB3020" si="624">IF(O2957=H2957,1,0)</f>
        <v>1</v>
      </c>
    </row>
    <row r="2958" spans="1:28" x14ac:dyDescent="0.25">
      <c r="A2958" t="s">
        <v>3363</v>
      </c>
      <c r="B2958" t="s">
        <v>69</v>
      </c>
      <c r="C2958" t="s">
        <v>3366</v>
      </c>
      <c r="D2958" t="str">
        <f t="shared" si="612"/>
        <v>AZ</v>
      </c>
      <c r="E2958" t="str">
        <f t="shared" si="613"/>
        <v>Manchester United</v>
      </c>
      <c r="F2958" s="3" t="s">
        <v>28</v>
      </c>
      <c r="G2958" s="9">
        <v>2</v>
      </c>
      <c r="H2958" s="10">
        <v>1</v>
      </c>
      <c r="I2958" s="5" t="s">
        <v>29</v>
      </c>
      <c r="J2958">
        <f t="shared" si="614"/>
        <v>1</v>
      </c>
      <c r="K2958">
        <f t="shared" si="615"/>
        <v>1</v>
      </c>
      <c r="L2958">
        <f t="shared" si="616"/>
        <v>1</v>
      </c>
      <c r="M2958" s="1">
        <f t="shared" si="617"/>
        <v>1</v>
      </c>
      <c r="N2958" s="7">
        <v>0</v>
      </c>
      <c r="O2958" s="8">
        <v>0</v>
      </c>
      <c r="P2958">
        <f t="shared" si="618"/>
        <v>0</v>
      </c>
      <c r="Q2958">
        <f t="shared" si="619"/>
        <v>0</v>
      </c>
      <c r="R2958">
        <f t="shared" si="620"/>
        <v>0</v>
      </c>
      <c r="S2958" s="1">
        <f t="shared" si="620"/>
        <v>0</v>
      </c>
      <c r="T2958" t="s">
        <v>592</v>
      </c>
      <c r="U2958" t="s">
        <v>25</v>
      </c>
      <c r="V2958" s="1" t="s">
        <v>53</v>
      </c>
      <c r="W2958">
        <f t="shared" si="621"/>
        <v>2.75</v>
      </c>
      <c r="X2958">
        <f t="shared" si="621"/>
        <v>3.3</v>
      </c>
      <c r="Y2958">
        <f t="shared" si="621"/>
        <v>2.5499999999999998</v>
      </c>
      <c r="Z2958">
        <f t="shared" si="622"/>
        <v>1.2</v>
      </c>
      <c r="AA2958">
        <f t="shared" si="623"/>
        <v>0</v>
      </c>
      <c r="AB2958">
        <f t="shared" si="624"/>
        <v>0</v>
      </c>
    </row>
    <row r="2959" spans="1:28" x14ac:dyDescent="0.25">
      <c r="A2959" t="s">
        <v>3363</v>
      </c>
      <c r="B2959" t="s">
        <v>69</v>
      </c>
      <c r="C2959" t="s">
        <v>3367</v>
      </c>
      <c r="D2959" t="str">
        <f t="shared" si="612"/>
        <v>Basaksehir</v>
      </c>
      <c r="E2959" t="str">
        <f t="shared" si="613"/>
        <v>Monchengladbach</v>
      </c>
      <c r="F2959" s="3" t="s">
        <v>15</v>
      </c>
      <c r="G2959" s="9">
        <v>1</v>
      </c>
      <c r="H2959" s="10">
        <v>2</v>
      </c>
      <c r="I2959" s="5" t="s">
        <v>45</v>
      </c>
      <c r="J2959">
        <f t="shared" si="614"/>
        <v>1</v>
      </c>
      <c r="K2959">
        <f t="shared" si="615"/>
        <v>1</v>
      </c>
      <c r="L2959">
        <f t="shared" si="616"/>
        <v>1</v>
      </c>
      <c r="M2959" s="1">
        <f t="shared" si="617"/>
        <v>1</v>
      </c>
      <c r="N2959" s="7">
        <v>1</v>
      </c>
      <c r="O2959" s="8">
        <v>1</v>
      </c>
      <c r="P2959">
        <f t="shared" si="618"/>
        <v>1</v>
      </c>
      <c r="Q2959">
        <f t="shared" si="619"/>
        <v>0</v>
      </c>
      <c r="R2959">
        <f t="shared" si="620"/>
        <v>1</v>
      </c>
      <c r="S2959" s="1">
        <f t="shared" si="620"/>
        <v>1</v>
      </c>
      <c r="T2959" t="s">
        <v>224</v>
      </c>
      <c r="U2959" t="s">
        <v>31</v>
      </c>
      <c r="V2959" s="1" t="s">
        <v>48</v>
      </c>
      <c r="W2959">
        <f t="shared" si="621"/>
        <v>3.5</v>
      </c>
      <c r="X2959">
        <f t="shared" si="621"/>
        <v>3.75</v>
      </c>
      <c r="Y2959">
        <f t="shared" si="621"/>
        <v>2</v>
      </c>
      <c r="Z2959">
        <f t="shared" si="622"/>
        <v>1.0714285714285714</v>
      </c>
      <c r="AA2959">
        <f t="shared" si="623"/>
        <v>1</v>
      </c>
      <c r="AB2959">
        <f t="shared" si="624"/>
        <v>0</v>
      </c>
    </row>
    <row r="2960" spans="1:28" x14ac:dyDescent="0.25">
      <c r="A2960" t="s">
        <v>3363</v>
      </c>
      <c r="B2960" t="s">
        <v>69</v>
      </c>
      <c r="C2960" t="s">
        <v>3368</v>
      </c>
      <c r="D2960" t="str">
        <f t="shared" si="612"/>
        <v>Besiktas</v>
      </c>
      <c r="E2960" t="str">
        <f t="shared" si="613"/>
        <v>Wolves</v>
      </c>
      <c r="F2960" s="3" t="s">
        <v>34</v>
      </c>
      <c r="G2960" s="9">
        <v>1</v>
      </c>
      <c r="H2960" s="10">
        <v>1</v>
      </c>
      <c r="I2960" s="5" t="s">
        <v>59</v>
      </c>
      <c r="J2960">
        <f t="shared" si="614"/>
        <v>1</v>
      </c>
      <c r="K2960">
        <f t="shared" si="615"/>
        <v>0</v>
      </c>
      <c r="L2960">
        <f t="shared" si="616"/>
        <v>1</v>
      </c>
      <c r="M2960" s="1">
        <f t="shared" si="617"/>
        <v>1</v>
      </c>
      <c r="N2960" s="7">
        <v>0</v>
      </c>
      <c r="O2960" s="8">
        <v>1</v>
      </c>
      <c r="P2960">
        <f t="shared" si="618"/>
        <v>0</v>
      </c>
      <c r="Q2960">
        <f t="shared" si="619"/>
        <v>0</v>
      </c>
      <c r="R2960">
        <f t="shared" si="620"/>
        <v>0</v>
      </c>
      <c r="S2960" s="1">
        <f t="shared" si="620"/>
        <v>1</v>
      </c>
      <c r="T2960" t="s">
        <v>277</v>
      </c>
      <c r="U2960" t="s">
        <v>24</v>
      </c>
      <c r="V2960" s="1" t="s">
        <v>26</v>
      </c>
      <c r="W2960">
        <f t="shared" si="621"/>
        <v>3.4</v>
      </c>
      <c r="X2960">
        <f t="shared" si="621"/>
        <v>3.4</v>
      </c>
      <c r="Y2960">
        <f t="shared" si="621"/>
        <v>2.15</v>
      </c>
      <c r="Z2960">
        <f t="shared" si="622"/>
        <v>1</v>
      </c>
      <c r="AA2960">
        <f t="shared" si="623"/>
        <v>0</v>
      </c>
      <c r="AB2960">
        <f t="shared" si="624"/>
        <v>1</v>
      </c>
    </row>
    <row r="2961" spans="1:28" x14ac:dyDescent="0.25">
      <c r="A2961" t="s">
        <v>3363</v>
      </c>
      <c r="B2961" t="s">
        <v>69</v>
      </c>
      <c r="C2961" t="s">
        <v>3369</v>
      </c>
      <c r="D2961" t="str">
        <f t="shared" si="612"/>
        <v>Braga</v>
      </c>
      <c r="E2961" t="str">
        <f t="shared" si="613"/>
        <v>Slovan Bratislava</v>
      </c>
      <c r="F2961" s="3" t="s">
        <v>28</v>
      </c>
      <c r="G2961" s="9">
        <v>2</v>
      </c>
      <c r="H2961" s="10">
        <v>1</v>
      </c>
      <c r="I2961" s="5" t="s">
        <v>116</v>
      </c>
      <c r="J2961">
        <f t="shared" si="614"/>
        <v>1</v>
      </c>
      <c r="K2961">
        <f t="shared" si="615"/>
        <v>1</v>
      </c>
      <c r="L2961">
        <f t="shared" si="616"/>
        <v>1</v>
      </c>
      <c r="M2961" s="1">
        <f t="shared" si="617"/>
        <v>1</v>
      </c>
      <c r="N2961" s="7">
        <v>2</v>
      </c>
      <c r="O2961" s="8">
        <v>2</v>
      </c>
      <c r="P2961">
        <f t="shared" si="618"/>
        <v>1</v>
      </c>
      <c r="Q2961">
        <f t="shared" si="619"/>
        <v>1</v>
      </c>
      <c r="R2961">
        <f t="shared" si="620"/>
        <v>1</v>
      </c>
      <c r="S2961" s="1">
        <f t="shared" si="620"/>
        <v>1</v>
      </c>
      <c r="T2961" t="s">
        <v>133</v>
      </c>
      <c r="U2961" t="s">
        <v>142</v>
      </c>
      <c r="V2961" s="1" t="s">
        <v>317</v>
      </c>
      <c r="W2961">
        <f t="shared" si="621"/>
        <v>1.36</v>
      </c>
      <c r="X2961">
        <f t="shared" si="621"/>
        <v>4.75</v>
      </c>
      <c r="Y2961">
        <f t="shared" si="621"/>
        <v>9</v>
      </c>
      <c r="Z2961">
        <f t="shared" si="622"/>
        <v>1.8947368421052631</v>
      </c>
      <c r="AA2961">
        <f t="shared" si="623"/>
        <v>1</v>
      </c>
      <c r="AB2961">
        <f t="shared" si="624"/>
        <v>0</v>
      </c>
    </row>
    <row r="2962" spans="1:28" x14ac:dyDescent="0.25">
      <c r="A2962" t="s">
        <v>3363</v>
      </c>
      <c r="B2962" t="s">
        <v>69</v>
      </c>
      <c r="C2962" t="s">
        <v>3370</v>
      </c>
      <c r="D2962" t="str">
        <f t="shared" si="612"/>
        <v>CSKA Moscow</v>
      </c>
      <c r="E2962" t="str">
        <f t="shared" si="613"/>
        <v>Espanyol</v>
      </c>
      <c r="F2962" s="3" t="s">
        <v>40</v>
      </c>
      <c r="G2962" s="9">
        <v>2</v>
      </c>
      <c r="H2962" s="10">
        <v>0</v>
      </c>
      <c r="I2962" s="5" t="s">
        <v>229</v>
      </c>
      <c r="J2962">
        <f t="shared" si="614"/>
        <v>1</v>
      </c>
      <c r="K2962">
        <f t="shared" si="615"/>
        <v>0</v>
      </c>
      <c r="L2962">
        <f t="shared" si="616"/>
        <v>1</v>
      </c>
      <c r="M2962" s="1">
        <f t="shared" si="617"/>
        <v>0</v>
      </c>
      <c r="N2962" s="7">
        <v>0</v>
      </c>
      <c r="O2962" s="8">
        <v>2</v>
      </c>
      <c r="P2962">
        <f t="shared" si="618"/>
        <v>1</v>
      </c>
      <c r="Q2962">
        <f t="shared" si="619"/>
        <v>0</v>
      </c>
      <c r="R2962">
        <f t="shared" si="620"/>
        <v>0</v>
      </c>
      <c r="S2962" s="1">
        <f t="shared" si="620"/>
        <v>1</v>
      </c>
      <c r="T2962" t="s">
        <v>190</v>
      </c>
      <c r="U2962" t="s">
        <v>49</v>
      </c>
      <c r="V2962" s="1" t="s">
        <v>94</v>
      </c>
      <c r="W2962">
        <f t="shared" si="621"/>
        <v>1.83</v>
      </c>
      <c r="X2962">
        <f t="shared" si="621"/>
        <v>3.7</v>
      </c>
      <c r="Y2962">
        <f t="shared" si="621"/>
        <v>4.2</v>
      </c>
      <c r="Z2962">
        <f t="shared" si="622"/>
        <v>1.1351351351351351</v>
      </c>
      <c r="AA2962">
        <f t="shared" si="623"/>
        <v>0</v>
      </c>
      <c r="AB2962">
        <f t="shared" si="624"/>
        <v>0</v>
      </c>
    </row>
    <row r="2963" spans="1:28" x14ac:dyDescent="0.25">
      <c r="A2963" t="s">
        <v>3363</v>
      </c>
      <c r="B2963" t="s">
        <v>69</v>
      </c>
      <c r="C2963" t="s">
        <v>3371</v>
      </c>
      <c r="D2963" t="str">
        <f t="shared" si="612"/>
        <v>Ferencvaros</v>
      </c>
      <c r="E2963" t="str">
        <f t="shared" si="613"/>
        <v>Ludogorets</v>
      </c>
      <c r="F2963" s="3" t="s">
        <v>22</v>
      </c>
      <c r="G2963" s="9">
        <v>2</v>
      </c>
      <c r="H2963" s="10">
        <v>2</v>
      </c>
      <c r="I2963" s="5" t="s">
        <v>71</v>
      </c>
      <c r="J2963">
        <f t="shared" si="614"/>
        <v>1</v>
      </c>
      <c r="K2963">
        <f t="shared" si="615"/>
        <v>1</v>
      </c>
      <c r="L2963">
        <f t="shared" si="616"/>
        <v>1</v>
      </c>
      <c r="M2963" s="1">
        <f t="shared" si="617"/>
        <v>1</v>
      </c>
      <c r="N2963" s="7">
        <v>0</v>
      </c>
      <c r="O2963" s="8">
        <v>3</v>
      </c>
      <c r="P2963">
        <f t="shared" si="618"/>
        <v>1</v>
      </c>
      <c r="Q2963">
        <f t="shared" si="619"/>
        <v>1</v>
      </c>
      <c r="R2963">
        <f t="shared" si="620"/>
        <v>0</v>
      </c>
      <c r="S2963" s="1">
        <f t="shared" si="620"/>
        <v>1</v>
      </c>
      <c r="T2963" t="s">
        <v>299</v>
      </c>
      <c r="U2963" t="s">
        <v>160</v>
      </c>
      <c r="V2963" s="1" t="s">
        <v>12</v>
      </c>
      <c r="W2963">
        <f t="shared" si="621"/>
        <v>2.62</v>
      </c>
      <c r="X2963">
        <f t="shared" si="621"/>
        <v>3.2</v>
      </c>
      <c r="Y2963">
        <f t="shared" si="621"/>
        <v>2.8</v>
      </c>
      <c r="Z2963">
        <f t="shared" si="622"/>
        <v>0.87499999999999989</v>
      </c>
      <c r="AA2963">
        <f t="shared" si="623"/>
        <v>0</v>
      </c>
      <c r="AB2963">
        <f t="shared" si="624"/>
        <v>0</v>
      </c>
    </row>
    <row r="2964" spans="1:28" x14ac:dyDescent="0.25">
      <c r="A2964" t="s">
        <v>3363</v>
      </c>
      <c r="B2964" t="s">
        <v>69</v>
      </c>
      <c r="C2964" t="s">
        <v>3372</v>
      </c>
      <c r="D2964" t="str">
        <f t="shared" si="612"/>
        <v>Feyenoord</v>
      </c>
      <c r="E2964" t="str">
        <f t="shared" si="613"/>
        <v>Porto</v>
      </c>
      <c r="F2964" s="3" t="s">
        <v>15</v>
      </c>
      <c r="G2964" s="9">
        <v>1</v>
      </c>
      <c r="H2964" s="10">
        <v>2</v>
      </c>
      <c r="I2964" s="5" t="s">
        <v>23</v>
      </c>
      <c r="J2964">
        <f t="shared" si="614"/>
        <v>1</v>
      </c>
      <c r="K2964">
        <f t="shared" si="615"/>
        <v>1</v>
      </c>
      <c r="L2964">
        <f t="shared" si="616"/>
        <v>1</v>
      </c>
      <c r="M2964" s="1">
        <f t="shared" si="617"/>
        <v>1</v>
      </c>
      <c r="N2964" s="7">
        <v>2</v>
      </c>
      <c r="O2964" s="8">
        <v>0</v>
      </c>
      <c r="P2964">
        <f t="shared" si="618"/>
        <v>1</v>
      </c>
      <c r="Q2964">
        <f t="shared" si="619"/>
        <v>0</v>
      </c>
      <c r="R2964">
        <f t="shared" si="620"/>
        <v>1</v>
      </c>
      <c r="S2964" s="1">
        <f t="shared" si="620"/>
        <v>0</v>
      </c>
      <c r="T2964" t="s">
        <v>233</v>
      </c>
      <c r="U2964" t="s">
        <v>18</v>
      </c>
      <c r="V2964" s="1" t="s">
        <v>46</v>
      </c>
      <c r="W2964">
        <f t="shared" si="621"/>
        <v>3.1</v>
      </c>
      <c r="X2964">
        <f t="shared" si="621"/>
        <v>3.6</v>
      </c>
      <c r="Y2964">
        <f t="shared" si="621"/>
        <v>2.2000000000000002</v>
      </c>
      <c r="Z2964">
        <f t="shared" si="622"/>
        <v>1.1612903225806452</v>
      </c>
      <c r="AA2964">
        <f t="shared" si="623"/>
        <v>0</v>
      </c>
      <c r="AB2964">
        <f t="shared" si="624"/>
        <v>0</v>
      </c>
    </row>
    <row r="2965" spans="1:28" x14ac:dyDescent="0.25">
      <c r="A2965" t="s">
        <v>3363</v>
      </c>
      <c r="B2965" t="s">
        <v>69</v>
      </c>
      <c r="C2965" t="s">
        <v>3373</v>
      </c>
      <c r="D2965" t="str">
        <f t="shared" si="612"/>
        <v>Oleksandriya</v>
      </c>
      <c r="E2965" t="str">
        <f t="shared" si="613"/>
        <v>Gent</v>
      </c>
      <c r="F2965" s="3" t="s">
        <v>15</v>
      </c>
      <c r="G2965" s="9">
        <v>1</v>
      </c>
      <c r="H2965" s="10">
        <v>2</v>
      </c>
      <c r="I2965" s="5" t="s">
        <v>45</v>
      </c>
      <c r="J2965">
        <f t="shared" si="614"/>
        <v>1</v>
      </c>
      <c r="K2965">
        <f t="shared" si="615"/>
        <v>1</v>
      </c>
      <c r="L2965">
        <f t="shared" si="616"/>
        <v>1</v>
      </c>
      <c r="M2965" s="1">
        <f t="shared" si="617"/>
        <v>1</v>
      </c>
      <c r="N2965" s="7">
        <v>1</v>
      </c>
      <c r="O2965" s="8">
        <v>1</v>
      </c>
      <c r="P2965">
        <f t="shared" si="618"/>
        <v>1</v>
      </c>
      <c r="Q2965">
        <f t="shared" si="619"/>
        <v>0</v>
      </c>
      <c r="R2965">
        <f t="shared" si="620"/>
        <v>1</v>
      </c>
      <c r="S2965" s="1">
        <f t="shared" si="620"/>
        <v>1</v>
      </c>
      <c r="T2965" t="s">
        <v>1252</v>
      </c>
      <c r="U2965" t="s">
        <v>106</v>
      </c>
      <c r="V2965" s="1" t="s">
        <v>63</v>
      </c>
      <c r="W2965">
        <f t="shared" si="621"/>
        <v>5.75</v>
      </c>
      <c r="X2965">
        <f t="shared" si="621"/>
        <v>4</v>
      </c>
      <c r="Y2965">
        <f t="shared" si="621"/>
        <v>1.57</v>
      </c>
      <c r="Z2965">
        <f t="shared" si="622"/>
        <v>0.69565217391304346</v>
      </c>
      <c r="AA2965">
        <f t="shared" si="623"/>
        <v>1</v>
      </c>
      <c r="AB2965">
        <f t="shared" si="624"/>
        <v>0</v>
      </c>
    </row>
    <row r="2966" spans="1:28" x14ac:dyDescent="0.25">
      <c r="A2966" t="s">
        <v>3363</v>
      </c>
      <c r="B2966" t="s">
        <v>69</v>
      </c>
      <c r="C2966" t="s">
        <v>3374</v>
      </c>
      <c r="D2966" t="str">
        <f t="shared" si="612"/>
        <v>St Etienne</v>
      </c>
      <c r="E2966" t="str">
        <f t="shared" si="613"/>
        <v>Wolfsburg</v>
      </c>
      <c r="F2966" s="3" t="s">
        <v>34</v>
      </c>
      <c r="G2966" s="9">
        <v>1</v>
      </c>
      <c r="H2966" s="10">
        <v>1</v>
      </c>
      <c r="I2966" s="5" t="s">
        <v>45</v>
      </c>
      <c r="J2966">
        <f t="shared" si="614"/>
        <v>1</v>
      </c>
      <c r="K2966">
        <f t="shared" si="615"/>
        <v>0</v>
      </c>
      <c r="L2966">
        <f t="shared" si="616"/>
        <v>1</v>
      </c>
      <c r="M2966" s="1">
        <f t="shared" si="617"/>
        <v>1</v>
      </c>
      <c r="N2966" s="7">
        <v>1</v>
      </c>
      <c r="O2966" s="8">
        <v>1</v>
      </c>
      <c r="P2966">
        <f t="shared" si="618"/>
        <v>1</v>
      </c>
      <c r="Q2966">
        <f t="shared" si="619"/>
        <v>0</v>
      </c>
      <c r="R2966">
        <f t="shared" si="620"/>
        <v>1</v>
      </c>
      <c r="S2966" s="1">
        <f t="shared" si="620"/>
        <v>1</v>
      </c>
      <c r="T2966" t="s">
        <v>99</v>
      </c>
      <c r="U2966" t="s">
        <v>24</v>
      </c>
      <c r="V2966" s="1" t="s">
        <v>46</v>
      </c>
      <c r="W2966">
        <f t="shared" si="621"/>
        <v>3.3</v>
      </c>
      <c r="X2966">
        <f t="shared" si="621"/>
        <v>3.4</v>
      </c>
      <c r="Y2966">
        <f t="shared" si="621"/>
        <v>2.2000000000000002</v>
      </c>
      <c r="Z2966">
        <f t="shared" si="622"/>
        <v>1.0303030303030303</v>
      </c>
      <c r="AA2966">
        <f t="shared" si="623"/>
        <v>1</v>
      </c>
      <c r="AB2966">
        <f t="shared" si="624"/>
        <v>1</v>
      </c>
    </row>
    <row r="2967" spans="1:28" x14ac:dyDescent="0.25">
      <c r="A2967" t="s">
        <v>3363</v>
      </c>
      <c r="B2967" t="s">
        <v>69</v>
      </c>
      <c r="C2967" t="s">
        <v>3375</v>
      </c>
      <c r="D2967" t="str">
        <f t="shared" si="612"/>
        <v>Young Boys</v>
      </c>
      <c r="E2967" t="str">
        <f t="shared" si="613"/>
        <v>Rangers</v>
      </c>
      <c r="F2967" s="3" t="s">
        <v>34</v>
      </c>
      <c r="G2967" s="9">
        <v>1</v>
      </c>
      <c r="H2967" s="10">
        <v>1</v>
      </c>
      <c r="I2967" s="5" t="s">
        <v>41</v>
      </c>
      <c r="J2967">
        <f t="shared" si="614"/>
        <v>1</v>
      </c>
      <c r="K2967">
        <f t="shared" si="615"/>
        <v>0</v>
      </c>
      <c r="L2967">
        <f t="shared" si="616"/>
        <v>1</v>
      </c>
      <c r="M2967" s="1">
        <f t="shared" si="617"/>
        <v>1</v>
      </c>
      <c r="N2967" s="7">
        <v>2</v>
      </c>
      <c r="O2967" s="8">
        <v>1</v>
      </c>
      <c r="P2967">
        <f t="shared" si="618"/>
        <v>1</v>
      </c>
      <c r="Q2967">
        <f t="shared" si="619"/>
        <v>1</v>
      </c>
      <c r="R2967">
        <f t="shared" si="620"/>
        <v>1</v>
      </c>
      <c r="S2967" s="1">
        <f t="shared" si="620"/>
        <v>1</v>
      </c>
      <c r="T2967" t="s">
        <v>162</v>
      </c>
      <c r="U2967" t="s">
        <v>60</v>
      </c>
      <c r="V2967" s="1" t="s">
        <v>25</v>
      </c>
      <c r="W2967">
        <f t="shared" si="621"/>
        <v>2.15</v>
      </c>
      <c r="X2967">
        <f t="shared" si="621"/>
        <v>3.5</v>
      </c>
      <c r="Y2967">
        <f t="shared" si="621"/>
        <v>3.3</v>
      </c>
      <c r="Z2967">
        <f t="shared" si="622"/>
        <v>0.94285714285714284</v>
      </c>
      <c r="AA2967">
        <f t="shared" si="623"/>
        <v>0</v>
      </c>
      <c r="AB2967">
        <f t="shared" si="624"/>
        <v>1</v>
      </c>
    </row>
    <row r="2968" spans="1:28" x14ac:dyDescent="0.25">
      <c r="A2968" t="s">
        <v>3363</v>
      </c>
      <c r="B2968" t="s">
        <v>69</v>
      </c>
      <c r="C2968" t="s">
        <v>3376</v>
      </c>
      <c r="D2968" t="str">
        <f t="shared" si="612"/>
        <v>Arsenal</v>
      </c>
      <c r="E2968" t="str">
        <f t="shared" si="613"/>
        <v>St Liege</v>
      </c>
      <c r="F2968" s="3" t="s">
        <v>28</v>
      </c>
      <c r="G2968" s="9">
        <v>2</v>
      </c>
      <c r="H2968" s="10">
        <v>1</v>
      </c>
      <c r="I2968" s="5" t="s">
        <v>137</v>
      </c>
      <c r="J2968">
        <f t="shared" si="614"/>
        <v>1</v>
      </c>
      <c r="K2968">
        <f t="shared" si="615"/>
        <v>1</v>
      </c>
      <c r="L2968">
        <f t="shared" si="616"/>
        <v>1</v>
      </c>
      <c r="M2968" s="1">
        <f t="shared" si="617"/>
        <v>1</v>
      </c>
      <c r="N2968" s="7">
        <v>4</v>
      </c>
      <c r="O2968" s="8">
        <v>0</v>
      </c>
      <c r="P2968">
        <f t="shared" si="618"/>
        <v>1</v>
      </c>
      <c r="Q2968">
        <f t="shared" si="619"/>
        <v>1</v>
      </c>
      <c r="R2968">
        <f t="shared" si="620"/>
        <v>1</v>
      </c>
      <c r="S2968" s="1">
        <f t="shared" si="620"/>
        <v>0</v>
      </c>
      <c r="T2968" t="s">
        <v>133</v>
      </c>
      <c r="U2968" t="s">
        <v>65</v>
      </c>
      <c r="V2968" s="1" t="s">
        <v>264</v>
      </c>
      <c r="W2968">
        <f t="shared" si="621"/>
        <v>1.36</v>
      </c>
      <c r="X2968">
        <f t="shared" si="621"/>
        <v>5</v>
      </c>
      <c r="Y2968">
        <f t="shared" si="621"/>
        <v>8</v>
      </c>
      <c r="Z2968">
        <f t="shared" si="622"/>
        <v>1.6</v>
      </c>
      <c r="AA2968">
        <f t="shared" si="623"/>
        <v>0</v>
      </c>
      <c r="AB2968">
        <f t="shared" si="624"/>
        <v>0</v>
      </c>
    </row>
    <row r="2969" spans="1:28" x14ac:dyDescent="0.25">
      <c r="A2969" t="s">
        <v>3363</v>
      </c>
      <c r="B2969" t="s">
        <v>69</v>
      </c>
      <c r="C2969" t="s">
        <v>3377</v>
      </c>
      <c r="D2969" t="str">
        <f t="shared" si="612"/>
        <v>Celtic</v>
      </c>
      <c r="E2969" t="str">
        <f t="shared" si="613"/>
        <v>CFR Cluj</v>
      </c>
      <c r="F2969" s="3" t="s">
        <v>28</v>
      </c>
      <c r="G2969" s="9">
        <v>2</v>
      </c>
      <c r="H2969" s="10">
        <v>1</v>
      </c>
      <c r="I2969" s="5" t="s">
        <v>23</v>
      </c>
      <c r="J2969">
        <f t="shared" si="614"/>
        <v>1</v>
      </c>
      <c r="K2969">
        <f t="shared" si="615"/>
        <v>1</v>
      </c>
      <c r="L2969">
        <f t="shared" si="616"/>
        <v>1</v>
      </c>
      <c r="M2969" s="1">
        <f t="shared" si="617"/>
        <v>1</v>
      </c>
      <c r="N2969" s="7">
        <v>2</v>
      </c>
      <c r="O2969" s="8">
        <v>0</v>
      </c>
      <c r="P2969">
        <f t="shared" si="618"/>
        <v>1</v>
      </c>
      <c r="Q2969">
        <f t="shared" si="619"/>
        <v>0</v>
      </c>
      <c r="R2969">
        <f t="shared" si="620"/>
        <v>1</v>
      </c>
      <c r="S2969" s="1">
        <f t="shared" si="620"/>
        <v>0</v>
      </c>
      <c r="T2969" t="s">
        <v>242</v>
      </c>
      <c r="U2969" t="s">
        <v>60</v>
      </c>
      <c r="V2969" s="1" t="s">
        <v>74</v>
      </c>
      <c r="W2969">
        <f t="shared" si="621"/>
        <v>1.7</v>
      </c>
      <c r="X2969">
        <f t="shared" si="621"/>
        <v>3.5</v>
      </c>
      <c r="Y2969">
        <f t="shared" si="621"/>
        <v>5.5</v>
      </c>
      <c r="Z2969">
        <f t="shared" si="622"/>
        <v>1.5714285714285714</v>
      </c>
      <c r="AA2969">
        <f t="shared" si="623"/>
        <v>1</v>
      </c>
      <c r="AB2969">
        <f t="shared" si="624"/>
        <v>0</v>
      </c>
    </row>
    <row r="2970" spans="1:28" x14ac:dyDescent="0.25">
      <c r="A2970" t="s">
        <v>3363</v>
      </c>
      <c r="B2970" t="s">
        <v>69</v>
      </c>
      <c r="C2970" t="s">
        <v>3378</v>
      </c>
      <c r="D2970" t="str">
        <f t="shared" si="612"/>
        <v>Dudelange</v>
      </c>
      <c r="E2970" t="str">
        <f t="shared" si="613"/>
        <v>Qarabag</v>
      </c>
      <c r="F2970" s="3" t="s">
        <v>8</v>
      </c>
      <c r="G2970" s="9">
        <v>1</v>
      </c>
      <c r="H2970" s="10">
        <v>0</v>
      </c>
      <c r="I2970" s="5" t="s">
        <v>195</v>
      </c>
      <c r="J2970">
        <f t="shared" si="614"/>
        <v>0</v>
      </c>
      <c r="K2970">
        <f t="shared" si="615"/>
        <v>0</v>
      </c>
      <c r="L2970">
        <f t="shared" si="616"/>
        <v>1</v>
      </c>
      <c r="M2970" s="1">
        <f t="shared" si="617"/>
        <v>0</v>
      </c>
      <c r="N2970" s="7">
        <v>1</v>
      </c>
      <c r="O2970" s="8">
        <v>4</v>
      </c>
      <c r="P2970">
        <f t="shared" si="618"/>
        <v>1</v>
      </c>
      <c r="Q2970">
        <f t="shared" si="619"/>
        <v>1</v>
      </c>
      <c r="R2970">
        <f t="shared" si="620"/>
        <v>1</v>
      </c>
      <c r="S2970" s="1">
        <f t="shared" si="620"/>
        <v>1</v>
      </c>
      <c r="T2970" t="s">
        <v>200</v>
      </c>
      <c r="U2970" t="s">
        <v>60</v>
      </c>
      <c r="V2970" s="1" t="s">
        <v>466</v>
      </c>
      <c r="W2970">
        <f t="shared" si="621"/>
        <v>4.33</v>
      </c>
      <c r="X2970">
        <f t="shared" si="621"/>
        <v>3.5</v>
      </c>
      <c r="Y2970">
        <f t="shared" si="621"/>
        <v>1.83</v>
      </c>
      <c r="Z2970">
        <f t="shared" si="622"/>
        <v>0.80831408775981528</v>
      </c>
      <c r="AA2970">
        <f t="shared" si="623"/>
        <v>1</v>
      </c>
      <c r="AB2970">
        <f t="shared" si="624"/>
        <v>0</v>
      </c>
    </row>
    <row r="2971" spans="1:28" x14ac:dyDescent="0.25">
      <c r="A2971" t="s">
        <v>3363</v>
      </c>
      <c r="B2971" t="s">
        <v>69</v>
      </c>
      <c r="C2971" t="s">
        <v>3379</v>
      </c>
      <c r="D2971" t="str">
        <f t="shared" si="612"/>
        <v>Guimaraes</v>
      </c>
      <c r="E2971" t="str">
        <f t="shared" si="613"/>
        <v>Frankfurt</v>
      </c>
      <c r="F2971" s="3" t="s">
        <v>247</v>
      </c>
      <c r="G2971" s="9">
        <v>0</v>
      </c>
      <c r="H2971" s="10">
        <v>2</v>
      </c>
      <c r="I2971" s="5" t="s">
        <v>59</v>
      </c>
      <c r="J2971">
        <f t="shared" si="614"/>
        <v>1</v>
      </c>
      <c r="K2971">
        <f t="shared" si="615"/>
        <v>0</v>
      </c>
      <c r="L2971">
        <f t="shared" si="616"/>
        <v>0</v>
      </c>
      <c r="M2971" s="1">
        <f t="shared" si="617"/>
        <v>1</v>
      </c>
      <c r="N2971" s="7">
        <v>0</v>
      </c>
      <c r="O2971" s="8">
        <v>1</v>
      </c>
      <c r="P2971">
        <f t="shared" si="618"/>
        <v>0</v>
      </c>
      <c r="Q2971">
        <f t="shared" si="619"/>
        <v>0</v>
      </c>
      <c r="R2971">
        <f t="shared" si="620"/>
        <v>0</v>
      </c>
      <c r="S2971" s="1">
        <f t="shared" si="620"/>
        <v>1</v>
      </c>
      <c r="T2971" t="s">
        <v>299</v>
      </c>
      <c r="U2971" t="s">
        <v>25</v>
      </c>
      <c r="V2971" s="1" t="s">
        <v>123</v>
      </c>
      <c r="W2971">
        <f t="shared" si="621"/>
        <v>2.62</v>
      </c>
      <c r="X2971">
        <f t="shared" si="621"/>
        <v>3.3</v>
      </c>
      <c r="Y2971">
        <f t="shared" si="621"/>
        <v>2.7</v>
      </c>
      <c r="Z2971">
        <f t="shared" si="622"/>
        <v>0.81818181818181823</v>
      </c>
      <c r="AA2971">
        <f t="shared" si="623"/>
        <v>1</v>
      </c>
      <c r="AB2971">
        <f t="shared" si="624"/>
        <v>0</v>
      </c>
    </row>
    <row r="2972" spans="1:28" x14ac:dyDescent="0.25">
      <c r="A2972" t="s">
        <v>3363</v>
      </c>
      <c r="B2972" t="s">
        <v>69</v>
      </c>
      <c r="C2972" t="s">
        <v>3380</v>
      </c>
      <c r="D2972" t="str">
        <f t="shared" si="612"/>
        <v>Krasnodar</v>
      </c>
      <c r="E2972" t="str">
        <f t="shared" si="613"/>
        <v>Getafe</v>
      </c>
      <c r="F2972" s="3" t="s">
        <v>67</v>
      </c>
      <c r="G2972" s="9">
        <v>0</v>
      </c>
      <c r="H2972" s="10">
        <v>1</v>
      </c>
      <c r="I2972" s="5" t="s">
        <v>82</v>
      </c>
      <c r="J2972">
        <f t="shared" si="614"/>
        <v>0</v>
      </c>
      <c r="K2972">
        <f t="shared" si="615"/>
        <v>0</v>
      </c>
      <c r="L2972">
        <f t="shared" si="616"/>
        <v>0</v>
      </c>
      <c r="M2972" s="1">
        <f t="shared" si="617"/>
        <v>1</v>
      </c>
      <c r="N2972" s="7">
        <v>1</v>
      </c>
      <c r="O2972" s="8">
        <v>2</v>
      </c>
      <c r="P2972">
        <f t="shared" si="618"/>
        <v>1</v>
      </c>
      <c r="Q2972">
        <f t="shared" si="619"/>
        <v>1</v>
      </c>
      <c r="R2972">
        <f t="shared" si="620"/>
        <v>1</v>
      </c>
      <c r="S2972" s="1">
        <f t="shared" si="620"/>
        <v>1</v>
      </c>
      <c r="T2972" t="s">
        <v>10</v>
      </c>
      <c r="U2972" t="s">
        <v>52</v>
      </c>
      <c r="V2972" s="1" t="s">
        <v>403</v>
      </c>
      <c r="W2972">
        <f t="shared" si="621"/>
        <v>2.7</v>
      </c>
      <c r="X2972">
        <f t="shared" si="621"/>
        <v>3.1</v>
      </c>
      <c r="Y2972">
        <f t="shared" si="621"/>
        <v>2.75</v>
      </c>
      <c r="Z2972">
        <f t="shared" si="622"/>
        <v>0.88709677419354838</v>
      </c>
      <c r="AA2972">
        <f t="shared" si="623"/>
        <v>0</v>
      </c>
      <c r="AB2972">
        <f t="shared" si="624"/>
        <v>0</v>
      </c>
    </row>
    <row r="2973" spans="1:28" x14ac:dyDescent="0.25">
      <c r="A2973" t="s">
        <v>3363</v>
      </c>
      <c r="B2973" t="s">
        <v>69</v>
      </c>
      <c r="C2973" t="s">
        <v>3381</v>
      </c>
      <c r="D2973" t="str">
        <f t="shared" si="612"/>
        <v>Lazio</v>
      </c>
      <c r="E2973" t="str">
        <f t="shared" si="613"/>
        <v>Rennes</v>
      </c>
      <c r="F2973" s="3" t="s">
        <v>92</v>
      </c>
      <c r="G2973" s="9">
        <v>3</v>
      </c>
      <c r="H2973" s="10">
        <v>1</v>
      </c>
      <c r="I2973" s="5" t="s">
        <v>41</v>
      </c>
      <c r="J2973">
        <f t="shared" si="614"/>
        <v>1</v>
      </c>
      <c r="K2973">
        <f t="shared" si="615"/>
        <v>1</v>
      </c>
      <c r="L2973">
        <f t="shared" si="616"/>
        <v>1</v>
      </c>
      <c r="M2973" s="1">
        <f t="shared" si="617"/>
        <v>1</v>
      </c>
      <c r="N2973" s="7">
        <v>2</v>
      </c>
      <c r="O2973" s="8">
        <v>1</v>
      </c>
      <c r="P2973">
        <f t="shared" si="618"/>
        <v>1</v>
      </c>
      <c r="Q2973">
        <f t="shared" si="619"/>
        <v>1</v>
      </c>
      <c r="R2973">
        <f t="shared" si="620"/>
        <v>1</v>
      </c>
      <c r="S2973" s="1">
        <f t="shared" si="620"/>
        <v>1</v>
      </c>
      <c r="T2973" t="s">
        <v>93</v>
      </c>
      <c r="U2973" t="s">
        <v>64</v>
      </c>
      <c r="V2973" s="1" t="s">
        <v>32</v>
      </c>
      <c r="W2973">
        <f t="shared" si="621"/>
        <v>1.5</v>
      </c>
      <c r="X2973">
        <f t="shared" si="621"/>
        <v>4.33</v>
      </c>
      <c r="Y2973">
        <f t="shared" si="621"/>
        <v>6.5</v>
      </c>
      <c r="Z2973">
        <f t="shared" si="622"/>
        <v>1.5011547344110854</v>
      </c>
      <c r="AA2973">
        <f t="shared" si="623"/>
        <v>0</v>
      </c>
      <c r="AB2973">
        <f t="shared" si="624"/>
        <v>1</v>
      </c>
    </row>
    <row r="2974" spans="1:28" x14ac:dyDescent="0.25">
      <c r="A2974" t="s">
        <v>3363</v>
      </c>
      <c r="B2974" t="s">
        <v>69</v>
      </c>
      <c r="C2974" t="s">
        <v>3382</v>
      </c>
      <c r="D2974" t="str">
        <f t="shared" si="612"/>
        <v>Lugano</v>
      </c>
      <c r="E2974" t="str">
        <f t="shared" si="613"/>
        <v>Dynamo Kyiv</v>
      </c>
      <c r="F2974" s="3" t="s">
        <v>34</v>
      </c>
      <c r="G2974" s="9">
        <v>1</v>
      </c>
      <c r="H2974" s="10">
        <v>1</v>
      </c>
      <c r="I2974" s="5" t="s">
        <v>29</v>
      </c>
      <c r="J2974">
        <f t="shared" si="614"/>
        <v>1</v>
      </c>
      <c r="K2974">
        <f t="shared" si="615"/>
        <v>0</v>
      </c>
      <c r="L2974">
        <f t="shared" si="616"/>
        <v>1</v>
      </c>
      <c r="M2974" s="1">
        <f t="shared" si="617"/>
        <v>1</v>
      </c>
      <c r="N2974" s="7">
        <v>0</v>
      </c>
      <c r="O2974" s="8">
        <v>0</v>
      </c>
      <c r="P2974">
        <f t="shared" si="618"/>
        <v>0</v>
      </c>
      <c r="Q2974">
        <f t="shared" si="619"/>
        <v>0</v>
      </c>
      <c r="R2974">
        <f t="shared" si="620"/>
        <v>0</v>
      </c>
      <c r="S2974" s="1">
        <f t="shared" si="620"/>
        <v>0</v>
      </c>
      <c r="T2974" t="s">
        <v>490</v>
      </c>
      <c r="U2974" t="s">
        <v>24</v>
      </c>
      <c r="V2974" s="1" t="s">
        <v>336</v>
      </c>
      <c r="W2974">
        <f t="shared" si="621"/>
        <v>4.2</v>
      </c>
      <c r="X2974">
        <f t="shared" si="621"/>
        <v>3.4</v>
      </c>
      <c r="Y2974">
        <f t="shared" si="621"/>
        <v>1.9</v>
      </c>
      <c r="Z2974">
        <f t="shared" si="622"/>
        <v>0.80952380952380942</v>
      </c>
      <c r="AA2974">
        <f t="shared" si="623"/>
        <v>0</v>
      </c>
      <c r="AB2974">
        <f t="shared" si="624"/>
        <v>0</v>
      </c>
    </row>
    <row r="2975" spans="1:28" x14ac:dyDescent="0.25">
      <c r="A2975" t="s">
        <v>3363</v>
      </c>
      <c r="B2975" t="s">
        <v>69</v>
      </c>
      <c r="C2975" t="s">
        <v>3383</v>
      </c>
      <c r="D2975" t="str">
        <f t="shared" si="612"/>
        <v>Malmo</v>
      </c>
      <c r="E2975" t="str">
        <f t="shared" si="613"/>
        <v>Copenhagen</v>
      </c>
      <c r="F2975" s="3" t="s">
        <v>34</v>
      </c>
      <c r="G2975" s="9">
        <v>1</v>
      </c>
      <c r="H2975" s="10">
        <v>1</v>
      </c>
      <c r="I2975" s="5" t="s">
        <v>45</v>
      </c>
      <c r="J2975">
        <f t="shared" si="614"/>
        <v>1</v>
      </c>
      <c r="K2975">
        <f t="shared" si="615"/>
        <v>0</v>
      </c>
      <c r="L2975">
        <f t="shared" si="616"/>
        <v>1</v>
      </c>
      <c r="M2975" s="1">
        <f t="shared" si="617"/>
        <v>1</v>
      </c>
      <c r="N2975" s="7">
        <v>1</v>
      </c>
      <c r="O2975" s="8">
        <v>1</v>
      </c>
      <c r="P2975">
        <f t="shared" si="618"/>
        <v>1</v>
      </c>
      <c r="Q2975">
        <f t="shared" si="619"/>
        <v>0</v>
      </c>
      <c r="R2975">
        <f t="shared" si="620"/>
        <v>1</v>
      </c>
      <c r="S2975" s="1">
        <f t="shared" si="620"/>
        <v>1</v>
      </c>
      <c r="T2975" t="s">
        <v>119</v>
      </c>
      <c r="U2975" t="s">
        <v>25</v>
      </c>
      <c r="V2975" s="1" t="s">
        <v>84</v>
      </c>
      <c r="W2975">
        <f t="shared" si="621"/>
        <v>2</v>
      </c>
      <c r="X2975">
        <f t="shared" si="621"/>
        <v>3.3</v>
      </c>
      <c r="Y2975">
        <f t="shared" si="621"/>
        <v>3.9</v>
      </c>
      <c r="Z2975">
        <f t="shared" si="622"/>
        <v>1.1818181818181819</v>
      </c>
      <c r="AA2975">
        <f t="shared" si="623"/>
        <v>1</v>
      </c>
      <c r="AB2975">
        <f t="shared" si="624"/>
        <v>1</v>
      </c>
    </row>
    <row r="2976" spans="1:28" x14ac:dyDescent="0.25">
      <c r="A2976" t="s">
        <v>3363</v>
      </c>
      <c r="B2976" t="s">
        <v>69</v>
      </c>
      <c r="C2976" t="s">
        <v>3384</v>
      </c>
      <c r="D2976" t="str">
        <f t="shared" si="612"/>
        <v>Rosenborg</v>
      </c>
      <c r="E2976" t="str">
        <f t="shared" si="613"/>
        <v>PSV</v>
      </c>
      <c r="F2976" s="3" t="s">
        <v>34</v>
      </c>
      <c r="G2976" s="9">
        <v>1</v>
      </c>
      <c r="H2976" s="10">
        <v>1</v>
      </c>
      <c r="I2976" s="5" t="s">
        <v>195</v>
      </c>
      <c r="J2976">
        <f t="shared" si="614"/>
        <v>1</v>
      </c>
      <c r="K2976">
        <f t="shared" si="615"/>
        <v>0</v>
      </c>
      <c r="L2976">
        <f t="shared" si="616"/>
        <v>1</v>
      </c>
      <c r="M2976" s="1">
        <f t="shared" si="617"/>
        <v>1</v>
      </c>
      <c r="N2976" s="7">
        <v>1</v>
      </c>
      <c r="O2976" s="8">
        <v>4</v>
      </c>
      <c r="P2976">
        <f t="shared" si="618"/>
        <v>1</v>
      </c>
      <c r="Q2976">
        <f t="shared" si="619"/>
        <v>1</v>
      </c>
      <c r="R2976">
        <f t="shared" si="620"/>
        <v>1</v>
      </c>
      <c r="S2976" s="1">
        <f t="shared" si="620"/>
        <v>1</v>
      </c>
      <c r="T2976" t="s">
        <v>490</v>
      </c>
      <c r="U2976" t="s">
        <v>18</v>
      </c>
      <c r="V2976" s="1" t="s">
        <v>433</v>
      </c>
      <c r="W2976">
        <f t="shared" si="621"/>
        <v>4.2</v>
      </c>
      <c r="X2976">
        <f t="shared" si="621"/>
        <v>3.6</v>
      </c>
      <c r="Y2976">
        <f t="shared" si="621"/>
        <v>1.85</v>
      </c>
      <c r="Z2976">
        <f t="shared" si="622"/>
        <v>0.8571428571428571</v>
      </c>
      <c r="AA2976">
        <f t="shared" si="623"/>
        <v>1</v>
      </c>
      <c r="AB2976">
        <f t="shared" si="624"/>
        <v>0</v>
      </c>
    </row>
    <row r="2977" spans="1:28" x14ac:dyDescent="0.25">
      <c r="A2977" t="s">
        <v>3363</v>
      </c>
      <c r="B2977" t="s">
        <v>69</v>
      </c>
      <c r="C2977" t="s">
        <v>3385</v>
      </c>
      <c r="D2977" t="str">
        <f t="shared" si="612"/>
        <v>Sevilla</v>
      </c>
      <c r="E2977" t="str">
        <f t="shared" si="613"/>
        <v>APOEL</v>
      </c>
      <c r="F2977" s="3" t="s">
        <v>92</v>
      </c>
      <c r="G2977" s="9">
        <v>3</v>
      </c>
      <c r="H2977" s="10">
        <v>1</v>
      </c>
      <c r="I2977" s="5" t="s">
        <v>16</v>
      </c>
      <c r="J2977">
        <f t="shared" si="614"/>
        <v>1</v>
      </c>
      <c r="K2977">
        <f t="shared" si="615"/>
        <v>1</v>
      </c>
      <c r="L2977">
        <f t="shared" si="616"/>
        <v>1</v>
      </c>
      <c r="M2977" s="1">
        <f t="shared" si="617"/>
        <v>1</v>
      </c>
      <c r="N2977" s="7">
        <v>1</v>
      </c>
      <c r="O2977" s="8">
        <v>0</v>
      </c>
      <c r="P2977">
        <f t="shared" si="618"/>
        <v>0</v>
      </c>
      <c r="Q2977">
        <f t="shared" si="619"/>
        <v>0</v>
      </c>
      <c r="R2977">
        <f t="shared" si="620"/>
        <v>1</v>
      </c>
      <c r="S2977" s="1">
        <f t="shared" si="620"/>
        <v>0</v>
      </c>
      <c r="T2977" t="s">
        <v>375</v>
      </c>
      <c r="U2977" t="s">
        <v>32</v>
      </c>
      <c r="V2977" s="1" t="s">
        <v>57</v>
      </c>
      <c r="W2977">
        <f t="shared" si="621"/>
        <v>1.18</v>
      </c>
      <c r="X2977">
        <f t="shared" si="621"/>
        <v>6.5</v>
      </c>
      <c r="Y2977">
        <f t="shared" si="621"/>
        <v>17</v>
      </c>
      <c r="Z2977">
        <f t="shared" si="622"/>
        <v>2.6153846153846154</v>
      </c>
      <c r="AA2977">
        <f t="shared" si="623"/>
        <v>0</v>
      </c>
      <c r="AB2977">
        <f t="shared" si="624"/>
        <v>0</v>
      </c>
    </row>
    <row r="2978" spans="1:28" x14ac:dyDescent="0.25">
      <c r="A2978" t="s">
        <v>3363</v>
      </c>
      <c r="B2978" t="s">
        <v>69</v>
      </c>
      <c r="C2978" t="s">
        <v>3386</v>
      </c>
      <c r="D2978" t="str">
        <f t="shared" si="612"/>
        <v>Sporting</v>
      </c>
      <c r="E2978" t="str">
        <f t="shared" si="613"/>
        <v>LASK</v>
      </c>
      <c r="F2978" s="3" t="s">
        <v>28</v>
      </c>
      <c r="G2978" s="9">
        <v>2</v>
      </c>
      <c r="H2978" s="10">
        <v>1</v>
      </c>
      <c r="I2978" s="5" t="s">
        <v>41</v>
      </c>
      <c r="J2978">
        <f t="shared" si="614"/>
        <v>1</v>
      </c>
      <c r="K2978">
        <f t="shared" si="615"/>
        <v>1</v>
      </c>
      <c r="L2978">
        <f t="shared" si="616"/>
        <v>1</v>
      </c>
      <c r="M2978" s="1">
        <f t="shared" si="617"/>
        <v>1</v>
      </c>
      <c r="N2978" s="7">
        <v>2</v>
      </c>
      <c r="O2978" s="8">
        <v>1</v>
      </c>
      <c r="P2978">
        <f t="shared" si="618"/>
        <v>1</v>
      </c>
      <c r="Q2978">
        <f t="shared" si="619"/>
        <v>1</v>
      </c>
      <c r="R2978">
        <f t="shared" si="620"/>
        <v>1</v>
      </c>
      <c r="S2978" s="1">
        <f t="shared" si="620"/>
        <v>1</v>
      </c>
      <c r="T2978" t="s">
        <v>197</v>
      </c>
      <c r="U2978" t="s">
        <v>60</v>
      </c>
      <c r="V2978" s="1" t="s">
        <v>18</v>
      </c>
      <c r="W2978">
        <f t="shared" si="621"/>
        <v>2.0499999999999998</v>
      </c>
      <c r="X2978">
        <f t="shared" si="621"/>
        <v>3.5</v>
      </c>
      <c r="Y2978">
        <f t="shared" si="621"/>
        <v>3.6</v>
      </c>
      <c r="Z2978">
        <f t="shared" si="622"/>
        <v>1.0285714285714287</v>
      </c>
      <c r="AA2978">
        <f t="shared" si="623"/>
        <v>1</v>
      </c>
      <c r="AB2978">
        <f t="shared" si="624"/>
        <v>1</v>
      </c>
    </row>
    <row r="2979" spans="1:28" x14ac:dyDescent="0.25">
      <c r="A2979" t="s">
        <v>3363</v>
      </c>
      <c r="B2979" t="s">
        <v>69</v>
      </c>
      <c r="C2979" t="s">
        <v>3387</v>
      </c>
      <c r="D2979" t="str">
        <f t="shared" si="612"/>
        <v>Trabzonspor</v>
      </c>
      <c r="E2979" t="str">
        <f t="shared" si="613"/>
        <v>Basel</v>
      </c>
      <c r="F2979" s="3" t="s">
        <v>34</v>
      </c>
      <c r="G2979" s="9">
        <v>1</v>
      </c>
      <c r="H2979" s="10">
        <v>1</v>
      </c>
      <c r="I2979" s="5" t="s">
        <v>116</v>
      </c>
      <c r="J2979">
        <f t="shared" si="614"/>
        <v>1</v>
      </c>
      <c r="K2979">
        <f t="shared" si="615"/>
        <v>0</v>
      </c>
      <c r="L2979">
        <f t="shared" si="616"/>
        <v>1</v>
      </c>
      <c r="M2979" s="1">
        <f t="shared" si="617"/>
        <v>1</v>
      </c>
      <c r="N2979" s="7">
        <v>2</v>
      </c>
      <c r="O2979" s="8">
        <v>2</v>
      </c>
      <c r="P2979">
        <f t="shared" si="618"/>
        <v>1</v>
      </c>
      <c r="Q2979">
        <f t="shared" si="619"/>
        <v>1</v>
      </c>
      <c r="R2979">
        <f t="shared" si="620"/>
        <v>1</v>
      </c>
      <c r="S2979" s="1">
        <f t="shared" si="620"/>
        <v>1</v>
      </c>
      <c r="T2979" t="s">
        <v>122</v>
      </c>
      <c r="U2979" t="s">
        <v>18</v>
      </c>
      <c r="V2979" s="1" t="s">
        <v>42</v>
      </c>
      <c r="W2979">
        <f t="shared" si="621"/>
        <v>2.87</v>
      </c>
      <c r="X2979">
        <f t="shared" si="621"/>
        <v>3.6</v>
      </c>
      <c r="Y2979">
        <f t="shared" si="621"/>
        <v>2.37</v>
      </c>
      <c r="Z2979">
        <f t="shared" si="622"/>
        <v>1.254355400696864</v>
      </c>
      <c r="AA2979">
        <f t="shared" si="623"/>
        <v>0</v>
      </c>
      <c r="AB2979">
        <f t="shared" si="624"/>
        <v>0</v>
      </c>
    </row>
    <row r="2980" spans="1:28" x14ac:dyDescent="0.25">
      <c r="A2980" t="s">
        <v>3388</v>
      </c>
      <c r="B2980" t="s">
        <v>90</v>
      </c>
      <c r="C2980" t="s">
        <v>3389</v>
      </c>
      <c r="D2980" t="str">
        <f t="shared" si="612"/>
        <v>Genk</v>
      </c>
      <c r="E2980" t="str">
        <f t="shared" si="613"/>
        <v>Napoli</v>
      </c>
      <c r="F2980" s="3" t="s">
        <v>223</v>
      </c>
      <c r="G2980" s="9">
        <v>1</v>
      </c>
      <c r="H2980" s="10">
        <v>3</v>
      </c>
      <c r="I2980" s="5" t="s">
        <v>29</v>
      </c>
      <c r="J2980">
        <f t="shared" si="614"/>
        <v>1</v>
      </c>
      <c r="K2980">
        <f t="shared" si="615"/>
        <v>1</v>
      </c>
      <c r="L2980">
        <f t="shared" si="616"/>
        <v>1</v>
      </c>
      <c r="M2980" s="1">
        <f t="shared" si="617"/>
        <v>1</v>
      </c>
      <c r="N2980" s="7">
        <v>0</v>
      </c>
      <c r="O2980" s="8">
        <v>0</v>
      </c>
      <c r="P2980">
        <f t="shared" si="618"/>
        <v>0</v>
      </c>
      <c r="Q2980">
        <f t="shared" si="619"/>
        <v>0</v>
      </c>
      <c r="R2980">
        <f t="shared" si="620"/>
        <v>0</v>
      </c>
      <c r="S2980" s="1">
        <f t="shared" si="620"/>
        <v>0</v>
      </c>
      <c r="T2980" t="s">
        <v>326</v>
      </c>
      <c r="U2980" t="s">
        <v>65</v>
      </c>
      <c r="V2980" s="1" t="s">
        <v>327</v>
      </c>
      <c r="W2980">
        <f t="shared" si="621"/>
        <v>7</v>
      </c>
      <c r="X2980">
        <f t="shared" si="621"/>
        <v>5</v>
      </c>
      <c r="Y2980">
        <f t="shared" si="621"/>
        <v>1.4</v>
      </c>
      <c r="Z2980">
        <f t="shared" si="622"/>
        <v>0.7142857142857143</v>
      </c>
      <c r="AA2980">
        <f t="shared" si="623"/>
        <v>0</v>
      </c>
      <c r="AB2980">
        <f t="shared" si="624"/>
        <v>0</v>
      </c>
    </row>
    <row r="2981" spans="1:28" x14ac:dyDescent="0.25">
      <c r="A2981" t="s">
        <v>3388</v>
      </c>
      <c r="B2981" t="s">
        <v>90</v>
      </c>
      <c r="C2981" t="s">
        <v>3390</v>
      </c>
      <c r="D2981" t="str">
        <f t="shared" si="612"/>
        <v>Slavia Prague</v>
      </c>
      <c r="E2981" t="str">
        <f t="shared" si="613"/>
        <v>Borussia Dortmund</v>
      </c>
      <c r="F2981" s="3" t="s">
        <v>34</v>
      </c>
      <c r="G2981" s="9">
        <v>1</v>
      </c>
      <c r="H2981" s="10">
        <v>1</v>
      </c>
      <c r="I2981" s="5" t="s">
        <v>229</v>
      </c>
      <c r="J2981">
        <f t="shared" si="614"/>
        <v>1</v>
      </c>
      <c r="K2981">
        <f t="shared" si="615"/>
        <v>0</v>
      </c>
      <c r="L2981">
        <f t="shared" si="616"/>
        <v>1</v>
      </c>
      <c r="M2981" s="1">
        <f t="shared" si="617"/>
        <v>1</v>
      </c>
      <c r="N2981" s="7">
        <v>0</v>
      </c>
      <c r="O2981" s="8">
        <v>2</v>
      </c>
      <c r="P2981">
        <f t="shared" si="618"/>
        <v>1</v>
      </c>
      <c r="Q2981">
        <f t="shared" si="619"/>
        <v>0</v>
      </c>
      <c r="R2981">
        <f t="shared" si="620"/>
        <v>0</v>
      </c>
      <c r="S2981" s="1">
        <f t="shared" si="620"/>
        <v>1</v>
      </c>
      <c r="T2981" t="s">
        <v>621</v>
      </c>
      <c r="U2981" t="s">
        <v>60</v>
      </c>
      <c r="V2981" s="1" t="s">
        <v>240</v>
      </c>
      <c r="W2981">
        <f t="shared" si="621"/>
        <v>3.8</v>
      </c>
      <c r="X2981">
        <f t="shared" si="621"/>
        <v>3.5</v>
      </c>
      <c r="Y2981">
        <f t="shared" si="621"/>
        <v>1.95</v>
      </c>
      <c r="Z2981">
        <f t="shared" si="622"/>
        <v>0.92105263157894746</v>
      </c>
      <c r="AA2981">
        <f t="shared" si="623"/>
        <v>0</v>
      </c>
      <c r="AB2981">
        <f t="shared" si="624"/>
        <v>0</v>
      </c>
    </row>
    <row r="2982" spans="1:28" x14ac:dyDescent="0.25">
      <c r="A2982" t="s">
        <v>3388</v>
      </c>
      <c r="B2982" t="s">
        <v>90</v>
      </c>
      <c r="C2982" t="s">
        <v>3391</v>
      </c>
      <c r="D2982" t="str">
        <f t="shared" si="612"/>
        <v>Barcelona</v>
      </c>
      <c r="E2982" t="str">
        <f t="shared" si="613"/>
        <v>Inter</v>
      </c>
      <c r="F2982" s="3" t="s">
        <v>40</v>
      </c>
      <c r="G2982" s="9">
        <v>2</v>
      </c>
      <c r="H2982" s="10">
        <v>0</v>
      </c>
      <c r="I2982" s="5" t="s">
        <v>41</v>
      </c>
      <c r="J2982">
        <f t="shared" si="614"/>
        <v>1</v>
      </c>
      <c r="K2982">
        <f t="shared" si="615"/>
        <v>0</v>
      </c>
      <c r="L2982">
        <f t="shared" si="616"/>
        <v>1</v>
      </c>
      <c r="M2982" s="1">
        <f t="shared" si="617"/>
        <v>0</v>
      </c>
      <c r="N2982" s="7">
        <v>2</v>
      </c>
      <c r="O2982" s="8">
        <v>1</v>
      </c>
      <c r="P2982">
        <f t="shared" si="618"/>
        <v>1</v>
      </c>
      <c r="Q2982">
        <f t="shared" si="619"/>
        <v>1</v>
      </c>
      <c r="R2982">
        <f t="shared" si="620"/>
        <v>1</v>
      </c>
      <c r="S2982" s="1">
        <f t="shared" si="620"/>
        <v>1</v>
      </c>
      <c r="T2982" t="s">
        <v>178</v>
      </c>
      <c r="U2982" t="s">
        <v>64</v>
      </c>
      <c r="V2982" s="1" t="s">
        <v>74</v>
      </c>
      <c r="W2982">
        <f t="shared" si="621"/>
        <v>1.57</v>
      </c>
      <c r="X2982">
        <f t="shared" si="621"/>
        <v>4.33</v>
      </c>
      <c r="Y2982">
        <f t="shared" si="621"/>
        <v>5.5</v>
      </c>
      <c r="Z2982">
        <f t="shared" si="622"/>
        <v>1.2702078521939955</v>
      </c>
      <c r="AA2982">
        <f t="shared" si="623"/>
        <v>1</v>
      </c>
      <c r="AB2982">
        <f t="shared" si="624"/>
        <v>0</v>
      </c>
    </row>
    <row r="2983" spans="1:28" x14ac:dyDescent="0.25">
      <c r="A2983" t="s">
        <v>3388</v>
      </c>
      <c r="B2983" t="s">
        <v>90</v>
      </c>
      <c r="C2983" t="s">
        <v>3392</v>
      </c>
      <c r="D2983" t="str">
        <f t="shared" si="612"/>
        <v>Lille</v>
      </c>
      <c r="E2983" t="str">
        <f t="shared" si="613"/>
        <v>Chelsea</v>
      </c>
      <c r="F2983" s="3" t="s">
        <v>15</v>
      </c>
      <c r="G2983" s="9">
        <v>1</v>
      </c>
      <c r="H2983" s="10">
        <v>2</v>
      </c>
      <c r="I2983" s="5" t="s">
        <v>82</v>
      </c>
      <c r="J2983">
        <f t="shared" si="614"/>
        <v>1</v>
      </c>
      <c r="K2983">
        <f t="shared" si="615"/>
        <v>1</v>
      </c>
      <c r="L2983">
        <f t="shared" si="616"/>
        <v>1</v>
      </c>
      <c r="M2983" s="1">
        <f t="shared" si="617"/>
        <v>1</v>
      </c>
      <c r="N2983" s="7">
        <v>1</v>
      </c>
      <c r="O2983" s="8">
        <v>2</v>
      </c>
      <c r="P2983">
        <f t="shared" si="618"/>
        <v>1</v>
      </c>
      <c r="Q2983">
        <f t="shared" si="619"/>
        <v>1</v>
      </c>
      <c r="R2983">
        <f t="shared" si="620"/>
        <v>1</v>
      </c>
      <c r="S2983" s="1">
        <f t="shared" si="620"/>
        <v>1</v>
      </c>
      <c r="T2983" t="s">
        <v>200</v>
      </c>
      <c r="U2983" t="s">
        <v>49</v>
      </c>
      <c r="V2983" s="1" t="s">
        <v>466</v>
      </c>
      <c r="W2983">
        <f t="shared" si="621"/>
        <v>4.33</v>
      </c>
      <c r="X2983">
        <f t="shared" si="621"/>
        <v>3.7</v>
      </c>
      <c r="Y2983">
        <f t="shared" si="621"/>
        <v>1.83</v>
      </c>
      <c r="Z2983">
        <f t="shared" si="622"/>
        <v>0.85450346420323331</v>
      </c>
      <c r="AA2983">
        <f t="shared" si="623"/>
        <v>1</v>
      </c>
      <c r="AB2983">
        <f t="shared" si="624"/>
        <v>1</v>
      </c>
    </row>
    <row r="2984" spans="1:28" x14ac:dyDescent="0.25">
      <c r="A2984" t="s">
        <v>3388</v>
      </c>
      <c r="B2984" t="s">
        <v>90</v>
      </c>
      <c r="C2984" t="s">
        <v>3393</v>
      </c>
      <c r="D2984" t="str">
        <f t="shared" si="612"/>
        <v>Liverpool</v>
      </c>
      <c r="E2984" t="str">
        <f t="shared" si="613"/>
        <v>Salzburg</v>
      </c>
      <c r="F2984" s="3" t="s">
        <v>131</v>
      </c>
      <c r="G2984" s="9">
        <v>3</v>
      </c>
      <c r="H2984" s="10">
        <v>0</v>
      </c>
      <c r="I2984" s="5" t="s">
        <v>554</v>
      </c>
      <c r="J2984">
        <f t="shared" si="614"/>
        <v>1</v>
      </c>
      <c r="K2984">
        <f t="shared" si="615"/>
        <v>1</v>
      </c>
      <c r="L2984">
        <f t="shared" si="616"/>
        <v>1</v>
      </c>
      <c r="M2984" s="1">
        <f t="shared" si="617"/>
        <v>0</v>
      </c>
      <c r="N2984" s="7">
        <v>4</v>
      </c>
      <c r="O2984" s="8">
        <v>3</v>
      </c>
      <c r="P2984">
        <f t="shared" si="618"/>
        <v>1</v>
      </c>
      <c r="Q2984">
        <f t="shared" si="619"/>
        <v>1</v>
      </c>
      <c r="R2984">
        <f t="shared" si="620"/>
        <v>1</v>
      </c>
      <c r="S2984" s="1">
        <f t="shared" si="620"/>
        <v>1</v>
      </c>
      <c r="T2984" t="s">
        <v>586</v>
      </c>
      <c r="U2984" t="s">
        <v>139</v>
      </c>
      <c r="V2984" s="1" t="s">
        <v>317</v>
      </c>
      <c r="W2984">
        <f t="shared" si="621"/>
        <v>1.28</v>
      </c>
      <c r="X2984">
        <f t="shared" si="621"/>
        <v>6</v>
      </c>
      <c r="Y2984">
        <f t="shared" si="621"/>
        <v>9</v>
      </c>
      <c r="Z2984">
        <f t="shared" si="622"/>
        <v>1.5</v>
      </c>
      <c r="AA2984">
        <f t="shared" si="623"/>
        <v>0</v>
      </c>
      <c r="AB2984">
        <f t="shared" si="624"/>
        <v>0</v>
      </c>
    </row>
    <row r="2985" spans="1:28" x14ac:dyDescent="0.25">
      <c r="A2985" t="s">
        <v>3388</v>
      </c>
      <c r="B2985" t="s">
        <v>90</v>
      </c>
      <c r="C2985" t="s">
        <v>3394</v>
      </c>
      <c r="D2985" t="str">
        <f t="shared" si="612"/>
        <v>Leipzig</v>
      </c>
      <c r="E2985" t="str">
        <f t="shared" si="613"/>
        <v>Lyon</v>
      </c>
      <c r="F2985" s="3" t="s">
        <v>172</v>
      </c>
      <c r="G2985" s="9">
        <v>3</v>
      </c>
      <c r="H2985" s="10">
        <v>2</v>
      </c>
      <c r="I2985" s="5" t="s">
        <v>229</v>
      </c>
      <c r="J2985">
        <f t="shared" si="614"/>
        <v>1</v>
      </c>
      <c r="K2985">
        <f t="shared" si="615"/>
        <v>1</v>
      </c>
      <c r="L2985">
        <f t="shared" si="616"/>
        <v>1</v>
      </c>
      <c r="M2985" s="1">
        <f t="shared" si="617"/>
        <v>1</v>
      </c>
      <c r="N2985" s="7">
        <v>0</v>
      </c>
      <c r="O2985" s="8">
        <v>2</v>
      </c>
      <c r="P2985">
        <f t="shared" si="618"/>
        <v>1</v>
      </c>
      <c r="Q2985">
        <f t="shared" si="619"/>
        <v>0</v>
      </c>
      <c r="R2985">
        <f t="shared" si="620"/>
        <v>0</v>
      </c>
      <c r="S2985" s="1">
        <f t="shared" si="620"/>
        <v>1</v>
      </c>
      <c r="T2985" t="s">
        <v>117</v>
      </c>
      <c r="U2985" t="s">
        <v>138</v>
      </c>
      <c r="V2985" s="1" t="s">
        <v>111</v>
      </c>
      <c r="W2985">
        <f t="shared" si="621"/>
        <v>1.55</v>
      </c>
      <c r="X2985">
        <f t="shared" si="621"/>
        <v>4.5</v>
      </c>
      <c r="Y2985">
        <f t="shared" si="621"/>
        <v>5.25</v>
      </c>
      <c r="Z2985">
        <f t="shared" si="622"/>
        <v>1.1666666666666667</v>
      </c>
      <c r="AA2985">
        <f t="shared" si="623"/>
        <v>0</v>
      </c>
      <c r="AB2985">
        <f t="shared" si="624"/>
        <v>1</v>
      </c>
    </row>
    <row r="2986" spans="1:28" x14ac:dyDescent="0.25">
      <c r="A2986" t="s">
        <v>3388</v>
      </c>
      <c r="B2986" t="s">
        <v>90</v>
      </c>
      <c r="C2986" t="s">
        <v>3395</v>
      </c>
      <c r="D2986" t="str">
        <f t="shared" si="612"/>
        <v>Valencia</v>
      </c>
      <c r="E2986" t="str">
        <f t="shared" si="613"/>
        <v>Ajax</v>
      </c>
      <c r="F2986" s="3" t="s">
        <v>22</v>
      </c>
      <c r="G2986" s="9">
        <v>2</v>
      </c>
      <c r="H2986" s="10">
        <v>2</v>
      </c>
      <c r="I2986" s="5" t="s">
        <v>71</v>
      </c>
      <c r="J2986">
        <f t="shared" si="614"/>
        <v>1</v>
      </c>
      <c r="K2986">
        <f t="shared" si="615"/>
        <v>1</v>
      </c>
      <c r="L2986">
        <f t="shared" si="616"/>
        <v>1</v>
      </c>
      <c r="M2986" s="1">
        <f t="shared" si="617"/>
        <v>1</v>
      </c>
      <c r="N2986" s="7">
        <v>0</v>
      </c>
      <c r="O2986" s="8">
        <v>3</v>
      </c>
      <c r="P2986">
        <f t="shared" si="618"/>
        <v>1</v>
      </c>
      <c r="Q2986">
        <f t="shared" si="619"/>
        <v>1</v>
      </c>
      <c r="R2986">
        <f t="shared" si="620"/>
        <v>0</v>
      </c>
      <c r="S2986" s="1">
        <f t="shared" si="620"/>
        <v>1</v>
      </c>
      <c r="T2986" t="s">
        <v>299</v>
      </c>
      <c r="U2986" t="s">
        <v>18</v>
      </c>
      <c r="V2986" s="1" t="s">
        <v>221</v>
      </c>
      <c r="W2986">
        <f t="shared" si="621"/>
        <v>2.62</v>
      </c>
      <c r="X2986">
        <f t="shared" si="621"/>
        <v>3.6</v>
      </c>
      <c r="Y2986">
        <f t="shared" si="621"/>
        <v>2.5</v>
      </c>
      <c r="Z2986">
        <f t="shared" si="622"/>
        <v>1.3740458015267176</v>
      </c>
      <c r="AA2986">
        <f t="shared" si="623"/>
        <v>0</v>
      </c>
      <c r="AB2986">
        <f t="shared" si="624"/>
        <v>0</v>
      </c>
    </row>
    <row r="2987" spans="1:28" x14ac:dyDescent="0.25">
      <c r="A2987" t="s">
        <v>3388</v>
      </c>
      <c r="B2987" t="s">
        <v>90</v>
      </c>
      <c r="C2987" t="s">
        <v>3396</v>
      </c>
      <c r="D2987" t="str">
        <f t="shared" si="612"/>
        <v>Zenit</v>
      </c>
      <c r="E2987" t="str">
        <f t="shared" si="613"/>
        <v>Benfica</v>
      </c>
      <c r="F2987" s="3" t="s">
        <v>8</v>
      </c>
      <c r="G2987" s="9">
        <v>1</v>
      </c>
      <c r="H2987" s="10">
        <v>0</v>
      </c>
      <c r="I2987" s="5" t="s">
        <v>216</v>
      </c>
      <c r="J2987">
        <f t="shared" si="614"/>
        <v>0</v>
      </c>
      <c r="K2987">
        <f t="shared" si="615"/>
        <v>0</v>
      </c>
      <c r="L2987">
        <f t="shared" si="616"/>
        <v>1</v>
      </c>
      <c r="M2987" s="1">
        <f t="shared" si="617"/>
        <v>0</v>
      </c>
      <c r="N2987" s="7">
        <v>3</v>
      </c>
      <c r="O2987" s="8">
        <v>1</v>
      </c>
      <c r="P2987">
        <f t="shared" si="618"/>
        <v>1</v>
      </c>
      <c r="Q2987">
        <f t="shared" si="619"/>
        <v>1</v>
      </c>
      <c r="R2987">
        <f t="shared" si="620"/>
        <v>1</v>
      </c>
      <c r="S2987" s="1">
        <f t="shared" si="620"/>
        <v>1</v>
      </c>
      <c r="T2987" t="s">
        <v>266</v>
      </c>
      <c r="U2987" t="s">
        <v>24</v>
      </c>
      <c r="V2987" s="1" t="s">
        <v>52</v>
      </c>
      <c r="W2987">
        <f t="shared" si="621"/>
        <v>2.2999999999999998</v>
      </c>
      <c r="X2987">
        <f t="shared" si="621"/>
        <v>3.4</v>
      </c>
      <c r="Y2987">
        <f t="shared" si="621"/>
        <v>3.1</v>
      </c>
      <c r="Z2987">
        <f t="shared" si="622"/>
        <v>0.91176470588235303</v>
      </c>
      <c r="AA2987">
        <f t="shared" si="623"/>
        <v>0</v>
      </c>
      <c r="AB2987">
        <f t="shared" si="624"/>
        <v>0</v>
      </c>
    </row>
    <row r="2988" spans="1:28" x14ac:dyDescent="0.25">
      <c r="A2988" t="s">
        <v>3388</v>
      </c>
      <c r="B2988" t="s">
        <v>151</v>
      </c>
      <c r="C2988" t="s">
        <v>3397</v>
      </c>
      <c r="D2988" t="str">
        <f t="shared" si="612"/>
        <v>Barnsley</v>
      </c>
      <c r="E2988" t="str">
        <f t="shared" si="613"/>
        <v>Derby</v>
      </c>
      <c r="F2988" s="3" t="s">
        <v>15</v>
      </c>
      <c r="G2988" s="9">
        <v>1</v>
      </c>
      <c r="H2988" s="10">
        <v>2</v>
      </c>
      <c r="I2988" s="5" t="s">
        <v>116</v>
      </c>
      <c r="J2988">
        <f t="shared" si="614"/>
        <v>1</v>
      </c>
      <c r="K2988">
        <f t="shared" si="615"/>
        <v>1</v>
      </c>
      <c r="L2988">
        <f t="shared" si="616"/>
        <v>1</v>
      </c>
      <c r="M2988" s="1">
        <f t="shared" si="617"/>
        <v>1</v>
      </c>
      <c r="N2988" s="7">
        <v>2</v>
      </c>
      <c r="O2988" s="8">
        <v>2</v>
      </c>
      <c r="P2988">
        <f t="shared" si="618"/>
        <v>1</v>
      </c>
      <c r="Q2988">
        <f t="shared" si="619"/>
        <v>1</v>
      </c>
      <c r="R2988">
        <f t="shared" si="620"/>
        <v>1</v>
      </c>
      <c r="S2988" s="1">
        <f t="shared" si="620"/>
        <v>1</v>
      </c>
      <c r="T2988" t="s">
        <v>597</v>
      </c>
      <c r="U2988" t="s">
        <v>24</v>
      </c>
      <c r="V2988" s="1" t="s">
        <v>221</v>
      </c>
      <c r="W2988">
        <f t="shared" si="621"/>
        <v>2.8</v>
      </c>
      <c r="X2988">
        <f t="shared" si="621"/>
        <v>3.4</v>
      </c>
      <c r="Y2988">
        <f t="shared" si="621"/>
        <v>2.5</v>
      </c>
      <c r="Z2988">
        <f t="shared" si="622"/>
        <v>1.2142857142857144</v>
      </c>
      <c r="AA2988">
        <f t="shared" si="623"/>
        <v>0</v>
      </c>
      <c r="AB2988">
        <f t="shared" si="624"/>
        <v>1</v>
      </c>
    </row>
    <row r="2989" spans="1:28" x14ac:dyDescent="0.25">
      <c r="A2989" t="s">
        <v>3388</v>
      </c>
      <c r="B2989" t="s">
        <v>151</v>
      </c>
      <c r="C2989" t="s">
        <v>3398</v>
      </c>
      <c r="D2989" t="str">
        <f t="shared" si="612"/>
        <v>Brentford</v>
      </c>
      <c r="E2989" t="str">
        <f t="shared" si="613"/>
        <v>Bristol City</v>
      </c>
      <c r="F2989" s="3" t="s">
        <v>22</v>
      </c>
      <c r="G2989" s="9">
        <v>2</v>
      </c>
      <c r="H2989" s="10">
        <v>2</v>
      </c>
      <c r="I2989" s="5" t="s">
        <v>45</v>
      </c>
      <c r="J2989">
        <f t="shared" si="614"/>
        <v>1</v>
      </c>
      <c r="K2989">
        <f t="shared" si="615"/>
        <v>1</v>
      </c>
      <c r="L2989">
        <f t="shared" si="616"/>
        <v>1</v>
      </c>
      <c r="M2989" s="1">
        <f t="shared" si="617"/>
        <v>1</v>
      </c>
      <c r="N2989" s="7">
        <v>1</v>
      </c>
      <c r="O2989" s="8">
        <v>1</v>
      </c>
      <c r="P2989">
        <f t="shared" si="618"/>
        <v>1</v>
      </c>
      <c r="Q2989">
        <f t="shared" si="619"/>
        <v>0</v>
      </c>
      <c r="R2989">
        <f t="shared" si="620"/>
        <v>1</v>
      </c>
      <c r="S2989" s="1">
        <f t="shared" si="620"/>
        <v>1</v>
      </c>
      <c r="T2989" t="s">
        <v>110</v>
      </c>
      <c r="U2989" t="s">
        <v>84</v>
      </c>
      <c r="V2989" s="1" t="s">
        <v>65</v>
      </c>
      <c r="W2989">
        <f t="shared" si="621"/>
        <v>1.66</v>
      </c>
      <c r="X2989">
        <f t="shared" si="621"/>
        <v>3.9</v>
      </c>
      <c r="Y2989">
        <f t="shared" si="621"/>
        <v>5</v>
      </c>
      <c r="Z2989">
        <f t="shared" si="622"/>
        <v>1.2820512820512822</v>
      </c>
      <c r="AA2989">
        <f t="shared" si="623"/>
        <v>0</v>
      </c>
      <c r="AB2989">
        <f t="shared" si="624"/>
        <v>0</v>
      </c>
    </row>
    <row r="2990" spans="1:28" x14ac:dyDescent="0.25">
      <c r="A2990" t="s">
        <v>3388</v>
      </c>
      <c r="B2990" t="s">
        <v>151</v>
      </c>
      <c r="C2990" t="s">
        <v>3399</v>
      </c>
      <c r="D2990" t="str">
        <f t="shared" si="612"/>
        <v>Cardiff</v>
      </c>
      <c r="E2990" t="str">
        <f t="shared" si="613"/>
        <v>QPR</v>
      </c>
      <c r="F2990" s="3" t="s">
        <v>34</v>
      </c>
      <c r="G2990" s="9">
        <v>1</v>
      </c>
      <c r="H2990" s="10">
        <v>1</v>
      </c>
      <c r="I2990" s="5" t="s">
        <v>9</v>
      </c>
      <c r="J2990">
        <f t="shared" si="614"/>
        <v>1</v>
      </c>
      <c r="K2990">
        <f t="shared" si="615"/>
        <v>0</v>
      </c>
      <c r="L2990">
        <f t="shared" si="616"/>
        <v>1</v>
      </c>
      <c r="M2990" s="1">
        <f t="shared" si="617"/>
        <v>1</v>
      </c>
      <c r="N2990" s="7">
        <v>3</v>
      </c>
      <c r="O2990" s="8">
        <v>0</v>
      </c>
      <c r="P2990">
        <f t="shared" si="618"/>
        <v>1</v>
      </c>
      <c r="Q2990">
        <f t="shared" si="619"/>
        <v>1</v>
      </c>
      <c r="R2990">
        <f t="shared" si="620"/>
        <v>1</v>
      </c>
      <c r="S2990" s="1">
        <f t="shared" si="620"/>
        <v>0</v>
      </c>
      <c r="T2990" t="s">
        <v>119</v>
      </c>
      <c r="U2990" t="s">
        <v>18</v>
      </c>
      <c r="V2990" s="1" t="s">
        <v>31</v>
      </c>
      <c r="W2990">
        <f t="shared" si="621"/>
        <v>2</v>
      </c>
      <c r="X2990">
        <f t="shared" si="621"/>
        <v>3.6</v>
      </c>
      <c r="Y2990">
        <f t="shared" si="621"/>
        <v>3.75</v>
      </c>
      <c r="Z2990">
        <f t="shared" si="622"/>
        <v>1.0416666666666667</v>
      </c>
      <c r="AA2990">
        <f t="shared" si="623"/>
        <v>0</v>
      </c>
      <c r="AB2990">
        <f t="shared" si="624"/>
        <v>0</v>
      </c>
    </row>
    <row r="2991" spans="1:28" x14ac:dyDescent="0.25">
      <c r="A2991" t="s">
        <v>3388</v>
      </c>
      <c r="B2991" t="s">
        <v>151</v>
      </c>
      <c r="C2991" t="s">
        <v>3400</v>
      </c>
      <c r="D2991" t="str">
        <f t="shared" si="612"/>
        <v>Charlton</v>
      </c>
      <c r="E2991" t="str">
        <f t="shared" si="613"/>
        <v>Swansea</v>
      </c>
      <c r="F2991" s="3" t="s">
        <v>40</v>
      </c>
      <c r="G2991" s="9">
        <v>2</v>
      </c>
      <c r="H2991" s="10">
        <v>0</v>
      </c>
      <c r="I2991" s="5" t="s">
        <v>82</v>
      </c>
      <c r="J2991">
        <f t="shared" si="614"/>
        <v>1</v>
      </c>
      <c r="K2991">
        <f t="shared" si="615"/>
        <v>0</v>
      </c>
      <c r="L2991">
        <f t="shared" si="616"/>
        <v>1</v>
      </c>
      <c r="M2991" s="1">
        <f t="shared" si="617"/>
        <v>0</v>
      </c>
      <c r="N2991" s="7">
        <v>1</v>
      </c>
      <c r="O2991" s="8">
        <v>2</v>
      </c>
      <c r="P2991">
        <f t="shared" si="618"/>
        <v>1</v>
      </c>
      <c r="Q2991">
        <f t="shared" si="619"/>
        <v>1</v>
      </c>
      <c r="R2991">
        <f t="shared" si="620"/>
        <v>1</v>
      </c>
      <c r="S2991" s="1">
        <f t="shared" si="620"/>
        <v>1</v>
      </c>
      <c r="T2991" t="s">
        <v>224</v>
      </c>
      <c r="U2991" t="s">
        <v>24</v>
      </c>
      <c r="V2991" s="1" t="s">
        <v>227</v>
      </c>
      <c r="W2991">
        <f t="shared" si="621"/>
        <v>3.5</v>
      </c>
      <c r="X2991">
        <f t="shared" si="621"/>
        <v>3.4</v>
      </c>
      <c r="Y2991">
        <f t="shared" si="621"/>
        <v>2.1</v>
      </c>
      <c r="Z2991">
        <f t="shared" si="622"/>
        <v>0.97142857142857142</v>
      </c>
      <c r="AA2991">
        <f t="shared" si="623"/>
        <v>0</v>
      </c>
      <c r="AB2991">
        <f t="shared" si="624"/>
        <v>0</v>
      </c>
    </row>
    <row r="2992" spans="1:28" x14ac:dyDescent="0.25">
      <c r="A2992" t="s">
        <v>3388</v>
      </c>
      <c r="B2992" t="s">
        <v>151</v>
      </c>
      <c r="C2992" t="s">
        <v>3401</v>
      </c>
      <c r="D2992" t="str">
        <f t="shared" si="612"/>
        <v>Luton</v>
      </c>
      <c r="E2992" t="str">
        <f t="shared" si="613"/>
        <v>Millwall</v>
      </c>
      <c r="F2992" s="3" t="s">
        <v>172</v>
      </c>
      <c r="G2992" s="9">
        <v>3</v>
      </c>
      <c r="H2992" s="10">
        <v>2</v>
      </c>
      <c r="I2992" s="5" t="s">
        <v>45</v>
      </c>
      <c r="J2992">
        <f t="shared" si="614"/>
        <v>1</v>
      </c>
      <c r="K2992">
        <f t="shared" si="615"/>
        <v>1</v>
      </c>
      <c r="L2992">
        <f t="shared" si="616"/>
        <v>1</v>
      </c>
      <c r="M2992" s="1">
        <f t="shared" si="617"/>
        <v>1</v>
      </c>
      <c r="N2992" s="7">
        <v>1</v>
      </c>
      <c r="O2992" s="8">
        <v>1</v>
      </c>
      <c r="P2992">
        <f t="shared" si="618"/>
        <v>1</v>
      </c>
      <c r="Q2992">
        <f t="shared" si="619"/>
        <v>0</v>
      </c>
      <c r="R2992">
        <f t="shared" si="620"/>
        <v>1</v>
      </c>
      <c r="S2992" s="1">
        <f t="shared" si="620"/>
        <v>1</v>
      </c>
      <c r="T2992" t="s">
        <v>281</v>
      </c>
      <c r="U2992" t="s">
        <v>24</v>
      </c>
      <c r="V2992" s="1" t="s">
        <v>38</v>
      </c>
      <c r="W2992">
        <f t="shared" si="621"/>
        <v>2.4</v>
      </c>
      <c r="X2992">
        <f t="shared" si="621"/>
        <v>3.4</v>
      </c>
      <c r="Y2992">
        <f t="shared" si="621"/>
        <v>2.9</v>
      </c>
      <c r="Z2992">
        <f t="shared" si="622"/>
        <v>0.8529411764705882</v>
      </c>
      <c r="AA2992">
        <f t="shared" si="623"/>
        <v>0</v>
      </c>
      <c r="AB2992">
        <f t="shared" si="624"/>
        <v>0</v>
      </c>
    </row>
    <row r="2993" spans="1:28" x14ac:dyDescent="0.25">
      <c r="A2993" t="s">
        <v>3402</v>
      </c>
      <c r="B2993" t="s">
        <v>90</v>
      </c>
      <c r="C2993" t="s">
        <v>3403</v>
      </c>
      <c r="D2993" t="str">
        <f t="shared" si="612"/>
        <v>Atalanta</v>
      </c>
      <c r="E2993" t="str">
        <f t="shared" si="613"/>
        <v>Shakhtar</v>
      </c>
      <c r="F2993" s="3" t="s">
        <v>28</v>
      </c>
      <c r="G2993" s="9">
        <v>2</v>
      </c>
      <c r="H2993" s="10">
        <v>1</v>
      </c>
      <c r="I2993" s="5" t="s">
        <v>82</v>
      </c>
      <c r="J2993">
        <f t="shared" si="614"/>
        <v>1</v>
      </c>
      <c r="K2993">
        <f t="shared" si="615"/>
        <v>1</v>
      </c>
      <c r="L2993">
        <f t="shared" si="616"/>
        <v>1</v>
      </c>
      <c r="M2993" s="1">
        <f t="shared" si="617"/>
        <v>1</v>
      </c>
      <c r="N2993" s="7">
        <v>1</v>
      </c>
      <c r="O2993" s="8">
        <v>2</v>
      </c>
      <c r="P2993">
        <f t="shared" si="618"/>
        <v>1</v>
      </c>
      <c r="Q2993">
        <f t="shared" si="619"/>
        <v>1</v>
      </c>
      <c r="R2993">
        <f t="shared" si="620"/>
        <v>1</v>
      </c>
      <c r="S2993" s="1">
        <f t="shared" si="620"/>
        <v>1</v>
      </c>
      <c r="T2993" t="s">
        <v>466</v>
      </c>
      <c r="U2993" t="s">
        <v>84</v>
      </c>
      <c r="V2993" s="1" t="s">
        <v>106</v>
      </c>
      <c r="W2993">
        <f t="shared" si="621"/>
        <v>1.83</v>
      </c>
      <c r="X2993">
        <f t="shared" si="621"/>
        <v>3.9</v>
      </c>
      <c r="Y2993">
        <f t="shared" si="621"/>
        <v>4</v>
      </c>
      <c r="Z2993">
        <f t="shared" si="622"/>
        <v>1.0256410256410258</v>
      </c>
      <c r="AA2993">
        <f t="shared" si="623"/>
        <v>0</v>
      </c>
      <c r="AB2993">
        <f t="shared" si="624"/>
        <v>0</v>
      </c>
    </row>
    <row r="2994" spans="1:28" x14ac:dyDescent="0.25">
      <c r="A2994" t="s">
        <v>3402</v>
      </c>
      <c r="B2994" t="s">
        <v>90</v>
      </c>
      <c r="C2994" t="s">
        <v>3404</v>
      </c>
      <c r="D2994" t="str">
        <f t="shared" si="612"/>
        <v>Real Madrid</v>
      </c>
      <c r="E2994" t="str">
        <f t="shared" si="613"/>
        <v>Club Brugge</v>
      </c>
      <c r="F2994" s="3" t="s">
        <v>145</v>
      </c>
      <c r="G2994" s="9">
        <v>4</v>
      </c>
      <c r="H2994" s="10">
        <v>1</v>
      </c>
      <c r="I2994" s="5" t="s">
        <v>116</v>
      </c>
      <c r="J2994">
        <f t="shared" si="614"/>
        <v>1</v>
      </c>
      <c r="K2994">
        <f t="shared" si="615"/>
        <v>1</v>
      </c>
      <c r="L2994">
        <f t="shared" si="616"/>
        <v>1</v>
      </c>
      <c r="M2994" s="1">
        <f t="shared" si="617"/>
        <v>1</v>
      </c>
      <c r="N2994" s="7">
        <v>2</v>
      </c>
      <c r="O2994" s="8">
        <v>2</v>
      </c>
      <c r="P2994">
        <f t="shared" si="618"/>
        <v>1</v>
      </c>
      <c r="Q2994">
        <f t="shared" si="619"/>
        <v>1</v>
      </c>
      <c r="R2994">
        <f t="shared" si="620"/>
        <v>1</v>
      </c>
      <c r="S2994" s="1">
        <f t="shared" si="620"/>
        <v>1</v>
      </c>
      <c r="T2994" t="s">
        <v>288</v>
      </c>
      <c r="U2994" t="s">
        <v>111</v>
      </c>
      <c r="V2994" s="1" t="s">
        <v>383</v>
      </c>
      <c r="W2994">
        <f t="shared" si="621"/>
        <v>1.33</v>
      </c>
      <c r="X2994">
        <f t="shared" si="621"/>
        <v>5.25</v>
      </c>
      <c r="Y2994">
        <f t="shared" si="621"/>
        <v>8.5</v>
      </c>
      <c r="Z2994">
        <f t="shared" si="622"/>
        <v>1.6190476190476191</v>
      </c>
      <c r="AA2994">
        <f t="shared" si="623"/>
        <v>0</v>
      </c>
      <c r="AB2994">
        <f t="shared" si="624"/>
        <v>0</v>
      </c>
    </row>
    <row r="2995" spans="1:28" x14ac:dyDescent="0.25">
      <c r="A2995" t="s">
        <v>3402</v>
      </c>
      <c r="B2995" t="s">
        <v>90</v>
      </c>
      <c r="C2995" t="s">
        <v>3405</v>
      </c>
      <c r="D2995" t="str">
        <f t="shared" si="612"/>
        <v>Crvena Zvezda</v>
      </c>
      <c r="E2995" t="str">
        <f t="shared" si="613"/>
        <v>Olympiacos</v>
      </c>
      <c r="F2995" s="3" t="s">
        <v>8</v>
      </c>
      <c r="G2995" s="9">
        <v>1</v>
      </c>
      <c r="H2995" s="10">
        <v>0</v>
      </c>
      <c r="I2995" s="5" t="s">
        <v>216</v>
      </c>
      <c r="J2995">
        <f t="shared" si="614"/>
        <v>0</v>
      </c>
      <c r="K2995">
        <f t="shared" si="615"/>
        <v>0</v>
      </c>
      <c r="L2995">
        <f t="shared" si="616"/>
        <v>1</v>
      </c>
      <c r="M2995" s="1">
        <f t="shared" si="617"/>
        <v>0</v>
      </c>
      <c r="N2995" s="7">
        <v>3</v>
      </c>
      <c r="O2995" s="8">
        <v>1</v>
      </c>
      <c r="P2995">
        <f t="shared" si="618"/>
        <v>1</v>
      </c>
      <c r="Q2995">
        <f t="shared" si="619"/>
        <v>1</v>
      </c>
      <c r="R2995">
        <f t="shared" si="620"/>
        <v>1</v>
      </c>
      <c r="S2995" s="1">
        <f t="shared" si="620"/>
        <v>1</v>
      </c>
      <c r="T2995" t="s">
        <v>123</v>
      </c>
      <c r="U2995" t="s">
        <v>160</v>
      </c>
      <c r="V2995" s="1" t="s">
        <v>123</v>
      </c>
      <c r="W2995">
        <f t="shared" si="621"/>
        <v>2.7</v>
      </c>
      <c r="X2995">
        <f t="shared" si="621"/>
        <v>3.2</v>
      </c>
      <c r="Y2995">
        <f t="shared" si="621"/>
        <v>2.7</v>
      </c>
      <c r="Z2995">
        <f t="shared" si="622"/>
        <v>1.1851851851851851</v>
      </c>
      <c r="AA2995">
        <f t="shared" si="623"/>
        <v>0</v>
      </c>
      <c r="AB2995">
        <f t="shared" si="624"/>
        <v>0</v>
      </c>
    </row>
    <row r="2996" spans="1:28" x14ac:dyDescent="0.25">
      <c r="A2996" t="s">
        <v>3402</v>
      </c>
      <c r="B2996" t="s">
        <v>90</v>
      </c>
      <c r="C2996" t="s">
        <v>3406</v>
      </c>
      <c r="D2996" t="str">
        <f t="shared" si="612"/>
        <v>Galatasaray</v>
      </c>
      <c r="E2996" t="str">
        <f t="shared" si="613"/>
        <v>PSG</v>
      </c>
      <c r="F2996" s="3" t="s">
        <v>382</v>
      </c>
      <c r="G2996" s="9">
        <v>0</v>
      </c>
      <c r="H2996" s="10">
        <v>3</v>
      </c>
      <c r="I2996" s="5" t="s">
        <v>59</v>
      </c>
      <c r="J2996">
        <f t="shared" si="614"/>
        <v>1</v>
      </c>
      <c r="K2996">
        <f t="shared" si="615"/>
        <v>1</v>
      </c>
      <c r="L2996">
        <f t="shared" si="616"/>
        <v>0</v>
      </c>
      <c r="M2996" s="1">
        <f t="shared" si="617"/>
        <v>1</v>
      </c>
      <c r="N2996" s="7">
        <v>0</v>
      </c>
      <c r="O2996" s="8">
        <v>1</v>
      </c>
      <c r="P2996">
        <f t="shared" si="618"/>
        <v>0</v>
      </c>
      <c r="Q2996">
        <f t="shared" si="619"/>
        <v>0</v>
      </c>
      <c r="R2996">
        <f t="shared" si="620"/>
        <v>0</v>
      </c>
      <c r="S2996" s="1">
        <f t="shared" si="620"/>
        <v>1</v>
      </c>
      <c r="T2996" t="s">
        <v>165</v>
      </c>
      <c r="U2996" t="s">
        <v>138</v>
      </c>
      <c r="V2996" s="1" t="s">
        <v>438</v>
      </c>
      <c r="W2996">
        <f t="shared" si="621"/>
        <v>7</v>
      </c>
      <c r="X2996">
        <f t="shared" si="621"/>
        <v>4.5</v>
      </c>
      <c r="Y2996">
        <f t="shared" si="621"/>
        <v>1.44</v>
      </c>
      <c r="Z2996">
        <f t="shared" si="622"/>
        <v>0.6428571428571429</v>
      </c>
      <c r="AA2996">
        <f t="shared" si="623"/>
        <v>1</v>
      </c>
      <c r="AB2996">
        <f t="shared" si="624"/>
        <v>0</v>
      </c>
    </row>
    <row r="2997" spans="1:28" x14ac:dyDescent="0.25">
      <c r="A2997" t="s">
        <v>3402</v>
      </c>
      <c r="B2997" t="s">
        <v>90</v>
      </c>
      <c r="C2997" t="s">
        <v>3407</v>
      </c>
      <c r="D2997" t="str">
        <f t="shared" si="612"/>
        <v>Juventus</v>
      </c>
      <c r="E2997" t="str">
        <f t="shared" si="613"/>
        <v>Bayer Leverkusen</v>
      </c>
      <c r="F2997" s="3" t="s">
        <v>28</v>
      </c>
      <c r="G2997" s="9">
        <v>2</v>
      </c>
      <c r="H2997" s="10">
        <v>1</v>
      </c>
      <c r="I2997" s="5" t="s">
        <v>9</v>
      </c>
      <c r="J2997">
        <f t="shared" si="614"/>
        <v>1</v>
      </c>
      <c r="K2997">
        <f t="shared" si="615"/>
        <v>1</v>
      </c>
      <c r="L2997">
        <f t="shared" si="616"/>
        <v>1</v>
      </c>
      <c r="M2997" s="1">
        <f t="shared" si="617"/>
        <v>1</v>
      </c>
      <c r="N2997" s="7">
        <v>3</v>
      </c>
      <c r="O2997" s="8">
        <v>0</v>
      </c>
      <c r="P2997">
        <f t="shared" si="618"/>
        <v>1</v>
      </c>
      <c r="Q2997">
        <f t="shared" si="619"/>
        <v>1</v>
      </c>
      <c r="R2997">
        <f t="shared" si="620"/>
        <v>1</v>
      </c>
      <c r="S2997" s="1">
        <f t="shared" si="620"/>
        <v>0</v>
      </c>
      <c r="T2997" t="s">
        <v>63</v>
      </c>
      <c r="U2997" t="s">
        <v>472</v>
      </c>
      <c r="V2997" s="1" t="s">
        <v>103</v>
      </c>
      <c r="W2997">
        <f t="shared" si="621"/>
        <v>1.57</v>
      </c>
      <c r="X2997">
        <f t="shared" si="621"/>
        <v>4.0999999999999996</v>
      </c>
      <c r="Y2997">
        <f t="shared" si="621"/>
        <v>5.75</v>
      </c>
      <c r="Z2997">
        <f t="shared" si="622"/>
        <v>1.402439024390244</v>
      </c>
      <c r="AA2997">
        <f t="shared" si="623"/>
        <v>0</v>
      </c>
      <c r="AB2997">
        <f t="shared" si="624"/>
        <v>0</v>
      </c>
    </row>
    <row r="2998" spans="1:28" x14ac:dyDescent="0.25">
      <c r="A2998" t="s">
        <v>3402</v>
      </c>
      <c r="B2998" t="s">
        <v>90</v>
      </c>
      <c r="C2998" t="s">
        <v>3408</v>
      </c>
      <c r="D2998" t="str">
        <f t="shared" si="612"/>
        <v>Lokomotiv Moscow</v>
      </c>
      <c r="E2998" t="str">
        <f t="shared" si="613"/>
        <v>Atletico Madrid</v>
      </c>
      <c r="F2998" s="3" t="s">
        <v>67</v>
      </c>
      <c r="G2998" s="9">
        <v>0</v>
      </c>
      <c r="H2998" s="10">
        <v>1</v>
      </c>
      <c r="I2998" s="5" t="s">
        <v>229</v>
      </c>
      <c r="J2998">
        <f t="shared" si="614"/>
        <v>0</v>
      </c>
      <c r="K2998">
        <f t="shared" si="615"/>
        <v>0</v>
      </c>
      <c r="L2998">
        <f t="shared" si="616"/>
        <v>0</v>
      </c>
      <c r="M2998" s="1">
        <f t="shared" si="617"/>
        <v>1</v>
      </c>
      <c r="N2998" s="7">
        <v>0</v>
      </c>
      <c r="O2998" s="8">
        <v>2</v>
      </c>
      <c r="P2998">
        <f t="shared" si="618"/>
        <v>1</v>
      </c>
      <c r="Q2998">
        <f t="shared" si="619"/>
        <v>0</v>
      </c>
      <c r="R2998">
        <f t="shared" si="620"/>
        <v>0</v>
      </c>
      <c r="S2998" s="1">
        <f t="shared" si="620"/>
        <v>1</v>
      </c>
      <c r="T2998" t="s">
        <v>74</v>
      </c>
      <c r="U2998" t="s">
        <v>24</v>
      </c>
      <c r="V2998" s="1" t="s">
        <v>77</v>
      </c>
      <c r="W2998">
        <f t="shared" si="621"/>
        <v>5.5</v>
      </c>
      <c r="X2998">
        <f t="shared" si="621"/>
        <v>3.4</v>
      </c>
      <c r="Y2998">
        <f t="shared" si="621"/>
        <v>1.72</v>
      </c>
      <c r="Z2998">
        <f t="shared" si="622"/>
        <v>0.61818181818181817</v>
      </c>
      <c r="AA2998">
        <f t="shared" si="623"/>
        <v>1</v>
      </c>
      <c r="AB2998">
        <f t="shared" si="624"/>
        <v>0</v>
      </c>
    </row>
    <row r="2999" spans="1:28" x14ac:dyDescent="0.25">
      <c r="A2999" t="s">
        <v>3402</v>
      </c>
      <c r="B2999" t="s">
        <v>90</v>
      </c>
      <c r="C2999" t="s">
        <v>3409</v>
      </c>
      <c r="D2999" t="str">
        <f t="shared" si="612"/>
        <v>Man City</v>
      </c>
      <c r="E2999" t="str">
        <f t="shared" si="613"/>
        <v>Dinamo Zagreb</v>
      </c>
      <c r="F2999" s="3" t="s">
        <v>92</v>
      </c>
      <c r="G2999" s="9">
        <v>3</v>
      </c>
      <c r="H2999" s="10">
        <v>1</v>
      </c>
      <c r="I2999" s="5" t="s">
        <v>23</v>
      </c>
      <c r="J2999">
        <f t="shared" si="614"/>
        <v>1</v>
      </c>
      <c r="K2999">
        <f t="shared" si="615"/>
        <v>1</v>
      </c>
      <c r="L2999">
        <f t="shared" si="616"/>
        <v>1</v>
      </c>
      <c r="M2999" s="1">
        <f t="shared" si="617"/>
        <v>1</v>
      </c>
      <c r="N2999" s="7">
        <v>2</v>
      </c>
      <c r="O2999" s="8">
        <v>0</v>
      </c>
      <c r="P2999">
        <f t="shared" si="618"/>
        <v>1</v>
      </c>
      <c r="Q2999">
        <f t="shared" si="619"/>
        <v>0</v>
      </c>
      <c r="R2999">
        <f t="shared" si="620"/>
        <v>1</v>
      </c>
      <c r="S2999" s="1">
        <f t="shared" si="620"/>
        <v>0</v>
      </c>
      <c r="T2999" t="s">
        <v>1270</v>
      </c>
      <c r="U2999" t="s">
        <v>572</v>
      </c>
      <c r="V2999" s="1" t="s">
        <v>648</v>
      </c>
      <c r="W2999">
        <f t="shared" si="621"/>
        <v>1.07</v>
      </c>
      <c r="X2999">
        <f t="shared" si="621"/>
        <v>11</v>
      </c>
      <c r="Y2999">
        <f t="shared" si="621"/>
        <v>34</v>
      </c>
      <c r="Z2999">
        <f t="shared" si="622"/>
        <v>3.0909090909090908</v>
      </c>
      <c r="AA2999">
        <f t="shared" si="623"/>
        <v>0</v>
      </c>
      <c r="AB2999">
        <f t="shared" si="624"/>
        <v>0</v>
      </c>
    </row>
    <row r="3000" spans="1:28" x14ac:dyDescent="0.25">
      <c r="A3000" t="s">
        <v>3402</v>
      </c>
      <c r="B3000" t="s">
        <v>90</v>
      </c>
      <c r="C3000" t="s">
        <v>3410</v>
      </c>
      <c r="D3000" t="str">
        <f t="shared" si="612"/>
        <v>Tottenham</v>
      </c>
      <c r="E3000" t="str">
        <f t="shared" si="613"/>
        <v>Bayern Munich</v>
      </c>
      <c r="F3000" s="3" t="s">
        <v>34</v>
      </c>
      <c r="G3000" s="9">
        <v>1</v>
      </c>
      <c r="H3000" s="10">
        <v>1</v>
      </c>
      <c r="I3000" s="5" t="s">
        <v>414</v>
      </c>
      <c r="J3000">
        <f t="shared" si="614"/>
        <v>1</v>
      </c>
      <c r="K3000">
        <f t="shared" si="615"/>
        <v>0</v>
      </c>
      <c r="L3000">
        <f t="shared" si="616"/>
        <v>1</v>
      </c>
      <c r="M3000" s="1">
        <f t="shared" si="617"/>
        <v>1</v>
      </c>
      <c r="N3000" s="7">
        <v>2</v>
      </c>
      <c r="O3000" s="8">
        <v>7</v>
      </c>
      <c r="P3000">
        <f t="shared" si="618"/>
        <v>1</v>
      </c>
      <c r="Q3000">
        <f t="shared" si="619"/>
        <v>1</v>
      </c>
      <c r="R3000">
        <f t="shared" si="620"/>
        <v>1</v>
      </c>
      <c r="S3000" s="1">
        <f t="shared" si="620"/>
        <v>1</v>
      </c>
      <c r="T3000" t="s">
        <v>25</v>
      </c>
      <c r="U3000" t="s">
        <v>31</v>
      </c>
      <c r="V3000" s="1" t="s">
        <v>127</v>
      </c>
      <c r="W3000">
        <f t="shared" si="621"/>
        <v>3.3</v>
      </c>
      <c r="X3000">
        <f t="shared" si="621"/>
        <v>3.75</v>
      </c>
      <c r="Y3000">
        <f t="shared" si="621"/>
        <v>2.0499999999999998</v>
      </c>
      <c r="Z3000">
        <f t="shared" si="622"/>
        <v>1.1363636363636365</v>
      </c>
      <c r="AA3000">
        <f t="shared" si="623"/>
        <v>0</v>
      </c>
      <c r="AB3000">
        <f t="shared" si="624"/>
        <v>0</v>
      </c>
    </row>
    <row r="3001" spans="1:28" x14ac:dyDescent="0.25">
      <c r="A3001" t="s">
        <v>3402</v>
      </c>
      <c r="B3001" t="s">
        <v>151</v>
      </c>
      <c r="C3001" t="s">
        <v>3411</v>
      </c>
      <c r="D3001" t="str">
        <f t="shared" si="612"/>
        <v>Blackburn Rovers</v>
      </c>
      <c r="E3001" t="str">
        <f t="shared" si="613"/>
        <v>Nottingham Forest</v>
      </c>
      <c r="F3001" s="3" t="s">
        <v>15</v>
      </c>
      <c r="G3001" s="9">
        <v>1</v>
      </c>
      <c r="H3001" s="10">
        <v>2</v>
      </c>
      <c r="I3001" s="5" t="s">
        <v>45</v>
      </c>
      <c r="J3001">
        <f t="shared" si="614"/>
        <v>1</v>
      </c>
      <c r="K3001">
        <f t="shared" si="615"/>
        <v>1</v>
      </c>
      <c r="L3001">
        <f t="shared" si="616"/>
        <v>1</v>
      </c>
      <c r="M3001" s="1">
        <f t="shared" si="617"/>
        <v>1</v>
      </c>
      <c r="N3001" s="7">
        <v>1</v>
      </c>
      <c r="O3001" s="8">
        <v>1</v>
      </c>
      <c r="P3001">
        <f t="shared" si="618"/>
        <v>1</v>
      </c>
      <c r="Q3001">
        <f t="shared" si="619"/>
        <v>0</v>
      </c>
      <c r="R3001">
        <f t="shared" si="620"/>
        <v>1</v>
      </c>
      <c r="S3001" s="1">
        <f t="shared" si="620"/>
        <v>1</v>
      </c>
      <c r="T3001" t="s">
        <v>240</v>
      </c>
      <c r="U3001" t="s">
        <v>18</v>
      </c>
      <c r="V3001" s="1" t="s">
        <v>73</v>
      </c>
      <c r="W3001">
        <f t="shared" si="621"/>
        <v>1.95</v>
      </c>
      <c r="X3001">
        <f t="shared" si="621"/>
        <v>3.6</v>
      </c>
      <c r="Y3001">
        <f t="shared" si="621"/>
        <v>3.8</v>
      </c>
      <c r="Z3001">
        <f t="shared" si="622"/>
        <v>1.0555555555555556</v>
      </c>
      <c r="AA3001">
        <f t="shared" si="623"/>
        <v>1</v>
      </c>
      <c r="AB3001">
        <f t="shared" si="624"/>
        <v>0</v>
      </c>
    </row>
    <row r="3002" spans="1:28" x14ac:dyDescent="0.25">
      <c r="A3002" t="s">
        <v>3402</v>
      </c>
      <c r="B3002" t="s">
        <v>151</v>
      </c>
      <c r="C3002" t="s">
        <v>3412</v>
      </c>
      <c r="D3002" t="str">
        <f t="shared" si="612"/>
        <v>Hull City</v>
      </c>
      <c r="E3002" t="str">
        <f t="shared" si="613"/>
        <v>Sheffield Wednesday</v>
      </c>
      <c r="F3002" s="3" t="s">
        <v>22</v>
      </c>
      <c r="G3002" s="9">
        <v>2</v>
      </c>
      <c r="H3002" s="10">
        <v>2</v>
      </c>
      <c r="I3002" s="5" t="s">
        <v>16</v>
      </c>
      <c r="J3002">
        <f t="shared" si="614"/>
        <v>1</v>
      </c>
      <c r="K3002">
        <f t="shared" si="615"/>
        <v>1</v>
      </c>
      <c r="L3002">
        <f t="shared" si="616"/>
        <v>1</v>
      </c>
      <c r="M3002" s="1">
        <f t="shared" si="617"/>
        <v>1</v>
      </c>
      <c r="N3002" s="7">
        <v>1</v>
      </c>
      <c r="O3002" s="8">
        <v>0</v>
      </c>
      <c r="P3002">
        <f t="shared" si="618"/>
        <v>0</v>
      </c>
      <c r="Q3002">
        <f t="shared" si="619"/>
        <v>0</v>
      </c>
      <c r="R3002">
        <f t="shared" si="620"/>
        <v>1</v>
      </c>
      <c r="S3002" s="1">
        <f t="shared" si="620"/>
        <v>0</v>
      </c>
      <c r="T3002" t="s">
        <v>79</v>
      </c>
      <c r="U3002" t="s">
        <v>24</v>
      </c>
      <c r="V3002" s="1" t="s">
        <v>210</v>
      </c>
      <c r="W3002">
        <f t="shared" si="621"/>
        <v>2.6</v>
      </c>
      <c r="X3002">
        <f t="shared" si="621"/>
        <v>3.4</v>
      </c>
      <c r="Y3002">
        <f t="shared" si="621"/>
        <v>2.62</v>
      </c>
      <c r="Z3002">
        <f t="shared" si="622"/>
        <v>0.77058823529411768</v>
      </c>
      <c r="AA3002">
        <f t="shared" si="623"/>
        <v>0</v>
      </c>
      <c r="AB3002">
        <f t="shared" si="624"/>
        <v>0</v>
      </c>
    </row>
    <row r="3003" spans="1:28" x14ac:dyDescent="0.25">
      <c r="A3003" t="s">
        <v>3402</v>
      </c>
      <c r="B3003" t="s">
        <v>151</v>
      </c>
      <c r="C3003" t="s">
        <v>3413</v>
      </c>
      <c r="D3003" t="str">
        <f t="shared" si="612"/>
        <v>Leeds United</v>
      </c>
      <c r="E3003" t="str">
        <f t="shared" si="613"/>
        <v>West Bromwich</v>
      </c>
      <c r="F3003" s="3" t="s">
        <v>28</v>
      </c>
      <c r="G3003" s="9">
        <v>2</v>
      </c>
      <c r="H3003" s="10">
        <v>1</v>
      </c>
      <c r="I3003" s="5" t="s">
        <v>16</v>
      </c>
      <c r="J3003">
        <f t="shared" si="614"/>
        <v>1</v>
      </c>
      <c r="K3003">
        <f t="shared" si="615"/>
        <v>1</v>
      </c>
      <c r="L3003">
        <f t="shared" si="616"/>
        <v>1</v>
      </c>
      <c r="M3003" s="1">
        <f t="shared" si="617"/>
        <v>1</v>
      </c>
      <c r="N3003" s="7">
        <v>1</v>
      </c>
      <c r="O3003" s="8">
        <v>0</v>
      </c>
      <c r="P3003">
        <f t="shared" si="618"/>
        <v>0</v>
      </c>
      <c r="Q3003">
        <f t="shared" si="619"/>
        <v>0</v>
      </c>
      <c r="R3003">
        <f t="shared" si="620"/>
        <v>1</v>
      </c>
      <c r="S3003" s="1">
        <f t="shared" si="620"/>
        <v>0</v>
      </c>
      <c r="T3003" t="s">
        <v>188</v>
      </c>
      <c r="U3003" t="s">
        <v>18</v>
      </c>
      <c r="V3003" s="1" t="s">
        <v>64</v>
      </c>
      <c r="W3003">
        <f t="shared" si="621"/>
        <v>1.8</v>
      </c>
      <c r="X3003">
        <f t="shared" si="621"/>
        <v>3.6</v>
      </c>
      <c r="Y3003">
        <f t="shared" si="621"/>
        <v>4.33</v>
      </c>
      <c r="Z3003">
        <f t="shared" si="622"/>
        <v>1.2027777777777777</v>
      </c>
      <c r="AA3003">
        <f t="shared" si="623"/>
        <v>0</v>
      </c>
      <c r="AB3003">
        <f t="shared" si="624"/>
        <v>0</v>
      </c>
    </row>
    <row r="3004" spans="1:28" x14ac:dyDescent="0.25">
      <c r="A3004" t="s">
        <v>3402</v>
      </c>
      <c r="B3004" t="s">
        <v>151</v>
      </c>
      <c r="C3004" t="s">
        <v>3414</v>
      </c>
      <c r="D3004" t="str">
        <f t="shared" si="612"/>
        <v>Middlesbrough</v>
      </c>
      <c r="E3004" t="str">
        <f t="shared" si="613"/>
        <v>Preston</v>
      </c>
      <c r="F3004" s="3" t="s">
        <v>247</v>
      </c>
      <c r="G3004" s="9">
        <v>0</v>
      </c>
      <c r="H3004" s="10">
        <v>2</v>
      </c>
      <c r="I3004" s="5" t="s">
        <v>45</v>
      </c>
      <c r="J3004">
        <f t="shared" si="614"/>
        <v>1</v>
      </c>
      <c r="K3004">
        <f t="shared" si="615"/>
        <v>0</v>
      </c>
      <c r="L3004">
        <f t="shared" si="616"/>
        <v>0</v>
      </c>
      <c r="M3004" s="1">
        <f t="shared" si="617"/>
        <v>1</v>
      </c>
      <c r="N3004" s="7">
        <v>1</v>
      </c>
      <c r="O3004" s="8">
        <v>1</v>
      </c>
      <c r="P3004">
        <f t="shared" si="618"/>
        <v>1</v>
      </c>
      <c r="Q3004">
        <f t="shared" si="619"/>
        <v>0</v>
      </c>
      <c r="R3004">
        <f t="shared" si="620"/>
        <v>1</v>
      </c>
      <c r="S3004" s="1">
        <f t="shared" si="620"/>
        <v>1</v>
      </c>
      <c r="T3004" t="s">
        <v>210</v>
      </c>
      <c r="U3004" t="s">
        <v>24</v>
      </c>
      <c r="V3004" s="1" t="s">
        <v>210</v>
      </c>
      <c r="W3004">
        <f t="shared" si="621"/>
        <v>2.62</v>
      </c>
      <c r="X3004">
        <f t="shared" si="621"/>
        <v>3.4</v>
      </c>
      <c r="Y3004">
        <f t="shared" si="621"/>
        <v>2.62</v>
      </c>
      <c r="Z3004">
        <f t="shared" si="622"/>
        <v>1.2977099236641221</v>
      </c>
      <c r="AA3004">
        <f t="shared" si="623"/>
        <v>0</v>
      </c>
      <c r="AB3004">
        <f t="shared" si="624"/>
        <v>0</v>
      </c>
    </row>
    <row r="3005" spans="1:28" x14ac:dyDescent="0.25">
      <c r="A3005" t="s">
        <v>3402</v>
      </c>
      <c r="B3005" t="s">
        <v>151</v>
      </c>
      <c r="C3005" t="s">
        <v>3415</v>
      </c>
      <c r="D3005" t="str">
        <f t="shared" si="612"/>
        <v>Wigan</v>
      </c>
      <c r="E3005" t="str">
        <f t="shared" si="613"/>
        <v>Birmingham City</v>
      </c>
      <c r="F3005" s="3" t="s">
        <v>34</v>
      </c>
      <c r="G3005" s="9">
        <v>1</v>
      </c>
      <c r="H3005" s="10">
        <v>1</v>
      </c>
      <c r="I3005" s="5" t="s">
        <v>16</v>
      </c>
      <c r="J3005">
        <f t="shared" si="614"/>
        <v>1</v>
      </c>
      <c r="K3005">
        <f t="shared" si="615"/>
        <v>0</v>
      </c>
      <c r="L3005">
        <f t="shared" si="616"/>
        <v>1</v>
      </c>
      <c r="M3005" s="1">
        <f t="shared" si="617"/>
        <v>1</v>
      </c>
      <c r="N3005" s="7">
        <v>1</v>
      </c>
      <c r="O3005" s="8">
        <v>0</v>
      </c>
      <c r="P3005">
        <f t="shared" si="618"/>
        <v>0</v>
      </c>
      <c r="Q3005">
        <f t="shared" si="619"/>
        <v>0</v>
      </c>
      <c r="R3005">
        <f t="shared" si="620"/>
        <v>1</v>
      </c>
      <c r="S3005" s="1">
        <f t="shared" si="620"/>
        <v>0</v>
      </c>
      <c r="T3005" t="s">
        <v>36</v>
      </c>
      <c r="U3005" t="s">
        <v>37</v>
      </c>
      <c r="V3005" s="1" t="s">
        <v>11</v>
      </c>
      <c r="W3005">
        <f t="shared" si="621"/>
        <v>2.4</v>
      </c>
      <c r="X3005">
        <f t="shared" si="621"/>
        <v>3.25</v>
      </c>
      <c r="Y3005">
        <f t="shared" si="621"/>
        <v>3</v>
      </c>
      <c r="Z3005">
        <f t="shared" si="622"/>
        <v>0.92307692307692313</v>
      </c>
      <c r="AA3005">
        <f t="shared" si="623"/>
        <v>1</v>
      </c>
      <c r="AB3005">
        <f t="shared" si="624"/>
        <v>0</v>
      </c>
    </row>
    <row r="3006" spans="1:28" x14ac:dyDescent="0.25">
      <c r="A3006" t="s">
        <v>3402</v>
      </c>
      <c r="B3006" t="s">
        <v>151</v>
      </c>
      <c r="C3006" t="s">
        <v>3416</v>
      </c>
      <c r="D3006" t="str">
        <f t="shared" si="612"/>
        <v>Reading</v>
      </c>
      <c r="E3006" t="str">
        <f t="shared" si="613"/>
        <v>Fulham</v>
      </c>
      <c r="F3006" s="3" t="s">
        <v>247</v>
      </c>
      <c r="G3006" s="9">
        <v>0</v>
      </c>
      <c r="H3006" s="10">
        <v>2</v>
      </c>
      <c r="I3006" s="5" t="s">
        <v>195</v>
      </c>
      <c r="J3006">
        <f t="shared" si="614"/>
        <v>1</v>
      </c>
      <c r="K3006">
        <f t="shared" si="615"/>
        <v>0</v>
      </c>
      <c r="L3006">
        <f t="shared" si="616"/>
        <v>0</v>
      </c>
      <c r="M3006" s="1">
        <f t="shared" si="617"/>
        <v>1</v>
      </c>
      <c r="N3006" s="7">
        <v>1</v>
      </c>
      <c r="O3006" s="8">
        <v>4</v>
      </c>
      <c r="P3006">
        <f t="shared" si="618"/>
        <v>1</v>
      </c>
      <c r="Q3006">
        <f t="shared" si="619"/>
        <v>1</v>
      </c>
      <c r="R3006">
        <f t="shared" si="620"/>
        <v>1</v>
      </c>
      <c r="S3006" s="1">
        <f t="shared" si="620"/>
        <v>1</v>
      </c>
      <c r="T3006" t="s">
        <v>60</v>
      </c>
      <c r="U3006" t="s">
        <v>18</v>
      </c>
      <c r="V3006" s="1" t="s">
        <v>127</v>
      </c>
      <c r="W3006">
        <f t="shared" si="621"/>
        <v>3.5</v>
      </c>
      <c r="X3006">
        <f t="shared" si="621"/>
        <v>3.6</v>
      </c>
      <c r="Y3006">
        <f t="shared" si="621"/>
        <v>2.0499999999999998</v>
      </c>
      <c r="Z3006">
        <f t="shared" si="622"/>
        <v>1.0285714285714287</v>
      </c>
      <c r="AA3006">
        <f t="shared" si="623"/>
        <v>0</v>
      </c>
      <c r="AB3006">
        <f t="shared" si="624"/>
        <v>0</v>
      </c>
    </row>
    <row r="3007" spans="1:28" x14ac:dyDescent="0.25">
      <c r="A3007" t="s">
        <v>3402</v>
      </c>
      <c r="B3007" t="s">
        <v>151</v>
      </c>
      <c r="C3007" t="s">
        <v>3417</v>
      </c>
      <c r="D3007" t="str">
        <f t="shared" si="612"/>
        <v>Stoke City</v>
      </c>
      <c r="E3007" t="str">
        <f t="shared" si="613"/>
        <v>Huddersfield</v>
      </c>
      <c r="F3007" s="3" t="s">
        <v>28</v>
      </c>
      <c r="G3007" s="9">
        <v>2</v>
      </c>
      <c r="H3007" s="10">
        <v>1</v>
      </c>
      <c r="I3007" s="5" t="s">
        <v>59</v>
      </c>
      <c r="J3007">
        <f t="shared" si="614"/>
        <v>1</v>
      </c>
      <c r="K3007">
        <f t="shared" si="615"/>
        <v>1</v>
      </c>
      <c r="L3007">
        <f t="shared" si="616"/>
        <v>1</v>
      </c>
      <c r="M3007" s="1">
        <f t="shared" si="617"/>
        <v>1</v>
      </c>
      <c r="N3007" s="7">
        <v>0</v>
      </c>
      <c r="O3007" s="8">
        <v>1</v>
      </c>
      <c r="P3007">
        <f t="shared" si="618"/>
        <v>0</v>
      </c>
      <c r="Q3007">
        <f t="shared" si="619"/>
        <v>0</v>
      </c>
      <c r="R3007">
        <f t="shared" si="620"/>
        <v>0</v>
      </c>
      <c r="S3007" s="1">
        <f t="shared" si="620"/>
        <v>1</v>
      </c>
      <c r="T3007" t="s">
        <v>83</v>
      </c>
      <c r="U3007" t="s">
        <v>49</v>
      </c>
      <c r="V3007" s="1" t="s">
        <v>142</v>
      </c>
      <c r="W3007">
        <f t="shared" si="621"/>
        <v>1.75</v>
      </c>
      <c r="X3007">
        <f t="shared" si="621"/>
        <v>3.7</v>
      </c>
      <c r="Y3007">
        <f t="shared" si="621"/>
        <v>4.75</v>
      </c>
      <c r="Z3007">
        <f t="shared" si="622"/>
        <v>1.2837837837837838</v>
      </c>
      <c r="AA3007">
        <f t="shared" si="623"/>
        <v>0</v>
      </c>
      <c r="AB3007">
        <f t="shared" si="624"/>
        <v>1</v>
      </c>
    </row>
    <row r="3008" spans="1:28" x14ac:dyDescent="0.25">
      <c r="A3008" t="s">
        <v>3418</v>
      </c>
      <c r="B3008" t="s">
        <v>129</v>
      </c>
      <c r="C3008" t="s">
        <v>3419</v>
      </c>
      <c r="D3008" t="str">
        <f t="shared" si="612"/>
        <v>Colorado Rapids</v>
      </c>
      <c r="E3008" t="str">
        <f t="shared" si="613"/>
        <v>FC Dallas</v>
      </c>
      <c r="F3008" s="3" t="s">
        <v>28</v>
      </c>
      <c r="G3008" s="9">
        <v>2</v>
      </c>
      <c r="H3008" s="10">
        <v>1</v>
      </c>
      <c r="I3008" s="5" t="s">
        <v>9</v>
      </c>
      <c r="J3008">
        <f t="shared" si="614"/>
        <v>1</v>
      </c>
      <c r="K3008">
        <f t="shared" si="615"/>
        <v>1</v>
      </c>
      <c r="L3008">
        <f t="shared" si="616"/>
        <v>1</v>
      </c>
      <c r="M3008" s="1">
        <f t="shared" si="617"/>
        <v>1</v>
      </c>
      <c r="N3008" s="7">
        <v>3</v>
      </c>
      <c r="O3008" s="8">
        <v>0</v>
      </c>
      <c r="P3008">
        <f t="shared" si="618"/>
        <v>1</v>
      </c>
      <c r="Q3008">
        <f t="shared" si="619"/>
        <v>1</v>
      </c>
      <c r="R3008">
        <f t="shared" si="620"/>
        <v>1</v>
      </c>
      <c r="S3008" s="1">
        <f t="shared" si="620"/>
        <v>0</v>
      </c>
      <c r="T3008" t="s">
        <v>156</v>
      </c>
      <c r="U3008" t="s">
        <v>60</v>
      </c>
      <c r="V3008" s="1" t="s">
        <v>52</v>
      </c>
      <c r="W3008">
        <f t="shared" si="621"/>
        <v>2.2000000000000002</v>
      </c>
      <c r="X3008">
        <f t="shared" si="621"/>
        <v>3.5</v>
      </c>
      <c r="Y3008">
        <f t="shared" si="621"/>
        <v>3.1</v>
      </c>
      <c r="Z3008">
        <f t="shared" si="622"/>
        <v>0.88571428571428579</v>
      </c>
      <c r="AA3008">
        <f t="shared" si="623"/>
        <v>0</v>
      </c>
      <c r="AB3008">
        <f t="shared" si="624"/>
        <v>0</v>
      </c>
    </row>
    <row r="3009" spans="1:28" x14ac:dyDescent="0.25">
      <c r="A3009" t="s">
        <v>3418</v>
      </c>
      <c r="B3009" t="s">
        <v>129</v>
      </c>
      <c r="C3009" t="s">
        <v>174</v>
      </c>
      <c r="D3009" t="str">
        <f t="shared" si="612"/>
        <v>Los Angeles Galaxy</v>
      </c>
      <c r="E3009" t="str">
        <f t="shared" si="613"/>
        <v>Vancouver Whitecaps</v>
      </c>
      <c r="F3009" s="3" t="s">
        <v>92</v>
      </c>
      <c r="G3009" s="9">
        <v>3</v>
      </c>
      <c r="H3009" s="10">
        <v>1</v>
      </c>
      <c r="I3009" s="5" t="s">
        <v>9</v>
      </c>
      <c r="J3009">
        <f t="shared" si="614"/>
        <v>1</v>
      </c>
      <c r="K3009">
        <f t="shared" si="615"/>
        <v>1</v>
      </c>
      <c r="L3009">
        <f t="shared" si="616"/>
        <v>1</v>
      </c>
      <c r="M3009" s="1">
        <f t="shared" si="617"/>
        <v>1</v>
      </c>
      <c r="N3009" s="7">
        <v>3</v>
      </c>
      <c r="O3009" s="8">
        <v>0</v>
      </c>
      <c r="P3009">
        <f t="shared" si="618"/>
        <v>1</v>
      </c>
      <c r="Q3009">
        <f t="shared" si="619"/>
        <v>1</v>
      </c>
      <c r="R3009">
        <f t="shared" si="620"/>
        <v>1</v>
      </c>
      <c r="S3009" s="1">
        <f t="shared" si="620"/>
        <v>0</v>
      </c>
      <c r="T3009" t="s">
        <v>93</v>
      </c>
      <c r="U3009" t="s">
        <v>65</v>
      </c>
      <c r="V3009" s="1" t="s">
        <v>65</v>
      </c>
      <c r="W3009">
        <f t="shared" si="621"/>
        <v>1.5</v>
      </c>
      <c r="X3009">
        <f t="shared" si="621"/>
        <v>5</v>
      </c>
      <c r="Y3009">
        <f t="shared" si="621"/>
        <v>5</v>
      </c>
      <c r="Z3009">
        <f t="shared" si="622"/>
        <v>1</v>
      </c>
      <c r="AA3009">
        <f t="shared" si="623"/>
        <v>1</v>
      </c>
      <c r="AB3009">
        <f t="shared" si="624"/>
        <v>0</v>
      </c>
    </row>
    <row r="3010" spans="1:28" x14ac:dyDescent="0.25">
      <c r="A3010" t="s">
        <v>3418</v>
      </c>
      <c r="B3010" t="s">
        <v>129</v>
      </c>
      <c r="C3010" t="s">
        <v>3420</v>
      </c>
      <c r="D3010" t="str">
        <f t="shared" si="612"/>
        <v>Minnesota United</v>
      </c>
      <c r="E3010" t="str">
        <f t="shared" si="613"/>
        <v>Los Angeles FC</v>
      </c>
      <c r="F3010" s="3" t="s">
        <v>172</v>
      </c>
      <c r="G3010" s="9">
        <v>3</v>
      </c>
      <c r="H3010" s="10">
        <v>2</v>
      </c>
      <c r="I3010" s="5" t="s">
        <v>45</v>
      </c>
      <c r="J3010">
        <f t="shared" si="614"/>
        <v>1</v>
      </c>
      <c r="K3010">
        <f t="shared" si="615"/>
        <v>1</v>
      </c>
      <c r="L3010">
        <f t="shared" si="616"/>
        <v>1</v>
      </c>
      <c r="M3010" s="1">
        <f t="shared" si="617"/>
        <v>1</v>
      </c>
      <c r="N3010" s="7">
        <v>1</v>
      </c>
      <c r="O3010" s="8">
        <v>1</v>
      </c>
      <c r="P3010">
        <f t="shared" si="618"/>
        <v>1</v>
      </c>
      <c r="Q3010">
        <f t="shared" si="619"/>
        <v>0</v>
      </c>
      <c r="R3010">
        <f t="shared" si="620"/>
        <v>1</v>
      </c>
      <c r="S3010" s="1">
        <f t="shared" si="620"/>
        <v>1</v>
      </c>
      <c r="T3010" t="s">
        <v>597</v>
      </c>
      <c r="U3010" t="s">
        <v>31</v>
      </c>
      <c r="V3010" s="1" t="s">
        <v>107</v>
      </c>
      <c r="W3010">
        <f t="shared" si="621"/>
        <v>2.8</v>
      </c>
      <c r="X3010">
        <f t="shared" si="621"/>
        <v>3.75</v>
      </c>
      <c r="Y3010">
        <f t="shared" si="621"/>
        <v>2.2999999999999998</v>
      </c>
      <c r="Z3010">
        <f t="shared" si="622"/>
        <v>1.3392857142857144</v>
      </c>
      <c r="AA3010">
        <f t="shared" si="623"/>
        <v>0</v>
      </c>
      <c r="AB3010">
        <f t="shared" si="624"/>
        <v>0</v>
      </c>
    </row>
    <row r="3011" spans="1:28" x14ac:dyDescent="0.25">
      <c r="A3011" t="s">
        <v>3418</v>
      </c>
      <c r="B3011" t="s">
        <v>129</v>
      </c>
      <c r="C3011" t="s">
        <v>3421</v>
      </c>
      <c r="D3011" t="str">
        <f t="shared" ref="D3011:D3074" si="625">LEFT(C3011,SEARCH(" - ",C3011,1)-1)</f>
        <v>Real Salt Lake</v>
      </c>
      <c r="E3011" t="str">
        <f t="shared" ref="E3011:E3074" si="626">RIGHT(C3011,LEN(C3011)-SEARCH(" - ",C3011,1)-2)</f>
        <v>Houston Dynamo</v>
      </c>
      <c r="F3011" s="3" t="s">
        <v>40</v>
      </c>
      <c r="G3011" s="9">
        <v>2</v>
      </c>
      <c r="H3011" s="10">
        <v>0</v>
      </c>
      <c r="I3011" s="5" t="s">
        <v>41</v>
      </c>
      <c r="J3011">
        <f t="shared" si="614"/>
        <v>1</v>
      </c>
      <c r="K3011">
        <f t="shared" si="615"/>
        <v>0</v>
      </c>
      <c r="L3011">
        <f t="shared" si="616"/>
        <v>1</v>
      </c>
      <c r="M3011" s="1">
        <f t="shared" si="617"/>
        <v>0</v>
      </c>
      <c r="N3011" s="7">
        <v>2</v>
      </c>
      <c r="O3011" s="8">
        <v>1</v>
      </c>
      <c r="P3011">
        <f t="shared" si="618"/>
        <v>1</v>
      </c>
      <c r="Q3011">
        <f t="shared" si="619"/>
        <v>1</v>
      </c>
      <c r="R3011">
        <f t="shared" si="620"/>
        <v>1</v>
      </c>
      <c r="S3011" s="1">
        <f t="shared" si="620"/>
        <v>1</v>
      </c>
      <c r="T3011" t="s">
        <v>575</v>
      </c>
      <c r="U3011" t="s">
        <v>106</v>
      </c>
      <c r="V3011" s="1" t="s">
        <v>139</v>
      </c>
      <c r="W3011">
        <f t="shared" si="621"/>
        <v>1.53</v>
      </c>
      <c r="X3011">
        <f t="shared" si="621"/>
        <v>4</v>
      </c>
      <c r="Y3011">
        <f t="shared" si="621"/>
        <v>6</v>
      </c>
      <c r="Z3011">
        <f t="shared" si="622"/>
        <v>1.5</v>
      </c>
      <c r="AA3011">
        <f t="shared" si="623"/>
        <v>1</v>
      </c>
      <c r="AB3011">
        <f t="shared" si="624"/>
        <v>0</v>
      </c>
    </row>
    <row r="3012" spans="1:28" x14ac:dyDescent="0.25">
      <c r="A3012" t="s">
        <v>3418</v>
      </c>
      <c r="B3012" t="s">
        <v>129</v>
      </c>
      <c r="C3012" t="s">
        <v>3422</v>
      </c>
      <c r="D3012" t="str">
        <f t="shared" si="625"/>
        <v>San Jose Earthquakes</v>
      </c>
      <c r="E3012" t="str">
        <f t="shared" si="626"/>
        <v>Seattle Sounders</v>
      </c>
      <c r="F3012" s="3" t="s">
        <v>28</v>
      </c>
      <c r="G3012" s="9">
        <v>2</v>
      </c>
      <c r="H3012" s="10">
        <v>1</v>
      </c>
      <c r="I3012" s="5" t="s">
        <v>167</v>
      </c>
      <c r="J3012">
        <f t="shared" si="614"/>
        <v>1</v>
      </c>
      <c r="K3012">
        <f t="shared" si="615"/>
        <v>1</v>
      </c>
      <c r="L3012">
        <f t="shared" si="616"/>
        <v>1</v>
      </c>
      <c r="M3012" s="1">
        <f t="shared" si="617"/>
        <v>1</v>
      </c>
      <c r="N3012" s="7">
        <v>2</v>
      </c>
      <c r="O3012" s="8">
        <v>5</v>
      </c>
      <c r="P3012">
        <f t="shared" si="618"/>
        <v>1</v>
      </c>
      <c r="Q3012">
        <f t="shared" si="619"/>
        <v>1</v>
      </c>
      <c r="R3012">
        <f t="shared" si="620"/>
        <v>1</v>
      </c>
      <c r="S3012" s="1">
        <f t="shared" si="620"/>
        <v>1</v>
      </c>
      <c r="T3012" t="s">
        <v>168</v>
      </c>
      <c r="U3012" t="s">
        <v>106</v>
      </c>
      <c r="V3012" s="1" t="s">
        <v>25</v>
      </c>
      <c r="W3012">
        <f t="shared" si="621"/>
        <v>1.95</v>
      </c>
      <c r="X3012">
        <f t="shared" si="621"/>
        <v>4</v>
      </c>
      <c r="Y3012">
        <f t="shared" si="621"/>
        <v>3.3</v>
      </c>
      <c r="Z3012">
        <f t="shared" si="622"/>
        <v>0.82499999999999996</v>
      </c>
      <c r="AA3012">
        <f t="shared" si="623"/>
        <v>1</v>
      </c>
      <c r="AB3012">
        <f t="shared" si="624"/>
        <v>0</v>
      </c>
    </row>
    <row r="3013" spans="1:28" x14ac:dyDescent="0.25">
      <c r="A3013" t="s">
        <v>3418</v>
      </c>
      <c r="B3013" t="s">
        <v>129</v>
      </c>
      <c r="C3013" t="s">
        <v>3423</v>
      </c>
      <c r="D3013" t="str">
        <f t="shared" si="625"/>
        <v>Sporting Kansas City</v>
      </c>
      <c r="E3013" t="str">
        <f t="shared" si="626"/>
        <v>Portland Timbers</v>
      </c>
      <c r="F3013" s="3" t="s">
        <v>247</v>
      </c>
      <c r="G3013" s="9">
        <v>0</v>
      </c>
      <c r="H3013" s="10">
        <v>2</v>
      </c>
      <c r="I3013" s="5" t="s">
        <v>116</v>
      </c>
      <c r="J3013">
        <f t="shared" si="614"/>
        <v>1</v>
      </c>
      <c r="K3013">
        <f t="shared" si="615"/>
        <v>0</v>
      </c>
      <c r="L3013">
        <f t="shared" si="616"/>
        <v>0</v>
      </c>
      <c r="M3013" s="1">
        <f t="shared" si="617"/>
        <v>1</v>
      </c>
      <c r="N3013" s="7">
        <v>2</v>
      </c>
      <c r="O3013" s="8">
        <v>2</v>
      </c>
      <c r="P3013">
        <f t="shared" si="618"/>
        <v>1</v>
      </c>
      <c r="Q3013">
        <f t="shared" si="619"/>
        <v>1</v>
      </c>
      <c r="R3013">
        <f t="shared" si="620"/>
        <v>1</v>
      </c>
      <c r="S3013" s="1">
        <f t="shared" si="620"/>
        <v>1</v>
      </c>
      <c r="T3013" t="s">
        <v>119</v>
      </c>
      <c r="U3013" t="s">
        <v>60</v>
      </c>
      <c r="V3013" s="1" t="s">
        <v>18</v>
      </c>
      <c r="W3013">
        <f t="shared" si="621"/>
        <v>2</v>
      </c>
      <c r="X3013">
        <f t="shared" si="621"/>
        <v>3.5</v>
      </c>
      <c r="Y3013">
        <f t="shared" si="621"/>
        <v>3.6</v>
      </c>
      <c r="Z3013">
        <f t="shared" si="622"/>
        <v>1.0285714285714287</v>
      </c>
      <c r="AA3013">
        <f t="shared" si="623"/>
        <v>0</v>
      </c>
      <c r="AB3013">
        <f t="shared" si="624"/>
        <v>1</v>
      </c>
    </row>
    <row r="3014" spans="1:28" x14ac:dyDescent="0.25">
      <c r="A3014" t="s">
        <v>3418</v>
      </c>
      <c r="B3014" t="s">
        <v>1680</v>
      </c>
      <c r="C3014" t="s">
        <v>3424</v>
      </c>
      <c r="D3014" t="str">
        <f t="shared" si="625"/>
        <v>Viking</v>
      </c>
      <c r="E3014" t="str">
        <f t="shared" si="626"/>
        <v>Mjondalen</v>
      </c>
      <c r="F3014" s="3" t="s">
        <v>131</v>
      </c>
      <c r="G3014" s="9">
        <v>3</v>
      </c>
      <c r="H3014" s="10">
        <v>0</v>
      </c>
      <c r="I3014" s="5" t="s">
        <v>346</v>
      </c>
      <c r="J3014">
        <f t="shared" si="614"/>
        <v>1</v>
      </c>
      <c r="K3014">
        <f t="shared" si="615"/>
        <v>1</v>
      </c>
      <c r="L3014">
        <f t="shared" si="616"/>
        <v>1</v>
      </c>
      <c r="M3014" s="1">
        <f t="shared" si="617"/>
        <v>0</v>
      </c>
      <c r="N3014" s="7">
        <v>4</v>
      </c>
      <c r="O3014" s="8">
        <v>1</v>
      </c>
      <c r="P3014">
        <f t="shared" si="618"/>
        <v>1</v>
      </c>
      <c r="Q3014">
        <f t="shared" si="619"/>
        <v>1</v>
      </c>
      <c r="R3014">
        <f t="shared" si="620"/>
        <v>1</v>
      </c>
      <c r="S3014" s="1">
        <f t="shared" si="620"/>
        <v>1</v>
      </c>
      <c r="T3014" t="s">
        <v>150</v>
      </c>
      <c r="U3014" t="s">
        <v>73</v>
      </c>
      <c r="V3014" s="1" t="s">
        <v>24</v>
      </c>
      <c r="W3014">
        <f t="shared" si="621"/>
        <v>1.9</v>
      </c>
      <c r="X3014">
        <f t="shared" si="621"/>
        <v>3.8</v>
      </c>
      <c r="Y3014">
        <f t="shared" si="621"/>
        <v>3.4</v>
      </c>
      <c r="Z3014">
        <f t="shared" si="622"/>
        <v>0.89473684210526316</v>
      </c>
      <c r="AA3014">
        <f t="shared" si="623"/>
        <v>0</v>
      </c>
      <c r="AB3014">
        <f t="shared" si="624"/>
        <v>0</v>
      </c>
    </row>
    <row r="3015" spans="1:28" x14ac:dyDescent="0.25">
      <c r="A3015" t="s">
        <v>3418</v>
      </c>
      <c r="B3015" t="s">
        <v>135</v>
      </c>
      <c r="C3015" t="s">
        <v>3425</v>
      </c>
      <c r="D3015" t="str">
        <f t="shared" si="625"/>
        <v>Manchester United</v>
      </c>
      <c r="E3015" t="str">
        <f t="shared" si="626"/>
        <v>Arsenal</v>
      </c>
      <c r="F3015" s="3" t="s">
        <v>15</v>
      </c>
      <c r="G3015" s="9">
        <v>1</v>
      </c>
      <c r="H3015" s="10">
        <v>2</v>
      </c>
      <c r="I3015" s="5" t="s">
        <v>45</v>
      </c>
      <c r="J3015">
        <f t="shared" si="614"/>
        <v>1</v>
      </c>
      <c r="K3015">
        <f t="shared" si="615"/>
        <v>1</v>
      </c>
      <c r="L3015">
        <f t="shared" si="616"/>
        <v>1</v>
      </c>
      <c r="M3015" s="1">
        <f t="shared" si="617"/>
        <v>1</v>
      </c>
      <c r="N3015" s="7">
        <v>1</v>
      </c>
      <c r="O3015" s="8">
        <v>1</v>
      </c>
      <c r="P3015">
        <f t="shared" si="618"/>
        <v>1</v>
      </c>
      <c r="Q3015">
        <f t="shared" si="619"/>
        <v>0</v>
      </c>
      <c r="R3015">
        <f t="shared" si="620"/>
        <v>1</v>
      </c>
      <c r="S3015" s="1">
        <f t="shared" si="620"/>
        <v>1</v>
      </c>
      <c r="T3015" t="s">
        <v>156</v>
      </c>
      <c r="U3015" t="s">
        <v>18</v>
      </c>
      <c r="V3015" s="1" t="s">
        <v>52</v>
      </c>
      <c r="W3015">
        <f t="shared" si="621"/>
        <v>2.2000000000000002</v>
      </c>
      <c r="X3015">
        <f t="shared" si="621"/>
        <v>3.6</v>
      </c>
      <c r="Y3015">
        <f t="shared" si="621"/>
        <v>3.1</v>
      </c>
      <c r="Z3015">
        <f t="shared" si="622"/>
        <v>0.86111111111111116</v>
      </c>
      <c r="AA3015">
        <f t="shared" si="623"/>
        <v>1</v>
      </c>
      <c r="AB3015">
        <f t="shared" si="624"/>
        <v>0</v>
      </c>
    </row>
    <row r="3016" spans="1:28" x14ac:dyDescent="0.25">
      <c r="A3016" t="s">
        <v>3418</v>
      </c>
      <c r="B3016" t="s">
        <v>140</v>
      </c>
      <c r="C3016" t="s">
        <v>3426</v>
      </c>
      <c r="D3016" t="str">
        <f t="shared" si="625"/>
        <v>Parma</v>
      </c>
      <c r="E3016" t="str">
        <f t="shared" si="626"/>
        <v>Torino</v>
      </c>
      <c r="F3016" s="3" t="s">
        <v>34</v>
      </c>
      <c r="G3016" s="9">
        <v>1</v>
      </c>
      <c r="H3016" s="10">
        <v>1</v>
      </c>
      <c r="I3016" s="5" t="s">
        <v>250</v>
      </c>
      <c r="J3016">
        <f t="shared" si="614"/>
        <v>1</v>
      </c>
      <c r="K3016">
        <f t="shared" si="615"/>
        <v>0</v>
      </c>
      <c r="L3016">
        <f t="shared" si="616"/>
        <v>1</v>
      </c>
      <c r="M3016" s="1">
        <f t="shared" si="617"/>
        <v>1</v>
      </c>
      <c r="N3016" s="7">
        <v>3</v>
      </c>
      <c r="O3016" s="8">
        <v>2</v>
      </c>
      <c r="P3016">
        <f t="shared" si="618"/>
        <v>1</v>
      </c>
      <c r="Q3016">
        <f t="shared" si="619"/>
        <v>1</v>
      </c>
      <c r="R3016">
        <f t="shared" si="620"/>
        <v>1</v>
      </c>
      <c r="S3016" s="1">
        <f t="shared" si="620"/>
        <v>1</v>
      </c>
      <c r="T3016" t="s">
        <v>256</v>
      </c>
      <c r="U3016" t="s">
        <v>160</v>
      </c>
      <c r="V3016" s="1" t="s">
        <v>920</v>
      </c>
      <c r="W3016">
        <f t="shared" si="621"/>
        <v>3.2</v>
      </c>
      <c r="X3016">
        <f t="shared" si="621"/>
        <v>3.2</v>
      </c>
      <c r="Y3016">
        <f t="shared" si="621"/>
        <v>2.35</v>
      </c>
      <c r="Z3016">
        <f t="shared" si="622"/>
        <v>1</v>
      </c>
      <c r="AA3016">
        <f t="shared" si="623"/>
        <v>0</v>
      </c>
      <c r="AB3016">
        <f t="shared" si="624"/>
        <v>0</v>
      </c>
    </row>
    <row r="3017" spans="1:28" x14ac:dyDescent="0.25">
      <c r="A3017" t="s">
        <v>3418</v>
      </c>
      <c r="B3017" t="s">
        <v>2844</v>
      </c>
      <c r="C3017" t="s">
        <v>3427</v>
      </c>
      <c r="D3017" t="str">
        <f t="shared" si="625"/>
        <v>Hammarby</v>
      </c>
      <c r="E3017" t="str">
        <f t="shared" si="626"/>
        <v>Orebro</v>
      </c>
      <c r="F3017" s="3" t="s">
        <v>1162</v>
      </c>
      <c r="G3017" s="9">
        <v>4</v>
      </c>
      <c r="H3017" s="10">
        <v>0</v>
      </c>
      <c r="I3017" s="5" t="s">
        <v>237</v>
      </c>
      <c r="J3017">
        <f t="shared" si="614"/>
        <v>1</v>
      </c>
      <c r="K3017">
        <f t="shared" si="615"/>
        <v>1</v>
      </c>
      <c r="L3017">
        <f t="shared" si="616"/>
        <v>1</v>
      </c>
      <c r="M3017" s="1">
        <f t="shared" si="617"/>
        <v>0</v>
      </c>
      <c r="N3017" s="7">
        <v>5</v>
      </c>
      <c r="O3017" s="8">
        <v>1</v>
      </c>
      <c r="P3017">
        <f t="shared" si="618"/>
        <v>1</v>
      </c>
      <c r="Q3017">
        <f t="shared" si="619"/>
        <v>1</v>
      </c>
      <c r="R3017">
        <f t="shared" si="620"/>
        <v>1</v>
      </c>
      <c r="S3017" s="1">
        <f t="shared" si="620"/>
        <v>1</v>
      </c>
      <c r="T3017" t="s">
        <v>291</v>
      </c>
      <c r="U3017" t="s">
        <v>32</v>
      </c>
      <c r="V3017" s="1" t="s">
        <v>376</v>
      </c>
      <c r="W3017">
        <f t="shared" si="621"/>
        <v>1.2</v>
      </c>
      <c r="X3017">
        <f t="shared" si="621"/>
        <v>6.5</v>
      </c>
      <c r="Y3017">
        <f t="shared" si="621"/>
        <v>13</v>
      </c>
      <c r="Z3017">
        <f t="shared" si="622"/>
        <v>2</v>
      </c>
      <c r="AA3017">
        <f t="shared" si="623"/>
        <v>0</v>
      </c>
      <c r="AB3017">
        <f t="shared" si="624"/>
        <v>0</v>
      </c>
    </row>
    <row r="3018" spans="1:28" x14ac:dyDescent="0.25">
      <c r="A3018" t="s">
        <v>3418</v>
      </c>
      <c r="B3018" t="s">
        <v>2844</v>
      </c>
      <c r="C3018" t="s">
        <v>3428</v>
      </c>
      <c r="D3018" t="str">
        <f t="shared" si="625"/>
        <v>Helsingborg</v>
      </c>
      <c r="E3018" t="str">
        <f t="shared" si="626"/>
        <v>Kalmar</v>
      </c>
      <c r="F3018" s="3" t="s">
        <v>22</v>
      </c>
      <c r="G3018" s="9">
        <v>2</v>
      </c>
      <c r="H3018" s="10">
        <v>2</v>
      </c>
      <c r="I3018" s="5" t="s">
        <v>23</v>
      </c>
      <c r="J3018">
        <f t="shared" si="614"/>
        <v>1</v>
      </c>
      <c r="K3018">
        <f t="shared" si="615"/>
        <v>1</v>
      </c>
      <c r="L3018">
        <f t="shared" si="616"/>
        <v>1</v>
      </c>
      <c r="M3018" s="1">
        <f t="shared" si="617"/>
        <v>1</v>
      </c>
      <c r="N3018" s="7">
        <v>2</v>
      </c>
      <c r="O3018" s="8">
        <v>0</v>
      </c>
      <c r="P3018">
        <f t="shared" si="618"/>
        <v>1</v>
      </c>
      <c r="Q3018">
        <f t="shared" si="619"/>
        <v>0</v>
      </c>
      <c r="R3018">
        <f t="shared" si="620"/>
        <v>1</v>
      </c>
      <c r="S3018" s="1">
        <f t="shared" si="620"/>
        <v>0</v>
      </c>
      <c r="T3018" t="s">
        <v>208</v>
      </c>
      <c r="U3018" t="s">
        <v>160</v>
      </c>
      <c r="V3018" s="1" t="s">
        <v>43</v>
      </c>
      <c r="W3018">
        <f t="shared" si="621"/>
        <v>2.5</v>
      </c>
      <c r="X3018">
        <f t="shared" si="621"/>
        <v>3.2</v>
      </c>
      <c r="Y3018">
        <f t="shared" si="621"/>
        <v>2.87</v>
      </c>
      <c r="Z3018">
        <f t="shared" si="622"/>
        <v>0.89687499999999998</v>
      </c>
      <c r="AA3018">
        <f t="shared" si="623"/>
        <v>1</v>
      </c>
      <c r="AB3018">
        <f t="shared" si="624"/>
        <v>0</v>
      </c>
    </row>
    <row r="3019" spans="1:28" x14ac:dyDescent="0.25">
      <c r="A3019" t="s">
        <v>3418</v>
      </c>
      <c r="B3019" t="s">
        <v>2844</v>
      </c>
      <c r="C3019" t="s">
        <v>3429</v>
      </c>
      <c r="D3019" t="str">
        <f t="shared" si="625"/>
        <v>Ostersunds</v>
      </c>
      <c r="E3019" t="str">
        <f t="shared" si="626"/>
        <v>Djurgarden</v>
      </c>
      <c r="F3019" s="3" t="s">
        <v>382</v>
      </c>
      <c r="G3019" s="9">
        <v>0</v>
      </c>
      <c r="H3019" s="10">
        <v>3</v>
      </c>
      <c r="I3019" s="5" t="s">
        <v>82</v>
      </c>
      <c r="J3019">
        <f t="shared" si="614"/>
        <v>1</v>
      </c>
      <c r="K3019">
        <f t="shared" si="615"/>
        <v>1</v>
      </c>
      <c r="L3019">
        <f t="shared" si="616"/>
        <v>0</v>
      </c>
      <c r="M3019" s="1">
        <f t="shared" si="617"/>
        <v>1</v>
      </c>
      <c r="N3019" s="7">
        <v>1</v>
      </c>
      <c r="O3019" s="8">
        <v>2</v>
      </c>
      <c r="P3019">
        <f t="shared" si="618"/>
        <v>1</v>
      </c>
      <c r="Q3019">
        <f t="shared" si="619"/>
        <v>1</v>
      </c>
      <c r="R3019">
        <f t="shared" si="620"/>
        <v>1</v>
      </c>
      <c r="S3019" s="1">
        <f t="shared" si="620"/>
        <v>1</v>
      </c>
      <c r="T3019" t="s">
        <v>1252</v>
      </c>
      <c r="U3019" t="s">
        <v>106</v>
      </c>
      <c r="V3019" s="1" t="s">
        <v>30</v>
      </c>
      <c r="W3019">
        <f t="shared" si="621"/>
        <v>5.75</v>
      </c>
      <c r="X3019">
        <f t="shared" si="621"/>
        <v>4</v>
      </c>
      <c r="Y3019">
        <f t="shared" si="621"/>
        <v>1.55</v>
      </c>
      <c r="Z3019">
        <f t="shared" si="622"/>
        <v>0.69565217391304346</v>
      </c>
      <c r="AA3019">
        <f t="shared" si="623"/>
        <v>0</v>
      </c>
      <c r="AB3019">
        <f t="shared" si="624"/>
        <v>0</v>
      </c>
    </row>
    <row r="3020" spans="1:28" x14ac:dyDescent="0.25">
      <c r="A3020" t="s">
        <v>3430</v>
      </c>
      <c r="B3020" t="s">
        <v>87</v>
      </c>
      <c r="C3020" t="s">
        <v>3431</v>
      </c>
      <c r="D3020" t="str">
        <f t="shared" si="625"/>
        <v>Fortuna Dusseldorf</v>
      </c>
      <c r="E3020" t="str">
        <f t="shared" si="626"/>
        <v>Freiburg</v>
      </c>
      <c r="F3020" s="3" t="s">
        <v>67</v>
      </c>
      <c r="G3020" s="9">
        <v>0</v>
      </c>
      <c r="H3020" s="10">
        <v>1</v>
      </c>
      <c r="I3020" s="5" t="s">
        <v>82</v>
      </c>
      <c r="J3020">
        <f t="shared" si="614"/>
        <v>0</v>
      </c>
      <c r="K3020">
        <f t="shared" si="615"/>
        <v>0</v>
      </c>
      <c r="L3020">
        <f t="shared" si="616"/>
        <v>0</v>
      </c>
      <c r="M3020" s="1">
        <f t="shared" si="617"/>
        <v>1</v>
      </c>
      <c r="N3020" s="7">
        <v>1</v>
      </c>
      <c r="O3020" s="8">
        <v>2</v>
      </c>
      <c r="P3020">
        <f t="shared" si="618"/>
        <v>1</v>
      </c>
      <c r="Q3020">
        <f t="shared" si="619"/>
        <v>1</v>
      </c>
      <c r="R3020">
        <f t="shared" si="620"/>
        <v>1</v>
      </c>
      <c r="S3020" s="1">
        <f t="shared" si="620"/>
        <v>1</v>
      </c>
      <c r="T3020" t="s">
        <v>208</v>
      </c>
      <c r="U3020" t="s">
        <v>24</v>
      </c>
      <c r="V3020" s="1" t="s">
        <v>123</v>
      </c>
      <c r="W3020">
        <f t="shared" si="621"/>
        <v>2.5</v>
      </c>
      <c r="X3020">
        <f t="shared" si="621"/>
        <v>3.4</v>
      </c>
      <c r="Y3020">
        <f t="shared" si="621"/>
        <v>2.7</v>
      </c>
      <c r="Z3020">
        <f t="shared" si="622"/>
        <v>0.79411764705882359</v>
      </c>
      <c r="AA3020">
        <f t="shared" si="623"/>
        <v>0</v>
      </c>
      <c r="AB3020">
        <f t="shared" si="624"/>
        <v>0</v>
      </c>
    </row>
    <row r="3021" spans="1:28" x14ac:dyDescent="0.25">
      <c r="A3021" t="s">
        <v>3430</v>
      </c>
      <c r="B3021" t="s">
        <v>87</v>
      </c>
      <c r="C3021" t="s">
        <v>3432</v>
      </c>
      <c r="D3021" t="str">
        <f t="shared" si="625"/>
        <v>Koln</v>
      </c>
      <c r="E3021" t="str">
        <f t="shared" si="626"/>
        <v>Hertha</v>
      </c>
      <c r="F3021" s="3" t="s">
        <v>22</v>
      </c>
      <c r="G3021" s="9">
        <v>2</v>
      </c>
      <c r="H3021" s="10">
        <v>2</v>
      </c>
      <c r="I3021" s="5" t="s">
        <v>425</v>
      </c>
      <c r="J3021">
        <f t="shared" ref="J3021:J3084" si="627">IF(G3021+H3021&gt;=1.5,1,0)</f>
        <v>1</v>
      </c>
      <c r="K3021">
        <f t="shared" ref="K3021:K3084" si="628">IF(G3021+H3021&gt;=2.5,1,0)</f>
        <v>1</v>
      </c>
      <c r="L3021">
        <f t="shared" ref="L3021:L3084" si="629">IF(G3021&gt;=0.1,1,0)</f>
        <v>1</v>
      </c>
      <c r="M3021" s="1">
        <f t="shared" ref="M3021:M3084" si="630">IF(H3021&gt;=0.1,1,0)</f>
        <v>1</v>
      </c>
      <c r="N3021" s="7">
        <v>0</v>
      </c>
      <c r="O3021" s="8">
        <v>4</v>
      </c>
      <c r="P3021">
        <f t="shared" ref="P3021:P3084" si="631">IF(N3021+O3021&gt;=1.5,1,0)</f>
        <v>1</v>
      </c>
      <c r="Q3021">
        <f t="shared" ref="Q3021:Q3084" si="632">IF(O3021+N3021&gt;=2.5,1,0)</f>
        <v>1</v>
      </c>
      <c r="R3021">
        <f t="shared" ref="R3021:S3084" si="633">IF(N3021&gt;=0.1,1,0)</f>
        <v>0</v>
      </c>
      <c r="S3021" s="1">
        <f t="shared" si="633"/>
        <v>1</v>
      </c>
      <c r="T3021" t="s">
        <v>197</v>
      </c>
      <c r="U3021" t="s">
        <v>18</v>
      </c>
      <c r="V3021" s="1" t="s">
        <v>24</v>
      </c>
      <c r="W3021">
        <f t="shared" ref="W3021:Y3084" si="634">1*T3021</f>
        <v>2.0499999999999998</v>
      </c>
      <c r="X3021">
        <f t="shared" si="634"/>
        <v>3.6</v>
      </c>
      <c r="Y3021">
        <f t="shared" si="634"/>
        <v>3.4</v>
      </c>
      <c r="Z3021">
        <f t="shared" ref="Z3021:Z3084" si="635">IF(W3021&gt;=Y3021,X3021/W3021,Y3021/X3021)</f>
        <v>0.94444444444444442</v>
      </c>
      <c r="AA3021">
        <f t="shared" ref="AA3021:AA3084" si="636">IF(N3021=G3021,1,0)</f>
        <v>0</v>
      </c>
      <c r="AB3021">
        <f t="shared" ref="AB3021:AB3084" si="637">IF(O3021=H3021,1,0)</f>
        <v>0</v>
      </c>
    </row>
    <row r="3022" spans="1:28" x14ac:dyDescent="0.25">
      <c r="A3022" t="s">
        <v>3430</v>
      </c>
      <c r="B3022" t="s">
        <v>151</v>
      </c>
      <c r="C3022" t="s">
        <v>3433</v>
      </c>
      <c r="D3022" t="str">
        <f t="shared" si="625"/>
        <v>Barnsley</v>
      </c>
      <c r="E3022" t="str">
        <f t="shared" si="626"/>
        <v>Brentford</v>
      </c>
      <c r="F3022" s="3" t="s">
        <v>34</v>
      </c>
      <c r="G3022" s="9">
        <v>1</v>
      </c>
      <c r="H3022" s="10">
        <v>1</v>
      </c>
      <c r="I3022" s="5" t="s">
        <v>35</v>
      </c>
      <c r="J3022">
        <f t="shared" si="627"/>
        <v>1</v>
      </c>
      <c r="K3022">
        <f t="shared" si="628"/>
        <v>0</v>
      </c>
      <c r="L3022">
        <f t="shared" si="629"/>
        <v>1</v>
      </c>
      <c r="M3022" s="1">
        <f t="shared" si="630"/>
        <v>1</v>
      </c>
      <c r="N3022" s="7">
        <v>1</v>
      </c>
      <c r="O3022" s="8">
        <v>3</v>
      </c>
      <c r="P3022">
        <f t="shared" si="631"/>
        <v>1</v>
      </c>
      <c r="Q3022">
        <f t="shared" si="632"/>
        <v>1</v>
      </c>
      <c r="R3022">
        <f t="shared" si="633"/>
        <v>1</v>
      </c>
      <c r="S3022" s="1">
        <f t="shared" si="633"/>
        <v>1</v>
      </c>
      <c r="T3022" t="s">
        <v>595</v>
      </c>
      <c r="U3022" t="s">
        <v>31</v>
      </c>
      <c r="V3022" s="1" t="s">
        <v>336</v>
      </c>
      <c r="W3022">
        <f t="shared" si="634"/>
        <v>3.75</v>
      </c>
      <c r="X3022">
        <f t="shared" si="634"/>
        <v>3.75</v>
      </c>
      <c r="Y3022">
        <f t="shared" si="634"/>
        <v>1.9</v>
      </c>
      <c r="Z3022">
        <f t="shared" si="635"/>
        <v>1</v>
      </c>
      <c r="AA3022">
        <f t="shared" si="636"/>
        <v>1</v>
      </c>
      <c r="AB3022">
        <f t="shared" si="637"/>
        <v>0</v>
      </c>
    </row>
    <row r="3023" spans="1:28" x14ac:dyDescent="0.25">
      <c r="A3023" t="s">
        <v>3430</v>
      </c>
      <c r="B3023" t="s">
        <v>154</v>
      </c>
      <c r="C3023" t="s">
        <v>3434</v>
      </c>
      <c r="D3023" t="str">
        <f t="shared" si="625"/>
        <v>Strasbourg</v>
      </c>
      <c r="E3023" t="str">
        <f t="shared" si="626"/>
        <v>Montpellier</v>
      </c>
      <c r="F3023" s="3" t="s">
        <v>34</v>
      </c>
      <c r="G3023" s="9">
        <v>1</v>
      </c>
      <c r="H3023" s="10">
        <v>1</v>
      </c>
      <c r="I3023" s="5" t="s">
        <v>16</v>
      </c>
      <c r="J3023">
        <f t="shared" si="627"/>
        <v>1</v>
      </c>
      <c r="K3023">
        <f t="shared" si="628"/>
        <v>0</v>
      </c>
      <c r="L3023">
        <f t="shared" si="629"/>
        <v>1</v>
      </c>
      <c r="M3023" s="1">
        <f t="shared" si="630"/>
        <v>1</v>
      </c>
      <c r="N3023" s="7">
        <v>1</v>
      </c>
      <c r="O3023" s="8">
        <v>0</v>
      </c>
      <c r="P3023">
        <f t="shared" si="631"/>
        <v>0</v>
      </c>
      <c r="Q3023">
        <f t="shared" si="632"/>
        <v>0</v>
      </c>
      <c r="R3023">
        <f t="shared" si="633"/>
        <v>1</v>
      </c>
      <c r="S3023" s="1">
        <f t="shared" si="633"/>
        <v>0</v>
      </c>
      <c r="T3023" t="s">
        <v>159</v>
      </c>
      <c r="U3023" t="s">
        <v>160</v>
      </c>
      <c r="V3023" s="1" t="s">
        <v>25</v>
      </c>
      <c r="W3023">
        <f t="shared" si="634"/>
        <v>2.25</v>
      </c>
      <c r="X3023">
        <f t="shared" si="634"/>
        <v>3.2</v>
      </c>
      <c r="Y3023">
        <f t="shared" si="634"/>
        <v>3.3</v>
      </c>
      <c r="Z3023">
        <f t="shared" si="635"/>
        <v>1.0312499999999998</v>
      </c>
      <c r="AA3023">
        <f t="shared" si="636"/>
        <v>1</v>
      </c>
      <c r="AB3023">
        <f t="shared" si="637"/>
        <v>0</v>
      </c>
    </row>
    <row r="3024" spans="1:28" x14ac:dyDescent="0.25">
      <c r="A3024" t="s">
        <v>3430</v>
      </c>
      <c r="B3024" t="s">
        <v>154</v>
      </c>
      <c r="C3024" t="s">
        <v>1927</v>
      </c>
      <c r="D3024" t="str">
        <f t="shared" si="625"/>
        <v>Nimes</v>
      </c>
      <c r="E3024" t="str">
        <f t="shared" si="626"/>
        <v>St Etienne</v>
      </c>
      <c r="F3024" s="3" t="s">
        <v>28</v>
      </c>
      <c r="G3024" s="9">
        <v>2</v>
      </c>
      <c r="H3024" s="10">
        <v>1</v>
      </c>
      <c r="I3024" s="5" t="s">
        <v>59</v>
      </c>
      <c r="J3024">
        <f t="shared" si="627"/>
        <v>1</v>
      </c>
      <c r="K3024">
        <f t="shared" si="628"/>
        <v>1</v>
      </c>
      <c r="L3024">
        <f t="shared" si="629"/>
        <v>1</v>
      </c>
      <c r="M3024" s="1">
        <f t="shared" si="630"/>
        <v>1</v>
      </c>
      <c r="N3024" s="7">
        <v>0</v>
      </c>
      <c r="O3024" s="8">
        <v>1</v>
      </c>
      <c r="P3024">
        <f t="shared" si="631"/>
        <v>0</v>
      </c>
      <c r="Q3024">
        <f t="shared" si="632"/>
        <v>0</v>
      </c>
      <c r="R3024">
        <f t="shared" si="633"/>
        <v>0</v>
      </c>
      <c r="S3024" s="1">
        <f t="shared" si="633"/>
        <v>1</v>
      </c>
      <c r="T3024" t="s">
        <v>366</v>
      </c>
      <c r="U3024" t="s">
        <v>160</v>
      </c>
      <c r="V3024" s="1" t="s">
        <v>38</v>
      </c>
      <c r="W3024">
        <f t="shared" si="634"/>
        <v>2.5499999999999998</v>
      </c>
      <c r="X3024">
        <f t="shared" si="634"/>
        <v>3.2</v>
      </c>
      <c r="Y3024">
        <f t="shared" si="634"/>
        <v>2.9</v>
      </c>
      <c r="Z3024">
        <f t="shared" si="635"/>
        <v>0.90624999999999989</v>
      </c>
      <c r="AA3024">
        <f t="shared" si="636"/>
        <v>0</v>
      </c>
      <c r="AB3024">
        <f t="shared" si="637"/>
        <v>1</v>
      </c>
    </row>
    <row r="3025" spans="1:28" x14ac:dyDescent="0.25">
      <c r="A3025" t="s">
        <v>3430</v>
      </c>
      <c r="B3025" t="s">
        <v>154</v>
      </c>
      <c r="C3025" t="s">
        <v>3435</v>
      </c>
      <c r="D3025" t="str">
        <f t="shared" si="625"/>
        <v>Marseille</v>
      </c>
      <c r="E3025" t="str">
        <f t="shared" si="626"/>
        <v>Rennes</v>
      </c>
      <c r="F3025" s="3" t="s">
        <v>28</v>
      </c>
      <c r="G3025" s="9">
        <v>2</v>
      </c>
      <c r="H3025" s="10">
        <v>1</v>
      </c>
      <c r="I3025" s="5" t="s">
        <v>45</v>
      </c>
      <c r="J3025">
        <f t="shared" si="627"/>
        <v>1</v>
      </c>
      <c r="K3025">
        <f t="shared" si="628"/>
        <v>1</v>
      </c>
      <c r="L3025">
        <f t="shared" si="629"/>
        <v>1</v>
      </c>
      <c r="M3025" s="1">
        <f t="shared" si="630"/>
        <v>1</v>
      </c>
      <c r="N3025" s="7">
        <v>1</v>
      </c>
      <c r="O3025" s="8">
        <v>1</v>
      </c>
      <c r="P3025">
        <f t="shared" si="631"/>
        <v>1</v>
      </c>
      <c r="Q3025">
        <f t="shared" si="632"/>
        <v>0</v>
      </c>
      <c r="R3025">
        <f t="shared" si="633"/>
        <v>1</v>
      </c>
      <c r="S3025" s="1">
        <f t="shared" si="633"/>
        <v>1</v>
      </c>
      <c r="T3025" t="s">
        <v>119</v>
      </c>
      <c r="U3025" t="s">
        <v>18</v>
      </c>
      <c r="V3025" s="1" t="s">
        <v>31</v>
      </c>
      <c r="W3025">
        <f t="shared" si="634"/>
        <v>2</v>
      </c>
      <c r="X3025">
        <f t="shared" si="634"/>
        <v>3.6</v>
      </c>
      <c r="Y3025">
        <f t="shared" si="634"/>
        <v>3.75</v>
      </c>
      <c r="Z3025">
        <f t="shared" si="635"/>
        <v>1.0416666666666667</v>
      </c>
      <c r="AA3025">
        <f t="shared" si="636"/>
        <v>0</v>
      </c>
      <c r="AB3025">
        <f t="shared" si="637"/>
        <v>1</v>
      </c>
    </row>
    <row r="3026" spans="1:28" x14ac:dyDescent="0.25">
      <c r="A3026" t="s">
        <v>3430</v>
      </c>
      <c r="B3026" t="s">
        <v>129</v>
      </c>
      <c r="C3026" t="s">
        <v>3436</v>
      </c>
      <c r="D3026" t="str">
        <f t="shared" si="625"/>
        <v>Chicago Fire</v>
      </c>
      <c r="E3026" t="str">
        <f t="shared" si="626"/>
        <v>Toronto FC</v>
      </c>
      <c r="F3026" s="3" t="s">
        <v>28</v>
      </c>
      <c r="G3026" s="9">
        <v>2</v>
      </c>
      <c r="H3026" s="10">
        <v>1</v>
      </c>
      <c r="I3026" s="5" t="s">
        <v>116</v>
      </c>
      <c r="J3026">
        <f t="shared" si="627"/>
        <v>1</v>
      </c>
      <c r="K3026">
        <f t="shared" si="628"/>
        <v>1</v>
      </c>
      <c r="L3026">
        <f t="shared" si="629"/>
        <v>1</v>
      </c>
      <c r="M3026" s="1">
        <f t="shared" si="630"/>
        <v>1</v>
      </c>
      <c r="N3026" s="7">
        <v>2</v>
      </c>
      <c r="O3026" s="8">
        <v>2</v>
      </c>
      <c r="P3026">
        <f t="shared" si="631"/>
        <v>1</v>
      </c>
      <c r="Q3026">
        <f t="shared" si="632"/>
        <v>1</v>
      </c>
      <c r="R3026">
        <f t="shared" si="633"/>
        <v>1</v>
      </c>
      <c r="S3026" s="1">
        <f t="shared" si="633"/>
        <v>1</v>
      </c>
      <c r="T3026" t="s">
        <v>89</v>
      </c>
      <c r="U3026" t="s">
        <v>84</v>
      </c>
      <c r="V3026" s="1" t="s">
        <v>31</v>
      </c>
      <c r="W3026">
        <f t="shared" si="634"/>
        <v>1.85</v>
      </c>
      <c r="X3026">
        <f t="shared" si="634"/>
        <v>3.9</v>
      </c>
      <c r="Y3026">
        <f t="shared" si="634"/>
        <v>3.75</v>
      </c>
      <c r="Z3026">
        <f t="shared" si="635"/>
        <v>0.96153846153846156</v>
      </c>
      <c r="AA3026">
        <f t="shared" si="636"/>
        <v>1</v>
      </c>
      <c r="AB3026">
        <f t="shared" si="637"/>
        <v>0</v>
      </c>
    </row>
    <row r="3027" spans="1:28" x14ac:dyDescent="0.25">
      <c r="A3027" t="s">
        <v>3430</v>
      </c>
      <c r="B3027" t="s">
        <v>129</v>
      </c>
      <c r="C3027" t="s">
        <v>3437</v>
      </c>
      <c r="D3027" t="str">
        <f t="shared" si="625"/>
        <v>Columbus Crew</v>
      </c>
      <c r="E3027" t="str">
        <f t="shared" si="626"/>
        <v>Philadelphia Union</v>
      </c>
      <c r="F3027" s="3" t="s">
        <v>15</v>
      </c>
      <c r="G3027" s="9">
        <v>1</v>
      </c>
      <c r="H3027" s="10">
        <v>2</v>
      </c>
      <c r="I3027" s="5" t="s">
        <v>45</v>
      </c>
      <c r="J3027">
        <f t="shared" si="627"/>
        <v>1</v>
      </c>
      <c r="K3027">
        <f t="shared" si="628"/>
        <v>1</v>
      </c>
      <c r="L3027">
        <f t="shared" si="629"/>
        <v>1</v>
      </c>
      <c r="M3027" s="1">
        <f t="shared" si="630"/>
        <v>1</v>
      </c>
      <c r="N3027" s="7">
        <v>1</v>
      </c>
      <c r="O3027" s="8">
        <v>1</v>
      </c>
      <c r="P3027">
        <f t="shared" si="631"/>
        <v>1</v>
      </c>
      <c r="Q3027">
        <f t="shared" si="632"/>
        <v>0</v>
      </c>
      <c r="R3027">
        <f t="shared" si="633"/>
        <v>1</v>
      </c>
      <c r="S3027" s="1">
        <f t="shared" si="633"/>
        <v>1</v>
      </c>
      <c r="T3027" t="s">
        <v>150</v>
      </c>
      <c r="U3027" t="s">
        <v>18</v>
      </c>
      <c r="V3027" s="1" t="s">
        <v>31</v>
      </c>
      <c r="W3027">
        <f t="shared" si="634"/>
        <v>1.9</v>
      </c>
      <c r="X3027">
        <f t="shared" si="634"/>
        <v>3.6</v>
      </c>
      <c r="Y3027">
        <f t="shared" si="634"/>
        <v>3.75</v>
      </c>
      <c r="Z3027">
        <f t="shared" si="635"/>
        <v>1.0416666666666667</v>
      </c>
      <c r="AA3027">
        <f t="shared" si="636"/>
        <v>1</v>
      </c>
      <c r="AB3027">
        <f t="shared" si="637"/>
        <v>0</v>
      </c>
    </row>
    <row r="3028" spans="1:28" x14ac:dyDescent="0.25">
      <c r="A3028" t="s">
        <v>3430</v>
      </c>
      <c r="B3028" t="s">
        <v>129</v>
      </c>
      <c r="C3028" t="s">
        <v>3438</v>
      </c>
      <c r="D3028" t="str">
        <f t="shared" si="625"/>
        <v>FC Cincinnati</v>
      </c>
      <c r="E3028" t="str">
        <f t="shared" si="626"/>
        <v>Orlando City</v>
      </c>
      <c r="F3028" s="3" t="s">
        <v>8</v>
      </c>
      <c r="G3028" s="9">
        <v>1</v>
      </c>
      <c r="H3028" s="10">
        <v>0</v>
      </c>
      <c r="I3028" s="5" t="s">
        <v>45</v>
      </c>
      <c r="J3028">
        <f t="shared" si="627"/>
        <v>0</v>
      </c>
      <c r="K3028">
        <f t="shared" si="628"/>
        <v>0</v>
      </c>
      <c r="L3028">
        <f t="shared" si="629"/>
        <v>1</v>
      </c>
      <c r="M3028" s="1">
        <f t="shared" si="630"/>
        <v>0</v>
      </c>
      <c r="N3028" s="7">
        <v>1</v>
      </c>
      <c r="O3028" s="8">
        <v>1</v>
      </c>
      <c r="P3028">
        <f t="shared" si="631"/>
        <v>1</v>
      </c>
      <c r="Q3028">
        <f t="shared" si="632"/>
        <v>0</v>
      </c>
      <c r="R3028">
        <f t="shared" si="633"/>
        <v>1</v>
      </c>
      <c r="S3028" s="1">
        <f t="shared" si="633"/>
        <v>1</v>
      </c>
      <c r="T3028" t="s">
        <v>220</v>
      </c>
      <c r="U3028" t="s">
        <v>60</v>
      </c>
      <c r="V3028" s="1" t="s">
        <v>221</v>
      </c>
      <c r="W3028">
        <f t="shared" si="634"/>
        <v>2.6</v>
      </c>
      <c r="X3028">
        <f t="shared" si="634"/>
        <v>3.5</v>
      </c>
      <c r="Y3028">
        <f t="shared" si="634"/>
        <v>2.5</v>
      </c>
      <c r="Z3028">
        <f t="shared" si="635"/>
        <v>1.346153846153846</v>
      </c>
      <c r="AA3028">
        <f t="shared" si="636"/>
        <v>1</v>
      </c>
      <c r="AB3028">
        <f t="shared" si="637"/>
        <v>0</v>
      </c>
    </row>
    <row r="3029" spans="1:28" x14ac:dyDescent="0.25">
      <c r="A3029" t="s">
        <v>3430</v>
      </c>
      <c r="B3029" t="s">
        <v>129</v>
      </c>
      <c r="C3029" t="s">
        <v>3439</v>
      </c>
      <c r="D3029" t="str">
        <f t="shared" si="625"/>
        <v>Montreal Impact</v>
      </c>
      <c r="E3029" t="str">
        <f t="shared" si="626"/>
        <v>Atlanta United</v>
      </c>
      <c r="F3029" s="3" t="s">
        <v>22</v>
      </c>
      <c r="G3029" s="9">
        <v>2</v>
      </c>
      <c r="H3029" s="10">
        <v>2</v>
      </c>
      <c r="I3029" s="5" t="s">
        <v>45</v>
      </c>
      <c r="J3029">
        <f t="shared" si="627"/>
        <v>1</v>
      </c>
      <c r="K3029">
        <f t="shared" si="628"/>
        <v>1</v>
      </c>
      <c r="L3029">
        <f t="shared" si="629"/>
        <v>1</v>
      </c>
      <c r="M3029" s="1">
        <f t="shared" si="630"/>
        <v>1</v>
      </c>
      <c r="N3029" s="7">
        <v>1</v>
      </c>
      <c r="O3029" s="8">
        <v>1</v>
      </c>
      <c r="P3029">
        <f t="shared" si="631"/>
        <v>1</v>
      </c>
      <c r="Q3029">
        <f t="shared" si="632"/>
        <v>0</v>
      </c>
      <c r="R3029">
        <f t="shared" si="633"/>
        <v>1</v>
      </c>
      <c r="S3029" s="1">
        <f t="shared" si="633"/>
        <v>1</v>
      </c>
      <c r="T3029" t="s">
        <v>266</v>
      </c>
      <c r="U3029" t="s">
        <v>18</v>
      </c>
      <c r="V3029" s="1" t="s">
        <v>12</v>
      </c>
      <c r="W3029">
        <f t="shared" si="634"/>
        <v>2.2999999999999998</v>
      </c>
      <c r="X3029">
        <f t="shared" si="634"/>
        <v>3.6</v>
      </c>
      <c r="Y3029">
        <f t="shared" si="634"/>
        <v>2.8</v>
      </c>
      <c r="Z3029">
        <f t="shared" si="635"/>
        <v>0.77777777777777768</v>
      </c>
      <c r="AA3029">
        <f t="shared" si="636"/>
        <v>0</v>
      </c>
      <c r="AB3029">
        <f t="shared" si="637"/>
        <v>0</v>
      </c>
    </row>
    <row r="3030" spans="1:28" x14ac:dyDescent="0.25">
      <c r="A3030" t="s">
        <v>3430</v>
      </c>
      <c r="B3030" t="s">
        <v>129</v>
      </c>
      <c r="C3030" t="s">
        <v>3440</v>
      </c>
      <c r="D3030" t="str">
        <f t="shared" si="625"/>
        <v>New England Revolution</v>
      </c>
      <c r="E3030" t="str">
        <f t="shared" si="626"/>
        <v>New York City</v>
      </c>
      <c r="F3030" s="3" t="s">
        <v>22</v>
      </c>
      <c r="G3030" s="9">
        <v>2</v>
      </c>
      <c r="H3030" s="10">
        <v>2</v>
      </c>
      <c r="I3030" s="5" t="s">
        <v>23</v>
      </c>
      <c r="J3030">
        <f t="shared" si="627"/>
        <v>1</v>
      </c>
      <c r="K3030">
        <f t="shared" si="628"/>
        <v>1</v>
      </c>
      <c r="L3030">
        <f t="shared" si="629"/>
        <v>1</v>
      </c>
      <c r="M3030" s="1">
        <f t="shared" si="630"/>
        <v>1</v>
      </c>
      <c r="N3030" s="7">
        <v>2</v>
      </c>
      <c r="O3030" s="8">
        <v>0</v>
      </c>
      <c r="P3030">
        <f t="shared" si="631"/>
        <v>1</v>
      </c>
      <c r="Q3030">
        <f t="shared" si="632"/>
        <v>0</v>
      </c>
      <c r="R3030">
        <f t="shared" si="633"/>
        <v>1</v>
      </c>
      <c r="S3030" s="1">
        <f t="shared" si="633"/>
        <v>0</v>
      </c>
      <c r="T3030" t="s">
        <v>119</v>
      </c>
      <c r="U3030" t="s">
        <v>106</v>
      </c>
      <c r="V3030" s="1" t="s">
        <v>160</v>
      </c>
      <c r="W3030">
        <f t="shared" si="634"/>
        <v>2</v>
      </c>
      <c r="X3030">
        <f t="shared" si="634"/>
        <v>4</v>
      </c>
      <c r="Y3030">
        <f t="shared" si="634"/>
        <v>3.2</v>
      </c>
      <c r="Z3030">
        <f t="shared" si="635"/>
        <v>0.8</v>
      </c>
      <c r="AA3030">
        <f t="shared" si="636"/>
        <v>1</v>
      </c>
      <c r="AB3030">
        <f t="shared" si="637"/>
        <v>0</v>
      </c>
    </row>
    <row r="3031" spans="1:28" x14ac:dyDescent="0.25">
      <c r="A3031" t="s">
        <v>3430</v>
      </c>
      <c r="B3031" t="s">
        <v>129</v>
      </c>
      <c r="C3031" t="s">
        <v>3441</v>
      </c>
      <c r="D3031" t="str">
        <f t="shared" si="625"/>
        <v>New York Red Bulls</v>
      </c>
      <c r="E3031" t="str">
        <f t="shared" si="626"/>
        <v>DC United</v>
      </c>
      <c r="F3031" s="3" t="s">
        <v>34</v>
      </c>
      <c r="G3031" s="9">
        <v>1</v>
      </c>
      <c r="H3031" s="10">
        <v>1</v>
      </c>
      <c r="I3031" s="5" t="s">
        <v>29</v>
      </c>
      <c r="J3031">
        <f t="shared" si="627"/>
        <v>1</v>
      </c>
      <c r="K3031">
        <f t="shared" si="628"/>
        <v>0</v>
      </c>
      <c r="L3031">
        <f t="shared" si="629"/>
        <v>1</v>
      </c>
      <c r="M3031" s="1">
        <f t="shared" si="630"/>
        <v>1</v>
      </c>
      <c r="N3031" s="7">
        <v>0</v>
      </c>
      <c r="O3031" s="8">
        <v>0</v>
      </c>
      <c r="P3031">
        <f t="shared" si="631"/>
        <v>0</v>
      </c>
      <c r="Q3031">
        <f t="shared" si="632"/>
        <v>0</v>
      </c>
      <c r="R3031">
        <f t="shared" si="633"/>
        <v>0</v>
      </c>
      <c r="S3031" s="1">
        <f t="shared" si="633"/>
        <v>0</v>
      </c>
      <c r="T3031" t="s">
        <v>687</v>
      </c>
      <c r="U3031" t="s">
        <v>142</v>
      </c>
      <c r="V3031" s="1" t="s">
        <v>103</v>
      </c>
      <c r="W3031">
        <f t="shared" si="634"/>
        <v>1.45</v>
      </c>
      <c r="X3031">
        <f t="shared" si="634"/>
        <v>4.75</v>
      </c>
      <c r="Y3031">
        <f t="shared" si="634"/>
        <v>5.75</v>
      </c>
      <c r="Z3031">
        <f t="shared" si="635"/>
        <v>1.2105263157894737</v>
      </c>
      <c r="AA3031">
        <f t="shared" si="636"/>
        <v>0</v>
      </c>
      <c r="AB3031">
        <f t="shared" si="637"/>
        <v>0</v>
      </c>
    </row>
    <row r="3032" spans="1:28" x14ac:dyDescent="0.25">
      <c r="A3032" t="s">
        <v>3430</v>
      </c>
      <c r="B3032" t="s">
        <v>1680</v>
      </c>
      <c r="C3032" t="s">
        <v>3442</v>
      </c>
      <c r="D3032" t="str">
        <f t="shared" si="625"/>
        <v>Kristiansund</v>
      </c>
      <c r="E3032" t="str">
        <f t="shared" si="626"/>
        <v>Haugesund</v>
      </c>
      <c r="F3032" s="3" t="s">
        <v>34</v>
      </c>
      <c r="G3032" s="9">
        <v>1</v>
      </c>
      <c r="H3032" s="10">
        <v>1</v>
      </c>
      <c r="I3032" s="5" t="s">
        <v>116</v>
      </c>
      <c r="J3032">
        <f t="shared" si="627"/>
        <v>1</v>
      </c>
      <c r="K3032">
        <f t="shared" si="628"/>
        <v>0</v>
      </c>
      <c r="L3032">
        <f t="shared" si="629"/>
        <v>1</v>
      </c>
      <c r="M3032" s="1">
        <f t="shared" si="630"/>
        <v>1</v>
      </c>
      <c r="N3032" s="7">
        <v>2</v>
      </c>
      <c r="O3032" s="8">
        <v>2</v>
      </c>
      <c r="P3032">
        <f t="shared" si="631"/>
        <v>1</v>
      </c>
      <c r="Q3032">
        <f t="shared" si="632"/>
        <v>1</v>
      </c>
      <c r="R3032">
        <f t="shared" si="633"/>
        <v>1</v>
      </c>
      <c r="S3032" s="1">
        <f t="shared" si="633"/>
        <v>1</v>
      </c>
      <c r="T3032" t="s">
        <v>205</v>
      </c>
      <c r="U3032" t="s">
        <v>25</v>
      </c>
      <c r="V3032" s="1" t="s">
        <v>160</v>
      </c>
      <c r="W3032">
        <f t="shared" si="634"/>
        <v>2.1</v>
      </c>
      <c r="X3032">
        <f t="shared" si="634"/>
        <v>3.3</v>
      </c>
      <c r="Y3032">
        <f t="shared" si="634"/>
        <v>3.2</v>
      </c>
      <c r="Z3032">
        <f t="shared" si="635"/>
        <v>0.96969696969696983</v>
      </c>
      <c r="AA3032">
        <f t="shared" si="636"/>
        <v>0</v>
      </c>
      <c r="AB3032">
        <f t="shared" si="637"/>
        <v>0</v>
      </c>
    </row>
    <row r="3033" spans="1:28" x14ac:dyDescent="0.25">
      <c r="A3033" t="s">
        <v>3430</v>
      </c>
      <c r="B3033" t="s">
        <v>1680</v>
      </c>
      <c r="C3033" t="s">
        <v>3443</v>
      </c>
      <c r="D3033" t="str">
        <f t="shared" si="625"/>
        <v>Molde</v>
      </c>
      <c r="E3033" t="str">
        <f t="shared" si="626"/>
        <v>Lillestrom</v>
      </c>
      <c r="F3033" s="3" t="s">
        <v>92</v>
      </c>
      <c r="G3033" s="9">
        <v>3</v>
      </c>
      <c r="H3033" s="10">
        <v>1</v>
      </c>
      <c r="I3033" s="5" t="s">
        <v>41</v>
      </c>
      <c r="J3033">
        <f t="shared" si="627"/>
        <v>1</v>
      </c>
      <c r="K3033">
        <f t="shared" si="628"/>
        <v>1</v>
      </c>
      <c r="L3033">
        <f t="shared" si="629"/>
        <v>1</v>
      </c>
      <c r="M3033" s="1">
        <f t="shared" si="630"/>
        <v>1</v>
      </c>
      <c r="N3033" s="7">
        <v>2</v>
      </c>
      <c r="O3033" s="8">
        <v>1</v>
      </c>
      <c r="P3033">
        <f t="shared" si="631"/>
        <v>1</v>
      </c>
      <c r="Q3033">
        <f t="shared" si="632"/>
        <v>1</v>
      </c>
      <c r="R3033">
        <f t="shared" si="633"/>
        <v>1</v>
      </c>
      <c r="S3033" s="1">
        <f t="shared" si="633"/>
        <v>1</v>
      </c>
      <c r="T3033" t="s">
        <v>93</v>
      </c>
      <c r="U3033" t="s">
        <v>138</v>
      </c>
      <c r="V3033" s="1" t="s">
        <v>103</v>
      </c>
      <c r="W3033">
        <f t="shared" si="634"/>
        <v>1.5</v>
      </c>
      <c r="X3033">
        <f t="shared" si="634"/>
        <v>4.5</v>
      </c>
      <c r="Y3033">
        <f t="shared" si="634"/>
        <v>5.75</v>
      </c>
      <c r="Z3033">
        <f t="shared" si="635"/>
        <v>1.2777777777777777</v>
      </c>
      <c r="AA3033">
        <f t="shared" si="636"/>
        <v>0</v>
      </c>
      <c r="AB3033">
        <f t="shared" si="637"/>
        <v>1</v>
      </c>
    </row>
    <row r="3034" spans="1:28" x14ac:dyDescent="0.25">
      <c r="A3034" t="s">
        <v>3430</v>
      </c>
      <c r="B3034" t="s">
        <v>1680</v>
      </c>
      <c r="C3034" t="s">
        <v>3444</v>
      </c>
      <c r="D3034" t="str">
        <f t="shared" si="625"/>
        <v>Sarpsborg 08</v>
      </c>
      <c r="E3034" t="str">
        <f t="shared" si="626"/>
        <v>Stabaek</v>
      </c>
      <c r="F3034" s="3" t="s">
        <v>28</v>
      </c>
      <c r="G3034" s="9">
        <v>2</v>
      </c>
      <c r="H3034" s="10">
        <v>1</v>
      </c>
      <c r="I3034" s="5" t="s">
        <v>29</v>
      </c>
      <c r="J3034">
        <f t="shared" si="627"/>
        <v>1</v>
      </c>
      <c r="K3034">
        <f t="shared" si="628"/>
        <v>1</v>
      </c>
      <c r="L3034">
        <f t="shared" si="629"/>
        <v>1</v>
      </c>
      <c r="M3034" s="1">
        <f t="shared" si="630"/>
        <v>1</v>
      </c>
      <c r="N3034" s="7">
        <v>0</v>
      </c>
      <c r="O3034" s="8">
        <v>0</v>
      </c>
      <c r="P3034">
        <f t="shared" si="631"/>
        <v>0</v>
      </c>
      <c r="Q3034">
        <f t="shared" si="632"/>
        <v>0</v>
      </c>
      <c r="R3034">
        <f t="shared" si="633"/>
        <v>0</v>
      </c>
      <c r="S3034" s="1">
        <f t="shared" si="633"/>
        <v>0</v>
      </c>
      <c r="T3034" t="s">
        <v>150</v>
      </c>
      <c r="U3034" t="s">
        <v>18</v>
      </c>
      <c r="V3034" s="1" t="s">
        <v>73</v>
      </c>
      <c r="W3034">
        <f t="shared" si="634"/>
        <v>1.9</v>
      </c>
      <c r="X3034">
        <f t="shared" si="634"/>
        <v>3.6</v>
      </c>
      <c r="Y3034">
        <f t="shared" si="634"/>
        <v>3.8</v>
      </c>
      <c r="Z3034">
        <f t="shared" si="635"/>
        <v>1.0555555555555556</v>
      </c>
      <c r="AA3034">
        <f t="shared" si="636"/>
        <v>0</v>
      </c>
      <c r="AB3034">
        <f t="shared" si="637"/>
        <v>0</v>
      </c>
    </row>
    <row r="3035" spans="1:28" x14ac:dyDescent="0.25">
      <c r="A3035" t="s">
        <v>3430</v>
      </c>
      <c r="B3035" t="s">
        <v>1680</v>
      </c>
      <c r="C3035" t="s">
        <v>3445</v>
      </c>
      <c r="D3035" t="str">
        <f t="shared" si="625"/>
        <v>Stromsgodset</v>
      </c>
      <c r="E3035" t="str">
        <f t="shared" si="626"/>
        <v>Odd</v>
      </c>
      <c r="F3035" s="3" t="s">
        <v>8</v>
      </c>
      <c r="G3035" s="9">
        <v>1</v>
      </c>
      <c r="H3035" s="10">
        <v>0</v>
      </c>
      <c r="I3035" s="5" t="s">
        <v>255</v>
      </c>
      <c r="J3035">
        <f t="shared" si="627"/>
        <v>0</v>
      </c>
      <c r="K3035">
        <f t="shared" si="628"/>
        <v>0</v>
      </c>
      <c r="L3035">
        <f t="shared" si="629"/>
        <v>1</v>
      </c>
      <c r="M3035" s="1">
        <f t="shared" si="630"/>
        <v>0</v>
      </c>
      <c r="N3035" s="7">
        <v>2</v>
      </c>
      <c r="O3035" s="8">
        <v>3</v>
      </c>
      <c r="P3035">
        <f t="shared" si="631"/>
        <v>1</v>
      </c>
      <c r="Q3035">
        <f t="shared" si="632"/>
        <v>1</v>
      </c>
      <c r="R3035">
        <f t="shared" si="633"/>
        <v>1</v>
      </c>
      <c r="S3035" s="1">
        <f t="shared" si="633"/>
        <v>1</v>
      </c>
      <c r="T3035" t="s">
        <v>248</v>
      </c>
      <c r="U3035" t="s">
        <v>24</v>
      </c>
      <c r="V3035" s="1" t="s">
        <v>107</v>
      </c>
      <c r="W3035">
        <f t="shared" si="634"/>
        <v>3</v>
      </c>
      <c r="X3035">
        <f t="shared" si="634"/>
        <v>3.4</v>
      </c>
      <c r="Y3035">
        <f t="shared" si="634"/>
        <v>2.2999999999999998</v>
      </c>
      <c r="Z3035">
        <f t="shared" si="635"/>
        <v>1.1333333333333333</v>
      </c>
      <c r="AA3035">
        <f t="shared" si="636"/>
        <v>0</v>
      </c>
      <c r="AB3035">
        <f t="shared" si="637"/>
        <v>0</v>
      </c>
    </row>
    <row r="3036" spans="1:28" x14ac:dyDescent="0.25">
      <c r="A3036" t="s">
        <v>3430</v>
      </c>
      <c r="B3036" t="s">
        <v>1680</v>
      </c>
      <c r="C3036" t="s">
        <v>3446</v>
      </c>
      <c r="D3036" t="str">
        <f t="shared" si="625"/>
        <v>Valerenga</v>
      </c>
      <c r="E3036" t="str">
        <f t="shared" si="626"/>
        <v>Ranheim</v>
      </c>
      <c r="F3036" s="3" t="s">
        <v>22</v>
      </c>
      <c r="G3036" s="9">
        <v>2</v>
      </c>
      <c r="H3036" s="10">
        <v>2</v>
      </c>
      <c r="I3036" s="5" t="s">
        <v>45</v>
      </c>
      <c r="J3036">
        <f t="shared" si="627"/>
        <v>1</v>
      </c>
      <c r="K3036">
        <f t="shared" si="628"/>
        <v>1</v>
      </c>
      <c r="L3036">
        <f t="shared" si="629"/>
        <v>1</v>
      </c>
      <c r="M3036" s="1">
        <f t="shared" si="630"/>
        <v>1</v>
      </c>
      <c r="N3036" s="7">
        <v>1</v>
      </c>
      <c r="O3036" s="8">
        <v>1</v>
      </c>
      <c r="P3036">
        <f t="shared" si="631"/>
        <v>1</v>
      </c>
      <c r="Q3036">
        <f t="shared" si="632"/>
        <v>0</v>
      </c>
      <c r="R3036">
        <f t="shared" si="633"/>
        <v>1</v>
      </c>
      <c r="S3036" s="1">
        <f t="shared" si="633"/>
        <v>1</v>
      </c>
      <c r="T3036" t="s">
        <v>110</v>
      </c>
      <c r="U3036" t="s">
        <v>106</v>
      </c>
      <c r="V3036" s="1" t="s">
        <v>142</v>
      </c>
      <c r="W3036">
        <f t="shared" si="634"/>
        <v>1.66</v>
      </c>
      <c r="X3036">
        <f t="shared" si="634"/>
        <v>4</v>
      </c>
      <c r="Y3036">
        <f t="shared" si="634"/>
        <v>4.75</v>
      </c>
      <c r="Z3036">
        <f t="shared" si="635"/>
        <v>1.1875</v>
      </c>
      <c r="AA3036">
        <f t="shared" si="636"/>
        <v>0</v>
      </c>
      <c r="AB3036">
        <f t="shared" si="637"/>
        <v>0</v>
      </c>
    </row>
    <row r="3037" spans="1:28" x14ac:dyDescent="0.25">
      <c r="A3037" t="s">
        <v>3430</v>
      </c>
      <c r="B3037" t="s">
        <v>1680</v>
      </c>
      <c r="C3037" t="s">
        <v>3447</v>
      </c>
      <c r="D3037" t="str">
        <f t="shared" si="625"/>
        <v>Bodo/Glimt</v>
      </c>
      <c r="E3037" t="str">
        <f t="shared" si="626"/>
        <v>Tromso</v>
      </c>
      <c r="F3037" s="3" t="s">
        <v>28</v>
      </c>
      <c r="G3037" s="9">
        <v>2</v>
      </c>
      <c r="H3037" s="10">
        <v>1</v>
      </c>
      <c r="I3037" s="5" t="s">
        <v>137</v>
      </c>
      <c r="J3037">
        <f t="shared" si="627"/>
        <v>1</v>
      </c>
      <c r="K3037">
        <f t="shared" si="628"/>
        <v>1</v>
      </c>
      <c r="L3037">
        <f t="shared" si="629"/>
        <v>1</v>
      </c>
      <c r="M3037" s="1">
        <f t="shared" si="630"/>
        <v>1</v>
      </c>
      <c r="N3037" s="7">
        <v>4</v>
      </c>
      <c r="O3037" s="8">
        <v>0</v>
      </c>
      <c r="P3037">
        <f t="shared" si="631"/>
        <v>1</v>
      </c>
      <c r="Q3037">
        <f t="shared" si="632"/>
        <v>1</v>
      </c>
      <c r="R3037">
        <f t="shared" si="633"/>
        <v>1</v>
      </c>
      <c r="S3037" s="1">
        <f t="shared" si="633"/>
        <v>0</v>
      </c>
      <c r="T3037" t="s">
        <v>175</v>
      </c>
      <c r="U3037" t="s">
        <v>142</v>
      </c>
      <c r="V3037" s="1" t="s">
        <v>32</v>
      </c>
      <c r="W3037">
        <f t="shared" si="634"/>
        <v>1.4</v>
      </c>
      <c r="X3037">
        <f t="shared" si="634"/>
        <v>4.75</v>
      </c>
      <c r="Y3037">
        <f t="shared" si="634"/>
        <v>6.5</v>
      </c>
      <c r="Z3037">
        <f t="shared" si="635"/>
        <v>1.368421052631579</v>
      </c>
      <c r="AA3037">
        <f t="shared" si="636"/>
        <v>0</v>
      </c>
      <c r="AB3037">
        <f t="shared" si="637"/>
        <v>0</v>
      </c>
    </row>
    <row r="3038" spans="1:28" x14ac:dyDescent="0.25">
      <c r="A3038" t="s">
        <v>3430</v>
      </c>
      <c r="B3038" t="s">
        <v>135</v>
      </c>
      <c r="C3038" t="s">
        <v>3448</v>
      </c>
      <c r="D3038" t="str">
        <f t="shared" si="625"/>
        <v>Leicester</v>
      </c>
      <c r="E3038" t="str">
        <f t="shared" si="626"/>
        <v>Newcastle</v>
      </c>
      <c r="F3038" s="3" t="s">
        <v>40</v>
      </c>
      <c r="G3038" s="9">
        <v>2</v>
      </c>
      <c r="H3038" s="10">
        <v>0</v>
      </c>
      <c r="I3038" s="5" t="s">
        <v>158</v>
      </c>
      <c r="J3038">
        <f t="shared" si="627"/>
        <v>1</v>
      </c>
      <c r="K3038">
        <f t="shared" si="628"/>
        <v>0</v>
      </c>
      <c r="L3038">
        <f t="shared" si="629"/>
        <v>1</v>
      </c>
      <c r="M3038" s="1">
        <f t="shared" si="630"/>
        <v>0</v>
      </c>
      <c r="N3038" s="7">
        <v>5</v>
      </c>
      <c r="O3038" s="8">
        <v>0</v>
      </c>
      <c r="P3038">
        <f t="shared" si="631"/>
        <v>1</v>
      </c>
      <c r="Q3038">
        <f t="shared" si="632"/>
        <v>1</v>
      </c>
      <c r="R3038">
        <f t="shared" si="633"/>
        <v>1</v>
      </c>
      <c r="S3038" s="1">
        <f t="shared" si="633"/>
        <v>0</v>
      </c>
      <c r="T3038" t="s">
        <v>93</v>
      </c>
      <c r="U3038" t="s">
        <v>106</v>
      </c>
      <c r="V3038" s="1" t="s">
        <v>165</v>
      </c>
      <c r="W3038">
        <f t="shared" si="634"/>
        <v>1.5</v>
      </c>
      <c r="X3038">
        <f t="shared" si="634"/>
        <v>4</v>
      </c>
      <c r="Y3038">
        <f t="shared" si="634"/>
        <v>7</v>
      </c>
      <c r="Z3038">
        <f t="shared" si="635"/>
        <v>1.75</v>
      </c>
      <c r="AA3038">
        <f t="shared" si="636"/>
        <v>0</v>
      </c>
      <c r="AB3038">
        <f t="shared" si="637"/>
        <v>1</v>
      </c>
    </row>
    <row r="3039" spans="1:28" x14ac:dyDescent="0.25">
      <c r="A3039" t="s">
        <v>3430</v>
      </c>
      <c r="B3039" t="s">
        <v>124</v>
      </c>
      <c r="C3039" t="s">
        <v>3449</v>
      </c>
      <c r="D3039" t="str">
        <f t="shared" si="625"/>
        <v>Espanyol</v>
      </c>
      <c r="E3039" t="str">
        <f t="shared" si="626"/>
        <v>Valladolid</v>
      </c>
      <c r="F3039" s="3" t="s">
        <v>28</v>
      </c>
      <c r="G3039" s="9">
        <v>2</v>
      </c>
      <c r="H3039" s="10">
        <v>1</v>
      </c>
      <c r="I3039" s="5" t="s">
        <v>229</v>
      </c>
      <c r="J3039">
        <f t="shared" si="627"/>
        <v>1</v>
      </c>
      <c r="K3039">
        <f t="shared" si="628"/>
        <v>1</v>
      </c>
      <c r="L3039">
        <f t="shared" si="629"/>
        <v>1</v>
      </c>
      <c r="M3039" s="1">
        <f t="shared" si="630"/>
        <v>1</v>
      </c>
      <c r="N3039" s="7">
        <v>0</v>
      </c>
      <c r="O3039" s="8">
        <v>2</v>
      </c>
      <c r="P3039">
        <f t="shared" si="631"/>
        <v>1</v>
      </c>
      <c r="Q3039">
        <f t="shared" si="632"/>
        <v>0</v>
      </c>
      <c r="R3039">
        <f t="shared" si="633"/>
        <v>0</v>
      </c>
      <c r="S3039" s="1">
        <f t="shared" si="633"/>
        <v>1</v>
      </c>
      <c r="T3039" t="s">
        <v>205</v>
      </c>
      <c r="U3039" t="s">
        <v>160</v>
      </c>
      <c r="V3039" s="1" t="s">
        <v>31</v>
      </c>
      <c r="W3039">
        <f t="shared" si="634"/>
        <v>2.1</v>
      </c>
      <c r="X3039">
        <f t="shared" si="634"/>
        <v>3.2</v>
      </c>
      <c r="Y3039">
        <f t="shared" si="634"/>
        <v>3.75</v>
      </c>
      <c r="Z3039">
        <f t="shared" si="635"/>
        <v>1.171875</v>
      </c>
      <c r="AA3039">
        <f t="shared" si="636"/>
        <v>0</v>
      </c>
      <c r="AB3039">
        <f t="shared" si="637"/>
        <v>0</v>
      </c>
    </row>
    <row r="3040" spans="1:28" x14ac:dyDescent="0.25">
      <c r="A3040" t="s">
        <v>3430</v>
      </c>
      <c r="B3040" t="s">
        <v>124</v>
      </c>
      <c r="C3040" t="s">
        <v>3450</v>
      </c>
      <c r="D3040" t="str">
        <f t="shared" si="625"/>
        <v>Eibar</v>
      </c>
      <c r="E3040" t="str">
        <f t="shared" si="626"/>
        <v>Celta Vigo</v>
      </c>
      <c r="F3040" s="3" t="s">
        <v>34</v>
      </c>
      <c r="G3040" s="9">
        <v>1</v>
      </c>
      <c r="H3040" s="10">
        <v>1</v>
      </c>
      <c r="I3040" s="5" t="s">
        <v>23</v>
      </c>
      <c r="J3040">
        <f t="shared" si="627"/>
        <v>1</v>
      </c>
      <c r="K3040">
        <f t="shared" si="628"/>
        <v>0</v>
      </c>
      <c r="L3040">
        <f t="shared" si="629"/>
        <v>1</v>
      </c>
      <c r="M3040" s="1">
        <f t="shared" si="630"/>
        <v>1</v>
      </c>
      <c r="N3040" s="7">
        <v>2</v>
      </c>
      <c r="O3040" s="8">
        <v>0</v>
      </c>
      <c r="P3040">
        <f t="shared" si="631"/>
        <v>1</v>
      </c>
      <c r="Q3040">
        <f t="shared" si="632"/>
        <v>0</v>
      </c>
      <c r="R3040">
        <f t="shared" si="633"/>
        <v>1</v>
      </c>
      <c r="S3040" s="1">
        <f t="shared" si="633"/>
        <v>0</v>
      </c>
      <c r="T3040" t="s">
        <v>217</v>
      </c>
      <c r="U3040" t="s">
        <v>24</v>
      </c>
      <c r="V3040" s="1" t="s">
        <v>38</v>
      </c>
      <c r="W3040">
        <f t="shared" si="634"/>
        <v>2.37</v>
      </c>
      <c r="X3040">
        <f t="shared" si="634"/>
        <v>3.4</v>
      </c>
      <c r="Y3040">
        <f t="shared" si="634"/>
        <v>2.9</v>
      </c>
      <c r="Z3040">
        <f t="shared" si="635"/>
        <v>0.8529411764705882</v>
      </c>
      <c r="AA3040">
        <f t="shared" si="636"/>
        <v>0</v>
      </c>
      <c r="AB3040">
        <f t="shared" si="637"/>
        <v>0</v>
      </c>
    </row>
    <row r="3041" spans="1:28" x14ac:dyDescent="0.25">
      <c r="A3041" t="s">
        <v>3430</v>
      </c>
      <c r="B3041" t="s">
        <v>124</v>
      </c>
      <c r="C3041" t="s">
        <v>3451</v>
      </c>
      <c r="D3041" t="str">
        <f t="shared" si="625"/>
        <v>Alaves</v>
      </c>
      <c r="E3041" t="str">
        <f t="shared" si="626"/>
        <v>Mallorca</v>
      </c>
      <c r="F3041" s="3" t="s">
        <v>40</v>
      </c>
      <c r="G3041" s="9">
        <v>2</v>
      </c>
      <c r="H3041" s="10">
        <v>0</v>
      </c>
      <c r="I3041" s="5" t="s">
        <v>23</v>
      </c>
      <c r="J3041">
        <f t="shared" si="627"/>
        <v>1</v>
      </c>
      <c r="K3041">
        <f t="shared" si="628"/>
        <v>0</v>
      </c>
      <c r="L3041">
        <f t="shared" si="629"/>
        <v>1</v>
      </c>
      <c r="M3041" s="1">
        <f t="shared" si="630"/>
        <v>0</v>
      </c>
      <c r="N3041" s="7">
        <v>2</v>
      </c>
      <c r="O3041" s="8">
        <v>0</v>
      </c>
      <c r="P3041">
        <f t="shared" si="631"/>
        <v>1</v>
      </c>
      <c r="Q3041">
        <f t="shared" si="632"/>
        <v>0</v>
      </c>
      <c r="R3041">
        <f t="shared" si="633"/>
        <v>1</v>
      </c>
      <c r="S3041" s="1">
        <f t="shared" si="633"/>
        <v>0</v>
      </c>
      <c r="T3041" t="s">
        <v>217</v>
      </c>
      <c r="U3041" t="s">
        <v>38</v>
      </c>
      <c r="V3041" s="1" t="s">
        <v>60</v>
      </c>
      <c r="W3041">
        <f t="shared" si="634"/>
        <v>2.37</v>
      </c>
      <c r="X3041">
        <f t="shared" si="634"/>
        <v>2.9</v>
      </c>
      <c r="Y3041">
        <f t="shared" si="634"/>
        <v>3.5</v>
      </c>
      <c r="Z3041">
        <f t="shared" si="635"/>
        <v>1.2068965517241379</v>
      </c>
      <c r="AA3041">
        <f t="shared" si="636"/>
        <v>1</v>
      </c>
      <c r="AB3041">
        <f t="shared" si="637"/>
        <v>1</v>
      </c>
    </row>
    <row r="3042" spans="1:28" x14ac:dyDescent="0.25">
      <c r="A3042" t="s">
        <v>3430</v>
      </c>
      <c r="B3042" t="s">
        <v>124</v>
      </c>
      <c r="C3042" t="s">
        <v>3452</v>
      </c>
      <c r="D3042" t="str">
        <f t="shared" si="625"/>
        <v>Levante</v>
      </c>
      <c r="E3042" t="str">
        <f t="shared" si="626"/>
        <v>Osasuna</v>
      </c>
      <c r="F3042" s="3" t="s">
        <v>8</v>
      </c>
      <c r="G3042" s="9">
        <v>1</v>
      </c>
      <c r="H3042" s="10">
        <v>0</v>
      </c>
      <c r="I3042" s="5" t="s">
        <v>45</v>
      </c>
      <c r="J3042">
        <f t="shared" si="627"/>
        <v>0</v>
      </c>
      <c r="K3042">
        <f t="shared" si="628"/>
        <v>0</v>
      </c>
      <c r="L3042">
        <f t="shared" si="629"/>
        <v>1</v>
      </c>
      <c r="M3042" s="1">
        <f t="shared" si="630"/>
        <v>0</v>
      </c>
      <c r="N3042" s="7">
        <v>1</v>
      </c>
      <c r="O3042" s="8">
        <v>1</v>
      </c>
      <c r="P3042">
        <f t="shared" si="631"/>
        <v>1</v>
      </c>
      <c r="Q3042">
        <f t="shared" si="632"/>
        <v>0</v>
      </c>
      <c r="R3042">
        <f t="shared" si="633"/>
        <v>1</v>
      </c>
      <c r="S3042" s="1">
        <f t="shared" si="633"/>
        <v>1</v>
      </c>
      <c r="T3042" t="s">
        <v>159</v>
      </c>
      <c r="U3042" t="s">
        <v>24</v>
      </c>
      <c r="V3042" s="1" t="s">
        <v>37</v>
      </c>
      <c r="W3042">
        <f t="shared" si="634"/>
        <v>2.25</v>
      </c>
      <c r="X3042">
        <f t="shared" si="634"/>
        <v>3.4</v>
      </c>
      <c r="Y3042">
        <f t="shared" si="634"/>
        <v>3.25</v>
      </c>
      <c r="Z3042">
        <f t="shared" si="635"/>
        <v>0.95588235294117652</v>
      </c>
      <c r="AA3042">
        <f t="shared" si="636"/>
        <v>1</v>
      </c>
      <c r="AB3042">
        <f t="shared" si="637"/>
        <v>0</v>
      </c>
    </row>
    <row r="3043" spans="1:28" x14ac:dyDescent="0.25">
      <c r="A3043" t="s">
        <v>3430</v>
      </c>
      <c r="B3043" t="s">
        <v>124</v>
      </c>
      <c r="C3043" t="s">
        <v>3453</v>
      </c>
      <c r="D3043" t="str">
        <f t="shared" si="625"/>
        <v>Sevilla</v>
      </c>
      <c r="E3043" t="str">
        <f t="shared" si="626"/>
        <v>Real Sociedad</v>
      </c>
      <c r="F3043" s="3" t="s">
        <v>34</v>
      </c>
      <c r="G3043" s="9">
        <v>1</v>
      </c>
      <c r="H3043" s="10">
        <v>1</v>
      </c>
      <c r="I3043" s="5" t="s">
        <v>250</v>
      </c>
      <c r="J3043">
        <f t="shared" si="627"/>
        <v>1</v>
      </c>
      <c r="K3043">
        <f t="shared" si="628"/>
        <v>0</v>
      </c>
      <c r="L3043">
        <f t="shared" si="629"/>
        <v>1</v>
      </c>
      <c r="M3043" s="1">
        <f t="shared" si="630"/>
        <v>1</v>
      </c>
      <c r="N3043" s="7">
        <v>3</v>
      </c>
      <c r="O3043" s="8">
        <v>2</v>
      </c>
      <c r="P3043">
        <f t="shared" si="631"/>
        <v>1</v>
      </c>
      <c r="Q3043">
        <f t="shared" si="632"/>
        <v>1</v>
      </c>
      <c r="R3043">
        <f t="shared" si="633"/>
        <v>1</v>
      </c>
      <c r="S3043" s="1">
        <f t="shared" si="633"/>
        <v>1</v>
      </c>
      <c r="T3043" t="s">
        <v>119</v>
      </c>
      <c r="U3043" t="s">
        <v>18</v>
      </c>
      <c r="V3043" s="1" t="s">
        <v>31</v>
      </c>
      <c r="W3043">
        <f t="shared" si="634"/>
        <v>2</v>
      </c>
      <c r="X3043">
        <f t="shared" si="634"/>
        <v>3.6</v>
      </c>
      <c r="Y3043">
        <f t="shared" si="634"/>
        <v>3.75</v>
      </c>
      <c r="Z3043">
        <f t="shared" si="635"/>
        <v>1.0416666666666667</v>
      </c>
      <c r="AA3043">
        <f t="shared" si="636"/>
        <v>0</v>
      </c>
      <c r="AB3043">
        <f t="shared" si="637"/>
        <v>0</v>
      </c>
    </row>
    <row r="3044" spans="1:28" x14ac:dyDescent="0.25">
      <c r="A3044" t="s">
        <v>3430</v>
      </c>
      <c r="B3044" t="s">
        <v>140</v>
      </c>
      <c r="C3044" t="s">
        <v>3454</v>
      </c>
      <c r="D3044" t="str">
        <f t="shared" si="625"/>
        <v>Napoli</v>
      </c>
      <c r="E3044" t="str">
        <f t="shared" si="626"/>
        <v>Brescia</v>
      </c>
      <c r="F3044" s="3" t="s">
        <v>92</v>
      </c>
      <c r="G3044" s="9">
        <v>3</v>
      </c>
      <c r="H3044" s="10">
        <v>1</v>
      </c>
      <c r="I3044" s="5" t="s">
        <v>41</v>
      </c>
      <c r="J3044">
        <f t="shared" si="627"/>
        <v>1</v>
      </c>
      <c r="K3044">
        <f t="shared" si="628"/>
        <v>1</v>
      </c>
      <c r="L3044">
        <f t="shared" si="629"/>
        <v>1</v>
      </c>
      <c r="M3044" s="1">
        <f t="shared" si="630"/>
        <v>1</v>
      </c>
      <c r="N3044" s="7">
        <v>2</v>
      </c>
      <c r="O3044" s="8">
        <v>1</v>
      </c>
      <c r="P3044">
        <f t="shared" si="631"/>
        <v>1</v>
      </c>
      <c r="Q3044">
        <f t="shared" si="632"/>
        <v>1</v>
      </c>
      <c r="R3044">
        <f t="shared" si="633"/>
        <v>1</v>
      </c>
      <c r="S3044" s="1">
        <f t="shared" si="633"/>
        <v>1</v>
      </c>
      <c r="T3044" t="s">
        <v>291</v>
      </c>
      <c r="U3044" t="s">
        <v>165</v>
      </c>
      <c r="V3044" s="1" t="s">
        <v>376</v>
      </c>
      <c r="W3044">
        <f t="shared" si="634"/>
        <v>1.2</v>
      </c>
      <c r="X3044">
        <f t="shared" si="634"/>
        <v>7</v>
      </c>
      <c r="Y3044">
        <f t="shared" si="634"/>
        <v>13</v>
      </c>
      <c r="Z3044">
        <f t="shared" si="635"/>
        <v>1.8571428571428572</v>
      </c>
      <c r="AA3044">
        <f t="shared" si="636"/>
        <v>0</v>
      </c>
      <c r="AB3044">
        <f t="shared" si="637"/>
        <v>1</v>
      </c>
    </row>
    <row r="3045" spans="1:28" x14ac:dyDescent="0.25">
      <c r="A3045" t="s">
        <v>3430</v>
      </c>
      <c r="B3045" t="s">
        <v>140</v>
      </c>
      <c r="C3045" t="s">
        <v>3455</v>
      </c>
      <c r="D3045" t="str">
        <f t="shared" si="625"/>
        <v>Lazio</v>
      </c>
      <c r="E3045" t="str">
        <f t="shared" si="626"/>
        <v>Genoa</v>
      </c>
      <c r="F3045" s="3" t="s">
        <v>92</v>
      </c>
      <c r="G3045" s="9">
        <v>3</v>
      </c>
      <c r="H3045" s="10">
        <v>1</v>
      </c>
      <c r="I3045" s="5" t="s">
        <v>137</v>
      </c>
      <c r="J3045">
        <f t="shared" si="627"/>
        <v>1</v>
      </c>
      <c r="K3045">
        <f t="shared" si="628"/>
        <v>1</v>
      </c>
      <c r="L3045">
        <f t="shared" si="629"/>
        <v>1</v>
      </c>
      <c r="M3045" s="1">
        <f t="shared" si="630"/>
        <v>1</v>
      </c>
      <c r="N3045" s="7">
        <v>4</v>
      </c>
      <c r="O3045" s="8">
        <v>0</v>
      </c>
      <c r="P3045">
        <f t="shared" si="631"/>
        <v>1</v>
      </c>
      <c r="Q3045">
        <f t="shared" si="632"/>
        <v>1</v>
      </c>
      <c r="R3045">
        <f t="shared" si="633"/>
        <v>1</v>
      </c>
      <c r="S3045" s="1">
        <f t="shared" si="633"/>
        <v>0</v>
      </c>
      <c r="T3045" t="s">
        <v>303</v>
      </c>
      <c r="U3045" t="s">
        <v>74</v>
      </c>
      <c r="V3045" s="1" t="s">
        <v>383</v>
      </c>
      <c r="W3045">
        <f t="shared" si="634"/>
        <v>1.33</v>
      </c>
      <c r="X3045">
        <f t="shared" si="634"/>
        <v>5.5</v>
      </c>
      <c r="Y3045">
        <f t="shared" si="634"/>
        <v>8.5</v>
      </c>
      <c r="Z3045">
        <f t="shared" si="635"/>
        <v>1.5454545454545454</v>
      </c>
      <c r="AA3045">
        <f t="shared" si="636"/>
        <v>0</v>
      </c>
      <c r="AB3045">
        <f t="shared" si="637"/>
        <v>0</v>
      </c>
    </row>
    <row r="3046" spans="1:28" x14ac:dyDescent="0.25">
      <c r="A3046" t="s">
        <v>3430</v>
      </c>
      <c r="B3046" t="s">
        <v>140</v>
      </c>
      <c r="C3046" t="s">
        <v>3456</v>
      </c>
      <c r="D3046" t="str">
        <f t="shared" si="625"/>
        <v>Lecce</v>
      </c>
      <c r="E3046" t="str">
        <f t="shared" si="626"/>
        <v>AS Roma</v>
      </c>
      <c r="F3046" s="3" t="s">
        <v>15</v>
      </c>
      <c r="G3046" s="9">
        <v>1</v>
      </c>
      <c r="H3046" s="10">
        <v>2</v>
      </c>
      <c r="I3046" s="5" t="s">
        <v>59</v>
      </c>
      <c r="J3046">
        <f t="shared" si="627"/>
        <v>1</v>
      </c>
      <c r="K3046">
        <f t="shared" si="628"/>
        <v>1</v>
      </c>
      <c r="L3046">
        <f t="shared" si="629"/>
        <v>1</v>
      </c>
      <c r="M3046" s="1">
        <f t="shared" si="630"/>
        <v>1</v>
      </c>
      <c r="N3046" s="7">
        <v>0</v>
      </c>
      <c r="O3046" s="8">
        <v>1</v>
      </c>
      <c r="P3046">
        <f t="shared" si="631"/>
        <v>0</v>
      </c>
      <c r="Q3046">
        <f t="shared" si="632"/>
        <v>0</v>
      </c>
      <c r="R3046">
        <f t="shared" si="633"/>
        <v>0</v>
      </c>
      <c r="S3046" s="1">
        <f t="shared" si="633"/>
        <v>1</v>
      </c>
      <c r="T3046" t="s">
        <v>518</v>
      </c>
      <c r="U3046" t="s">
        <v>94</v>
      </c>
      <c r="V3046" s="1" t="s">
        <v>766</v>
      </c>
      <c r="W3046">
        <f t="shared" si="634"/>
        <v>5</v>
      </c>
      <c r="X3046">
        <f t="shared" si="634"/>
        <v>4.2</v>
      </c>
      <c r="Y3046">
        <f t="shared" si="634"/>
        <v>1.61</v>
      </c>
      <c r="Z3046">
        <f t="shared" si="635"/>
        <v>0.84000000000000008</v>
      </c>
      <c r="AA3046">
        <f t="shared" si="636"/>
        <v>0</v>
      </c>
      <c r="AB3046">
        <f t="shared" si="637"/>
        <v>0</v>
      </c>
    </row>
    <row r="3047" spans="1:28" x14ac:dyDescent="0.25">
      <c r="A3047" t="s">
        <v>3430</v>
      </c>
      <c r="B3047" t="s">
        <v>140</v>
      </c>
      <c r="C3047" t="s">
        <v>1732</v>
      </c>
      <c r="D3047" t="str">
        <f t="shared" si="625"/>
        <v>Udinese</v>
      </c>
      <c r="E3047" t="str">
        <f t="shared" si="626"/>
        <v>Bologna</v>
      </c>
      <c r="F3047" s="3" t="s">
        <v>879</v>
      </c>
      <c r="G3047" s="9">
        <v>0</v>
      </c>
      <c r="H3047" s="10">
        <v>0</v>
      </c>
      <c r="I3047" s="5" t="s">
        <v>16</v>
      </c>
      <c r="J3047">
        <f t="shared" si="627"/>
        <v>0</v>
      </c>
      <c r="K3047">
        <f t="shared" si="628"/>
        <v>0</v>
      </c>
      <c r="L3047">
        <f t="shared" si="629"/>
        <v>0</v>
      </c>
      <c r="M3047" s="1">
        <f t="shared" si="630"/>
        <v>0</v>
      </c>
      <c r="N3047" s="7">
        <v>1</v>
      </c>
      <c r="O3047" s="8">
        <v>0</v>
      </c>
      <c r="P3047">
        <f t="shared" si="631"/>
        <v>0</v>
      </c>
      <c r="Q3047">
        <f t="shared" si="632"/>
        <v>0</v>
      </c>
      <c r="R3047">
        <f t="shared" si="633"/>
        <v>1</v>
      </c>
      <c r="S3047" s="1">
        <f t="shared" si="633"/>
        <v>0</v>
      </c>
      <c r="T3047" t="s">
        <v>248</v>
      </c>
      <c r="U3047" t="s">
        <v>37</v>
      </c>
      <c r="V3047" s="1" t="s">
        <v>36</v>
      </c>
      <c r="W3047">
        <f t="shared" si="634"/>
        <v>3</v>
      </c>
      <c r="X3047">
        <f t="shared" si="634"/>
        <v>3.25</v>
      </c>
      <c r="Y3047">
        <f t="shared" si="634"/>
        <v>2.4</v>
      </c>
      <c r="Z3047">
        <f t="shared" si="635"/>
        <v>1.0833333333333333</v>
      </c>
      <c r="AA3047">
        <f t="shared" si="636"/>
        <v>0</v>
      </c>
      <c r="AB3047">
        <f t="shared" si="637"/>
        <v>1</v>
      </c>
    </row>
    <row r="3048" spans="1:28" x14ac:dyDescent="0.25">
      <c r="A3048" t="s">
        <v>3430</v>
      </c>
      <c r="B3048" t="s">
        <v>140</v>
      </c>
      <c r="C3048" t="s">
        <v>3457</v>
      </c>
      <c r="D3048" t="str">
        <f t="shared" si="625"/>
        <v>Cagliari</v>
      </c>
      <c r="E3048" t="str">
        <f t="shared" si="626"/>
        <v>Verona</v>
      </c>
      <c r="F3048" s="3" t="s">
        <v>28</v>
      </c>
      <c r="G3048" s="9">
        <v>2</v>
      </c>
      <c r="H3048" s="10">
        <v>1</v>
      </c>
      <c r="I3048" s="5" t="s">
        <v>45</v>
      </c>
      <c r="J3048">
        <f t="shared" si="627"/>
        <v>1</v>
      </c>
      <c r="K3048">
        <f t="shared" si="628"/>
        <v>1</v>
      </c>
      <c r="L3048">
        <f t="shared" si="629"/>
        <v>1</v>
      </c>
      <c r="M3048" s="1">
        <f t="shared" si="630"/>
        <v>1</v>
      </c>
      <c r="N3048" s="7">
        <v>1</v>
      </c>
      <c r="O3048" s="8">
        <v>1</v>
      </c>
      <c r="P3048">
        <f t="shared" si="631"/>
        <v>1</v>
      </c>
      <c r="Q3048">
        <f t="shared" si="632"/>
        <v>0</v>
      </c>
      <c r="R3048">
        <f t="shared" si="633"/>
        <v>1</v>
      </c>
      <c r="S3048" s="1">
        <f t="shared" si="633"/>
        <v>1</v>
      </c>
      <c r="T3048" t="s">
        <v>156</v>
      </c>
      <c r="U3048" t="s">
        <v>37</v>
      </c>
      <c r="V3048" s="1" t="s">
        <v>24</v>
      </c>
      <c r="W3048">
        <f t="shared" si="634"/>
        <v>2.2000000000000002</v>
      </c>
      <c r="X3048">
        <f t="shared" si="634"/>
        <v>3.25</v>
      </c>
      <c r="Y3048">
        <f t="shared" si="634"/>
        <v>3.4</v>
      </c>
      <c r="Z3048">
        <f t="shared" si="635"/>
        <v>1.0461538461538462</v>
      </c>
      <c r="AA3048">
        <f t="shared" si="636"/>
        <v>0</v>
      </c>
      <c r="AB3048">
        <f t="shared" si="637"/>
        <v>1</v>
      </c>
    </row>
    <row r="3049" spans="1:28" x14ac:dyDescent="0.25">
      <c r="A3049" t="s">
        <v>3430</v>
      </c>
      <c r="B3049" t="s">
        <v>140</v>
      </c>
      <c r="C3049" t="s">
        <v>3458</v>
      </c>
      <c r="D3049" t="str">
        <f t="shared" si="625"/>
        <v>Milan</v>
      </c>
      <c r="E3049" t="str">
        <f t="shared" si="626"/>
        <v>Fiorentina</v>
      </c>
      <c r="F3049" s="3" t="s">
        <v>40</v>
      </c>
      <c r="G3049" s="9">
        <v>2</v>
      </c>
      <c r="H3049" s="10">
        <v>0</v>
      </c>
      <c r="I3049" s="5" t="s">
        <v>35</v>
      </c>
      <c r="J3049">
        <f t="shared" si="627"/>
        <v>1</v>
      </c>
      <c r="K3049">
        <f t="shared" si="628"/>
        <v>0</v>
      </c>
      <c r="L3049">
        <f t="shared" si="629"/>
        <v>1</v>
      </c>
      <c r="M3049" s="1">
        <f t="shared" si="630"/>
        <v>0</v>
      </c>
      <c r="N3049" s="7">
        <v>1</v>
      </c>
      <c r="O3049" s="8">
        <v>3</v>
      </c>
      <c r="P3049">
        <f t="shared" si="631"/>
        <v>1</v>
      </c>
      <c r="Q3049">
        <f t="shared" si="632"/>
        <v>1</v>
      </c>
      <c r="R3049">
        <f t="shared" si="633"/>
        <v>1</v>
      </c>
      <c r="S3049" s="1">
        <f t="shared" si="633"/>
        <v>1</v>
      </c>
      <c r="T3049" t="s">
        <v>217</v>
      </c>
      <c r="U3049" t="s">
        <v>52</v>
      </c>
      <c r="V3049" s="1" t="s">
        <v>37</v>
      </c>
      <c r="W3049">
        <f t="shared" si="634"/>
        <v>2.37</v>
      </c>
      <c r="X3049">
        <f t="shared" si="634"/>
        <v>3.1</v>
      </c>
      <c r="Y3049">
        <f t="shared" si="634"/>
        <v>3.25</v>
      </c>
      <c r="Z3049">
        <f t="shared" si="635"/>
        <v>1.0483870967741935</v>
      </c>
      <c r="AA3049">
        <f t="shared" si="636"/>
        <v>0</v>
      </c>
      <c r="AB3049">
        <f t="shared" si="637"/>
        <v>0</v>
      </c>
    </row>
    <row r="3050" spans="1:28" x14ac:dyDescent="0.25">
      <c r="A3050" t="s">
        <v>3430</v>
      </c>
      <c r="B3050" t="s">
        <v>2844</v>
      </c>
      <c r="C3050" t="s">
        <v>3459</v>
      </c>
      <c r="D3050" t="str">
        <f t="shared" si="625"/>
        <v>Elfsborg</v>
      </c>
      <c r="E3050" t="str">
        <f t="shared" si="626"/>
        <v>AIK</v>
      </c>
      <c r="F3050" s="3" t="s">
        <v>15</v>
      </c>
      <c r="G3050" s="9">
        <v>1</v>
      </c>
      <c r="H3050" s="10">
        <v>2</v>
      </c>
      <c r="I3050" s="5" t="s">
        <v>45</v>
      </c>
      <c r="J3050">
        <f t="shared" si="627"/>
        <v>1</v>
      </c>
      <c r="K3050">
        <f t="shared" si="628"/>
        <v>1</v>
      </c>
      <c r="L3050">
        <f t="shared" si="629"/>
        <v>1</v>
      </c>
      <c r="M3050" s="1">
        <f t="shared" si="630"/>
        <v>1</v>
      </c>
      <c r="N3050" s="7">
        <v>1</v>
      </c>
      <c r="O3050" s="8">
        <v>1</v>
      </c>
      <c r="P3050">
        <f t="shared" si="631"/>
        <v>1</v>
      </c>
      <c r="Q3050">
        <f t="shared" si="632"/>
        <v>0</v>
      </c>
      <c r="R3050">
        <f t="shared" si="633"/>
        <v>1</v>
      </c>
      <c r="S3050" s="1">
        <f t="shared" si="633"/>
        <v>1</v>
      </c>
      <c r="T3050" t="s">
        <v>595</v>
      </c>
      <c r="U3050" t="s">
        <v>18</v>
      </c>
      <c r="V3050" s="1" t="s">
        <v>336</v>
      </c>
      <c r="W3050">
        <f t="shared" si="634"/>
        <v>3.75</v>
      </c>
      <c r="X3050">
        <f t="shared" si="634"/>
        <v>3.6</v>
      </c>
      <c r="Y3050">
        <f t="shared" si="634"/>
        <v>1.9</v>
      </c>
      <c r="Z3050">
        <f t="shared" si="635"/>
        <v>0.96000000000000008</v>
      </c>
      <c r="AA3050">
        <f t="shared" si="636"/>
        <v>1</v>
      </c>
      <c r="AB3050">
        <f t="shared" si="637"/>
        <v>0</v>
      </c>
    </row>
    <row r="3051" spans="1:28" x14ac:dyDescent="0.25">
      <c r="A3051" t="s">
        <v>3430</v>
      </c>
      <c r="B3051" t="s">
        <v>2844</v>
      </c>
      <c r="C3051" t="s">
        <v>3460</v>
      </c>
      <c r="D3051" t="str">
        <f t="shared" si="625"/>
        <v>Goteborg</v>
      </c>
      <c r="E3051" t="str">
        <f t="shared" si="626"/>
        <v>Hacken</v>
      </c>
      <c r="F3051" s="3" t="s">
        <v>28</v>
      </c>
      <c r="G3051" s="9">
        <v>2</v>
      </c>
      <c r="H3051" s="10">
        <v>1</v>
      </c>
      <c r="I3051" s="5" t="s">
        <v>29</v>
      </c>
      <c r="J3051">
        <f t="shared" si="627"/>
        <v>1</v>
      </c>
      <c r="K3051">
        <f t="shared" si="628"/>
        <v>1</v>
      </c>
      <c r="L3051">
        <f t="shared" si="629"/>
        <v>1</v>
      </c>
      <c r="M3051" s="1">
        <f t="shared" si="630"/>
        <v>1</v>
      </c>
      <c r="N3051" s="7">
        <v>0</v>
      </c>
      <c r="O3051" s="8">
        <v>0</v>
      </c>
      <c r="P3051">
        <f t="shared" si="631"/>
        <v>0</v>
      </c>
      <c r="Q3051">
        <f t="shared" si="632"/>
        <v>0</v>
      </c>
      <c r="R3051">
        <f t="shared" si="633"/>
        <v>0</v>
      </c>
      <c r="S3051" s="1">
        <f t="shared" si="633"/>
        <v>0</v>
      </c>
      <c r="T3051" t="s">
        <v>621</v>
      </c>
      <c r="U3051" t="s">
        <v>37</v>
      </c>
      <c r="V3051" s="1" t="s">
        <v>48</v>
      </c>
      <c r="W3051">
        <f t="shared" si="634"/>
        <v>3.8</v>
      </c>
      <c r="X3051">
        <f t="shared" si="634"/>
        <v>3.25</v>
      </c>
      <c r="Y3051">
        <f t="shared" si="634"/>
        <v>2</v>
      </c>
      <c r="Z3051">
        <f t="shared" si="635"/>
        <v>0.85526315789473684</v>
      </c>
      <c r="AA3051">
        <f t="shared" si="636"/>
        <v>0</v>
      </c>
      <c r="AB3051">
        <f t="shared" si="637"/>
        <v>0</v>
      </c>
    </row>
    <row r="3052" spans="1:28" x14ac:dyDescent="0.25">
      <c r="A3052" t="s">
        <v>3430</v>
      </c>
      <c r="B3052" t="s">
        <v>2844</v>
      </c>
      <c r="C3052" t="s">
        <v>3461</v>
      </c>
      <c r="D3052" t="str">
        <f t="shared" si="625"/>
        <v>Sundsvall</v>
      </c>
      <c r="E3052" t="str">
        <f t="shared" si="626"/>
        <v>Sirius</v>
      </c>
      <c r="F3052" s="3" t="s">
        <v>40</v>
      </c>
      <c r="G3052" s="9">
        <v>2</v>
      </c>
      <c r="H3052" s="10">
        <v>0</v>
      </c>
      <c r="I3052" s="5" t="s">
        <v>41</v>
      </c>
      <c r="J3052">
        <f t="shared" si="627"/>
        <v>1</v>
      </c>
      <c r="K3052">
        <f t="shared" si="628"/>
        <v>0</v>
      </c>
      <c r="L3052">
        <f t="shared" si="629"/>
        <v>1</v>
      </c>
      <c r="M3052" s="1">
        <f t="shared" si="630"/>
        <v>0</v>
      </c>
      <c r="N3052" s="7">
        <v>2</v>
      </c>
      <c r="O3052" s="8">
        <v>1</v>
      </c>
      <c r="P3052">
        <f t="shared" si="631"/>
        <v>1</v>
      </c>
      <c r="Q3052">
        <f t="shared" si="632"/>
        <v>1</v>
      </c>
      <c r="R3052">
        <f t="shared" si="633"/>
        <v>1</v>
      </c>
      <c r="S3052" s="1">
        <f t="shared" si="633"/>
        <v>1</v>
      </c>
      <c r="T3052" t="s">
        <v>168</v>
      </c>
      <c r="U3052" t="s">
        <v>25</v>
      </c>
      <c r="V3052" s="1" t="s">
        <v>106</v>
      </c>
      <c r="W3052">
        <f t="shared" si="634"/>
        <v>1.95</v>
      </c>
      <c r="X3052">
        <f t="shared" si="634"/>
        <v>3.3</v>
      </c>
      <c r="Y3052">
        <f t="shared" si="634"/>
        <v>4</v>
      </c>
      <c r="Z3052">
        <f t="shared" si="635"/>
        <v>1.2121212121212122</v>
      </c>
      <c r="AA3052">
        <f t="shared" si="636"/>
        <v>1</v>
      </c>
      <c r="AB3052">
        <f t="shared" si="637"/>
        <v>0</v>
      </c>
    </row>
    <row r="3053" spans="1:28" x14ac:dyDescent="0.25">
      <c r="A3053" t="s">
        <v>3430</v>
      </c>
      <c r="B3053" t="s">
        <v>2844</v>
      </c>
      <c r="C3053" t="s">
        <v>3462</v>
      </c>
      <c r="D3053" t="str">
        <f t="shared" si="625"/>
        <v>Eskilstuna</v>
      </c>
      <c r="E3053" t="str">
        <f t="shared" si="626"/>
        <v>Malmo</v>
      </c>
      <c r="F3053" s="3" t="s">
        <v>223</v>
      </c>
      <c r="G3053" s="9">
        <v>1</v>
      </c>
      <c r="H3053" s="10">
        <v>3</v>
      </c>
      <c r="I3053" s="5" t="s">
        <v>59</v>
      </c>
      <c r="J3053">
        <f t="shared" si="627"/>
        <v>1</v>
      </c>
      <c r="K3053">
        <f t="shared" si="628"/>
        <v>1</v>
      </c>
      <c r="L3053">
        <f t="shared" si="629"/>
        <v>1</v>
      </c>
      <c r="M3053" s="1">
        <f t="shared" si="630"/>
        <v>1</v>
      </c>
      <c r="N3053" s="7">
        <v>0</v>
      </c>
      <c r="O3053" s="8">
        <v>1</v>
      </c>
      <c r="P3053">
        <f t="shared" si="631"/>
        <v>0</v>
      </c>
      <c r="Q3053">
        <f t="shared" si="632"/>
        <v>0</v>
      </c>
      <c r="R3053">
        <f t="shared" si="633"/>
        <v>0</v>
      </c>
      <c r="S3053" s="1">
        <f t="shared" si="633"/>
        <v>1</v>
      </c>
      <c r="T3053" t="s">
        <v>1101</v>
      </c>
      <c r="U3053" t="s">
        <v>103</v>
      </c>
      <c r="V3053" s="1" t="s">
        <v>203</v>
      </c>
      <c r="W3053">
        <f t="shared" si="634"/>
        <v>13</v>
      </c>
      <c r="X3053">
        <f t="shared" si="634"/>
        <v>5.75</v>
      </c>
      <c r="Y3053">
        <f t="shared" si="634"/>
        <v>1.22</v>
      </c>
      <c r="Z3053">
        <f t="shared" si="635"/>
        <v>0.44230769230769229</v>
      </c>
      <c r="AA3053">
        <f t="shared" si="636"/>
        <v>0</v>
      </c>
      <c r="AB3053">
        <f t="shared" si="637"/>
        <v>0</v>
      </c>
    </row>
    <row r="3054" spans="1:28" x14ac:dyDescent="0.25">
      <c r="A3054" t="s">
        <v>3430</v>
      </c>
      <c r="B3054" t="s">
        <v>2844</v>
      </c>
      <c r="C3054" t="s">
        <v>3463</v>
      </c>
      <c r="D3054" t="str">
        <f t="shared" si="625"/>
        <v>Falkenbergs</v>
      </c>
      <c r="E3054" t="str">
        <f t="shared" si="626"/>
        <v>Norrkoping</v>
      </c>
      <c r="F3054" s="3" t="s">
        <v>22</v>
      </c>
      <c r="G3054" s="9">
        <v>2</v>
      </c>
      <c r="H3054" s="10">
        <v>2</v>
      </c>
      <c r="I3054" s="5" t="s">
        <v>229</v>
      </c>
      <c r="J3054">
        <f t="shared" si="627"/>
        <v>1</v>
      </c>
      <c r="K3054">
        <f t="shared" si="628"/>
        <v>1</v>
      </c>
      <c r="L3054">
        <f t="shared" si="629"/>
        <v>1</v>
      </c>
      <c r="M3054" s="1">
        <f t="shared" si="630"/>
        <v>1</v>
      </c>
      <c r="N3054" s="7">
        <v>0</v>
      </c>
      <c r="O3054" s="8">
        <v>2</v>
      </c>
      <c r="P3054">
        <f t="shared" si="631"/>
        <v>1</v>
      </c>
      <c r="Q3054">
        <f t="shared" si="632"/>
        <v>0</v>
      </c>
      <c r="R3054">
        <f t="shared" si="633"/>
        <v>0</v>
      </c>
      <c r="S3054" s="1">
        <f t="shared" si="633"/>
        <v>1</v>
      </c>
      <c r="T3054" t="s">
        <v>192</v>
      </c>
      <c r="U3054" t="s">
        <v>94</v>
      </c>
      <c r="V3054" s="1" t="s">
        <v>430</v>
      </c>
      <c r="W3054">
        <f t="shared" si="634"/>
        <v>4.5</v>
      </c>
      <c r="X3054">
        <f t="shared" si="634"/>
        <v>4.2</v>
      </c>
      <c r="Y3054">
        <f t="shared" si="634"/>
        <v>1.66</v>
      </c>
      <c r="Z3054">
        <f t="shared" si="635"/>
        <v>0.93333333333333335</v>
      </c>
      <c r="AA3054">
        <f t="shared" si="636"/>
        <v>0</v>
      </c>
      <c r="AB3054">
        <f t="shared" si="637"/>
        <v>1</v>
      </c>
    </row>
    <row r="3055" spans="1:28" x14ac:dyDescent="0.25">
      <c r="A3055" t="s">
        <v>3464</v>
      </c>
      <c r="B3055" t="s">
        <v>87</v>
      </c>
      <c r="C3055" t="s">
        <v>3465</v>
      </c>
      <c r="D3055" t="str">
        <f t="shared" si="625"/>
        <v>Augsburg</v>
      </c>
      <c r="E3055" t="str">
        <f t="shared" si="626"/>
        <v>Bayer Leverkusen</v>
      </c>
      <c r="F3055" s="3" t="s">
        <v>15</v>
      </c>
      <c r="G3055" s="9">
        <v>1</v>
      </c>
      <c r="H3055" s="10">
        <v>2</v>
      </c>
      <c r="I3055" s="5" t="s">
        <v>71</v>
      </c>
      <c r="J3055">
        <f t="shared" si="627"/>
        <v>1</v>
      </c>
      <c r="K3055">
        <f t="shared" si="628"/>
        <v>1</v>
      </c>
      <c r="L3055">
        <f t="shared" si="629"/>
        <v>1</v>
      </c>
      <c r="M3055" s="1">
        <f t="shared" si="630"/>
        <v>1</v>
      </c>
      <c r="N3055" s="7">
        <v>0</v>
      </c>
      <c r="O3055" s="8">
        <v>3</v>
      </c>
      <c r="P3055">
        <f t="shared" si="631"/>
        <v>1</v>
      </c>
      <c r="Q3055">
        <f t="shared" si="632"/>
        <v>1</v>
      </c>
      <c r="R3055">
        <f t="shared" si="633"/>
        <v>0</v>
      </c>
      <c r="S3055" s="1">
        <f t="shared" si="633"/>
        <v>1</v>
      </c>
      <c r="T3055" t="s">
        <v>192</v>
      </c>
      <c r="U3055" t="s">
        <v>94</v>
      </c>
      <c r="V3055" s="1" t="s">
        <v>114</v>
      </c>
      <c r="W3055">
        <f t="shared" si="634"/>
        <v>4.5</v>
      </c>
      <c r="X3055">
        <f t="shared" si="634"/>
        <v>4.2</v>
      </c>
      <c r="Y3055">
        <f t="shared" si="634"/>
        <v>1.7</v>
      </c>
      <c r="Z3055">
        <f t="shared" si="635"/>
        <v>0.93333333333333335</v>
      </c>
      <c r="AA3055">
        <f t="shared" si="636"/>
        <v>0</v>
      </c>
      <c r="AB3055">
        <f t="shared" si="637"/>
        <v>0</v>
      </c>
    </row>
    <row r="3056" spans="1:28" x14ac:dyDescent="0.25">
      <c r="A3056" t="s">
        <v>3464</v>
      </c>
      <c r="B3056" t="s">
        <v>87</v>
      </c>
      <c r="C3056" t="s">
        <v>3466</v>
      </c>
      <c r="D3056" t="str">
        <f t="shared" si="625"/>
        <v>Hoffenheim</v>
      </c>
      <c r="E3056" t="str">
        <f t="shared" si="626"/>
        <v>Monchengladbach</v>
      </c>
      <c r="F3056" s="3" t="s">
        <v>34</v>
      </c>
      <c r="G3056" s="9">
        <v>1</v>
      </c>
      <c r="H3056" s="10">
        <v>1</v>
      </c>
      <c r="I3056" s="5" t="s">
        <v>71</v>
      </c>
      <c r="J3056">
        <f t="shared" si="627"/>
        <v>1</v>
      </c>
      <c r="K3056">
        <f t="shared" si="628"/>
        <v>0</v>
      </c>
      <c r="L3056">
        <f t="shared" si="629"/>
        <v>1</v>
      </c>
      <c r="M3056" s="1">
        <f t="shared" si="630"/>
        <v>1</v>
      </c>
      <c r="N3056" s="7">
        <v>0</v>
      </c>
      <c r="O3056" s="8">
        <v>3</v>
      </c>
      <c r="P3056">
        <f t="shared" si="631"/>
        <v>1</v>
      </c>
      <c r="Q3056">
        <f t="shared" si="632"/>
        <v>1</v>
      </c>
      <c r="R3056">
        <f t="shared" si="633"/>
        <v>0</v>
      </c>
      <c r="S3056" s="1">
        <f t="shared" si="633"/>
        <v>1</v>
      </c>
      <c r="T3056" t="s">
        <v>10</v>
      </c>
      <c r="U3056" t="s">
        <v>24</v>
      </c>
      <c r="V3056" s="1" t="s">
        <v>53</v>
      </c>
      <c r="W3056">
        <f t="shared" si="634"/>
        <v>2.7</v>
      </c>
      <c r="X3056">
        <f t="shared" si="634"/>
        <v>3.4</v>
      </c>
      <c r="Y3056">
        <f t="shared" si="634"/>
        <v>2.5499999999999998</v>
      </c>
      <c r="Z3056">
        <f t="shared" si="635"/>
        <v>1.2592592592592591</v>
      </c>
      <c r="AA3056">
        <f t="shared" si="636"/>
        <v>0</v>
      </c>
      <c r="AB3056">
        <f t="shared" si="637"/>
        <v>0</v>
      </c>
    </row>
    <row r="3057" spans="1:28" x14ac:dyDescent="0.25">
      <c r="A3057" t="s">
        <v>3464</v>
      </c>
      <c r="B3057" t="s">
        <v>87</v>
      </c>
      <c r="C3057" t="s">
        <v>3467</v>
      </c>
      <c r="D3057" t="str">
        <f t="shared" si="625"/>
        <v>Mainz</v>
      </c>
      <c r="E3057" t="str">
        <f t="shared" si="626"/>
        <v>Wolfsburg</v>
      </c>
      <c r="F3057" s="3" t="s">
        <v>34</v>
      </c>
      <c r="G3057" s="9">
        <v>1</v>
      </c>
      <c r="H3057" s="10">
        <v>1</v>
      </c>
      <c r="I3057" s="5" t="s">
        <v>59</v>
      </c>
      <c r="J3057">
        <f t="shared" si="627"/>
        <v>1</v>
      </c>
      <c r="K3057">
        <f t="shared" si="628"/>
        <v>0</v>
      </c>
      <c r="L3057">
        <f t="shared" si="629"/>
        <v>1</v>
      </c>
      <c r="M3057" s="1">
        <f t="shared" si="630"/>
        <v>1</v>
      </c>
      <c r="N3057" s="7">
        <v>0</v>
      </c>
      <c r="O3057" s="8">
        <v>1</v>
      </c>
      <c r="P3057">
        <f t="shared" si="631"/>
        <v>0</v>
      </c>
      <c r="Q3057">
        <f t="shared" si="632"/>
        <v>0</v>
      </c>
      <c r="R3057">
        <f t="shared" si="633"/>
        <v>0</v>
      </c>
      <c r="S3057" s="1">
        <f t="shared" si="633"/>
        <v>1</v>
      </c>
      <c r="T3057" t="s">
        <v>122</v>
      </c>
      <c r="U3057" t="s">
        <v>60</v>
      </c>
      <c r="V3057" s="1" t="s">
        <v>36</v>
      </c>
      <c r="W3057">
        <f t="shared" si="634"/>
        <v>2.87</v>
      </c>
      <c r="X3057">
        <f t="shared" si="634"/>
        <v>3.5</v>
      </c>
      <c r="Y3057">
        <f t="shared" si="634"/>
        <v>2.4</v>
      </c>
      <c r="Z3057">
        <f t="shared" si="635"/>
        <v>1.2195121951219512</v>
      </c>
      <c r="AA3057">
        <f t="shared" si="636"/>
        <v>0</v>
      </c>
      <c r="AB3057">
        <f t="shared" si="637"/>
        <v>1</v>
      </c>
    </row>
    <row r="3058" spans="1:28" x14ac:dyDescent="0.25">
      <c r="A3058" t="s">
        <v>3464</v>
      </c>
      <c r="B3058" t="s">
        <v>87</v>
      </c>
      <c r="C3058" t="s">
        <v>3468</v>
      </c>
      <c r="D3058" t="str">
        <f t="shared" si="625"/>
        <v>Paderborn</v>
      </c>
      <c r="E3058" t="str">
        <f t="shared" si="626"/>
        <v>Bayern Munich</v>
      </c>
      <c r="F3058" s="3" t="s">
        <v>382</v>
      </c>
      <c r="G3058" s="9">
        <v>0</v>
      </c>
      <c r="H3058" s="10">
        <v>3</v>
      </c>
      <c r="I3058" s="5" t="s">
        <v>255</v>
      </c>
      <c r="J3058">
        <f t="shared" si="627"/>
        <v>1</v>
      </c>
      <c r="K3058">
        <f t="shared" si="628"/>
        <v>1</v>
      </c>
      <c r="L3058">
        <f t="shared" si="629"/>
        <v>0</v>
      </c>
      <c r="M3058" s="1">
        <f t="shared" si="630"/>
        <v>1</v>
      </c>
      <c r="N3058" s="7">
        <v>2</v>
      </c>
      <c r="O3058" s="8">
        <v>3</v>
      </c>
      <c r="P3058">
        <f t="shared" si="631"/>
        <v>1</v>
      </c>
      <c r="Q3058">
        <f t="shared" si="632"/>
        <v>1</v>
      </c>
      <c r="R3058">
        <f t="shared" si="633"/>
        <v>1</v>
      </c>
      <c r="S3058" s="1">
        <f t="shared" si="633"/>
        <v>1</v>
      </c>
      <c r="T3058" t="s">
        <v>923</v>
      </c>
      <c r="U3058" t="s">
        <v>147</v>
      </c>
      <c r="V3058" s="1" t="s">
        <v>1018</v>
      </c>
      <c r="W3058">
        <f t="shared" si="634"/>
        <v>15</v>
      </c>
      <c r="X3058">
        <f t="shared" si="634"/>
        <v>10</v>
      </c>
      <c r="Y3058">
        <f t="shared" si="634"/>
        <v>1.1399999999999999</v>
      </c>
      <c r="Z3058">
        <f t="shared" si="635"/>
        <v>0.66666666666666663</v>
      </c>
      <c r="AA3058">
        <f t="shared" si="636"/>
        <v>0</v>
      </c>
      <c r="AB3058">
        <f t="shared" si="637"/>
        <v>1</v>
      </c>
    </row>
    <row r="3059" spans="1:28" x14ac:dyDescent="0.25">
      <c r="A3059" t="s">
        <v>3464</v>
      </c>
      <c r="B3059" t="s">
        <v>87</v>
      </c>
      <c r="C3059" t="s">
        <v>3469</v>
      </c>
      <c r="D3059" t="str">
        <f t="shared" si="625"/>
        <v>Leipzig</v>
      </c>
      <c r="E3059" t="str">
        <f t="shared" si="626"/>
        <v>Schalke</v>
      </c>
      <c r="F3059" s="3" t="s">
        <v>131</v>
      </c>
      <c r="G3059" s="9">
        <v>3</v>
      </c>
      <c r="H3059" s="10">
        <v>0</v>
      </c>
      <c r="I3059" s="5" t="s">
        <v>35</v>
      </c>
      <c r="J3059">
        <f t="shared" si="627"/>
        <v>1</v>
      </c>
      <c r="K3059">
        <f t="shared" si="628"/>
        <v>1</v>
      </c>
      <c r="L3059">
        <f t="shared" si="629"/>
        <v>1</v>
      </c>
      <c r="M3059" s="1">
        <f t="shared" si="630"/>
        <v>0</v>
      </c>
      <c r="N3059" s="7">
        <v>1</v>
      </c>
      <c r="O3059" s="8">
        <v>3</v>
      </c>
      <c r="P3059">
        <f t="shared" si="631"/>
        <v>1</v>
      </c>
      <c r="Q3059">
        <f t="shared" si="632"/>
        <v>1</v>
      </c>
      <c r="R3059">
        <f t="shared" si="633"/>
        <v>1</v>
      </c>
      <c r="S3059" s="1">
        <f t="shared" si="633"/>
        <v>1</v>
      </c>
      <c r="T3059" t="s">
        <v>575</v>
      </c>
      <c r="U3059" t="s">
        <v>64</v>
      </c>
      <c r="V3059" s="1" t="s">
        <v>74</v>
      </c>
      <c r="W3059">
        <f t="shared" si="634"/>
        <v>1.53</v>
      </c>
      <c r="X3059">
        <f t="shared" si="634"/>
        <v>4.33</v>
      </c>
      <c r="Y3059">
        <f t="shared" si="634"/>
        <v>5.5</v>
      </c>
      <c r="Z3059">
        <f t="shared" si="635"/>
        <v>1.2702078521939955</v>
      </c>
      <c r="AA3059">
        <f t="shared" si="636"/>
        <v>0</v>
      </c>
      <c r="AB3059">
        <f t="shared" si="637"/>
        <v>0</v>
      </c>
    </row>
    <row r="3060" spans="1:28" x14ac:dyDescent="0.25">
      <c r="A3060" t="s">
        <v>3464</v>
      </c>
      <c r="B3060" t="s">
        <v>87</v>
      </c>
      <c r="C3060" t="s">
        <v>3470</v>
      </c>
      <c r="D3060" t="str">
        <f t="shared" si="625"/>
        <v>Borussia Dortmund</v>
      </c>
      <c r="E3060" t="str">
        <f t="shared" si="626"/>
        <v>Werder Bremen</v>
      </c>
      <c r="F3060" s="3" t="s">
        <v>92</v>
      </c>
      <c r="G3060" s="9">
        <v>3</v>
      </c>
      <c r="H3060" s="10">
        <v>1</v>
      </c>
      <c r="I3060" s="5" t="s">
        <v>116</v>
      </c>
      <c r="J3060">
        <f t="shared" si="627"/>
        <v>1</v>
      </c>
      <c r="K3060">
        <f t="shared" si="628"/>
        <v>1</v>
      </c>
      <c r="L3060">
        <f t="shared" si="629"/>
        <v>1</v>
      </c>
      <c r="M3060" s="1">
        <f t="shared" si="630"/>
        <v>1</v>
      </c>
      <c r="N3060" s="7">
        <v>2</v>
      </c>
      <c r="O3060" s="8">
        <v>2</v>
      </c>
      <c r="P3060">
        <f t="shared" si="631"/>
        <v>1</v>
      </c>
      <c r="Q3060">
        <f t="shared" si="632"/>
        <v>1</v>
      </c>
      <c r="R3060">
        <f t="shared" si="633"/>
        <v>1</v>
      </c>
      <c r="S3060" s="1">
        <f t="shared" si="633"/>
        <v>1</v>
      </c>
      <c r="T3060" t="s">
        <v>303</v>
      </c>
      <c r="U3060" t="s">
        <v>103</v>
      </c>
      <c r="V3060" s="1" t="s">
        <v>383</v>
      </c>
      <c r="W3060">
        <f t="shared" si="634"/>
        <v>1.33</v>
      </c>
      <c r="X3060">
        <f t="shared" si="634"/>
        <v>5.75</v>
      </c>
      <c r="Y3060">
        <f t="shared" si="634"/>
        <v>8.5</v>
      </c>
      <c r="Z3060">
        <f t="shared" si="635"/>
        <v>1.4782608695652173</v>
      </c>
      <c r="AA3060">
        <f t="shared" si="636"/>
        <v>0</v>
      </c>
      <c r="AB3060">
        <f t="shared" si="637"/>
        <v>0</v>
      </c>
    </row>
    <row r="3061" spans="1:28" x14ac:dyDescent="0.25">
      <c r="A3061" t="s">
        <v>3464</v>
      </c>
      <c r="B3061" t="s">
        <v>151</v>
      </c>
      <c r="C3061" t="s">
        <v>3471</v>
      </c>
      <c r="D3061" t="str">
        <f t="shared" si="625"/>
        <v>QPR</v>
      </c>
      <c r="E3061" t="str">
        <f t="shared" si="626"/>
        <v>West Bromwich</v>
      </c>
      <c r="F3061" s="3" t="s">
        <v>28</v>
      </c>
      <c r="G3061" s="9">
        <v>2</v>
      </c>
      <c r="H3061" s="10">
        <v>1</v>
      </c>
      <c r="I3061" s="5" t="s">
        <v>229</v>
      </c>
      <c r="J3061">
        <f t="shared" si="627"/>
        <v>1</v>
      </c>
      <c r="K3061">
        <f t="shared" si="628"/>
        <v>1</v>
      </c>
      <c r="L3061">
        <f t="shared" si="629"/>
        <v>1</v>
      </c>
      <c r="M3061" s="1">
        <f t="shared" si="630"/>
        <v>1</v>
      </c>
      <c r="N3061" s="7">
        <v>0</v>
      </c>
      <c r="O3061" s="8">
        <v>2</v>
      </c>
      <c r="P3061">
        <f t="shared" si="631"/>
        <v>1</v>
      </c>
      <c r="Q3061">
        <f t="shared" si="632"/>
        <v>0</v>
      </c>
      <c r="R3061">
        <f t="shared" si="633"/>
        <v>0</v>
      </c>
      <c r="S3061" s="1">
        <f t="shared" si="633"/>
        <v>1</v>
      </c>
      <c r="T3061" t="s">
        <v>208</v>
      </c>
      <c r="U3061" t="s">
        <v>18</v>
      </c>
      <c r="V3061" s="1" t="s">
        <v>210</v>
      </c>
      <c r="W3061">
        <f t="shared" si="634"/>
        <v>2.5</v>
      </c>
      <c r="X3061">
        <f t="shared" si="634"/>
        <v>3.6</v>
      </c>
      <c r="Y3061">
        <f t="shared" si="634"/>
        <v>2.62</v>
      </c>
      <c r="Z3061">
        <f t="shared" si="635"/>
        <v>0.72777777777777775</v>
      </c>
      <c r="AA3061">
        <f t="shared" si="636"/>
        <v>0</v>
      </c>
      <c r="AB3061">
        <f t="shared" si="637"/>
        <v>0</v>
      </c>
    </row>
    <row r="3062" spans="1:28" x14ac:dyDescent="0.25">
      <c r="A3062" t="s">
        <v>3464</v>
      </c>
      <c r="B3062" t="s">
        <v>151</v>
      </c>
      <c r="C3062" t="s">
        <v>3472</v>
      </c>
      <c r="D3062" t="str">
        <f t="shared" si="625"/>
        <v>Blackburn Rovers</v>
      </c>
      <c r="E3062" t="str">
        <f t="shared" si="626"/>
        <v>Luton</v>
      </c>
      <c r="F3062" s="3" t="s">
        <v>8</v>
      </c>
      <c r="G3062" s="9">
        <v>1</v>
      </c>
      <c r="H3062" s="10">
        <v>0</v>
      </c>
      <c r="I3062" s="5" t="s">
        <v>82</v>
      </c>
      <c r="J3062">
        <f t="shared" si="627"/>
        <v>0</v>
      </c>
      <c r="K3062">
        <f t="shared" si="628"/>
        <v>0</v>
      </c>
      <c r="L3062">
        <f t="shared" si="629"/>
        <v>1</v>
      </c>
      <c r="M3062" s="1">
        <f t="shared" si="630"/>
        <v>0</v>
      </c>
      <c r="N3062" s="7">
        <v>1</v>
      </c>
      <c r="O3062" s="8">
        <v>2</v>
      </c>
      <c r="P3062">
        <f t="shared" si="631"/>
        <v>1</v>
      </c>
      <c r="Q3062">
        <f t="shared" si="632"/>
        <v>1</v>
      </c>
      <c r="R3062">
        <f t="shared" si="633"/>
        <v>1</v>
      </c>
      <c r="S3062" s="1">
        <f t="shared" si="633"/>
        <v>1</v>
      </c>
      <c r="T3062" t="s">
        <v>170</v>
      </c>
      <c r="U3062" t="s">
        <v>94</v>
      </c>
      <c r="V3062" s="1" t="s">
        <v>65</v>
      </c>
      <c r="W3062">
        <f t="shared" si="634"/>
        <v>1.61</v>
      </c>
      <c r="X3062">
        <f t="shared" si="634"/>
        <v>4.2</v>
      </c>
      <c r="Y3062">
        <f t="shared" si="634"/>
        <v>5</v>
      </c>
      <c r="Z3062">
        <f t="shared" si="635"/>
        <v>1.1904761904761905</v>
      </c>
      <c r="AA3062">
        <f t="shared" si="636"/>
        <v>1</v>
      </c>
      <c r="AB3062">
        <f t="shared" si="637"/>
        <v>0</v>
      </c>
    </row>
    <row r="3063" spans="1:28" x14ac:dyDescent="0.25">
      <c r="A3063" t="s">
        <v>3464</v>
      </c>
      <c r="B3063" t="s">
        <v>151</v>
      </c>
      <c r="C3063" t="s">
        <v>3473</v>
      </c>
      <c r="D3063" t="str">
        <f t="shared" si="625"/>
        <v>Charlton</v>
      </c>
      <c r="E3063" t="str">
        <f t="shared" si="626"/>
        <v>Leeds United</v>
      </c>
      <c r="F3063" s="3" t="s">
        <v>247</v>
      </c>
      <c r="G3063" s="9">
        <v>0</v>
      </c>
      <c r="H3063" s="10">
        <v>2</v>
      </c>
      <c r="I3063" s="5" t="s">
        <v>16</v>
      </c>
      <c r="J3063">
        <f t="shared" si="627"/>
        <v>1</v>
      </c>
      <c r="K3063">
        <f t="shared" si="628"/>
        <v>0</v>
      </c>
      <c r="L3063">
        <f t="shared" si="629"/>
        <v>0</v>
      </c>
      <c r="M3063" s="1">
        <f t="shared" si="630"/>
        <v>1</v>
      </c>
      <c r="N3063" s="7">
        <v>1</v>
      </c>
      <c r="O3063" s="8">
        <v>0</v>
      </c>
      <c r="P3063">
        <f t="shared" si="631"/>
        <v>0</v>
      </c>
      <c r="Q3063">
        <f t="shared" si="632"/>
        <v>0</v>
      </c>
      <c r="R3063">
        <f t="shared" si="633"/>
        <v>1</v>
      </c>
      <c r="S3063" s="1">
        <f t="shared" si="633"/>
        <v>0</v>
      </c>
      <c r="T3063" t="s">
        <v>113</v>
      </c>
      <c r="U3063" t="s">
        <v>85</v>
      </c>
      <c r="V3063" s="1" t="s">
        <v>373</v>
      </c>
      <c r="W3063">
        <f t="shared" si="634"/>
        <v>5.5</v>
      </c>
      <c r="X3063">
        <f t="shared" si="634"/>
        <v>4.4000000000000004</v>
      </c>
      <c r="Y3063">
        <f t="shared" si="634"/>
        <v>1.53</v>
      </c>
      <c r="Z3063">
        <f t="shared" si="635"/>
        <v>0.8</v>
      </c>
      <c r="AA3063">
        <f t="shared" si="636"/>
        <v>0</v>
      </c>
      <c r="AB3063">
        <f t="shared" si="637"/>
        <v>0</v>
      </c>
    </row>
    <row r="3064" spans="1:28" x14ac:dyDescent="0.25">
      <c r="A3064" t="s">
        <v>3464</v>
      </c>
      <c r="B3064" t="s">
        <v>151</v>
      </c>
      <c r="C3064" t="s">
        <v>3474</v>
      </c>
      <c r="D3064" t="str">
        <f t="shared" si="625"/>
        <v>Derby</v>
      </c>
      <c r="E3064" t="str">
        <f t="shared" si="626"/>
        <v>Birmingham City</v>
      </c>
      <c r="F3064" s="3" t="s">
        <v>8</v>
      </c>
      <c r="G3064" s="9">
        <v>1</v>
      </c>
      <c r="H3064" s="10">
        <v>0</v>
      </c>
      <c r="I3064" s="5" t="s">
        <v>250</v>
      </c>
      <c r="J3064">
        <f t="shared" si="627"/>
        <v>0</v>
      </c>
      <c r="K3064">
        <f t="shared" si="628"/>
        <v>0</v>
      </c>
      <c r="L3064">
        <f t="shared" si="629"/>
        <v>1</v>
      </c>
      <c r="M3064" s="1">
        <f t="shared" si="630"/>
        <v>0</v>
      </c>
      <c r="N3064" s="7">
        <v>3</v>
      </c>
      <c r="O3064" s="8">
        <v>2</v>
      </c>
      <c r="P3064">
        <f t="shared" si="631"/>
        <v>1</v>
      </c>
      <c r="Q3064">
        <f t="shared" si="632"/>
        <v>1</v>
      </c>
      <c r="R3064">
        <f t="shared" si="633"/>
        <v>1</v>
      </c>
      <c r="S3064" s="1">
        <f t="shared" si="633"/>
        <v>1</v>
      </c>
      <c r="T3064" t="s">
        <v>266</v>
      </c>
      <c r="U3064" t="s">
        <v>52</v>
      </c>
      <c r="V3064" s="1" t="s">
        <v>24</v>
      </c>
      <c r="W3064">
        <f t="shared" si="634"/>
        <v>2.2999999999999998</v>
      </c>
      <c r="X3064">
        <f t="shared" si="634"/>
        <v>3.1</v>
      </c>
      <c r="Y3064">
        <f t="shared" si="634"/>
        <v>3.4</v>
      </c>
      <c r="Z3064">
        <f t="shared" si="635"/>
        <v>1.096774193548387</v>
      </c>
      <c r="AA3064">
        <f t="shared" si="636"/>
        <v>0</v>
      </c>
      <c r="AB3064">
        <f t="shared" si="637"/>
        <v>0</v>
      </c>
    </row>
    <row r="3065" spans="1:28" x14ac:dyDescent="0.25">
      <c r="A3065" t="s">
        <v>3464</v>
      </c>
      <c r="B3065" t="s">
        <v>151</v>
      </c>
      <c r="C3065" t="s">
        <v>3475</v>
      </c>
      <c r="D3065" t="str">
        <f t="shared" si="625"/>
        <v>Huddersfield</v>
      </c>
      <c r="E3065" t="str">
        <f t="shared" si="626"/>
        <v>Millwall</v>
      </c>
      <c r="F3065" s="3" t="s">
        <v>223</v>
      </c>
      <c r="G3065" s="9">
        <v>1</v>
      </c>
      <c r="H3065" s="10">
        <v>3</v>
      </c>
      <c r="I3065" s="5" t="s">
        <v>45</v>
      </c>
      <c r="J3065">
        <f t="shared" si="627"/>
        <v>1</v>
      </c>
      <c r="K3065">
        <f t="shared" si="628"/>
        <v>1</v>
      </c>
      <c r="L3065">
        <f t="shared" si="629"/>
        <v>1</v>
      </c>
      <c r="M3065" s="1">
        <f t="shared" si="630"/>
        <v>1</v>
      </c>
      <c r="N3065" s="7">
        <v>1</v>
      </c>
      <c r="O3065" s="8">
        <v>1</v>
      </c>
      <c r="P3065">
        <f t="shared" si="631"/>
        <v>1</v>
      </c>
      <c r="Q3065">
        <f t="shared" si="632"/>
        <v>0</v>
      </c>
      <c r="R3065">
        <f t="shared" si="633"/>
        <v>1</v>
      </c>
      <c r="S3065" s="1">
        <f t="shared" si="633"/>
        <v>1</v>
      </c>
      <c r="T3065" t="s">
        <v>597</v>
      </c>
      <c r="U3065" t="s">
        <v>11</v>
      </c>
      <c r="V3065" s="1" t="s">
        <v>12</v>
      </c>
      <c r="W3065">
        <f t="shared" si="634"/>
        <v>2.8</v>
      </c>
      <c r="X3065">
        <f t="shared" si="634"/>
        <v>3</v>
      </c>
      <c r="Y3065">
        <f t="shared" si="634"/>
        <v>2.8</v>
      </c>
      <c r="Z3065">
        <f t="shared" si="635"/>
        <v>1.0714285714285714</v>
      </c>
      <c r="AA3065">
        <f t="shared" si="636"/>
        <v>1</v>
      </c>
      <c r="AB3065">
        <f t="shared" si="637"/>
        <v>0</v>
      </c>
    </row>
    <row r="3066" spans="1:28" x14ac:dyDescent="0.25">
      <c r="A3066" t="s">
        <v>3464</v>
      </c>
      <c r="B3066" t="s">
        <v>151</v>
      </c>
      <c r="C3066" t="s">
        <v>3476</v>
      </c>
      <c r="D3066" t="str">
        <f t="shared" si="625"/>
        <v>Hull City</v>
      </c>
      <c r="E3066" t="str">
        <f t="shared" si="626"/>
        <v>Cardiff</v>
      </c>
      <c r="F3066" s="3" t="s">
        <v>22</v>
      </c>
      <c r="G3066" s="9">
        <v>2</v>
      </c>
      <c r="H3066" s="10">
        <v>2</v>
      </c>
      <c r="I3066" s="5" t="s">
        <v>116</v>
      </c>
      <c r="J3066">
        <f t="shared" si="627"/>
        <v>1</v>
      </c>
      <c r="K3066">
        <f t="shared" si="628"/>
        <v>1</v>
      </c>
      <c r="L3066">
        <f t="shared" si="629"/>
        <v>1</v>
      </c>
      <c r="M3066" s="1">
        <f t="shared" si="630"/>
        <v>1</v>
      </c>
      <c r="N3066" s="7">
        <v>2</v>
      </c>
      <c r="O3066" s="8">
        <v>2</v>
      </c>
      <c r="P3066">
        <f t="shared" si="631"/>
        <v>1</v>
      </c>
      <c r="Q3066">
        <f t="shared" si="632"/>
        <v>1</v>
      </c>
      <c r="R3066">
        <f t="shared" si="633"/>
        <v>1</v>
      </c>
      <c r="S3066" s="1">
        <f t="shared" si="633"/>
        <v>1</v>
      </c>
      <c r="T3066" t="s">
        <v>281</v>
      </c>
      <c r="U3066" t="s">
        <v>24</v>
      </c>
      <c r="V3066" s="1" t="s">
        <v>38</v>
      </c>
      <c r="W3066">
        <f t="shared" si="634"/>
        <v>2.4</v>
      </c>
      <c r="X3066">
        <f t="shared" si="634"/>
        <v>3.4</v>
      </c>
      <c r="Y3066">
        <f t="shared" si="634"/>
        <v>2.9</v>
      </c>
      <c r="Z3066">
        <f t="shared" si="635"/>
        <v>0.8529411764705882</v>
      </c>
      <c r="AA3066">
        <f t="shared" si="636"/>
        <v>1</v>
      </c>
      <c r="AB3066">
        <f t="shared" si="637"/>
        <v>1</v>
      </c>
    </row>
    <row r="3067" spans="1:28" x14ac:dyDescent="0.25">
      <c r="A3067" t="s">
        <v>3464</v>
      </c>
      <c r="B3067" t="s">
        <v>151</v>
      </c>
      <c r="C3067" t="s">
        <v>3477</v>
      </c>
      <c r="D3067" t="str">
        <f t="shared" si="625"/>
        <v>Middlesbrough</v>
      </c>
      <c r="E3067" t="str">
        <f t="shared" si="626"/>
        <v>Sheffield Wednesday</v>
      </c>
      <c r="F3067" s="3" t="s">
        <v>34</v>
      </c>
      <c r="G3067" s="9">
        <v>1</v>
      </c>
      <c r="H3067" s="10">
        <v>1</v>
      </c>
      <c r="I3067" s="5" t="s">
        <v>195</v>
      </c>
      <c r="J3067">
        <f t="shared" si="627"/>
        <v>1</v>
      </c>
      <c r="K3067">
        <f t="shared" si="628"/>
        <v>0</v>
      </c>
      <c r="L3067">
        <f t="shared" si="629"/>
        <v>1</v>
      </c>
      <c r="M3067" s="1">
        <f t="shared" si="630"/>
        <v>1</v>
      </c>
      <c r="N3067" s="7">
        <v>1</v>
      </c>
      <c r="O3067" s="8">
        <v>4</v>
      </c>
      <c r="P3067">
        <f t="shared" si="631"/>
        <v>1</v>
      </c>
      <c r="Q3067">
        <f t="shared" si="632"/>
        <v>1</v>
      </c>
      <c r="R3067">
        <f t="shared" si="633"/>
        <v>1</v>
      </c>
      <c r="S3067" s="1">
        <f t="shared" si="633"/>
        <v>1</v>
      </c>
      <c r="T3067" t="s">
        <v>299</v>
      </c>
      <c r="U3067" t="s">
        <v>11</v>
      </c>
      <c r="V3067" s="1" t="s">
        <v>38</v>
      </c>
      <c r="W3067">
        <f t="shared" si="634"/>
        <v>2.62</v>
      </c>
      <c r="X3067">
        <f t="shared" si="634"/>
        <v>3</v>
      </c>
      <c r="Y3067">
        <f t="shared" si="634"/>
        <v>2.9</v>
      </c>
      <c r="Z3067">
        <f t="shared" si="635"/>
        <v>0.96666666666666667</v>
      </c>
      <c r="AA3067">
        <f t="shared" si="636"/>
        <v>1</v>
      </c>
      <c r="AB3067">
        <f t="shared" si="637"/>
        <v>0</v>
      </c>
    </row>
    <row r="3068" spans="1:28" x14ac:dyDescent="0.25">
      <c r="A3068" t="s">
        <v>3464</v>
      </c>
      <c r="B3068" t="s">
        <v>151</v>
      </c>
      <c r="C3068" t="s">
        <v>3478</v>
      </c>
      <c r="D3068" t="str">
        <f t="shared" si="625"/>
        <v>Preston</v>
      </c>
      <c r="E3068" t="str">
        <f t="shared" si="626"/>
        <v>Bristol City</v>
      </c>
      <c r="F3068" s="3" t="s">
        <v>28</v>
      </c>
      <c r="G3068" s="9">
        <v>2</v>
      </c>
      <c r="H3068" s="10">
        <v>1</v>
      </c>
      <c r="I3068" s="5" t="s">
        <v>132</v>
      </c>
      <c r="J3068">
        <f t="shared" si="627"/>
        <v>1</v>
      </c>
      <c r="K3068">
        <f t="shared" si="628"/>
        <v>1</v>
      </c>
      <c r="L3068">
        <f t="shared" si="629"/>
        <v>1</v>
      </c>
      <c r="M3068" s="1">
        <f t="shared" si="630"/>
        <v>1</v>
      </c>
      <c r="N3068" s="7">
        <v>3</v>
      </c>
      <c r="O3068" s="8">
        <v>3</v>
      </c>
      <c r="P3068">
        <f t="shared" si="631"/>
        <v>1</v>
      </c>
      <c r="Q3068">
        <f t="shared" si="632"/>
        <v>1</v>
      </c>
      <c r="R3068">
        <f t="shared" si="633"/>
        <v>1</v>
      </c>
      <c r="S3068" s="1">
        <f t="shared" si="633"/>
        <v>1</v>
      </c>
      <c r="T3068" t="s">
        <v>168</v>
      </c>
      <c r="U3068" t="s">
        <v>60</v>
      </c>
      <c r="V3068" s="1" t="s">
        <v>84</v>
      </c>
      <c r="W3068">
        <f t="shared" si="634"/>
        <v>1.95</v>
      </c>
      <c r="X3068">
        <f t="shared" si="634"/>
        <v>3.5</v>
      </c>
      <c r="Y3068">
        <f t="shared" si="634"/>
        <v>3.9</v>
      </c>
      <c r="Z3068">
        <f t="shared" si="635"/>
        <v>1.1142857142857143</v>
      </c>
      <c r="AA3068">
        <f t="shared" si="636"/>
        <v>0</v>
      </c>
      <c r="AB3068">
        <f t="shared" si="637"/>
        <v>0</v>
      </c>
    </row>
    <row r="3069" spans="1:28" x14ac:dyDescent="0.25">
      <c r="A3069" t="s">
        <v>3464</v>
      </c>
      <c r="B3069" t="s">
        <v>151</v>
      </c>
      <c r="C3069" t="s">
        <v>3479</v>
      </c>
      <c r="D3069" t="str">
        <f t="shared" si="625"/>
        <v>Swansea</v>
      </c>
      <c r="E3069" t="str">
        <f t="shared" si="626"/>
        <v>Reading</v>
      </c>
      <c r="F3069" s="3" t="s">
        <v>8</v>
      </c>
      <c r="G3069" s="9">
        <v>1</v>
      </c>
      <c r="H3069" s="10">
        <v>0</v>
      </c>
      <c r="I3069" s="5" t="s">
        <v>45</v>
      </c>
      <c r="J3069">
        <f t="shared" si="627"/>
        <v>0</v>
      </c>
      <c r="K3069">
        <f t="shared" si="628"/>
        <v>0</v>
      </c>
      <c r="L3069">
        <f t="shared" si="629"/>
        <v>1</v>
      </c>
      <c r="M3069" s="1">
        <f t="shared" si="630"/>
        <v>0</v>
      </c>
      <c r="N3069" s="7">
        <v>1</v>
      </c>
      <c r="O3069" s="8">
        <v>1</v>
      </c>
      <c r="P3069">
        <f t="shared" si="631"/>
        <v>1</v>
      </c>
      <c r="Q3069">
        <f t="shared" si="632"/>
        <v>0</v>
      </c>
      <c r="R3069">
        <f t="shared" si="633"/>
        <v>1</v>
      </c>
      <c r="S3069" s="1">
        <f t="shared" si="633"/>
        <v>1</v>
      </c>
      <c r="T3069" t="s">
        <v>89</v>
      </c>
      <c r="U3069" t="s">
        <v>18</v>
      </c>
      <c r="V3069" s="1" t="s">
        <v>94</v>
      </c>
      <c r="W3069">
        <f t="shared" si="634"/>
        <v>1.85</v>
      </c>
      <c r="X3069">
        <f t="shared" si="634"/>
        <v>3.6</v>
      </c>
      <c r="Y3069">
        <f t="shared" si="634"/>
        <v>4.2</v>
      </c>
      <c r="Z3069">
        <f t="shared" si="635"/>
        <v>1.1666666666666667</v>
      </c>
      <c r="AA3069">
        <f t="shared" si="636"/>
        <v>1</v>
      </c>
      <c r="AB3069">
        <f t="shared" si="637"/>
        <v>0</v>
      </c>
    </row>
    <row r="3070" spans="1:28" x14ac:dyDescent="0.25">
      <c r="A3070" t="s">
        <v>3464</v>
      </c>
      <c r="B3070" t="s">
        <v>108</v>
      </c>
      <c r="C3070" t="s">
        <v>3480</v>
      </c>
      <c r="D3070" t="str">
        <f t="shared" si="625"/>
        <v>Bristol Rovers</v>
      </c>
      <c r="E3070" t="str">
        <f t="shared" si="626"/>
        <v>Rotherham</v>
      </c>
      <c r="F3070" s="3" t="s">
        <v>34</v>
      </c>
      <c r="G3070" s="9">
        <v>1</v>
      </c>
      <c r="H3070" s="10">
        <v>1</v>
      </c>
      <c r="I3070" s="5" t="s">
        <v>16</v>
      </c>
      <c r="J3070">
        <f t="shared" si="627"/>
        <v>1</v>
      </c>
      <c r="K3070">
        <f t="shared" si="628"/>
        <v>0</v>
      </c>
      <c r="L3070">
        <f t="shared" si="629"/>
        <v>1</v>
      </c>
      <c r="M3070" s="1">
        <f t="shared" si="630"/>
        <v>1</v>
      </c>
      <c r="N3070" s="7">
        <v>1</v>
      </c>
      <c r="O3070" s="8">
        <v>0</v>
      </c>
      <c r="P3070">
        <f t="shared" si="631"/>
        <v>0</v>
      </c>
      <c r="Q3070">
        <f t="shared" si="632"/>
        <v>0</v>
      </c>
      <c r="R3070">
        <f t="shared" si="633"/>
        <v>1</v>
      </c>
      <c r="S3070" s="1">
        <f t="shared" si="633"/>
        <v>0</v>
      </c>
      <c r="T3070" t="s">
        <v>248</v>
      </c>
      <c r="U3070" t="s">
        <v>18</v>
      </c>
      <c r="V3070" s="1" t="s">
        <v>36</v>
      </c>
      <c r="W3070">
        <f t="shared" si="634"/>
        <v>3</v>
      </c>
      <c r="X3070">
        <f t="shared" si="634"/>
        <v>3.6</v>
      </c>
      <c r="Y3070">
        <f t="shared" si="634"/>
        <v>2.4</v>
      </c>
      <c r="Z3070">
        <f t="shared" si="635"/>
        <v>1.2</v>
      </c>
      <c r="AA3070">
        <f t="shared" si="636"/>
        <v>1</v>
      </c>
      <c r="AB3070">
        <f t="shared" si="637"/>
        <v>0</v>
      </c>
    </row>
    <row r="3071" spans="1:28" x14ac:dyDescent="0.25">
      <c r="A3071" t="s">
        <v>3464</v>
      </c>
      <c r="B3071" t="s">
        <v>108</v>
      </c>
      <c r="C3071" t="s">
        <v>3481</v>
      </c>
      <c r="D3071" t="str">
        <f t="shared" si="625"/>
        <v>Coventry</v>
      </c>
      <c r="E3071" t="str">
        <f t="shared" si="626"/>
        <v>Doncaster</v>
      </c>
      <c r="F3071" s="3" t="s">
        <v>28</v>
      </c>
      <c r="G3071" s="9">
        <v>2</v>
      </c>
      <c r="H3071" s="10">
        <v>1</v>
      </c>
      <c r="I3071" s="5" t="s">
        <v>45</v>
      </c>
      <c r="J3071">
        <f t="shared" si="627"/>
        <v>1</v>
      </c>
      <c r="K3071">
        <f t="shared" si="628"/>
        <v>1</v>
      </c>
      <c r="L3071">
        <f t="shared" si="629"/>
        <v>1</v>
      </c>
      <c r="M3071" s="1">
        <f t="shared" si="630"/>
        <v>1</v>
      </c>
      <c r="N3071" s="7">
        <v>1</v>
      </c>
      <c r="O3071" s="8">
        <v>1</v>
      </c>
      <c r="P3071">
        <f t="shared" si="631"/>
        <v>1</v>
      </c>
      <c r="Q3071">
        <f t="shared" si="632"/>
        <v>0</v>
      </c>
      <c r="R3071">
        <f t="shared" si="633"/>
        <v>1</v>
      </c>
      <c r="S3071" s="1">
        <f t="shared" si="633"/>
        <v>1</v>
      </c>
      <c r="T3071" t="s">
        <v>159</v>
      </c>
      <c r="U3071" t="s">
        <v>24</v>
      </c>
      <c r="V3071" s="1" t="s">
        <v>60</v>
      </c>
      <c r="W3071">
        <f t="shared" si="634"/>
        <v>2.25</v>
      </c>
      <c r="X3071">
        <f t="shared" si="634"/>
        <v>3.4</v>
      </c>
      <c r="Y3071">
        <f t="shared" si="634"/>
        <v>3.5</v>
      </c>
      <c r="Z3071">
        <f t="shared" si="635"/>
        <v>1.0294117647058825</v>
      </c>
      <c r="AA3071">
        <f t="shared" si="636"/>
        <v>0</v>
      </c>
      <c r="AB3071">
        <f t="shared" si="637"/>
        <v>1</v>
      </c>
    </row>
    <row r="3072" spans="1:28" x14ac:dyDescent="0.25">
      <c r="A3072" t="s">
        <v>3464</v>
      </c>
      <c r="B3072" t="s">
        <v>108</v>
      </c>
      <c r="C3072" t="s">
        <v>3482</v>
      </c>
      <c r="D3072" t="str">
        <f t="shared" si="625"/>
        <v>Ipswich</v>
      </c>
      <c r="E3072" t="str">
        <f t="shared" si="626"/>
        <v>Tranmere</v>
      </c>
      <c r="F3072" s="3" t="s">
        <v>8</v>
      </c>
      <c r="G3072" s="9">
        <v>1</v>
      </c>
      <c r="H3072" s="10">
        <v>0</v>
      </c>
      <c r="I3072" s="5" t="s">
        <v>346</v>
      </c>
      <c r="J3072">
        <f t="shared" si="627"/>
        <v>0</v>
      </c>
      <c r="K3072">
        <f t="shared" si="628"/>
        <v>0</v>
      </c>
      <c r="L3072">
        <f t="shared" si="629"/>
        <v>1</v>
      </c>
      <c r="M3072" s="1">
        <f t="shared" si="630"/>
        <v>0</v>
      </c>
      <c r="N3072" s="7">
        <v>4</v>
      </c>
      <c r="O3072" s="8">
        <v>1</v>
      </c>
      <c r="P3072">
        <f t="shared" si="631"/>
        <v>1</v>
      </c>
      <c r="Q3072">
        <f t="shared" si="632"/>
        <v>1</v>
      </c>
      <c r="R3072">
        <f t="shared" si="633"/>
        <v>1</v>
      </c>
      <c r="S3072" s="1">
        <f t="shared" si="633"/>
        <v>1</v>
      </c>
      <c r="T3072" t="s">
        <v>178</v>
      </c>
      <c r="U3072" t="s">
        <v>73</v>
      </c>
      <c r="V3072" s="1" t="s">
        <v>32</v>
      </c>
      <c r="W3072">
        <f t="shared" si="634"/>
        <v>1.57</v>
      </c>
      <c r="X3072">
        <f t="shared" si="634"/>
        <v>3.8</v>
      </c>
      <c r="Y3072">
        <f t="shared" si="634"/>
        <v>6.5</v>
      </c>
      <c r="Z3072">
        <f t="shared" si="635"/>
        <v>1.7105263157894737</v>
      </c>
      <c r="AA3072">
        <f t="shared" si="636"/>
        <v>0</v>
      </c>
      <c r="AB3072">
        <f t="shared" si="637"/>
        <v>0</v>
      </c>
    </row>
    <row r="3073" spans="1:28" x14ac:dyDescent="0.25">
      <c r="A3073" t="s">
        <v>3464</v>
      </c>
      <c r="B3073" t="s">
        <v>108</v>
      </c>
      <c r="C3073" t="s">
        <v>3483</v>
      </c>
      <c r="D3073" t="str">
        <f t="shared" si="625"/>
        <v>Oxford United</v>
      </c>
      <c r="E3073" t="str">
        <f t="shared" si="626"/>
        <v>Gillingham</v>
      </c>
      <c r="F3073" s="3" t="s">
        <v>40</v>
      </c>
      <c r="G3073" s="9">
        <v>2</v>
      </c>
      <c r="H3073" s="10">
        <v>0</v>
      </c>
      <c r="I3073" s="5" t="s">
        <v>9</v>
      </c>
      <c r="J3073">
        <f t="shared" si="627"/>
        <v>1</v>
      </c>
      <c r="K3073">
        <f t="shared" si="628"/>
        <v>0</v>
      </c>
      <c r="L3073">
        <f t="shared" si="629"/>
        <v>1</v>
      </c>
      <c r="M3073" s="1">
        <f t="shared" si="630"/>
        <v>0</v>
      </c>
      <c r="N3073" s="7">
        <v>3</v>
      </c>
      <c r="O3073" s="8">
        <v>0</v>
      </c>
      <c r="P3073">
        <f t="shared" si="631"/>
        <v>1</v>
      </c>
      <c r="Q3073">
        <f t="shared" si="632"/>
        <v>1</v>
      </c>
      <c r="R3073">
        <f t="shared" si="633"/>
        <v>1</v>
      </c>
      <c r="S3073" s="1">
        <f t="shared" si="633"/>
        <v>0</v>
      </c>
      <c r="T3073" t="s">
        <v>96</v>
      </c>
      <c r="U3073" t="s">
        <v>106</v>
      </c>
      <c r="V3073" s="1" t="s">
        <v>138</v>
      </c>
      <c r="W3073">
        <f t="shared" si="634"/>
        <v>1.8</v>
      </c>
      <c r="X3073">
        <f t="shared" si="634"/>
        <v>4</v>
      </c>
      <c r="Y3073">
        <f t="shared" si="634"/>
        <v>4.5</v>
      </c>
      <c r="Z3073">
        <f t="shared" si="635"/>
        <v>1.125</v>
      </c>
      <c r="AA3073">
        <f t="shared" si="636"/>
        <v>0</v>
      </c>
      <c r="AB3073">
        <f t="shared" si="637"/>
        <v>1</v>
      </c>
    </row>
    <row r="3074" spans="1:28" x14ac:dyDescent="0.25">
      <c r="A3074" t="s">
        <v>3464</v>
      </c>
      <c r="B3074" t="s">
        <v>108</v>
      </c>
      <c r="C3074" t="s">
        <v>3484</v>
      </c>
      <c r="D3074" t="str">
        <f t="shared" si="625"/>
        <v>Peterborough</v>
      </c>
      <c r="E3074" t="str">
        <f t="shared" si="626"/>
        <v>AFC Wimbledon</v>
      </c>
      <c r="F3074" s="3" t="s">
        <v>145</v>
      </c>
      <c r="G3074" s="9">
        <v>4</v>
      </c>
      <c r="H3074" s="10">
        <v>1</v>
      </c>
      <c r="I3074" s="5" t="s">
        <v>250</v>
      </c>
      <c r="J3074">
        <f t="shared" si="627"/>
        <v>1</v>
      </c>
      <c r="K3074">
        <f t="shared" si="628"/>
        <v>1</v>
      </c>
      <c r="L3074">
        <f t="shared" si="629"/>
        <v>1</v>
      </c>
      <c r="M3074" s="1">
        <f t="shared" si="630"/>
        <v>1</v>
      </c>
      <c r="N3074" s="7">
        <v>3</v>
      </c>
      <c r="O3074" s="8">
        <v>2</v>
      </c>
      <c r="P3074">
        <f t="shared" si="631"/>
        <v>1</v>
      </c>
      <c r="Q3074">
        <f t="shared" si="632"/>
        <v>1</v>
      </c>
      <c r="R3074">
        <f t="shared" si="633"/>
        <v>1</v>
      </c>
      <c r="S3074" s="1">
        <f t="shared" si="633"/>
        <v>1</v>
      </c>
      <c r="T3074" t="s">
        <v>575</v>
      </c>
      <c r="U3074" t="s">
        <v>138</v>
      </c>
      <c r="V3074" s="1" t="s">
        <v>32</v>
      </c>
      <c r="W3074">
        <f t="shared" si="634"/>
        <v>1.53</v>
      </c>
      <c r="X3074">
        <f t="shared" si="634"/>
        <v>4.5</v>
      </c>
      <c r="Y3074">
        <f t="shared" si="634"/>
        <v>6.5</v>
      </c>
      <c r="Z3074">
        <f t="shared" si="635"/>
        <v>1.4444444444444444</v>
      </c>
      <c r="AA3074">
        <f t="shared" si="636"/>
        <v>0</v>
      </c>
      <c r="AB3074">
        <f t="shared" si="637"/>
        <v>0</v>
      </c>
    </row>
    <row r="3075" spans="1:28" x14ac:dyDescent="0.25">
      <c r="A3075" t="s">
        <v>3464</v>
      </c>
      <c r="B3075" t="s">
        <v>108</v>
      </c>
      <c r="C3075" t="s">
        <v>3485</v>
      </c>
      <c r="D3075" t="str">
        <f t="shared" ref="D3075:D3138" si="638">LEFT(C3075,SEARCH(" - ",C3075,1)-1)</f>
        <v>Portsmouth</v>
      </c>
      <c r="E3075" t="str">
        <f t="shared" ref="E3075:E3138" si="639">RIGHT(C3075,LEN(C3075)-SEARCH(" - ",C3075,1)-2)</f>
        <v>Bolton</v>
      </c>
      <c r="F3075" s="3" t="s">
        <v>131</v>
      </c>
      <c r="G3075" s="9">
        <v>3</v>
      </c>
      <c r="H3075" s="10">
        <v>0</v>
      </c>
      <c r="I3075" s="5" t="s">
        <v>16</v>
      </c>
      <c r="J3075">
        <f t="shared" si="627"/>
        <v>1</v>
      </c>
      <c r="K3075">
        <f t="shared" si="628"/>
        <v>1</v>
      </c>
      <c r="L3075">
        <f t="shared" si="629"/>
        <v>1</v>
      </c>
      <c r="M3075" s="1">
        <f t="shared" si="630"/>
        <v>0</v>
      </c>
      <c r="N3075" s="7">
        <v>1</v>
      </c>
      <c r="O3075" s="8">
        <v>0</v>
      </c>
      <c r="P3075">
        <f t="shared" si="631"/>
        <v>0</v>
      </c>
      <c r="Q3075">
        <f t="shared" si="632"/>
        <v>0</v>
      </c>
      <c r="R3075">
        <f t="shared" si="633"/>
        <v>1</v>
      </c>
      <c r="S3075" s="1">
        <f t="shared" si="633"/>
        <v>0</v>
      </c>
      <c r="T3075" t="s">
        <v>184</v>
      </c>
      <c r="U3075" t="s">
        <v>103</v>
      </c>
      <c r="V3075" s="1" t="s">
        <v>572</v>
      </c>
      <c r="W3075">
        <f t="shared" si="634"/>
        <v>1.25</v>
      </c>
      <c r="X3075">
        <f t="shared" si="634"/>
        <v>5.75</v>
      </c>
      <c r="Y3075">
        <f t="shared" si="634"/>
        <v>11</v>
      </c>
      <c r="Z3075">
        <f t="shared" si="635"/>
        <v>1.9130434782608696</v>
      </c>
      <c r="AA3075">
        <f t="shared" si="636"/>
        <v>0</v>
      </c>
      <c r="AB3075">
        <f t="shared" si="637"/>
        <v>1</v>
      </c>
    </row>
    <row r="3076" spans="1:28" x14ac:dyDescent="0.25">
      <c r="A3076" t="s">
        <v>3464</v>
      </c>
      <c r="B3076" t="s">
        <v>108</v>
      </c>
      <c r="C3076" t="s">
        <v>3486</v>
      </c>
      <c r="D3076" t="str">
        <f t="shared" si="638"/>
        <v>Rochdale</v>
      </c>
      <c r="E3076" t="str">
        <f t="shared" si="639"/>
        <v>Wycombe</v>
      </c>
      <c r="F3076" s="3" t="s">
        <v>67</v>
      </c>
      <c r="G3076" s="9">
        <v>0</v>
      </c>
      <c r="H3076" s="10">
        <v>1</v>
      </c>
      <c r="I3076" s="5" t="s">
        <v>71</v>
      </c>
      <c r="J3076">
        <f t="shared" si="627"/>
        <v>0</v>
      </c>
      <c r="K3076">
        <f t="shared" si="628"/>
        <v>0</v>
      </c>
      <c r="L3076">
        <f t="shared" si="629"/>
        <v>0</v>
      </c>
      <c r="M3076" s="1">
        <f t="shared" si="630"/>
        <v>1</v>
      </c>
      <c r="N3076" s="7">
        <v>0</v>
      </c>
      <c r="O3076" s="8">
        <v>3</v>
      </c>
      <c r="P3076">
        <f t="shared" si="631"/>
        <v>1</v>
      </c>
      <c r="Q3076">
        <f t="shared" si="632"/>
        <v>1</v>
      </c>
      <c r="R3076">
        <f t="shared" si="633"/>
        <v>0</v>
      </c>
      <c r="S3076" s="1">
        <f t="shared" si="633"/>
        <v>1</v>
      </c>
      <c r="T3076" t="s">
        <v>233</v>
      </c>
      <c r="U3076" t="s">
        <v>24</v>
      </c>
      <c r="V3076" s="1" t="s">
        <v>386</v>
      </c>
      <c r="W3076">
        <f t="shared" si="634"/>
        <v>3.1</v>
      </c>
      <c r="X3076">
        <f t="shared" si="634"/>
        <v>3.4</v>
      </c>
      <c r="Y3076">
        <f t="shared" si="634"/>
        <v>2.4500000000000002</v>
      </c>
      <c r="Z3076">
        <f t="shared" si="635"/>
        <v>1.096774193548387</v>
      </c>
      <c r="AA3076">
        <f t="shared" si="636"/>
        <v>1</v>
      </c>
      <c r="AB3076">
        <f t="shared" si="637"/>
        <v>0</v>
      </c>
    </row>
    <row r="3077" spans="1:28" x14ac:dyDescent="0.25">
      <c r="A3077" t="s">
        <v>3464</v>
      </c>
      <c r="B3077" t="s">
        <v>108</v>
      </c>
      <c r="C3077" t="s">
        <v>3487</v>
      </c>
      <c r="D3077" t="str">
        <f t="shared" si="638"/>
        <v>Shrewsbury</v>
      </c>
      <c r="E3077" t="str">
        <f t="shared" si="639"/>
        <v>Fleetwood</v>
      </c>
      <c r="F3077" s="3" t="s">
        <v>22</v>
      </c>
      <c r="G3077" s="9">
        <v>2</v>
      </c>
      <c r="H3077" s="10">
        <v>2</v>
      </c>
      <c r="I3077" s="5" t="s">
        <v>71</v>
      </c>
      <c r="J3077">
        <f t="shared" si="627"/>
        <v>1</v>
      </c>
      <c r="K3077">
        <f t="shared" si="628"/>
        <v>1</v>
      </c>
      <c r="L3077">
        <f t="shared" si="629"/>
        <v>1</v>
      </c>
      <c r="M3077" s="1">
        <f t="shared" si="630"/>
        <v>1</v>
      </c>
      <c r="N3077" s="7">
        <v>0</v>
      </c>
      <c r="O3077" s="8">
        <v>3</v>
      </c>
      <c r="P3077">
        <f t="shared" si="631"/>
        <v>1</v>
      </c>
      <c r="Q3077">
        <f t="shared" si="632"/>
        <v>1</v>
      </c>
      <c r="R3077">
        <f t="shared" si="633"/>
        <v>0</v>
      </c>
      <c r="S3077" s="1">
        <f t="shared" si="633"/>
        <v>1</v>
      </c>
      <c r="T3077" t="s">
        <v>248</v>
      </c>
      <c r="U3077" t="s">
        <v>60</v>
      </c>
      <c r="V3077" s="1" t="s">
        <v>386</v>
      </c>
      <c r="W3077">
        <f t="shared" si="634"/>
        <v>3</v>
      </c>
      <c r="X3077">
        <f t="shared" si="634"/>
        <v>3.5</v>
      </c>
      <c r="Y3077">
        <f t="shared" si="634"/>
        <v>2.4500000000000002</v>
      </c>
      <c r="Z3077">
        <f t="shared" si="635"/>
        <v>1.1666666666666667</v>
      </c>
      <c r="AA3077">
        <f t="shared" si="636"/>
        <v>0</v>
      </c>
      <c r="AB3077">
        <f t="shared" si="637"/>
        <v>0</v>
      </c>
    </row>
    <row r="3078" spans="1:28" x14ac:dyDescent="0.25">
      <c r="A3078" t="s">
        <v>3464</v>
      </c>
      <c r="B3078" t="s">
        <v>108</v>
      </c>
      <c r="C3078" t="s">
        <v>3488</v>
      </c>
      <c r="D3078" t="str">
        <f t="shared" si="638"/>
        <v>Southend</v>
      </c>
      <c r="E3078" t="str">
        <f t="shared" si="639"/>
        <v>Accrington</v>
      </c>
      <c r="F3078" s="3" t="s">
        <v>28</v>
      </c>
      <c r="G3078" s="9">
        <v>2</v>
      </c>
      <c r="H3078" s="10">
        <v>1</v>
      </c>
      <c r="I3078" s="5" t="s">
        <v>59</v>
      </c>
      <c r="J3078">
        <f t="shared" si="627"/>
        <v>1</v>
      </c>
      <c r="K3078">
        <f t="shared" si="628"/>
        <v>1</v>
      </c>
      <c r="L3078">
        <f t="shared" si="629"/>
        <v>1</v>
      </c>
      <c r="M3078" s="1">
        <f t="shared" si="630"/>
        <v>1</v>
      </c>
      <c r="N3078" s="7">
        <v>0</v>
      </c>
      <c r="O3078" s="8">
        <v>1</v>
      </c>
      <c r="P3078">
        <f t="shared" si="631"/>
        <v>0</v>
      </c>
      <c r="Q3078">
        <f t="shared" si="632"/>
        <v>0</v>
      </c>
      <c r="R3078">
        <f t="shared" si="633"/>
        <v>0</v>
      </c>
      <c r="S3078" s="1">
        <f t="shared" si="633"/>
        <v>1</v>
      </c>
      <c r="T3078" t="s">
        <v>248</v>
      </c>
      <c r="U3078" t="s">
        <v>18</v>
      </c>
      <c r="V3078" s="1" t="s">
        <v>36</v>
      </c>
      <c r="W3078">
        <f t="shared" si="634"/>
        <v>3</v>
      </c>
      <c r="X3078">
        <f t="shared" si="634"/>
        <v>3.6</v>
      </c>
      <c r="Y3078">
        <f t="shared" si="634"/>
        <v>2.4</v>
      </c>
      <c r="Z3078">
        <f t="shared" si="635"/>
        <v>1.2</v>
      </c>
      <c r="AA3078">
        <f t="shared" si="636"/>
        <v>0</v>
      </c>
      <c r="AB3078">
        <f t="shared" si="637"/>
        <v>1</v>
      </c>
    </row>
    <row r="3079" spans="1:28" x14ac:dyDescent="0.25">
      <c r="A3079" t="s">
        <v>3464</v>
      </c>
      <c r="B3079" t="s">
        <v>108</v>
      </c>
      <c r="C3079" t="s">
        <v>3489</v>
      </c>
      <c r="D3079" t="str">
        <f t="shared" si="638"/>
        <v>Sunderland</v>
      </c>
      <c r="E3079" t="str">
        <f t="shared" si="639"/>
        <v>MK Dons</v>
      </c>
      <c r="F3079" s="3" t="s">
        <v>92</v>
      </c>
      <c r="G3079" s="9">
        <v>3</v>
      </c>
      <c r="H3079" s="10">
        <v>1</v>
      </c>
      <c r="I3079" s="5" t="s">
        <v>41</v>
      </c>
      <c r="J3079">
        <f t="shared" si="627"/>
        <v>1</v>
      </c>
      <c r="K3079">
        <f t="shared" si="628"/>
        <v>1</v>
      </c>
      <c r="L3079">
        <f t="shared" si="629"/>
        <v>1</v>
      </c>
      <c r="M3079" s="1">
        <f t="shared" si="630"/>
        <v>1</v>
      </c>
      <c r="N3079" s="7">
        <v>2</v>
      </c>
      <c r="O3079" s="8">
        <v>1</v>
      </c>
      <c r="P3079">
        <f t="shared" si="631"/>
        <v>1</v>
      </c>
      <c r="Q3079">
        <f t="shared" si="632"/>
        <v>1</v>
      </c>
      <c r="R3079">
        <f t="shared" si="633"/>
        <v>1</v>
      </c>
      <c r="S3079" s="1">
        <f t="shared" si="633"/>
        <v>1</v>
      </c>
      <c r="T3079" t="s">
        <v>110</v>
      </c>
      <c r="U3079" t="s">
        <v>94</v>
      </c>
      <c r="V3079" s="1" t="s">
        <v>111</v>
      </c>
      <c r="W3079">
        <f t="shared" si="634"/>
        <v>1.66</v>
      </c>
      <c r="X3079">
        <f t="shared" si="634"/>
        <v>4.2</v>
      </c>
      <c r="Y3079">
        <f t="shared" si="634"/>
        <v>5.25</v>
      </c>
      <c r="Z3079">
        <f t="shared" si="635"/>
        <v>1.25</v>
      </c>
      <c r="AA3079">
        <f t="shared" si="636"/>
        <v>0</v>
      </c>
      <c r="AB3079">
        <f t="shared" si="637"/>
        <v>1</v>
      </c>
    </row>
    <row r="3080" spans="1:28" x14ac:dyDescent="0.25">
      <c r="A3080" t="s">
        <v>3464</v>
      </c>
      <c r="B3080" t="s">
        <v>154</v>
      </c>
      <c r="C3080" t="s">
        <v>3490</v>
      </c>
      <c r="D3080" t="str">
        <f t="shared" si="638"/>
        <v>Lyon</v>
      </c>
      <c r="E3080" t="str">
        <f t="shared" si="639"/>
        <v>Nantes</v>
      </c>
      <c r="F3080" s="3" t="s">
        <v>92</v>
      </c>
      <c r="G3080" s="9">
        <v>3</v>
      </c>
      <c r="H3080" s="10">
        <v>1</v>
      </c>
      <c r="I3080" s="5" t="s">
        <v>59</v>
      </c>
      <c r="J3080">
        <f t="shared" si="627"/>
        <v>1</v>
      </c>
      <c r="K3080">
        <f t="shared" si="628"/>
        <v>1</v>
      </c>
      <c r="L3080">
        <f t="shared" si="629"/>
        <v>1</v>
      </c>
      <c r="M3080" s="1">
        <f t="shared" si="630"/>
        <v>1</v>
      </c>
      <c r="N3080" s="7">
        <v>0</v>
      </c>
      <c r="O3080" s="8">
        <v>1</v>
      </c>
      <c r="P3080">
        <f t="shared" si="631"/>
        <v>0</v>
      </c>
      <c r="Q3080">
        <f t="shared" si="632"/>
        <v>0</v>
      </c>
      <c r="R3080">
        <f t="shared" si="633"/>
        <v>0</v>
      </c>
      <c r="S3080" s="1">
        <f t="shared" si="633"/>
        <v>1</v>
      </c>
      <c r="T3080" t="s">
        <v>93</v>
      </c>
      <c r="U3080" t="s">
        <v>73</v>
      </c>
      <c r="V3080" s="1" t="s">
        <v>134</v>
      </c>
      <c r="W3080">
        <f t="shared" si="634"/>
        <v>1.5</v>
      </c>
      <c r="X3080">
        <f t="shared" si="634"/>
        <v>3.8</v>
      </c>
      <c r="Y3080">
        <f t="shared" si="634"/>
        <v>7.5</v>
      </c>
      <c r="Z3080">
        <f t="shared" si="635"/>
        <v>1.9736842105263159</v>
      </c>
      <c r="AA3080">
        <f t="shared" si="636"/>
        <v>0</v>
      </c>
      <c r="AB3080">
        <f t="shared" si="637"/>
        <v>1</v>
      </c>
    </row>
    <row r="3081" spans="1:28" x14ac:dyDescent="0.25">
      <c r="A3081" t="s">
        <v>3464</v>
      </c>
      <c r="B3081" t="s">
        <v>154</v>
      </c>
      <c r="C3081" t="s">
        <v>3491</v>
      </c>
      <c r="D3081" t="str">
        <f t="shared" si="638"/>
        <v>Bordeaux</v>
      </c>
      <c r="E3081" t="str">
        <f t="shared" si="639"/>
        <v>PSG</v>
      </c>
      <c r="F3081" s="3" t="s">
        <v>34</v>
      </c>
      <c r="G3081" s="9">
        <v>1</v>
      </c>
      <c r="H3081" s="10">
        <v>1</v>
      </c>
      <c r="I3081" s="5" t="s">
        <v>59</v>
      </c>
      <c r="J3081">
        <f t="shared" si="627"/>
        <v>1</v>
      </c>
      <c r="K3081">
        <f t="shared" si="628"/>
        <v>0</v>
      </c>
      <c r="L3081">
        <f t="shared" si="629"/>
        <v>1</v>
      </c>
      <c r="M3081" s="1">
        <f t="shared" si="630"/>
        <v>1</v>
      </c>
      <c r="N3081" s="7">
        <v>0</v>
      </c>
      <c r="O3081" s="8">
        <v>1</v>
      </c>
      <c r="P3081">
        <f t="shared" si="631"/>
        <v>0</v>
      </c>
      <c r="Q3081">
        <f t="shared" si="632"/>
        <v>0</v>
      </c>
      <c r="R3081">
        <f t="shared" si="633"/>
        <v>0</v>
      </c>
      <c r="S3081" s="1">
        <f t="shared" si="633"/>
        <v>1</v>
      </c>
      <c r="T3081" t="s">
        <v>372</v>
      </c>
      <c r="U3081" t="s">
        <v>65</v>
      </c>
      <c r="V3081" s="1" t="s">
        <v>327</v>
      </c>
      <c r="W3081">
        <f t="shared" si="634"/>
        <v>6.5</v>
      </c>
      <c r="X3081">
        <f t="shared" si="634"/>
        <v>5</v>
      </c>
      <c r="Y3081">
        <f t="shared" si="634"/>
        <v>1.4</v>
      </c>
      <c r="Z3081">
        <f t="shared" si="635"/>
        <v>0.76923076923076927</v>
      </c>
      <c r="AA3081">
        <f t="shared" si="636"/>
        <v>0</v>
      </c>
      <c r="AB3081">
        <f t="shared" si="637"/>
        <v>1</v>
      </c>
    </row>
    <row r="3082" spans="1:28" x14ac:dyDescent="0.25">
      <c r="A3082" t="s">
        <v>3464</v>
      </c>
      <c r="B3082" t="s">
        <v>154</v>
      </c>
      <c r="C3082" t="s">
        <v>3492</v>
      </c>
      <c r="D3082" t="str">
        <f t="shared" si="638"/>
        <v>Angers</v>
      </c>
      <c r="E3082" t="str">
        <f t="shared" si="639"/>
        <v>Amiens</v>
      </c>
      <c r="F3082" s="3" t="s">
        <v>92</v>
      </c>
      <c r="G3082" s="9">
        <v>3</v>
      </c>
      <c r="H3082" s="10">
        <v>1</v>
      </c>
      <c r="I3082" s="5" t="s">
        <v>45</v>
      </c>
      <c r="J3082">
        <f t="shared" si="627"/>
        <v>1</v>
      </c>
      <c r="K3082">
        <f t="shared" si="628"/>
        <v>1</v>
      </c>
      <c r="L3082">
        <f t="shared" si="629"/>
        <v>1</v>
      </c>
      <c r="M3082" s="1">
        <f t="shared" si="630"/>
        <v>1</v>
      </c>
      <c r="N3082" s="7">
        <v>1</v>
      </c>
      <c r="O3082" s="8">
        <v>1</v>
      </c>
      <c r="P3082">
        <f t="shared" si="631"/>
        <v>1</v>
      </c>
      <c r="Q3082">
        <f t="shared" si="632"/>
        <v>0</v>
      </c>
      <c r="R3082">
        <f t="shared" si="633"/>
        <v>1</v>
      </c>
      <c r="S3082" s="1">
        <f t="shared" si="633"/>
        <v>1</v>
      </c>
      <c r="T3082" t="s">
        <v>110</v>
      </c>
      <c r="U3082" t="s">
        <v>60</v>
      </c>
      <c r="V3082" s="1" t="s">
        <v>139</v>
      </c>
      <c r="W3082">
        <f t="shared" si="634"/>
        <v>1.66</v>
      </c>
      <c r="X3082">
        <f t="shared" si="634"/>
        <v>3.5</v>
      </c>
      <c r="Y3082">
        <f t="shared" si="634"/>
        <v>6</v>
      </c>
      <c r="Z3082">
        <f t="shared" si="635"/>
        <v>1.7142857142857142</v>
      </c>
      <c r="AA3082">
        <f t="shared" si="636"/>
        <v>0</v>
      </c>
      <c r="AB3082">
        <f t="shared" si="637"/>
        <v>1</v>
      </c>
    </row>
    <row r="3083" spans="1:28" x14ac:dyDescent="0.25">
      <c r="A3083" t="s">
        <v>3464</v>
      </c>
      <c r="B3083" t="s">
        <v>154</v>
      </c>
      <c r="C3083" t="s">
        <v>3493</v>
      </c>
      <c r="D3083" t="str">
        <f t="shared" si="638"/>
        <v>Metz</v>
      </c>
      <c r="E3083" t="str">
        <f t="shared" si="639"/>
        <v>Toulouse</v>
      </c>
      <c r="F3083" s="3" t="s">
        <v>40</v>
      </c>
      <c r="G3083" s="9">
        <v>2</v>
      </c>
      <c r="H3083" s="10">
        <v>0</v>
      </c>
      <c r="I3083" s="5" t="s">
        <v>116</v>
      </c>
      <c r="J3083">
        <f t="shared" si="627"/>
        <v>1</v>
      </c>
      <c r="K3083">
        <f t="shared" si="628"/>
        <v>0</v>
      </c>
      <c r="L3083">
        <f t="shared" si="629"/>
        <v>1</v>
      </c>
      <c r="M3083" s="1">
        <f t="shared" si="630"/>
        <v>0</v>
      </c>
      <c r="N3083" s="7">
        <v>2</v>
      </c>
      <c r="O3083" s="8">
        <v>2</v>
      </c>
      <c r="P3083">
        <f t="shared" si="631"/>
        <v>1</v>
      </c>
      <c r="Q3083">
        <f t="shared" si="632"/>
        <v>1</v>
      </c>
      <c r="R3083">
        <f t="shared" si="633"/>
        <v>1</v>
      </c>
      <c r="S3083" s="1">
        <f t="shared" si="633"/>
        <v>1</v>
      </c>
      <c r="T3083" t="s">
        <v>205</v>
      </c>
      <c r="U3083" t="s">
        <v>37</v>
      </c>
      <c r="V3083" s="1" t="s">
        <v>73</v>
      </c>
      <c r="W3083">
        <f t="shared" si="634"/>
        <v>2.1</v>
      </c>
      <c r="X3083">
        <f t="shared" si="634"/>
        <v>3.25</v>
      </c>
      <c r="Y3083">
        <f t="shared" si="634"/>
        <v>3.8</v>
      </c>
      <c r="Z3083">
        <f t="shared" si="635"/>
        <v>1.1692307692307691</v>
      </c>
      <c r="AA3083">
        <f t="shared" si="636"/>
        <v>1</v>
      </c>
      <c r="AB3083">
        <f t="shared" si="637"/>
        <v>0</v>
      </c>
    </row>
    <row r="3084" spans="1:28" x14ac:dyDescent="0.25">
      <c r="A3084" t="s">
        <v>3464</v>
      </c>
      <c r="B3084" t="s">
        <v>154</v>
      </c>
      <c r="C3084" t="s">
        <v>3494</v>
      </c>
      <c r="D3084" t="str">
        <f t="shared" si="638"/>
        <v>Monaco</v>
      </c>
      <c r="E3084" t="str">
        <f t="shared" si="639"/>
        <v>Brest</v>
      </c>
      <c r="F3084" s="3" t="s">
        <v>40</v>
      </c>
      <c r="G3084" s="9">
        <v>2</v>
      </c>
      <c r="H3084" s="10">
        <v>0</v>
      </c>
      <c r="I3084" s="5" t="s">
        <v>346</v>
      </c>
      <c r="J3084">
        <f t="shared" si="627"/>
        <v>1</v>
      </c>
      <c r="K3084">
        <f t="shared" si="628"/>
        <v>0</v>
      </c>
      <c r="L3084">
        <f t="shared" si="629"/>
        <v>1</v>
      </c>
      <c r="M3084" s="1">
        <f t="shared" si="630"/>
        <v>0</v>
      </c>
      <c r="N3084" s="7">
        <v>4</v>
      </c>
      <c r="O3084" s="8">
        <v>1</v>
      </c>
      <c r="P3084">
        <f t="shared" si="631"/>
        <v>1</v>
      </c>
      <c r="Q3084">
        <f t="shared" si="632"/>
        <v>1</v>
      </c>
      <c r="R3084">
        <f t="shared" si="633"/>
        <v>1</v>
      </c>
      <c r="S3084" s="1">
        <f t="shared" si="633"/>
        <v>1</v>
      </c>
      <c r="T3084" t="s">
        <v>175</v>
      </c>
      <c r="U3084" t="s">
        <v>138</v>
      </c>
      <c r="V3084" s="1" t="s">
        <v>412</v>
      </c>
      <c r="W3084">
        <f t="shared" si="634"/>
        <v>1.4</v>
      </c>
      <c r="X3084">
        <f t="shared" si="634"/>
        <v>4.5</v>
      </c>
      <c r="Y3084">
        <f t="shared" si="634"/>
        <v>9.5</v>
      </c>
      <c r="Z3084">
        <f t="shared" si="635"/>
        <v>2.1111111111111112</v>
      </c>
      <c r="AA3084">
        <f t="shared" si="636"/>
        <v>0</v>
      </c>
      <c r="AB3084">
        <f t="shared" si="637"/>
        <v>0</v>
      </c>
    </row>
    <row r="3085" spans="1:28" x14ac:dyDescent="0.25">
      <c r="A3085" t="s">
        <v>3464</v>
      </c>
      <c r="B3085" t="s">
        <v>154</v>
      </c>
      <c r="C3085" t="s">
        <v>3495</v>
      </c>
      <c r="D3085" t="str">
        <f t="shared" si="638"/>
        <v>Nice</v>
      </c>
      <c r="E3085" t="str">
        <f t="shared" si="639"/>
        <v>Lille</v>
      </c>
      <c r="F3085" s="3" t="s">
        <v>8</v>
      </c>
      <c r="G3085" s="9">
        <v>1</v>
      </c>
      <c r="H3085" s="10">
        <v>0</v>
      </c>
      <c r="I3085" s="5" t="s">
        <v>45</v>
      </c>
      <c r="J3085">
        <f t="shared" ref="J3085:J3148" si="640">IF(G3085+H3085&gt;=1.5,1,0)</f>
        <v>0</v>
      </c>
      <c r="K3085">
        <f t="shared" ref="K3085:K3148" si="641">IF(G3085+H3085&gt;=2.5,1,0)</f>
        <v>0</v>
      </c>
      <c r="L3085">
        <f t="shared" ref="L3085:L3148" si="642">IF(G3085&gt;=0.1,1,0)</f>
        <v>1</v>
      </c>
      <c r="M3085" s="1">
        <f t="shared" ref="M3085:M3148" si="643">IF(H3085&gt;=0.1,1,0)</f>
        <v>0</v>
      </c>
      <c r="N3085" s="7">
        <v>1</v>
      </c>
      <c r="O3085" s="8">
        <v>1</v>
      </c>
      <c r="P3085">
        <f t="shared" ref="P3085:P3148" si="644">IF(N3085+O3085&gt;=1.5,1,0)</f>
        <v>1</v>
      </c>
      <c r="Q3085">
        <f t="shared" ref="Q3085:Q3148" si="645">IF(O3085+N3085&gt;=2.5,1,0)</f>
        <v>0</v>
      </c>
      <c r="R3085">
        <f t="shared" ref="R3085:S3148" si="646">IF(N3085&gt;=0.1,1,0)</f>
        <v>1</v>
      </c>
      <c r="S3085" s="1">
        <f t="shared" si="646"/>
        <v>1</v>
      </c>
      <c r="T3085" t="s">
        <v>233</v>
      </c>
      <c r="U3085" t="s">
        <v>160</v>
      </c>
      <c r="V3085" s="1" t="s">
        <v>386</v>
      </c>
      <c r="W3085">
        <f t="shared" ref="W3085:Y3148" si="647">1*T3085</f>
        <v>3.1</v>
      </c>
      <c r="X3085">
        <f t="shared" si="647"/>
        <v>3.2</v>
      </c>
      <c r="Y3085">
        <f t="shared" si="647"/>
        <v>2.4500000000000002</v>
      </c>
      <c r="Z3085">
        <f t="shared" ref="Z3085:Z3148" si="648">IF(W3085&gt;=Y3085,X3085/W3085,Y3085/X3085)</f>
        <v>1.032258064516129</v>
      </c>
      <c r="AA3085">
        <f t="shared" ref="AA3085:AA3148" si="649">IF(N3085=G3085,1,0)</f>
        <v>1</v>
      </c>
      <c r="AB3085">
        <f t="shared" ref="AB3085:AB3148" si="650">IF(O3085=H3085,1,0)</f>
        <v>0</v>
      </c>
    </row>
    <row r="3086" spans="1:28" x14ac:dyDescent="0.25">
      <c r="A3086" t="s">
        <v>3464</v>
      </c>
      <c r="B3086" t="s">
        <v>154</v>
      </c>
      <c r="C3086" t="s">
        <v>3496</v>
      </c>
      <c r="D3086" t="str">
        <f t="shared" si="638"/>
        <v>Reims</v>
      </c>
      <c r="E3086" t="str">
        <f t="shared" si="639"/>
        <v>Dijon</v>
      </c>
      <c r="F3086" s="3" t="s">
        <v>28</v>
      </c>
      <c r="G3086" s="9">
        <v>2</v>
      </c>
      <c r="H3086" s="10">
        <v>1</v>
      </c>
      <c r="I3086" s="5" t="s">
        <v>82</v>
      </c>
      <c r="J3086">
        <f t="shared" si="640"/>
        <v>1</v>
      </c>
      <c r="K3086">
        <f t="shared" si="641"/>
        <v>1</v>
      </c>
      <c r="L3086">
        <f t="shared" si="642"/>
        <v>1</v>
      </c>
      <c r="M3086" s="1">
        <f t="shared" si="643"/>
        <v>1</v>
      </c>
      <c r="N3086" s="7">
        <v>1</v>
      </c>
      <c r="O3086" s="8">
        <v>2</v>
      </c>
      <c r="P3086">
        <f t="shared" si="644"/>
        <v>1</v>
      </c>
      <c r="Q3086">
        <f t="shared" si="645"/>
        <v>1</v>
      </c>
      <c r="R3086">
        <f t="shared" si="646"/>
        <v>1</v>
      </c>
      <c r="S3086" s="1">
        <f t="shared" si="646"/>
        <v>1</v>
      </c>
      <c r="T3086" t="s">
        <v>296</v>
      </c>
      <c r="U3086" t="s">
        <v>24</v>
      </c>
      <c r="V3086" s="1" t="s">
        <v>103</v>
      </c>
      <c r="W3086">
        <f t="shared" si="647"/>
        <v>1.72</v>
      </c>
      <c r="X3086">
        <f t="shared" si="647"/>
        <v>3.4</v>
      </c>
      <c r="Y3086">
        <f t="shared" si="647"/>
        <v>5.75</v>
      </c>
      <c r="Z3086">
        <f t="shared" si="648"/>
        <v>1.6911764705882353</v>
      </c>
      <c r="AA3086">
        <f t="shared" si="649"/>
        <v>0</v>
      </c>
      <c r="AB3086">
        <f t="shared" si="650"/>
        <v>0</v>
      </c>
    </row>
    <row r="3087" spans="1:28" x14ac:dyDescent="0.25">
      <c r="A3087" t="s">
        <v>3464</v>
      </c>
      <c r="B3087" t="s">
        <v>1680</v>
      </c>
      <c r="C3087" t="s">
        <v>3497</v>
      </c>
      <c r="D3087" t="str">
        <f t="shared" si="638"/>
        <v>Rosenborg</v>
      </c>
      <c r="E3087" t="str">
        <f t="shared" si="639"/>
        <v>Brann</v>
      </c>
      <c r="F3087" s="3" t="s">
        <v>40</v>
      </c>
      <c r="G3087" s="9">
        <v>2</v>
      </c>
      <c r="H3087" s="10">
        <v>0</v>
      </c>
      <c r="I3087" s="5" t="s">
        <v>29</v>
      </c>
      <c r="J3087">
        <f t="shared" si="640"/>
        <v>1</v>
      </c>
      <c r="K3087">
        <f t="shared" si="641"/>
        <v>0</v>
      </c>
      <c r="L3087">
        <f t="shared" si="642"/>
        <v>1</v>
      </c>
      <c r="M3087" s="1">
        <f t="shared" si="643"/>
        <v>0</v>
      </c>
      <c r="N3087" s="7">
        <v>0</v>
      </c>
      <c r="O3087" s="8">
        <v>0</v>
      </c>
      <c r="P3087">
        <f t="shared" si="644"/>
        <v>0</v>
      </c>
      <c r="Q3087">
        <f t="shared" si="645"/>
        <v>0</v>
      </c>
      <c r="R3087">
        <f t="shared" si="646"/>
        <v>0</v>
      </c>
      <c r="S3087" s="1">
        <f t="shared" si="646"/>
        <v>0</v>
      </c>
      <c r="T3087" t="s">
        <v>687</v>
      </c>
      <c r="U3087" t="s">
        <v>106</v>
      </c>
      <c r="V3087" s="1" t="s">
        <v>134</v>
      </c>
      <c r="W3087">
        <f t="shared" si="647"/>
        <v>1.45</v>
      </c>
      <c r="X3087">
        <f t="shared" si="647"/>
        <v>4</v>
      </c>
      <c r="Y3087">
        <f t="shared" si="647"/>
        <v>7.5</v>
      </c>
      <c r="Z3087">
        <f t="shared" si="648"/>
        <v>1.875</v>
      </c>
      <c r="AA3087">
        <f t="shared" si="649"/>
        <v>0</v>
      </c>
      <c r="AB3087">
        <f t="shared" si="650"/>
        <v>1</v>
      </c>
    </row>
    <row r="3088" spans="1:28" x14ac:dyDescent="0.25">
      <c r="A3088" t="s">
        <v>3464</v>
      </c>
      <c r="B3088" t="s">
        <v>135</v>
      </c>
      <c r="C3088" t="s">
        <v>3498</v>
      </c>
      <c r="D3088" t="str">
        <f t="shared" si="638"/>
        <v>Sheffield United</v>
      </c>
      <c r="E3088" t="str">
        <f t="shared" si="639"/>
        <v>Liverpool</v>
      </c>
      <c r="F3088" s="3" t="s">
        <v>247</v>
      </c>
      <c r="G3088" s="9">
        <v>0</v>
      </c>
      <c r="H3088" s="10">
        <v>2</v>
      </c>
      <c r="I3088" s="5" t="s">
        <v>59</v>
      </c>
      <c r="J3088">
        <f t="shared" si="640"/>
        <v>1</v>
      </c>
      <c r="K3088">
        <f t="shared" si="641"/>
        <v>0</v>
      </c>
      <c r="L3088">
        <f t="shared" si="642"/>
        <v>0</v>
      </c>
      <c r="M3088" s="1">
        <f t="shared" si="643"/>
        <v>1</v>
      </c>
      <c r="N3088" s="7">
        <v>0</v>
      </c>
      <c r="O3088" s="8">
        <v>1</v>
      </c>
      <c r="P3088">
        <f t="shared" si="644"/>
        <v>0</v>
      </c>
      <c r="Q3088">
        <f t="shared" si="645"/>
        <v>0</v>
      </c>
      <c r="R3088">
        <f t="shared" si="646"/>
        <v>0</v>
      </c>
      <c r="S3088" s="1">
        <f t="shared" si="646"/>
        <v>1</v>
      </c>
      <c r="T3088" t="s">
        <v>1166</v>
      </c>
      <c r="U3088" t="s">
        <v>111</v>
      </c>
      <c r="V3088" s="1" t="s">
        <v>288</v>
      </c>
      <c r="W3088">
        <f t="shared" si="647"/>
        <v>9</v>
      </c>
      <c r="X3088">
        <f t="shared" si="647"/>
        <v>5.25</v>
      </c>
      <c r="Y3088">
        <f t="shared" si="647"/>
        <v>1.33</v>
      </c>
      <c r="Z3088">
        <f t="shared" si="648"/>
        <v>0.58333333333333337</v>
      </c>
      <c r="AA3088">
        <f t="shared" si="649"/>
        <v>1</v>
      </c>
      <c r="AB3088">
        <f t="shared" si="650"/>
        <v>0</v>
      </c>
    </row>
    <row r="3089" spans="1:28" x14ac:dyDescent="0.25">
      <c r="A3089" t="s">
        <v>3464</v>
      </c>
      <c r="B3089" t="s">
        <v>135</v>
      </c>
      <c r="C3089" t="s">
        <v>3499</v>
      </c>
      <c r="D3089" t="str">
        <f t="shared" si="638"/>
        <v>Aston Villa</v>
      </c>
      <c r="E3089" t="str">
        <f t="shared" si="639"/>
        <v>Burnley</v>
      </c>
      <c r="F3089" s="3" t="s">
        <v>8</v>
      </c>
      <c r="G3089" s="9">
        <v>1</v>
      </c>
      <c r="H3089" s="10">
        <v>0</v>
      </c>
      <c r="I3089" s="5" t="s">
        <v>116</v>
      </c>
      <c r="J3089">
        <f t="shared" si="640"/>
        <v>0</v>
      </c>
      <c r="K3089">
        <f t="shared" si="641"/>
        <v>0</v>
      </c>
      <c r="L3089">
        <f t="shared" si="642"/>
        <v>1</v>
      </c>
      <c r="M3089" s="1">
        <f t="shared" si="643"/>
        <v>0</v>
      </c>
      <c r="N3089" s="7">
        <v>2</v>
      </c>
      <c r="O3089" s="8">
        <v>2</v>
      </c>
      <c r="P3089">
        <f t="shared" si="644"/>
        <v>1</v>
      </c>
      <c r="Q3089">
        <f t="shared" si="645"/>
        <v>1</v>
      </c>
      <c r="R3089">
        <f t="shared" si="646"/>
        <v>1</v>
      </c>
      <c r="S3089" s="1">
        <f t="shared" si="646"/>
        <v>1</v>
      </c>
      <c r="T3089" t="s">
        <v>159</v>
      </c>
      <c r="U3089" t="s">
        <v>24</v>
      </c>
      <c r="V3089" s="1" t="s">
        <v>160</v>
      </c>
      <c r="W3089">
        <f t="shared" si="647"/>
        <v>2.25</v>
      </c>
      <c r="X3089">
        <f t="shared" si="647"/>
        <v>3.4</v>
      </c>
      <c r="Y3089">
        <f t="shared" si="647"/>
        <v>3.2</v>
      </c>
      <c r="Z3089">
        <f t="shared" si="648"/>
        <v>0.94117647058823539</v>
      </c>
      <c r="AA3089">
        <f t="shared" si="649"/>
        <v>0</v>
      </c>
      <c r="AB3089">
        <f t="shared" si="650"/>
        <v>0</v>
      </c>
    </row>
    <row r="3090" spans="1:28" x14ac:dyDescent="0.25">
      <c r="A3090" t="s">
        <v>3464</v>
      </c>
      <c r="B3090" t="s">
        <v>135</v>
      </c>
      <c r="C3090" t="s">
        <v>3500</v>
      </c>
      <c r="D3090" t="str">
        <f t="shared" si="638"/>
        <v>Bournemouth</v>
      </c>
      <c r="E3090" t="str">
        <f t="shared" si="639"/>
        <v>West Ham</v>
      </c>
      <c r="F3090" s="3" t="s">
        <v>34</v>
      </c>
      <c r="G3090" s="9">
        <v>1</v>
      </c>
      <c r="H3090" s="10">
        <v>1</v>
      </c>
      <c r="I3090" s="5" t="s">
        <v>116</v>
      </c>
      <c r="J3090">
        <f t="shared" si="640"/>
        <v>1</v>
      </c>
      <c r="K3090">
        <f t="shared" si="641"/>
        <v>0</v>
      </c>
      <c r="L3090">
        <f t="shared" si="642"/>
        <v>1</v>
      </c>
      <c r="M3090" s="1">
        <f t="shared" si="643"/>
        <v>1</v>
      </c>
      <c r="N3090" s="7">
        <v>2</v>
      </c>
      <c r="O3090" s="8">
        <v>2</v>
      </c>
      <c r="P3090">
        <f t="shared" si="644"/>
        <v>1</v>
      </c>
      <c r="Q3090">
        <f t="shared" si="645"/>
        <v>1</v>
      </c>
      <c r="R3090">
        <f t="shared" si="646"/>
        <v>1</v>
      </c>
      <c r="S3090" s="1">
        <f t="shared" si="646"/>
        <v>1</v>
      </c>
      <c r="T3090" t="s">
        <v>217</v>
      </c>
      <c r="U3090" t="s">
        <v>18</v>
      </c>
      <c r="V3090" s="1" t="s">
        <v>12</v>
      </c>
      <c r="W3090">
        <f t="shared" si="647"/>
        <v>2.37</v>
      </c>
      <c r="X3090">
        <f t="shared" si="647"/>
        <v>3.6</v>
      </c>
      <c r="Y3090">
        <f t="shared" si="647"/>
        <v>2.8</v>
      </c>
      <c r="Z3090">
        <f t="shared" si="648"/>
        <v>0.77777777777777768</v>
      </c>
      <c r="AA3090">
        <f t="shared" si="649"/>
        <v>0</v>
      </c>
      <c r="AB3090">
        <f t="shared" si="650"/>
        <v>0</v>
      </c>
    </row>
    <row r="3091" spans="1:28" x14ac:dyDescent="0.25">
      <c r="A3091" t="s">
        <v>3464</v>
      </c>
      <c r="B3091" t="s">
        <v>135</v>
      </c>
      <c r="C3091" t="s">
        <v>3501</v>
      </c>
      <c r="D3091" t="str">
        <f t="shared" si="638"/>
        <v>Chelsea</v>
      </c>
      <c r="E3091" t="str">
        <f t="shared" si="639"/>
        <v>Brighton</v>
      </c>
      <c r="F3091" s="3" t="s">
        <v>40</v>
      </c>
      <c r="G3091" s="9">
        <v>2</v>
      </c>
      <c r="H3091" s="10">
        <v>0</v>
      </c>
      <c r="I3091" s="5" t="s">
        <v>23</v>
      </c>
      <c r="J3091">
        <f t="shared" si="640"/>
        <v>1</v>
      </c>
      <c r="K3091">
        <f t="shared" si="641"/>
        <v>0</v>
      </c>
      <c r="L3091">
        <f t="shared" si="642"/>
        <v>1</v>
      </c>
      <c r="M3091" s="1">
        <f t="shared" si="643"/>
        <v>0</v>
      </c>
      <c r="N3091" s="7">
        <v>2</v>
      </c>
      <c r="O3091" s="8">
        <v>0</v>
      </c>
      <c r="P3091">
        <f t="shared" si="644"/>
        <v>1</v>
      </c>
      <c r="Q3091">
        <f t="shared" si="645"/>
        <v>0</v>
      </c>
      <c r="R3091">
        <f t="shared" si="646"/>
        <v>1</v>
      </c>
      <c r="S3091" s="1">
        <f t="shared" si="646"/>
        <v>0</v>
      </c>
      <c r="T3091" t="s">
        <v>175</v>
      </c>
      <c r="U3091" t="s">
        <v>142</v>
      </c>
      <c r="V3091" s="1" t="s">
        <v>134</v>
      </c>
      <c r="W3091">
        <f t="shared" si="647"/>
        <v>1.4</v>
      </c>
      <c r="X3091">
        <f t="shared" si="647"/>
        <v>4.75</v>
      </c>
      <c r="Y3091">
        <f t="shared" si="647"/>
        <v>7.5</v>
      </c>
      <c r="Z3091">
        <f t="shared" si="648"/>
        <v>1.5789473684210527</v>
      </c>
      <c r="AA3091">
        <f t="shared" si="649"/>
        <v>1</v>
      </c>
      <c r="AB3091">
        <f t="shared" si="650"/>
        <v>1</v>
      </c>
    </row>
    <row r="3092" spans="1:28" x14ac:dyDescent="0.25">
      <c r="A3092" t="s">
        <v>3464</v>
      </c>
      <c r="B3092" t="s">
        <v>135</v>
      </c>
      <c r="C3092" t="s">
        <v>3502</v>
      </c>
      <c r="D3092" t="str">
        <f t="shared" si="638"/>
        <v>Crystal Palace</v>
      </c>
      <c r="E3092" t="str">
        <f t="shared" si="639"/>
        <v>Norwich</v>
      </c>
      <c r="F3092" s="3" t="s">
        <v>28</v>
      </c>
      <c r="G3092" s="9">
        <v>2</v>
      </c>
      <c r="H3092" s="10">
        <v>1</v>
      </c>
      <c r="I3092" s="5" t="s">
        <v>23</v>
      </c>
      <c r="J3092">
        <f t="shared" si="640"/>
        <v>1</v>
      </c>
      <c r="K3092">
        <f t="shared" si="641"/>
        <v>1</v>
      </c>
      <c r="L3092">
        <f t="shared" si="642"/>
        <v>1</v>
      </c>
      <c r="M3092" s="1">
        <f t="shared" si="643"/>
        <v>1</v>
      </c>
      <c r="N3092" s="7">
        <v>2</v>
      </c>
      <c r="O3092" s="8">
        <v>0</v>
      </c>
      <c r="P3092">
        <f t="shared" si="644"/>
        <v>1</v>
      </c>
      <c r="Q3092">
        <f t="shared" si="645"/>
        <v>0</v>
      </c>
      <c r="R3092">
        <f t="shared" si="646"/>
        <v>1</v>
      </c>
      <c r="S3092" s="1">
        <f t="shared" si="646"/>
        <v>0</v>
      </c>
      <c r="T3092" t="s">
        <v>150</v>
      </c>
      <c r="U3092" t="s">
        <v>31</v>
      </c>
      <c r="V3092" s="1" t="s">
        <v>31</v>
      </c>
      <c r="W3092">
        <f t="shared" si="647"/>
        <v>1.9</v>
      </c>
      <c r="X3092">
        <f t="shared" si="647"/>
        <v>3.75</v>
      </c>
      <c r="Y3092">
        <f t="shared" si="647"/>
        <v>3.75</v>
      </c>
      <c r="Z3092">
        <f t="shared" si="648"/>
        <v>1</v>
      </c>
      <c r="AA3092">
        <f t="shared" si="649"/>
        <v>1</v>
      </c>
      <c r="AB3092">
        <f t="shared" si="650"/>
        <v>0</v>
      </c>
    </row>
    <row r="3093" spans="1:28" x14ac:dyDescent="0.25">
      <c r="A3093" t="s">
        <v>3464</v>
      </c>
      <c r="B3093" t="s">
        <v>135</v>
      </c>
      <c r="C3093" t="s">
        <v>951</v>
      </c>
      <c r="D3093" t="str">
        <f t="shared" si="638"/>
        <v>Tottenham</v>
      </c>
      <c r="E3093" t="str">
        <f t="shared" si="639"/>
        <v>Southampton</v>
      </c>
      <c r="F3093" s="3" t="s">
        <v>40</v>
      </c>
      <c r="G3093" s="9">
        <v>2</v>
      </c>
      <c r="H3093" s="10">
        <v>0</v>
      </c>
      <c r="I3093" s="5" t="s">
        <v>41</v>
      </c>
      <c r="J3093">
        <f t="shared" si="640"/>
        <v>1</v>
      </c>
      <c r="K3093">
        <f t="shared" si="641"/>
        <v>0</v>
      </c>
      <c r="L3093">
        <f t="shared" si="642"/>
        <v>1</v>
      </c>
      <c r="M3093" s="1">
        <f t="shared" si="643"/>
        <v>0</v>
      </c>
      <c r="N3093" s="7">
        <v>2</v>
      </c>
      <c r="O3093" s="8">
        <v>1</v>
      </c>
      <c r="P3093">
        <f t="shared" si="644"/>
        <v>1</v>
      </c>
      <c r="Q3093">
        <f t="shared" si="645"/>
        <v>1</v>
      </c>
      <c r="R3093">
        <f t="shared" si="646"/>
        <v>1</v>
      </c>
      <c r="S3093" s="1">
        <f t="shared" si="646"/>
        <v>1</v>
      </c>
      <c r="T3093" t="s">
        <v>133</v>
      </c>
      <c r="U3093" t="s">
        <v>111</v>
      </c>
      <c r="V3093" s="1" t="s">
        <v>134</v>
      </c>
      <c r="W3093">
        <f t="shared" si="647"/>
        <v>1.36</v>
      </c>
      <c r="X3093">
        <f t="shared" si="647"/>
        <v>5.25</v>
      </c>
      <c r="Y3093">
        <f t="shared" si="647"/>
        <v>7.5</v>
      </c>
      <c r="Z3093">
        <f t="shared" si="648"/>
        <v>1.4285714285714286</v>
      </c>
      <c r="AA3093">
        <f t="shared" si="649"/>
        <v>1</v>
      </c>
      <c r="AB3093">
        <f t="shared" si="650"/>
        <v>0</v>
      </c>
    </row>
    <row r="3094" spans="1:28" x14ac:dyDescent="0.25">
      <c r="A3094" t="s">
        <v>3464</v>
      </c>
      <c r="B3094" t="s">
        <v>135</v>
      </c>
      <c r="C3094" t="s">
        <v>3503</v>
      </c>
      <c r="D3094" t="str">
        <f t="shared" si="638"/>
        <v>Wolves</v>
      </c>
      <c r="E3094" t="str">
        <f t="shared" si="639"/>
        <v>Watford</v>
      </c>
      <c r="F3094" s="3" t="s">
        <v>28</v>
      </c>
      <c r="G3094" s="9">
        <v>2</v>
      </c>
      <c r="H3094" s="10">
        <v>1</v>
      </c>
      <c r="I3094" s="5" t="s">
        <v>23</v>
      </c>
      <c r="J3094">
        <f t="shared" si="640"/>
        <v>1</v>
      </c>
      <c r="K3094">
        <f t="shared" si="641"/>
        <v>1</v>
      </c>
      <c r="L3094">
        <f t="shared" si="642"/>
        <v>1</v>
      </c>
      <c r="M3094" s="1">
        <f t="shared" si="643"/>
        <v>1</v>
      </c>
      <c r="N3094" s="7">
        <v>2</v>
      </c>
      <c r="O3094" s="8">
        <v>0</v>
      </c>
      <c r="P3094">
        <f t="shared" si="644"/>
        <v>1</v>
      </c>
      <c r="Q3094">
        <f t="shared" si="645"/>
        <v>0</v>
      </c>
      <c r="R3094">
        <f t="shared" si="646"/>
        <v>1</v>
      </c>
      <c r="S3094" s="1">
        <f t="shared" si="646"/>
        <v>0</v>
      </c>
      <c r="T3094" t="s">
        <v>150</v>
      </c>
      <c r="U3094" t="s">
        <v>24</v>
      </c>
      <c r="V3094" s="1" t="s">
        <v>94</v>
      </c>
      <c r="W3094">
        <f t="shared" si="647"/>
        <v>1.9</v>
      </c>
      <c r="X3094">
        <f t="shared" si="647"/>
        <v>3.4</v>
      </c>
      <c r="Y3094">
        <f t="shared" si="647"/>
        <v>4.2</v>
      </c>
      <c r="Z3094">
        <f t="shared" si="648"/>
        <v>1.2352941176470589</v>
      </c>
      <c r="AA3094">
        <f t="shared" si="649"/>
        <v>1</v>
      </c>
      <c r="AB3094">
        <f t="shared" si="650"/>
        <v>0</v>
      </c>
    </row>
    <row r="3095" spans="1:28" x14ac:dyDescent="0.25">
      <c r="A3095" t="s">
        <v>3464</v>
      </c>
      <c r="B3095" t="s">
        <v>135</v>
      </c>
      <c r="C3095" t="s">
        <v>3504</v>
      </c>
      <c r="D3095" t="str">
        <f t="shared" si="638"/>
        <v>Everton</v>
      </c>
      <c r="E3095" t="str">
        <f t="shared" si="639"/>
        <v>Man City</v>
      </c>
      <c r="F3095" s="3" t="s">
        <v>223</v>
      </c>
      <c r="G3095" s="9">
        <v>1</v>
      </c>
      <c r="H3095" s="10">
        <v>3</v>
      </c>
      <c r="I3095" s="5" t="s">
        <v>35</v>
      </c>
      <c r="J3095">
        <f t="shared" si="640"/>
        <v>1</v>
      </c>
      <c r="K3095">
        <f t="shared" si="641"/>
        <v>1</v>
      </c>
      <c r="L3095">
        <f t="shared" si="642"/>
        <v>1</v>
      </c>
      <c r="M3095" s="1">
        <f t="shared" si="643"/>
        <v>1</v>
      </c>
      <c r="N3095" s="7">
        <v>1</v>
      </c>
      <c r="O3095" s="8">
        <v>3</v>
      </c>
      <c r="P3095">
        <f t="shared" si="644"/>
        <v>1</v>
      </c>
      <c r="Q3095">
        <f t="shared" si="645"/>
        <v>1</v>
      </c>
      <c r="R3095">
        <f t="shared" si="646"/>
        <v>1</v>
      </c>
      <c r="S3095" s="1">
        <f t="shared" si="646"/>
        <v>1</v>
      </c>
      <c r="T3095" t="s">
        <v>1113</v>
      </c>
      <c r="U3095" t="s">
        <v>74</v>
      </c>
      <c r="V3095" s="1" t="s">
        <v>288</v>
      </c>
      <c r="W3095">
        <f t="shared" si="647"/>
        <v>8</v>
      </c>
      <c r="X3095">
        <f t="shared" si="647"/>
        <v>5.5</v>
      </c>
      <c r="Y3095">
        <f t="shared" si="647"/>
        <v>1.33</v>
      </c>
      <c r="Z3095">
        <f t="shared" si="648"/>
        <v>0.6875</v>
      </c>
      <c r="AA3095">
        <f t="shared" si="649"/>
        <v>1</v>
      </c>
      <c r="AB3095">
        <f t="shared" si="650"/>
        <v>1</v>
      </c>
    </row>
    <row r="3096" spans="1:28" x14ac:dyDescent="0.25">
      <c r="A3096" t="s">
        <v>3464</v>
      </c>
      <c r="B3096" t="s">
        <v>124</v>
      </c>
      <c r="C3096" t="s">
        <v>3505</v>
      </c>
      <c r="D3096" t="str">
        <f t="shared" si="638"/>
        <v>Athletic Bilbao</v>
      </c>
      <c r="E3096" t="str">
        <f t="shared" si="639"/>
        <v>Valencia</v>
      </c>
      <c r="F3096" s="3" t="s">
        <v>8</v>
      </c>
      <c r="G3096" s="9">
        <v>1</v>
      </c>
      <c r="H3096" s="10">
        <v>0</v>
      </c>
      <c r="I3096" s="5" t="s">
        <v>59</v>
      </c>
      <c r="J3096">
        <f t="shared" si="640"/>
        <v>0</v>
      </c>
      <c r="K3096">
        <f t="shared" si="641"/>
        <v>0</v>
      </c>
      <c r="L3096">
        <f t="shared" si="642"/>
        <v>1</v>
      </c>
      <c r="M3096" s="1">
        <f t="shared" si="643"/>
        <v>0</v>
      </c>
      <c r="N3096" s="7">
        <v>0</v>
      </c>
      <c r="O3096" s="8">
        <v>1</v>
      </c>
      <c r="P3096">
        <f t="shared" si="644"/>
        <v>0</v>
      </c>
      <c r="Q3096">
        <f t="shared" si="645"/>
        <v>0</v>
      </c>
      <c r="R3096">
        <f t="shared" si="646"/>
        <v>0</v>
      </c>
      <c r="S3096" s="1">
        <f t="shared" si="646"/>
        <v>1</v>
      </c>
      <c r="T3096" t="s">
        <v>119</v>
      </c>
      <c r="U3096" t="s">
        <v>25</v>
      </c>
      <c r="V3096" s="1" t="s">
        <v>94</v>
      </c>
      <c r="W3096">
        <f t="shared" si="647"/>
        <v>2</v>
      </c>
      <c r="X3096">
        <f t="shared" si="647"/>
        <v>3.3</v>
      </c>
      <c r="Y3096">
        <f t="shared" si="647"/>
        <v>4.2</v>
      </c>
      <c r="Z3096">
        <f t="shared" si="648"/>
        <v>1.2727272727272729</v>
      </c>
      <c r="AA3096">
        <f t="shared" si="649"/>
        <v>0</v>
      </c>
      <c r="AB3096">
        <f t="shared" si="650"/>
        <v>0</v>
      </c>
    </row>
    <row r="3097" spans="1:28" x14ac:dyDescent="0.25">
      <c r="A3097" t="s">
        <v>3464</v>
      </c>
      <c r="B3097" t="s">
        <v>124</v>
      </c>
      <c r="C3097" t="s">
        <v>3506</v>
      </c>
      <c r="D3097" t="str">
        <f t="shared" si="638"/>
        <v>Getafe</v>
      </c>
      <c r="E3097" t="str">
        <f t="shared" si="639"/>
        <v>Barcelona</v>
      </c>
      <c r="F3097" s="3" t="s">
        <v>34</v>
      </c>
      <c r="G3097" s="9">
        <v>1</v>
      </c>
      <c r="H3097" s="10">
        <v>1</v>
      </c>
      <c r="I3097" s="5" t="s">
        <v>229</v>
      </c>
      <c r="J3097">
        <f t="shared" si="640"/>
        <v>1</v>
      </c>
      <c r="K3097">
        <f t="shared" si="641"/>
        <v>0</v>
      </c>
      <c r="L3097">
        <f t="shared" si="642"/>
        <v>1</v>
      </c>
      <c r="M3097" s="1">
        <f t="shared" si="643"/>
        <v>1</v>
      </c>
      <c r="N3097" s="7">
        <v>0</v>
      </c>
      <c r="O3097" s="8">
        <v>2</v>
      </c>
      <c r="P3097">
        <f t="shared" si="644"/>
        <v>1</v>
      </c>
      <c r="Q3097">
        <f t="shared" si="645"/>
        <v>0</v>
      </c>
      <c r="R3097">
        <f t="shared" si="646"/>
        <v>0</v>
      </c>
      <c r="S3097" s="1">
        <f t="shared" si="646"/>
        <v>1</v>
      </c>
      <c r="T3097" t="s">
        <v>512</v>
      </c>
      <c r="U3097" t="s">
        <v>25</v>
      </c>
      <c r="V3097" s="1" t="s">
        <v>127</v>
      </c>
      <c r="W3097">
        <f t="shared" si="647"/>
        <v>4</v>
      </c>
      <c r="X3097">
        <f t="shared" si="647"/>
        <v>3.3</v>
      </c>
      <c r="Y3097">
        <f t="shared" si="647"/>
        <v>2.0499999999999998</v>
      </c>
      <c r="Z3097">
        <f t="shared" si="648"/>
        <v>0.82499999999999996</v>
      </c>
      <c r="AA3097">
        <f t="shared" si="649"/>
        <v>0</v>
      </c>
      <c r="AB3097">
        <f t="shared" si="650"/>
        <v>0</v>
      </c>
    </row>
    <row r="3098" spans="1:28" x14ac:dyDescent="0.25">
      <c r="A3098" t="s">
        <v>3464</v>
      </c>
      <c r="B3098" t="s">
        <v>124</v>
      </c>
      <c r="C3098" t="s">
        <v>3507</v>
      </c>
      <c r="D3098" t="str">
        <f t="shared" si="638"/>
        <v>Granada</v>
      </c>
      <c r="E3098" t="str">
        <f t="shared" si="639"/>
        <v>Leganes</v>
      </c>
      <c r="F3098" s="3" t="s">
        <v>8</v>
      </c>
      <c r="G3098" s="9">
        <v>1</v>
      </c>
      <c r="H3098" s="10">
        <v>0</v>
      </c>
      <c r="I3098" s="5" t="s">
        <v>16</v>
      </c>
      <c r="J3098">
        <f t="shared" si="640"/>
        <v>0</v>
      </c>
      <c r="K3098">
        <f t="shared" si="641"/>
        <v>0</v>
      </c>
      <c r="L3098">
        <f t="shared" si="642"/>
        <v>1</v>
      </c>
      <c r="M3098" s="1">
        <f t="shared" si="643"/>
        <v>0</v>
      </c>
      <c r="N3098" s="7">
        <v>1</v>
      </c>
      <c r="O3098" s="8">
        <v>0</v>
      </c>
      <c r="P3098">
        <f t="shared" si="644"/>
        <v>0</v>
      </c>
      <c r="Q3098">
        <f t="shared" si="645"/>
        <v>0</v>
      </c>
      <c r="R3098">
        <f t="shared" si="646"/>
        <v>1</v>
      </c>
      <c r="S3098" s="1">
        <f t="shared" si="646"/>
        <v>0</v>
      </c>
      <c r="T3098" t="s">
        <v>217</v>
      </c>
      <c r="U3098" t="s">
        <v>52</v>
      </c>
      <c r="V3098" s="1" t="s">
        <v>25</v>
      </c>
      <c r="W3098">
        <f t="shared" si="647"/>
        <v>2.37</v>
      </c>
      <c r="X3098">
        <f t="shared" si="647"/>
        <v>3.1</v>
      </c>
      <c r="Y3098">
        <f t="shared" si="647"/>
        <v>3.3</v>
      </c>
      <c r="Z3098">
        <f t="shared" si="648"/>
        <v>1.064516129032258</v>
      </c>
      <c r="AA3098">
        <f t="shared" si="649"/>
        <v>1</v>
      </c>
      <c r="AB3098">
        <f t="shared" si="650"/>
        <v>1</v>
      </c>
    </row>
    <row r="3099" spans="1:28" x14ac:dyDescent="0.25">
      <c r="A3099" t="s">
        <v>3464</v>
      </c>
      <c r="B3099" t="s">
        <v>124</v>
      </c>
      <c r="C3099" t="s">
        <v>3508</v>
      </c>
      <c r="D3099" t="str">
        <f t="shared" si="638"/>
        <v>Atletico Madrid</v>
      </c>
      <c r="E3099" t="str">
        <f t="shared" si="639"/>
        <v>Real Madrid</v>
      </c>
      <c r="F3099" s="3" t="s">
        <v>34</v>
      </c>
      <c r="G3099" s="9">
        <v>1</v>
      </c>
      <c r="H3099" s="10">
        <v>1</v>
      </c>
      <c r="I3099" s="5" t="s">
        <v>29</v>
      </c>
      <c r="J3099">
        <f t="shared" si="640"/>
        <v>1</v>
      </c>
      <c r="K3099">
        <f t="shared" si="641"/>
        <v>0</v>
      </c>
      <c r="L3099">
        <f t="shared" si="642"/>
        <v>1</v>
      </c>
      <c r="M3099" s="1">
        <f t="shared" si="643"/>
        <v>1</v>
      </c>
      <c r="N3099" s="7">
        <v>0</v>
      </c>
      <c r="O3099" s="8">
        <v>0</v>
      </c>
      <c r="P3099">
        <f t="shared" si="644"/>
        <v>0</v>
      </c>
      <c r="Q3099">
        <f t="shared" si="645"/>
        <v>0</v>
      </c>
      <c r="R3099">
        <f t="shared" si="646"/>
        <v>0</v>
      </c>
      <c r="S3099" s="1">
        <f t="shared" si="646"/>
        <v>0</v>
      </c>
      <c r="T3099" t="s">
        <v>159</v>
      </c>
      <c r="U3099" t="s">
        <v>25</v>
      </c>
      <c r="V3099" s="1" t="s">
        <v>37</v>
      </c>
      <c r="W3099">
        <f t="shared" si="647"/>
        <v>2.25</v>
      </c>
      <c r="X3099">
        <f t="shared" si="647"/>
        <v>3.3</v>
      </c>
      <c r="Y3099">
        <f t="shared" si="647"/>
        <v>3.25</v>
      </c>
      <c r="Z3099">
        <f t="shared" si="648"/>
        <v>0.98484848484848486</v>
      </c>
      <c r="AA3099">
        <f t="shared" si="649"/>
        <v>0</v>
      </c>
      <c r="AB3099">
        <f t="shared" si="650"/>
        <v>0</v>
      </c>
    </row>
    <row r="3100" spans="1:28" x14ac:dyDescent="0.25">
      <c r="A3100" t="s">
        <v>3464</v>
      </c>
      <c r="B3100" t="s">
        <v>140</v>
      </c>
      <c r="C3100" t="s">
        <v>3509</v>
      </c>
      <c r="D3100" t="str">
        <f t="shared" si="638"/>
        <v>Juventus</v>
      </c>
      <c r="E3100" t="str">
        <f t="shared" si="639"/>
        <v>SPAL</v>
      </c>
      <c r="F3100" s="3" t="s">
        <v>28</v>
      </c>
      <c r="G3100" s="9">
        <v>2</v>
      </c>
      <c r="H3100" s="10">
        <v>1</v>
      </c>
      <c r="I3100" s="5" t="s">
        <v>23</v>
      </c>
      <c r="J3100">
        <f t="shared" si="640"/>
        <v>1</v>
      </c>
      <c r="K3100">
        <f t="shared" si="641"/>
        <v>1</v>
      </c>
      <c r="L3100">
        <f t="shared" si="642"/>
        <v>1</v>
      </c>
      <c r="M3100" s="1">
        <f t="shared" si="643"/>
        <v>1</v>
      </c>
      <c r="N3100" s="7">
        <v>2</v>
      </c>
      <c r="O3100" s="8">
        <v>0</v>
      </c>
      <c r="P3100">
        <f t="shared" si="644"/>
        <v>1</v>
      </c>
      <c r="Q3100">
        <f t="shared" si="645"/>
        <v>0</v>
      </c>
      <c r="R3100">
        <f t="shared" si="646"/>
        <v>1</v>
      </c>
      <c r="S3100" s="1">
        <f t="shared" si="646"/>
        <v>0</v>
      </c>
      <c r="T3100" t="s">
        <v>375</v>
      </c>
      <c r="U3100" t="s">
        <v>32</v>
      </c>
      <c r="V3100" s="1" t="s">
        <v>57</v>
      </c>
      <c r="W3100">
        <f t="shared" si="647"/>
        <v>1.18</v>
      </c>
      <c r="X3100">
        <f t="shared" si="647"/>
        <v>6.5</v>
      </c>
      <c r="Y3100">
        <f t="shared" si="647"/>
        <v>17</v>
      </c>
      <c r="Z3100">
        <f t="shared" si="648"/>
        <v>2.6153846153846154</v>
      </c>
      <c r="AA3100">
        <f t="shared" si="649"/>
        <v>1</v>
      </c>
      <c r="AB3100">
        <f t="shared" si="650"/>
        <v>0</v>
      </c>
    </row>
    <row r="3101" spans="1:28" x14ac:dyDescent="0.25">
      <c r="A3101" t="s">
        <v>3464</v>
      </c>
      <c r="B3101" t="s">
        <v>140</v>
      </c>
      <c r="C3101" t="s">
        <v>3510</v>
      </c>
      <c r="D3101" t="str">
        <f t="shared" si="638"/>
        <v>Sampdoria</v>
      </c>
      <c r="E3101" t="str">
        <f t="shared" si="639"/>
        <v>Inter</v>
      </c>
      <c r="F3101" s="3" t="s">
        <v>247</v>
      </c>
      <c r="G3101" s="9">
        <v>0</v>
      </c>
      <c r="H3101" s="10">
        <v>2</v>
      </c>
      <c r="I3101" s="5" t="s">
        <v>35</v>
      </c>
      <c r="J3101">
        <f t="shared" si="640"/>
        <v>1</v>
      </c>
      <c r="K3101">
        <f t="shared" si="641"/>
        <v>0</v>
      </c>
      <c r="L3101">
        <f t="shared" si="642"/>
        <v>0</v>
      </c>
      <c r="M3101" s="1">
        <f t="shared" si="643"/>
        <v>1</v>
      </c>
      <c r="N3101" s="7">
        <v>1</v>
      </c>
      <c r="O3101" s="8">
        <v>3</v>
      </c>
      <c r="P3101">
        <f t="shared" si="644"/>
        <v>1</v>
      </c>
      <c r="Q3101">
        <f t="shared" si="645"/>
        <v>1</v>
      </c>
      <c r="R3101">
        <f t="shared" si="646"/>
        <v>1</v>
      </c>
      <c r="S3101" s="1">
        <f t="shared" si="646"/>
        <v>1</v>
      </c>
      <c r="T3101" t="s">
        <v>633</v>
      </c>
      <c r="U3101" t="s">
        <v>31</v>
      </c>
      <c r="V3101" s="1" t="s">
        <v>430</v>
      </c>
      <c r="W3101">
        <f t="shared" si="647"/>
        <v>5.25</v>
      </c>
      <c r="X3101">
        <f t="shared" si="647"/>
        <v>3.75</v>
      </c>
      <c r="Y3101">
        <f t="shared" si="647"/>
        <v>1.66</v>
      </c>
      <c r="Z3101">
        <f t="shared" si="648"/>
        <v>0.7142857142857143</v>
      </c>
      <c r="AA3101">
        <f t="shared" si="649"/>
        <v>0</v>
      </c>
      <c r="AB3101">
        <f t="shared" si="650"/>
        <v>0</v>
      </c>
    </row>
    <row r="3102" spans="1:28" x14ac:dyDescent="0.25">
      <c r="A3102" t="s">
        <v>3464</v>
      </c>
      <c r="B3102" t="s">
        <v>140</v>
      </c>
      <c r="C3102" t="s">
        <v>3511</v>
      </c>
      <c r="D3102" t="str">
        <f t="shared" si="638"/>
        <v>Sassuolo</v>
      </c>
      <c r="E3102" t="str">
        <f t="shared" si="639"/>
        <v>Atalanta</v>
      </c>
      <c r="F3102" s="3" t="s">
        <v>22</v>
      </c>
      <c r="G3102" s="9">
        <v>2</v>
      </c>
      <c r="H3102" s="10">
        <v>2</v>
      </c>
      <c r="I3102" s="5" t="s">
        <v>195</v>
      </c>
      <c r="J3102">
        <f t="shared" si="640"/>
        <v>1</v>
      </c>
      <c r="K3102">
        <f t="shared" si="641"/>
        <v>1</v>
      </c>
      <c r="L3102">
        <f t="shared" si="642"/>
        <v>1</v>
      </c>
      <c r="M3102" s="1">
        <f t="shared" si="643"/>
        <v>1</v>
      </c>
      <c r="N3102" s="7">
        <v>1</v>
      </c>
      <c r="O3102" s="8">
        <v>4</v>
      </c>
      <c r="P3102">
        <f t="shared" si="644"/>
        <v>1</v>
      </c>
      <c r="Q3102">
        <f t="shared" si="645"/>
        <v>1</v>
      </c>
      <c r="R3102">
        <f t="shared" si="646"/>
        <v>1</v>
      </c>
      <c r="S3102" s="1">
        <f t="shared" si="646"/>
        <v>1</v>
      </c>
      <c r="T3102" t="s">
        <v>490</v>
      </c>
      <c r="U3102" t="s">
        <v>73</v>
      </c>
      <c r="V3102" s="1" t="s">
        <v>114</v>
      </c>
      <c r="W3102">
        <f t="shared" si="647"/>
        <v>4.2</v>
      </c>
      <c r="X3102">
        <f t="shared" si="647"/>
        <v>3.8</v>
      </c>
      <c r="Y3102">
        <f t="shared" si="647"/>
        <v>1.7</v>
      </c>
      <c r="Z3102">
        <f t="shared" si="648"/>
        <v>0.90476190476190466</v>
      </c>
      <c r="AA3102">
        <f t="shared" si="649"/>
        <v>0</v>
      </c>
      <c r="AB3102">
        <f t="shared" si="650"/>
        <v>0</v>
      </c>
    </row>
    <row r="3103" spans="1:28" x14ac:dyDescent="0.25">
      <c r="A3103" t="s">
        <v>3512</v>
      </c>
      <c r="B3103" t="s">
        <v>87</v>
      </c>
      <c r="C3103" t="s">
        <v>3513</v>
      </c>
      <c r="D3103" t="str">
        <f t="shared" si="638"/>
        <v>Union Berlin</v>
      </c>
      <c r="E3103" t="str">
        <f t="shared" si="639"/>
        <v>Frankfurt</v>
      </c>
      <c r="F3103" s="3" t="s">
        <v>34</v>
      </c>
      <c r="G3103" s="9">
        <v>1</v>
      </c>
      <c r="H3103" s="10">
        <v>1</v>
      </c>
      <c r="I3103" s="5" t="s">
        <v>82</v>
      </c>
      <c r="J3103">
        <f t="shared" si="640"/>
        <v>1</v>
      </c>
      <c r="K3103">
        <f t="shared" si="641"/>
        <v>0</v>
      </c>
      <c r="L3103">
        <f t="shared" si="642"/>
        <v>1</v>
      </c>
      <c r="M3103" s="1">
        <f t="shared" si="643"/>
        <v>1</v>
      </c>
      <c r="N3103" s="7">
        <v>1</v>
      </c>
      <c r="O3103" s="8">
        <v>2</v>
      </c>
      <c r="P3103">
        <f t="shared" si="644"/>
        <v>1</v>
      </c>
      <c r="Q3103">
        <f t="shared" si="645"/>
        <v>1</v>
      </c>
      <c r="R3103">
        <f t="shared" si="646"/>
        <v>1</v>
      </c>
      <c r="S3103" s="1">
        <f t="shared" si="646"/>
        <v>1</v>
      </c>
      <c r="T3103" t="s">
        <v>597</v>
      </c>
      <c r="U3103" t="s">
        <v>18</v>
      </c>
      <c r="V3103" s="1" t="s">
        <v>42</v>
      </c>
      <c r="W3103">
        <f t="shared" si="647"/>
        <v>2.8</v>
      </c>
      <c r="X3103">
        <f t="shared" si="647"/>
        <v>3.6</v>
      </c>
      <c r="Y3103">
        <f t="shared" si="647"/>
        <v>2.37</v>
      </c>
      <c r="Z3103">
        <f t="shared" si="648"/>
        <v>1.2857142857142858</v>
      </c>
      <c r="AA3103">
        <f t="shared" si="649"/>
        <v>1</v>
      </c>
      <c r="AB3103">
        <f t="shared" si="650"/>
        <v>0</v>
      </c>
    </row>
    <row r="3104" spans="1:28" x14ac:dyDescent="0.25">
      <c r="A3104" t="s">
        <v>3512</v>
      </c>
      <c r="B3104" t="s">
        <v>151</v>
      </c>
      <c r="C3104" t="s">
        <v>3514</v>
      </c>
      <c r="D3104" t="str">
        <f t="shared" si="638"/>
        <v>Fulham</v>
      </c>
      <c r="E3104" t="str">
        <f t="shared" si="639"/>
        <v>Wigan</v>
      </c>
      <c r="F3104" s="3" t="s">
        <v>28</v>
      </c>
      <c r="G3104" s="9">
        <v>2</v>
      </c>
      <c r="H3104" s="10">
        <v>1</v>
      </c>
      <c r="I3104" s="5" t="s">
        <v>23</v>
      </c>
      <c r="J3104">
        <f t="shared" si="640"/>
        <v>1</v>
      </c>
      <c r="K3104">
        <f t="shared" si="641"/>
        <v>1</v>
      </c>
      <c r="L3104">
        <f t="shared" si="642"/>
        <v>1</v>
      </c>
      <c r="M3104" s="1">
        <f t="shared" si="643"/>
        <v>1</v>
      </c>
      <c r="N3104" s="7">
        <v>2</v>
      </c>
      <c r="O3104" s="8">
        <v>0</v>
      </c>
      <c r="P3104">
        <f t="shared" si="644"/>
        <v>1</v>
      </c>
      <c r="Q3104">
        <f t="shared" si="645"/>
        <v>0</v>
      </c>
      <c r="R3104">
        <f t="shared" si="646"/>
        <v>1</v>
      </c>
      <c r="S3104" s="1">
        <f t="shared" si="646"/>
        <v>0</v>
      </c>
      <c r="T3104" t="s">
        <v>164</v>
      </c>
      <c r="U3104" t="s">
        <v>138</v>
      </c>
      <c r="V3104" s="1" t="s">
        <v>165</v>
      </c>
      <c r="W3104">
        <f t="shared" si="647"/>
        <v>1.44</v>
      </c>
      <c r="X3104">
        <f t="shared" si="647"/>
        <v>4.5</v>
      </c>
      <c r="Y3104">
        <f t="shared" si="647"/>
        <v>7</v>
      </c>
      <c r="Z3104">
        <f t="shared" si="648"/>
        <v>1.5555555555555556</v>
      </c>
      <c r="AA3104">
        <f t="shared" si="649"/>
        <v>1</v>
      </c>
      <c r="AB3104">
        <f t="shared" si="650"/>
        <v>0</v>
      </c>
    </row>
    <row r="3105" spans="1:28" x14ac:dyDescent="0.25">
      <c r="A3105" t="s">
        <v>3512</v>
      </c>
      <c r="B3105" t="s">
        <v>151</v>
      </c>
      <c r="C3105" t="s">
        <v>3515</v>
      </c>
      <c r="D3105" t="str">
        <f t="shared" si="638"/>
        <v>Stoke City</v>
      </c>
      <c r="E3105" t="str">
        <f t="shared" si="639"/>
        <v>Nottingham Forest</v>
      </c>
      <c r="F3105" s="3" t="s">
        <v>247</v>
      </c>
      <c r="G3105" s="9">
        <v>0</v>
      </c>
      <c r="H3105" s="10">
        <v>2</v>
      </c>
      <c r="I3105" s="5" t="s">
        <v>255</v>
      </c>
      <c r="J3105">
        <f t="shared" si="640"/>
        <v>1</v>
      </c>
      <c r="K3105">
        <f t="shared" si="641"/>
        <v>0</v>
      </c>
      <c r="L3105">
        <f t="shared" si="642"/>
        <v>0</v>
      </c>
      <c r="M3105" s="1">
        <f t="shared" si="643"/>
        <v>1</v>
      </c>
      <c r="N3105" s="7">
        <v>2</v>
      </c>
      <c r="O3105" s="8">
        <v>3</v>
      </c>
      <c r="P3105">
        <f t="shared" si="644"/>
        <v>1</v>
      </c>
      <c r="Q3105">
        <f t="shared" si="645"/>
        <v>1</v>
      </c>
      <c r="R3105">
        <f t="shared" si="646"/>
        <v>1</v>
      </c>
      <c r="S3105" s="1">
        <f t="shared" si="646"/>
        <v>1</v>
      </c>
      <c r="T3105" t="s">
        <v>159</v>
      </c>
      <c r="U3105" t="s">
        <v>52</v>
      </c>
      <c r="V3105" s="1" t="s">
        <v>60</v>
      </c>
      <c r="W3105">
        <f t="shared" si="647"/>
        <v>2.25</v>
      </c>
      <c r="X3105">
        <f t="shared" si="647"/>
        <v>3.1</v>
      </c>
      <c r="Y3105">
        <f t="shared" si="647"/>
        <v>3.5</v>
      </c>
      <c r="Z3105">
        <f t="shared" si="648"/>
        <v>1.129032258064516</v>
      </c>
      <c r="AA3105">
        <f t="shared" si="649"/>
        <v>0</v>
      </c>
      <c r="AB3105">
        <f t="shared" si="650"/>
        <v>0</v>
      </c>
    </row>
    <row r="3106" spans="1:28" x14ac:dyDescent="0.25">
      <c r="A3106" t="s">
        <v>3512</v>
      </c>
      <c r="B3106" t="s">
        <v>108</v>
      </c>
      <c r="C3106" t="s">
        <v>3516</v>
      </c>
      <c r="D3106" t="str">
        <f t="shared" si="638"/>
        <v>Blackpool</v>
      </c>
      <c r="E3106" t="str">
        <f t="shared" si="639"/>
        <v>Lincoln</v>
      </c>
      <c r="F3106" s="3" t="s">
        <v>92</v>
      </c>
      <c r="G3106" s="9">
        <v>3</v>
      </c>
      <c r="H3106" s="10">
        <v>1</v>
      </c>
      <c r="I3106" s="5" t="s">
        <v>41</v>
      </c>
      <c r="J3106">
        <f t="shared" si="640"/>
        <v>1</v>
      </c>
      <c r="K3106">
        <f t="shared" si="641"/>
        <v>1</v>
      </c>
      <c r="L3106">
        <f t="shared" si="642"/>
        <v>1</v>
      </c>
      <c r="M3106" s="1">
        <f t="shared" si="643"/>
        <v>1</v>
      </c>
      <c r="N3106" s="7">
        <v>2</v>
      </c>
      <c r="O3106" s="8">
        <v>1</v>
      </c>
      <c r="P3106">
        <f t="shared" si="644"/>
        <v>1</v>
      </c>
      <c r="Q3106">
        <f t="shared" si="645"/>
        <v>1</v>
      </c>
      <c r="R3106">
        <f t="shared" si="646"/>
        <v>1</v>
      </c>
      <c r="S3106" s="1">
        <f t="shared" si="646"/>
        <v>1</v>
      </c>
      <c r="T3106" t="s">
        <v>266</v>
      </c>
      <c r="U3106" t="s">
        <v>60</v>
      </c>
      <c r="V3106" s="1" t="s">
        <v>37</v>
      </c>
      <c r="W3106">
        <f t="shared" si="647"/>
        <v>2.2999999999999998</v>
      </c>
      <c r="X3106">
        <f t="shared" si="647"/>
        <v>3.5</v>
      </c>
      <c r="Y3106">
        <f t="shared" si="647"/>
        <v>3.25</v>
      </c>
      <c r="Z3106">
        <f t="shared" si="648"/>
        <v>0.9285714285714286</v>
      </c>
      <c r="AA3106">
        <f t="shared" si="649"/>
        <v>0</v>
      </c>
      <c r="AB3106">
        <f t="shared" si="650"/>
        <v>1</v>
      </c>
    </row>
    <row r="3107" spans="1:28" x14ac:dyDescent="0.25">
      <c r="A3107" t="s">
        <v>3512</v>
      </c>
      <c r="B3107" t="s">
        <v>124</v>
      </c>
      <c r="C3107" t="s">
        <v>3517</v>
      </c>
      <c r="D3107" t="str">
        <f t="shared" si="638"/>
        <v>Villarreal</v>
      </c>
      <c r="E3107" t="str">
        <f t="shared" si="639"/>
        <v>Betis</v>
      </c>
      <c r="F3107" s="3" t="s">
        <v>22</v>
      </c>
      <c r="G3107" s="9">
        <v>2</v>
      </c>
      <c r="H3107" s="10">
        <v>2</v>
      </c>
      <c r="I3107" s="5" t="s">
        <v>237</v>
      </c>
      <c r="J3107">
        <f t="shared" si="640"/>
        <v>1</v>
      </c>
      <c r="K3107">
        <f t="shared" si="641"/>
        <v>1</v>
      </c>
      <c r="L3107">
        <f t="shared" si="642"/>
        <v>1</v>
      </c>
      <c r="M3107" s="1">
        <f t="shared" si="643"/>
        <v>1</v>
      </c>
      <c r="N3107" s="7">
        <v>5</v>
      </c>
      <c r="O3107" s="8">
        <v>1</v>
      </c>
      <c r="P3107">
        <f t="shared" si="644"/>
        <v>1</v>
      </c>
      <c r="Q3107">
        <f t="shared" si="645"/>
        <v>1</v>
      </c>
      <c r="R3107">
        <f t="shared" si="646"/>
        <v>1</v>
      </c>
      <c r="S3107" s="1">
        <f t="shared" si="646"/>
        <v>1</v>
      </c>
      <c r="T3107" t="s">
        <v>296</v>
      </c>
      <c r="U3107" t="s">
        <v>106</v>
      </c>
      <c r="V3107" s="1" t="s">
        <v>138</v>
      </c>
      <c r="W3107">
        <f t="shared" si="647"/>
        <v>1.72</v>
      </c>
      <c r="X3107">
        <f t="shared" si="647"/>
        <v>4</v>
      </c>
      <c r="Y3107">
        <f t="shared" si="647"/>
        <v>4.5</v>
      </c>
      <c r="Z3107">
        <f t="shared" si="648"/>
        <v>1.125</v>
      </c>
      <c r="AA3107">
        <f t="shared" si="649"/>
        <v>0</v>
      </c>
      <c r="AB3107">
        <f t="shared" si="650"/>
        <v>0</v>
      </c>
    </row>
    <row r="3108" spans="1:28" x14ac:dyDescent="0.25">
      <c r="A3108" t="s">
        <v>3518</v>
      </c>
      <c r="B3108" t="s">
        <v>129</v>
      </c>
      <c r="C3108" t="s">
        <v>3519</v>
      </c>
      <c r="D3108" t="str">
        <f t="shared" si="638"/>
        <v>New York City</v>
      </c>
      <c r="E3108" t="str">
        <f t="shared" si="639"/>
        <v>Atlanta United</v>
      </c>
      <c r="F3108" s="3" t="s">
        <v>34</v>
      </c>
      <c r="G3108" s="9">
        <v>1</v>
      </c>
      <c r="H3108" s="10">
        <v>1</v>
      </c>
      <c r="I3108" s="5" t="s">
        <v>346</v>
      </c>
      <c r="J3108">
        <f t="shared" si="640"/>
        <v>1</v>
      </c>
      <c r="K3108">
        <f t="shared" si="641"/>
        <v>0</v>
      </c>
      <c r="L3108">
        <f t="shared" si="642"/>
        <v>1</v>
      </c>
      <c r="M3108" s="1">
        <f t="shared" si="643"/>
        <v>1</v>
      </c>
      <c r="N3108" s="7">
        <v>4</v>
      </c>
      <c r="O3108" s="8">
        <v>1</v>
      </c>
      <c r="P3108">
        <f t="shared" si="644"/>
        <v>1</v>
      </c>
      <c r="Q3108">
        <f t="shared" si="645"/>
        <v>1</v>
      </c>
      <c r="R3108">
        <f t="shared" si="646"/>
        <v>1</v>
      </c>
      <c r="S3108" s="1">
        <f t="shared" si="646"/>
        <v>1</v>
      </c>
      <c r="T3108" t="s">
        <v>119</v>
      </c>
      <c r="U3108" t="s">
        <v>18</v>
      </c>
      <c r="V3108" s="1" t="s">
        <v>60</v>
      </c>
      <c r="W3108">
        <f t="shared" si="647"/>
        <v>2</v>
      </c>
      <c r="X3108">
        <f t="shared" si="647"/>
        <v>3.6</v>
      </c>
      <c r="Y3108">
        <f t="shared" si="647"/>
        <v>3.5</v>
      </c>
      <c r="Z3108">
        <f t="shared" si="648"/>
        <v>0.97222222222222221</v>
      </c>
      <c r="AA3108">
        <f t="shared" si="649"/>
        <v>0</v>
      </c>
      <c r="AB3108">
        <f t="shared" si="650"/>
        <v>1</v>
      </c>
    </row>
    <row r="3109" spans="1:28" x14ac:dyDescent="0.25">
      <c r="A3109" t="s">
        <v>3518</v>
      </c>
      <c r="B3109" t="s">
        <v>129</v>
      </c>
      <c r="C3109" t="s">
        <v>3520</v>
      </c>
      <c r="D3109" t="str">
        <f t="shared" si="638"/>
        <v>Minnesota United</v>
      </c>
      <c r="E3109" t="str">
        <f t="shared" si="639"/>
        <v>Sporting Kansas City</v>
      </c>
      <c r="F3109" s="3" t="s">
        <v>172</v>
      </c>
      <c r="G3109" s="9">
        <v>3</v>
      </c>
      <c r="H3109" s="10">
        <v>2</v>
      </c>
      <c r="I3109" s="5" t="s">
        <v>41</v>
      </c>
      <c r="J3109">
        <f t="shared" si="640"/>
        <v>1</v>
      </c>
      <c r="K3109">
        <f t="shared" si="641"/>
        <v>1</v>
      </c>
      <c r="L3109">
        <f t="shared" si="642"/>
        <v>1</v>
      </c>
      <c r="M3109" s="1">
        <f t="shared" si="643"/>
        <v>1</v>
      </c>
      <c r="N3109" s="7">
        <v>2</v>
      </c>
      <c r="O3109" s="8">
        <v>1</v>
      </c>
      <c r="P3109">
        <f t="shared" si="644"/>
        <v>1</v>
      </c>
      <c r="Q3109">
        <f t="shared" si="645"/>
        <v>1</v>
      </c>
      <c r="R3109">
        <f t="shared" si="646"/>
        <v>1</v>
      </c>
      <c r="S3109" s="1">
        <f t="shared" si="646"/>
        <v>1</v>
      </c>
      <c r="T3109" t="s">
        <v>532</v>
      </c>
      <c r="U3109" t="s">
        <v>94</v>
      </c>
      <c r="V3109" s="1" t="s">
        <v>138</v>
      </c>
      <c r="W3109">
        <f t="shared" si="647"/>
        <v>1.65</v>
      </c>
      <c r="X3109">
        <f t="shared" si="647"/>
        <v>4.2</v>
      </c>
      <c r="Y3109">
        <f t="shared" si="647"/>
        <v>4.5</v>
      </c>
      <c r="Z3109">
        <f t="shared" si="648"/>
        <v>1.0714285714285714</v>
      </c>
      <c r="AA3109">
        <f t="shared" si="649"/>
        <v>0</v>
      </c>
      <c r="AB3109">
        <f t="shared" si="650"/>
        <v>0</v>
      </c>
    </row>
    <row r="3110" spans="1:28" x14ac:dyDescent="0.25">
      <c r="A3110" t="s">
        <v>3518</v>
      </c>
      <c r="B3110" t="s">
        <v>129</v>
      </c>
      <c r="C3110" t="s">
        <v>3521</v>
      </c>
      <c r="D3110" t="str">
        <f t="shared" si="638"/>
        <v>Real Salt Lake</v>
      </c>
      <c r="E3110" t="str">
        <f t="shared" si="639"/>
        <v>Los Angeles Galaxy</v>
      </c>
      <c r="F3110" s="3" t="s">
        <v>34</v>
      </c>
      <c r="G3110" s="9">
        <v>1</v>
      </c>
      <c r="H3110" s="10">
        <v>1</v>
      </c>
      <c r="I3110" s="5" t="s">
        <v>82</v>
      </c>
      <c r="J3110">
        <f t="shared" si="640"/>
        <v>1</v>
      </c>
      <c r="K3110">
        <f t="shared" si="641"/>
        <v>0</v>
      </c>
      <c r="L3110">
        <f t="shared" si="642"/>
        <v>1</v>
      </c>
      <c r="M3110" s="1">
        <f t="shared" si="643"/>
        <v>1</v>
      </c>
      <c r="N3110" s="7">
        <v>1</v>
      </c>
      <c r="O3110" s="8">
        <v>2</v>
      </c>
      <c r="P3110">
        <f t="shared" si="644"/>
        <v>1</v>
      </c>
      <c r="Q3110">
        <f t="shared" si="645"/>
        <v>1</v>
      </c>
      <c r="R3110">
        <f t="shared" si="646"/>
        <v>1</v>
      </c>
      <c r="S3110" s="1">
        <f t="shared" si="646"/>
        <v>1</v>
      </c>
      <c r="T3110" t="s">
        <v>190</v>
      </c>
      <c r="U3110" t="s">
        <v>106</v>
      </c>
      <c r="V3110" s="1" t="s">
        <v>73</v>
      </c>
      <c r="W3110">
        <f t="shared" si="647"/>
        <v>1.83</v>
      </c>
      <c r="X3110">
        <f t="shared" si="647"/>
        <v>4</v>
      </c>
      <c r="Y3110">
        <f t="shared" si="647"/>
        <v>3.8</v>
      </c>
      <c r="Z3110">
        <f t="shared" si="648"/>
        <v>0.95</v>
      </c>
      <c r="AA3110">
        <f t="shared" si="649"/>
        <v>1</v>
      </c>
      <c r="AB3110">
        <f t="shared" si="650"/>
        <v>0</v>
      </c>
    </row>
    <row r="3111" spans="1:28" x14ac:dyDescent="0.25">
      <c r="A3111" t="s">
        <v>3518</v>
      </c>
      <c r="B3111" t="s">
        <v>129</v>
      </c>
      <c r="C3111" t="s">
        <v>3522</v>
      </c>
      <c r="D3111" t="str">
        <f t="shared" si="638"/>
        <v>Los Angeles FC</v>
      </c>
      <c r="E3111" t="str">
        <f t="shared" si="639"/>
        <v>Houston Dynamo</v>
      </c>
      <c r="F3111" s="3" t="s">
        <v>131</v>
      </c>
      <c r="G3111" s="9">
        <v>3</v>
      </c>
      <c r="H3111" s="10">
        <v>0</v>
      </c>
      <c r="I3111" s="5" t="s">
        <v>216</v>
      </c>
      <c r="J3111">
        <f t="shared" si="640"/>
        <v>1</v>
      </c>
      <c r="K3111">
        <f t="shared" si="641"/>
        <v>1</v>
      </c>
      <c r="L3111">
        <f t="shared" si="642"/>
        <v>1</v>
      </c>
      <c r="M3111" s="1">
        <f t="shared" si="643"/>
        <v>0</v>
      </c>
      <c r="N3111" s="7">
        <v>3</v>
      </c>
      <c r="O3111" s="8">
        <v>1</v>
      </c>
      <c r="P3111">
        <f t="shared" si="644"/>
        <v>1</v>
      </c>
      <c r="Q3111">
        <f t="shared" si="645"/>
        <v>1</v>
      </c>
      <c r="R3111">
        <f t="shared" si="646"/>
        <v>1</v>
      </c>
      <c r="S3111" s="1">
        <f t="shared" si="646"/>
        <v>1</v>
      </c>
      <c r="T3111" t="s">
        <v>291</v>
      </c>
      <c r="U3111" t="s">
        <v>165</v>
      </c>
      <c r="V3111" s="1" t="s">
        <v>572</v>
      </c>
      <c r="W3111">
        <f t="shared" si="647"/>
        <v>1.2</v>
      </c>
      <c r="X3111">
        <f t="shared" si="647"/>
        <v>7</v>
      </c>
      <c r="Y3111">
        <f t="shared" si="647"/>
        <v>11</v>
      </c>
      <c r="Z3111">
        <f t="shared" si="648"/>
        <v>1.5714285714285714</v>
      </c>
      <c r="AA3111">
        <f t="shared" si="649"/>
        <v>1</v>
      </c>
      <c r="AB3111">
        <f t="shared" si="650"/>
        <v>0</v>
      </c>
    </row>
    <row r="3112" spans="1:28" x14ac:dyDescent="0.25">
      <c r="A3112" t="s">
        <v>3518</v>
      </c>
      <c r="B3112" t="s">
        <v>129</v>
      </c>
      <c r="C3112" t="s">
        <v>3523</v>
      </c>
      <c r="D3112" t="str">
        <f t="shared" si="638"/>
        <v>Portland Timbers</v>
      </c>
      <c r="E3112" t="str">
        <f t="shared" si="639"/>
        <v>New England Revolution</v>
      </c>
      <c r="F3112" s="3" t="s">
        <v>34</v>
      </c>
      <c r="G3112" s="9">
        <v>1</v>
      </c>
      <c r="H3112" s="10">
        <v>1</v>
      </c>
      <c r="I3112" s="5" t="s">
        <v>116</v>
      </c>
      <c r="J3112">
        <f t="shared" si="640"/>
        <v>1</v>
      </c>
      <c r="K3112">
        <f t="shared" si="641"/>
        <v>0</v>
      </c>
      <c r="L3112">
        <f t="shared" si="642"/>
        <v>1</v>
      </c>
      <c r="M3112" s="1">
        <f t="shared" si="643"/>
        <v>1</v>
      </c>
      <c r="N3112" s="7">
        <v>2</v>
      </c>
      <c r="O3112" s="8">
        <v>2</v>
      </c>
      <c r="P3112">
        <f t="shared" si="644"/>
        <v>1</v>
      </c>
      <c r="Q3112">
        <f t="shared" si="645"/>
        <v>1</v>
      </c>
      <c r="R3112">
        <f t="shared" si="646"/>
        <v>1</v>
      </c>
      <c r="S3112" s="1">
        <f t="shared" si="646"/>
        <v>1</v>
      </c>
      <c r="T3112" t="s">
        <v>93</v>
      </c>
      <c r="U3112" t="s">
        <v>138</v>
      </c>
      <c r="V3112" s="1" t="s">
        <v>103</v>
      </c>
      <c r="W3112">
        <f t="shared" si="647"/>
        <v>1.5</v>
      </c>
      <c r="X3112">
        <f t="shared" si="647"/>
        <v>4.5</v>
      </c>
      <c r="Y3112">
        <f t="shared" si="647"/>
        <v>5.75</v>
      </c>
      <c r="Z3112">
        <f t="shared" si="648"/>
        <v>1.2777777777777777</v>
      </c>
      <c r="AA3112">
        <f t="shared" si="649"/>
        <v>0</v>
      </c>
      <c r="AB3112">
        <f t="shared" si="650"/>
        <v>0</v>
      </c>
    </row>
    <row r="3113" spans="1:28" x14ac:dyDescent="0.25">
      <c r="A3113" t="s">
        <v>3518</v>
      </c>
      <c r="B3113" t="s">
        <v>129</v>
      </c>
      <c r="C3113" t="s">
        <v>3524</v>
      </c>
      <c r="D3113" t="str">
        <f t="shared" si="638"/>
        <v>San Jose Earthquakes</v>
      </c>
      <c r="E3113" t="str">
        <f t="shared" si="639"/>
        <v>Philadelphia Union</v>
      </c>
      <c r="F3113" s="3" t="s">
        <v>40</v>
      </c>
      <c r="G3113" s="9">
        <v>2</v>
      </c>
      <c r="H3113" s="10">
        <v>0</v>
      </c>
      <c r="I3113" s="5" t="s">
        <v>167</v>
      </c>
      <c r="J3113">
        <f t="shared" si="640"/>
        <v>1</v>
      </c>
      <c r="K3113">
        <f t="shared" si="641"/>
        <v>0</v>
      </c>
      <c r="L3113">
        <f t="shared" si="642"/>
        <v>1</v>
      </c>
      <c r="M3113" s="1">
        <f t="shared" si="643"/>
        <v>0</v>
      </c>
      <c r="N3113" s="7">
        <v>2</v>
      </c>
      <c r="O3113" s="8">
        <v>5</v>
      </c>
      <c r="P3113">
        <f t="shared" si="644"/>
        <v>1</v>
      </c>
      <c r="Q3113">
        <f t="shared" si="645"/>
        <v>1</v>
      </c>
      <c r="R3113">
        <f t="shared" si="646"/>
        <v>1</v>
      </c>
      <c r="S3113" s="1">
        <f t="shared" si="646"/>
        <v>1</v>
      </c>
      <c r="T3113" t="s">
        <v>168</v>
      </c>
      <c r="U3113" t="s">
        <v>106</v>
      </c>
      <c r="V3113" s="1" t="s">
        <v>25</v>
      </c>
      <c r="W3113">
        <f t="shared" si="647"/>
        <v>1.95</v>
      </c>
      <c r="X3113">
        <f t="shared" si="647"/>
        <v>4</v>
      </c>
      <c r="Y3113">
        <f t="shared" si="647"/>
        <v>3.3</v>
      </c>
      <c r="Z3113">
        <f t="shared" si="648"/>
        <v>0.82499999999999996</v>
      </c>
      <c r="AA3113">
        <f t="shared" si="649"/>
        <v>1</v>
      </c>
      <c r="AB3113">
        <f t="shared" si="650"/>
        <v>0</v>
      </c>
    </row>
    <row r="3114" spans="1:28" x14ac:dyDescent="0.25">
      <c r="A3114" t="s">
        <v>3518</v>
      </c>
      <c r="B3114" t="s">
        <v>124</v>
      </c>
      <c r="C3114" t="s">
        <v>3525</v>
      </c>
      <c r="D3114" t="str">
        <f t="shared" si="638"/>
        <v>Eibar</v>
      </c>
      <c r="E3114" t="str">
        <f t="shared" si="639"/>
        <v>Sevilla</v>
      </c>
      <c r="F3114" s="3" t="s">
        <v>22</v>
      </c>
      <c r="G3114" s="9">
        <v>2</v>
      </c>
      <c r="H3114" s="10">
        <v>2</v>
      </c>
      <c r="I3114" s="5" t="s">
        <v>250</v>
      </c>
      <c r="J3114">
        <f t="shared" si="640"/>
        <v>1</v>
      </c>
      <c r="K3114">
        <f t="shared" si="641"/>
        <v>1</v>
      </c>
      <c r="L3114">
        <f t="shared" si="642"/>
        <v>1</v>
      </c>
      <c r="M3114" s="1">
        <f t="shared" si="643"/>
        <v>1</v>
      </c>
      <c r="N3114" s="7">
        <v>3</v>
      </c>
      <c r="O3114" s="8">
        <v>2</v>
      </c>
      <c r="P3114">
        <f t="shared" si="644"/>
        <v>1</v>
      </c>
      <c r="Q3114">
        <f t="shared" si="645"/>
        <v>1</v>
      </c>
      <c r="R3114">
        <f t="shared" si="646"/>
        <v>1</v>
      </c>
      <c r="S3114" s="1">
        <f t="shared" si="646"/>
        <v>1</v>
      </c>
      <c r="T3114" t="s">
        <v>526</v>
      </c>
      <c r="U3114" t="s">
        <v>25</v>
      </c>
      <c r="V3114" s="1" t="s">
        <v>46</v>
      </c>
      <c r="W3114">
        <f t="shared" si="647"/>
        <v>3.25</v>
      </c>
      <c r="X3114">
        <f t="shared" si="647"/>
        <v>3.3</v>
      </c>
      <c r="Y3114">
        <f t="shared" si="647"/>
        <v>2.2000000000000002</v>
      </c>
      <c r="Z3114">
        <f t="shared" si="648"/>
        <v>1.0153846153846153</v>
      </c>
      <c r="AA3114">
        <f t="shared" si="649"/>
        <v>0</v>
      </c>
      <c r="AB3114">
        <f t="shared" si="650"/>
        <v>1</v>
      </c>
    </row>
    <row r="3115" spans="1:28" x14ac:dyDescent="0.25">
      <c r="A3115" t="s">
        <v>3518</v>
      </c>
      <c r="B3115" t="s">
        <v>124</v>
      </c>
      <c r="C3115" t="s">
        <v>3526</v>
      </c>
      <c r="D3115" t="str">
        <f t="shared" si="638"/>
        <v>Celta Vigo</v>
      </c>
      <c r="E3115" t="str">
        <f t="shared" si="639"/>
        <v>Espanyol</v>
      </c>
      <c r="F3115" s="3" t="s">
        <v>28</v>
      </c>
      <c r="G3115" s="9">
        <v>2</v>
      </c>
      <c r="H3115" s="10">
        <v>1</v>
      </c>
      <c r="I3115" s="5" t="s">
        <v>45</v>
      </c>
      <c r="J3115">
        <f t="shared" si="640"/>
        <v>1</v>
      </c>
      <c r="K3115">
        <f t="shared" si="641"/>
        <v>1</v>
      </c>
      <c r="L3115">
        <f t="shared" si="642"/>
        <v>1</v>
      </c>
      <c r="M3115" s="1">
        <f t="shared" si="643"/>
        <v>1</v>
      </c>
      <c r="N3115" s="7">
        <v>1</v>
      </c>
      <c r="O3115" s="8">
        <v>1</v>
      </c>
      <c r="P3115">
        <f t="shared" si="644"/>
        <v>1</v>
      </c>
      <c r="Q3115">
        <f t="shared" si="645"/>
        <v>0</v>
      </c>
      <c r="R3115">
        <f t="shared" si="646"/>
        <v>1</v>
      </c>
      <c r="S3115" s="1">
        <f t="shared" si="646"/>
        <v>1</v>
      </c>
      <c r="T3115" t="s">
        <v>214</v>
      </c>
      <c r="U3115" t="s">
        <v>60</v>
      </c>
      <c r="V3115" s="1" t="s">
        <v>142</v>
      </c>
      <c r="W3115">
        <f t="shared" si="647"/>
        <v>1.75</v>
      </c>
      <c r="X3115">
        <f t="shared" si="647"/>
        <v>3.5</v>
      </c>
      <c r="Y3115">
        <f t="shared" si="647"/>
        <v>4.75</v>
      </c>
      <c r="Z3115">
        <f t="shared" si="648"/>
        <v>1.3571428571428572</v>
      </c>
      <c r="AA3115">
        <f t="shared" si="649"/>
        <v>0</v>
      </c>
      <c r="AB3115">
        <f t="shared" si="650"/>
        <v>1</v>
      </c>
    </row>
    <row r="3116" spans="1:28" x14ac:dyDescent="0.25">
      <c r="A3116" t="s">
        <v>3518</v>
      </c>
      <c r="B3116" t="s">
        <v>124</v>
      </c>
      <c r="C3116" t="s">
        <v>3527</v>
      </c>
      <c r="D3116" t="str">
        <f t="shared" si="638"/>
        <v>Real Sociedad</v>
      </c>
      <c r="E3116" t="str">
        <f t="shared" si="639"/>
        <v>Alaves</v>
      </c>
      <c r="F3116" s="3" t="s">
        <v>8</v>
      </c>
      <c r="G3116" s="9">
        <v>1</v>
      </c>
      <c r="H3116" s="10">
        <v>0</v>
      </c>
      <c r="I3116" s="5" t="s">
        <v>9</v>
      </c>
      <c r="J3116">
        <f t="shared" si="640"/>
        <v>0</v>
      </c>
      <c r="K3116">
        <f t="shared" si="641"/>
        <v>0</v>
      </c>
      <c r="L3116">
        <f t="shared" si="642"/>
        <v>1</v>
      </c>
      <c r="M3116" s="1">
        <f t="shared" si="643"/>
        <v>0</v>
      </c>
      <c r="N3116" s="7">
        <v>3</v>
      </c>
      <c r="O3116" s="8">
        <v>0</v>
      </c>
      <c r="P3116">
        <f t="shared" si="644"/>
        <v>1</v>
      </c>
      <c r="Q3116">
        <f t="shared" si="645"/>
        <v>1</v>
      </c>
      <c r="R3116">
        <f t="shared" si="646"/>
        <v>1</v>
      </c>
      <c r="S3116" s="1">
        <f t="shared" si="646"/>
        <v>0</v>
      </c>
      <c r="T3116" t="s">
        <v>93</v>
      </c>
      <c r="U3116" t="s">
        <v>106</v>
      </c>
      <c r="V3116" s="1" t="s">
        <v>134</v>
      </c>
      <c r="W3116">
        <f t="shared" si="647"/>
        <v>1.5</v>
      </c>
      <c r="X3116">
        <f t="shared" si="647"/>
        <v>4</v>
      </c>
      <c r="Y3116">
        <f t="shared" si="647"/>
        <v>7.5</v>
      </c>
      <c r="Z3116">
        <f t="shared" si="648"/>
        <v>1.875</v>
      </c>
      <c r="AA3116">
        <f t="shared" si="649"/>
        <v>0</v>
      </c>
      <c r="AB3116">
        <f t="shared" si="650"/>
        <v>1</v>
      </c>
    </row>
    <row r="3117" spans="1:28" x14ac:dyDescent="0.25">
      <c r="A3117" t="s">
        <v>3518</v>
      </c>
      <c r="B3117" t="s">
        <v>140</v>
      </c>
      <c r="C3117" t="s">
        <v>3528</v>
      </c>
      <c r="D3117" t="str">
        <f t="shared" si="638"/>
        <v>Torino</v>
      </c>
      <c r="E3117" t="str">
        <f t="shared" si="639"/>
        <v>Milan</v>
      </c>
      <c r="F3117" s="3" t="s">
        <v>40</v>
      </c>
      <c r="G3117" s="9">
        <v>2</v>
      </c>
      <c r="H3117" s="10">
        <v>0</v>
      </c>
      <c r="I3117" s="5" t="s">
        <v>41</v>
      </c>
      <c r="J3117">
        <f t="shared" si="640"/>
        <v>1</v>
      </c>
      <c r="K3117">
        <f t="shared" si="641"/>
        <v>0</v>
      </c>
      <c r="L3117">
        <f t="shared" si="642"/>
        <v>1</v>
      </c>
      <c r="M3117" s="1">
        <f t="shared" si="643"/>
        <v>0</v>
      </c>
      <c r="N3117" s="7">
        <v>2</v>
      </c>
      <c r="O3117" s="8">
        <v>1</v>
      </c>
      <c r="P3117">
        <f t="shared" si="644"/>
        <v>1</v>
      </c>
      <c r="Q3117">
        <f t="shared" si="645"/>
        <v>1</v>
      </c>
      <c r="R3117">
        <f t="shared" si="646"/>
        <v>1</v>
      </c>
      <c r="S3117" s="1">
        <f t="shared" si="646"/>
        <v>1</v>
      </c>
      <c r="T3117" t="s">
        <v>208</v>
      </c>
      <c r="U3117" t="s">
        <v>52</v>
      </c>
      <c r="V3117" s="1" t="s">
        <v>11</v>
      </c>
      <c r="W3117">
        <f t="shared" si="647"/>
        <v>2.5</v>
      </c>
      <c r="X3117">
        <f t="shared" si="647"/>
        <v>3.1</v>
      </c>
      <c r="Y3117">
        <f t="shared" si="647"/>
        <v>3</v>
      </c>
      <c r="Z3117">
        <f t="shared" si="648"/>
        <v>0.96774193548387089</v>
      </c>
      <c r="AA3117">
        <f t="shared" si="649"/>
        <v>1</v>
      </c>
      <c r="AB3117">
        <f t="shared" si="650"/>
        <v>0</v>
      </c>
    </row>
    <row r="3118" spans="1:28" x14ac:dyDescent="0.25">
      <c r="A3118" t="s">
        <v>3518</v>
      </c>
      <c r="B3118" t="s">
        <v>2844</v>
      </c>
      <c r="C3118" t="s">
        <v>3529</v>
      </c>
      <c r="D3118" t="str">
        <f t="shared" si="638"/>
        <v>Malmo</v>
      </c>
      <c r="E3118" t="str">
        <f t="shared" si="639"/>
        <v>Helsingborg</v>
      </c>
      <c r="F3118" s="3" t="s">
        <v>92</v>
      </c>
      <c r="G3118" s="9">
        <v>3</v>
      </c>
      <c r="H3118" s="10">
        <v>1</v>
      </c>
      <c r="I3118" s="5" t="s">
        <v>9</v>
      </c>
      <c r="J3118">
        <f t="shared" si="640"/>
        <v>1</v>
      </c>
      <c r="K3118">
        <f t="shared" si="641"/>
        <v>1</v>
      </c>
      <c r="L3118">
        <f t="shared" si="642"/>
        <v>1</v>
      </c>
      <c r="M3118" s="1">
        <f t="shared" si="643"/>
        <v>1</v>
      </c>
      <c r="N3118" s="7">
        <v>3</v>
      </c>
      <c r="O3118" s="8">
        <v>0</v>
      </c>
      <c r="P3118">
        <f t="shared" si="644"/>
        <v>1</v>
      </c>
      <c r="Q3118">
        <f t="shared" si="645"/>
        <v>1</v>
      </c>
      <c r="R3118">
        <f t="shared" si="646"/>
        <v>1</v>
      </c>
      <c r="S3118" s="1">
        <f t="shared" si="646"/>
        <v>0</v>
      </c>
      <c r="T3118" t="s">
        <v>586</v>
      </c>
      <c r="U3118" t="s">
        <v>74</v>
      </c>
      <c r="V3118" s="1" t="s">
        <v>147</v>
      </c>
      <c r="W3118">
        <f t="shared" si="647"/>
        <v>1.28</v>
      </c>
      <c r="X3118">
        <f t="shared" si="647"/>
        <v>5.5</v>
      </c>
      <c r="Y3118">
        <f t="shared" si="647"/>
        <v>10</v>
      </c>
      <c r="Z3118">
        <f t="shared" si="648"/>
        <v>1.8181818181818181</v>
      </c>
      <c r="AA3118">
        <f t="shared" si="649"/>
        <v>1</v>
      </c>
      <c r="AB3118">
        <f t="shared" si="650"/>
        <v>0</v>
      </c>
    </row>
    <row r="3119" spans="1:28" x14ac:dyDescent="0.25">
      <c r="A3119" t="s">
        <v>3518</v>
      </c>
      <c r="B3119" t="s">
        <v>2844</v>
      </c>
      <c r="C3119" t="s">
        <v>3530</v>
      </c>
      <c r="D3119" t="str">
        <f t="shared" si="638"/>
        <v>Norrkoping</v>
      </c>
      <c r="E3119" t="str">
        <f t="shared" si="639"/>
        <v>Eskilstuna</v>
      </c>
      <c r="F3119" s="3" t="s">
        <v>28</v>
      </c>
      <c r="G3119" s="9">
        <v>2</v>
      </c>
      <c r="H3119" s="10">
        <v>1</v>
      </c>
      <c r="I3119" s="5" t="s">
        <v>137</v>
      </c>
      <c r="J3119">
        <f t="shared" si="640"/>
        <v>1</v>
      </c>
      <c r="K3119">
        <f t="shared" si="641"/>
        <v>1</v>
      </c>
      <c r="L3119">
        <f t="shared" si="642"/>
        <v>1</v>
      </c>
      <c r="M3119" s="1">
        <f t="shared" si="643"/>
        <v>1</v>
      </c>
      <c r="N3119" s="7">
        <v>4</v>
      </c>
      <c r="O3119" s="8">
        <v>0</v>
      </c>
      <c r="P3119">
        <f t="shared" si="644"/>
        <v>1</v>
      </c>
      <c r="Q3119">
        <f t="shared" si="645"/>
        <v>1</v>
      </c>
      <c r="R3119">
        <f t="shared" si="646"/>
        <v>1</v>
      </c>
      <c r="S3119" s="1">
        <f t="shared" si="646"/>
        <v>0</v>
      </c>
      <c r="T3119" t="s">
        <v>804</v>
      </c>
      <c r="U3119" t="s">
        <v>32</v>
      </c>
      <c r="V3119" s="1" t="s">
        <v>57</v>
      </c>
      <c r="W3119">
        <f t="shared" si="647"/>
        <v>1.1599999999999999</v>
      </c>
      <c r="X3119">
        <f t="shared" si="647"/>
        <v>6.5</v>
      </c>
      <c r="Y3119">
        <f t="shared" si="647"/>
        <v>17</v>
      </c>
      <c r="Z3119">
        <f t="shared" si="648"/>
        <v>2.6153846153846154</v>
      </c>
      <c r="AA3119">
        <f t="shared" si="649"/>
        <v>0</v>
      </c>
      <c r="AB3119">
        <f t="shared" si="650"/>
        <v>0</v>
      </c>
    </row>
    <row r="3120" spans="1:28" x14ac:dyDescent="0.25">
      <c r="A3120" t="s">
        <v>3531</v>
      </c>
      <c r="B3120" t="s">
        <v>380</v>
      </c>
      <c r="C3120" t="s">
        <v>1381</v>
      </c>
      <c r="D3120" t="str">
        <f t="shared" si="638"/>
        <v>Brighton</v>
      </c>
      <c r="E3120" t="str">
        <f t="shared" si="639"/>
        <v>Aston Villa</v>
      </c>
      <c r="F3120" s="3" t="s">
        <v>28</v>
      </c>
      <c r="G3120" s="9">
        <v>2</v>
      </c>
      <c r="H3120" s="10">
        <v>1</v>
      </c>
      <c r="I3120" s="5" t="s">
        <v>35</v>
      </c>
      <c r="J3120">
        <f t="shared" si="640"/>
        <v>1</v>
      </c>
      <c r="K3120">
        <f t="shared" si="641"/>
        <v>1</v>
      </c>
      <c r="L3120">
        <f t="shared" si="642"/>
        <v>1</v>
      </c>
      <c r="M3120" s="1">
        <f t="shared" si="643"/>
        <v>1</v>
      </c>
      <c r="N3120" s="7">
        <v>1</v>
      </c>
      <c r="O3120" s="8">
        <v>3</v>
      </c>
      <c r="P3120">
        <f t="shared" si="644"/>
        <v>1</v>
      </c>
      <c r="Q3120">
        <f t="shared" si="645"/>
        <v>1</v>
      </c>
      <c r="R3120">
        <f t="shared" si="646"/>
        <v>1</v>
      </c>
      <c r="S3120" s="1">
        <f t="shared" si="646"/>
        <v>1</v>
      </c>
      <c r="T3120" t="s">
        <v>224</v>
      </c>
      <c r="U3120" t="s">
        <v>24</v>
      </c>
      <c r="V3120" s="1" t="s">
        <v>227</v>
      </c>
      <c r="W3120">
        <f t="shared" si="647"/>
        <v>3.5</v>
      </c>
      <c r="X3120">
        <f t="shared" si="647"/>
        <v>3.4</v>
      </c>
      <c r="Y3120">
        <f t="shared" si="647"/>
        <v>2.1</v>
      </c>
      <c r="Z3120">
        <f t="shared" si="648"/>
        <v>0.97142857142857142</v>
      </c>
      <c r="AA3120">
        <f t="shared" si="649"/>
        <v>0</v>
      </c>
      <c r="AB3120">
        <f t="shared" si="650"/>
        <v>0</v>
      </c>
    </row>
    <row r="3121" spans="1:28" x14ac:dyDescent="0.25">
      <c r="A3121" t="s">
        <v>3531</v>
      </c>
      <c r="B3121" t="s">
        <v>380</v>
      </c>
      <c r="C3121" t="s">
        <v>3532</v>
      </c>
      <c r="D3121" t="str">
        <f t="shared" si="638"/>
        <v>Burton</v>
      </c>
      <c r="E3121" t="str">
        <f t="shared" si="639"/>
        <v>Bournemouth</v>
      </c>
      <c r="F3121" s="3" t="s">
        <v>34</v>
      </c>
      <c r="G3121" s="9">
        <v>1</v>
      </c>
      <c r="H3121" s="10">
        <v>1</v>
      </c>
      <c r="I3121" s="5" t="s">
        <v>23</v>
      </c>
      <c r="J3121">
        <f t="shared" si="640"/>
        <v>1</v>
      </c>
      <c r="K3121">
        <f t="shared" si="641"/>
        <v>0</v>
      </c>
      <c r="L3121">
        <f t="shared" si="642"/>
        <v>1</v>
      </c>
      <c r="M3121" s="1">
        <f t="shared" si="643"/>
        <v>1</v>
      </c>
      <c r="N3121" s="7">
        <v>2</v>
      </c>
      <c r="O3121" s="8">
        <v>0</v>
      </c>
      <c r="P3121">
        <f t="shared" si="644"/>
        <v>1</v>
      </c>
      <c r="Q3121">
        <f t="shared" si="645"/>
        <v>0</v>
      </c>
      <c r="R3121">
        <f t="shared" si="646"/>
        <v>1</v>
      </c>
      <c r="S3121" s="1">
        <f t="shared" si="646"/>
        <v>0</v>
      </c>
      <c r="T3121" t="s">
        <v>192</v>
      </c>
      <c r="U3121" t="s">
        <v>106</v>
      </c>
      <c r="V3121" s="1" t="s">
        <v>114</v>
      </c>
      <c r="W3121">
        <f t="shared" si="647"/>
        <v>4.5</v>
      </c>
      <c r="X3121">
        <f t="shared" si="647"/>
        <v>4</v>
      </c>
      <c r="Y3121">
        <f t="shared" si="647"/>
        <v>1.7</v>
      </c>
      <c r="Z3121">
        <f t="shared" si="648"/>
        <v>0.88888888888888884</v>
      </c>
      <c r="AA3121">
        <f t="shared" si="649"/>
        <v>0</v>
      </c>
      <c r="AB3121">
        <f t="shared" si="650"/>
        <v>0</v>
      </c>
    </row>
    <row r="3122" spans="1:28" x14ac:dyDescent="0.25">
      <c r="A3122" t="s">
        <v>3531</v>
      </c>
      <c r="B3122" t="s">
        <v>380</v>
      </c>
      <c r="C3122" t="s">
        <v>3533</v>
      </c>
      <c r="D3122" t="str">
        <f t="shared" si="638"/>
        <v>Chelsea</v>
      </c>
      <c r="E3122" t="str">
        <f t="shared" si="639"/>
        <v>Grimsby</v>
      </c>
      <c r="F3122" s="3" t="s">
        <v>145</v>
      </c>
      <c r="G3122" s="9">
        <v>4</v>
      </c>
      <c r="H3122" s="10">
        <v>1</v>
      </c>
      <c r="I3122" s="5" t="s">
        <v>55</v>
      </c>
      <c r="J3122">
        <f t="shared" si="640"/>
        <v>1</v>
      </c>
      <c r="K3122">
        <f t="shared" si="641"/>
        <v>1</v>
      </c>
      <c r="L3122">
        <f t="shared" si="642"/>
        <v>1</v>
      </c>
      <c r="M3122" s="1">
        <f t="shared" si="643"/>
        <v>1</v>
      </c>
      <c r="N3122" s="7">
        <v>7</v>
      </c>
      <c r="O3122" s="8">
        <v>1</v>
      </c>
      <c r="P3122">
        <f t="shared" si="644"/>
        <v>1</v>
      </c>
      <c r="Q3122">
        <f t="shared" si="645"/>
        <v>1</v>
      </c>
      <c r="R3122">
        <f t="shared" si="646"/>
        <v>1</v>
      </c>
      <c r="S3122" s="1">
        <f t="shared" si="646"/>
        <v>1</v>
      </c>
      <c r="T3122" t="s">
        <v>1235</v>
      </c>
      <c r="U3122" t="s">
        <v>709</v>
      </c>
      <c r="V3122" s="1" t="s">
        <v>856</v>
      </c>
      <c r="W3122">
        <f t="shared" si="647"/>
        <v>1.06</v>
      </c>
      <c r="X3122">
        <f t="shared" si="647"/>
        <v>15</v>
      </c>
      <c r="Y3122">
        <f t="shared" si="647"/>
        <v>26</v>
      </c>
      <c r="Z3122">
        <f t="shared" si="648"/>
        <v>1.7333333333333334</v>
      </c>
      <c r="AA3122">
        <f t="shared" si="649"/>
        <v>0</v>
      </c>
      <c r="AB3122">
        <f t="shared" si="650"/>
        <v>1</v>
      </c>
    </row>
    <row r="3123" spans="1:28" x14ac:dyDescent="0.25">
      <c r="A3123" t="s">
        <v>3531</v>
      </c>
      <c r="B3123" t="s">
        <v>380</v>
      </c>
      <c r="C3123" t="s">
        <v>3534</v>
      </c>
      <c r="D3123" t="str">
        <f t="shared" si="638"/>
        <v>MK Dons</v>
      </c>
      <c r="E3123" t="str">
        <f t="shared" si="639"/>
        <v>Liverpool</v>
      </c>
      <c r="F3123" s="3" t="s">
        <v>247</v>
      </c>
      <c r="G3123" s="9">
        <v>0</v>
      </c>
      <c r="H3123" s="10">
        <v>2</v>
      </c>
      <c r="I3123" s="5" t="s">
        <v>229</v>
      </c>
      <c r="J3123">
        <f t="shared" si="640"/>
        <v>1</v>
      </c>
      <c r="K3123">
        <f t="shared" si="641"/>
        <v>0</v>
      </c>
      <c r="L3123">
        <f t="shared" si="642"/>
        <v>0</v>
      </c>
      <c r="M3123" s="1">
        <f t="shared" si="643"/>
        <v>1</v>
      </c>
      <c r="N3123" s="7">
        <v>0</v>
      </c>
      <c r="O3123" s="8">
        <v>2</v>
      </c>
      <c r="P3123">
        <f t="shared" si="644"/>
        <v>1</v>
      </c>
      <c r="Q3123">
        <f t="shared" si="645"/>
        <v>0</v>
      </c>
      <c r="R3123">
        <f t="shared" si="646"/>
        <v>0</v>
      </c>
      <c r="S3123" s="1">
        <f t="shared" si="646"/>
        <v>1</v>
      </c>
      <c r="T3123" t="s">
        <v>202</v>
      </c>
      <c r="U3123" t="s">
        <v>139</v>
      </c>
      <c r="V3123" s="1" t="s">
        <v>400</v>
      </c>
      <c r="W3123">
        <f t="shared" si="647"/>
        <v>11</v>
      </c>
      <c r="X3123">
        <f t="shared" si="647"/>
        <v>6</v>
      </c>
      <c r="Y3123">
        <f t="shared" si="647"/>
        <v>1.25</v>
      </c>
      <c r="Z3123">
        <f t="shared" si="648"/>
        <v>0.54545454545454541</v>
      </c>
      <c r="AA3123">
        <f t="shared" si="649"/>
        <v>1</v>
      </c>
      <c r="AB3123">
        <f t="shared" si="650"/>
        <v>1</v>
      </c>
    </row>
    <row r="3124" spans="1:28" x14ac:dyDescent="0.25">
      <c r="A3124" t="s">
        <v>3531</v>
      </c>
      <c r="B3124" t="s">
        <v>380</v>
      </c>
      <c r="C3124" t="s">
        <v>3535</v>
      </c>
      <c r="D3124" t="str">
        <f t="shared" si="638"/>
        <v>Oxford United</v>
      </c>
      <c r="E3124" t="str">
        <f t="shared" si="639"/>
        <v>West Ham</v>
      </c>
      <c r="F3124" s="3" t="s">
        <v>15</v>
      </c>
      <c r="G3124" s="9">
        <v>1</v>
      </c>
      <c r="H3124" s="10">
        <v>2</v>
      </c>
      <c r="I3124" s="5" t="s">
        <v>137</v>
      </c>
      <c r="J3124">
        <f t="shared" si="640"/>
        <v>1</v>
      </c>
      <c r="K3124">
        <f t="shared" si="641"/>
        <v>1</v>
      </c>
      <c r="L3124">
        <f t="shared" si="642"/>
        <v>1</v>
      </c>
      <c r="M3124" s="1">
        <f t="shared" si="643"/>
        <v>1</v>
      </c>
      <c r="N3124" s="7">
        <v>4</v>
      </c>
      <c r="O3124" s="8">
        <v>0</v>
      </c>
      <c r="P3124">
        <f t="shared" si="644"/>
        <v>1</v>
      </c>
      <c r="Q3124">
        <f t="shared" si="645"/>
        <v>1</v>
      </c>
      <c r="R3124">
        <f t="shared" si="646"/>
        <v>1</v>
      </c>
      <c r="S3124" s="1">
        <f t="shared" si="646"/>
        <v>0</v>
      </c>
      <c r="T3124" t="s">
        <v>643</v>
      </c>
      <c r="U3124" t="s">
        <v>142</v>
      </c>
      <c r="V3124" s="1" t="s">
        <v>327</v>
      </c>
      <c r="W3124">
        <f t="shared" si="647"/>
        <v>7.5</v>
      </c>
      <c r="X3124">
        <f t="shared" si="647"/>
        <v>4.75</v>
      </c>
      <c r="Y3124">
        <f t="shared" si="647"/>
        <v>1.4</v>
      </c>
      <c r="Z3124">
        <f t="shared" si="648"/>
        <v>0.6333333333333333</v>
      </c>
      <c r="AA3124">
        <f t="shared" si="649"/>
        <v>0</v>
      </c>
      <c r="AB3124">
        <f t="shared" si="650"/>
        <v>0</v>
      </c>
    </row>
    <row r="3125" spans="1:28" x14ac:dyDescent="0.25">
      <c r="A3125" t="s">
        <v>3531</v>
      </c>
      <c r="B3125" t="s">
        <v>380</v>
      </c>
      <c r="C3125" t="s">
        <v>3536</v>
      </c>
      <c r="D3125" t="str">
        <f t="shared" si="638"/>
        <v>Sheffield United</v>
      </c>
      <c r="E3125" t="str">
        <f t="shared" si="639"/>
        <v>Sunderland</v>
      </c>
      <c r="F3125" s="3" t="s">
        <v>8</v>
      </c>
      <c r="G3125" s="9">
        <v>1</v>
      </c>
      <c r="H3125" s="10">
        <v>0</v>
      </c>
      <c r="I3125" s="5" t="s">
        <v>59</v>
      </c>
      <c r="J3125">
        <f t="shared" si="640"/>
        <v>0</v>
      </c>
      <c r="K3125">
        <f t="shared" si="641"/>
        <v>0</v>
      </c>
      <c r="L3125">
        <f t="shared" si="642"/>
        <v>1</v>
      </c>
      <c r="M3125" s="1">
        <f t="shared" si="643"/>
        <v>0</v>
      </c>
      <c r="N3125" s="7">
        <v>0</v>
      </c>
      <c r="O3125" s="8">
        <v>1</v>
      </c>
      <c r="P3125">
        <f t="shared" si="644"/>
        <v>0</v>
      </c>
      <c r="Q3125">
        <f t="shared" si="645"/>
        <v>0</v>
      </c>
      <c r="R3125">
        <f t="shared" si="646"/>
        <v>0</v>
      </c>
      <c r="S3125" s="1">
        <f t="shared" si="646"/>
        <v>1</v>
      </c>
      <c r="T3125" t="s">
        <v>178</v>
      </c>
      <c r="U3125" t="s">
        <v>84</v>
      </c>
      <c r="V3125" s="1" t="s">
        <v>139</v>
      </c>
      <c r="W3125">
        <f t="shared" si="647"/>
        <v>1.57</v>
      </c>
      <c r="X3125">
        <f t="shared" si="647"/>
        <v>3.9</v>
      </c>
      <c r="Y3125">
        <f t="shared" si="647"/>
        <v>6</v>
      </c>
      <c r="Z3125">
        <f t="shared" si="648"/>
        <v>1.5384615384615385</v>
      </c>
      <c r="AA3125">
        <f t="shared" si="649"/>
        <v>0</v>
      </c>
      <c r="AB3125">
        <f t="shared" si="650"/>
        <v>0</v>
      </c>
    </row>
    <row r="3126" spans="1:28" x14ac:dyDescent="0.25">
      <c r="A3126" t="s">
        <v>3531</v>
      </c>
      <c r="B3126" t="s">
        <v>380</v>
      </c>
      <c r="C3126" t="s">
        <v>3537</v>
      </c>
      <c r="D3126" t="str">
        <f t="shared" si="638"/>
        <v>Wolves</v>
      </c>
      <c r="E3126" t="str">
        <f t="shared" si="639"/>
        <v>Reading</v>
      </c>
      <c r="F3126" s="3" t="s">
        <v>92</v>
      </c>
      <c r="G3126" s="9">
        <v>3</v>
      </c>
      <c r="H3126" s="10">
        <v>1</v>
      </c>
      <c r="I3126" s="5" t="s">
        <v>45</v>
      </c>
      <c r="J3126">
        <f t="shared" si="640"/>
        <v>1</v>
      </c>
      <c r="K3126">
        <f t="shared" si="641"/>
        <v>1</v>
      </c>
      <c r="L3126">
        <f t="shared" si="642"/>
        <v>1</v>
      </c>
      <c r="M3126" s="1">
        <f t="shared" si="643"/>
        <v>1</v>
      </c>
      <c r="N3126" s="7">
        <v>1</v>
      </c>
      <c r="O3126" s="8">
        <v>1</v>
      </c>
      <c r="P3126">
        <f t="shared" si="644"/>
        <v>1</v>
      </c>
      <c r="Q3126">
        <f t="shared" si="645"/>
        <v>0</v>
      </c>
      <c r="R3126">
        <f t="shared" si="646"/>
        <v>1</v>
      </c>
      <c r="S3126" s="1">
        <f t="shared" si="646"/>
        <v>1</v>
      </c>
      <c r="T3126" t="s">
        <v>178</v>
      </c>
      <c r="U3126" t="s">
        <v>94</v>
      </c>
      <c r="V3126" s="1" t="s">
        <v>74</v>
      </c>
      <c r="W3126">
        <f t="shared" si="647"/>
        <v>1.57</v>
      </c>
      <c r="X3126">
        <f t="shared" si="647"/>
        <v>4.2</v>
      </c>
      <c r="Y3126">
        <f t="shared" si="647"/>
        <v>5.5</v>
      </c>
      <c r="Z3126">
        <f t="shared" si="648"/>
        <v>1.3095238095238095</v>
      </c>
      <c r="AA3126">
        <f t="shared" si="649"/>
        <v>0</v>
      </c>
      <c r="AB3126">
        <f t="shared" si="650"/>
        <v>1</v>
      </c>
    </row>
    <row r="3127" spans="1:28" x14ac:dyDescent="0.25">
      <c r="A3127" t="s">
        <v>3531</v>
      </c>
      <c r="B3127" t="s">
        <v>380</v>
      </c>
      <c r="C3127" t="s">
        <v>3538</v>
      </c>
      <c r="D3127" t="str">
        <f t="shared" si="638"/>
        <v>Manchester United</v>
      </c>
      <c r="E3127" t="str">
        <f t="shared" si="639"/>
        <v>Rochdale</v>
      </c>
      <c r="F3127" s="3" t="s">
        <v>131</v>
      </c>
      <c r="G3127" s="9">
        <v>3</v>
      </c>
      <c r="H3127" s="10">
        <v>0</v>
      </c>
      <c r="I3127" s="5" t="s">
        <v>45</v>
      </c>
      <c r="J3127">
        <f t="shared" si="640"/>
        <v>1</v>
      </c>
      <c r="K3127">
        <f t="shared" si="641"/>
        <v>1</v>
      </c>
      <c r="L3127">
        <f t="shared" si="642"/>
        <v>1</v>
      </c>
      <c r="M3127" s="1">
        <f t="shared" si="643"/>
        <v>0</v>
      </c>
      <c r="N3127" s="7">
        <v>1</v>
      </c>
      <c r="O3127" s="8">
        <v>1</v>
      </c>
      <c r="P3127">
        <f t="shared" si="644"/>
        <v>1</v>
      </c>
      <c r="Q3127">
        <f t="shared" si="645"/>
        <v>0</v>
      </c>
      <c r="R3127">
        <f t="shared" si="646"/>
        <v>1</v>
      </c>
      <c r="S3127" s="1">
        <f t="shared" si="646"/>
        <v>1</v>
      </c>
      <c r="T3127" t="s">
        <v>1089</v>
      </c>
      <c r="U3127" t="s">
        <v>147</v>
      </c>
      <c r="V3127" s="1" t="s">
        <v>148</v>
      </c>
      <c r="W3127">
        <f t="shared" si="647"/>
        <v>1.1000000000000001</v>
      </c>
      <c r="X3127">
        <f t="shared" si="647"/>
        <v>10</v>
      </c>
      <c r="Y3127">
        <f t="shared" si="647"/>
        <v>21</v>
      </c>
      <c r="Z3127">
        <f t="shared" si="648"/>
        <v>2.1</v>
      </c>
      <c r="AA3127">
        <f t="shared" si="649"/>
        <v>0</v>
      </c>
      <c r="AB3127">
        <f t="shared" si="650"/>
        <v>0</v>
      </c>
    </row>
    <row r="3128" spans="1:28" x14ac:dyDescent="0.25">
      <c r="A3128" t="s">
        <v>3531</v>
      </c>
      <c r="B3128" t="s">
        <v>154</v>
      </c>
      <c r="C3128" t="s">
        <v>3539</v>
      </c>
      <c r="D3128" t="str">
        <f t="shared" si="638"/>
        <v>Amiens</v>
      </c>
      <c r="E3128" t="str">
        <f t="shared" si="639"/>
        <v>Bordeaux</v>
      </c>
      <c r="F3128" s="3" t="s">
        <v>22</v>
      </c>
      <c r="G3128" s="9">
        <v>2</v>
      </c>
      <c r="H3128" s="10">
        <v>2</v>
      </c>
      <c r="I3128" s="5" t="s">
        <v>35</v>
      </c>
      <c r="J3128">
        <f t="shared" si="640"/>
        <v>1</v>
      </c>
      <c r="K3128">
        <f t="shared" si="641"/>
        <v>1</v>
      </c>
      <c r="L3128">
        <f t="shared" si="642"/>
        <v>1</v>
      </c>
      <c r="M3128" s="1">
        <f t="shared" si="643"/>
        <v>1</v>
      </c>
      <c r="N3128" s="7">
        <v>1</v>
      </c>
      <c r="O3128" s="8">
        <v>3</v>
      </c>
      <c r="P3128">
        <f t="shared" si="644"/>
        <v>1</v>
      </c>
      <c r="Q3128">
        <f t="shared" si="645"/>
        <v>1</v>
      </c>
      <c r="R3128">
        <f t="shared" si="646"/>
        <v>1</v>
      </c>
      <c r="S3128" s="1">
        <f t="shared" si="646"/>
        <v>1</v>
      </c>
      <c r="T3128" t="s">
        <v>299</v>
      </c>
      <c r="U3128" t="s">
        <v>11</v>
      </c>
      <c r="V3128" s="1" t="s">
        <v>11</v>
      </c>
      <c r="W3128">
        <f t="shared" si="647"/>
        <v>2.62</v>
      </c>
      <c r="X3128">
        <f t="shared" si="647"/>
        <v>3</v>
      </c>
      <c r="Y3128">
        <f t="shared" si="647"/>
        <v>3</v>
      </c>
      <c r="Z3128">
        <f t="shared" si="648"/>
        <v>1</v>
      </c>
      <c r="AA3128">
        <f t="shared" si="649"/>
        <v>0</v>
      </c>
      <c r="AB3128">
        <f t="shared" si="650"/>
        <v>0</v>
      </c>
    </row>
    <row r="3129" spans="1:28" x14ac:dyDescent="0.25">
      <c r="A3129" t="s">
        <v>3531</v>
      </c>
      <c r="B3129" t="s">
        <v>154</v>
      </c>
      <c r="C3129" t="s">
        <v>3540</v>
      </c>
      <c r="D3129" t="str">
        <f t="shared" si="638"/>
        <v>Brest</v>
      </c>
      <c r="E3129" t="str">
        <f t="shared" si="639"/>
        <v>Lyon</v>
      </c>
      <c r="F3129" s="3" t="s">
        <v>15</v>
      </c>
      <c r="G3129" s="9">
        <v>1</v>
      </c>
      <c r="H3129" s="10">
        <v>2</v>
      </c>
      <c r="I3129" s="5" t="s">
        <v>116</v>
      </c>
      <c r="J3129">
        <f t="shared" si="640"/>
        <v>1</v>
      </c>
      <c r="K3129">
        <f t="shared" si="641"/>
        <v>1</v>
      </c>
      <c r="L3129">
        <f t="shared" si="642"/>
        <v>1</v>
      </c>
      <c r="M3129" s="1">
        <f t="shared" si="643"/>
        <v>1</v>
      </c>
      <c r="N3129" s="7">
        <v>2</v>
      </c>
      <c r="O3129" s="8">
        <v>2</v>
      </c>
      <c r="P3129">
        <f t="shared" si="644"/>
        <v>1</v>
      </c>
      <c r="Q3129">
        <f t="shared" si="645"/>
        <v>1</v>
      </c>
      <c r="R3129">
        <f t="shared" si="646"/>
        <v>1</v>
      </c>
      <c r="S3129" s="1">
        <f t="shared" si="646"/>
        <v>1</v>
      </c>
      <c r="T3129" t="s">
        <v>192</v>
      </c>
      <c r="U3129" t="s">
        <v>31</v>
      </c>
      <c r="V3129" s="1" t="s">
        <v>83</v>
      </c>
      <c r="W3129">
        <f t="shared" si="647"/>
        <v>4.5</v>
      </c>
      <c r="X3129">
        <f t="shared" si="647"/>
        <v>3.75</v>
      </c>
      <c r="Y3129">
        <f t="shared" si="647"/>
        <v>1.75</v>
      </c>
      <c r="Z3129">
        <f t="shared" si="648"/>
        <v>0.83333333333333337</v>
      </c>
      <c r="AA3129">
        <f t="shared" si="649"/>
        <v>0</v>
      </c>
      <c r="AB3129">
        <f t="shared" si="650"/>
        <v>1</v>
      </c>
    </row>
    <row r="3130" spans="1:28" x14ac:dyDescent="0.25">
      <c r="A3130" t="s">
        <v>3531</v>
      </c>
      <c r="B3130" t="s">
        <v>154</v>
      </c>
      <c r="C3130" t="s">
        <v>3541</v>
      </c>
      <c r="D3130" t="str">
        <f t="shared" si="638"/>
        <v>Lille</v>
      </c>
      <c r="E3130" t="str">
        <f t="shared" si="639"/>
        <v>Strasbourg</v>
      </c>
      <c r="F3130" s="3" t="s">
        <v>8</v>
      </c>
      <c r="G3130" s="9">
        <v>1</v>
      </c>
      <c r="H3130" s="10">
        <v>0</v>
      </c>
      <c r="I3130" s="5" t="s">
        <v>23</v>
      </c>
      <c r="J3130">
        <f t="shared" si="640"/>
        <v>0</v>
      </c>
      <c r="K3130">
        <f t="shared" si="641"/>
        <v>0</v>
      </c>
      <c r="L3130">
        <f t="shared" si="642"/>
        <v>1</v>
      </c>
      <c r="M3130" s="1">
        <f t="shared" si="643"/>
        <v>0</v>
      </c>
      <c r="N3130" s="7">
        <v>2</v>
      </c>
      <c r="O3130" s="8">
        <v>0</v>
      </c>
      <c r="P3130">
        <f t="shared" si="644"/>
        <v>1</v>
      </c>
      <c r="Q3130">
        <f t="shared" si="645"/>
        <v>0</v>
      </c>
      <c r="R3130">
        <f t="shared" si="646"/>
        <v>1</v>
      </c>
      <c r="S3130" s="1">
        <f t="shared" si="646"/>
        <v>0</v>
      </c>
      <c r="T3130" t="s">
        <v>214</v>
      </c>
      <c r="U3130" t="s">
        <v>60</v>
      </c>
      <c r="V3130" s="1" t="s">
        <v>111</v>
      </c>
      <c r="W3130">
        <f t="shared" si="647"/>
        <v>1.75</v>
      </c>
      <c r="X3130">
        <f t="shared" si="647"/>
        <v>3.5</v>
      </c>
      <c r="Y3130">
        <f t="shared" si="647"/>
        <v>5.25</v>
      </c>
      <c r="Z3130">
        <f t="shared" si="648"/>
        <v>1.5</v>
      </c>
      <c r="AA3130">
        <f t="shared" si="649"/>
        <v>0</v>
      </c>
      <c r="AB3130">
        <f t="shared" si="650"/>
        <v>1</v>
      </c>
    </row>
    <row r="3131" spans="1:28" x14ac:dyDescent="0.25">
      <c r="A3131" t="s">
        <v>3531</v>
      </c>
      <c r="B3131" t="s">
        <v>154</v>
      </c>
      <c r="C3131" t="s">
        <v>3542</v>
      </c>
      <c r="D3131" t="str">
        <f t="shared" si="638"/>
        <v>Montpellier</v>
      </c>
      <c r="E3131" t="str">
        <f t="shared" si="639"/>
        <v>Nimes</v>
      </c>
      <c r="F3131" s="3" t="s">
        <v>28</v>
      </c>
      <c r="G3131" s="9">
        <v>2</v>
      </c>
      <c r="H3131" s="10">
        <v>1</v>
      </c>
      <c r="I3131" s="5" t="s">
        <v>16</v>
      </c>
      <c r="J3131">
        <f t="shared" si="640"/>
        <v>1</v>
      </c>
      <c r="K3131">
        <f t="shared" si="641"/>
        <v>1</v>
      </c>
      <c r="L3131">
        <f t="shared" si="642"/>
        <v>1</v>
      </c>
      <c r="M3131" s="1">
        <f t="shared" si="643"/>
        <v>1</v>
      </c>
      <c r="N3131" s="7">
        <v>1</v>
      </c>
      <c r="O3131" s="8">
        <v>0</v>
      </c>
      <c r="P3131">
        <f t="shared" si="644"/>
        <v>0</v>
      </c>
      <c r="Q3131">
        <f t="shared" si="645"/>
        <v>0</v>
      </c>
      <c r="R3131">
        <f t="shared" si="646"/>
        <v>1</v>
      </c>
      <c r="S3131" s="1">
        <f t="shared" si="646"/>
        <v>0</v>
      </c>
      <c r="T3131" t="s">
        <v>119</v>
      </c>
      <c r="U3131" t="s">
        <v>24</v>
      </c>
      <c r="V3131" s="1" t="s">
        <v>31</v>
      </c>
      <c r="W3131">
        <f t="shared" si="647"/>
        <v>2</v>
      </c>
      <c r="X3131">
        <f t="shared" si="647"/>
        <v>3.4</v>
      </c>
      <c r="Y3131">
        <f t="shared" si="647"/>
        <v>3.75</v>
      </c>
      <c r="Z3131">
        <f t="shared" si="648"/>
        <v>1.1029411764705883</v>
      </c>
      <c r="AA3131">
        <f t="shared" si="649"/>
        <v>0</v>
      </c>
      <c r="AB3131">
        <f t="shared" si="650"/>
        <v>0</v>
      </c>
    </row>
    <row r="3132" spans="1:28" x14ac:dyDescent="0.25">
      <c r="A3132" t="s">
        <v>3531</v>
      </c>
      <c r="B3132" t="s">
        <v>154</v>
      </c>
      <c r="C3132" t="s">
        <v>3543</v>
      </c>
      <c r="D3132" t="str">
        <f t="shared" si="638"/>
        <v>Nantes</v>
      </c>
      <c r="E3132" t="str">
        <f t="shared" si="639"/>
        <v>Rennes</v>
      </c>
      <c r="F3132" s="3" t="s">
        <v>40</v>
      </c>
      <c r="G3132" s="9">
        <v>2</v>
      </c>
      <c r="H3132" s="10">
        <v>0</v>
      </c>
      <c r="I3132" s="5" t="s">
        <v>16</v>
      </c>
      <c r="J3132">
        <f t="shared" si="640"/>
        <v>1</v>
      </c>
      <c r="K3132">
        <f t="shared" si="641"/>
        <v>0</v>
      </c>
      <c r="L3132">
        <f t="shared" si="642"/>
        <v>1</v>
      </c>
      <c r="M3132" s="1">
        <f t="shared" si="643"/>
        <v>0</v>
      </c>
      <c r="N3132" s="7">
        <v>1</v>
      </c>
      <c r="O3132" s="8">
        <v>0</v>
      </c>
      <c r="P3132">
        <f t="shared" si="644"/>
        <v>0</v>
      </c>
      <c r="Q3132">
        <f t="shared" si="645"/>
        <v>0</v>
      </c>
      <c r="R3132">
        <f t="shared" si="646"/>
        <v>1</v>
      </c>
      <c r="S3132" s="1">
        <f t="shared" si="646"/>
        <v>0</v>
      </c>
      <c r="T3132" t="s">
        <v>208</v>
      </c>
      <c r="U3132" t="s">
        <v>52</v>
      </c>
      <c r="V3132" s="1" t="s">
        <v>11</v>
      </c>
      <c r="W3132">
        <f t="shared" si="647"/>
        <v>2.5</v>
      </c>
      <c r="X3132">
        <f t="shared" si="647"/>
        <v>3.1</v>
      </c>
      <c r="Y3132">
        <f t="shared" si="647"/>
        <v>3</v>
      </c>
      <c r="Z3132">
        <f t="shared" si="648"/>
        <v>0.96774193548387089</v>
      </c>
      <c r="AA3132">
        <f t="shared" si="649"/>
        <v>0</v>
      </c>
      <c r="AB3132">
        <f t="shared" si="650"/>
        <v>1</v>
      </c>
    </row>
    <row r="3133" spans="1:28" x14ac:dyDescent="0.25">
      <c r="A3133" t="s">
        <v>3531</v>
      </c>
      <c r="B3133" t="s">
        <v>154</v>
      </c>
      <c r="C3133" t="s">
        <v>3544</v>
      </c>
      <c r="D3133" t="str">
        <f t="shared" si="638"/>
        <v>St Etienne</v>
      </c>
      <c r="E3133" t="str">
        <f t="shared" si="639"/>
        <v>Metz</v>
      </c>
      <c r="F3133" s="3" t="s">
        <v>40</v>
      </c>
      <c r="G3133" s="9">
        <v>2</v>
      </c>
      <c r="H3133" s="10">
        <v>0</v>
      </c>
      <c r="I3133" s="5" t="s">
        <v>59</v>
      </c>
      <c r="J3133">
        <f t="shared" si="640"/>
        <v>1</v>
      </c>
      <c r="K3133">
        <f t="shared" si="641"/>
        <v>0</v>
      </c>
      <c r="L3133">
        <f t="shared" si="642"/>
        <v>1</v>
      </c>
      <c r="M3133" s="1">
        <f t="shared" si="643"/>
        <v>0</v>
      </c>
      <c r="N3133" s="7">
        <v>0</v>
      </c>
      <c r="O3133" s="8">
        <v>1</v>
      </c>
      <c r="P3133">
        <f t="shared" si="644"/>
        <v>0</v>
      </c>
      <c r="Q3133">
        <f t="shared" si="645"/>
        <v>0</v>
      </c>
      <c r="R3133">
        <f t="shared" si="646"/>
        <v>0</v>
      </c>
      <c r="S3133" s="1">
        <f t="shared" si="646"/>
        <v>1</v>
      </c>
      <c r="T3133" t="s">
        <v>150</v>
      </c>
      <c r="U3133" t="s">
        <v>25</v>
      </c>
      <c r="V3133" s="1" t="s">
        <v>94</v>
      </c>
      <c r="W3133">
        <f t="shared" si="647"/>
        <v>1.9</v>
      </c>
      <c r="X3133">
        <f t="shared" si="647"/>
        <v>3.3</v>
      </c>
      <c r="Y3133">
        <f t="shared" si="647"/>
        <v>4.2</v>
      </c>
      <c r="Z3133">
        <f t="shared" si="648"/>
        <v>1.2727272727272729</v>
      </c>
      <c r="AA3133">
        <f t="shared" si="649"/>
        <v>0</v>
      </c>
      <c r="AB3133">
        <f t="shared" si="650"/>
        <v>0</v>
      </c>
    </row>
    <row r="3134" spans="1:28" x14ac:dyDescent="0.25">
      <c r="A3134" t="s">
        <v>3531</v>
      </c>
      <c r="B3134" t="s">
        <v>154</v>
      </c>
      <c r="C3134" t="s">
        <v>3545</v>
      </c>
      <c r="D3134" t="str">
        <f t="shared" si="638"/>
        <v>Toulouse</v>
      </c>
      <c r="E3134" t="str">
        <f t="shared" si="639"/>
        <v>Angers</v>
      </c>
      <c r="F3134" s="3" t="s">
        <v>879</v>
      </c>
      <c r="G3134" s="9">
        <v>0</v>
      </c>
      <c r="H3134" s="10">
        <v>0</v>
      </c>
      <c r="I3134" s="5" t="s">
        <v>229</v>
      </c>
      <c r="J3134">
        <f t="shared" si="640"/>
        <v>0</v>
      </c>
      <c r="K3134">
        <f t="shared" si="641"/>
        <v>0</v>
      </c>
      <c r="L3134">
        <f t="shared" si="642"/>
        <v>0</v>
      </c>
      <c r="M3134" s="1">
        <f t="shared" si="643"/>
        <v>0</v>
      </c>
      <c r="N3134" s="7">
        <v>0</v>
      </c>
      <c r="O3134" s="8">
        <v>2</v>
      </c>
      <c r="P3134">
        <f t="shared" si="644"/>
        <v>1</v>
      </c>
      <c r="Q3134">
        <f t="shared" si="645"/>
        <v>0</v>
      </c>
      <c r="R3134">
        <f t="shared" si="646"/>
        <v>0</v>
      </c>
      <c r="S3134" s="1">
        <f t="shared" si="646"/>
        <v>1</v>
      </c>
      <c r="T3134" t="s">
        <v>299</v>
      </c>
      <c r="U3134" t="s">
        <v>52</v>
      </c>
      <c r="V3134" s="1" t="s">
        <v>43</v>
      </c>
      <c r="W3134">
        <f t="shared" si="647"/>
        <v>2.62</v>
      </c>
      <c r="X3134">
        <f t="shared" si="647"/>
        <v>3.1</v>
      </c>
      <c r="Y3134">
        <f t="shared" si="647"/>
        <v>2.87</v>
      </c>
      <c r="Z3134">
        <f t="shared" si="648"/>
        <v>0.9258064516129032</v>
      </c>
      <c r="AA3134">
        <f t="shared" si="649"/>
        <v>1</v>
      </c>
      <c r="AB3134">
        <f t="shared" si="650"/>
        <v>0</v>
      </c>
    </row>
    <row r="3135" spans="1:28" x14ac:dyDescent="0.25">
      <c r="A3135" t="s">
        <v>3531</v>
      </c>
      <c r="B3135" t="s">
        <v>154</v>
      </c>
      <c r="C3135" t="s">
        <v>3546</v>
      </c>
      <c r="D3135" t="str">
        <f t="shared" si="638"/>
        <v>PSG</v>
      </c>
      <c r="E3135" t="str">
        <f t="shared" si="639"/>
        <v>Reims</v>
      </c>
      <c r="F3135" s="3" t="s">
        <v>40</v>
      </c>
      <c r="G3135" s="9">
        <v>2</v>
      </c>
      <c r="H3135" s="10">
        <v>0</v>
      </c>
      <c r="I3135" s="5" t="s">
        <v>229</v>
      </c>
      <c r="J3135">
        <f t="shared" si="640"/>
        <v>1</v>
      </c>
      <c r="K3135">
        <f t="shared" si="641"/>
        <v>0</v>
      </c>
      <c r="L3135">
        <f t="shared" si="642"/>
        <v>1</v>
      </c>
      <c r="M3135" s="1">
        <f t="shared" si="643"/>
        <v>0</v>
      </c>
      <c r="N3135" s="7">
        <v>0</v>
      </c>
      <c r="O3135" s="8">
        <v>2</v>
      </c>
      <c r="P3135">
        <f t="shared" si="644"/>
        <v>1</v>
      </c>
      <c r="Q3135">
        <f t="shared" si="645"/>
        <v>0</v>
      </c>
      <c r="R3135">
        <f t="shared" si="646"/>
        <v>0</v>
      </c>
      <c r="S3135" s="1">
        <f t="shared" si="646"/>
        <v>1</v>
      </c>
      <c r="T3135" t="s">
        <v>623</v>
      </c>
      <c r="U3135" t="s">
        <v>74</v>
      </c>
      <c r="V3135" s="1" t="s">
        <v>412</v>
      </c>
      <c r="W3135">
        <f t="shared" si="647"/>
        <v>1.3</v>
      </c>
      <c r="X3135">
        <f t="shared" si="647"/>
        <v>5.5</v>
      </c>
      <c r="Y3135">
        <f t="shared" si="647"/>
        <v>9.5</v>
      </c>
      <c r="Z3135">
        <f t="shared" si="648"/>
        <v>1.7272727272727273</v>
      </c>
      <c r="AA3135">
        <f t="shared" si="649"/>
        <v>0</v>
      </c>
      <c r="AB3135">
        <f t="shared" si="650"/>
        <v>0</v>
      </c>
    </row>
    <row r="3136" spans="1:28" x14ac:dyDescent="0.25">
      <c r="A3136" t="s">
        <v>3531</v>
      </c>
      <c r="B3136" t="s">
        <v>124</v>
      </c>
      <c r="C3136" t="s">
        <v>3547</v>
      </c>
      <c r="D3136" t="str">
        <f t="shared" si="638"/>
        <v>Leganes</v>
      </c>
      <c r="E3136" t="str">
        <f t="shared" si="639"/>
        <v>Athletic Bilbao</v>
      </c>
      <c r="F3136" s="3" t="s">
        <v>67</v>
      </c>
      <c r="G3136" s="9">
        <v>0</v>
      </c>
      <c r="H3136" s="10">
        <v>1</v>
      </c>
      <c r="I3136" s="5" t="s">
        <v>45</v>
      </c>
      <c r="J3136">
        <f t="shared" si="640"/>
        <v>0</v>
      </c>
      <c r="K3136">
        <f t="shared" si="641"/>
        <v>0</v>
      </c>
      <c r="L3136">
        <f t="shared" si="642"/>
        <v>0</v>
      </c>
      <c r="M3136" s="1">
        <f t="shared" si="643"/>
        <v>1</v>
      </c>
      <c r="N3136" s="7">
        <v>1</v>
      </c>
      <c r="O3136" s="8">
        <v>1</v>
      </c>
      <c r="P3136">
        <f t="shared" si="644"/>
        <v>1</v>
      </c>
      <c r="Q3136">
        <f t="shared" si="645"/>
        <v>0</v>
      </c>
      <c r="R3136">
        <f t="shared" si="646"/>
        <v>1</v>
      </c>
      <c r="S3136" s="1">
        <f t="shared" si="646"/>
        <v>1</v>
      </c>
      <c r="T3136" t="s">
        <v>122</v>
      </c>
      <c r="U3136" t="s">
        <v>38</v>
      </c>
      <c r="V3136" s="1" t="s">
        <v>12</v>
      </c>
      <c r="W3136">
        <f t="shared" si="647"/>
        <v>2.87</v>
      </c>
      <c r="X3136">
        <f t="shared" si="647"/>
        <v>2.9</v>
      </c>
      <c r="Y3136">
        <f t="shared" si="647"/>
        <v>2.8</v>
      </c>
      <c r="Z3136">
        <f t="shared" si="648"/>
        <v>1.0104529616724738</v>
      </c>
      <c r="AA3136">
        <f t="shared" si="649"/>
        <v>0</v>
      </c>
      <c r="AB3136">
        <f t="shared" si="650"/>
        <v>1</v>
      </c>
    </row>
    <row r="3137" spans="1:28" x14ac:dyDescent="0.25">
      <c r="A3137" t="s">
        <v>3531</v>
      </c>
      <c r="B3137" t="s">
        <v>124</v>
      </c>
      <c r="C3137" t="s">
        <v>3548</v>
      </c>
      <c r="D3137" t="str">
        <f t="shared" si="638"/>
        <v>Mallorca</v>
      </c>
      <c r="E3137" t="str">
        <f t="shared" si="639"/>
        <v>Atletico Madrid</v>
      </c>
      <c r="F3137" s="3" t="s">
        <v>247</v>
      </c>
      <c r="G3137" s="9">
        <v>0</v>
      </c>
      <c r="H3137" s="10">
        <v>2</v>
      </c>
      <c r="I3137" s="5" t="s">
        <v>229</v>
      </c>
      <c r="J3137">
        <f t="shared" si="640"/>
        <v>1</v>
      </c>
      <c r="K3137">
        <f t="shared" si="641"/>
        <v>0</v>
      </c>
      <c r="L3137">
        <f t="shared" si="642"/>
        <v>0</v>
      </c>
      <c r="M3137" s="1">
        <f t="shared" si="643"/>
        <v>1</v>
      </c>
      <c r="N3137" s="7">
        <v>0</v>
      </c>
      <c r="O3137" s="8">
        <v>2</v>
      </c>
      <c r="P3137">
        <f t="shared" si="644"/>
        <v>1</v>
      </c>
      <c r="Q3137">
        <f t="shared" si="645"/>
        <v>0</v>
      </c>
      <c r="R3137">
        <f t="shared" si="646"/>
        <v>0</v>
      </c>
      <c r="S3137" s="1">
        <f t="shared" si="646"/>
        <v>1</v>
      </c>
      <c r="T3137" t="s">
        <v>113</v>
      </c>
      <c r="U3137" t="s">
        <v>18</v>
      </c>
      <c r="V3137" s="1" t="s">
        <v>430</v>
      </c>
      <c r="W3137">
        <f t="shared" si="647"/>
        <v>5.5</v>
      </c>
      <c r="X3137">
        <f t="shared" si="647"/>
        <v>3.6</v>
      </c>
      <c r="Y3137">
        <f t="shared" si="647"/>
        <v>1.66</v>
      </c>
      <c r="Z3137">
        <f t="shared" si="648"/>
        <v>0.65454545454545454</v>
      </c>
      <c r="AA3137">
        <f t="shared" si="649"/>
        <v>1</v>
      </c>
      <c r="AB3137">
        <f t="shared" si="650"/>
        <v>1</v>
      </c>
    </row>
    <row r="3138" spans="1:28" x14ac:dyDescent="0.25">
      <c r="A3138" t="s">
        <v>3531</v>
      </c>
      <c r="B3138" t="s">
        <v>124</v>
      </c>
      <c r="C3138" t="s">
        <v>3549</v>
      </c>
      <c r="D3138" t="str">
        <f t="shared" si="638"/>
        <v>Valencia</v>
      </c>
      <c r="E3138" t="str">
        <f t="shared" si="639"/>
        <v>Getafe</v>
      </c>
      <c r="F3138" s="3" t="s">
        <v>34</v>
      </c>
      <c r="G3138" s="9">
        <v>1</v>
      </c>
      <c r="H3138" s="10">
        <v>1</v>
      </c>
      <c r="I3138" s="5" t="s">
        <v>132</v>
      </c>
      <c r="J3138">
        <f t="shared" si="640"/>
        <v>1</v>
      </c>
      <c r="K3138">
        <f t="shared" si="641"/>
        <v>0</v>
      </c>
      <c r="L3138">
        <f t="shared" si="642"/>
        <v>1</v>
      </c>
      <c r="M3138" s="1">
        <f t="shared" si="643"/>
        <v>1</v>
      </c>
      <c r="N3138" s="7">
        <v>3</v>
      </c>
      <c r="O3138" s="8">
        <v>3</v>
      </c>
      <c r="P3138">
        <f t="shared" si="644"/>
        <v>1</v>
      </c>
      <c r="Q3138">
        <f t="shared" si="645"/>
        <v>1</v>
      </c>
      <c r="R3138">
        <f t="shared" si="646"/>
        <v>1</v>
      </c>
      <c r="S3138" s="1">
        <f t="shared" si="646"/>
        <v>1</v>
      </c>
      <c r="T3138" t="s">
        <v>217</v>
      </c>
      <c r="U3138" t="s">
        <v>38</v>
      </c>
      <c r="V3138" s="1" t="s">
        <v>60</v>
      </c>
      <c r="W3138">
        <f t="shared" si="647"/>
        <v>2.37</v>
      </c>
      <c r="X3138">
        <f t="shared" si="647"/>
        <v>2.9</v>
      </c>
      <c r="Y3138">
        <f t="shared" si="647"/>
        <v>3.5</v>
      </c>
      <c r="Z3138">
        <f t="shared" si="648"/>
        <v>1.2068965517241379</v>
      </c>
      <c r="AA3138">
        <f t="shared" si="649"/>
        <v>0</v>
      </c>
      <c r="AB3138">
        <f t="shared" si="650"/>
        <v>0</v>
      </c>
    </row>
    <row r="3139" spans="1:28" x14ac:dyDescent="0.25">
      <c r="A3139" t="s">
        <v>3531</v>
      </c>
      <c r="B3139" t="s">
        <v>124</v>
      </c>
      <c r="C3139" t="s">
        <v>3550</v>
      </c>
      <c r="D3139" t="str">
        <f t="shared" ref="D3139:D3202" si="651">LEFT(C3139,SEARCH(" - ",C3139,1)-1)</f>
        <v>Real Madrid</v>
      </c>
      <c r="E3139" t="str">
        <f t="shared" ref="E3139:E3202" si="652">RIGHT(C3139,LEN(C3139)-SEARCH(" - ",C3139,1)-2)</f>
        <v>Osasuna</v>
      </c>
      <c r="F3139" s="3" t="s">
        <v>1162</v>
      </c>
      <c r="G3139" s="9">
        <v>4</v>
      </c>
      <c r="H3139" s="10">
        <v>0</v>
      </c>
      <c r="I3139" s="5" t="s">
        <v>23</v>
      </c>
      <c r="J3139">
        <f t="shared" si="640"/>
        <v>1</v>
      </c>
      <c r="K3139">
        <f t="shared" si="641"/>
        <v>1</v>
      </c>
      <c r="L3139">
        <f t="shared" si="642"/>
        <v>1</v>
      </c>
      <c r="M3139" s="1">
        <f t="shared" si="643"/>
        <v>0</v>
      </c>
      <c r="N3139" s="7">
        <v>2</v>
      </c>
      <c r="O3139" s="8">
        <v>0</v>
      </c>
      <c r="P3139">
        <f t="shared" si="644"/>
        <v>1</v>
      </c>
      <c r="Q3139">
        <f t="shared" si="645"/>
        <v>0</v>
      </c>
      <c r="R3139">
        <f t="shared" si="646"/>
        <v>1</v>
      </c>
      <c r="S3139" s="1">
        <f t="shared" si="646"/>
        <v>0</v>
      </c>
      <c r="T3139" t="s">
        <v>133</v>
      </c>
      <c r="U3139" t="s">
        <v>65</v>
      </c>
      <c r="V3139" s="1" t="s">
        <v>264</v>
      </c>
      <c r="W3139">
        <f t="shared" si="647"/>
        <v>1.36</v>
      </c>
      <c r="X3139">
        <f t="shared" si="647"/>
        <v>5</v>
      </c>
      <c r="Y3139">
        <f t="shared" si="647"/>
        <v>8</v>
      </c>
      <c r="Z3139">
        <f t="shared" si="648"/>
        <v>1.6</v>
      </c>
      <c r="AA3139">
        <f t="shared" si="649"/>
        <v>0</v>
      </c>
      <c r="AB3139">
        <f t="shared" si="650"/>
        <v>1</v>
      </c>
    </row>
    <row r="3140" spans="1:28" x14ac:dyDescent="0.25">
      <c r="A3140" t="s">
        <v>3531</v>
      </c>
      <c r="B3140" t="s">
        <v>140</v>
      </c>
      <c r="C3140" t="s">
        <v>3551</v>
      </c>
      <c r="D3140" t="str">
        <f t="shared" si="651"/>
        <v>AS Roma</v>
      </c>
      <c r="E3140" t="str">
        <f t="shared" si="652"/>
        <v>Atalanta</v>
      </c>
      <c r="F3140" s="3" t="s">
        <v>172</v>
      </c>
      <c r="G3140" s="9">
        <v>3</v>
      </c>
      <c r="H3140" s="10">
        <v>2</v>
      </c>
      <c r="I3140" s="5" t="s">
        <v>229</v>
      </c>
      <c r="J3140">
        <f t="shared" si="640"/>
        <v>1</v>
      </c>
      <c r="K3140">
        <f t="shared" si="641"/>
        <v>1</v>
      </c>
      <c r="L3140">
        <f t="shared" si="642"/>
        <v>1</v>
      </c>
      <c r="M3140" s="1">
        <f t="shared" si="643"/>
        <v>1</v>
      </c>
      <c r="N3140" s="7">
        <v>0</v>
      </c>
      <c r="O3140" s="8">
        <v>2</v>
      </c>
      <c r="P3140">
        <f t="shared" si="644"/>
        <v>1</v>
      </c>
      <c r="Q3140">
        <f t="shared" si="645"/>
        <v>0</v>
      </c>
      <c r="R3140">
        <f t="shared" si="646"/>
        <v>0</v>
      </c>
      <c r="S3140" s="1">
        <f t="shared" si="646"/>
        <v>1</v>
      </c>
      <c r="T3140" t="s">
        <v>314</v>
      </c>
      <c r="U3140" t="s">
        <v>49</v>
      </c>
      <c r="V3140" s="1" t="s">
        <v>12</v>
      </c>
      <c r="W3140">
        <f t="shared" si="647"/>
        <v>2.35</v>
      </c>
      <c r="X3140">
        <f t="shared" si="647"/>
        <v>3.7</v>
      </c>
      <c r="Y3140">
        <f t="shared" si="647"/>
        <v>2.8</v>
      </c>
      <c r="Z3140">
        <f t="shared" si="648"/>
        <v>0.75675675675675669</v>
      </c>
      <c r="AA3140">
        <f t="shared" si="649"/>
        <v>0</v>
      </c>
      <c r="AB3140">
        <f t="shared" si="650"/>
        <v>1</v>
      </c>
    </row>
    <row r="3141" spans="1:28" x14ac:dyDescent="0.25">
      <c r="A3141" t="s">
        <v>3531</v>
      </c>
      <c r="B3141" t="s">
        <v>140</v>
      </c>
      <c r="C3141" t="s">
        <v>3552</v>
      </c>
      <c r="D3141" t="str">
        <f t="shared" si="651"/>
        <v>Fiorentina</v>
      </c>
      <c r="E3141" t="str">
        <f t="shared" si="652"/>
        <v>Sampdoria</v>
      </c>
      <c r="F3141" s="3" t="s">
        <v>28</v>
      </c>
      <c r="G3141" s="9">
        <v>2</v>
      </c>
      <c r="H3141" s="10">
        <v>1</v>
      </c>
      <c r="I3141" s="5" t="s">
        <v>41</v>
      </c>
      <c r="J3141">
        <f t="shared" si="640"/>
        <v>1</v>
      </c>
      <c r="K3141">
        <f t="shared" si="641"/>
        <v>1</v>
      </c>
      <c r="L3141">
        <f t="shared" si="642"/>
        <v>1</v>
      </c>
      <c r="M3141" s="1">
        <f t="shared" si="643"/>
        <v>1</v>
      </c>
      <c r="N3141" s="7">
        <v>2</v>
      </c>
      <c r="O3141" s="8">
        <v>1</v>
      </c>
      <c r="P3141">
        <f t="shared" si="644"/>
        <v>1</v>
      </c>
      <c r="Q3141">
        <f t="shared" si="645"/>
        <v>1</v>
      </c>
      <c r="R3141">
        <f t="shared" si="646"/>
        <v>1</v>
      </c>
      <c r="S3141" s="1">
        <f t="shared" si="646"/>
        <v>1</v>
      </c>
      <c r="T3141" t="s">
        <v>173</v>
      </c>
      <c r="U3141" t="s">
        <v>106</v>
      </c>
      <c r="V3141" s="1" t="s">
        <v>74</v>
      </c>
      <c r="W3141">
        <f t="shared" si="647"/>
        <v>1.6</v>
      </c>
      <c r="X3141">
        <f t="shared" si="647"/>
        <v>4</v>
      </c>
      <c r="Y3141">
        <f t="shared" si="647"/>
        <v>5.5</v>
      </c>
      <c r="Z3141">
        <f t="shared" si="648"/>
        <v>1.375</v>
      </c>
      <c r="AA3141">
        <f t="shared" si="649"/>
        <v>1</v>
      </c>
      <c r="AB3141">
        <f t="shared" si="650"/>
        <v>1</v>
      </c>
    </row>
    <row r="3142" spans="1:28" x14ac:dyDescent="0.25">
      <c r="A3142" t="s">
        <v>3531</v>
      </c>
      <c r="B3142" t="s">
        <v>140</v>
      </c>
      <c r="C3142" t="s">
        <v>3553</v>
      </c>
      <c r="D3142" t="str">
        <f t="shared" si="651"/>
        <v>Genoa</v>
      </c>
      <c r="E3142" t="str">
        <f t="shared" si="652"/>
        <v>Bologna</v>
      </c>
      <c r="F3142" s="3" t="s">
        <v>34</v>
      </c>
      <c r="G3142" s="9">
        <v>1</v>
      </c>
      <c r="H3142" s="10">
        <v>1</v>
      </c>
      <c r="I3142" s="5" t="s">
        <v>29</v>
      </c>
      <c r="J3142">
        <f t="shared" si="640"/>
        <v>1</v>
      </c>
      <c r="K3142">
        <f t="shared" si="641"/>
        <v>0</v>
      </c>
      <c r="L3142">
        <f t="shared" si="642"/>
        <v>1</v>
      </c>
      <c r="M3142" s="1">
        <f t="shared" si="643"/>
        <v>1</v>
      </c>
      <c r="N3142" s="7">
        <v>0</v>
      </c>
      <c r="O3142" s="8">
        <v>0</v>
      </c>
      <c r="P3142">
        <f t="shared" si="644"/>
        <v>0</v>
      </c>
      <c r="Q3142">
        <f t="shared" si="645"/>
        <v>0</v>
      </c>
      <c r="R3142">
        <f t="shared" si="646"/>
        <v>0</v>
      </c>
      <c r="S3142" s="1">
        <f t="shared" si="646"/>
        <v>0</v>
      </c>
      <c r="T3142" t="s">
        <v>217</v>
      </c>
      <c r="U3142" t="s">
        <v>60</v>
      </c>
      <c r="V3142" s="1" t="s">
        <v>43</v>
      </c>
      <c r="W3142">
        <f t="shared" si="647"/>
        <v>2.37</v>
      </c>
      <c r="X3142">
        <f t="shared" si="647"/>
        <v>3.5</v>
      </c>
      <c r="Y3142">
        <f t="shared" si="647"/>
        <v>2.87</v>
      </c>
      <c r="Z3142">
        <f t="shared" si="648"/>
        <v>0.82000000000000006</v>
      </c>
      <c r="AA3142">
        <f t="shared" si="649"/>
        <v>0</v>
      </c>
      <c r="AB3142">
        <f t="shared" si="650"/>
        <v>0</v>
      </c>
    </row>
    <row r="3143" spans="1:28" x14ac:dyDescent="0.25">
      <c r="A3143" t="s">
        <v>3531</v>
      </c>
      <c r="B3143" t="s">
        <v>140</v>
      </c>
      <c r="C3143" t="s">
        <v>3554</v>
      </c>
      <c r="D3143" t="str">
        <f t="shared" si="651"/>
        <v>Inter</v>
      </c>
      <c r="E3143" t="str">
        <f t="shared" si="652"/>
        <v>Lazio</v>
      </c>
      <c r="F3143" s="3" t="s">
        <v>28</v>
      </c>
      <c r="G3143" s="9">
        <v>2</v>
      </c>
      <c r="H3143" s="10">
        <v>1</v>
      </c>
      <c r="I3143" s="5" t="s">
        <v>16</v>
      </c>
      <c r="J3143">
        <f t="shared" si="640"/>
        <v>1</v>
      </c>
      <c r="K3143">
        <f t="shared" si="641"/>
        <v>1</v>
      </c>
      <c r="L3143">
        <f t="shared" si="642"/>
        <v>1</v>
      </c>
      <c r="M3143" s="1">
        <f t="shared" si="643"/>
        <v>1</v>
      </c>
      <c r="N3143" s="7">
        <v>1</v>
      </c>
      <c r="O3143" s="8">
        <v>0</v>
      </c>
      <c r="P3143">
        <f t="shared" si="644"/>
        <v>0</v>
      </c>
      <c r="Q3143">
        <f t="shared" si="645"/>
        <v>0</v>
      </c>
      <c r="R3143">
        <f t="shared" si="646"/>
        <v>1</v>
      </c>
      <c r="S3143" s="1">
        <f t="shared" si="646"/>
        <v>0</v>
      </c>
      <c r="T3143" t="s">
        <v>168</v>
      </c>
      <c r="U3143" t="s">
        <v>60</v>
      </c>
      <c r="V3143" s="1" t="s">
        <v>84</v>
      </c>
      <c r="W3143">
        <f t="shared" si="647"/>
        <v>1.95</v>
      </c>
      <c r="X3143">
        <f t="shared" si="647"/>
        <v>3.5</v>
      </c>
      <c r="Y3143">
        <f t="shared" si="647"/>
        <v>3.9</v>
      </c>
      <c r="Z3143">
        <f t="shared" si="648"/>
        <v>1.1142857142857143</v>
      </c>
      <c r="AA3143">
        <f t="shared" si="649"/>
        <v>0</v>
      </c>
      <c r="AB3143">
        <f t="shared" si="650"/>
        <v>0</v>
      </c>
    </row>
    <row r="3144" spans="1:28" x14ac:dyDescent="0.25">
      <c r="A3144" t="s">
        <v>3531</v>
      </c>
      <c r="B3144" t="s">
        <v>140</v>
      </c>
      <c r="C3144" t="s">
        <v>3555</v>
      </c>
      <c r="D3144" t="str">
        <f t="shared" si="651"/>
        <v>Napoli</v>
      </c>
      <c r="E3144" t="str">
        <f t="shared" si="652"/>
        <v>Cagliari</v>
      </c>
      <c r="F3144" s="3" t="s">
        <v>92</v>
      </c>
      <c r="G3144" s="9">
        <v>3</v>
      </c>
      <c r="H3144" s="10">
        <v>1</v>
      </c>
      <c r="I3144" s="5" t="s">
        <v>59</v>
      </c>
      <c r="J3144">
        <f t="shared" si="640"/>
        <v>1</v>
      </c>
      <c r="K3144">
        <f t="shared" si="641"/>
        <v>1</v>
      </c>
      <c r="L3144">
        <f t="shared" si="642"/>
        <v>1</v>
      </c>
      <c r="M3144" s="1">
        <f t="shared" si="643"/>
        <v>1</v>
      </c>
      <c r="N3144" s="7">
        <v>0</v>
      </c>
      <c r="O3144" s="8">
        <v>1</v>
      </c>
      <c r="P3144">
        <f t="shared" si="644"/>
        <v>0</v>
      </c>
      <c r="Q3144">
        <f t="shared" si="645"/>
        <v>0</v>
      </c>
      <c r="R3144">
        <f t="shared" si="646"/>
        <v>0</v>
      </c>
      <c r="S3144" s="1">
        <f t="shared" si="646"/>
        <v>1</v>
      </c>
      <c r="T3144" t="s">
        <v>375</v>
      </c>
      <c r="U3144" t="s">
        <v>165</v>
      </c>
      <c r="V3144" s="1" t="s">
        <v>709</v>
      </c>
      <c r="W3144">
        <f t="shared" si="647"/>
        <v>1.18</v>
      </c>
      <c r="X3144">
        <f t="shared" si="647"/>
        <v>7</v>
      </c>
      <c r="Y3144">
        <f t="shared" si="647"/>
        <v>15</v>
      </c>
      <c r="Z3144">
        <f t="shared" si="648"/>
        <v>2.1428571428571428</v>
      </c>
      <c r="AA3144">
        <f t="shared" si="649"/>
        <v>0</v>
      </c>
      <c r="AB3144">
        <f t="shared" si="650"/>
        <v>1</v>
      </c>
    </row>
    <row r="3145" spans="1:28" x14ac:dyDescent="0.25">
      <c r="A3145" t="s">
        <v>3531</v>
      </c>
      <c r="B3145" t="s">
        <v>140</v>
      </c>
      <c r="C3145" t="s">
        <v>3556</v>
      </c>
      <c r="D3145" t="str">
        <f t="shared" si="651"/>
        <v>Parma</v>
      </c>
      <c r="E3145" t="str">
        <f t="shared" si="652"/>
        <v>Sassuolo</v>
      </c>
      <c r="F3145" s="3" t="s">
        <v>34</v>
      </c>
      <c r="G3145" s="9">
        <v>1</v>
      </c>
      <c r="H3145" s="10">
        <v>1</v>
      </c>
      <c r="I3145" s="5" t="s">
        <v>16</v>
      </c>
      <c r="J3145">
        <f t="shared" si="640"/>
        <v>1</v>
      </c>
      <c r="K3145">
        <f t="shared" si="641"/>
        <v>0</v>
      </c>
      <c r="L3145">
        <f t="shared" si="642"/>
        <v>1</v>
      </c>
      <c r="M3145" s="1">
        <f t="shared" si="643"/>
        <v>1</v>
      </c>
      <c r="N3145" s="7">
        <v>1</v>
      </c>
      <c r="O3145" s="8">
        <v>0</v>
      </c>
      <c r="P3145">
        <f t="shared" si="644"/>
        <v>0</v>
      </c>
      <c r="Q3145">
        <f t="shared" si="645"/>
        <v>0</v>
      </c>
      <c r="R3145">
        <f t="shared" si="646"/>
        <v>1</v>
      </c>
      <c r="S3145" s="1">
        <f t="shared" si="646"/>
        <v>0</v>
      </c>
      <c r="T3145" t="s">
        <v>597</v>
      </c>
      <c r="U3145" t="s">
        <v>24</v>
      </c>
      <c r="V3145" s="1" t="s">
        <v>386</v>
      </c>
      <c r="W3145">
        <f t="shared" si="647"/>
        <v>2.8</v>
      </c>
      <c r="X3145">
        <f t="shared" si="647"/>
        <v>3.4</v>
      </c>
      <c r="Y3145">
        <f t="shared" si="647"/>
        <v>2.4500000000000002</v>
      </c>
      <c r="Z3145">
        <f t="shared" si="648"/>
        <v>1.2142857142857144</v>
      </c>
      <c r="AA3145">
        <f t="shared" si="649"/>
        <v>1</v>
      </c>
      <c r="AB3145">
        <f t="shared" si="650"/>
        <v>0</v>
      </c>
    </row>
    <row r="3146" spans="1:28" x14ac:dyDescent="0.25">
      <c r="A3146" t="s">
        <v>3531</v>
      </c>
      <c r="B3146" t="s">
        <v>140</v>
      </c>
      <c r="C3146" t="s">
        <v>1731</v>
      </c>
      <c r="D3146" t="str">
        <f t="shared" si="651"/>
        <v>SPAL</v>
      </c>
      <c r="E3146" t="str">
        <f t="shared" si="652"/>
        <v>Lecce</v>
      </c>
      <c r="F3146" s="3" t="s">
        <v>40</v>
      </c>
      <c r="G3146" s="9">
        <v>2</v>
      </c>
      <c r="H3146" s="10">
        <v>0</v>
      </c>
      <c r="I3146" s="5" t="s">
        <v>35</v>
      </c>
      <c r="J3146">
        <f t="shared" si="640"/>
        <v>1</v>
      </c>
      <c r="K3146">
        <f t="shared" si="641"/>
        <v>0</v>
      </c>
      <c r="L3146">
        <f t="shared" si="642"/>
        <v>1</v>
      </c>
      <c r="M3146" s="1">
        <f t="shared" si="643"/>
        <v>0</v>
      </c>
      <c r="N3146" s="7">
        <v>1</v>
      </c>
      <c r="O3146" s="8">
        <v>3</v>
      </c>
      <c r="P3146">
        <f t="shared" si="644"/>
        <v>1</v>
      </c>
      <c r="Q3146">
        <f t="shared" si="645"/>
        <v>1</v>
      </c>
      <c r="R3146">
        <f t="shared" si="646"/>
        <v>1</v>
      </c>
      <c r="S3146" s="1">
        <f t="shared" si="646"/>
        <v>1</v>
      </c>
      <c r="T3146" t="s">
        <v>197</v>
      </c>
      <c r="U3146" t="s">
        <v>24</v>
      </c>
      <c r="V3146" s="1" t="s">
        <v>18</v>
      </c>
      <c r="W3146">
        <f t="shared" si="647"/>
        <v>2.0499999999999998</v>
      </c>
      <c r="X3146">
        <f t="shared" si="647"/>
        <v>3.4</v>
      </c>
      <c r="Y3146">
        <f t="shared" si="647"/>
        <v>3.6</v>
      </c>
      <c r="Z3146">
        <f t="shared" si="648"/>
        <v>1.0588235294117647</v>
      </c>
      <c r="AA3146">
        <f t="shared" si="649"/>
        <v>0</v>
      </c>
      <c r="AB3146">
        <f t="shared" si="650"/>
        <v>0</v>
      </c>
    </row>
    <row r="3147" spans="1:28" x14ac:dyDescent="0.25">
      <c r="A3147" t="s">
        <v>3531</v>
      </c>
      <c r="B3147" t="s">
        <v>2844</v>
      </c>
      <c r="C3147" t="s">
        <v>3557</v>
      </c>
      <c r="D3147" t="str">
        <f t="shared" si="651"/>
        <v>AIK</v>
      </c>
      <c r="E3147" t="str">
        <f t="shared" si="652"/>
        <v>Goteborg</v>
      </c>
      <c r="F3147" s="3" t="s">
        <v>8</v>
      </c>
      <c r="G3147" s="9">
        <v>1</v>
      </c>
      <c r="H3147" s="10">
        <v>0</v>
      </c>
      <c r="I3147" s="5" t="s">
        <v>16</v>
      </c>
      <c r="J3147">
        <f t="shared" si="640"/>
        <v>0</v>
      </c>
      <c r="K3147">
        <f t="shared" si="641"/>
        <v>0</v>
      </c>
      <c r="L3147">
        <f t="shared" si="642"/>
        <v>1</v>
      </c>
      <c r="M3147" s="1">
        <f t="shared" si="643"/>
        <v>0</v>
      </c>
      <c r="N3147" s="7">
        <v>1</v>
      </c>
      <c r="O3147" s="8">
        <v>0</v>
      </c>
      <c r="P3147">
        <f t="shared" si="644"/>
        <v>0</v>
      </c>
      <c r="Q3147">
        <f t="shared" si="645"/>
        <v>0</v>
      </c>
      <c r="R3147">
        <f t="shared" si="646"/>
        <v>1</v>
      </c>
      <c r="S3147" s="1">
        <f t="shared" si="646"/>
        <v>0</v>
      </c>
      <c r="T3147" t="s">
        <v>89</v>
      </c>
      <c r="U3147" t="s">
        <v>25</v>
      </c>
      <c r="V3147" s="1" t="s">
        <v>138</v>
      </c>
      <c r="W3147">
        <f t="shared" si="647"/>
        <v>1.85</v>
      </c>
      <c r="X3147">
        <f t="shared" si="647"/>
        <v>3.3</v>
      </c>
      <c r="Y3147">
        <f t="shared" si="647"/>
        <v>4.5</v>
      </c>
      <c r="Z3147">
        <f t="shared" si="648"/>
        <v>1.3636363636363638</v>
      </c>
      <c r="AA3147">
        <f t="shared" si="649"/>
        <v>1</v>
      </c>
      <c r="AB3147">
        <f t="shared" si="650"/>
        <v>1</v>
      </c>
    </row>
    <row r="3148" spans="1:28" x14ac:dyDescent="0.25">
      <c r="A3148" t="s">
        <v>3531</v>
      </c>
      <c r="B3148" t="s">
        <v>2844</v>
      </c>
      <c r="C3148" t="s">
        <v>3558</v>
      </c>
      <c r="D3148" t="str">
        <f t="shared" si="651"/>
        <v>Hacken</v>
      </c>
      <c r="E3148" t="str">
        <f t="shared" si="652"/>
        <v>Elfsborg</v>
      </c>
      <c r="F3148" s="3" t="s">
        <v>40</v>
      </c>
      <c r="G3148" s="9">
        <v>2</v>
      </c>
      <c r="H3148" s="10">
        <v>0</v>
      </c>
      <c r="I3148" s="5" t="s">
        <v>82</v>
      </c>
      <c r="J3148">
        <f t="shared" si="640"/>
        <v>1</v>
      </c>
      <c r="K3148">
        <f t="shared" si="641"/>
        <v>0</v>
      </c>
      <c r="L3148">
        <f t="shared" si="642"/>
        <v>1</v>
      </c>
      <c r="M3148" s="1">
        <f t="shared" si="643"/>
        <v>0</v>
      </c>
      <c r="N3148" s="7">
        <v>1</v>
      </c>
      <c r="O3148" s="8">
        <v>2</v>
      </c>
      <c r="P3148">
        <f t="shared" si="644"/>
        <v>1</v>
      </c>
      <c r="Q3148">
        <f t="shared" si="645"/>
        <v>1</v>
      </c>
      <c r="R3148">
        <f t="shared" si="646"/>
        <v>1</v>
      </c>
      <c r="S3148" s="1">
        <f t="shared" si="646"/>
        <v>1</v>
      </c>
      <c r="T3148" t="s">
        <v>175</v>
      </c>
      <c r="U3148" t="s">
        <v>142</v>
      </c>
      <c r="V3148" s="1" t="s">
        <v>165</v>
      </c>
      <c r="W3148">
        <f t="shared" si="647"/>
        <v>1.4</v>
      </c>
      <c r="X3148">
        <f t="shared" si="647"/>
        <v>4.75</v>
      </c>
      <c r="Y3148">
        <f t="shared" si="647"/>
        <v>7</v>
      </c>
      <c r="Z3148">
        <f t="shared" si="648"/>
        <v>1.4736842105263157</v>
      </c>
      <c r="AA3148">
        <f t="shared" si="649"/>
        <v>0</v>
      </c>
      <c r="AB3148">
        <f t="shared" si="650"/>
        <v>0</v>
      </c>
    </row>
    <row r="3149" spans="1:28" x14ac:dyDescent="0.25">
      <c r="A3149" t="s">
        <v>3531</v>
      </c>
      <c r="B3149" t="s">
        <v>2844</v>
      </c>
      <c r="C3149" t="s">
        <v>3559</v>
      </c>
      <c r="D3149" t="str">
        <f t="shared" si="651"/>
        <v>Orebro</v>
      </c>
      <c r="E3149" t="str">
        <f t="shared" si="652"/>
        <v>Ostersunds</v>
      </c>
      <c r="F3149" s="3" t="s">
        <v>15</v>
      </c>
      <c r="G3149" s="9">
        <v>1</v>
      </c>
      <c r="H3149" s="10">
        <v>2</v>
      </c>
      <c r="I3149" s="5" t="s">
        <v>23</v>
      </c>
      <c r="J3149">
        <f t="shared" ref="J3149:J3212" si="653">IF(G3149+H3149&gt;=1.5,1,0)</f>
        <v>1</v>
      </c>
      <c r="K3149">
        <f t="shared" ref="K3149:K3212" si="654">IF(G3149+H3149&gt;=2.5,1,0)</f>
        <v>1</v>
      </c>
      <c r="L3149">
        <f t="shared" ref="L3149:L3212" si="655">IF(G3149&gt;=0.1,1,0)</f>
        <v>1</v>
      </c>
      <c r="M3149" s="1">
        <f t="shared" ref="M3149:M3212" si="656">IF(H3149&gt;=0.1,1,0)</f>
        <v>1</v>
      </c>
      <c r="N3149" s="7">
        <v>2</v>
      </c>
      <c r="O3149" s="8">
        <v>0</v>
      </c>
      <c r="P3149">
        <f t="shared" ref="P3149:P3212" si="657">IF(N3149+O3149&gt;=1.5,1,0)</f>
        <v>1</v>
      </c>
      <c r="Q3149">
        <f t="shared" ref="Q3149:Q3212" si="658">IF(O3149+N3149&gt;=2.5,1,0)</f>
        <v>0</v>
      </c>
      <c r="R3149">
        <f t="shared" ref="R3149:S3212" si="659">IF(N3149&gt;=0.1,1,0)</f>
        <v>1</v>
      </c>
      <c r="S3149" s="1">
        <f t="shared" si="659"/>
        <v>0</v>
      </c>
      <c r="T3149" t="s">
        <v>159</v>
      </c>
      <c r="U3149" t="s">
        <v>24</v>
      </c>
      <c r="V3149" s="1" t="s">
        <v>160</v>
      </c>
      <c r="W3149">
        <f t="shared" ref="W3149:Y3212" si="660">1*T3149</f>
        <v>2.25</v>
      </c>
      <c r="X3149">
        <f t="shared" si="660"/>
        <v>3.4</v>
      </c>
      <c r="Y3149">
        <f t="shared" si="660"/>
        <v>3.2</v>
      </c>
      <c r="Z3149">
        <f t="shared" ref="Z3149:Z3212" si="661">IF(W3149&gt;=Y3149,X3149/W3149,Y3149/X3149)</f>
        <v>0.94117647058823539</v>
      </c>
      <c r="AA3149">
        <f t="shared" ref="AA3149:AA3212" si="662">IF(N3149=G3149,1,0)</f>
        <v>0</v>
      </c>
      <c r="AB3149">
        <f t="shared" ref="AB3149:AB3212" si="663">IF(O3149=H3149,1,0)</f>
        <v>0</v>
      </c>
    </row>
    <row r="3150" spans="1:28" x14ac:dyDescent="0.25">
      <c r="A3150" t="s">
        <v>3531</v>
      </c>
      <c r="B3150" t="s">
        <v>2844</v>
      </c>
      <c r="C3150" t="s">
        <v>3560</v>
      </c>
      <c r="D3150" t="str">
        <f t="shared" si="651"/>
        <v>Sirius</v>
      </c>
      <c r="E3150" t="str">
        <f t="shared" si="652"/>
        <v>Hammarby</v>
      </c>
      <c r="F3150" s="3" t="s">
        <v>22</v>
      </c>
      <c r="G3150" s="9">
        <v>2</v>
      </c>
      <c r="H3150" s="10">
        <v>2</v>
      </c>
      <c r="I3150" s="5" t="s">
        <v>35</v>
      </c>
      <c r="J3150">
        <f t="shared" si="653"/>
        <v>1</v>
      </c>
      <c r="K3150">
        <f t="shared" si="654"/>
        <v>1</v>
      </c>
      <c r="L3150">
        <f t="shared" si="655"/>
        <v>1</v>
      </c>
      <c r="M3150" s="1">
        <f t="shared" si="656"/>
        <v>1</v>
      </c>
      <c r="N3150" s="7">
        <v>1</v>
      </c>
      <c r="O3150" s="8">
        <v>3</v>
      </c>
      <c r="P3150">
        <f t="shared" si="657"/>
        <v>1</v>
      </c>
      <c r="Q3150">
        <f t="shared" si="658"/>
        <v>1</v>
      </c>
      <c r="R3150">
        <f t="shared" si="659"/>
        <v>1</v>
      </c>
      <c r="S3150" s="1">
        <f t="shared" si="659"/>
        <v>1</v>
      </c>
      <c r="T3150" t="s">
        <v>633</v>
      </c>
      <c r="U3150" t="s">
        <v>64</v>
      </c>
      <c r="V3150" s="1" t="s">
        <v>30</v>
      </c>
      <c r="W3150">
        <f t="shared" si="660"/>
        <v>5.25</v>
      </c>
      <c r="X3150">
        <f t="shared" si="660"/>
        <v>4.33</v>
      </c>
      <c r="Y3150">
        <f t="shared" si="660"/>
        <v>1.55</v>
      </c>
      <c r="Z3150">
        <f t="shared" si="661"/>
        <v>0.82476190476190481</v>
      </c>
      <c r="AA3150">
        <f t="shared" si="662"/>
        <v>0</v>
      </c>
      <c r="AB3150">
        <f t="shared" si="663"/>
        <v>0</v>
      </c>
    </row>
    <row r="3151" spans="1:28" x14ac:dyDescent="0.25">
      <c r="A3151" t="s">
        <v>3561</v>
      </c>
      <c r="B3151" t="s">
        <v>380</v>
      </c>
      <c r="C3151" t="s">
        <v>3562</v>
      </c>
      <c r="D3151" t="str">
        <f t="shared" si="651"/>
        <v>Arsenal</v>
      </c>
      <c r="E3151" t="str">
        <f t="shared" si="652"/>
        <v>Nottingham Forest</v>
      </c>
      <c r="F3151" s="3" t="s">
        <v>22</v>
      </c>
      <c r="G3151" s="9">
        <v>2</v>
      </c>
      <c r="H3151" s="10">
        <v>2</v>
      </c>
      <c r="I3151" s="5" t="s">
        <v>158</v>
      </c>
      <c r="J3151">
        <f t="shared" si="653"/>
        <v>1</v>
      </c>
      <c r="K3151">
        <f t="shared" si="654"/>
        <v>1</v>
      </c>
      <c r="L3151">
        <f t="shared" si="655"/>
        <v>1</v>
      </c>
      <c r="M3151" s="1">
        <f t="shared" si="656"/>
        <v>1</v>
      </c>
      <c r="N3151" s="7">
        <v>5</v>
      </c>
      <c r="O3151" s="8">
        <v>0</v>
      </c>
      <c r="P3151">
        <f t="shared" si="657"/>
        <v>1</v>
      </c>
      <c r="Q3151">
        <f t="shared" si="658"/>
        <v>1</v>
      </c>
      <c r="R3151">
        <f t="shared" si="659"/>
        <v>1</v>
      </c>
      <c r="S3151" s="1">
        <f t="shared" si="659"/>
        <v>0</v>
      </c>
      <c r="T3151" t="s">
        <v>303</v>
      </c>
      <c r="U3151" t="s">
        <v>74</v>
      </c>
      <c r="V3151" s="1" t="s">
        <v>134</v>
      </c>
      <c r="W3151">
        <f t="shared" si="660"/>
        <v>1.33</v>
      </c>
      <c r="X3151">
        <f t="shared" si="660"/>
        <v>5.5</v>
      </c>
      <c r="Y3151">
        <f t="shared" si="660"/>
        <v>7.5</v>
      </c>
      <c r="Z3151">
        <f t="shared" si="661"/>
        <v>1.3636363636363635</v>
      </c>
      <c r="AA3151">
        <f t="shared" si="662"/>
        <v>0</v>
      </c>
      <c r="AB3151">
        <f t="shared" si="663"/>
        <v>0</v>
      </c>
    </row>
    <row r="3152" spans="1:28" x14ac:dyDescent="0.25">
      <c r="A3152" t="s">
        <v>3561</v>
      </c>
      <c r="B3152" t="s">
        <v>380</v>
      </c>
      <c r="C3152" t="s">
        <v>3563</v>
      </c>
      <c r="D3152" t="str">
        <f t="shared" si="651"/>
        <v>Colchester</v>
      </c>
      <c r="E3152" t="str">
        <f t="shared" si="652"/>
        <v>Tottenham</v>
      </c>
      <c r="F3152" s="3" t="s">
        <v>382</v>
      </c>
      <c r="G3152" s="9">
        <v>0</v>
      </c>
      <c r="H3152" s="10">
        <v>3</v>
      </c>
      <c r="I3152" s="5" t="s">
        <v>29</v>
      </c>
      <c r="J3152">
        <f t="shared" si="653"/>
        <v>1</v>
      </c>
      <c r="K3152">
        <f t="shared" si="654"/>
        <v>1</v>
      </c>
      <c r="L3152">
        <f t="shared" si="655"/>
        <v>0</v>
      </c>
      <c r="M3152" s="1">
        <f t="shared" si="656"/>
        <v>1</v>
      </c>
      <c r="N3152" s="7">
        <v>0</v>
      </c>
      <c r="O3152" s="8">
        <v>0</v>
      </c>
      <c r="P3152">
        <f t="shared" si="657"/>
        <v>0</v>
      </c>
      <c r="Q3152">
        <f t="shared" si="658"/>
        <v>0</v>
      </c>
      <c r="R3152">
        <f t="shared" si="659"/>
        <v>0</v>
      </c>
      <c r="S3152" s="1">
        <f t="shared" si="659"/>
        <v>0</v>
      </c>
      <c r="T3152" t="s">
        <v>1101</v>
      </c>
      <c r="U3152" t="s">
        <v>139</v>
      </c>
      <c r="V3152" s="1" t="s">
        <v>203</v>
      </c>
      <c r="W3152">
        <f t="shared" si="660"/>
        <v>13</v>
      </c>
      <c r="X3152">
        <f t="shared" si="660"/>
        <v>6</v>
      </c>
      <c r="Y3152">
        <f t="shared" si="660"/>
        <v>1.22</v>
      </c>
      <c r="Z3152">
        <f t="shared" si="661"/>
        <v>0.46153846153846156</v>
      </c>
      <c r="AA3152">
        <f t="shared" si="662"/>
        <v>1</v>
      </c>
      <c r="AB3152">
        <f t="shared" si="663"/>
        <v>0</v>
      </c>
    </row>
    <row r="3153" spans="1:28" x14ac:dyDescent="0.25">
      <c r="A3153" t="s">
        <v>3561</v>
      </c>
      <c r="B3153" t="s">
        <v>380</v>
      </c>
      <c r="C3153" t="s">
        <v>3564</v>
      </c>
      <c r="D3153" t="str">
        <f t="shared" si="651"/>
        <v>Crawley</v>
      </c>
      <c r="E3153" t="str">
        <f t="shared" si="652"/>
        <v>Stoke City</v>
      </c>
      <c r="F3153" s="3" t="s">
        <v>67</v>
      </c>
      <c r="G3153" s="9">
        <v>0</v>
      </c>
      <c r="H3153" s="10">
        <v>1</v>
      </c>
      <c r="I3153" s="5" t="s">
        <v>45</v>
      </c>
      <c r="J3153">
        <f t="shared" si="653"/>
        <v>0</v>
      </c>
      <c r="K3153">
        <f t="shared" si="654"/>
        <v>0</v>
      </c>
      <c r="L3153">
        <f t="shared" si="655"/>
        <v>0</v>
      </c>
      <c r="M3153" s="1">
        <f t="shared" si="656"/>
        <v>1</v>
      </c>
      <c r="N3153" s="7">
        <v>1</v>
      </c>
      <c r="O3153" s="8">
        <v>1</v>
      </c>
      <c r="P3153">
        <f t="shared" si="657"/>
        <v>1</v>
      </c>
      <c r="Q3153">
        <f t="shared" si="658"/>
        <v>0</v>
      </c>
      <c r="R3153">
        <f t="shared" si="659"/>
        <v>1</v>
      </c>
      <c r="S3153" s="1">
        <f t="shared" si="659"/>
        <v>1</v>
      </c>
      <c r="T3153" t="s">
        <v>518</v>
      </c>
      <c r="U3153" t="s">
        <v>84</v>
      </c>
      <c r="V3153" s="1" t="s">
        <v>430</v>
      </c>
      <c r="W3153">
        <f t="shared" si="660"/>
        <v>5</v>
      </c>
      <c r="X3153">
        <f t="shared" si="660"/>
        <v>3.9</v>
      </c>
      <c r="Y3153">
        <f t="shared" si="660"/>
        <v>1.66</v>
      </c>
      <c r="Z3153">
        <f t="shared" si="661"/>
        <v>0.78</v>
      </c>
      <c r="AA3153">
        <f t="shared" si="662"/>
        <v>0</v>
      </c>
      <c r="AB3153">
        <f t="shared" si="663"/>
        <v>1</v>
      </c>
    </row>
    <row r="3154" spans="1:28" x14ac:dyDescent="0.25">
      <c r="A3154" t="s">
        <v>3561</v>
      </c>
      <c r="B3154" t="s">
        <v>380</v>
      </c>
      <c r="C3154" t="s">
        <v>3565</v>
      </c>
      <c r="D3154" t="str">
        <f t="shared" si="651"/>
        <v>Luton</v>
      </c>
      <c r="E3154" t="str">
        <f t="shared" si="652"/>
        <v>Leicester</v>
      </c>
      <c r="F3154" s="3" t="s">
        <v>67</v>
      </c>
      <c r="G3154" s="9">
        <v>0</v>
      </c>
      <c r="H3154" s="10">
        <v>1</v>
      </c>
      <c r="I3154" s="5" t="s">
        <v>425</v>
      </c>
      <c r="J3154">
        <f t="shared" si="653"/>
        <v>0</v>
      </c>
      <c r="K3154">
        <f t="shared" si="654"/>
        <v>0</v>
      </c>
      <c r="L3154">
        <f t="shared" si="655"/>
        <v>0</v>
      </c>
      <c r="M3154" s="1">
        <f t="shared" si="656"/>
        <v>1</v>
      </c>
      <c r="N3154" s="7">
        <v>0</v>
      </c>
      <c r="O3154" s="8">
        <v>4</v>
      </c>
      <c r="P3154">
        <f t="shared" si="657"/>
        <v>1</v>
      </c>
      <c r="Q3154">
        <f t="shared" si="658"/>
        <v>1</v>
      </c>
      <c r="R3154">
        <f t="shared" si="659"/>
        <v>0</v>
      </c>
      <c r="S3154" s="1">
        <f t="shared" si="659"/>
        <v>1</v>
      </c>
      <c r="T3154" t="s">
        <v>1166</v>
      </c>
      <c r="U3154" t="s">
        <v>111</v>
      </c>
      <c r="V3154" s="1" t="s">
        <v>288</v>
      </c>
      <c r="W3154">
        <f t="shared" si="660"/>
        <v>9</v>
      </c>
      <c r="X3154">
        <f t="shared" si="660"/>
        <v>5.25</v>
      </c>
      <c r="Y3154">
        <f t="shared" si="660"/>
        <v>1.33</v>
      </c>
      <c r="Z3154">
        <f t="shared" si="661"/>
        <v>0.58333333333333337</v>
      </c>
      <c r="AA3154">
        <f t="shared" si="662"/>
        <v>1</v>
      </c>
      <c r="AB3154">
        <f t="shared" si="663"/>
        <v>0</v>
      </c>
    </row>
    <row r="3155" spans="1:28" x14ac:dyDescent="0.25">
      <c r="A3155" t="s">
        <v>3561</v>
      </c>
      <c r="B3155" t="s">
        <v>380</v>
      </c>
      <c r="C3155" t="s">
        <v>3566</v>
      </c>
      <c r="D3155" t="str">
        <f t="shared" si="651"/>
        <v>Portsmouth</v>
      </c>
      <c r="E3155" t="str">
        <f t="shared" si="652"/>
        <v>Southampton</v>
      </c>
      <c r="F3155" s="3" t="s">
        <v>247</v>
      </c>
      <c r="G3155" s="9">
        <v>0</v>
      </c>
      <c r="H3155" s="10">
        <v>2</v>
      </c>
      <c r="I3155" s="5" t="s">
        <v>425</v>
      </c>
      <c r="J3155">
        <f t="shared" si="653"/>
        <v>1</v>
      </c>
      <c r="K3155">
        <f t="shared" si="654"/>
        <v>0</v>
      </c>
      <c r="L3155">
        <f t="shared" si="655"/>
        <v>0</v>
      </c>
      <c r="M3155" s="1">
        <f t="shared" si="656"/>
        <v>1</v>
      </c>
      <c r="N3155" s="7">
        <v>0</v>
      </c>
      <c r="O3155" s="8">
        <v>4</v>
      </c>
      <c r="P3155">
        <f t="shared" si="657"/>
        <v>1</v>
      </c>
      <c r="Q3155">
        <f t="shared" si="658"/>
        <v>1</v>
      </c>
      <c r="R3155">
        <f t="shared" si="659"/>
        <v>0</v>
      </c>
      <c r="S3155" s="1">
        <f t="shared" si="659"/>
        <v>1</v>
      </c>
      <c r="T3155" t="s">
        <v>633</v>
      </c>
      <c r="U3155" t="s">
        <v>106</v>
      </c>
      <c r="V3155" s="1" t="s">
        <v>766</v>
      </c>
      <c r="W3155">
        <f t="shared" si="660"/>
        <v>5.25</v>
      </c>
      <c r="X3155">
        <f t="shared" si="660"/>
        <v>4</v>
      </c>
      <c r="Y3155">
        <f t="shared" si="660"/>
        <v>1.61</v>
      </c>
      <c r="Z3155">
        <f t="shared" si="661"/>
        <v>0.76190476190476186</v>
      </c>
      <c r="AA3155">
        <f t="shared" si="662"/>
        <v>1</v>
      </c>
      <c r="AB3155">
        <f t="shared" si="663"/>
        <v>0</v>
      </c>
    </row>
    <row r="3156" spans="1:28" x14ac:dyDescent="0.25">
      <c r="A3156" t="s">
        <v>3561</v>
      </c>
      <c r="B3156" t="s">
        <v>380</v>
      </c>
      <c r="C3156" t="s">
        <v>3567</v>
      </c>
      <c r="D3156" t="str">
        <f t="shared" si="651"/>
        <v>Preston</v>
      </c>
      <c r="E3156" t="str">
        <f t="shared" si="652"/>
        <v>Man City</v>
      </c>
      <c r="F3156" s="3" t="s">
        <v>15</v>
      </c>
      <c r="G3156" s="9">
        <v>1</v>
      </c>
      <c r="H3156" s="10">
        <v>2</v>
      </c>
      <c r="I3156" s="5" t="s">
        <v>71</v>
      </c>
      <c r="J3156">
        <f t="shared" si="653"/>
        <v>1</v>
      </c>
      <c r="K3156">
        <f t="shared" si="654"/>
        <v>1</v>
      </c>
      <c r="L3156">
        <f t="shared" si="655"/>
        <v>1</v>
      </c>
      <c r="M3156" s="1">
        <f t="shared" si="656"/>
        <v>1</v>
      </c>
      <c r="N3156" s="7">
        <v>0</v>
      </c>
      <c r="O3156" s="8">
        <v>3</v>
      </c>
      <c r="P3156">
        <f t="shared" si="657"/>
        <v>1</v>
      </c>
      <c r="Q3156">
        <f t="shared" si="658"/>
        <v>1</v>
      </c>
      <c r="R3156">
        <f t="shared" si="659"/>
        <v>0</v>
      </c>
      <c r="S3156" s="1">
        <f t="shared" si="659"/>
        <v>1</v>
      </c>
      <c r="T3156" t="s">
        <v>1004</v>
      </c>
      <c r="U3156" t="s">
        <v>147</v>
      </c>
      <c r="V3156" s="1" t="s">
        <v>348</v>
      </c>
      <c r="W3156">
        <f t="shared" si="660"/>
        <v>21</v>
      </c>
      <c r="X3156">
        <f t="shared" si="660"/>
        <v>10</v>
      </c>
      <c r="Y3156">
        <f t="shared" si="660"/>
        <v>1.1000000000000001</v>
      </c>
      <c r="Z3156">
        <f t="shared" si="661"/>
        <v>0.47619047619047616</v>
      </c>
      <c r="AA3156">
        <f t="shared" si="662"/>
        <v>0</v>
      </c>
      <c r="AB3156">
        <f t="shared" si="663"/>
        <v>0</v>
      </c>
    </row>
    <row r="3157" spans="1:28" x14ac:dyDescent="0.25">
      <c r="A3157" t="s">
        <v>3561</v>
      </c>
      <c r="B3157" t="s">
        <v>380</v>
      </c>
      <c r="C3157" t="s">
        <v>3568</v>
      </c>
      <c r="D3157" t="str">
        <f t="shared" si="651"/>
        <v>Sheffield Wednesday</v>
      </c>
      <c r="E3157" t="str">
        <f t="shared" si="652"/>
        <v>Everton</v>
      </c>
      <c r="F3157" s="3" t="s">
        <v>879</v>
      </c>
      <c r="G3157" s="9">
        <v>0</v>
      </c>
      <c r="H3157" s="10">
        <v>0</v>
      </c>
      <c r="I3157" s="5" t="s">
        <v>229</v>
      </c>
      <c r="J3157">
        <f t="shared" si="653"/>
        <v>0</v>
      </c>
      <c r="K3157">
        <f t="shared" si="654"/>
        <v>0</v>
      </c>
      <c r="L3157">
        <f t="shared" si="655"/>
        <v>0</v>
      </c>
      <c r="M3157" s="1">
        <f t="shared" si="656"/>
        <v>0</v>
      </c>
      <c r="N3157" s="7">
        <v>0</v>
      </c>
      <c r="O3157" s="8">
        <v>2</v>
      </c>
      <c r="P3157">
        <f t="shared" si="657"/>
        <v>1</v>
      </c>
      <c r="Q3157">
        <f t="shared" si="658"/>
        <v>0</v>
      </c>
      <c r="R3157">
        <f t="shared" si="659"/>
        <v>0</v>
      </c>
      <c r="S3157" s="1">
        <f t="shared" si="659"/>
        <v>1</v>
      </c>
      <c r="T3157" t="s">
        <v>368</v>
      </c>
      <c r="U3157" t="s">
        <v>94</v>
      </c>
      <c r="V3157" s="1" t="s">
        <v>373</v>
      </c>
      <c r="W3157">
        <f t="shared" si="660"/>
        <v>6</v>
      </c>
      <c r="X3157">
        <f t="shared" si="660"/>
        <v>4.2</v>
      </c>
      <c r="Y3157">
        <f t="shared" si="660"/>
        <v>1.53</v>
      </c>
      <c r="Z3157">
        <f t="shared" si="661"/>
        <v>0.70000000000000007</v>
      </c>
      <c r="AA3157">
        <f t="shared" si="662"/>
        <v>1</v>
      </c>
      <c r="AB3157">
        <f t="shared" si="663"/>
        <v>0</v>
      </c>
    </row>
    <row r="3158" spans="1:28" x14ac:dyDescent="0.25">
      <c r="A3158" t="s">
        <v>3561</v>
      </c>
      <c r="B3158" t="s">
        <v>380</v>
      </c>
      <c r="C3158" t="s">
        <v>3569</v>
      </c>
      <c r="D3158" t="str">
        <f t="shared" si="651"/>
        <v>Watford</v>
      </c>
      <c r="E3158" t="str">
        <f t="shared" si="652"/>
        <v>Swansea</v>
      </c>
      <c r="F3158" s="3" t="s">
        <v>92</v>
      </c>
      <c r="G3158" s="9">
        <v>3</v>
      </c>
      <c r="H3158" s="10">
        <v>1</v>
      </c>
      <c r="I3158" s="5" t="s">
        <v>41</v>
      </c>
      <c r="J3158">
        <f t="shared" si="653"/>
        <v>1</v>
      </c>
      <c r="K3158">
        <f t="shared" si="654"/>
        <v>1</v>
      </c>
      <c r="L3158">
        <f t="shared" si="655"/>
        <v>1</v>
      </c>
      <c r="M3158" s="1">
        <f t="shared" si="656"/>
        <v>1</v>
      </c>
      <c r="N3158" s="7">
        <v>2</v>
      </c>
      <c r="O3158" s="8">
        <v>1</v>
      </c>
      <c r="P3158">
        <f t="shared" si="657"/>
        <v>1</v>
      </c>
      <c r="Q3158">
        <f t="shared" si="658"/>
        <v>1</v>
      </c>
      <c r="R3158">
        <f t="shared" si="659"/>
        <v>1</v>
      </c>
      <c r="S3158" s="1">
        <f t="shared" si="659"/>
        <v>1</v>
      </c>
      <c r="T3158" t="s">
        <v>164</v>
      </c>
      <c r="U3158" t="s">
        <v>142</v>
      </c>
      <c r="V3158" s="1" t="s">
        <v>32</v>
      </c>
      <c r="W3158">
        <f t="shared" si="660"/>
        <v>1.44</v>
      </c>
      <c r="X3158">
        <f t="shared" si="660"/>
        <v>4.75</v>
      </c>
      <c r="Y3158">
        <f t="shared" si="660"/>
        <v>6.5</v>
      </c>
      <c r="Z3158">
        <f t="shared" si="661"/>
        <v>1.368421052631579</v>
      </c>
      <c r="AA3158">
        <f t="shared" si="662"/>
        <v>0</v>
      </c>
      <c r="AB3158">
        <f t="shared" si="663"/>
        <v>1</v>
      </c>
    </row>
    <row r="3159" spans="1:28" x14ac:dyDescent="0.25">
      <c r="A3159" t="s">
        <v>3561</v>
      </c>
      <c r="B3159" t="s">
        <v>154</v>
      </c>
      <c r="C3159" t="s">
        <v>3570</v>
      </c>
      <c r="D3159" t="str">
        <f t="shared" si="651"/>
        <v>Dijon</v>
      </c>
      <c r="E3159" t="str">
        <f t="shared" si="652"/>
        <v>Marseille</v>
      </c>
      <c r="F3159" s="3" t="s">
        <v>223</v>
      </c>
      <c r="G3159" s="9">
        <v>1</v>
      </c>
      <c r="H3159" s="10">
        <v>3</v>
      </c>
      <c r="I3159" s="5" t="s">
        <v>29</v>
      </c>
      <c r="J3159">
        <f t="shared" si="653"/>
        <v>1</v>
      </c>
      <c r="K3159">
        <f t="shared" si="654"/>
        <v>1</v>
      </c>
      <c r="L3159">
        <f t="shared" si="655"/>
        <v>1</v>
      </c>
      <c r="M3159" s="1">
        <f t="shared" si="656"/>
        <v>1</v>
      </c>
      <c r="N3159" s="7">
        <v>0</v>
      </c>
      <c r="O3159" s="8">
        <v>0</v>
      </c>
      <c r="P3159">
        <f t="shared" si="657"/>
        <v>0</v>
      </c>
      <c r="Q3159">
        <f t="shared" si="658"/>
        <v>0</v>
      </c>
      <c r="R3159">
        <f t="shared" si="659"/>
        <v>0</v>
      </c>
      <c r="S3159" s="1">
        <f t="shared" si="659"/>
        <v>0</v>
      </c>
      <c r="T3159" t="s">
        <v>526</v>
      </c>
      <c r="U3159" t="s">
        <v>24</v>
      </c>
      <c r="V3159" s="1" t="s">
        <v>46</v>
      </c>
      <c r="W3159">
        <f t="shared" si="660"/>
        <v>3.25</v>
      </c>
      <c r="X3159">
        <f t="shared" si="660"/>
        <v>3.4</v>
      </c>
      <c r="Y3159">
        <f t="shared" si="660"/>
        <v>2.2000000000000002</v>
      </c>
      <c r="Z3159">
        <f t="shared" si="661"/>
        <v>1.0461538461538462</v>
      </c>
      <c r="AA3159">
        <f t="shared" si="662"/>
        <v>0</v>
      </c>
      <c r="AB3159">
        <f t="shared" si="663"/>
        <v>0</v>
      </c>
    </row>
    <row r="3160" spans="1:28" x14ac:dyDescent="0.25">
      <c r="A3160" t="s">
        <v>3561</v>
      </c>
      <c r="B3160" t="s">
        <v>154</v>
      </c>
      <c r="C3160" t="s">
        <v>3571</v>
      </c>
      <c r="D3160" t="str">
        <f t="shared" si="651"/>
        <v>Monaco</v>
      </c>
      <c r="E3160" t="str">
        <f t="shared" si="652"/>
        <v>Nice</v>
      </c>
      <c r="F3160" s="3" t="s">
        <v>28</v>
      </c>
      <c r="G3160" s="9">
        <v>2</v>
      </c>
      <c r="H3160" s="10">
        <v>1</v>
      </c>
      <c r="I3160" s="5" t="s">
        <v>216</v>
      </c>
      <c r="J3160">
        <f t="shared" si="653"/>
        <v>1</v>
      </c>
      <c r="K3160">
        <f t="shared" si="654"/>
        <v>1</v>
      </c>
      <c r="L3160">
        <f t="shared" si="655"/>
        <v>1</v>
      </c>
      <c r="M3160" s="1">
        <f t="shared" si="656"/>
        <v>1</v>
      </c>
      <c r="N3160" s="7">
        <v>3</v>
      </c>
      <c r="O3160" s="8">
        <v>1</v>
      </c>
      <c r="P3160">
        <f t="shared" si="657"/>
        <v>1</v>
      </c>
      <c r="Q3160">
        <f t="shared" si="658"/>
        <v>1</v>
      </c>
      <c r="R3160">
        <f t="shared" si="659"/>
        <v>1</v>
      </c>
      <c r="S3160" s="1">
        <f t="shared" si="659"/>
        <v>1</v>
      </c>
      <c r="T3160" t="s">
        <v>96</v>
      </c>
      <c r="U3160" t="s">
        <v>60</v>
      </c>
      <c r="V3160" s="1" t="s">
        <v>138</v>
      </c>
      <c r="W3160">
        <f t="shared" si="660"/>
        <v>1.8</v>
      </c>
      <c r="X3160">
        <f t="shared" si="660"/>
        <v>3.5</v>
      </c>
      <c r="Y3160">
        <f t="shared" si="660"/>
        <v>4.5</v>
      </c>
      <c r="Z3160">
        <f t="shared" si="661"/>
        <v>1.2857142857142858</v>
      </c>
      <c r="AA3160">
        <f t="shared" si="662"/>
        <v>0</v>
      </c>
      <c r="AB3160">
        <f t="shared" si="663"/>
        <v>1</v>
      </c>
    </row>
    <row r="3161" spans="1:28" x14ac:dyDescent="0.25">
      <c r="A3161" t="s">
        <v>3561</v>
      </c>
      <c r="B3161" t="s">
        <v>124</v>
      </c>
      <c r="C3161" t="s">
        <v>3572</v>
      </c>
      <c r="D3161" t="str">
        <f t="shared" si="651"/>
        <v>Valladolid</v>
      </c>
      <c r="E3161" t="str">
        <f t="shared" si="652"/>
        <v>Granada</v>
      </c>
      <c r="F3161" s="3" t="s">
        <v>15</v>
      </c>
      <c r="G3161" s="9">
        <v>1</v>
      </c>
      <c r="H3161" s="10">
        <v>2</v>
      </c>
      <c r="I3161" s="5" t="s">
        <v>45</v>
      </c>
      <c r="J3161">
        <f t="shared" si="653"/>
        <v>1</v>
      </c>
      <c r="K3161">
        <f t="shared" si="654"/>
        <v>1</v>
      </c>
      <c r="L3161">
        <f t="shared" si="655"/>
        <v>1</v>
      </c>
      <c r="M3161" s="1">
        <f t="shared" si="656"/>
        <v>1</v>
      </c>
      <c r="N3161" s="7">
        <v>1</v>
      </c>
      <c r="O3161" s="8">
        <v>1</v>
      </c>
      <c r="P3161">
        <f t="shared" si="657"/>
        <v>1</v>
      </c>
      <c r="Q3161">
        <f t="shared" si="658"/>
        <v>0</v>
      </c>
      <c r="R3161">
        <f t="shared" si="659"/>
        <v>1</v>
      </c>
      <c r="S3161" s="1">
        <f t="shared" si="659"/>
        <v>1</v>
      </c>
      <c r="T3161" t="s">
        <v>159</v>
      </c>
      <c r="U3161" t="s">
        <v>52</v>
      </c>
      <c r="V3161" s="1" t="s">
        <v>60</v>
      </c>
      <c r="W3161">
        <f t="shared" si="660"/>
        <v>2.25</v>
      </c>
      <c r="X3161">
        <f t="shared" si="660"/>
        <v>3.1</v>
      </c>
      <c r="Y3161">
        <f t="shared" si="660"/>
        <v>3.5</v>
      </c>
      <c r="Z3161">
        <f t="shared" si="661"/>
        <v>1.129032258064516</v>
      </c>
      <c r="AA3161">
        <f t="shared" si="662"/>
        <v>1</v>
      </c>
      <c r="AB3161">
        <f t="shared" si="663"/>
        <v>0</v>
      </c>
    </row>
    <row r="3162" spans="1:28" x14ac:dyDescent="0.25">
      <c r="A3162" t="s">
        <v>3561</v>
      </c>
      <c r="B3162" t="s">
        <v>124</v>
      </c>
      <c r="C3162" t="s">
        <v>3573</v>
      </c>
      <c r="D3162" t="str">
        <f t="shared" si="651"/>
        <v>Betis</v>
      </c>
      <c r="E3162" t="str">
        <f t="shared" si="652"/>
        <v>Levante</v>
      </c>
      <c r="F3162" s="3" t="s">
        <v>28</v>
      </c>
      <c r="G3162" s="9">
        <v>2</v>
      </c>
      <c r="H3162" s="10">
        <v>1</v>
      </c>
      <c r="I3162" s="5" t="s">
        <v>216</v>
      </c>
      <c r="J3162">
        <f t="shared" si="653"/>
        <v>1</v>
      </c>
      <c r="K3162">
        <f t="shared" si="654"/>
        <v>1</v>
      </c>
      <c r="L3162">
        <f t="shared" si="655"/>
        <v>1</v>
      </c>
      <c r="M3162" s="1">
        <f t="shared" si="656"/>
        <v>1</v>
      </c>
      <c r="N3162" s="7">
        <v>3</v>
      </c>
      <c r="O3162" s="8">
        <v>1</v>
      </c>
      <c r="P3162">
        <f t="shared" si="657"/>
        <v>1</v>
      </c>
      <c r="Q3162">
        <f t="shared" si="658"/>
        <v>1</v>
      </c>
      <c r="R3162">
        <f t="shared" si="659"/>
        <v>1</v>
      </c>
      <c r="S3162" s="1">
        <f t="shared" si="659"/>
        <v>1</v>
      </c>
      <c r="T3162" t="s">
        <v>214</v>
      </c>
      <c r="U3162" t="s">
        <v>73</v>
      </c>
      <c r="V3162" s="1" t="s">
        <v>138</v>
      </c>
      <c r="W3162">
        <f t="shared" si="660"/>
        <v>1.75</v>
      </c>
      <c r="X3162">
        <f t="shared" si="660"/>
        <v>3.8</v>
      </c>
      <c r="Y3162">
        <f t="shared" si="660"/>
        <v>4.5</v>
      </c>
      <c r="Z3162">
        <f t="shared" si="661"/>
        <v>1.1842105263157896</v>
      </c>
      <c r="AA3162">
        <f t="shared" si="662"/>
        <v>0</v>
      </c>
      <c r="AB3162">
        <f t="shared" si="663"/>
        <v>1</v>
      </c>
    </row>
    <row r="3163" spans="1:28" x14ac:dyDescent="0.25">
      <c r="A3163" t="s">
        <v>3561</v>
      </c>
      <c r="B3163" t="s">
        <v>124</v>
      </c>
      <c r="C3163" t="s">
        <v>3574</v>
      </c>
      <c r="D3163" t="str">
        <f t="shared" si="651"/>
        <v>Barcelona</v>
      </c>
      <c r="E3163" t="str">
        <f t="shared" si="652"/>
        <v>Villarreal</v>
      </c>
      <c r="F3163" s="3" t="s">
        <v>92</v>
      </c>
      <c r="G3163" s="9">
        <v>3</v>
      </c>
      <c r="H3163" s="10">
        <v>1</v>
      </c>
      <c r="I3163" s="5" t="s">
        <v>41</v>
      </c>
      <c r="J3163">
        <f t="shared" si="653"/>
        <v>1</v>
      </c>
      <c r="K3163">
        <f t="shared" si="654"/>
        <v>1</v>
      </c>
      <c r="L3163">
        <f t="shared" si="655"/>
        <v>1</v>
      </c>
      <c r="M3163" s="1">
        <f t="shared" si="656"/>
        <v>1</v>
      </c>
      <c r="N3163" s="7">
        <v>2</v>
      </c>
      <c r="O3163" s="8">
        <v>1</v>
      </c>
      <c r="P3163">
        <f t="shared" si="657"/>
        <v>1</v>
      </c>
      <c r="Q3163">
        <f t="shared" si="658"/>
        <v>1</v>
      </c>
      <c r="R3163">
        <f t="shared" si="659"/>
        <v>1</v>
      </c>
      <c r="S3163" s="1">
        <f t="shared" si="659"/>
        <v>1</v>
      </c>
      <c r="T3163" t="s">
        <v>184</v>
      </c>
      <c r="U3163" t="s">
        <v>32</v>
      </c>
      <c r="V3163" s="1" t="s">
        <v>147</v>
      </c>
      <c r="W3163">
        <f t="shared" si="660"/>
        <v>1.25</v>
      </c>
      <c r="X3163">
        <f t="shared" si="660"/>
        <v>6.5</v>
      </c>
      <c r="Y3163">
        <f t="shared" si="660"/>
        <v>10</v>
      </c>
      <c r="Z3163">
        <f t="shared" si="661"/>
        <v>1.5384615384615385</v>
      </c>
      <c r="AA3163">
        <f t="shared" si="662"/>
        <v>0</v>
      </c>
      <c r="AB3163">
        <f t="shared" si="663"/>
        <v>1</v>
      </c>
    </row>
    <row r="3164" spans="1:28" x14ac:dyDescent="0.25">
      <c r="A3164" t="s">
        <v>3561</v>
      </c>
      <c r="B3164" t="s">
        <v>140</v>
      </c>
      <c r="C3164" t="s">
        <v>3575</v>
      </c>
      <c r="D3164" t="str">
        <f t="shared" si="651"/>
        <v>Verona</v>
      </c>
      <c r="E3164" t="str">
        <f t="shared" si="652"/>
        <v>Udinese</v>
      </c>
      <c r="F3164" s="3" t="s">
        <v>34</v>
      </c>
      <c r="G3164" s="9">
        <v>1</v>
      </c>
      <c r="H3164" s="10">
        <v>1</v>
      </c>
      <c r="I3164" s="5" t="s">
        <v>29</v>
      </c>
      <c r="J3164">
        <f t="shared" si="653"/>
        <v>1</v>
      </c>
      <c r="K3164">
        <f t="shared" si="654"/>
        <v>0</v>
      </c>
      <c r="L3164">
        <f t="shared" si="655"/>
        <v>1</v>
      </c>
      <c r="M3164" s="1">
        <f t="shared" si="656"/>
        <v>1</v>
      </c>
      <c r="N3164" s="7">
        <v>0</v>
      </c>
      <c r="O3164" s="8">
        <v>0</v>
      </c>
      <c r="P3164">
        <f t="shared" si="657"/>
        <v>0</v>
      </c>
      <c r="Q3164">
        <f t="shared" si="658"/>
        <v>0</v>
      </c>
      <c r="R3164">
        <f t="shared" si="659"/>
        <v>0</v>
      </c>
      <c r="S3164" s="1">
        <f t="shared" si="659"/>
        <v>0</v>
      </c>
      <c r="T3164" t="s">
        <v>208</v>
      </c>
      <c r="U3164" t="s">
        <v>11</v>
      </c>
      <c r="V3164" s="1" t="s">
        <v>52</v>
      </c>
      <c r="W3164">
        <f t="shared" si="660"/>
        <v>2.5</v>
      </c>
      <c r="X3164">
        <f t="shared" si="660"/>
        <v>3</v>
      </c>
      <c r="Y3164">
        <f t="shared" si="660"/>
        <v>3.1</v>
      </c>
      <c r="Z3164">
        <f t="shared" si="661"/>
        <v>1.0333333333333334</v>
      </c>
      <c r="AA3164">
        <f t="shared" si="662"/>
        <v>0</v>
      </c>
      <c r="AB3164">
        <f t="shared" si="663"/>
        <v>0</v>
      </c>
    </row>
    <row r="3165" spans="1:28" x14ac:dyDescent="0.25">
      <c r="A3165" t="s">
        <v>3561</v>
      </c>
      <c r="B3165" t="s">
        <v>140</v>
      </c>
      <c r="C3165" t="s">
        <v>3576</v>
      </c>
      <c r="D3165" t="str">
        <f t="shared" si="651"/>
        <v>Brescia</v>
      </c>
      <c r="E3165" t="str">
        <f t="shared" si="652"/>
        <v>Juventus</v>
      </c>
      <c r="F3165" s="3" t="s">
        <v>15</v>
      </c>
      <c r="G3165" s="9">
        <v>1</v>
      </c>
      <c r="H3165" s="10">
        <v>2</v>
      </c>
      <c r="I3165" s="5" t="s">
        <v>82</v>
      </c>
      <c r="J3165">
        <f t="shared" si="653"/>
        <v>1</v>
      </c>
      <c r="K3165">
        <f t="shared" si="654"/>
        <v>1</v>
      </c>
      <c r="L3165">
        <f t="shared" si="655"/>
        <v>1</v>
      </c>
      <c r="M3165" s="1">
        <f t="shared" si="656"/>
        <v>1</v>
      </c>
      <c r="N3165" s="7">
        <v>1</v>
      </c>
      <c r="O3165" s="8">
        <v>2</v>
      </c>
      <c r="P3165">
        <f t="shared" si="657"/>
        <v>1</v>
      </c>
      <c r="Q3165">
        <f t="shared" si="658"/>
        <v>1</v>
      </c>
      <c r="R3165">
        <f t="shared" si="659"/>
        <v>1</v>
      </c>
      <c r="S3165" s="1">
        <f t="shared" si="659"/>
        <v>1</v>
      </c>
      <c r="T3165" t="s">
        <v>643</v>
      </c>
      <c r="U3165" t="s">
        <v>94</v>
      </c>
      <c r="V3165" s="1" t="s">
        <v>405</v>
      </c>
      <c r="W3165">
        <f t="shared" si="660"/>
        <v>7.5</v>
      </c>
      <c r="X3165">
        <f t="shared" si="660"/>
        <v>4.2</v>
      </c>
      <c r="Y3165">
        <f t="shared" si="660"/>
        <v>1.45</v>
      </c>
      <c r="Z3165">
        <f t="shared" si="661"/>
        <v>0.56000000000000005</v>
      </c>
      <c r="AA3165">
        <f t="shared" si="662"/>
        <v>1</v>
      </c>
      <c r="AB3165">
        <f t="shared" si="663"/>
        <v>1</v>
      </c>
    </row>
    <row r="3166" spans="1:28" x14ac:dyDescent="0.25">
      <c r="A3166" t="s">
        <v>3561</v>
      </c>
      <c r="B3166" t="s">
        <v>2844</v>
      </c>
      <c r="C3166" t="s">
        <v>3577</v>
      </c>
      <c r="D3166" t="str">
        <f t="shared" si="651"/>
        <v>Djurgarden</v>
      </c>
      <c r="E3166" t="str">
        <f t="shared" si="652"/>
        <v>Falkenbergs</v>
      </c>
      <c r="F3166" s="3" t="s">
        <v>92</v>
      </c>
      <c r="G3166" s="9">
        <v>3</v>
      </c>
      <c r="H3166" s="10">
        <v>1</v>
      </c>
      <c r="I3166" s="5" t="s">
        <v>16</v>
      </c>
      <c r="J3166">
        <f t="shared" si="653"/>
        <v>1</v>
      </c>
      <c r="K3166">
        <f t="shared" si="654"/>
        <v>1</v>
      </c>
      <c r="L3166">
        <f t="shared" si="655"/>
        <v>1</v>
      </c>
      <c r="M3166" s="1">
        <f t="shared" si="656"/>
        <v>1</v>
      </c>
      <c r="N3166" s="7">
        <v>1</v>
      </c>
      <c r="O3166" s="8">
        <v>0</v>
      </c>
      <c r="P3166">
        <f t="shared" si="657"/>
        <v>0</v>
      </c>
      <c r="Q3166">
        <f t="shared" si="658"/>
        <v>0</v>
      </c>
      <c r="R3166">
        <f t="shared" si="659"/>
        <v>1</v>
      </c>
      <c r="S3166" s="1">
        <f t="shared" si="659"/>
        <v>0</v>
      </c>
      <c r="T3166" t="s">
        <v>291</v>
      </c>
      <c r="U3166" t="s">
        <v>165</v>
      </c>
      <c r="V3166" s="1" t="s">
        <v>572</v>
      </c>
      <c r="W3166">
        <f t="shared" si="660"/>
        <v>1.2</v>
      </c>
      <c r="X3166">
        <f t="shared" si="660"/>
        <v>7</v>
      </c>
      <c r="Y3166">
        <f t="shared" si="660"/>
        <v>11</v>
      </c>
      <c r="Z3166">
        <f t="shared" si="661"/>
        <v>1.5714285714285714</v>
      </c>
      <c r="AA3166">
        <f t="shared" si="662"/>
        <v>0</v>
      </c>
      <c r="AB3166">
        <f t="shared" si="663"/>
        <v>0</v>
      </c>
    </row>
    <row r="3167" spans="1:28" x14ac:dyDescent="0.25">
      <c r="A3167" t="s">
        <v>3561</v>
      </c>
      <c r="B3167" t="s">
        <v>2844</v>
      </c>
      <c r="C3167" t="s">
        <v>3578</v>
      </c>
      <c r="D3167" t="str">
        <f t="shared" si="651"/>
        <v>Kalmar</v>
      </c>
      <c r="E3167" t="str">
        <f t="shared" si="652"/>
        <v>Sundsvall</v>
      </c>
      <c r="F3167" s="3" t="s">
        <v>40</v>
      </c>
      <c r="G3167" s="9">
        <v>2</v>
      </c>
      <c r="H3167" s="10">
        <v>0</v>
      </c>
      <c r="I3167" s="5" t="s">
        <v>229</v>
      </c>
      <c r="J3167">
        <f t="shared" si="653"/>
        <v>1</v>
      </c>
      <c r="K3167">
        <f t="shared" si="654"/>
        <v>0</v>
      </c>
      <c r="L3167">
        <f t="shared" si="655"/>
        <v>1</v>
      </c>
      <c r="M3167" s="1">
        <f t="shared" si="656"/>
        <v>0</v>
      </c>
      <c r="N3167" s="7">
        <v>0</v>
      </c>
      <c r="O3167" s="8">
        <v>2</v>
      </c>
      <c r="P3167">
        <f t="shared" si="657"/>
        <v>1</v>
      </c>
      <c r="Q3167">
        <f t="shared" si="658"/>
        <v>0</v>
      </c>
      <c r="R3167">
        <f t="shared" si="659"/>
        <v>0</v>
      </c>
      <c r="S3167" s="1">
        <f t="shared" si="659"/>
        <v>1</v>
      </c>
      <c r="T3167" t="s">
        <v>119</v>
      </c>
      <c r="U3167" t="s">
        <v>24</v>
      </c>
      <c r="V3167" s="1" t="s">
        <v>31</v>
      </c>
      <c r="W3167">
        <f t="shared" si="660"/>
        <v>2</v>
      </c>
      <c r="X3167">
        <f t="shared" si="660"/>
        <v>3.4</v>
      </c>
      <c r="Y3167">
        <f t="shared" si="660"/>
        <v>3.75</v>
      </c>
      <c r="Z3167">
        <f t="shared" si="661"/>
        <v>1.1029411764705883</v>
      </c>
      <c r="AA3167">
        <f t="shared" si="662"/>
        <v>0</v>
      </c>
      <c r="AB3167">
        <f t="shared" si="663"/>
        <v>0</v>
      </c>
    </row>
    <row r="3168" spans="1:28" x14ac:dyDescent="0.25">
      <c r="A3168" t="s">
        <v>3579</v>
      </c>
      <c r="B3168" t="s">
        <v>87</v>
      </c>
      <c r="C3168" t="s">
        <v>3580</v>
      </c>
      <c r="D3168" t="str">
        <f t="shared" si="651"/>
        <v>Wolfsburg</v>
      </c>
      <c r="E3168" t="str">
        <f t="shared" si="652"/>
        <v>Hoffenheim</v>
      </c>
      <c r="F3168" s="3" t="s">
        <v>28</v>
      </c>
      <c r="G3168" s="9">
        <v>2</v>
      </c>
      <c r="H3168" s="10">
        <v>1</v>
      </c>
      <c r="I3168" s="5" t="s">
        <v>45</v>
      </c>
      <c r="J3168">
        <f t="shared" si="653"/>
        <v>1</v>
      </c>
      <c r="K3168">
        <f t="shared" si="654"/>
        <v>1</v>
      </c>
      <c r="L3168">
        <f t="shared" si="655"/>
        <v>1</v>
      </c>
      <c r="M3168" s="1">
        <f t="shared" si="656"/>
        <v>1</v>
      </c>
      <c r="N3168" s="7">
        <v>1</v>
      </c>
      <c r="O3168" s="8">
        <v>1</v>
      </c>
      <c r="P3168">
        <f t="shared" si="657"/>
        <v>1</v>
      </c>
      <c r="Q3168">
        <f t="shared" si="658"/>
        <v>0</v>
      </c>
      <c r="R3168">
        <f t="shared" si="659"/>
        <v>1</v>
      </c>
      <c r="S3168" s="1">
        <f t="shared" si="659"/>
        <v>1</v>
      </c>
      <c r="T3168" t="s">
        <v>119</v>
      </c>
      <c r="U3168" t="s">
        <v>31</v>
      </c>
      <c r="V3168" s="1" t="s">
        <v>24</v>
      </c>
      <c r="W3168">
        <f t="shared" si="660"/>
        <v>2</v>
      </c>
      <c r="X3168">
        <f t="shared" si="660"/>
        <v>3.75</v>
      </c>
      <c r="Y3168">
        <f t="shared" si="660"/>
        <v>3.4</v>
      </c>
      <c r="Z3168">
        <f t="shared" si="661"/>
        <v>0.90666666666666662</v>
      </c>
      <c r="AA3168">
        <f t="shared" si="662"/>
        <v>0</v>
      </c>
      <c r="AB3168">
        <f t="shared" si="663"/>
        <v>1</v>
      </c>
    </row>
    <row r="3169" spans="1:28" x14ac:dyDescent="0.25">
      <c r="A3169" t="s">
        <v>3579</v>
      </c>
      <c r="B3169" t="s">
        <v>129</v>
      </c>
      <c r="C3169" t="s">
        <v>3581</v>
      </c>
      <c r="D3169" t="str">
        <f t="shared" si="651"/>
        <v>DC United</v>
      </c>
      <c r="E3169" t="str">
        <f t="shared" si="652"/>
        <v>Seattle Sounders</v>
      </c>
      <c r="F3169" s="3" t="s">
        <v>8</v>
      </c>
      <c r="G3169" s="9">
        <v>1</v>
      </c>
      <c r="H3169" s="10">
        <v>0</v>
      </c>
      <c r="I3169" s="5" t="s">
        <v>23</v>
      </c>
      <c r="J3169">
        <f t="shared" si="653"/>
        <v>0</v>
      </c>
      <c r="K3169">
        <f t="shared" si="654"/>
        <v>0</v>
      </c>
      <c r="L3169">
        <f t="shared" si="655"/>
        <v>1</v>
      </c>
      <c r="M3169" s="1">
        <f t="shared" si="656"/>
        <v>0</v>
      </c>
      <c r="N3169" s="7">
        <v>2</v>
      </c>
      <c r="O3169" s="8">
        <v>0</v>
      </c>
      <c r="P3169">
        <f t="shared" si="657"/>
        <v>1</v>
      </c>
      <c r="Q3169">
        <f t="shared" si="658"/>
        <v>0</v>
      </c>
      <c r="R3169">
        <f t="shared" si="659"/>
        <v>1</v>
      </c>
      <c r="S3169" s="1">
        <f t="shared" si="659"/>
        <v>0</v>
      </c>
      <c r="T3169" t="s">
        <v>217</v>
      </c>
      <c r="U3169" t="s">
        <v>24</v>
      </c>
      <c r="V3169" s="1" t="s">
        <v>43</v>
      </c>
      <c r="W3169">
        <f t="shared" si="660"/>
        <v>2.37</v>
      </c>
      <c r="X3169">
        <f t="shared" si="660"/>
        <v>3.4</v>
      </c>
      <c r="Y3169">
        <f t="shared" si="660"/>
        <v>2.87</v>
      </c>
      <c r="Z3169">
        <f t="shared" si="661"/>
        <v>0.84411764705882353</v>
      </c>
      <c r="AA3169">
        <f t="shared" si="662"/>
        <v>0</v>
      </c>
      <c r="AB3169">
        <f t="shared" si="663"/>
        <v>1</v>
      </c>
    </row>
    <row r="3170" spans="1:28" x14ac:dyDescent="0.25">
      <c r="A3170" t="s">
        <v>3579</v>
      </c>
      <c r="B3170" t="s">
        <v>1680</v>
      </c>
      <c r="C3170" t="s">
        <v>3582</v>
      </c>
      <c r="D3170" t="str">
        <f t="shared" si="651"/>
        <v>Stabaek</v>
      </c>
      <c r="E3170" t="str">
        <f t="shared" si="652"/>
        <v>Molde</v>
      </c>
      <c r="F3170" s="3" t="s">
        <v>22</v>
      </c>
      <c r="G3170" s="9">
        <v>2</v>
      </c>
      <c r="H3170" s="10">
        <v>2</v>
      </c>
      <c r="I3170" s="5" t="s">
        <v>82</v>
      </c>
      <c r="J3170">
        <f t="shared" si="653"/>
        <v>1</v>
      </c>
      <c r="K3170">
        <f t="shared" si="654"/>
        <v>1</v>
      </c>
      <c r="L3170">
        <f t="shared" si="655"/>
        <v>1</v>
      </c>
      <c r="M3170" s="1">
        <f t="shared" si="656"/>
        <v>1</v>
      </c>
      <c r="N3170" s="7">
        <v>1</v>
      </c>
      <c r="O3170" s="8">
        <v>2</v>
      </c>
      <c r="P3170">
        <f t="shared" si="657"/>
        <v>1</v>
      </c>
      <c r="Q3170">
        <f t="shared" si="658"/>
        <v>1</v>
      </c>
      <c r="R3170">
        <f t="shared" si="659"/>
        <v>1</v>
      </c>
      <c r="S3170" s="1">
        <f t="shared" si="659"/>
        <v>1</v>
      </c>
      <c r="T3170" t="s">
        <v>99</v>
      </c>
      <c r="U3170" t="s">
        <v>73</v>
      </c>
      <c r="V3170" s="1" t="s">
        <v>127</v>
      </c>
      <c r="W3170">
        <f t="shared" si="660"/>
        <v>3.3</v>
      </c>
      <c r="X3170">
        <f t="shared" si="660"/>
        <v>3.8</v>
      </c>
      <c r="Y3170">
        <f t="shared" si="660"/>
        <v>2.0499999999999998</v>
      </c>
      <c r="Z3170">
        <f t="shared" si="661"/>
        <v>1.1515151515151516</v>
      </c>
      <c r="AA3170">
        <f t="shared" si="662"/>
        <v>0</v>
      </c>
      <c r="AB3170">
        <f t="shared" si="663"/>
        <v>1</v>
      </c>
    </row>
    <row r="3171" spans="1:28" x14ac:dyDescent="0.25">
      <c r="A3171" t="s">
        <v>3583</v>
      </c>
      <c r="B3171" t="s">
        <v>87</v>
      </c>
      <c r="C3171" t="s">
        <v>3584</v>
      </c>
      <c r="D3171" t="str">
        <f t="shared" si="651"/>
        <v>Monchengladbach</v>
      </c>
      <c r="E3171" t="str">
        <f t="shared" si="652"/>
        <v>Fortuna Dusseldorf</v>
      </c>
      <c r="F3171" s="3" t="s">
        <v>40</v>
      </c>
      <c r="G3171" s="9">
        <v>2</v>
      </c>
      <c r="H3171" s="10">
        <v>0</v>
      </c>
      <c r="I3171" s="5" t="s">
        <v>41</v>
      </c>
      <c r="J3171">
        <f t="shared" si="653"/>
        <v>1</v>
      </c>
      <c r="K3171">
        <f t="shared" si="654"/>
        <v>0</v>
      </c>
      <c r="L3171">
        <f t="shared" si="655"/>
        <v>1</v>
      </c>
      <c r="M3171" s="1">
        <f t="shared" si="656"/>
        <v>0</v>
      </c>
      <c r="N3171" s="7">
        <v>2</v>
      </c>
      <c r="O3171" s="8">
        <v>1</v>
      </c>
      <c r="P3171">
        <f t="shared" si="657"/>
        <v>1</v>
      </c>
      <c r="Q3171">
        <f t="shared" si="658"/>
        <v>1</v>
      </c>
      <c r="R3171">
        <f t="shared" si="659"/>
        <v>1</v>
      </c>
      <c r="S3171" s="1">
        <f t="shared" si="659"/>
        <v>1</v>
      </c>
      <c r="T3171" t="s">
        <v>296</v>
      </c>
      <c r="U3171" t="s">
        <v>73</v>
      </c>
      <c r="V3171" s="1" t="s">
        <v>138</v>
      </c>
      <c r="W3171">
        <f t="shared" si="660"/>
        <v>1.72</v>
      </c>
      <c r="X3171">
        <f t="shared" si="660"/>
        <v>3.8</v>
      </c>
      <c r="Y3171">
        <f t="shared" si="660"/>
        <v>4.5</v>
      </c>
      <c r="Z3171">
        <f t="shared" si="661"/>
        <v>1.1842105263157896</v>
      </c>
      <c r="AA3171">
        <f t="shared" si="662"/>
        <v>1</v>
      </c>
      <c r="AB3171">
        <f t="shared" si="663"/>
        <v>0</v>
      </c>
    </row>
    <row r="3172" spans="1:28" x14ac:dyDescent="0.25">
      <c r="A3172" t="s">
        <v>3583</v>
      </c>
      <c r="B3172" t="s">
        <v>87</v>
      </c>
      <c r="C3172" t="s">
        <v>3585</v>
      </c>
      <c r="D3172" t="str">
        <f t="shared" si="651"/>
        <v>Frankfurt</v>
      </c>
      <c r="E3172" t="str">
        <f t="shared" si="652"/>
        <v>Borussia Dortmund</v>
      </c>
      <c r="F3172" s="3" t="s">
        <v>223</v>
      </c>
      <c r="G3172" s="9">
        <v>1</v>
      </c>
      <c r="H3172" s="10">
        <v>3</v>
      </c>
      <c r="I3172" s="5" t="s">
        <v>116</v>
      </c>
      <c r="J3172">
        <f t="shared" si="653"/>
        <v>1</v>
      </c>
      <c r="K3172">
        <f t="shared" si="654"/>
        <v>1</v>
      </c>
      <c r="L3172">
        <f t="shared" si="655"/>
        <v>1</v>
      </c>
      <c r="M3172" s="1">
        <f t="shared" si="656"/>
        <v>1</v>
      </c>
      <c r="N3172" s="7">
        <v>2</v>
      </c>
      <c r="O3172" s="8">
        <v>2</v>
      </c>
      <c r="P3172">
        <f t="shared" si="657"/>
        <v>1</v>
      </c>
      <c r="Q3172">
        <f t="shared" si="658"/>
        <v>1</v>
      </c>
      <c r="R3172">
        <f t="shared" si="659"/>
        <v>1</v>
      </c>
      <c r="S3172" s="1">
        <f t="shared" si="659"/>
        <v>1</v>
      </c>
      <c r="T3172" t="s">
        <v>633</v>
      </c>
      <c r="U3172" t="s">
        <v>94</v>
      </c>
      <c r="V3172" s="1" t="s">
        <v>63</v>
      </c>
      <c r="W3172">
        <f t="shared" si="660"/>
        <v>5.25</v>
      </c>
      <c r="X3172">
        <f t="shared" si="660"/>
        <v>4.2</v>
      </c>
      <c r="Y3172">
        <f t="shared" si="660"/>
        <v>1.57</v>
      </c>
      <c r="Z3172">
        <f t="shared" si="661"/>
        <v>0.8</v>
      </c>
      <c r="AA3172">
        <f t="shared" si="662"/>
        <v>0</v>
      </c>
      <c r="AB3172">
        <f t="shared" si="663"/>
        <v>0</v>
      </c>
    </row>
    <row r="3173" spans="1:28" x14ac:dyDescent="0.25">
      <c r="A3173" t="s">
        <v>3583</v>
      </c>
      <c r="B3173" t="s">
        <v>151</v>
      </c>
      <c r="C3173" t="s">
        <v>3586</v>
      </c>
      <c r="D3173" t="str">
        <f t="shared" si="651"/>
        <v>West Bromwich</v>
      </c>
      <c r="E3173" t="str">
        <f t="shared" si="652"/>
        <v>Huddersfield</v>
      </c>
      <c r="F3173" s="3" t="s">
        <v>40</v>
      </c>
      <c r="G3173" s="9">
        <v>2</v>
      </c>
      <c r="H3173" s="10">
        <v>0</v>
      </c>
      <c r="I3173" s="5" t="s">
        <v>541</v>
      </c>
      <c r="J3173">
        <f t="shared" si="653"/>
        <v>1</v>
      </c>
      <c r="K3173">
        <f t="shared" si="654"/>
        <v>0</v>
      </c>
      <c r="L3173">
        <f t="shared" si="655"/>
        <v>1</v>
      </c>
      <c r="M3173" s="1">
        <f t="shared" si="656"/>
        <v>0</v>
      </c>
      <c r="N3173" s="7">
        <v>4</v>
      </c>
      <c r="O3173" s="8">
        <v>2</v>
      </c>
      <c r="P3173">
        <f t="shared" si="657"/>
        <v>1</v>
      </c>
      <c r="Q3173">
        <f t="shared" si="658"/>
        <v>1</v>
      </c>
      <c r="R3173">
        <f t="shared" si="659"/>
        <v>1</v>
      </c>
      <c r="S3173" s="1">
        <f t="shared" si="659"/>
        <v>1</v>
      </c>
      <c r="T3173" t="s">
        <v>93</v>
      </c>
      <c r="U3173" t="s">
        <v>94</v>
      </c>
      <c r="V3173" s="1" t="s">
        <v>32</v>
      </c>
      <c r="W3173">
        <f t="shared" si="660"/>
        <v>1.5</v>
      </c>
      <c r="X3173">
        <f t="shared" si="660"/>
        <v>4.2</v>
      </c>
      <c r="Y3173">
        <f t="shared" si="660"/>
        <v>6.5</v>
      </c>
      <c r="Z3173">
        <f t="shared" si="661"/>
        <v>1.5476190476190474</v>
      </c>
      <c r="AA3173">
        <f t="shared" si="662"/>
        <v>0</v>
      </c>
      <c r="AB3173">
        <f t="shared" si="663"/>
        <v>0</v>
      </c>
    </row>
    <row r="3174" spans="1:28" x14ac:dyDescent="0.25">
      <c r="A3174" t="s">
        <v>3583</v>
      </c>
      <c r="B3174" t="s">
        <v>154</v>
      </c>
      <c r="C3174" t="s">
        <v>3587</v>
      </c>
      <c r="D3174" t="str">
        <f t="shared" si="651"/>
        <v>Rennes</v>
      </c>
      <c r="E3174" t="str">
        <f t="shared" si="652"/>
        <v>Lille</v>
      </c>
      <c r="F3174" s="3" t="s">
        <v>34</v>
      </c>
      <c r="G3174" s="9">
        <v>1</v>
      </c>
      <c r="H3174" s="10">
        <v>1</v>
      </c>
      <c r="I3174" s="5" t="s">
        <v>45</v>
      </c>
      <c r="J3174">
        <f t="shared" si="653"/>
        <v>1</v>
      </c>
      <c r="K3174">
        <f t="shared" si="654"/>
        <v>0</v>
      </c>
      <c r="L3174">
        <f t="shared" si="655"/>
        <v>1</v>
      </c>
      <c r="M3174" s="1">
        <f t="shared" si="656"/>
        <v>1</v>
      </c>
      <c r="N3174" s="7">
        <v>1</v>
      </c>
      <c r="O3174" s="8">
        <v>1</v>
      </c>
      <c r="P3174">
        <f t="shared" si="657"/>
        <v>1</v>
      </c>
      <c r="Q3174">
        <f t="shared" si="658"/>
        <v>0</v>
      </c>
      <c r="R3174">
        <f t="shared" si="659"/>
        <v>1</v>
      </c>
      <c r="S3174" s="1">
        <f t="shared" si="659"/>
        <v>1</v>
      </c>
      <c r="T3174" t="s">
        <v>17</v>
      </c>
      <c r="U3174" t="s">
        <v>11</v>
      </c>
      <c r="V3174" s="1" t="s">
        <v>53</v>
      </c>
      <c r="W3174">
        <f t="shared" si="660"/>
        <v>2.9</v>
      </c>
      <c r="X3174">
        <f t="shared" si="660"/>
        <v>3</v>
      </c>
      <c r="Y3174">
        <f t="shared" si="660"/>
        <v>2.5499999999999998</v>
      </c>
      <c r="Z3174">
        <f t="shared" si="661"/>
        <v>1.0344827586206897</v>
      </c>
      <c r="AA3174">
        <f t="shared" si="662"/>
        <v>1</v>
      </c>
      <c r="AB3174">
        <f t="shared" si="663"/>
        <v>1</v>
      </c>
    </row>
    <row r="3175" spans="1:28" x14ac:dyDescent="0.25">
      <c r="A3175" t="s">
        <v>3583</v>
      </c>
      <c r="B3175" t="s">
        <v>154</v>
      </c>
      <c r="C3175" t="s">
        <v>3588</v>
      </c>
      <c r="D3175" t="str">
        <f t="shared" si="651"/>
        <v>Angers</v>
      </c>
      <c r="E3175" t="str">
        <f t="shared" si="652"/>
        <v>St Etienne</v>
      </c>
      <c r="F3175" s="3" t="s">
        <v>34</v>
      </c>
      <c r="G3175" s="9">
        <v>1</v>
      </c>
      <c r="H3175" s="10">
        <v>1</v>
      </c>
      <c r="I3175" s="5" t="s">
        <v>346</v>
      </c>
      <c r="J3175">
        <f t="shared" si="653"/>
        <v>1</v>
      </c>
      <c r="K3175">
        <f t="shared" si="654"/>
        <v>0</v>
      </c>
      <c r="L3175">
        <f t="shared" si="655"/>
        <v>1</v>
      </c>
      <c r="M3175" s="1">
        <f t="shared" si="656"/>
        <v>1</v>
      </c>
      <c r="N3175" s="7">
        <v>4</v>
      </c>
      <c r="O3175" s="8">
        <v>1</v>
      </c>
      <c r="P3175">
        <f t="shared" si="657"/>
        <v>1</v>
      </c>
      <c r="Q3175">
        <f t="shared" si="658"/>
        <v>1</v>
      </c>
      <c r="R3175">
        <f t="shared" si="659"/>
        <v>1</v>
      </c>
      <c r="S3175" s="1">
        <f t="shared" si="659"/>
        <v>1</v>
      </c>
      <c r="T3175" t="s">
        <v>119</v>
      </c>
      <c r="U3175" t="s">
        <v>25</v>
      </c>
      <c r="V3175" s="1" t="s">
        <v>73</v>
      </c>
      <c r="W3175">
        <f t="shared" si="660"/>
        <v>2</v>
      </c>
      <c r="X3175">
        <f t="shared" si="660"/>
        <v>3.3</v>
      </c>
      <c r="Y3175">
        <f t="shared" si="660"/>
        <v>3.8</v>
      </c>
      <c r="Z3175">
        <f t="shared" si="661"/>
        <v>1.1515151515151516</v>
      </c>
      <c r="AA3175">
        <f t="shared" si="662"/>
        <v>0</v>
      </c>
      <c r="AB3175">
        <f t="shared" si="663"/>
        <v>1</v>
      </c>
    </row>
    <row r="3176" spans="1:28" x14ac:dyDescent="0.25">
      <c r="A3176" t="s">
        <v>3583</v>
      </c>
      <c r="B3176" t="s">
        <v>154</v>
      </c>
      <c r="C3176" t="s">
        <v>330</v>
      </c>
      <c r="D3176" t="str">
        <f t="shared" si="651"/>
        <v>Lyon</v>
      </c>
      <c r="E3176" t="str">
        <f t="shared" si="652"/>
        <v>PSG</v>
      </c>
      <c r="F3176" s="3" t="s">
        <v>28</v>
      </c>
      <c r="G3176" s="9">
        <v>2</v>
      </c>
      <c r="H3176" s="10">
        <v>1</v>
      </c>
      <c r="I3176" s="5" t="s">
        <v>59</v>
      </c>
      <c r="J3176">
        <f t="shared" si="653"/>
        <v>1</v>
      </c>
      <c r="K3176">
        <f t="shared" si="654"/>
        <v>1</v>
      </c>
      <c r="L3176">
        <f t="shared" si="655"/>
        <v>1</v>
      </c>
      <c r="M3176" s="1">
        <f t="shared" si="656"/>
        <v>1</v>
      </c>
      <c r="N3176" s="7">
        <v>0</v>
      </c>
      <c r="O3176" s="8">
        <v>1</v>
      </c>
      <c r="P3176">
        <f t="shared" si="657"/>
        <v>0</v>
      </c>
      <c r="Q3176">
        <f t="shared" si="658"/>
        <v>0</v>
      </c>
      <c r="R3176">
        <f t="shared" si="659"/>
        <v>0</v>
      </c>
      <c r="S3176" s="1">
        <f t="shared" si="659"/>
        <v>1</v>
      </c>
      <c r="T3176" t="s">
        <v>224</v>
      </c>
      <c r="U3176" t="s">
        <v>94</v>
      </c>
      <c r="V3176" s="1" t="s">
        <v>433</v>
      </c>
      <c r="W3176">
        <f t="shared" si="660"/>
        <v>3.5</v>
      </c>
      <c r="X3176">
        <f t="shared" si="660"/>
        <v>4.2</v>
      </c>
      <c r="Y3176">
        <f t="shared" si="660"/>
        <v>1.85</v>
      </c>
      <c r="Z3176">
        <f t="shared" si="661"/>
        <v>1.2</v>
      </c>
      <c r="AA3176">
        <f t="shared" si="662"/>
        <v>0</v>
      </c>
      <c r="AB3176">
        <f t="shared" si="663"/>
        <v>1</v>
      </c>
    </row>
    <row r="3177" spans="1:28" x14ac:dyDescent="0.25">
      <c r="A3177" t="s">
        <v>3583</v>
      </c>
      <c r="B3177" t="s">
        <v>129</v>
      </c>
      <c r="C3177" t="s">
        <v>3589</v>
      </c>
      <c r="D3177" t="str">
        <f t="shared" si="651"/>
        <v>FC Cincinnati</v>
      </c>
      <c r="E3177" t="str">
        <f t="shared" si="652"/>
        <v>Chicago Fire</v>
      </c>
      <c r="F3177" s="3" t="s">
        <v>247</v>
      </c>
      <c r="G3177" s="9">
        <v>0</v>
      </c>
      <c r="H3177" s="10">
        <v>2</v>
      </c>
      <c r="I3177" s="5" t="s">
        <v>29</v>
      </c>
      <c r="J3177">
        <f t="shared" si="653"/>
        <v>1</v>
      </c>
      <c r="K3177">
        <f t="shared" si="654"/>
        <v>0</v>
      </c>
      <c r="L3177">
        <f t="shared" si="655"/>
        <v>0</v>
      </c>
      <c r="M3177" s="1">
        <f t="shared" si="656"/>
        <v>1</v>
      </c>
      <c r="N3177" s="7">
        <v>0</v>
      </c>
      <c r="O3177" s="8">
        <v>0</v>
      </c>
      <c r="P3177">
        <f t="shared" si="657"/>
        <v>0</v>
      </c>
      <c r="Q3177">
        <f t="shared" si="658"/>
        <v>0</v>
      </c>
      <c r="R3177">
        <f t="shared" si="659"/>
        <v>0</v>
      </c>
      <c r="S3177" s="1">
        <f t="shared" si="659"/>
        <v>0</v>
      </c>
      <c r="T3177" t="s">
        <v>187</v>
      </c>
      <c r="U3177" t="s">
        <v>106</v>
      </c>
      <c r="V3177" s="1" t="s">
        <v>430</v>
      </c>
      <c r="W3177">
        <f t="shared" si="660"/>
        <v>4.75</v>
      </c>
      <c r="X3177">
        <f t="shared" si="660"/>
        <v>4</v>
      </c>
      <c r="Y3177">
        <f t="shared" si="660"/>
        <v>1.66</v>
      </c>
      <c r="Z3177">
        <f t="shared" si="661"/>
        <v>0.84210526315789469</v>
      </c>
      <c r="AA3177">
        <f t="shared" si="662"/>
        <v>1</v>
      </c>
      <c r="AB3177">
        <f t="shared" si="663"/>
        <v>0</v>
      </c>
    </row>
    <row r="3178" spans="1:28" x14ac:dyDescent="0.25">
      <c r="A3178" t="s">
        <v>3583</v>
      </c>
      <c r="B3178" t="s">
        <v>129</v>
      </c>
      <c r="C3178" t="s">
        <v>3590</v>
      </c>
      <c r="D3178" t="str">
        <f t="shared" si="651"/>
        <v>New England Revolution</v>
      </c>
      <c r="E3178" t="str">
        <f t="shared" si="652"/>
        <v>Real Salt Lake</v>
      </c>
      <c r="F3178" s="3" t="s">
        <v>34</v>
      </c>
      <c r="G3178" s="9">
        <v>1</v>
      </c>
      <c r="H3178" s="10">
        <v>1</v>
      </c>
      <c r="I3178" s="5" t="s">
        <v>29</v>
      </c>
      <c r="J3178">
        <f t="shared" si="653"/>
        <v>1</v>
      </c>
      <c r="K3178">
        <f t="shared" si="654"/>
        <v>0</v>
      </c>
      <c r="L3178">
        <f t="shared" si="655"/>
        <v>1</v>
      </c>
      <c r="M3178" s="1">
        <f t="shared" si="656"/>
        <v>1</v>
      </c>
      <c r="N3178" s="7">
        <v>0</v>
      </c>
      <c r="O3178" s="8">
        <v>0</v>
      </c>
      <c r="P3178">
        <f t="shared" si="657"/>
        <v>0</v>
      </c>
      <c r="Q3178">
        <f t="shared" si="658"/>
        <v>0</v>
      </c>
      <c r="R3178">
        <f t="shared" si="659"/>
        <v>0</v>
      </c>
      <c r="S3178" s="1">
        <f t="shared" si="659"/>
        <v>0</v>
      </c>
      <c r="T3178" t="s">
        <v>93</v>
      </c>
      <c r="U3178" t="s">
        <v>94</v>
      </c>
      <c r="V3178" s="1" t="s">
        <v>32</v>
      </c>
      <c r="W3178">
        <f t="shared" si="660"/>
        <v>1.5</v>
      </c>
      <c r="X3178">
        <f t="shared" si="660"/>
        <v>4.2</v>
      </c>
      <c r="Y3178">
        <f t="shared" si="660"/>
        <v>6.5</v>
      </c>
      <c r="Z3178">
        <f t="shared" si="661"/>
        <v>1.5476190476190474</v>
      </c>
      <c r="AA3178">
        <f t="shared" si="662"/>
        <v>0</v>
      </c>
      <c r="AB3178">
        <f t="shared" si="663"/>
        <v>0</v>
      </c>
    </row>
    <row r="3179" spans="1:28" x14ac:dyDescent="0.25">
      <c r="A3179" t="s">
        <v>3583</v>
      </c>
      <c r="B3179" t="s">
        <v>129</v>
      </c>
      <c r="C3179" t="s">
        <v>3591</v>
      </c>
      <c r="D3179" t="str">
        <f t="shared" si="651"/>
        <v>Houston Dynamo</v>
      </c>
      <c r="E3179" t="str">
        <f t="shared" si="652"/>
        <v>Orlando City</v>
      </c>
      <c r="F3179" s="3" t="s">
        <v>34</v>
      </c>
      <c r="G3179" s="9">
        <v>1</v>
      </c>
      <c r="H3179" s="10">
        <v>1</v>
      </c>
      <c r="I3179" s="5" t="s">
        <v>137</v>
      </c>
      <c r="J3179">
        <f t="shared" si="653"/>
        <v>1</v>
      </c>
      <c r="K3179">
        <f t="shared" si="654"/>
        <v>0</v>
      </c>
      <c r="L3179">
        <f t="shared" si="655"/>
        <v>1</v>
      </c>
      <c r="M3179" s="1">
        <f t="shared" si="656"/>
        <v>1</v>
      </c>
      <c r="N3179" s="7">
        <v>4</v>
      </c>
      <c r="O3179" s="8">
        <v>0</v>
      </c>
      <c r="P3179">
        <f t="shared" si="657"/>
        <v>1</v>
      </c>
      <c r="Q3179">
        <f t="shared" si="658"/>
        <v>1</v>
      </c>
      <c r="R3179">
        <f t="shared" si="659"/>
        <v>1</v>
      </c>
      <c r="S3179" s="1">
        <f t="shared" si="659"/>
        <v>0</v>
      </c>
      <c r="T3179" t="s">
        <v>170</v>
      </c>
      <c r="U3179" t="s">
        <v>106</v>
      </c>
      <c r="V3179" s="1" t="s">
        <v>111</v>
      </c>
      <c r="W3179">
        <f t="shared" si="660"/>
        <v>1.61</v>
      </c>
      <c r="X3179">
        <f t="shared" si="660"/>
        <v>4</v>
      </c>
      <c r="Y3179">
        <f t="shared" si="660"/>
        <v>5.25</v>
      </c>
      <c r="Z3179">
        <f t="shared" si="661"/>
        <v>1.3125</v>
      </c>
      <c r="AA3179">
        <f t="shared" si="662"/>
        <v>0</v>
      </c>
      <c r="AB3179">
        <f t="shared" si="663"/>
        <v>0</v>
      </c>
    </row>
    <row r="3180" spans="1:28" x14ac:dyDescent="0.25">
      <c r="A3180" t="s">
        <v>3583</v>
      </c>
      <c r="B3180" t="s">
        <v>129</v>
      </c>
      <c r="C3180" t="s">
        <v>3592</v>
      </c>
      <c r="D3180" t="str">
        <f t="shared" si="651"/>
        <v>Sporting Kansas City</v>
      </c>
      <c r="E3180" t="str">
        <f t="shared" si="652"/>
        <v>Colorado Rapids</v>
      </c>
      <c r="F3180" s="3" t="s">
        <v>40</v>
      </c>
      <c r="G3180" s="9">
        <v>2</v>
      </c>
      <c r="H3180" s="10">
        <v>0</v>
      </c>
      <c r="I3180" s="5" t="s">
        <v>255</v>
      </c>
      <c r="J3180">
        <f t="shared" si="653"/>
        <v>1</v>
      </c>
      <c r="K3180">
        <f t="shared" si="654"/>
        <v>0</v>
      </c>
      <c r="L3180">
        <f t="shared" si="655"/>
        <v>1</v>
      </c>
      <c r="M3180" s="1">
        <f t="shared" si="656"/>
        <v>0</v>
      </c>
      <c r="N3180" s="7">
        <v>2</v>
      </c>
      <c r="O3180" s="8">
        <v>3</v>
      </c>
      <c r="P3180">
        <f t="shared" si="657"/>
        <v>1</v>
      </c>
      <c r="Q3180">
        <f t="shared" si="658"/>
        <v>1</v>
      </c>
      <c r="R3180">
        <f t="shared" si="659"/>
        <v>1</v>
      </c>
      <c r="S3180" s="1">
        <f t="shared" si="659"/>
        <v>1</v>
      </c>
      <c r="T3180" t="s">
        <v>133</v>
      </c>
      <c r="U3180" t="s">
        <v>65</v>
      </c>
      <c r="V3180" s="1" t="s">
        <v>134</v>
      </c>
      <c r="W3180">
        <f t="shared" si="660"/>
        <v>1.36</v>
      </c>
      <c r="X3180">
        <f t="shared" si="660"/>
        <v>5</v>
      </c>
      <c r="Y3180">
        <f t="shared" si="660"/>
        <v>7.5</v>
      </c>
      <c r="Z3180">
        <f t="shared" si="661"/>
        <v>1.5</v>
      </c>
      <c r="AA3180">
        <f t="shared" si="662"/>
        <v>1</v>
      </c>
      <c r="AB3180">
        <f t="shared" si="663"/>
        <v>0</v>
      </c>
    </row>
    <row r="3181" spans="1:28" x14ac:dyDescent="0.25">
      <c r="A3181" t="s">
        <v>3583</v>
      </c>
      <c r="B3181" t="s">
        <v>129</v>
      </c>
      <c r="C3181" t="s">
        <v>3593</v>
      </c>
      <c r="D3181" t="str">
        <f t="shared" si="651"/>
        <v>Los Angeles FC</v>
      </c>
      <c r="E3181" t="str">
        <f t="shared" si="652"/>
        <v>Toronto FC</v>
      </c>
      <c r="F3181" s="3" t="s">
        <v>172</v>
      </c>
      <c r="G3181" s="9">
        <v>3</v>
      </c>
      <c r="H3181" s="10">
        <v>2</v>
      </c>
      <c r="I3181" s="5" t="s">
        <v>45</v>
      </c>
      <c r="J3181">
        <f t="shared" si="653"/>
        <v>1</v>
      </c>
      <c r="K3181">
        <f t="shared" si="654"/>
        <v>1</v>
      </c>
      <c r="L3181">
        <f t="shared" si="655"/>
        <v>1</v>
      </c>
      <c r="M3181" s="1">
        <f t="shared" si="656"/>
        <v>1</v>
      </c>
      <c r="N3181" s="7">
        <v>1</v>
      </c>
      <c r="O3181" s="8">
        <v>1</v>
      </c>
      <c r="P3181">
        <f t="shared" si="657"/>
        <v>1</v>
      </c>
      <c r="Q3181">
        <f t="shared" si="658"/>
        <v>0</v>
      </c>
      <c r="R3181">
        <f t="shared" si="659"/>
        <v>1</v>
      </c>
      <c r="S3181" s="1">
        <f t="shared" si="659"/>
        <v>1</v>
      </c>
      <c r="T3181" t="s">
        <v>164</v>
      </c>
      <c r="U3181" t="s">
        <v>65</v>
      </c>
      <c r="V3181" s="1" t="s">
        <v>139</v>
      </c>
      <c r="W3181">
        <f t="shared" si="660"/>
        <v>1.44</v>
      </c>
      <c r="X3181">
        <f t="shared" si="660"/>
        <v>5</v>
      </c>
      <c r="Y3181">
        <f t="shared" si="660"/>
        <v>6</v>
      </c>
      <c r="Z3181">
        <f t="shared" si="661"/>
        <v>1.2</v>
      </c>
      <c r="AA3181">
        <f t="shared" si="662"/>
        <v>0</v>
      </c>
      <c r="AB3181">
        <f t="shared" si="663"/>
        <v>0</v>
      </c>
    </row>
    <row r="3182" spans="1:28" x14ac:dyDescent="0.25">
      <c r="A3182" t="s">
        <v>3583</v>
      </c>
      <c r="B3182" t="s">
        <v>129</v>
      </c>
      <c r="C3182" t="s">
        <v>3594</v>
      </c>
      <c r="D3182" t="str">
        <f t="shared" si="651"/>
        <v>Los Angeles Galaxy</v>
      </c>
      <c r="E3182" t="str">
        <f t="shared" si="652"/>
        <v>Montreal Impact</v>
      </c>
      <c r="F3182" s="3" t="s">
        <v>131</v>
      </c>
      <c r="G3182" s="9">
        <v>3</v>
      </c>
      <c r="H3182" s="10">
        <v>0</v>
      </c>
      <c r="I3182" s="5" t="s">
        <v>41</v>
      </c>
      <c r="J3182">
        <f t="shared" si="653"/>
        <v>1</v>
      </c>
      <c r="K3182">
        <f t="shared" si="654"/>
        <v>1</v>
      </c>
      <c r="L3182">
        <f t="shared" si="655"/>
        <v>1</v>
      </c>
      <c r="M3182" s="1">
        <f t="shared" si="656"/>
        <v>0</v>
      </c>
      <c r="N3182" s="7">
        <v>2</v>
      </c>
      <c r="O3182" s="8">
        <v>1</v>
      </c>
      <c r="P3182">
        <f t="shared" si="657"/>
        <v>1</v>
      </c>
      <c r="Q3182">
        <f t="shared" si="658"/>
        <v>1</v>
      </c>
      <c r="R3182">
        <f t="shared" si="659"/>
        <v>1</v>
      </c>
      <c r="S3182" s="1">
        <f t="shared" si="659"/>
        <v>1</v>
      </c>
      <c r="T3182" t="s">
        <v>164</v>
      </c>
      <c r="U3182" t="s">
        <v>64</v>
      </c>
      <c r="V3182" s="1" t="s">
        <v>165</v>
      </c>
      <c r="W3182">
        <f t="shared" si="660"/>
        <v>1.44</v>
      </c>
      <c r="X3182">
        <f t="shared" si="660"/>
        <v>4.33</v>
      </c>
      <c r="Y3182">
        <f t="shared" si="660"/>
        <v>7</v>
      </c>
      <c r="Z3182">
        <f t="shared" si="661"/>
        <v>1.6166281755196306</v>
      </c>
      <c r="AA3182">
        <f t="shared" si="662"/>
        <v>0</v>
      </c>
      <c r="AB3182">
        <f t="shared" si="663"/>
        <v>0</v>
      </c>
    </row>
    <row r="3183" spans="1:28" x14ac:dyDescent="0.25">
      <c r="A3183" t="s">
        <v>3583</v>
      </c>
      <c r="B3183" t="s">
        <v>129</v>
      </c>
      <c r="C3183" t="s">
        <v>370</v>
      </c>
      <c r="D3183" t="str">
        <f t="shared" si="651"/>
        <v>Portland Timbers</v>
      </c>
      <c r="E3183" t="str">
        <f t="shared" si="652"/>
        <v>Minnesota United</v>
      </c>
      <c r="F3183" s="3" t="s">
        <v>34</v>
      </c>
      <c r="G3183" s="9">
        <v>1</v>
      </c>
      <c r="H3183" s="10">
        <v>1</v>
      </c>
      <c r="I3183" s="5" t="s">
        <v>29</v>
      </c>
      <c r="J3183">
        <f t="shared" si="653"/>
        <v>1</v>
      </c>
      <c r="K3183">
        <f t="shared" si="654"/>
        <v>0</v>
      </c>
      <c r="L3183">
        <f t="shared" si="655"/>
        <v>1</v>
      </c>
      <c r="M3183" s="1">
        <f t="shared" si="656"/>
        <v>1</v>
      </c>
      <c r="N3183" s="7">
        <v>0</v>
      </c>
      <c r="O3183" s="8">
        <v>0</v>
      </c>
      <c r="P3183">
        <f t="shared" si="657"/>
        <v>0</v>
      </c>
      <c r="Q3183">
        <f t="shared" si="658"/>
        <v>0</v>
      </c>
      <c r="R3183">
        <f t="shared" si="659"/>
        <v>0</v>
      </c>
      <c r="S3183" s="1">
        <f t="shared" si="659"/>
        <v>0</v>
      </c>
      <c r="T3183" t="s">
        <v>119</v>
      </c>
      <c r="U3183" t="s">
        <v>18</v>
      </c>
      <c r="V3183" s="1" t="s">
        <v>60</v>
      </c>
      <c r="W3183">
        <f t="shared" si="660"/>
        <v>2</v>
      </c>
      <c r="X3183">
        <f t="shared" si="660"/>
        <v>3.6</v>
      </c>
      <c r="Y3183">
        <f t="shared" si="660"/>
        <v>3.5</v>
      </c>
      <c r="Z3183">
        <f t="shared" si="661"/>
        <v>0.97222222222222221</v>
      </c>
      <c r="AA3183">
        <f t="shared" si="662"/>
        <v>0</v>
      </c>
      <c r="AB3183">
        <f t="shared" si="663"/>
        <v>0</v>
      </c>
    </row>
    <row r="3184" spans="1:28" x14ac:dyDescent="0.25">
      <c r="A3184" t="s">
        <v>3583</v>
      </c>
      <c r="B3184" t="s">
        <v>129</v>
      </c>
      <c r="C3184" t="s">
        <v>3595</v>
      </c>
      <c r="D3184" t="str">
        <f t="shared" si="651"/>
        <v>FC Dallas</v>
      </c>
      <c r="E3184" t="str">
        <f t="shared" si="652"/>
        <v>New York City</v>
      </c>
      <c r="F3184" s="3" t="s">
        <v>22</v>
      </c>
      <c r="G3184" s="9">
        <v>2</v>
      </c>
      <c r="H3184" s="10">
        <v>2</v>
      </c>
      <c r="I3184" s="5" t="s">
        <v>45</v>
      </c>
      <c r="J3184">
        <f t="shared" si="653"/>
        <v>1</v>
      </c>
      <c r="K3184">
        <f t="shared" si="654"/>
        <v>1</v>
      </c>
      <c r="L3184">
        <f t="shared" si="655"/>
        <v>1</v>
      </c>
      <c r="M3184" s="1">
        <f t="shared" si="656"/>
        <v>1</v>
      </c>
      <c r="N3184" s="7">
        <v>1</v>
      </c>
      <c r="O3184" s="8">
        <v>1</v>
      </c>
      <c r="P3184">
        <f t="shared" si="657"/>
        <v>1</v>
      </c>
      <c r="Q3184">
        <f t="shared" si="658"/>
        <v>0</v>
      </c>
      <c r="R3184">
        <f t="shared" si="659"/>
        <v>1</v>
      </c>
      <c r="S3184" s="1">
        <f t="shared" si="659"/>
        <v>1</v>
      </c>
      <c r="T3184" t="s">
        <v>119</v>
      </c>
      <c r="U3184" t="s">
        <v>18</v>
      </c>
      <c r="V3184" s="1" t="s">
        <v>60</v>
      </c>
      <c r="W3184">
        <f t="shared" si="660"/>
        <v>2</v>
      </c>
      <c r="X3184">
        <f t="shared" si="660"/>
        <v>3.6</v>
      </c>
      <c r="Y3184">
        <f t="shared" si="660"/>
        <v>3.5</v>
      </c>
      <c r="Z3184">
        <f t="shared" si="661"/>
        <v>0.97222222222222221</v>
      </c>
      <c r="AA3184">
        <f t="shared" si="662"/>
        <v>0</v>
      </c>
      <c r="AB3184">
        <f t="shared" si="663"/>
        <v>0</v>
      </c>
    </row>
    <row r="3185" spans="1:28" x14ac:dyDescent="0.25">
      <c r="A3185" t="s">
        <v>3583</v>
      </c>
      <c r="B3185" t="s">
        <v>129</v>
      </c>
      <c r="C3185" t="s">
        <v>3596</v>
      </c>
      <c r="D3185" t="str">
        <f t="shared" si="651"/>
        <v>New York Red Bulls</v>
      </c>
      <c r="E3185" t="str">
        <f t="shared" si="652"/>
        <v>Philadelphia Union</v>
      </c>
      <c r="F3185" s="3" t="s">
        <v>34</v>
      </c>
      <c r="G3185" s="9">
        <v>1</v>
      </c>
      <c r="H3185" s="10">
        <v>1</v>
      </c>
      <c r="I3185" s="5" t="s">
        <v>23</v>
      </c>
      <c r="J3185">
        <f t="shared" si="653"/>
        <v>1</v>
      </c>
      <c r="K3185">
        <f t="shared" si="654"/>
        <v>0</v>
      </c>
      <c r="L3185">
        <f t="shared" si="655"/>
        <v>1</v>
      </c>
      <c r="M3185" s="1">
        <f t="shared" si="656"/>
        <v>1</v>
      </c>
      <c r="N3185" s="7">
        <v>2</v>
      </c>
      <c r="O3185" s="8">
        <v>0</v>
      </c>
      <c r="P3185">
        <f t="shared" si="657"/>
        <v>1</v>
      </c>
      <c r="Q3185">
        <f t="shared" si="658"/>
        <v>0</v>
      </c>
      <c r="R3185">
        <f t="shared" si="659"/>
        <v>1</v>
      </c>
      <c r="S3185" s="1">
        <f t="shared" si="659"/>
        <v>0</v>
      </c>
      <c r="T3185" t="s">
        <v>150</v>
      </c>
      <c r="U3185" t="s">
        <v>73</v>
      </c>
      <c r="V3185" s="1" t="s">
        <v>18</v>
      </c>
      <c r="W3185">
        <f t="shared" si="660"/>
        <v>1.9</v>
      </c>
      <c r="X3185">
        <f t="shared" si="660"/>
        <v>3.8</v>
      </c>
      <c r="Y3185">
        <f t="shared" si="660"/>
        <v>3.6</v>
      </c>
      <c r="Z3185">
        <f t="shared" si="661"/>
        <v>0.94736842105263164</v>
      </c>
      <c r="AA3185">
        <f t="shared" si="662"/>
        <v>0</v>
      </c>
      <c r="AB3185">
        <f t="shared" si="663"/>
        <v>0</v>
      </c>
    </row>
    <row r="3186" spans="1:28" x14ac:dyDescent="0.25">
      <c r="A3186" t="s">
        <v>3583</v>
      </c>
      <c r="B3186" t="s">
        <v>1680</v>
      </c>
      <c r="C3186" t="s">
        <v>3597</v>
      </c>
      <c r="D3186" t="str">
        <f t="shared" si="651"/>
        <v>Lillestrom</v>
      </c>
      <c r="E3186" t="str">
        <f t="shared" si="652"/>
        <v>Kristiansund</v>
      </c>
      <c r="F3186" s="3" t="s">
        <v>382</v>
      </c>
      <c r="G3186" s="9">
        <v>0</v>
      </c>
      <c r="H3186" s="10">
        <v>3</v>
      </c>
      <c r="I3186" s="5" t="s">
        <v>45</v>
      </c>
      <c r="J3186">
        <f t="shared" si="653"/>
        <v>1</v>
      </c>
      <c r="K3186">
        <f t="shared" si="654"/>
        <v>1</v>
      </c>
      <c r="L3186">
        <f t="shared" si="655"/>
        <v>0</v>
      </c>
      <c r="M3186" s="1">
        <f t="shared" si="656"/>
        <v>1</v>
      </c>
      <c r="N3186" s="7">
        <v>1</v>
      </c>
      <c r="O3186" s="8">
        <v>1</v>
      </c>
      <c r="P3186">
        <f t="shared" si="657"/>
        <v>1</v>
      </c>
      <c r="Q3186">
        <f t="shared" si="658"/>
        <v>0</v>
      </c>
      <c r="R3186">
        <f t="shared" si="659"/>
        <v>1</v>
      </c>
      <c r="S3186" s="1">
        <f t="shared" si="659"/>
        <v>1</v>
      </c>
      <c r="T3186" t="s">
        <v>197</v>
      </c>
      <c r="U3186" t="s">
        <v>24</v>
      </c>
      <c r="V3186" s="1" t="s">
        <v>60</v>
      </c>
      <c r="W3186">
        <f t="shared" si="660"/>
        <v>2.0499999999999998</v>
      </c>
      <c r="X3186">
        <f t="shared" si="660"/>
        <v>3.4</v>
      </c>
      <c r="Y3186">
        <f t="shared" si="660"/>
        <v>3.5</v>
      </c>
      <c r="Z3186">
        <f t="shared" si="661"/>
        <v>1.0294117647058825</v>
      </c>
      <c r="AA3186">
        <f t="shared" si="662"/>
        <v>0</v>
      </c>
      <c r="AB3186">
        <f t="shared" si="663"/>
        <v>0</v>
      </c>
    </row>
    <row r="3187" spans="1:28" x14ac:dyDescent="0.25">
      <c r="A3187" t="s">
        <v>3583</v>
      </c>
      <c r="B3187" t="s">
        <v>1680</v>
      </c>
      <c r="C3187" t="s">
        <v>3598</v>
      </c>
      <c r="D3187" t="str">
        <f t="shared" si="651"/>
        <v>Odd</v>
      </c>
      <c r="E3187" t="str">
        <f t="shared" si="652"/>
        <v>Sarpsborg 08</v>
      </c>
      <c r="F3187" s="3" t="s">
        <v>28</v>
      </c>
      <c r="G3187" s="9">
        <v>2</v>
      </c>
      <c r="H3187" s="10">
        <v>1</v>
      </c>
      <c r="I3187" s="5" t="s">
        <v>9</v>
      </c>
      <c r="J3187">
        <f t="shared" si="653"/>
        <v>1</v>
      </c>
      <c r="K3187">
        <f t="shared" si="654"/>
        <v>1</v>
      </c>
      <c r="L3187">
        <f t="shared" si="655"/>
        <v>1</v>
      </c>
      <c r="M3187" s="1">
        <f t="shared" si="656"/>
        <v>1</v>
      </c>
      <c r="N3187" s="7">
        <v>3</v>
      </c>
      <c r="O3187" s="8">
        <v>0</v>
      </c>
      <c r="P3187">
        <f t="shared" si="657"/>
        <v>1</v>
      </c>
      <c r="Q3187">
        <f t="shared" si="658"/>
        <v>1</v>
      </c>
      <c r="R3187">
        <f t="shared" si="659"/>
        <v>1</v>
      </c>
      <c r="S3187" s="1">
        <f t="shared" si="659"/>
        <v>0</v>
      </c>
      <c r="T3187" t="s">
        <v>119</v>
      </c>
      <c r="U3187" t="s">
        <v>60</v>
      </c>
      <c r="V3187" s="1" t="s">
        <v>18</v>
      </c>
      <c r="W3187">
        <f t="shared" si="660"/>
        <v>2</v>
      </c>
      <c r="X3187">
        <f t="shared" si="660"/>
        <v>3.5</v>
      </c>
      <c r="Y3187">
        <f t="shared" si="660"/>
        <v>3.6</v>
      </c>
      <c r="Z3187">
        <f t="shared" si="661"/>
        <v>1.0285714285714287</v>
      </c>
      <c r="AA3187">
        <f t="shared" si="662"/>
        <v>0</v>
      </c>
      <c r="AB3187">
        <f t="shared" si="663"/>
        <v>0</v>
      </c>
    </row>
    <row r="3188" spans="1:28" x14ac:dyDescent="0.25">
      <c r="A3188" t="s">
        <v>3583</v>
      </c>
      <c r="B3188" t="s">
        <v>1680</v>
      </c>
      <c r="C3188" t="s">
        <v>3599</v>
      </c>
      <c r="D3188" t="str">
        <f t="shared" si="651"/>
        <v>Ranheim</v>
      </c>
      <c r="E3188" t="str">
        <f t="shared" si="652"/>
        <v>Bodo/Glimt</v>
      </c>
      <c r="F3188" s="3" t="s">
        <v>223</v>
      </c>
      <c r="G3188" s="9">
        <v>1</v>
      </c>
      <c r="H3188" s="10">
        <v>3</v>
      </c>
      <c r="I3188" s="5" t="s">
        <v>45</v>
      </c>
      <c r="J3188">
        <f t="shared" si="653"/>
        <v>1</v>
      </c>
      <c r="K3188">
        <f t="shared" si="654"/>
        <v>1</v>
      </c>
      <c r="L3188">
        <f t="shared" si="655"/>
        <v>1</v>
      </c>
      <c r="M3188" s="1">
        <f t="shared" si="656"/>
        <v>1</v>
      </c>
      <c r="N3188" s="7">
        <v>1</v>
      </c>
      <c r="O3188" s="8">
        <v>1</v>
      </c>
      <c r="P3188">
        <f t="shared" si="657"/>
        <v>1</v>
      </c>
      <c r="Q3188">
        <f t="shared" si="658"/>
        <v>0</v>
      </c>
      <c r="R3188">
        <f t="shared" si="659"/>
        <v>1</v>
      </c>
      <c r="S3188" s="1">
        <f t="shared" si="659"/>
        <v>1</v>
      </c>
      <c r="T3188" t="s">
        <v>256</v>
      </c>
      <c r="U3188" t="s">
        <v>73</v>
      </c>
      <c r="V3188" s="1" t="s">
        <v>127</v>
      </c>
      <c r="W3188">
        <f t="shared" si="660"/>
        <v>3.2</v>
      </c>
      <c r="X3188">
        <f t="shared" si="660"/>
        <v>3.8</v>
      </c>
      <c r="Y3188">
        <f t="shared" si="660"/>
        <v>2.0499999999999998</v>
      </c>
      <c r="Z3188">
        <f t="shared" si="661"/>
        <v>1.1874999999999998</v>
      </c>
      <c r="AA3188">
        <f t="shared" si="662"/>
        <v>1</v>
      </c>
      <c r="AB3188">
        <f t="shared" si="663"/>
        <v>0</v>
      </c>
    </row>
    <row r="3189" spans="1:28" x14ac:dyDescent="0.25">
      <c r="A3189" t="s">
        <v>3583</v>
      </c>
      <c r="B3189" t="s">
        <v>1680</v>
      </c>
      <c r="C3189" t="s">
        <v>3600</v>
      </c>
      <c r="D3189" t="str">
        <f t="shared" si="651"/>
        <v>Tromso</v>
      </c>
      <c r="E3189" t="str">
        <f t="shared" si="652"/>
        <v>Stromsgodset</v>
      </c>
      <c r="F3189" s="3" t="s">
        <v>92</v>
      </c>
      <c r="G3189" s="9">
        <v>3</v>
      </c>
      <c r="H3189" s="10">
        <v>1</v>
      </c>
      <c r="I3189" s="5" t="s">
        <v>59</v>
      </c>
      <c r="J3189">
        <f t="shared" si="653"/>
        <v>1</v>
      </c>
      <c r="K3189">
        <f t="shared" si="654"/>
        <v>1</v>
      </c>
      <c r="L3189">
        <f t="shared" si="655"/>
        <v>1</v>
      </c>
      <c r="M3189" s="1">
        <f t="shared" si="656"/>
        <v>1</v>
      </c>
      <c r="N3189" s="7">
        <v>0</v>
      </c>
      <c r="O3189" s="8">
        <v>1</v>
      </c>
      <c r="P3189">
        <f t="shared" si="657"/>
        <v>0</v>
      </c>
      <c r="Q3189">
        <f t="shared" si="658"/>
        <v>0</v>
      </c>
      <c r="R3189">
        <f t="shared" si="659"/>
        <v>0</v>
      </c>
      <c r="S3189" s="1">
        <f t="shared" si="659"/>
        <v>1</v>
      </c>
      <c r="T3189" t="s">
        <v>197</v>
      </c>
      <c r="U3189" t="s">
        <v>60</v>
      </c>
      <c r="V3189" s="1" t="s">
        <v>24</v>
      </c>
      <c r="W3189">
        <f t="shared" si="660"/>
        <v>2.0499999999999998</v>
      </c>
      <c r="X3189">
        <f t="shared" si="660"/>
        <v>3.5</v>
      </c>
      <c r="Y3189">
        <f t="shared" si="660"/>
        <v>3.4</v>
      </c>
      <c r="Z3189">
        <f t="shared" si="661"/>
        <v>0.97142857142857142</v>
      </c>
      <c r="AA3189">
        <f t="shared" si="662"/>
        <v>0</v>
      </c>
      <c r="AB3189">
        <f t="shared" si="663"/>
        <v>1</v>
      </c>
    </row>
    <row r="3190" spans="1:28" x14ac:dyDescent="0.25">
      <c r="A3190" t="s">
        <v>3583</v>
      </c>
      <c r="B3190" t="s">
        <v>1680</v>
      </c>
      <c r="C3190" t="s">
        <v>3601</v>
      </c>
      <c r="D3190" t="str">
        <f t="shared" si="651"/>
        <v>Valerenga</v>
      </c>
      <c r="E3190" t="str">
        <f t="shared" si="652"/>
        <v>Viking</v>
      </c>
      <c r="F3190" s="3" t="s">
        <v>67</v>
      </c>
      <c r="G3190" s="9">
        <v>0</v>
      </c>
      <c r="H3190" s="10">
        <v>1</v>
      </c>
      <c r="I3190" s="5" t="s">
        <v>425</v>
      </c>
      <c r="J3190">
        <f t="shared" si="653"/>
        <v>0</v>
      </c>
      <c r="K3190">
        <f t="shared" si="654"/>
        <v>0</v>
      </c>
      <c r="L3190">
        <f t="shared" si="655"/>
        <v>0</v>
      </c>
      <c r="M3190" s="1">
        <f t="shared" si="656"/>
        <v>1</v>
      </c>
      <c r="N3190" s="7">
        <v>0</v>
      </c>
      <c r="O3190" s="8">
        <v>4</v>
      </c>
      <c r="P3190">
        <f t="shared" si="657"/>
        <v>1</v>
      </c>
      <c r="Q3190">
        <f t="shared" si="658"/>
        <v>1</v>
      </c>
      <c r="R3190">
        <f t="shared" si="659"/>
        <v>0</v>
      </c>
      <c r="S3190" s="1">
        <f t="shared" si="659"/>
        <v>1</v>
      </c>
      <c r="T3190" t="s">
        <v>110</v>
      </c>
      <c r="U3190" t="s">
        <v>106</v>
      </c>
      <c r="V3190" s="1" t="s">
        <v>142</v>
      </c>
      <c r="W3190">
        <f t="shared" si="660"/>
        <v>1.66</v>
      </c>
      <c r="X3190">
        <f t="shared" si="660"/>
        <v>4</v>
      </c>
      <c r="Y3190">
        <f t="shared" si="660"/>
        <v>4.75</v>
      </c>
      <c r="Z3190">
        <f t="shared" si="661"/>
        <v>1.1875</v>
      </c>
      <c r="AA3190">
        <f t="shared" si="662"/>
        <v>1</v>
      </c>
      <c r="AB3190">
        <f t="shared" si="663"/>
        <v>0</v>
      </c>
    </row>
    <row r="3191" spans="1:28" x14ac:dyDescent="0.25">
      <c r="A3191" t="s">
        <v>3583</v>
      </c>
      <c r="B3191" t="s">
        <v>1680</v>
      </c>
      <c r="C3191" t="s">
        <v>3602</v>
      </c>
      <c r="D3191" t="str">
        <f t="shared" si="651"/>
        <v>Mjondalen</v>
      </c>
      <c r="E3191" t="str">
        <f t="shared" si="652"/>
        <v>Rosenborg</v>
      </c>
      <c r="F3191" s="3" t="s">
        <v>15</v>
      </c>
      <c r="G3191" s="9">
        <v>1</v>
      </c>
      <c r="H3191" s="10">
        <v>2</v>
      </c>
      <c r="I3191" s="5" t="s">
        <v>82</v>
      </c>
      <c r="J3191">
        <f t="shared" si="653"/>
        <v>1</v>
      </c>
      <c r="K3191">
        <f t="shared" si="654"/>
        <v>1</v>
      </c>
      <c r="L3191">
        <f t="shared" si="655"/>
        <v>1</v>
      </c>
      <c r="M3191" s="1">
        <f t="shared" si="656"/>
        <v>1</v>
      </c>
      <c r="N3191" s="7">
        <v>1</v>
      </c>
      <c r="O3191" s="8">
        <v>2</v>
      </c>
      <c r="P3191">
        <f t="shared" si="657"/>
        <v>1</v>
      </c>
      <c r="Q3191">
        <f t="shared" si="658"/>
        <v>1</v>
      </c>
      <c r="R3191">
        <f t="shared" si="659"/>
        <v>1</v>
      </c>
      <c r="S3191" s="1">
        <f t="shared" si="659"/>
        <v>1</v>
      </c>
      <c r="T3191" t="s">
        <v>187</v>
      </c>
      <c r="U3191" t="s">
        <v>60</v>
      </c>
      <c r="V3191" s="1" t="s">
        <v>83</v>
      </c>
      <c r="W3191">
        <f t="shared" si="660"/>
        <v>4.75</v>
      </c>
      <c r="X3191">
        <f t="shared" si="660"/>
        <v>3.5</v>
      </c>
      <c r="Y3191">
        <f t="shared" si="660"/>
        <v>1.75</v>
      </c>
      <c r="Z3191">
        <f t="shared" si="661"/>
        <v>0.73684210526315785</v>
      </c>
      <c r="AA3191">
        <f t="shared" si="662"/>
        <v>1</v>
      </c>
      <c r="AB3191">
        <f t="shared" si="663"/>
        <v>1</v>
      </c>
    </row>
    <row r="3192" spans="1:28" x14ac:dyDescent="0.25">
      <c r="A3192" t="s">
        <v>3583</v>
      </c>
      <c r="B3192" t="s">
        <v>135</v>
      </c>
      <c r="C3192" t="s">
        <v>3603</v>
      </c>
      <c r="D3192" t="str">
        <f t="shared" si="651"/>
        <v>Crystal Palace</v>
      </c>
      <c r="E3192" t="str">
        <f t="shared" si="652"/>
        <v>Wolves</v>
      </c>
      <c r="F3192" s="3" t="s">
        <v>8</v>
      </c>
      <c r="G3192" s="9">
        <v>1</v>
      </c>
      <c r="H3192" s="10">
        <v>0</v>
      </c>
      <c r="I3192" s="5" t="s">
        <v>45</v>
      </c>
      <c r="J3192">
        <f t="shared" si="653"/>
        <v>0</v>
      </c>
      <c r="K3192">
        <f t="shared" si="654"/>
        <v>0</v>
      </c>
      <c r="L3192">
        <f t="shared" si="655"/>
        <v>1</v>
      </c>
      <c r="M3192" s="1">
        <f t="shared" si="656"/>
        <v>0</v>
      </c>
      <c r="N3192" s="7">
        <v>1</v>
      </c>
      <c r="O3192" s="8">
        <v>1</v>
      </c>
      <c r="P3192">
        <f t="shared" si="657"/>
        <v>1</v>
      </c>
      <c r="Q3192">
        <f t="shared" si="658"/>
        <v>0</v>
      </c>
      <c r="R3192">
        <f t="shared" si="659"/>
        <v>1</v>
      </c>
      <c r="S3192" s="1">
        <f t="shared" si="659"/>
        <v>1</v>
      </c>
      <c r="T3192" t="s">
        <v>10</v>
      </c>
      <c r="U3192" t="s">
        <v>52</v>
      </c>
      <c r="V3192" s="1" t="s">
        <v>12</v>
      </c>
      <c r="W3192">
        <f t="shared" si="660"/>
        <v>2.7</v>
      </c>
      <c r="X3192">
        <f t="shared" si="660"/>
        <v>3.1</v>
      </c>
      <c r="Y3192">
        <f t="shared" si="660"/>
        <v>2.8</v>
      </c>
      <c r="Z3192">
        <f t="shared" si="661"/>
        <v>0.90322580645161277</v>
      </c>
      <c r="AA3192">
        <f t="shared" si="662"/>
        <v>1</v>
      </c>
      <c r="AB3192">
        <f t="shared" si="663"/>
        <v>0</v>
      </c>
    </row>
    <row r="3193" spans="1:28" x14ac:dyDescent="0.25">
      <c r="A3193" t="s">
        <v>3583</v>
      </c>
      <c r="B3193" t="s">
        <v>135</v>
      </c>
      <c r="C3193" t="s">
        <v>3604</v>
      </c>
      <c r="D3193" t="str">
        <f t="shared" si="651"/>
        <v>West Ham</v>
      </c>
      <c r="E3193" t="str">
        <f t="shared" si="652"/>
        <v>Manchester United</v>
      </c>
      <c r="F3193" s="3" t="s">
        <v>22</v>
      </c>
      <c r="G3193" s="9">
        <v>2</v>
      </c>
      <c r="H3193" s="10">
        <v>2</v>
      </c>
      <c r="I3193" s="5" t="s">
        <v>23</v>
      </c>
      <c r="J3193">
        <f t="shared" si="653"/>
        <v>1</v>
      </c>
      <c r="K3193">
        <f t="shared" si="654"/>
        <v>1</v>
      </c>
      <c r="L3193">
        <f t="shared" si="655"/>
        <v>1</v>
      </c>
      <c r="M3193" s="1">
        <f t="shared" si="656"/>
        <v>1</v>
      </c>
      <c r="N3193" s="7">
        <v>2</v>
      </c>
      <c r="O3193" s="8">
        <v>0</v>
      </c>
      <c r="P3193">
        <f t="shared" si="657"/>
        <v>1</v>
      </c>
      <c r="Q3193">
        <f t="shared" si="658"/>
        <v>0</v>
      </c>
      <c r="R3193">
        <f t="shared" si="659"/>
        <v>1</v>
      </c>
      <c r="S3193" s="1">
        <f t="shared" si="659"/>
        <v>0</v>
      </c>
      <c r="T3193" t="s">
        <v>248</v>
      </c>
      <c r="U3193" t="s">
        <v>60</v>
      </c>
      <c r="V3193" s="1" t="s">
        <v>107</v>
      </c>
      <c r="W3193">
        <f t="shared" si="660"/>
        <v>3</v>
      </c>
      <c r="X3193">
        <f t="shared" si="660"/>
        <v>3.5</v>
      </c>
      <c r="Y3193">
        <f t="shared" si="660"/>
        <v>2.2999999999999998</v>
      </c>
      <c r="Z3193">
        <f t="shared" si="661"/>
        <v>1.1666666666666667</v>
      </c>
      <c r="AA3193">
        <f t="shared" si="662"/>
        <v>1</v>
      </c>
      <c r="AB3193">
        <f t="shared" si="663"/>
        <v>0</v>
      </c>
    </row>
    <row r="3194" spans="1:28" x14ac:dyDescent="0.25">
      <c r="A3194" t="s">
        <v>3583</v>
      </c>
      <c r="B3194" t="s">
        <v>135</v>
      </c>
      <c r="C3194" t="s">
        <v>3605</v>
      </c>
      <c r="D3194" t="str">
        <f t="shared" si="651"/>
        <v>Arsenal</v>
      </c>
      <c r="E3194" t="str">
        <f t="shared" si="652"/>
        <v>Aston Villa</v>
      </c>
      <c r="F3194" s="3" t="s">
        <v>92</v>
      </c>
      <c r="G3194" s="9">
        <v>3</v>
      </c>
      <c r="H3194" s="10">
        <v>1</v>
      </c>
      <c r="I3194" s="5" t="s">
        <v>250</v>
      </c>
      <c r="J3194">
        <f t="shared" si="653"/>
        <v>1</v>
      </c>
      <c r="K3194">
        <f t="shared" si="654"/>
        <v>1</v>
      </c>
      <c r="L3194">
        <f t="shared" si="655"/>
        <v>1</v>
      </c>
      <c r="M3194" s="1">
        <f t="shared" si="656"/>
        <v>1</v>
      </c>
      <c r="N3194" s="7">
        <v>3</v>
      </c>
      <c r="O3194" s="8">
        <v>2</v>
      </c>
      <c r="P3194">
        <f t="shared" si="657"/>
        <v>1</v>
      </c>
      <c r="Q3194">
        <f t="shared" si="658"/>
        <v>1</v>
      </c>
      <c r="R3194">
        <f t="shared" si="659"/>
        <v>1</v>
      </c>
      <c r="S3194" s="1">
        <f t="shared" si="659"/>
        <v>1</v>
      </c>
      <c r="T3194" t="s">
        <v>175</v>
      </c>
      <c r="U3194" t="s">
        <v>65</v>
      </c>
      <c r="V3194" s="1" t="s">
        <v>165</v>
      </c>
      <c r="W3194">
        <f t="shared" si="660"/>
        <v>1.4</v>
      </c>
      <c r="X3194">
        <f t="shared" si="660"/>
        <v>5</v>
      </c>
      <c r="Y3194">
        <f t="shared" si="660"/>
        <v>7</v>
      </c>
      <c r="Z3194">
        <f t="shared" si="661"/>
        <v>1.4</v>
      </c>
      <c r="AA3194">
        <f t="shared" si="662"/>
        <v>1</v>
      </c>
      <c r="AB3194">
        <f t="shared" si="663"/>
        <v>0</v>
      </c>
    </row>
    <row r="3195" spans="1:28" x14ac:dyDescent="0.25">
      <c r="A3195" t="s">
        <v>3583</v>
      </c>
      <c r="B3195" t="s">
        <v>135</v>
      </c>
      <c r="C3195" t="s">
        <v>355</v>
      </c>
      <c r="D3195" t="str">
        <f t="shared" si="651"/>
        <v>Chelsea</v>
      </c>
      <c r="E3195" t="str">
        <f t="shared" si="652"/>
        <v>Liverpool</v>
      </c>
      <c r="F3195" s="3" t="s">
        <v>34</v>
      </c>
      <c r="G3195" s="9">
        <v>1</v>
      </c>
      <c r="H3195" s="10">
        <v>1</v>
      </c>
      <c r="I3195" s="5" t="s">
        <v>82</v>
      </c>
      <c r="J3195">
        <f t="shared" si="653"/>
        <v>1</v>
      </c>
      <c r="K3195">
        <f t="shared" si="654"/>
        <v>0</v>
      </c>
      <c r="L3195">
        <f t="shared" si="655"/>
        <v>1</v>
      </c>
      <c r="M3195" s="1">
        <f t="shared" si="656"/>
        <v>1</v>
      </c>
      <c r="N3195" s="7">
        <v>1</v>
      </c>
      <c r="O3195" s="8">
        <v>2</v>
      </c>
      <c r="P3195">
        <f t="shared" si="657"/>
        <v>1</v>
      </c>
      <c r="Q3195">
        <f t="shared" si="658"/>
        <v>1</v>
      </c>
      <c r="R3195">
        <f t="shared" si="659"/>
        <v>1</v>
      </c>
      <c r="S3195" s="1">
        <f t="shared" si="659"/>
        <v>1</v>
      </c>
      <c r="T3195" t="s">
        <v>256</v>
      </c>
      <c r="U3195" t="s">
        <v>31</v>
      </c>
      <c r="V3195" s="1" t="s">
        <v>227</v>
      </c>
      <c r="W3195">
        <f t="shared" si="660"/>
        <v>3.2</v>
      </c>
      <c r="X3195">
        <f t="shared" si="660"/>
        <v>3.75</v>
      </c>
      <c r="Y3195">
        <f t="shared" si="660"/>
        <v>2.1</v>
      </c>
      <c r="Z3195">
        <f t="shared" si="661"/>
        <v>1.171875</v>
      </c>
      <c r="AA3195">
        <f t="shared" si="662"/>
        <v>1</v>
      </c>
      <c r="AB3195">
        <f t="shared" si="663"/>
        <v>0</v>
      </c>
    </row>
    <row r="3196" spans="1:28" x14ac:dyDescent="0.25">
      <c r="A3196" t="s">
        <v>3583</v>
      </c>
      <c r="B3196" t="s">
        <v>124</v>
      </c>
      <c r="C3196" t="s">
        <v>3606</v>
      </c>
      <c r="D3196" t="str">
        <f t="shared" si="651"/>
        <v>Getafe</v>
      </c>
      <c r="E3196" t="str">
        <f t="shared" si="652"/>
        <v>Mallorca</v>
      </c>
      <c r="F3196" s="3" t="s">
        <v>40</v>
      </c>
      <c r="G3196" s="9">
        <v>2</v>
      </c>
      <c r="H3196" s="10">
        <v>0</v>
      </c>
      <c r="I3196" s="5" t="s">
        <v>541</v>
      </c>
      <c r="J3196">
        <f t="shared" si="653"/>
        <v>1</v>
      </c>
      <c r="K3196">
        <f t="shared" si="654"/>
        <v>0</v>
      </c>
      <c r="L3196">
        <f t="shared" si="655"/>
        <v>1</v>
      </c>
      <c r="M3196" s="1">
        <f t="shared" si="656"/>
        <v>0</v>
      </c>
      <c r="N3196" s="7">
        <v>4</v>
      </c>
      <c r="O3196" s="8">
        <v>2</v>
      </c>
      <c r="P3196">
        <f t="shared" si="657"/>
        <v>1</v>
      </c>
      <c r="Q3196">
        <f t="shared" si="658"/>
        <v>1</v>
      </c>
      <c r="R3196">
        <f t="shared" si="659"/>
        <v>1</v>
      </c>
      <c r="S3196" s="1">
        <f t="shared" si="659"/>
        <v>1</v>
      </c>
      <c r="T3196" t="s">
        <v>214</v>
      </c>
      <c r="U3196" t="s">
        <v>25</v>
      </c>
      <c r="V3196" s="1" t="s">
        <v>74</v>
      </c>
      <c r="W3196">
        <f t="shared" si="660"/>
        <v>1.75</v>
      </c>
      <c r="X3196">
        <f t="shared" si="660"/>
        <v>3.3</v>
      </c>
      <c r="Y3196">
        <f t="shared" si="660"/>
        <v>5.5</v>
      </c>
      <c r="Z3196">
        <f t="shared" si="661"/>
        <v>1.6666666666666667</v>
      </c>
      <c r="AA3196">
        <f t="shared" si="662"/>
        <v>0</v>
      </c>
      <c r="AB3196">
        <f t="shared" si="663"/>
        <v>0</v>
      </c>
    </row>
    <row r="3197" spans="1:28" x14ac:dyDescent="0.25">
      <c r="A3197" t="s">
        <v>3583</v>
      </c>
      <c r="B3197" t="s">
        <v>124</v>
      </c>
      <c r="C3197" t="s">
        <v>3607</v>
      </c>
      <c r="D3197" t="str">
        <f t="shared" si="651"/>
        <v>Espanyol</v>
      </c>
      <c r="E3197" t="str">
        <f t="shared" si="652"/>
        <v>Real Sociedad</v>
      </c>
      <c r="F3197" s="3" t="s">
        <v>28</v>
      </c>
      <c r="G3197" s="9">
        <v>2</v>
      </c>
      <c r="H3197" s="10">
        <v>1</v>
      </c>
      <c r="I3197" s="5" t="s">
        <v>35</v>
      </c>
      <c r="J3197">
        <f t="shared" si="653"/>
        <v>1</v>
      </c>
      <c r="K3197">
        <f t="shared" si="654"/>
        <v>1</v>
      </c>
      <c r="L3197">
        <f t="shared" si="655"/>
        <v>1</v>
      </c>
      <c r="M3197" s="1">
        <f t="shared" si="656"/>
        <v>1</v>
      </c>
      <c r="N3197" s="7">
        <v>1</v>
      </c>
      <c r="O3197" s="8">
        <v>3</v>
      </c>
      <c r="P3197">
        <f t="shared" si="657"/>
        <v>1</v>
      </c>
      <c r="Q3197">
        <f t="shared" si="658"/>
        <v>1</v>
      </c>
      <c r="R3197">
        <f t="shared" si="659"/>
        <v>1</v>
      </c>
      <c r="S3197" s="1">
        <f t="shared" si="659"/>
        <v>1</v>
      </c>
      <c r="T3197" t="s">
        <v>248</v>
      </c>
      <c r="U3197" t="s">
        <v>37</v>
      </c>
      <c r="V3197" s="1" t="s">
        <v>36</v>
      </c>
      <c r="W3197">
        <f t="shared" si="660"/>
        <v>3</v>
      </c>
      <c r="X3197">
        <f t="shared" si="660"/>
        <v>3.25</v>
      </c>
      <c r="Y3197">
        <f t="shared" si="660"/>
        <v>2.4</v>
      </c>
      <c r="Z3197">
        <f t="shared" si="661"/>
        <v>1.0833333333333333</v>
      </c>
      <c r="AA3197">
        <f t="shared" si="662"/>
        <v>0</v>
      </c>
      <c r="AB3197">
        <f t="shared" si="663"/>
        <v>0</v>
      </c>
    </row>
    <row r="3198" spans="1:28" x14ac:dyDescent="0.25">
      <c r="A3198" t="s">
        <v>3583</v>
      </c>
      <c r="B3198" t="s">
        <v>124</v>
      </c>
      <c r="C3198" t="s">
        <v>3608</v>
      </c>
      <c r="D3198" t="str">
        <f t="shared" si="651"/>
        <v>Valencia</v>
      </c>
      <c r="E3198" t="str">
        <f t="shared" si="652"/>
        <v>Leganes</v>
      </c>
      <c r="F3198" s="3" t="s">
        <v>8</v>
      </c>
      <c r="G3198" s="9">
        <v>1</v>
      </c>
      <c r="H3198" s="10">
        <v>0</v>
      </c>
      <c r="I3198" s="5" t="s">
        <v>45</v>
      </c>
      <c r="J3198">
        <f t="shared" si="653"/>
        <v>0</v>
      </c>
      <c r="K3198">
        <f t="shared" si="654"/>
        <v>0</v>
      </c>
      <c r="L3198">
        <f t="shared" si="655"/>
        <v>1</v>
      </c>
      <c r="M3198" s="1">
        <f t="shared" si="656"/>
        <v>0</v>
      </c>
      <c r="N3198" s="7">
        <v>1</v>
      </c>
      <c r="O3198" s="8">
        <v>1</v>
      </c>
      <c r="P3198">
        <f t="shared" si="657"/>
        <v>1</v>
      </c>
      <c r="Q3198">
        <f t="shared" si="658"/>
        <v>0</v>
      </c>
      <c r="R3198">
        <f t="shared" si="659"/>
        <v>1</v>
      </c>
      <c r="S3198" s="1">
        <f t="shared" si="659"/>
        <v>1</v>
      </c>
      <c r="T3198" t="s">
        <v>178</v>
      </c>
      <c r="U3198" t="s">
        <v>31</v>
      </c>
      <c r="V3198" s="1" t="s">
        <v>32</v>
      </c>
      <c r="W3198">
        <f t="shared" si="660"/>
        <v>1.57</v>
      </c>
      <c r="X3198">
        <f t="shared" si="660"/>
        <v>3.75</v>
      </c>
      <c r="Y3198">
        <f t="shared" si="660"/>
        <v>6.5</v>
      </c>
      <c r="Z3198">
        <f t="shared" si="661"/>
        <v>1.7333333333333334</v>
      </c>
      <c r="AA3198">
        <f t="shared" si="662"/>
        <v>1</v>
      </c>
      <c r="AB3198">
        <f t="shared" si="663"/>
        <v>0</v>
      </c>
    </row>
    <row r="3199" spans="1:28" x14ac:dyDescent="0.25">
      <c r="A3199" t="s">
        <v>3583</v>
      </c>
      <c r="B3199" t="s">
        <v>124</v>
      </c>
      <c r="C3199" t="s">
        <v>3609</v>
      </c>
      <c r="D3199" t="str">
        <f t="shared" si="651"/>
        <v>Athletic Bilbao</v>
      </c>
      <c r="E3199" t="str">
        <f t="shared" si="652"/>
        <v>Alaves</v>
      </c>
      <c r="F3199" s="3" t="s">
        <v>8</v>
      </c>
      <c r="G3199" s="9">
        <v>1</v>
      </c>
      <c r="H3199" s="10">
        <v>0</v>
      </c>
      <c r="I3199" s="5" t="s">
        <v>23</v>
      </c>
      <c r="J3199">
        <f t="shared" si="653"/>
        <v>0</v>
      </c>
      <c r="K3199">
        <f t="shared" si="654"/>
        <v>0</v>
      </c>
      <c r="L3199">
        <f t="shared" si="655"/>
        <v>1</v>
      </c>
      <c r="M3199" s="1">
        <f t="shared" si="656"/>
        <v>0</v>
      </c>
      <c r="N3199" s="7">
        <v>2</v>
      </c>
      <c r="O3199" s="8">
        <v>0</v>
      </c>
      <c r="P3199">
        <f t="shared" si="657"/>
        <v>1</v>
      </c>
      <c r="Q3199">
        <f t="shared" si="658"/>
        <v>0</v>
      </c>
      <c r="R3199">
        <f t="shared" si="659"/>
        <v>1</v>
      </c>
      <c r="S3199" s="1">
        <f t="shared" si="659"/>
        <v>0</v>
      </c>
      <c r="T3199" t="s">
        <v>532</v>
      </c>
      <c r="U3199" t="s">
        <v>18</v>
      </c>
      <c r="V3199" s="1" t="s">
        <v>139</v>
      </c>
      <c r="W3199">
        <f t="shared" si="660"/>
        <v>1.65</v>
      </c>
      <c r="X3199">
        <f t="shared" si="660"/>
        <v>3.6</v>
      </c>
      <c r="Y3199">
        <f t="shared" si="660"/>
        <v>6</v>
      </c>
      <c r="Z3199">
        <f t="shared" si="661"/>
        <v>1.6666666666666665</v>
      </c>
      <c r="AA3199">
        <f t="shared" si="662"/>
        <v>0</v>
      </c>
      <c r="AB3199">
        <f t="shared" si="663"/>
        <v>1</v>
      </c>
    </row>
    <row r="3200" spans="1:28" x14ac:dyDescent="0.25">
      <c r="A3200" t="s">
        <v>3583</v>
      </c>
      <c r="B3200" t="s">
        <v>124</v>
      </c>
      <c r="C3200" t="s">
        <v>3610</v>
      </c>
      <c r="D3200" t="str">
        <f t="shared" si="651"/>
        <v>Sevilla</v>
      </c>
      <c r="E3200" t="str">
        <f t="shared" si="652"/>
        <v>Real Madrid</v>
      </c>
      <c r="F3200" s="3" t="s">
        <v>22</v>
      </c>
      <c r="G3200" s="9">
        <v>2</v>
      </c>
      <c r="H3200" s="10">
        <v>2</v>
      </c>
      <c r="I3200" s="5" t="s">
        <v>59</v>
      </c>
      <c r="J3200">
        <f t="shared" si="653"/>
        <v>1</v>
      </c>
      <c r="K3200">
        <f t="shared" si="654"/>
        <v>1</v>
      </c>
      <c r="L3200">
        <f t="shared" si="655"/>
        <v>1</v>
      </c>
      <c r="M3200" s="1">
        <f t="shared" si="656"/>
        <v>1</v>
      </c>
      <c r="N3200" s="7">
        <v>0</v>
      </c>
      <c r="O3200" s="8">
        <v>1</v>
      </c>
      <c r="P3200">
        <f t="shared" si="657"/>
        <v>0</v>
      </c>
      <c r="Q3200">
        <f t="shared" si="658"/>
        <v>0</v>
      </c>
      <c r="R3200">
        <f t="shared" si="659"/>
        <v>0</v>
      </c>
      <c r="S3200" s="1">
        <f t="shared" si="659"/>
        <v>1</v>
      </c>
      <c r="T3200" t="s">
        <v>208</v>
      </c>
      <c r="U3200" t="s">
        <v>31</v>
      </c>
      <c r="V3200" s="1" t="s">
        <v>79</v>
      </c>
      <c r="W3200">
        <f t="shared" si="660"/>
        <v>2.5</v>
      </c>
      <c r="X3200">
        <f t="shared" si="660"/>
        <v>3.75</v>
      </c>
      <c r="Y3200">
        <f t="shared" si="660"/>
        <v>2.6</v>
      </c>
      <c r="Z3200">
        <f t="shared" si="661"/>
        <v>0.69333333333333336</v>
      </c>
      <c r="AA3200">
        <f t="shared" si="662"/>
        <v>0</v>
      </c>
      <c r="AB3200">
        <f t="shared" si="663"/>
        <v>0</v>
      </c>
    </row>
    <row r="3201" spans="1:28" x14ac:dyDescent="0.25">
      <c r="A3201" t="s">
        <v>3583</v>
      </c>
      <c r="B3201" t="s">
        <v>140</v>
      </c>
      <c r="C3201" t="s">
        <v>3611</v>
      </c>
      <c r="D3201" t="str">
        <f t="shared" si="651"/>
        <v>Sassuolo</v>
      </c>
      <c r="E3201" t="str">
        <f t="shared" si="652"/>
        <v>SPAL</v>
      </c>
      <c r="F3201" s="3" t="s">
        <v>22</v>
      </c>
      <c r="G3201" s="9">
        <v>2</v>
      </c>
      <c r="H3201" s="10">
        <v>2</v>
      </c>
      <c r="I3201" s="5" t="s">
        <v>9</v>
      </c>
      <c r="J3201">
        <f t="shared" si="653"/>
        <v>1</v>
      </c>
      <c r="K3201">
        <f t="shared" si="654"/>
        <v>1</v>
      </c>
      <c r="L3201">
        <f t="shared" si="655"/>
        <v>1</v>
      </c>
      <c r="M3201" s="1">
        <f t="shared" si="656"/>
        <v>1</v>
      </c>
      <c r="N3201" s="7">
        <v>3</v>
      </c>
      <c r="O3201" s="8">
        <v>0</v>
      </c>
      <c r="P3201">
        <f t="shared" si="657"/>
        <v>1</v>
      </c>
      <c r="Q3201">
        <f t="shared" si="658"/>
        <v>1</v>
      </c>
      <c r="R3201">
        <f t="shared" si="659"/>
        <v>1</v>
      </c>
      <c r="S3201" s="1">
        <f t="shared" si="659"/>
        <v>0</v>
      </c>
      <c r="T3201" t="s">
        <v>168</v>
      </c>
      <c r="U3201" t="s">
        <v>24</v>
      </c>
      <c r="V3201" s="1" t="s">
        <v>106</v>
      </c>
      <c r="W3201">
        <f t="shared" si="660"/>
        <v>1.95</v>
      </c>
      <c r="X3201">
        <f t="shared" si="660"/>
        <v>3.4</v>
      </c>
      <c r="Y3201">
        <f t="shared" si="660"/>
        <v>4</v>
      </c>
      <c r="Z3201">
        <f t="shared" si="661"/>
        <v>1.1764705882352942</v>
      </c>
      <c r="AA3201">
        <f t="shared" si="662"/>
        <v>0</v>
      </c>
      <c r="AB3201">
        <f t="shared" si="663"/>
        <v>0</v>
      </c>
    </row>
    <row r="3202" spans="1:28" x14ac:dyDescent="0.25">
      <c r="A3202" t="s">
        <v>3583</v>
      </c>
      <c r="B3202" t="s">
        <v>140</v>
      </c>
      <c r="C3202" t="s">
        <v>3612</v>
      </c>
      <c r="D3202" t="str">
        <f t="shared" si="651"/>
        <v>Bologna</v>
      </c>
      <c r="E3202" t="str">
        <f t="shared" si="652"/>
        <v>AS Roma</v>
      </c>
      <c r="F3202" s="3" t="s">
        <v>28</v>
      </c>
      <c r="G3202" s="9">
        <v>2</v>
      </c>
      <c r="H3202" s="10">
        <v>1</v>
      </c>
      <c r="I3202" s="5" t="s">
        <v>82</v>
      </c>
      <c r="J3202">
        <f t="shared" si="653"/>
        <v>1</v>
      </c>
      <c r="K3202">
        <f t="shared" si="654"/>
        <v>1</v>
      </c>
      <c r="L3202">
        <f t="shared" si="655"/>
        <v>1</v>
      </c>
      <c r="M3202" s="1">
        <f t="shared" si="656"/>
        <v>1</v>
      </c>
      <c r="N3202" s="7">
        <v>1</v>
      </c>
      <c r="O3202" s="8">
        <v>2</v>
      </c>
      <c r="P3202">
        <f t="shared" si="657"/>
        <v>1</v>
      </c>
      <c r="Q3202">
        <f t="shared" si="658"/>
        <v>1</v>
      </c>
      <c r="R3202">
        <f t="shared" si="659"/>
        <v>1</v>
      </c>
      <c r="S3202" s="1">
        <f t="shared" si="659"/>
        <v>1</v>
      </c>
      <c r="T3202" t="s">
        <v>299</v>
      </c>
      <c r="U3202" t="s">
        <v>18</v>
      </c>
      <c r="V3202" s="1" t="s">
        <v>53</v>
      </c>
      <c r="W3202">
        <f t="shared" si="660"/>
        <v>2.62</v>
      </c>
      <c r="X3202">
        <f t="shared" si="660"/>
        <v>3.6</v>
      </c>
      <c r="Y3202">
        <f t="shared" si="660"/>
        <v>2.5499999999999998</v>
      </c>
      <c r="Z3202">
        <f t="shared" si="661"/>
        <v>1.3740458015267176</v>
      </c>
      <c r="AA3202">
        <f t="shared" si="662"/>
        <v>0</v>
      </c>
      <c r="AB3202">
        <f t="shared" si="663"/>
        <v>0</v>
      </c>
    </row>
    <row r="3203" spans="1:28" x14ac:dyDescent="0.25">
      <c r="A3203" t="s">
        <v>3583</v>
      </c>
      <c r="B3203" t="s">
        <v>140</v>
      </c>
      <c r="C3203" t="s">
        <v>3613</v>
      </c>
      <c r="D3203" t="str">
        <f t="shared" ref="D3203:D3266" si="664">LEFT(C3203,SEARCH(" - ",C3203,1)-1)</f>
        <v>Lecce</v>
      </c>
      <c r="E3203" t="str">
        <f t="shared" ref="E3203:E3266" si="665">RIGHT(C3203,LEN(C3203)-SEARCH(" - ",C3203,1)-2)</f>
        <v>Napoli</v>
      </c>
      <c r="F3203" s="3" t="s">
        <v>223</v>
      </c>
      <c r="G3203" s="9">
        <v>1</v>
      </c>
      <c r="H3203" s="10">
        <v>3</v>
      </c>
      <c r="I3203" s="5" t="s">
        <v>195</v>
      </c>
      <c r="J3203">
        <f t="shared" si="653"/>
        <v>1</v>
      </c>
      <c r="K3203">
        <f t="shared" si="654"/>
        <v>1</v>
      </c>
      <c r="L3203">
        <f t="shared" si="655"/>
        <v>1</v>
      </c>
      <c r="M3203" s="1">
        <f t="shared" si="656"/>
        <v>1</v>
      </c>
      <c r="N3203" s="7">
        <v>1</v>
      </c>
      <c r="O3203" s="8">
        <v>4</v>
      </c>
      <c r="P3203">
        <f t="shared" si="657"/>
        <v>1</v>
      </c>
      <c r="Q3203">
        <f t="shared" si="658"/>
        <v>1</v>
      </c>
      <c r="R3203">
        <f t="shared" si="659"/>
        <v>1</v>
      </c>
      <c r="S3203" s="1">
        <f t="shared" si="659"/>
        <v>1</v>
      </c>
      <c r="T3203" t="s">
        <v>1113</v>
      </c>
      <c r="U3203" t="s">
        <v>142</v>
      </c>
      <c r="V3203" s="1" t="s">
        <v>327</v>
      </c>
      <c r="W3203">
        <f t="shared" si="660"/>
        <v>8</v>
      </c>
      <c r="X3203">
        <f t="shared" si="660"/>
        <v>4.75</v>
      </c>
      <c r="Y3203">
        <f t="shared" si="660"/>
        <v>1.4</v>
      </c>
      <c r="Z3203">
        <f t="shared" si="661"/>
        <v>0.59375</v>
      </c>
      <c r="AA3203">
        <f t="shared" si="662"/>
        <v>1</v>
      </c>
      <c r="AB3203">
        <f t="shared" si="663"/>
        <v>0</v>
      </c>
    </row>
    <row r="3204" spans="1:28" x14ac:dyDescent="0.25">
      <c r="A3204" t="s">
        <v>3583</v>
      </c>
      <c r="B3204" t="s">
        <v>140</v>
      </c>
      <c r="C3204" t="s">
        <v>3614</v>
      </c>
      <c r="D3204" t="str">
        <f t="shared" si="664"/>
        <v>Sampdoria</v>
      </c>
      <c r="E3204" t="str">
        <f t="shared" si="665"/>
        <v>Torino</v>
      </c>
      <c r="F3204" s="3" t="s">
        <v>15</v>
      </c>
      <c r="G3204" s="9">
        <v>1</v>
      </c>
      <c r="H3204" s="10">
        <v>2</v>
      </c>
      <c r="I3204" s="5" t="s">
        <v>16</v>
      </c>
      <c r="J3204">
        <f t="shared" si="653"/>
        <v>1</v>
      </c>
      <c r="K3204">
        <f t="shared" si="654"/>
        <v>1</v>
      </c>
      <c r="L3204">
        <f t="shared" si="655"/>
        <v>1</v>
      </c>
      <c r="M3204" s="1">
        <f t="shared" si="656"/>
        <v>1</v>
      </c>
      <c r="N3204" s="7">
        <v>1</v>
      </c>
      <c r="O3204" s="8">
        <v>0</v>
      </c>
      <c r="P3204">
        <f t="shared" si="657"/>
        <v>0</v>
      </c>
      <c r="Q3204">
        <f t="shared" si="658"/>
        <v>0</v>
      </c>
      <c r="R3204">
        <f t="shared" si="659"/>
        <v>1</v>
      </c>
      <c r="S3204" s="1">
        <f t="shared" si="659"/>
        <v>0</v>
      </c>
      <c r="T3204" t="s">
        <v>248</v>
      </c>
      <c r="U3204" t="s">
        <v>25</v>
      </c>
      <c r="V3204" s="1" t="s">
        <v>36</v>
      </c>
      <c r="W3204">
        <f t="shared" si="660"/>
        <v>3</v>
      </c>
      <c r="X3204">
        <f t="shared" si="660"/>
        <v>3.3</v>
      </c>
      <c r="Y3204">
        <f t="shared" si="660"/>
        <v>2.4</v>
      </c>
      <c r="Z3204">
        <f t="shared" si="661"/>
        <v>1.0999999999999999</v>
      </c>
      <c r="AA3204">
        <f t="shared" si="662"/>
        <v>1</v>
      </c>
      <c r="AB3204">
        <f t="shared" si="663"/>
        <v>0</v>
      </c>
    </row>
    <row r="3205" spans="1:28" x14ac:dyDescent="0.25">
      <c r="A3205" t="s">
        <v>3583</v>
      </c>
      <c r="B3205" t="s">
        <v>140</v>
      </c>
      <c r="C3205" t="s">
        <v>3615</v>
      </c>
      <c r="D3205" t="str">
        <f t="shared" si="664"/>
        <v>Atalanta</v>
      </c>
      <c r="E3205" t="str">
        <f t="shared" si="665"/>
        <v>Fiorentina</v>
      </c>
      <c r="F3205" s="3" t="s">
        <v>22</v>
      </c>
      <c r="G3205" s="9">
        <v>2</v>
      </c>
      <c r="H3205" s="10">
        <v>2</v>
      </c>
      <c r="I3205" s="5" t="s">
        <v>116</v>
      </c>
      <c r="J3205">
        <f t="shared" si="653"/>
        <v>1</v>
      </c>
      <c r="K3205">
        <f t="shared" si="654"/>
        <v>1</v>
      </c>
      <c r="L3205">
        <f t="shared" si="655"/>
        <v>1</v>
      </c>
      <c r="M3205" s="1">
        <f t="shared" si="656"/>
        <v>1</v>
      </c>
      <c r="N3205" s="7">
        <v>2</v>
      </c>
      <c r="O3205" s="8">
        <v>2</v>
      </c>
      <c r="P3205">
        <f t="shared" si="657"/>
        <v>1</v>
      </c>
      <c r="Q3205">
        <f t="shared" si="658"/>
        <v>1</v>
      </c>
      <c r="R3205">
        <f t="shared" si="659"/>
        <v>1</v>
      </c>
      <c r="S3205" s="1">
        <f t="shared" si="659"/>
        <v>1</v>
      </c>
      <c r="T3205" t="s">
        <v>156</v>
      </c>
      <c r="U3205" t="s">
        <v>60</v>
      </c>
      <c r="V3205" s="1" t="s">
        <v>52</v>
      </c>
      <c r="W3205">
        <f t="shared" si="660"/>
        <v>2.2000000000000002</v>
      </c>
      <c r="X3205">
        <f t="shared" si="660"/>
        <v>3.5</v>
      </c>
      <c r="Y3205">
        <f t="shared" si="660"/>
        <v>3.1</v>
      </c>
      <c r="Z3205">
        <f t="shared" si="661"/>
        <v>0.88571428571428579</v>
      </c>
      <c r="AA3205">
        <f t="shared" si="662"/>
        <v>1</v>
      </c>
      <c r="AB3205">
        <f t="shared" si="663"/>
        <v>1</v>
      </c>
    </row>
    <row r="3206" spans="1:28" x14ac:dyDescent="0.25">
      <c r="A3206" t="s">
        <v>3583</v>
      </c>
      <c r="B3206" t="s">
        <v>140</v>
      </c>
      <c r="C3206" t="s">
        <v>3616</v>
      </c>
      <c r="D3206" t="str">
        <f t="shared" si="664"/>
        <v>Lazio</v>
      </c>
      <c r="E3206" t="str">
        <f t="shared" si="665"/>
        <v>Parma</v>
      </c>
      <c r="F3206" s="3" t="s">
        <v>40</v>
      </c>
      <c r="G3206" s="9">
        <v>2</v>
      </c>
      <c r="H3206" s="10">
        <v>0</v>
      </c>
      <c r="I3206" s="5" t="s">
        <v>23</v>
      </c>
      <c r="J3206">
        <f t="shared" si="653"/>
        <v>1</v>
      </c>
      <c r="K3206">
        <f t="shared" si="654"/>
        <v>0</v>
      </c>
      <c r="L3206">
        <f t="shared" si="655"/>
        <v>1</v>
      </c>
      <c r="M3206" s="1">
        <f t="shared" si="656"/>
        <v>0</v>
      </c>
      <c r="N3206" s="7">
        <v>2</v>
      </c>
      <c r="O3206" s="8">
        <v>0</v>
      </c>
      <c r="P3206">
        <f t="shared" si="657"/>
        <v>1</v>
      </c>
      <c r="Q3206">
        <f t="shared" si="658"/>
        <v>0</v>
      </c>
      <c r="R3206">
        <f t="shared" si="659"/>
        <v>1</v>
      </c>
      <c r="S3206" s="1">
        <f t="shared" si="659"/>
        <v>0</v>
      </c>
      <c r="T3206" t="s">
        <v>184</v>
      </c>
      <c r="U3206" t="s">
        <v>139</v>
      </c>
      <c r="V3206" s="1" t="s">
        <v>147</v>
      </c>
      <c r="W3206">
        <f t="shared" si="660"/>
        <v>1.25</v>
      </c>
      <c r="X3206">
        <f t="shared" si="660"/>
        <v>6</v>
      </c>
      <c r="Y3206">
        <f t="shared" si="660"/>
        <v>10</v>
      </c>
      <c r="Z3206">
        <f t="shared" si="661"/>
        <v>1.6666666666666667</v>
      </c>
      <c r="AA3206">
        <f t="shared" si="662"/>
        <v>1</v>
      </c>
      <c r="AB3206">
        <f t="shared" si="663"/>
        <v>1</v>
      </c>
    </row>
    <row r="3207" spans="1:28" x14ac:dyDescent="0.25">
      <c r="A3207" t="s">
        <v>3583</v>
      </c>
      <c r="B3207" t="s">
        <v>2844</v>
      </c>
      <c r="C3207" t="s">
        <v>3617</v>
      </c>
      <c r="D3207" t="str">
        <f t="shared" si="664"/>
        <v>Hammarby</v>
      </c>
      <c r="E3207" t="str">
        <f t="shared" si="665"/>
        <v>AIK</v>
      </c>
      <c r="F3207" s="3" t="s">
        <v>22</v>
      </c>
      <c r="G3207" s="9">
        <v>2</v>
      </c>
      <c r="H3207" s="10">
        <v>2</v>
      </c>
      <c r="I3207" s="5" t="s">
        <v>41</v>
      </c>
      <c r="J3207">
        <f t="shared" si="653"/>
        <v>1</v>
      </c>
      <c r="K3207">
        <f t="shared" si="654"/>
        <v>1</v>
      </c>
      <c r="L3207">
        <f t="shared" si="655"/>
        <v>1</v>
      </c>
      <c r="M3207" s="1">
        <f t="shared" si="656"/>
        <v>1</v>
      </c>
      <c r="N3207" s="7">
        <v>2</v>
      </c>
      <c r="O3207" s="8">
        <v>1</v>
      </c>
      <c r="P3207">
        <f t="shared" si="657"/>
        <v>1</v>
      </c>
      <c r="Q3207">
        <f t="shared" si="658"/>
        <v>1</v>
      </c>
      <c r="R3207">
        <f t="shared" si="659"/>
        <v>1</v>
      </c>
      <c r="S3207" s="1">
        <f t="shared" si="659"/>
        <v>1</v>
      </c>
      <c r="T3207" t="s">
        <v>162</v>
      </c>
      <c r="U3207" t="s">
        <v>24</v>
      </c>
      <c r="V3207" s="1" t="s">
        <v>24</v>
      </c>
      <c r="W3207">
        <f t="shared" si="660"/>
        <v>2.15</v>
      </c>
      <c r="X3207">
        <f t="shared" si="660"/>
        <v>3.4</v>
      </c>
      <c r="Y3207">
        <f t="shared" si="660"/>
        <v>3.4</v>
      </c>
      <c r="Z3207">
        <f t="shared" si="661"/>
        <v>1</v>
      </c>
      <c r="AA3207">
        <f t="shared" si="662"/>
        <v>1</v>
      </c>
      <c r="AB3207">
        <f t="shared" si="663"/>
        <v>0</v>
      </c>
    </row>
    <row r="3208" spans="1:28" x14ac:dyDescent="0.25">
      <c r="A3208" t="s">
        <v>3583</v>
      </c>
      <c r="B3208" t="s">
        <v>2844</v>
      </c>
      <c r="C3208" t="s">
        <v>3618</v>
      </c>
      <c r="D3208" t="str">
        <f t="shared" si="664"/>
        <v>Elfsborg</v>
      </c>
      <c r="E3208" t="str">
        <f t="shared" si="665"/>
        <v>Malmo FF</v>
      </c>
      <c r="F3208" s="3" t="s">
        <v>247</v>
      </c>
      <c r="G3208" s="9">
        <v>0</v>
      </c>
      <c r="H3208" s="10">
        <v>2</v>
      </c>
      <c r="I3208" s="5" t="s">
        <v>71</v>
      </c>
      <c r="J3208">
        <f t="shared" si="653"/>
        <v>1</v>
      </c>
      <c r="K3208">
        <f t="shared" si="654"/>
        <v>0</v>
      </c>
      <c r="L3208">
        <f t="shared" si="655"/>
        <v>0</v>
      </c>
      <c r="M3208" s="1">
        <f t="shared" si="656"/>
        <v>1</v>
      </c>
      <c r="N3208" s="7">
        <v>0</v>
      </c>
      <c r="O3208" s="8">
        <v>3</v>
      </c>
      <c r="P3208">
        <f t="shared" si="657"/>
        <v>1</v>
      </c>
      <c r="Q3208">
        <f t="shared" si="658"/>
        <v>1</v>
      </c>
      <c r="R3208">
        <f t="shared" si="659"/>
        <v>0</v>
      </c>
      <c r="S3208" s="1">
        <f t="shared" si="659"/>
        <v>1</v>
      </c>
      <c r="T3208" t="s">
        <v>113</v>
      </c>
      <c r="U3208" t="s">
        <v>106</v>
      </c>
      <c r="V3208" s="1" t="s">
        <v>63</v>
      </c>
      <c r="W3208">
        <f t="shared" si="660"/>
        <v>5.5</v>
      </c>
      <c r="X3208">
        <f t="shared" si="660"/>
        <v>4</v>
      </c>
      <c r="Y3208">
        <f t="shared" si="660"/>
        <v>1.57</v>
      </c>
      <c r="Z3208">
        <f t="shared" si="661"/>
        <v>0.72727272727272729</v>
      </c>
      <c r="AA3208">
        <f t="shared" si="662"/>
        <v>1</v>
      </c>
      <c r="AB3208">
        <f t="shared" si="663"/>
        <v>0</v>
      </c>
    </row>
    <row r="3209" spans="1:28" x14ac:dyDescent="0.25">
      <c r="A3209" t="s">
        <v>3583</v>
      </c>
      <c r="B3209" t="s">
        <v>2844</v>
      </c>
      <c r="C3209" t="s">
        <v>3619</v>
      </c>
      <c r="D3209" t="str">
        <f t="shared" si="664"/>
        <v>Helsingborg</v>
      </c>
      <c r="E3209" t="str">
        <f t="shared" si="665"/>
        <v>Eskilstuna</v>
      </c>
      <c r="F3209" s="3" t="s">
        <v>28</v>
      </c>
      <c r="G3209" s="9">
        <v>2</v>
      </c>
      <c r="H3209" s="10">
        <v>1</v>
      </c>
      <c r="I3209" s="5" t="s">
        <v>41</v>
      </c>
      <c r="J3209">
        <f t="shared" si="653"/>
        <v>1</v>
      </c>
      <c r="K3209">
        <f t="shared" si="654"/>
        <v>1</v>
      </c>
      <c r="L3209">
        <f t="shared" si="655"/>
        <v>1</v>
      </c>
      <c r="M3209" s="1">
        <f t="shared" si="656"/>
        <v>1</v>
      </c>
      <c r="N3209" s="7">
        <v>2</v>
      </c>
      <c r="O3209" s="8">
        <v>1</v>
      </c>
      <c r="P3209">
        <f t="shared" si="657"/>
        <v>1</v>
      </c>
      <c r="Q3209">
        <f t="shared" si="658"/>
        <v>1</v>
      </c>
      <c r="R3209">
        <f t="shared" si="659"/>
        <v>1</v>
      </c>
      <c r="S3209" s="1">
        <f t="shared" si="659"/>
        <v>1</v>
      </c>
      <c r="T3209" t="s">
        <v>93</v>
      </c>
      <c r="U3209" t="s">
        <v>94</v>
      </c>
      <c r="V3209" s="1" t="s">
        <v>32</v>
      </c>
      <c r="W3209">
        <f t="shared" si="660"/>
        <v>1.5</v>
      </c>
      <c r="X3209">
        <f t="shared" si="660"/>
        <v>4.2</v>
      </c>
      <c r="Y3209">
        <f t="shared" si="660"/>
        <v>6.5</v>
      </c>
      <c r="Z3209">
        <f t="shared" si="661"/>
        <v>1.5476190476190474</v>
      </c>
      <c r="AA3209">
        <f t="shared" si="662"/>
        <v>1</v>
      </c>
      <c r="AB3209">
        <f t="shared" si="663"/>
        <v>1</v>
      </c>
    </row>
    <row r="3210" spans="1:28" x14ac:dyDescent="0.25">
      <c r="A3210" t="s">
        <v>3620</v>
      </c>
      <c r="B3210" t="s">
        <v>87</v>
      </c>
      <c r="C3210" t="s">
        <v>334</v>
      </c>
      <c r="D3210" t="str">
        <f t="shared" si="664"/>
        <v>Bayer Leverkusen</v>
      </c>
      <c r="E3210" t="str">
        <f t="shared" si="665"/>
        <v>Union Berlin</v>
      </c>
      <c r="F3210" s="3" t="s">
        <v>131</v>
      </c>
      <c r="G3210" s="9">
        <v>3</v>
      </c>
      <c r="H3210" s="10">
        <v>0</v>
      </c>
      <c r="I3210" s="5" t="s">
        <v>23</v>
      </c>
      <c r="J3210">
        <f t="shared" si="653"/>
        <v>1</v>
      </c>
      <c r="K3210">
        <f t="shared" si="654"/>
        <v>1</v>
      </c>
      <c r="L3210">
        <f t="shared" si="655"/>
        <v>1</v>
      </c>
      <c r="M3210" s="1">
        <f t="shared" si="656"/>
        <v>0</v>
      </c>
      <c r="N3210" s="7">
        <v>2</v>
      </c>
      <c r="O3210" s="8">
        <v>0</v>
      </c>
      <c r="P3210">
        <f t="shared" si="657"/>
        <v>1</v>
      </c>
      <c r="Q3210">
        <f t="shared" si="658"/>
        <v>0</v>
      </c>
      <c r="R3210">
        <f t="shared" si="659"/>
        <v>1</v>
      </c>
      <c r="S3210" s="1">
        <f t="shared" si="659"/>
        <v>0</v>
      </c>
      <c r="T3210" t="s">
        <v>303</v>
      </c>
      <c r="U3210" t="s">
        <v>65</v>
      </c>
      <c r="V3210" s="1" t="s">
        <v>264</v>
      </c>
      <c r="W3210">
        <f t="shared" si="660"/>
        <v>1.33</v>
      </c>
      <c r="X3210">
        <f t="shared" si="660"/>
        <v>5</v>
      </c>
      <c r="Y3210">
        <f t="shared" si="660"/>
        <v>8</v>
      </c>
      <c r="Z3210">
        <f t="shared" si="661"/>
        <v>1.6</v>
      </c>
      <c r="AA3210">
        <f t="shared" si="662"/>
        <v>0</v>
      </c>
      <c r="AB3210">
        <f t="shared" si="663"/>
        <v>1</v>
      </c>
    </row>
    <row r="3211" spans="1:28" x14ac:dyDescent="0.25">
      <c r="A3211" t="s">
        <v>3620</v>
      </c>
      <c r="B3211" t="s">
        <v>87</v>
      </c>
      <c r="C3211" t="s">
        <v>3621</v>
      </c>
      <c r="D3211" t="str">
        <f t="shared" si="664"/>
        <v>Bayern Munich</v>
      </c>
      <c r="E3211" t="str">
        <f t="shared" si="665"/>
        <v>Koln</v>
      </c>
      <c r="F3211" s="3" t="s">
        <v>131</v>
      </c>
      <c r="G3211" s="9">
        <v>3</v>
      </c>
      <c r="H3211" s="10">
        <v>0</v>
      </c>
      <c r="I3211" s="5" t="s">
        <v>137</v>
      </c>
      <c r="J3211">
        <f t="shared" si="653"/>
        <v>1</v>
      </c>
      <c r="K3211">
        <f t="shared" si="654"/>
        <v>1</v>
      </c>
      <c r="L3211">
        <f t="shared" si="655"/>
        <v>1</v>
      </c>
      <c r="M3211" s="1">
        <f t="shared" si="656"/>
        <v>0</v>
      </c>
      <c r="N3211" s="7">
        <v>4</v>
      </c>
      <c r="O3211" s="8">
        <v>0</v>
      </c>
      <c r="P3211">
        <f t="shared" si="657"/>
        <v>1</v>
      </c>
      <c r="Q3211">
        <f t="shared" si="658"/>
        <v>1</v>
      </c>
      <c r="R3211">
        <f t="shared" si="659"/>
        <v>1</v>
      </c>
      <c r="S3211" s="1">
        <f t="shared" si="659"/>
        <v>0</v>
      </c>
      <c r="T3211" t="s">
        <v>146</v>
      </c>
      <c r="U3211" t="s">
        <v>412</v>
      </c>
      <c r="V3211" s="1" t="s">
        <v>148</v>
      </c>
      <c r="W3211">
        <f t="shared" si="660"/>
        <v>1.1100000000000001</v>
      </c>
      <c r="X3211">
        <f t="shared" si="660"/>
        <v>9.5</v>
      </c>
      <c r="Y3211">
        <f t="shared" si="660"/>
        <v>21</v>
      </c>
      <c r="Z3211">
        <f t="shared" si="661"/>
        <v>2.2105263157894739</v>
      </c>
      <c r="AA3211">
        <f t="shared" si="662"/>
        <v>0</v>
      </c>
      <c r="AB3211">
        <f t="shared" si="663"/>
        <v>1</v>
      </c>
    </row>
    <row r="3212" spans="1:28" x14ac:dyDescent="0.25">
      <c r="A3212" t="s">
        <v>3620</v>
      </c>
      <c r="B3212" t="s">
        <v>87</v>
      </c>
      <c r="C3212" t="s">
        <v>3622</v>
      </c>
      <c r="D3212" t="str">
        <f t="shared" si="664"/>
        <v>Freiburg</v>
      </c>
      <c r="E3212" t="str">
        <f t="shared" si="665"/>
        <v>Augsburg</v>
      </c>
      <c r="F3212" s="3" t="s">
        <v>8</v>
      </c>
      <c r="G3212" s="9">
        <v>1</v>
      </c>
      <c r="H3212" s="10">
        <v>0</v>
      </c>
      <c r="I3212" s="5" t="s">
        <v>45</v>
      </c>
      <c r="J3212">
        <f t="shared" si="653"/>
        <v>0</v>
      </c>
      <c r="K3212">
        <f t="shared" si="654"/>
        <v>0</v>
      </c>
      <c r="L3212">
        <f t="shared" si="655"/>
        <v>1</v>
      </c>
      <c r="M3212" s="1">
        <f t="shared" si="656"/>
        <v>0</v>
      </c>
      <c r="N3212" s="7">
        <v>1</v>
      </c>
      <c r="O3212" s="8">
        <v>1</v>
      </c>
      <c r="P3212">
        <f t="shared" si="657"/>
        <v>1</v>
      </c>
      <c r="Q3212">
        <f t="shared" si="658"/>
        <v>0</v>
      </c>
      <c r="R3212">
        <f t="shared" si="659"/>
        <v>1</v>
      </c>
      <c r="S3212" s="1">
        <f t="shared" si="659"/>
        <v>1</v>
      </c>
      <c r="T3212" t="s">
        <v>150</v>
      </c>
      <c r="U3212" t="s">
        <v>31</v>
      </c>
      <c r="V3212" s="1" t="s">
        <v>73</v>
      </c>
      <c r="W3212">
        <f t="shared" si="660"/>
        <v>1.9</v>
      </c>
      <c r="X3212">
        <f t="shared" si="660"/>
        <v>3.75</v>
      </c>
      <c r="Y3212">
        <f t="shared" si="660"/>
        <v>3.8</v>
      </c>
      <c r="Z3212">
        <f t="shared" si="661"/>
        <v>1.0133333333333332</v>
      </c>
      <c r="AA3212">
        <f t="shared" si="662"/>
        <v>1</v>
      </c>
      <c r="AB3212">
        <f t="shared" si="663"/>
        <v>0</v>
      </c>
    </row>
    <row r="3213" spans="1:28" x14ac:dyDescent="0.25">
      <c r="A3213" t="s">
        <v>3620</v>
      </c>
      <c r="B3213" t="s">
        <v>87</v>
      </c>
      <c r="C3213" t="s">
        <v>3623</v>
      </c>
      <c r="D3213" t="str">
        <f t="shared" si="664"/>
        <v>Hertha</v>
      </c>
      <c r="E3213" t="str">
        <f t="shared" si="665"/>
        <v>Paderborn</v>
      </c>
      <c r="F3213" s="3" t="s">
        <v>28</v>
      </c>
      <c r="G3213" s="9">
        <v>2</v>
      </c>
      <c r="H3213" s="10">
        <v>1</v>
      </c>
      <c r="I3213" s="5" t="s">
        <v>41</v>
      </c>
      <c r="J3213">
        <f t="shared" ref="J3213:J3276" si="666">IF(G3213+H3213&gt;=1.5,1,0)</f>
        <v>1</v>
      </c>
      <c r="K3213">
        <f t="shared" ref="K3213:K3276" si="667">IF(G3213+H3213&gt;=2.5,1,0)</f>
        <v>1</v>
      </c>
      <c r="L3213">
        <f t="shared" ref="L3213:L3276" si="668">IF(G3213&gt;=0.1,1,0)</f>
        <v>1</v>
      </c>
      <c r="M3213" s="1">
        <f t="shared" ref="M3213:M3276" si="669">IF(H3213&gt;=0.1,1,0)</f>
        <v>1</v>
      </c>
      <c r="N3213" s="7">
        <v>2</v>
      </c>
      <c r="O3213" s="8">
        <v>1</v>
      </c>
      <c r="P3213">
        <f t="shared" ref="P3213:P3276" si="670">IF(N3213+O3213&gt;=1.5,1,0)</f>
        <v>1</v>
      </c>
      <c r="Q3213">
        <f t="shared" ref="Q3213:Q3276" si="671">IF(O3213+N3213&gt;=2.5,1,0)</f>
        <v>1</v>
      </c>
      <c r="R3213">
        <f t="shared" ref="R3213:S3276" si="672">IF(N3213&gt;=0.1,1,0)</f>
        <v>1</v>
      </c>
      <c r="S3213" s="1">
        <f t="shared" si="672"/>
        <v>1</v>
      </c>
      <c r="T3213" t="s">
        <v>173</v>
      </c>
      <c r="U3213" t="s">
        <v>94</v>
      </c>
      <c r="V3213" s="1" t="s">
        <v>111</v>
      </c>
      <c r="W3213">
        <f t="shared" ref="W3213:Y3276" si="673">1*T3213</f>
        <v>1.6</v>
      </c>
      <c r="X3213">
        <f t="shared" si="673"/>
        <v>4.2</v>
      </c>
      <c r="Y3213">
        <f t="shared" si="673"/>
        <v>5.25</v>
      </c>
      <c r="Z3213">
        <f t="shared" ref="Z3213:Z3276" si="674">IF(W3213&gt;=Y3213,X3213/W3213,Y3213/X3213)</f>
        <v>1.25</v>
      </c>
      <c r="AA3213">
        <f t="shared" ref="AA3213:AA3276" si="675">IF(N3213=G3213,1,0)</f>
        <v>1</v>
      </c>
      <c r="AB3213">
        <f t="shared" ref="AB3213:AB3276" si="676">IF(O3213=H3213,1,0)</f>
        <v>1</v>
      </c>
    </row>
    <row r="3214" spans="1:28" x14ac:dyDescent="0.25">
      <c r="A3214" t="s">
        <v>3620</v>
      </c>
      <c r="B3214" t="s">
        <v>87</v>
      </c>
      <c r="C3214" t="s">
        <v>3624</v>
      </c>
      <c r="D3214" t="str">
        <f t="shared" si="664"/>
        <v>Werder Bremen</v>
      </c>
      <c r="E3214" t="str">
        <f t="shared" si="665"/>
        <v>Leipzig</v>
      </c>
      <c r="F3214" s="3" t="s">
        <v>22</v>
      </c>
      <c r="G3214" s="9">
        <v>2</v>
      </c>
      <c r="H3214" s="10">
        <v>2</v>
      </c>
      <c r="I3214" s="5" t="s">
        <v>71</v>
      </c>
      <c r="J3214">
        <f t="shared" si="666"/>
        <v>1</v>
      </c>
      <c r="K3214">
        <f t="shared" si="667"/>
        <v>1</v>
      </c>
      <c r="L3214">
        <f t="shared" si="668"/>
        <v>1</v>
      </c>
      <c r="M3214" s="1">
        <f t="shared" si="669"/>
        <v>1</v>
      </c>
      <c r="N3214" s="7">
        <v>0</v>
      </c>
      <c r="O3214" s="8">
        <v>3</v>
      </c>
      <c r="P3214">
        <f t="shared" si="670"/>
        <v>1</v>
      </c>
      <c r="Q3214">
        <f t="shared" si="671"/>
        <v>1</v>
      </c>
      <c r="R3214">
        <f t="shared" si="672"/>
        <v>0</v>
      </c>
      <c r="S3214" s="1">
        <f t="shared" si="672"/>
        <v>1</v>
      </c>
      <c r="T3214" t="s">
        <v>490</v>
      </c>
      <c r="U3214" t="s">
        <v>94</v>
      </c>
      <c r="V3214" s="1" t="s">
        <v>77</v>
      </c>
      <c r="W3214">
        <f t="shared" si="673"/>
        <v>4.2</v>
      </c>
      <c r="X3214">
        <f t="shared" si="673"/>
        <v>4.2</v>
      </c>
      <c r="Y3214">
        <f t="shared" si="673"/>
        <v>1.72</v>
      </c>
      <c r="Z3214">
        <f t="shared" si="674"/>
        <v>1</v>
      </c>
      <c r="AA3214">
        <f t="shared" si="675"/>
        <v>0</v>
      </c>
      <c r="AB3214">
        <f t="shared" si="676"/>
        <v>0</v>
      </c>
    </row>
    <row r="3215" spans="1:28" x14ac:dyDescent="0.25">
      <c r="A3215" t="s">
        <v>3620</v>
      </c>
      <c r="B3215" t="s">
        <v>151</v>
      </c>
      <c r="C3215" t="s">
        <v>3625</v>
      </c>
      <c r="D3215" t="str">
        <f t="shared" si="664"/>
        <v>Leeds United</v>
      </c>
      <c r="E3215" t="str">
        <f t="shared" si="665"/>
        <v>Derby</v>
      </c>
      <c r="F3215" s="3" t="s">
        <v>28</v>
      </c>
      <c r="G3215" s="9">
        <v>2</v>
      </c>
      <c r="H3215" s="10">
        <v>1</v>
      </c>
      <c r="I3215" s="5" t="s">
        <v>45</v>
      </c>
      <c r="J3215">
        <f t="shared" si="666"/>
        <v>1</v>
      </c>
      <c r="K3215">
        <f t="shared" si="667"/>
        <v>1</v>
      </c>
      <c r="L3215">
        <f t="shared" si="668"/>
        <v>1</v>
      </c>
      <c r="M3215" s="1">
        <f t="shared" si="669"/>
        <v>1</v>
      </c>
      <c r="N3215" s="7">
        <v>1</v>
      </c>
      <c r="O3215" s="8">
        <v>1</v>
      </c>
      <c r="P3215">
        <f t="shared" si="670"/>
        <v>1</v>
      </c>
      <c r="Q3215">
        <f t="shared" si="671"/>
        <v>0</v>
      </c>
      <c r="R3215">
        <f t="shared" si="672"/>
        <v>1</v>
      </c>
      <c r="S3215" s="1">
        <f t="shared" si="672"/>
        <v>1</v>
      </c>
      <c r="T3215" t="s">
        <v>175</v>
      </c>
      <c r="U3215" t="s">
        <v>142</v>
      </c>
      <c r="V3215" s="1" t="s">
        <v>134</v>
      </c>
      <c r="W3215">
        <f t="shared" si="673"/>
        <v>1.4</v>
      </c>
      <c r="X3215">
        <f t="shared" si="673"/>
        <v>4.75</v>
      </c>
      <c r="Y3215">
        <f t="shared" si="673"/>
        <v>7.5</v>
      </c>
      <c r="Z3215">
        <f t="shared" si="674"/>
        <v>1.5789473684210527</v>
      </c>
      <c r="AA3215">
        <f t="shared" si="675"/>
        <v>0</v>
      </c>
      <c r="AB3215">
        <f t="shared" si="676"/>
        <v>1</v>
      </c>
    </row>
    <row r="3216" spans="1:28" x14ac:dyDescent="0.25">
      <c r="A3216" t="s">
        <v>3620</v>
      </c>
      <c r="B3216" t="s">
        <v>151</v>
      </c>
      <c r="C3216" t="s">
        <v>3626</v>
      </c>
      <c r="D3216" t="str">
        <f t="shared" si="664"/>
        <v>Birmingham City</v>
      </c>
      <c r="E3216" t="str">
        <f t="shared" si="665"/>
        <v>Preston</v>
      </c>
      <c r="F3216" s="3" t="s">
        <v>34</v>
      </c>
      <c r="G3216" s="9">
        <v>1</v>
      </c>
      <c r="H3216" s="10">
        <v>1</v>
      </c>
      <c r="I3216" s="5" t="s">
        <v>59</v>
      </c>
      <c r="J3216">
        <f t="shared" si="666"/>
        <v>1</v>
      </c>
      <c r="K3216">
        <f t="shared" si="667"/>
        <v>0</v>
      </c>
      <c r="L3216">
        <f t="shared" si="668"/>
        <v>1</v>
      </c>
      <c r="M3216" s="1">
        <f t="shared" si="669"/>
        <v>1</v>
      </c>
      <c r="N3216" s="7">
        <v>0</v>
      </c>
      <c r="O3216" s="8">
        <v>1</v>
      </c>
      <c r="P3216">
        <f t="shared" si="670"/>
        <v>0</v>
      </c>
      <c r="Q3216">
        <f t="shared" si="671"/>
        <v>0</v>
      </c>
      <c r="R3216">
        <f t="shared" si="672"/>
        <v>0</v>
      </c>
      <c r="S3216" s="1">
        <f t="shared" si="672"/>
        <v>1</v>
      </c>
      <c r="T3216" t="s">
        <v>122</v>
      </c>
      <c r="U3216" t="s">
        <v>160</v>
      </c>
      <c r="V3216" s="1" t="s">
        <v>53</v>
      </c>
      <c r="W3216">
        <f t="shared" si="673"/>
        <v>2.87</v>
      </c>
      <c r="X3216">
        <f t="shared" si="673"/>
        <v>3.2</v>
      </c>
      <c r="Y3216">
        <f t="shared" si="673"/>
        <v>2.5499999999999998</v>
      </c>
      <c r="Z3216">
        <f t="shared" si="674"/>
        <v>1.1149825783972125</v>
      </c>
      <c r="AA3216">
        <f t="shared" si="675"/>
        <v>0</v>
      </c>
      <c r="AB3216">
        <f t="shared" si="676"/>
        <v>1</v>
      </c>
    </row>
    <row r="3217" spans="1:28" x14ac:dyDescent="0.25">
      <c r="A3217" t="s">
        <v>3620</v>
      </c>
      <c r="B3217" t="s">
        <v>151</v>
      </c>
      <c r="C3217" t="s">
        <v>1595</v>
      </c>
      <c r="D3217" t="str">
        <f t="shared" si="664"/>
        <v>Brentford</v>
      </c>
      <c r="E3217" t="str">
        <f t="shared" si="665"/>
        <v>Stoke City</v>
      </c>
      <c r="F3217" s="3" t="s">
        <v>28</v>
      </c>
      <c r="G3217" s="9">
        <v>2</v>
      </c>
      <c r="H3217" s="10">
        <v>1</v>
      </c>
      <c r="I3217" s="5" t="s">
        <v>29</v>
      </c>
      <c r="J3217">
        <f t="shared" si="666"/>
        <v>1</v>
      </c>
      <c r="K3217">
        <f t="shared" si="667"/>
        <v>1</v>
      </c>
      <c r="L3217">
        <f t="shared" si="668"/>
        <v>1</v>
      </c>
      <c r="M3217" s="1">
        <f t="shared" si="669"/>
        <v>1</v>
      </c>
      <c r="N3217" s="7">
        <v>0</v>
      </c>
      <c r="O3217" s="8">
        <v>0</v>
      </c>
      <c r="P3217">
        <f t="shared" si="670"/>
        <v>0</v>
      </c>
      <c r="Q3217">
        <f t="shared" si="671"/>
        <v>0</v>
      </c>
      <c r="R3217">
        <f t="shared" si="672"/>
        <v>0</v>
      </c>
      <c r="S3217" s="1">
        <f t="shared" si="672"/>
        <v>0</v>
      </c>
      <c r="T3217" t="s">
        <v>190</v>
      </c>
      <c r="U3217" t="s">
        <v>60</v>
      </c>
      <c r="V3217" s="1" t="s">
        <v>138</v>
      </c>
      <c r="W3217">
        <f t="shared" si="673"/>
        <v>1.83</v>
      </c>
      <c r="X3217">
        <f t="shared" si="673"/>
        <v>3.5</v>
      </c>
      <c r="Y3217">
        <f t="shared" si="673"/>
        <v>4.5</v>
      </c>
      <c r="Z3217">
        <f t="shared" si="674"/>
        <v>1.2857142857142858</v>
      </c>
      <c r="AA3217">
        <f t="shared" si="675"/>
        <v>0</v>
      </c>
      <c r="AB3217">
        <f t="shared" si="676"/>
        <v>0</v>
      </c>
    </row>
    <row r="3218" spans="1:28" x14ac:dyDescent="0.25">
      <c r="A3218" t="s">
        <v>3620</v>
      </c>
      <c r="B3218" t="s">
        <v>151</v>
      </c>
      <c r="C3218" t="s">
        <v>3627</v>
      </c>
      <c r="D3218" t="str">
        <f t="shared" si="664"/>
        <v>Bristol City</v>
      </c>
      <c r="E3218" t="str">
        <f t="shared" si="665"/>
        <v>Swansea</v>
      </c>
      <c r="F3218" s="3" t="s">
        <v>22</v>
      </c>
      <c r="G3218" s="9">
        <v>2</v>
      </c>
      <c r="H3218" s="10">
        <v>2</v>
      </c>
      <c r="I3218" s="5" t="s">
        <v>29</v>
      </c>
      <c r="J3218">
        <f t="shared" si="666"/>
        <v>1</v>
      </c>
      <c r="K3218">
        <f t="shared" si="667"/>
        <v>1</v>
      </c>
      <c r="L3218">
        <f t="shared" si="668"/>
        <v>1</v>
      </c>
      <c r="M3218" s="1">
        <f t="shared" si="669"/>
        <v>1</v>
      </c>
      <c r="N3218" s="7">
        <v>0</v>
      </c>
      <c r="O3218" s="8">
        <v>0</v>
      </c>
      <c r="P3218">
        <f t="shared" si="670"/>
        <v>0</v>
      </c>
      <c r="Q3218">
        <f t="shared" si="671"/>
        <v>0</v>
      </c>
      <c r="R3218">
        <f t="shared" si="672"/>
        <v>0</v>
      </c>
      <c r="S3218" s="1">
        <f t="shared" si="672"/>
        <v>0</v>
      </c>
      <c r="T3218" t="s">
        <v>10</v>
      </c>
      <c r="U3218" t="s">
        <v>24</v>
      </c>
      <c r="V3218" s="1" t="s">
        <v>53</v>
      </c>
      <c r="W3218">
        <f t="shared" si="673"/>
        <v>2.7</v>
      </c>
      <c r="X3218">
        <f t="shared" si="673"/>
        <v>3.4</v>
      </c>
      <c r="Y3218">
        <f t="shared" si="673"/>
        <v>2.5499999999999998</v>
      </c>
      <c r="Z3218">
        <f t="shared" si="674"/>
        <v>1.2592592592592591</v>
      </c>
      <c r="AA3218">
        <f t="shared" si="675"/>
        <v>0</v>
      </c>
      <c r="AB3218">
        <f t="shared" si="676"/>
        <v>0</v>
      </c>
    </row>
    <row r="3219" spans="1:28" x14ac:dyDescent="0.25">
      <c r="A3219" t="s">
        <v>3620</v>
      </c>
      <c r="B3219" t="s">
        <v>151</v>
      </c>
      <c r="C3219" t="s">
        <v>3628</v>
      </c>
      <c r="D3219" t="str">
        <f t="shared" si="664"/>
        <v>Cardiff</v>
      </c>
      <c r="E3219" t="str">
        <f t="shared" si="665"/>
        <v>Middlesbrough</v>
      </c>
      <c r="F3219" s="3" t="s">
        <v>34</v>
      </c>
      <c r="G3219" s="9">
        <v>1</v>
      </c>
      <c r="H3219" s="10">
        <v>1</v>
      </c>
      <c r="I3219" s="5" t="s">
        <v>16</v>
      </c>
      <c r="J3219">
        <f t="shared" si="666"/>
        <v>1</v>
      </c>
      <c r="K3219">
        <f t="shared" si="667"/>
        <v>0</v>
      </c>
      <c r="L3219">
        <f t="shared" si="668"/>
        <v>1</v>
      </c>
      <c r="M3219" s="1">
        <f t="shared" si="669"/>
        <v>1</v>
      </c>
      <c r="N3219" s="7">
        <v>1</v>
      </c>
      <c r="O3219" s="8">
        <v>0</v>
      </c>
      <c r="P3219">
        <f t="shared" si="670"/>
        <v>0</v>
      </c>
      <c r="Q3219">
        <f t="shared" si="671"/>
        <v>0</v>
      </c>
      <c r="R3219">
        <f t="shared" si="672"/>
        <v>1</v>
      </c>
      <c r="S3219" s="1">
        <f t="shared" si="672"/>
        <v>0</v>
      </c>
      <c r="T3219" t="s">
        <v>168</v>
      </c>
      <c r="U3219" t="s">
        <v>60</v>
      </c>
      <c r="V3219" s="1" t="s">
        <v>84</v>
      </c>
      <c r="W3219">
        <f t="shared" si="673"/>
        <v>1.95</v>
      </c>
      <c r="X3219">
        <f t="shared" si="673"/>
        <v>3.5</v>
      </c>
      <c r="Y3219">
        <f t="shared" si="673"/>
        <v>3.9</v>
      </c>
      <c r="Z3219">
        <f t="shared" si="674"/>
        <v>1.1142857142857143</v>
      </c>
      <c r="AA3219">
        <f t="shared" si="675"/>
        <v>1</v>
      </c>
      <c r="AB3219">
        <f t="shared" si="676"/>
        <v>0</v>
      </c>
    </row>
    <row r="3220" spans="1:28" x14ac:dyDescent="0.25">
      <c r="A3220" t="s">
        <v>3620</v>
      </c>
      <c r="B3220" t="s">
        <v>151</v>
      </c>
      <c r="C3220" t="s">
        <v>3629</v>
      </c>
      <c r="D3220" t="str">
        <f t="shared" si="664"/>
        <v>Luton</v>
      </c>
      <c r="E3220" t="str">
        <f t="shared" si="665"/>
        <v>Hull City</v>
      </c>
      <c r="F3220" s="3" t="s">
        <v>92</v>
      </c>
      <c r="G3220" s="9">
        <v>3</v>
      </c>
      <c r="H3220" s="10">
        <v>1</v>
      </c>
      <c r="I3220" s="5" t="s">
        <v>71</v>
      </c>
      <c r="J3220">
        <f t="shared" si="666"/>
        <v>1</v>
      </c>
      <c r="K3220">
        <f t="shared" si="667"/>
        <v>1</v>
      </c>
      <c r="L3220">
        <f t="shared" si="668"/>
        <v>1</v>
      </c>
      <c r="M3220" s="1">
        <f t="shared" si="669"/>
        <v>1</v>
      </c>
      <c r="N3220" s="7">
        <v>0</v>
      </c>
      <c r="O3220" s="8">
        <v>3</v>
      </c>
      <c r="P3220">
        <f t="shared" si="670"/>
        <v>1</v>
      </c>
      <c r="Q3220">
        <f t="shared" si="671"/>
        <v>1</v>
      </c>
      <c r="R3220">
        <f t="shared" si="672"/>
        <v>0</v>
      </c>
      <c r="S3220" s="1">
        <f t="shared" si="672"/>
        <v>1</v>
      </c>
      <c r="T3220" t="s">
        <v>205</v>
      </c>
      <c r="U3220" t="s">
        <v>84</v>
      </c>
      <c r="V3220" s="1" t="s">
        <v>52</v>
      </c>
      <c r="W3220">
        <f t="shared" si="673"/>
        <v>2.1</v>
      </c>
      <c r="X3220">
        <f t="shared" si="673"/>
        <v>3.9</v>
      </c>
      <c r="Y3220">
        <f t="shared" si="673"/>
        <v>3.1</v>
      </c>
      <c r="Z3220">
        <f t="shared" si="674"/>
        <v>0.79487179487179493</v>
      </c>
      <c r="AA3220">
        <f t="shared" si="675"/>
        <v>0</v>
      </c>
      <c r="AB3220">
        <f t="shared" si="676"/>
        <v>0</v>
      </c>
    </row>
    <row r="3221" spans="1:28" x14ac:dyDescent="0.25">
      <c r="A3221" t="s">
        <v>3620</v>
      </c>
      <c r="B3221" t="s">
        <v>151</v>
      </c>
      <c r="C3221" t="s">
        <v>3630</v>
      </c>
      <c r="D3221" t="str">
        <f t="shared" si="664"/>
        <v>Millwall</v>
      </c>
      <c r="E3221" t="str">
        <f t="shared" si="665"/>
        <v>QPR</v>
      </c>
      <c r="F3221" s="3" t="s">
        <v>22</v>
      </c>
      <c r="G3221" s="9">
        <v>2</v>
      </c>
      <c r="H3221" s="10">
        <v>2</v>
      </c>
      <c r="I3221" s="5" t="s">
        <v>82</v>
      </c>
      <c r="J3221">
        <f t="shared" si="666"/>
        <v>1</v>
      </c>
      <c r="K3221">
        <f t="shared" si="667"/>
        <v>1</v>
      </c>
      <c r="L3221">
        <f t="shared" si="668"/>
        <v>1</v>
      </c>
      <c r="M3221" s="1">
        <f t="shared" si="669"/>
        <v>1</v>
      </c>
      <c r="N3221" s="7">
        <v>1</v>
      </c>
      <c r="O3221" s="8">
        <v>2</v>
      </c>
      <c r="P3221">
        <f t="shared" si="670"/>
        <v>1</v>
      </c>
      <c r="Q3221">
        <f t="shared" si="671"/>
        <v>1</v>
      </c>
      <c r="R3221">
        <f t="shared" si="672"/>
        <v>1</v>
      </c>
      <c r="S3221" s="1">
        <f t="shared" si="672"/>
        <v>1</v>
      </c>
      <c r="T3221" t="s">
        <v>17</v>
      </c>
      <c r="U3221" t="s">
        <v>160</v>
      </c>
      <c r="V3221" s="1" t="s">
        <v>221</v>
      </c>
      <c r="W3221">
        <f t="shared" si="673"/>
        <v>2.9</v>
      </c>
      <c r="X3221">
        <f t="shared" si="673"/>
        <v>3.2</v>
      </c>
      <c r="Y3221">
        <f t="shared" si="673"/>
        <v>2.5</v>
      </c>
      <c r="Z3221">
        <f t="shared" si="674"/>
        <v>1.103448275862069</v>
      </c>
      <c r="AA3221">
        <f t="shared" si="675"/>
        <v>0</v>
      </c>
      <c r="AB3221">
        <f t="shared" si="676"/>
        <v>1</v>
      </c>
    </row>
    <row r="3222" spans="1:28" x14ac:dyDescent="0.25">
      <c r="A3222" t="s">
        <v>3620</v>
      </c>
      <c r="B3222" t="s">
        <v>151</v>
      </c>
      <c r="C3222" t="s">
        <v>3631</v>
      </c>
      <c r="D3222" t="str">
        <f t="shared" si="664"/>
        <v>Nottingham Forest</v>
      </c>
      <c r="E3222" t="str">
        <f t="shared" si="665"/>
        <v>Barnsley</v>
      </c>
      <c r="F3222" s="3" t="s">
        <v>28</v>
      </c>
      <c r="G3222" s="9">
        <v>2</v>
      </c>
      <c r="H3222" s="10">
        <v>1</v>
      </c>
      <c r="I3222" s="5" t="s">
        <v>16</v>
      </c>
      <c r="J3222">
        <f t="shared" si="666"/>
        <v>1</v>
      </c>
      <c r="K3222">
        <f t="shared" si="667"/>
        <v>1</v>
      </c>
      <c r="L3222">
        <f t="shared" si="668"/>
        <v>1</v>
      </c>
      <c r="M3222" s="1">
        <f t="shared" si="669"/>
        <v>1</v>
      </c>
      <c r="N3222" s="7">
        <v>1</v>
      </c>
      <c r="O3222" s="8">
        <v>0</v>
      </c>
      <c r="P3222">
        <f t="shared" si="670"/>
        <v>0</v>
      </c>
      <c r="Q3222">
        <f t="shared" si="671"/>
        <v>0</v>
      </c>
      <c r="R3222">
        <f t="shared" si="672"/>
        <v>1</v>
      </c>
      <c r="S3222" s="1">
        <f t="shared" si="672"/>
        <v>0</v>
      </c>
      <c r="T3222" t="s">
        <v>242</v>
      </c>
      <c r="U3222" t="s">
        <v>84</v>
      </c>
      <c r="V3222" s="1" t="s">
        <v>142</v>
      </c>
      <c r="W3222">
        <f t="shared" si="673"/>
        <v>1.7</v>
      </c>
      <c r="X3222">
        <f t="shared" si="673"/>
        <v>3.9</v>
      </c>
      <c r="Y3222">
        <f t="shared" si="673"/>
        <v>4.75</v>
      </c>
      <c r="Z3222">
        <f t="shared" si="674"/>
        <v>1.2179487179487181</v>
      </c>
      <c r="AA3222">
        <f t="shared" si="675"/>
        <v>0</v>
      </c>
      <c r="AB3222">
        <f t="shared" si="676"/>
        <v>0</v>
      </c>
    </row>
    <row r="3223" spans="1:28" x14ac:dyDescent="0.25">
      <c r="A3223" t="s">
        <v>3620</v>
      </c>
      <c r="B3223" t="s">
        <v>151</v>
      </c>
      <c r="C3223" t="s">
        <v>3632</v>
      </c>
      <c r="D3223" t="str">
        <f t="shared" si="664"/>
        <v>Reading</v>
      </c>
      <c r="E3223" t="str">
        <f t="shared" si="665"/>
        <v>Blackburn Rovers</v>
      </c>
      <c r="F3223" s="3" t="s">
        <v>15</v>
      </c>
      <c r="G3223" s="9">
        <v>1</v>
      </c>
      <c r="H3223" s="10">
        <v>2</v>
      </c>
      <c r="I3223" s="5" t="s">
        <v>82</v>
      </c>
      <c r="J3223">
        <f t="shared" si="666"/>
        <v>1</v>
      </c>
      <c r="K3223">
        <f t="shared" si="667"/>
        <v>1</v>
      </c>
      <c r="L3223">
        <f t="shared" si="668"/>
        <v>1</v>
      </c>
      <c r="M3223" s="1">
        <f t="shared" si="669"/>
        <v>1</v>
      </c>
      <c r="N3223" s="7">
        <v>1</v>
      </c>
      <c r="O3223" s="8">
        <v>2</v>
      </c>
      <c r="P3223">
        <f t="shared" si="670"/>
        <v>1</v>
      </c>
      <c r="Q3223">
        <f t="shared" si="671"/>
        <v>1</v>
      </c>
      <c r="R3223">
        <f t="shared" si="672"/>
        <v>1</v>
      </c>
      <c r="S3223" s="1">
        <f t="shared" si="672"/>
        <v>1</v>
      </c>
      <c r="T3223" t="s">
        <v>153</v>
      </c>
      <c r="U3223" t="s">
        <v>60</v>
      </c>
      <c r="V3223" s="1" t="s">
        <v>12</v>
      </c>
      <c r="W3223">
        <f t="shared" si="673"/>
        <v>2.4500000000000002</v>
      </c>
      <c r="X3223">
        <f t="shared" si="673"/>
        <v>3.5</v>
      </c>
      <c r="Y3223">
        <f t="shared" si="673"/>
        <v>2.8</v>
      </c>
      <c r="Z3223">
        <f t="shared" si="674"/>
        <v>0.79999999999999993</v>
      </c>
      <c r="AA3223">
        <f t="shared" si="675"/>
        <v>1</v>
      </c>
      <c r="AB3223">
        <f t="shared" si="676"/>
        <v>1</v>
      </c>
    </row>
    <row r="3224" spans="1:28" x14ac:dyDescent="0.25">
      <c r="A3224" t="s">
        <v>3620</v>
      </c>
      <c r="B3224" t="s">
        <v>151</v>
      </c>
      <c r="C3224" t="s">
        <v>3633</v>
      </c>
      <c r="D3224" t="str">
        <f t="shared" si="664"/>
        <v>Sheffield Wednesday</v>
      </c>
      <c r="E3224" t="str">
        <f t="shared" si="665"/>
        <v>Fulham</v>
      </c>
      <c r="F3224" s="3" t="s">
        <v>34</v>
      </c>
      <c r="G3224" s="9">
        <v>1</v>
      </c>
      <c r="H3224" s="10">
        <v>1</v>
      </c>
      <c r="I3224" s="5" t="s">
        <v>45</v>
      </c>
      <c r="J3224">
        <f t="shared" si="666"/>
        <v>1</v>
      </c>
      <c r="K3224">
        <f t="shared" si="667"/>
        <v>0</v>
      </c>
      <c r="L3224">
        <f t="shared" si="668"/>
        <v>1</v>
      </c>
      <c r="M3224" s="1">
        <f t="shared" si="669"/>
        <v>1</v>
      </c>
      <c r="N3224" s="7">
        <v>1</v>
      </c>
      <c r="O3224" s="8">
        <v>1</v>
      </c>
      <c r="P3224">
        <f t="shared" si="670"/>
        <v>1</v>
      </c>
      <c r="Q3224">
        <f t="shared" si="671"/>
        <v>0</v>
      </c>
      <c r="R3224">
        <f t="shared" si="672"/>
        <v>1</v>
      </c>
      <c r="S3224" s="1">
        <f t="shared" si="672"/>
        <v>1</v>
      </c>
      <c r="T3224" t="s">
        <v>597</v>
      </c>
      <c r="U3224" t="s">
        <v>25</v>
      </c>
      <c r="V3224" s="1" t="s">
        <v>53</v>
      </c>
      <c r="W3224">
        <f t="shared" si="673"/>
        <v>2.8</v>
      </c>
      <c r="X3224">
        <f t="shared" si="673"/>
        <v>3.3</v>
      </c>
      <c r="Y3224">
        <f t="shared" si="673"/>
        <v>2.5499999999999998</v>
      </c>
      <c r="Z3224">
        <f t="shared" si="674"/>
        <v>1.1785714285714286</v>
      </c>
      <c r="AA3224">
        <f t="shared" si="675"/>
        <v>1</v>
      </c>
      <c r="AB3224">
        <f t="shared" si="676"/>
        <v>1</v>
      </c>
    </row>
    <row r="3225" spans="1:28" x14ac:dyDescent="0.25">
      <c r="A3225" t="s">
        <v>3620</v>
      </c>
      <c r="B3225" t="s">
        <v>151</v>
      </c>
      <c r="C3225" t="s">
        <v>3634</v>
      </c>
      <c r="D3225" t="str">
        <f t="shared" si="664"/>
        <v>Wigan</v>
      </c>
      <c r="E3225" t="str">
        <f t="shared" si="665"/>
        <v>Charlton</v>
      </c>
      <c r="F3225" s="3" t="s">
        <v>67</v>
      </c>
      <c r="G3225" s="9">
        <v>0</v>
      </c>
      <c r="H3225" s="10">
        <v>1</v>
      </c>
      <c r="I3225" s="5" t="s">
        <v>23</v>
      </c>
      <c r="J3225">
        <f t="shared" si="666"/>
        <v>0</v>
      </c>
      <c r="K3225">
        <f t="shared" si="667"/>
        <v>0</v>
      </c>
      <c r="L3225">
        <f t="shared" si="668"/>
        <v>0</v>
      </c>
      <c r="M3225" s="1">
        <f t="shared" si="669"/>
        <v>1</v>
      </c>
      <c r="N3225" s="7">
        <v>2</v>
      </c>
      <c r="O3225" s="8">
        <v>0</v>
      </c>
      <c r="P3225">
        <f t="shared" si="670"/>
        <v>1</v>
      </c>
      <c r="Q3225">
        <f t="shared" si="671"/>
        <v>0</v>
      </c>
      <c r="R3225">
        <f t="shared" si="672"/>
        <v>1</v>
      </c>
      <c r="S3225" s="1">
        <f t="shared" si="672"/>
        <v>0</v>
      </c>
      <c r="T3225" t="s">
        <v>266</v>
      </c>
      <c r="U3225" t="s">
        <v>37</v>
      </c>
      <c r="V3225" s="1" t="s">
        <v>160</v>
      </c>
      <c r="W3225">
        <f t="shared" si="673"/>
        <v>2.2999999999999998</v>
      </c>
      <c r="X3225">
        <f t="shared" si="673"/>
        <v>3.25</v>
      </c>
      <c r="Y3225">
        <f t="shared" si="673"/>
        <v>3.2</v>
      </c>
      <c r="Z3225">
        <f t="shared" si="674"/>
        <v>0.98461538461538467</v>
      </c>
      <c r="AA3225">
        <f t="shared" si="675"/>
        <v>0</v>
      </c>
      <c r="AB3225">
        <f t="shared" si="676"/>
        <v>0</v>
      </c>
    </row>
    <row r="3226" spans="1:28" x14ac:dyDescent="0.25">
      <c r="A3226" t="s">
        <v>3620</v>
      </c>
      <c r="B3226" t="s">
        <v>108</v>
      </c>
      <c r="C3226" t="s">
        <v>3635</v>
      </c>
      <c r="D3226" t="str">
        <f t="shared" si="664"/>
        <v>Accrington</v>
      </c>
      <c r="E3226" t="str">
        <f t="shared" si="665"/>
        <v>Blackpool</v>
      </c>
      <c r="F3226" s="3" t="s">
        <v>223</v>
      </c>
      <c r="G3226" s="9">
        <v>1</v>
      </c>
      <c r="H3226" s="10">
        <v>3</v>
      </c>
      <c r="I3226" s="5" t="s">
        <v>45</v>
      </c>
      <c r="J3226">
        <f t="shared" si="666"/>
        <v>1</v>
      </c>
      <c r="K3226">
        <f t="shared" si="667"/>
        <v>1</v>
      </c>
      <c r="L3226">
        <f t="shared" si="668"/>
        <v>1</v>
      </c>
      <c r="M3226" s="1">
        <f t="shared" si="669"/>
        <v>1</v>
      </c>
      <c r="N3226" s="7">
        <v>1</v>
      </c>
      <c r="O3226" s="8">
        <v>1</v>
      </c>
      <c r="P3226">
        <f t="shared" si="670"/>
        <v>1</v>
      </c>
      <c r="Q3226">
        <f t="shared" si="671"/>
        <v>0</v>
      </c>
      <c r="R3226">
        <f t="shared" si="672"/>
        <v>1</v>
      </c>
      <c r="S3226" s="1">
        <f t="shared" si="672"/>
        <v>1</v>
      </c>
      <c r="T3226" t="s">
        <v>220</v>
      </c>
      <c r="U3226" t="s">
        <v>60</v>
      </c>
      <c r="V3226" s="1" t="s">
        <v>12</v>
      </c>
      <c r="W3226">
        <f t="shared" si="673"/>
        <v>2.6</v>
      </c>
      <c r="X3226">
        <f t="shared" si="673"/>
        <v>3.5</v>
      </c>
      <c r="Y3226">
        <f t="shared" si="673"/>
        <v>2.8</v>
      </c>
      <c r="Z3226">
        <f t="shared" si="674"/>
        <v>0.79999999999999993</v>
      </c>
      <c r="AA3226">
        <f t="shared" si="675"/>
        <v>1</v>
      </c>
      <c r="AB3226">
        <f t="shared" si="676"/>
        <v>0</v>
      </c>
    </row>
    <row r="3227" spans="1:28" x14ac:dyDescent="0.25">
      <c r="A3227" t="s">
        <v>3620</v>
      </c>
      <c r="B3227" t="s">
        <v>108</v>
      </c>
      <c r="C3227" t="s">
        <v>3636</v>
      </c>
      <c r="D3227" t="str">
        <f t="shared" si="664"/>
        <v>AFC Wimbledon</v>
      </c>
      <c r="E3227" t="str">
        <f t="shared" si="665"/>
        <v>Bristol Rovers</v>
      </c>
      <c r="F3227" s="3" t="s">
        <v>34</v>
      </c>
      <c r="G3227" s="9">
        <v>1</v>
      </c>
      <c r="H3227" s="10">
        <v>1</v>
      </c>
      <c r="I3227" s="5" t="s">
        <v>35</v>
      </c>
      <c r="J3227">
        <f t="shared" si="666"/>
        <v>1</v>
      </c>
      <c r="K3227">
        <f t="shared" si="667"/>
        <v>0</v>
      </c>
      <c r="L3227">
        <f t="shared" si="668"/>
        <v>1</v>
      </c>
      <c r="M3227" s="1">
        <f t="shared" si="669"/>
        <v>1</v>
      </c>
      <c r="N3227" s="7">
        <v>1</v>
      </c>
      <c r="O3227" s="8">
        <v>3</v>
      </c>
      <c r="P3227">
        <f t="shared" si="670"/>
        <v>1</v>
      </c>
      <c r="Q3227">
        <f t="shared" si="671"/>
        <v>1</v>
      </c>
      <c r="R3227">
        <f t="shared" si="672"/>
        <v>1</v>
      </c>
      <c r="S3227" s="1">
        <f t="shared" si="672"/>
        <v>1</v>
      </c>
      <c r="T3227" t="s">
        <v>256</v>
      </c>
      <c r="U3227" t="s">
        <v>24</v>
      </c>
      <c r="V3227" s="1" t="s">
        <v>36</v>
      </c>
      <c r="W3227">
        <f t="shared" si="673"/>
        <v>3.2</v>
      </c>
      <c r="X3227">
        <f t="shared" si="673"/>
        <v>3.4</v>
      </c>
      <c r="Y3227">
        <f t="shared" si="673"/>
        <v>2.4</v>
      </c>
      <c r="Z3227">
        <f t="shared" si="674"/>
        <v>1.0625</v>
      </c>
      <c r="AA3227">
        <f t="shared" si="675"/>
        <v>1</v>
      </c>
      <c r="AB3227">
        <f t="shared" si="676"/>
        <v>0</v>
      </c>
    </row>
    <row r="3228" spans="1:28" x14ac:dyDescent="0.25">
      <c r="A3228" t="s">
        <v>3620</v>
      </c>
      <c r="B3228" t="s">
        <v>108</v>
      </c>
      <c r="C3228" t="s">
        <v>3637</v>
      </c>
      <c r="D3228" t="str">
        <f t="shared" si="664"/>
        <v>Bolton</v>
      </c>
      <c r="E3228" t="str">
        <f t="shared" si="665"/>
        <v>Sunderland</v>
      </c>
      <c r="F3228" s="3" t="s">
        <v>15</v>
      </c>
      <c r="G3228" s="9">
        <v>1</v>
      </c>
      <c r="H3228" s="10">
        <v>2</v>
      </c>
      <c r="I3228" s="5" t="s">
        <v>45</v>
      </c>
      <c r="J3228">
        <f t="shared" si="666"/>
        <v>1</v>
      </c>
      <c r="K3228">
        <f t="shared" si="667"/>
        <v>1</v>
      </c>
      <c r="L3228">
        <f t="shared" si="668"/>
        <v>1</v>
      </c>
      <c r="M3228" s="1">
        <f t="shared" si="669"/>
        <v>1</v>
      </c>
      <c r="N3228" s="7">
        <v>1</v>
      </c>
      <c r="O3228" s="8">
        <v>1</v>
      </c>
      <c r="P3228">
        <f t="shared" si="670"/>
        <v>1</v>
      </c>
      <c r="Q3228">
        <f t="shared" si="671"/>
        <v>0</v>
      </c>
      <c r="R3228">
        <f t="shared" si="672"/>
        <v>1</v>
      </c>
      <c r="S3228" s="1">
        <f t="shared" si="672"/>
        <v>1</v>
      </c>
      <c r="T3228" t="s">
        <v>202</v>
      </c>
      <c r="U3228" t="s">
        <v>111</v>
      </c>
      <c r="V3228" s="1" t="s">
        <v>396</v>
      </c>
      <c r="W3228">
        <f t="shared" si="673"/>
        <v>11</v>
      </c>
      <c r="X3228">
        <f t="shared" si="673"/>
        <v>5.25</v>
      </c>
      <c r="Y3228">
        <f t="shared" si="673"/>
        <v>1.28</v>
      </c>
      <c r="Z3228">
        <f t="shared" si="674"/>
        <v>0.47727272727272729</v>
      </c>
      <c r="AA3228">
        <f t="shared" si="675"/>
        <v>1</v>
      </c>
      <c r="AB3228">
        <f t="shared" si="676"/>
        <v>0</v>
      </c>
    </row>
    <row r="3229" spans="1:28" x14ac:dyDescent="0.25">
      <c r="A3229" t="s">
        <v>3620</v>
      </c>
      <c r="B3229" t="s">
        <v>108</v>
      </c>
      <c r="C3229" t="s">
        <v>3638</v>
      </c>
      <c r="D3229" t="str">
        <f t="shared" si="664"/>
        <v>Doncaster</v>
      </c>
      <c r="E3229" t="str">
        <f t="shared" si="665"/>
        <v>Peterborough</v>
      </c>
      <c r="F3229" s="3" t="s">
        <v>22</v>
      </c>
      <c r="G3229" s="9">
        <v>2</v>
      </c>
      <c r="H3229" s="10">
        <v>2</v>
      </c>
      <c r="I3229" s="5" t="s">
        <v>23</v>
      </c>
      <c r="J3229">
        <f t="shared" si="666"/>
        <v>1</v>
      </c>
      <c r="K3229">
        <f t="shared" si="667"/>
        <v>1</v>
      </c>
      <c r="L3229">
        <f t="shared" si="668"/>
        <v>1</v>
      </c>
      <c r="M3229" s="1">
        <f t="shared" si="669"/>
        <v>1</v>
      </c>
      <c r="N3229" s="7">
        <v>2</v>
      </c>
      <c r="O3229" s="8">
        <v>0</v>
      </c>
      <c r="P3229">
        <f t="shared" si="670"/>
        <v>1</v>
      </c>
      <c r="Q3229">
        <f t="shared" si="671"/>
        <v>0</v>
      </c>
      <c r="R3229">
        <f t="shared" si="672"/>
        <v>1</v>
      </c>
      <c r="S3229" s="1">
        <f t="shared" si="672"/>
        <v>0</v>
      </c>
      <c r="T3229" t="s">
        <v>592</v>
      </c>
      <c r="U3229" t="s">
        <v>49</v>
      </c>
      <c r="V3229" s="1" t="s">
        <v>53</v>
      </c>
      <c r="W3229">
        <f t="shared" si="673"/>
        <v>2.75</v>
      </c>
      <c r="X3229">
        <f t="shared" si="673"/>
        <v>3.7</v>
      </c>
      <c r="Y3229">
        <f t="shared" si="673"/>
        <v>2.5499999999999998</v>
      </c>
      <c r="Z3229">
        <f t="shared" si="674"/>
        <v>1.3454545454545455</v>
      </c>
      <c r="AA3229">
        <f t="shared" si="675"/>
        <v>1</v>
      </c>
      <c r="AB3229">
        <f t="shared" si="676"/>
        <v>0</v>
      </c>
    </row>
    <row r="3230" spans="1:28" x14ac:dyDescent="0.25">
      <c r="A3230" t="s">
        <v>3620</v>
      </c>
      <c r="B3230" t="s">
        <v>108</v>
      </c>
      <c r="C3230" t="s">
        <v>3639</v>
      </c>
      <c r="D3230" t="str">
        <f t="shared" si="664"/>
        <v>Fleetwood</v>
      </c>
      <c r="E3230" t="str">
        <f t="shared" si="665"/>
        <v>Rochdale</v>
      </c>
      <c r="F3230" s="3" t="s">
        <v>28</v>
      </c>
      <c r="G3230" s="9">
        <v>2</v>
      </c>
      <c r="H3230" s="10">
        <v>1</v>
      </c>
      <c r="I3230" s="5" t="s">
        <v>41</v>
      </c>
      <c r="J3230">
        <f t="shared" si="666"/>
        <v>1</v>
      </c>
      <c r="K3230">
        <f t="shared" si="667"/>
        <v>1</v>
      </c>
      <c r="L3230">
        <f t="shared" si="668"/>
        <v>1</v>
      </c>
      <c r="M3230" s="1">
        <f t="shared" si="669"/>
        <v>1</v>
      </c>
      <c r="N3230" s="7">
        <v>2</v>
      </c>
      <c r="O3230" s="8">
        <v>1</v>
      </c>
      <c r="P3230">
        <f t="shared" si="670"/>
        <v>1</v>
      </c>
      <c r="Q3230">
        <f t="shared" si="671"/>
        <v>1</v>
      </c>
      <c r="R3230">
        <f t="shared" si="672"/>
        <v>1</v>
      </c>
      <c r="S3230" s="1">
        <f t="shared" si="672"/>
        <v>1</v>
      </c>
      <c r="T3230" t="s">
        <v>532</v>
      </c>
      <c r="U3230" t="s">
        <v>94</v>
      </c>
      <c r="V3230" s="1" t="s">
        <v>103</v>
      </c>
      <c r="W3230">
        <f t="shared" si="673"/>
        <v>1.65</v>
      </c>
      <c r="X3230">
        <f t="shared" si="673"/>
        <v>4.2</v>
      </c>
      <c r="Y3230">
        <f t="shared" si="673"/>
        <v>5.75</v>
      </c>
      <c r="Z3230">
        <f t="shared" si="674"/>
        <v>1.3690476190476191</v>
      </c>
      <c r="AA3230">
        <f t="shared" si="675"/>
        <v>1</v>
      </c>
      <c r="AB3230">
        <f t="shared" si="676"/>
        <v>1</v>
      </c>
    </row>
    <row r="3231" spans="1:28" x14ac:dyDescent="0.25">
      <c r="A3231" t="s">
        <v>3620</v>
      </c>
      <c r="B3231" t="s">
        <v>108</v>
      </c>
      <c r="C3231" t="s">
        <v>3640</v>
      </c>
      <c r="D3231" t="str">
        <f t="shared" si="664"/>
        <v>Gillingham</v>
      </c>
      <c r="E3231" t="str">
        <f t="shared" si="665"/>
        <v>Ipswich</v>
      </c>
      <c r="F3231" s="3" t="s">
        <v>34</v>
      </c>
      <c r="G3231" s="9">
        <v>1</v>
      </c>
      <c r="H3231" s="10">
        <v>1</v>
      </c>
      <c r="I3231" s="5" t="s">
        <v>59</v>
      </c>
      <c r="J3231">
        <f t="shared" si="666"/>
        <v>1</v>
      </c>
      <c r="K3231">
        <f t="shared" si="667"/>
        <v>0</v>
      </c>
      <c r="L3231">
        <f t="shared" si="668"/>
        <v>1</v>
      </c>
      <c r="M3231" s="1">
        <f t="shared" si="669"/>
        <v>1</v>
      </c>
      <c r="N3231" s="7">
        <v>0</v>
      </c>
      <c r="O3231" s="8">
        <v>1</v>
      </c>
      <c r="P3231">
        <f t="shared" si="670"/>
        <v>0</v>
      </c>
      <c r="Q3231">
        <f t="shared" si="671"/>
        <v>0</v>
      </c>
      <c r="R3231">
        <f t="shared" si="672"/>
        <v>0</v>
      </c>
      <c r="S3231" s="1">
        <f t="shared" si="672"/>
        <v>1</v>
      </c>
      <c r="T3231" t="s">
        <v>277</v>
      </c>
      <c r="U3231" t="s">
        <v>60</v>
      </c>
      <c r="V3231" s="1" t="s">
        <v>19</v>
      </c>
      <c r="W3231">
        <f t="shared" si="673"/>
        <v>3.4</v>
      </c>
      <c r="X3231">
        <f t="shared" si="673"/>
        <v>3.5</v>
      </c>
      <c r="Y3231">
        <f t="shared" si="673"/>
        <v>2.25</v>
      </c>
      <c r="Z3231">
        <f t="shared" si="674"/>
        <v>1.0294117647058825</v>
      </c>
      <c r="AA3231">
        <f t="shared" si="675"/>
        <v>0</v>
      </c>
      <c r="AB3231">
        <f t="shared" si="676"/>
        <v>1</v>
      </c>
    </row>
    <row r="3232" spans="1:28" x14ac:dyDescent="0.25">
      <c r="A3232" t="s">
        <v>3620</v>
      </c>
      <c r="B3232" t="s">
        <v>108</v>
      </c>
      <c r="C3232" t="s">
        <v>3641</v>
      </c>
      <c r="D3232" t="str">
        <f t="shared" si="664"/>
        <v>Lincoln</v>
      </c>
      <c r="E3232" t="str">
        <f t="shared" si="665"/>
        <v>Oxford United</v>
      </c>
      <c r="F3232" s="3" t="s">
        <v>40</v>
      </c>
      <c r="G3232" s="9">
        <v>2</v>
      </c>
      <c r="H3232" s="10">
        <v>0</v>
      </c>
      <c r="I3232" s="5" t="s">
        <v>421</v>
      </c>
      <c r="J3232">
        <f t="shared" si="666"/>
        <v>1</v>
      </c>
      <c r="K3232">
        <f t="shared" si="667"/>
        <v>0</v>
      </c>
      <c r="L3232">
        <f t="shared" si="668"/>
        <v>1</v>
      </c>
      <c r="M3232" s="1">
        <f t="shared" si="669"/>
        <v>0</v>
      </c>
      <c r="N3232" s="7">
        <v>0</v>
      </c>
      <c r="O3232" s="8">
        <v>6</v>
      </c>
      <c r="P3232">
        <f t="shared" si="670"/>
        <v>1</v>
      </c>
      <c r="Q3232">
        <f t="shared" si="671"/>
        <v>1</v>
      </c>
      <c r="R3232">
        <f t="shared" si="672"/>
        <v>0</v>
      </c>
      <c r="S3232" s="1">
        <f t="shared" si="672"/>
        <v>1</v>
      </c>
      <c r="T3232" t="s">
        <v>266</v>
      </c>
      <c r="U3232" t="s">
        <v>18</v>
      </c>
      <c r="V3232" s="1" t="s">
        <v>160</v>
      </c>
      <c r="W3232">
        <f t="shared" si="673"/>
        <v>2.2999999999999998</v>
      </c>
      <c r="X3232">
        <f t="shared" si="673"/>
        <v>3.6</v>
      </c>
      <c r="Y3232">
        <f t="shared" si="673"/>
        <v>3.2</v>
      </c>
      <c r="Z3232">
        <f t="shared" si="674"/>
        <v>0.88888888888888895</v>
      </c>
      <c r="AA3232">
        <f t="shared" si="675"/>
        <v>0</v>
      </c>
      <c r="AB3232">
        <f t="shared" si="676"/>
        <v>0</v>
      </c>
    </row>
    <row r="3233" spans="1:28" x14ac:dyDescent="0.25">
      <c r="A3233" t="s">
        <v>3620</v>
      </c>
      <c r="B3233" t="s">
        <v>108</v>
      </c>
      <c r="C3233" t="s">
        <v>3642</v>
      </c>
      <c r="D3233" t="str">
        <f t="shared" si="664"/>
        <v>MK Dons</v>
      </c>
      <c r="E3233" t="str">
        <f t="shared" si="665"/>
        <v>Southend</v>
      </c>
      <c r="F3233" s="3" t="s">
        <v>131</v>
      </c>
      <c r="G3233" s="9">
        <v>3</v>
      </c>
      <c r="H3233" s="10">
        <v>0</v>
      </c>
      <c r="I3233" s="5" t="s">
        <v>59</v>
      </c>
      <c r="J3233">
        <f t="shared" si="666"/>
        <v>1</v>
      </c>
      <c r="K3233">
        <f t="shared" si="667"/>
        <v>1</v>
      </c>
      <c r="L3233">
        <f t="shared" si="668"/>
        <v>1</v>
      </c>
      <c r="M3233" s="1">
        <f t="shared" si="669"/>
        <v>0</v>
      </c>
      <c r="N3233" s="7">
        <v>0</v>
      </c>
      <c r="O3233" s="8">
        <v>1</v>
      </c>
      <c r="P3233">
        <f t="shared" si="670"/>
        <v>0</v>
      </c>
      <c r="Q3233">
        <f t="shared" si="671"/>
        <v>0</v>
      </c>
      <c r="R3233">
        <f t="shared" si="672"/>
        <v>0</v>
      </c>
      <c r="S3233" s="1">
        <f t="shared" si="672"/>
        <v>1</v>
      </c>
      <c r="T3233" t="s">
        <v>296</v>
      </c>
      <c r="U3233" t="s">
        <v>106</v>
      </c>
      <c r="V3233" s="1" t="s">
        <v>65</v>
      </c>
      <c r="W3233">
        <f t="shared" si="673"/>
        <v>1.72</v>
      </c>
      <c r="X3233">
        <f t="shared" si="673"/>
        <v>4</v>
      </c>
      <c r="Y3233">
        <f t="shared" si="673"/>
        <v>5</v>
      </c>
      <c r="Z3233">
        <f t="shared" si="674"/>
        <v>1.25</v>
      </c>
      <c r="AA3233">
        <f t="shared" si="675"/>
        <v>0</v>
      </c>
      <c r="AB3233">
        <f t="shared" si="676"/>
        <v>0</v>
      </c>
    </row>
    <row r="3234" spans="1:28" x14ac:dyDescent="0.25">
      <c r="A3234" t="s">
        <v>3620</v>
      </c>
      <c r="B3234" t="s">
        <v>108</v>
      </c>
      <c r="C3234" t="s">
        <v>3643</v>
      </c>
      <c r="D3234" t="str">
        <f t="shared" si="664"/>
        <v>Rotherham</v>
      </c>
      <c r="E3234" t="str">
        <f t="shared" si="665"/>
        <v>Shrewsbury</v>
      </c>
      <c r="F3234" s="3" t="s">
        <v>92</v>
      </c>
      <c r="G3234" s="9">
        <v>3</v>
      </c>
      <c r="H3234" s="10">
        <v>1</v>
      </c>
      <c r="I3234" s="5" t="s">
        <v>29</v>
      </c>
      <c r="J3234">
        <f t="shared" si="666"/>
        <v>1</v>
      </c>
      <c r="K3234">
        <f t="shared" si="667"/>
        <v>1</v>
      </c>
      <c r="L3234">
        <f t="shared" si="668"/>
        <v>1</v>
      </c>
      <c r="M3234" s="1">
        <f t="shared" si="669"/>
        <v>1</v>
      </c>
      <c r="N3234" s="7">
        <v>0</v>
      </c>
      <c r="O3234" s="8">
        <v>0</v>
      </c>
      <c r="P3234">
        <f t="shared" si="670"/>
        <v>0</v>
      </c>
      <c r="Q3234">
        <f t="shared" si="671"/>
        <v>0</v>
      </c>
      <c r="R3234">
        <f t="shared" si="672"/>
        <v>0</v>
      </c>
      <c r="S3234" s="1">
        <f t="shared" si="672"/>
        <v>0</v>
      </c>
      <c r="T3234" t="s">
        <v>96</v>
      </c>
      <c r="U3234" t="s">
        <v>106</v>
      </c>
      <c r="V3234" s="1" t="s">
        <v>138</v>
      </c>
      <c r="W3234">
        <f t="shared" si="673"/>
        <v>1.8</v>
      </c>
      <c r="X3234">
        <f t="shared" si="673"/>
        <v>4</v>
      </c>
      <c r="Y3234">
        <f t="shared" si="673"/>
        <v>4.5</v>
      </c>
      <c r="Z3234">
        <f t="shared" si="674"/>
        <v>1.125</v>
      </c>
      <c r="AA3234">
        <f t="shared" si="675"/>
        <v>0</v>
      </c>
      <c r="AB3234">
        <f t="shared" si="676"/>
        <v>0</v>
      </c>
    </row>
    <row r="3235" spans="1:28" x14ac:dyDescent="0.25">
      <c r="A3235" t="s">
        <v>3620</v>
      </c>
      <c r="B3235" t="s">
        <v>108</v>
      </c>
      <c r="C3235" t="s">
        <v>3644</v>
      </c>
      <c r="D3235" t="str">
        <f t="shared" si="664"/>
        <v>Tranmere</v>
      </c>
      <c r="E3235" t="str">
        <f t="shared" si="665"/>
        <v>Burton</v>
      </c>
      <c r="F3235" s="3" t="s">
        <v>34</v>
      </c>
      <c r="G3235" s="9">
        <v>1</v>
      </c>
      <c r="H3235" s="10">
        <v>1</v>
      </c>
      <c r="I3235" s="5" t="s">
        <v>41</v>
      </c>
      <c r="J3235">
        <f t="shared" si="666"/>
        <v>1</v>
      </c>
      <c r="K3235">
        <f t="shared" si="667"/>
        <v>0</v>
      </c>
      <c r="L3235">
        <f t="shared" si="668"/>
        <v>1</v>
      </c>
      <c r="M3235" s="1">
        <f t="shared" si="669"/>
        <v>1</v>
      </c>
      <c r="N3235" s="7">
        <v>2</v>
      </c>
      <c r="O3235" s="8">
        <v>1</v>
      </c>
      <c r="P3235">
        <f t="shared" si="670"/>
        <v>1</v>
      </c>
      <c r="Q3235">
        <f t="shared" si="671"/>
        <v>1</v>
      </c>
      <c r="R3235">
        <f t="shared" si="672"/>
        <v>1</v>
      </c>
      <c r="S3235" s="1">
        <f t="shared" si="672"/>
        <v>1</v>
      </c>
      <c r="T3235" t="s">
        <v>233</v>
      </c>
      <c r="U3235" t="s">
        <v>60</v>
      </c>
      <c r="V3235" s="1" t="s">
        <v>42</v>
      </c>
      <c r="W3235">
        <f t="shared" si="673"/>
        <v>3.1</v>
      </c>
      <c r="X3235">
        <f t="shared" si="673"/>
        <v>3.5</v>
      </c>
      <c r="Y3235">
        <f t="shared" si="673"/>
        <v>2.37</v>
      </c>
      <c r="Z3235">
        <f t="shared" si="674"/>
        <v>1.129032258064516</v>
      </c>
      <c r="AA3235">
        <f t="shared" si="675"/>
        <v>0</v>
      </c>
      <c r="AB3235">
        <f t="shared" si="676"/>
        <v>1</v>
      </c>
    </row>
    <row r="3236" spans="1:28" x14ac:dyDescent="0.25">
      <c r="A3236" t="s">
        <v>3620</v>
      </c>
      <c r="B3236" t="s">
        <v>108</v>
      </c>
      <c r="C3236" t="s">
        <v>3645</v>
      </c>
      <c r="D3236" t="str">
        <f t="shared" si="664"/>
        <v>Wycombe</v>
      </c>
      <c r="E3236" t="str">
        <f t="shared" si="665"/>
        <v>Portsmouth</v>
      </c>
      <c r="F3236" s="3" t="s">
        <v>22</v>
      </c>
      <c r="G3236" s="9">
        <v>2</v>
      </c>
      <c r="H3236" s="10">
        <v>2</v>
      </c>
      <c r="I3236" s="5" t="s">
        <v>16</v>
      </c>
      <c r="J3236">
        <f t="shared" si="666"/>
        <v>1</v>
      </c>
      <c r="K3236">
        <f t="shared" si="667"/>
        <v>1</v>
      </c>
      <c r="L3236">
        <f t="shared" si="668"/>
        <v>1</v>
      </c>
      <c r="M3236" s="1">
        <f t="shared" si="669"/>
        <v>1</v>
      </c>
      <c r="N3236" s="7">
        <v>1</v>
      </c>
      <c r="O3236" s="8">
        <v>0</v>
      </c>
      <c r="P3236">
        <f t="shared" si="670"/>
        <v>0</v>
      </c>
      <c r="Q3236">
        <f t="shared" si="671"/>
        <v>0</v>
      </c>
      <c r="R3236">
        <f t="shared" si="672"/>
        <v>1</v>
      </c>
      <c r="S3236" s="1">
        <f t="shared" si="672"/>
        <v>0</v>
      </c>
      <c r="T3236" t="s">
        <v>233</v>
      </c>
      <c r="U3236" t="s">
        <v>60</v>
      </c>
      <c r="V3236" s="1" t="s">
        <v>36</v>
      </c>
      <c r="W3236">
        <f t="shared" si="673"/>
        <v>3.1</v>
      </c>
      <c r="X3236">
        <f t="shared" si="673"/>
        <v>3.5</v>
      </c>
      <c r="Y3236">
        <f t="shared" si="673"/>
        <v>2.4</v>
      </c>
      <c r="Z3236">
        <f t="shared" si="674"/>
        <v>1.129032258064516</v>
      </c>
      <c r="AA3236">
        <f t="shared" si="675"/>
        <v>0</v>
      </c>
      <c r="AB3236">
        <f t="shared" si="676"/>
        <v>0</v>
      </c>
    </row>
    <row r="3237" spans="1:28" x14ac:dyDescent="0.25">
      <c r="A3237" t="s">
        <v>3620</v>
      </c>
      <c r="B3237" t="s">
        <v>154</v>
      </c>
      <c r="C3237" t="s">
        <v>3646</v>
      </c>
      <c r="D3237" t="str">
        <f t="shared" si="664"/>
        <v>Marseille</v>
      </c>
      <c r="E3237" t="str">
        <f t="shared" si="665"/>
        <v>Montpellier</v>
      </c>
      <c r="F3237" s="3" t="s">
        <v>172</v>
      </c>
      <c r="G3237" s="9">
        <v>3</v>
      </c>
      <c r="H3237" s="10">
        <v>2</v>
      </c>
      <c r="I3237" s="5" t="s">
        <v>45</v>
      </c>
      <c r="J3237">
        <f t="shared" si="666"/>
        <v>1</v>
      </c>
      <c r="K3237">
        <f t="shared" si="667"/>
        <v>1</v>
      </c>
      <c r="L3237">
        <f t="shared" si="668"/>
        <v>1</v>
      </c>
      <c r="M3237" s="1">
        <f t="shared" si="669"/>
        <v>1</v>
      </c>
      <c r="N3237" s="7">
        <v>1</v>
      </c>
      <c r="O3237" s="8">
        <v>1</v>
      </c>
      <c r="P3237">
        <f t="shared" si="670"/>
        <v>1</v>
      </c>
      <c r="Q3237">
        <f t="shared" si="671"/>
        <v>0</v>
      </c>
      <c r="R3237">
        <f t="shared" si="672"/>
        <v>1</v>
      </c>
      <c r="S3237" s="1">
        <f t="shared" si="672"/>
        <v>1</v>
      </c>
      <c r="T3237" t="s">
        <v>168</v>
      </c>
      <c r="U3237" t="s">
        <v>160</v>
      </c>
      <c r="V3237" s="1" t="s">
        <v>64</v>
      </c>
      <c r="W3237">
        <f t="shared" si="673"/>
        <v>1.95</v>
      </c>
      <c r="X3237">
        <f t="shared" si="673"/>
        <v>3.2</v>
      </c>
      <c r="Y3237">
        <f t="shared" si="673"/>
        <v>4.33</v>
      </c>
      <c r="Z3237">
        <f t="shared" si="674"/>
        <v>1.3531249999999999</v>
      </c>
      <c r="AA3237">
        <f t="shared" si="675"/>
        <v>0</v>
      </c>
      <c r="AB3237">
        <f t="shared" si="676"/>
        <v>0</v>
      </c>
    </row>
    <row r="3238" spans="1:28" x14ac:dyDescent="0.25">
      <c r="A3238" t="s">
        <v>3620</v>
      </c>
      <c r="B3238" t="s">
        <v>154</v>
      </c>
      <c r="C3238" t="s">
        <v>3647</v>
      </c>
      <c r="D3238" t="str">
        <f t="shared" si="664"/>
        <v>Bordeaux</v>
      </c>
      <c r="E3238" t="str">
        <f t="shared" si="665"/>
        <v>Brest</v>
      </c>
      <c r="F3238" s="3" t="s">
        <v>28</v>
      </c>
      <c r="G3238" s="9">
        <v>2</v>
      </c>
      <c r="H3238" s="10">
        <v>1</v>
      </c>
      <c r="I3238" s="5" t="s">
        <v>116</v>
      </c>
      <c r="J3238">
        <f t="shared" si="666"/>
        <v>1</v>
      </c>
      <c r="K3238">
        <f t="shared" si="667"/>
        <v>1</v>
      </c>
      <c r="L3238">
        <f t="shared" si="668"/>
        <v>1</v>
      </c>
      <c r="M3238" s="1">
        <f t="shared" si="669"/>
        <v>1</v>
      </c>
      <c r="N3238" s="7">
        <v>2</v>
      </c>
      <c r="O3238" s="8">
        <v>2</v>
      </c>
      <c r="P3238">
        <f t="shared" si="670"/>
        <v>1</v>
      </c>
      <c r="Q3238">
        <f t="shared" si="671"/>
        <v>1</v>
      </c>
      <c r="R3238">
        <f t="shared" si="672"/>
        <v>1</v>
      </c>
      <c r="S3238" s="1">
        <f t="shared" si="672"/>
        <v>1</v>
      </c>
      <c r="T3238" t="s">
        <v>296</v>
      </c>
      <c r="U3238" t="s">
        <v>60</v>
      </c>
      <c r="V3238" s="1" t="s">
        <v>111</v>
      </c>
      <c r="W3238">
        <f t="shared" si="673"/>
        <v>1.72</v>
      </c>
      <c r="X3238">
        <f t="shared" si="673"/>
        <v>3.5</v>
      </c>
      <c r="Y3238">
        <f t="shared" si="673"/>
        <v>5.25</v>
      </c>
      <c r="Z3238">
        <f t="shared" si="674"/>
        <v>1.5</v>
      </c>
      <c r="AA3238">
        <f t="shared" si="675"/>
        <v>1</v>
      </c>
      <c r="AB3238">
        <f t="shared" si="676"/>
        <v>0</v>
      </c>
    </row>
    <row r="3239" spans="1:28" x14ac:dyDescent="0.25">
      <c r="A3239" t="s">
        <v>3620</v>
      </c>
      <c r="B3239" t="s">
        <v>154</v>
      </c>
      <c r="C3239" t="s">
        <v>3648</v>
      </c>
      <c r="D3239" t="str">
        <f t="shared" si="664"/>
        <v>Metz</v>
      </c>
      <c r="E3239" t="str">
        <f t="shared" si="665"/>
        <v>Amiens</v>
      </c>
      <c r="F3239" s="3" t="s">
        <v>8</v>
      </c>
      <c r="G3239" s="9">
        <v>1</v>
      </c>
      <c r="H3239" s="10">
        <v>0</v>
      </c>
      <c r="I3239" s="5" t="s">
        <v>82</v>
      </c>
      <c r="J3239">
        <f t="shared" si="666"/>
        <v>0</v>
      </c>
      <c r="K3239">
        <f t="shared" si="667"/>
        <v>0</v>
      </c>
      <c r="L3239">
        <f t="shared" si="668"/>
        <v>1</v>
      </c>
      <c r="M3239" s="1">
        <f t="shared" si="669"/>
        <v>0</v>
      </c>
      <c r="N3239" s="7">
        <v>1</v>
      </c>
      <c r="O3239" s="8">
        <v>2</v>
      </c>
      <c r="P3239">
        <f t="shared" si="670"/>
        <v>1</v>
      </c>
      <c r="Q3239">
        <f t="shared" si="671"/>
        <v>1</v>
      </c>
      <c r="R3239">
        <f t="shared" si="672"/>
        <v>1</v>
      </c>
      <c r="S3239" s="1">
        <f t="shared" si="672"/>
        <v>1</v>
      </c>
      <c r="T3239" t="s">
        <v>162</v>
      </c>
      <c r="U3239" t="s">
        <v>52</v>
      </c>
      <c r="V3239" s="1" t="s">
        <v>31</v>
      </c>
      <c r="W3239">
        <f t="shared" si="673"/>
        <v>2.15</v>
      </c>
      <c r="X3239">
        <f t="shared" si="673"/>
        <v>3.1</v>
      </c>
      <c r="Y3239">
        <f t="shared" si="673"/>
        <v>3.75</v>
      </c>
      <c r="Z3239">
        <f t="shared" si="674"/>
        <v>1.2096774193548387</v>
      </c>
      <c r="AA3239">
        <f t="shared" si="675"/>
        <v>1</v>
      </c>
      <c r="AB3239">
        <f t="shared" si="676"/>
        <v>0</v>
      </c>
    </row>
    <row r="3240" spans="1:28" x14ac:dyDescent="0.25">
      <c r="A3240" t="s">
        <v>3620</v>
      </c>
      <c r="B3240" t="s">
        <v>154</v>
      </c>
      <c r="C3240" t="s">
        <v>3649</v>
      </c>
      <c r="D3240" t="str">
        <f t="shared" si="664"/>
        <v>Nice</v>
      </c>
      <c r="E3240" t="str">
        <f t="shared" si="665"/>
        <v>Dijon</v>
      </c>
      <c r="F3240" s="3" t="s">
        <v>28</v>
      </c>
      <c r="G3240" s="9">
        <v>2</v>
      </c>
      <c r="H3240" s="10">
        <v>1</v>
      </c>
      <c r="I3240" s="5" t="s">
        <v>41</v>
      </c>
      <c r="J3240">
        <f t="shared" si="666"/>
        <v>1</v>
      </c>
      <c r="K3240">
        <f t="shared" si="667"/>
        <v>1</v>
      </c>
      <c r="L3240">
        <f t="shared" si="668"/>
        <v>1</v>
      </c>
      <c r="M3240" s="1">
        <f t="shared" si="669"/>
        <v>1</v>
      </c>
      <c r="N3240" s="7">
        <v>2</v>
      </c>
      <c r="O3240" s="8">
        <v>1</v>
      </c>
      <c r="P3240">
        <f t="shared" si="670"/>
        <v>1</v>
      </c>
      <c r="Q3240">
        <f t="shared" si="671"/>
        <v>1</v>
      </c>
      <c r="R3240">
        <f t="shared" si="672"/>
        <v>1</v>
      </c>
      <c r="S3240" s="1">
        <f t="shared" si="672"/>
        <v>1</v>
      </c>
      <c r="T3240" t="s">
        <v>214</v>
      </c>
      <c r="U3240" t="s">
        <v>25</v>
      </c>
      <c r="V3240" s="1" t="s">
        <v>111</v>
      </c>
      <c r="W3240">
        <f t="shared" si="673"/>
        <v>1.75</v>
      </c>
      <c r="X3240">
        <f t="shared" si="673"/>
        <v>3.3</v>
      </c>
      <c r="Y3240">
        <f t="shared" si="673"/>
        <v>5.25</v>
      </c>
      <c r="Z3240">
        <f t="shared" si="674"/>
        <v>1.5909090909090911</v>
      </c>
      <c r="AA3240">
        <f t="shared" si="675"/>
        <v>1</v>
      </c>
      <c r="AB3240">
        <f t="shared" si="676"/>
        <v>1</v>
      </c>
    </row>
    <row r="3241" spans="1:28" x14ac:dyDescent="0.25">
      <c r="A3241" t="s">
        <v>3620</v>
      </c>
      <c r="B3241" t="s">
        <v>154</v>
      </c>
      <c r="C3241" t="s">
        <v>3650</v>
      </c>
      <c r="D3241" t="str">
        <f t="shared" si="664"/>
        <v>Nimes</v>
      </c>
      <c r="E3241" t="str">
        <f t="shared" si="665"/>
        <v>Toulouse</v>
      </c>
      <c r="F3241" s="3" t="s">
        <v>15</v>
      </c>
      <c r="G3241" s="9">
        <v>1</v>
      </c>
      <c r="H3241" s="10">
        <v>2</v>
      </c>
      <c r="I3241" s="5" t="s">
        <v>16</v>
      </c>
      <c r="J3241">
        <f t="shared" si="666"/>
        <v>1</v>
      </c>
      <c r="K3241">
        <f t="shared" si="667"/>
        <v>1</v>
      </c>
      <c r="L3241">
        <f t="shared" si="668"/>
        <v>1</v>
      </c>
      <c r="M3241" s="1">
        <f t="shared" si="669"/>
        <v>1</v>
      </c>
      <c r="N3241" s="7">
        <v>1</v>
      </c>
      <c r="O3241" s="8">
        <v>0</v>
      </c>
      <c r="P3241">
        <f t="shared" si="670"/>
        <v>0</v>
      </c>
      <c r="Q3241">
        <f t="shared" si="671"/>
        <v>0</v>
      </c>
      <c r="R3241">
        <f t="shared" si="672"/>
        <v>1</v>
      </c>
      <c r="S3241" s="1">
        <f t="shared" si="672"/>
        <v>0</v>
      </c>
      <c r="T3241" t="s">
        <v>119</v>
      </c>
      <c r="U3241" t="s">
        <v>60</v>
      </c>
      <c r="V3241" s="1" t="s">
        <v>31</v>
      </c>
      <c r="W3241">
        <f t="shared" si="673"/>
        <v>2</v>
      </c>
      <c r="X3241">
        <f t="shared" si="673"/>
        <v>3.5</v>
      </c>
      <c r="Y3241">
        <f t="shared" si="673"/>
        <v>3.75</v>
      </c>
      <c r="Z3241">
        <f t="shared" si="674"/>
        <v>1.0714285714285714</v>
      </c>
      <c r="AA3241">
        <f t="shared" si="675"/>
        <v>1</v>
      </c>
      <c r="AB3241">
        <f t="shared" si="676"/>
        <v>0</v>
      </c>
    </row>
    <row r="3242" spans="1:28" x14ac:dyDescent="0.25">
      <c r="A3242" t="s">
        <v>3620</v>
      </c>
      <c r="B3242" t="s">
        <v>154</v>
      </c>
      <c r="C3242" t="s">
        <v>3651</v>
      </c>
      <c r="D3242" t="str">
        <f t="shared" si="664"/>
        <v>Reims</v>
      </c>
      <c r="E3242" t="str">
        <f t="shared" si="665"/>
        <v>Monaco</v>
      </c>
      <c r="F3242" s="3" t="s">
        <v>34</v>
      </c>
      <c r="G3242" s="9">
        <v>1</v>
      </c>
      <c r="H3242" s="10">
        <v>1</v>
      </c>
      <c r="I3242" s="5" t="s">
        <v>29</v>
      </c>
      <c r="J3242">
        <f t="shared" si="666"/>
        <v>1</v>
      </c>
      <c r="K3242">
        <f t="shared" si="667"/>
        <v>0</v>
      </c>
      <c r="L3242">
        <f t="shared" si="668"/>
        <v>1</v>
      </c>
      <c r="M3242" s="1">
        <f t="shared" si="669"/>
        <v>1</v>
      </c>
      <c r="N3242" s="7">
        <v>0</v>
      </c>
      <c r="O3242" s="8">
        <v>0</v>
      </c>
      <c r="P3242">
        <f t="shared" si="670"/>
        <v>0</v>
      </c>
      <c r="Q3242">
        <f t="shared" si="671"/>
        <v>0</v>
      </c>
      <c r="R3242">
        <f t="shared" si="672"/>
        <v>0</v>
      </c>
      <c r="S3242" s="1">
        <f t="shared" si="672"/>
        <v>0</v>
      </c>
      <c r="T3242" t="s">
        <v>208</v>
      </c>
      <c r="U3242" t="s">
        <v>25</v>
      </c>
      <c r="V3242" s="1" t="s">
        <v>38</v>
      </c>
      <c r="W3242">
        <f t="shared" si="673"/>
        <v>2.5</v>
      </c>
      <c r="X3242">
        <f t="shared" si="673"/>
        <v>3.3</v>
      </c>
      <c r="Y3242">
        <f t="shared" si="673"/>
        <v>2.9</v>
      </c>
      <c r="Z3242">
        <f t="shared" si="674"/>
        <v>0.87878787878787878</v>
      </c>
      <c r="AA3242">
        <f t="shared" si="675"/>
        <v>0</v>
      </c>
      <c r="AB3242">
        <f t="shared" si="676"/>
        <v>0</v>
      </c>
    </row>
    <row r="3243" spans="1:28" x14ac:dyDescent="0.25">
      <c r="A3243" t="s">
        <v>3620</v>
      </c>
      <c r="B3243" t="s">
        <v>129</v>
      </c>
      <c r="C3243" t="s">
        <v>3652</v>
      </c>
      <c r="D3243" t="str">
        <f t="shared" si="664"/>
        <v>Atlanta United</v>
      </c>
      <c r="E3243" t="str">
        <f t="shared" si="665"/>
        <v>San Jose Earthquakes</v>
      </c>
      <c r="F3243" s="3" t="s">
        <v>28</v>
      </c>
      <c r="G3243" s="9">
        <v>2</v>
      </c>
      <c r="H3243" s="10">
        <v>1</v>
      </c>
      <c r="I3243" s="5" t="s">
        <v>9</v>
      </c>
      <c r="J3243">
        <f t="shared" si="666"/>
        <v>1</v>
      </c>
      <c r="K3243">
        <f t="shared" si="667"/>
        <v>1</v>
      </c>
      <c r="L3243">
        <f t="shared" si="668"/>
        <v>1</v>
      </c>
      <c r="M3243" s="1">
        <f t="shared" si="669"/>
        <v>1</v>
      </c>
      <c r="N3243" s="7">
        <v>3</v>
      </c>
      <c r="O3243" s="8">
        <v>0</v>
      </c>
      <c r="P3243">
        <f t="shared" si="670"/>
        <v>1</v>
      </c>
      <c r="Q3243">
        <f t="shared" si="671"/>
        <v>1</v>
      </c>
      <c r="R3243">
        <f t="shared" si="672"/>
        <v>1</v>
      </c>
      <c r="S3243" s="1">
        <f t="shared" si="672"/>
        <v>0</v>
      </c>
      <c r="T3243" t="s">
        <v>175</v>
      </c>
      <c r="U3243" t="s">
        <v>142</v>
      </c>
      <c r="V3243" s="1" t="s">
        <v>134</v>
      </c>
      <c r="W3243">
        <f t="shared" si="673"/>
        <v>1.4</v>
      </c>
      <c r="X3243">
        <f t="shared" si="673"/>
        <v>4.75</v>
      </c>
      <c r="Y3243">
        <f t="shared" si="673"/>
        <v>7.5</v>
      </c>
      <c r="Z3243">
        <f t="shared" si="674"/>
        <v>1.5789473684210527</v>
      </c>
      <c r="AA3243">
        <f t="shared" si="675"/>
        <v>0</v>
      </c>
      <c r="AB3243">
        <f t="shared" si="676"/>
        <v>0</v>
      </c>
    </row>
    <row r="3244" spans="1:28" x14ac:dyDescent="0.25">
      <c r="A3244" t="s">
        <v>3620</v>
      </c>
      <c r="B3244" t="s">
        <v>129</v>
      </c>
      <c r="C3244" t="s">
        <v>3653</v>
      </c>
      <c r="D3244" t="str">
        <f t="shared" si="664"/>
        <v>Vancouver Whitecaps</v>
      </c>
      <c r="E3244" t="str">
        <f t="shared" si="665"/>
        <v>Columbus Crew</v>
      </c>
      <c r="F3244" s="3" t="s">
        <v>34</v>
      </c>
      <c r="G3244" s="9">
        <v>1</v>
      </c>
      <c r="H3244" s="10">
        <v>1</v>
      </c>
      <c r="I3244" s="5" t="s">
        <v>45</v>
      </c>
      <c r="J3244">
        <f t="shared" si="666"/>
        <v>1</v>
      </c>
      <c r="K3244">
        <f t="shared" si="667"/>
        <v>0</v>
      </c>
      <c r="L3244">
        <f t="shared" si="668"/>
        <v>1</v>
      </c>
      <c r="M3244" s="1">
        <f t="shared" si="669"/>
        <v>1</v>
      </c>
      <c r="N3244" s="7">
        <v>1</v>
      </c>
      <c r="O3244" s="8">
        <v>1</v>
      </c>
      <c r="P3244">
        <f t="shared" si="670"/>
        <v>1</v>
      </c>
      <c r="Q3244">
        <f t="shared" si="671"/>
        <v>0</v>
      </c>
      <c r="R3244">
        <f t="shared" si="672"/>
        <v>1</v>
      </c>
      <c r="S3244" s="1">
        <f t="shared" si="672"/>
        <v>1</v>
      </c>
      <c r="T3244" t="s">
        <v>277</v>
      </c>
      <c r="U3244" t="s">
        <v>106</v>
      </c>
      <c r="V3244" s="1" t="s">
        <v>336</v>
      </c>
      <c r="W3244">
        <f t="shared" si="673"/>
        <v>3.4</v>
      </c>
      <c r="X3244">
        <f t="shared" si="673"/>
        <v>4</v>
      </c>
      <c r="Y3244">
        <f t="shared" si="673"/>
        <v>1.9</v>
      </c>
      <c r="Z3244">
        <f t="shared" si="674"/>
        <v>1.1764705882352942</v>
      </c>
      <c r="AA3244">
        <f t="shared" si="675"/>
        <v>1</v>
      </c>
      <c r="AB3244">
        <f t="shared" si="676"/>
        <v>1</v>
      </c>
    </row>
    <row r="3245" spans="1:28" x14ac:dyDescent="0.25">
      <c r="A3245" t="s">
        <v>3620</v>
      </c>
      <c r="B3245" t="s">
        <v>1680</v>
      </c>
      <c r="C3245" t="s">
        <v>3654</v>
      </c>
      <c r="D3245" t="str">
        <f t="shared" si="664"/>
        <v>Brann</v>
      </c>
      <c r="E3245" t="str">
        <f t="shared" si="665"/>
        <v>Haugesund</v>
      </c>
      <c r="F3245" s="3" t="s">
        <v>28</v>
      </c>
      <c r="G3245" s="9">
        <v>2</v>
      </c>
      <c r="H3245" s="10">
        <v>1</v>
      </c>
      <c r="I3245" s="5" t="s">
        <v>29</v>
      </c>
      <c r="J3245">
        <f t="shared" si="666"/>
        <v>1</v>
      </c>
      <c r="K3245">
        <f t="shared" si="667"/>
        <v>1</v>
      </c>
      <c r="L3245">
        <f t="shared" si="668"/>
        <v>1</v>
      </c>
      <c r="M3245" s="1">
        <f t="shared" si="669"/>
        <v>1</v>
      </c>
      <c r="N3245" s="7">
        <v>0</v>
      </c>
      <c r="O3245" s="8">
        <v>0</v>
      </c>
      <c r="P3245">
        <f t="shared" si="670"/>
        <v>0</v>
      </c>
      <c r="Q3245">
        <f t="shared" si="671"/>
        <v>0</v>
      </c>
      <c r="R3245">
        <f t="shared" si="672"/>
        <v>0</v>
      </c>
      <c r="S3245" s="1">
        <f t="shared" si="672"/>
        <v>0</v>
      </c>
      <c r="T3245" t="s">
        <v>197</v>
      </c>
      <c r="U3245" t="s">
        <v>24</v>
      </c>
      <c r="V3245" s="1" t="s">
        <v>18</v>
      </c>
      <c r="W3245">
        <f t="shared" si="673"/>
        <v>2.0499999999999998</v>
      </c>
      <c r="X3245">
        <f t="shared" si="673"/>
        <v>3.4</v>
      </c>
      <c r="Y3245">
        <f t="shared" si="673"/>
        <v>3.6</v>
      </c>
      <c r="Z3245">
        <f t="shared" si="674"/>
        <v>1.0588235294117647</v>
      </c>
      <c r="AA3245">
        <f t="shared" si="675"/>
        <v>0</v>
      </c>
      <c r="AB3245">
        <f t="shared" si="676"/>
        <v>0</v>
      </c>
    </row>
    <row r="3246" spans="1:28" x14ac:dyDescent="0.25">
      <c r="A3246" t="s">
        <v>3620</v>
      </c>
      <c r="B3246" t="s">
        <v>135</v>
      </c>
      <c r="C3246" t="s">
        <v>3655</v>
      </c>
      <c r="D3246" t="str">
        <f t="shared" si="664"/>
        <v>Leicester</v>
      </c>
      <c r="E3246" t="str">
        <f t="shared" si="665"/>
        <v>Tottenham</v>
      </c>
      <c r="F3246" s="3" t="s">
        <v>34</v>
      </c>
      <c r="G3246" s="9">
        <v>1</v>
      </c>
      <c r="H3246" s="10">
        <v>1</v>
      </c>
      <c r="I3246" s="5" t="s">
        <v>41</v>
      </c>
      <c r="J3246">
        <f t="shared" si="666"/>
        <v>1</v>
      </c>
      <c r="K3246">
        <f t="shared" si="667"/>
        <v>0</v>
      </c>
      <c r="L3246">
        <f t="shared" si="668"/>
        <v>1</v>
      </c>
      <c r="M3246" s="1">
        <f t="shared" si="669"/>
        <v>1</v>
      </c>
      <c r="N3246" s="7">
        <v>2</v>
      </c>
      <c r="O3246" s="8">
        <v>1</v>
      </c>
      <c r="P3246">
        <f t="shared" si="670"/>
        <v>1</v>
      </c>
      <c r="Q3246">
        <f t="shared" si="671"/>
        <v>1</v>
      </c>
      <c r="R3246">
        <f t="shared" si="672"/>
        <v>1</v>
      </c>
      <c r="S3246" s="1">
        <f t="shared" si="672"/>
        <v>1</v>
      </c>
      <c r="T3246" t="s">
        <v>299</v>
      </c>
      <c r="U3246" t="s">
        <v>24</v>
      </c>
      <c r="V3246" s="1" t="s">
        <v>79</v>
      </c>
      <c r="W3246">
        <f t="shared" si="673"/>
        <v>2.62</v>
      </c>
      <c r="X3246">
        <f t="shared" si="673"/>
        <v>3.4</v>
      </c>
      <c r="Y3246">
        <f t="shared" si="673"/>
        <v>2.6</v>
      </c>
      <c r="Z3246">
        <f t="shared" si="674"/>
        <v>1.2977099236641221</v>
      </c>
      <c r="AA3246">
        <f t="shared" si="675"/>
        <v>0</v>
      </c>
      <c r="AB3246">
        <f t="shared" si="676"/>
        <v>1</v>
      </c>
    </row>
    <row r="3247" spans="1:28" x14ac:dyDescent="0.25">
      <c r="A3247" t="s">
        <v>3620</v>
      </c>
      <c r="B3247" t="s">
        <v>135</v>
      </c>
      <c r="C3247" t="s">
        <v>1195</v>
      </c>
      <c r="D3247" t="str">
        <f t="shared" si="664"/>
        <v>Burnley</v>
      </c>
      <c r="E3247" t="str">
        <f t="shared" si="665"/>
        <v>Norwich</v>
      </c>
      <c r="F3247" s="3" t="s">
        <v>28</v>
      </c>
      <c r="G3247" s="9">
        <v>2</v>
      </c>
      <c r="H3247" s="10">
        <v>1</v>
      </c>
      <c r="I3247" s="5" t="s">
        <v>23</v>
      </c>
      <c r="J3247">
        <f t="shared" si="666"/>
        <v>1</v>
      </c>
      <c r="K3247">
        <f t="shared" si="667"/>
        <v>1</v>
      </c>
      <c r="L3247">
        <f t="shared" si="668"/>
        <v>1</v>
      </c>
      <c r="M3247" s="1">
        <f t="shared" si="669"/>
        <v>1</v>
      </c>
      <c r="N3247" s="7">
        <v>2</v>
      </c>
      <c r="O3247" s="8">
        <v>0</v>
      </c>
      <c r="P3247">
        <f t="shared" si="670"/>
        <v>1</v>
      </c>
      <c r="Q3247">
        <f t="shared" si="671"/>
        <v>0</v>
      </c>
      <c r="R3247">
        <f t="shared" si="672"/>
        <v>1</v>
      </c>
      <c r="S3247" s="1">
        <f t="shared" si="672"/>
        <v>0</v>
      </c>
      <c r="T3247" t="s">
        <v>119</v>
      </c>
      <c r="U3247" t="s">
        <v>31</v>
      </c>
      <c r="V3247" s="1" t="s">
        <v>60</v>
      </c>
      <c r="W3247">
        <f t="shared" si="673"/>
        <v>2</v>
      </c>
      <c r="X3247">
        <f t="shared" si="673"/>
        <v>3.75</v>
      </c>
      <c r="Y3247">
        <f t="shared" si="673"/>
        <v>3.5</v>
      </c>
      <c r="Z3247">
        <f t="shared" si="674"/>
        <v>0.93333333333333335</v>
      </c>
      <c r="AA3247">
        <f t="shared" si="675"/>
        <v>1</v>
      </c>
      <c r="AB3247">
        <f t="shared" si="676"/>
        <v>0</v>
      </c>
    </row>
    <row r="3248" spans="1:28" x14ac:dyDescent="0.25">
      <c r="A3248" t="s">
        <v>3620</v>
      </c>
      <c r="B3248" t="s">
        <v>135</v>
      </c>
      <c r="C3248" t="s">
        <v>3656</v>
      </c>
      <c r="D3248" t="str">
        <f t="shared" si="664"/>
        <v>Everton</v>
      </c>
      <c r="E3248" t="str">
        <f t="shared" si="665"/>
        <v>Sheffield United</v>
      </c>
      <c r="F3248" s="3" t="s">
        <v>40</v>
      </c>
      <c r="G3248" s="9">
        <v>2</v>
      </c>
      <c r="H3248" s="10">
        <v>0</v>
      </c>
      <c r="I3248" s="5" t="s">
        <v>229</v>
      </c>
      <c r="J3248">
        <f t="shared" si="666"/>
        <v>1</v>
      </c>
      <c r="K3248">
        <f t="shared" si="667"/>
        <v>0</v>
      </c>
      <c r="L3248">
        <f t="shared" si="668"/>
        <v>1</v>
      </c>
      <c r="M3248" s="1">
        <f t="shared" si="669"/>
        <v>0</v>
      </c>
      <c r="N3248" s="7">
        <v>0</v>
      </c>
      <c r="O3248" s="8">
        <v>2</v>
      </c>
      <c r="P3248">
        <f t="shared" si="670"/>
        <v>1</v>
      </c>
      <c r="Q3248">
        <f t="shared" si="671"/>
        <v>0</v>
      </c>
      <c r="R3248">
        <f t="shared" si="672"/>
        <v>0</v>
      </c>
      <c r="S3248" s="1">
        <f t="shared" si="672"/>
        <v>1</v>
      </c>
      <c r="T3248" t="s">
        <v>296</v>
      </c>
      <c r="U3248" t="s">
        <v>18</v>
      </c>
      <c r="V3248" s="1" t="s">
        <v>65</v>
      </c>
      <c r="W3248">
        <f t="shared" si="673"/>
        <v>1.72</v>
      </c>
      <c r="X3248">
        <f t="shared" si="673"/>
        <v>3.6</v>
      </c>
      <c r="Y3248">
        <f t="shared" si="673"/>
        <v>5</v>
      </c>
      <c r="Z3248">
        <f t="shared" si="674"/>
        <v>1.3888888888888888</v>
      </c>
      <c r="AA3248">
        <f t="shared" si="675"/>
        <v>0</v>
      </c>
      <c r="AB3248">
        <f t="shared" si="676"/>
        <v>0</v>
      </c>
    </row>
    <row r="3249" spans="1:28" x14ac:dyDescent="0.25">
      <c r="A3249" t="s">
        <v>3620</v>
      </c>
      <c r="B3249" t="s">
        <v>135</v>
      </c>
      <c r="C3249" t="s">
        <v>3657</v>
      </c>
      <c r="D3249" t="str">
        <f t="shared" si="664"/>
        <v>Man City</v>
      </c>
      <c r="E3249" t="str">
        <f t="shared" si="665"/>
        <v>Watford</v>
      </c>
      <c r="F3249" s="3" t="s">
        <v>92</v>
      </c>
      <c r="G3249" s="9">
        <v>3</v>
      </c>
      <c r="H3249" s="10">
        <v>1</v>
      </c>
      <c r="I3249" s="5" t="s">
        <v>2800</v>
      </c>
      <c r="J3249">
        <f t="shared" si="666"/>
        <v>1</v>
      </c>
      <c r="K3249">
        <f t="shared" si="667"/>
        <v>1</v>
      </c>
      <c r="L3249">
        <f t="shared" si="668"/>
        <v>1</v>
      </c>
      <c r="M3249" s="1">
        <f t="shared" si="669"/>
        <v>1</v>
      </c>
      <c r="N3249" s="7">
        <v>8</v>
      </c>
      <c r="O3249" s="8">
        <v>0</v>
      </c>
      <c r="P3249">
        <f t="shared" si="670"/>
        <v>1</v>
      </c>
      <c r="Q3249">
        <f t="shared" si="671"/>
        <v>1</v>
      </c>
      <c r="R3249">
        <f t="shared" si="672"/>
        <v>1</v>
      </c>
      <c r="S3249" s="1">
        <f t="shared" si="672"/>
        <v>0</v>
      </c>
      <c r="T3249" t="s">
        <v>1163</v>
      </c>
      <c r="U3249" t="s">
        <v>572</v>
      </c>
      <c r="V3249" s="1" t="s">
        <v>1090</v>
      </c>
      <c r="W3249">
        <f t="shared" si="673"/>
        <v>1.08</v>
      </c>
      <c r="X3249">
        <f t="shared" si="673"/>
        <v>11</v>
      </c>
      <c r="Y3249">
        <f t="shared" si="673"/>
        <v>23</v>
      </c>
      <c r="Z3249">
        <f t="shared" si="674"/>
        <v>2.0909090909090908</v>
      </c>
      <c r="AA3249">
        <f t="shared" si="675"/>
        <v>0</v>
      </c>
      <c r="AB3249">
        <f t="shared" si="676"/>
        <v>0</v>
      </c>
    </row>
    <row r="3250" spans="1:28" x14ac:dyDescent="0.25">
      <c r="A3250" t="s">
        <v>3620</v>
      </c>
      <c r="B3250" t="s">
        <v>135</v>
      </c>
      <c r="C3250" t="s">
        <v>3658</v>
      </c>
      <c r="D3250" t="str">
        <f t="shared" si="664"/>
        <v>Newcastle</v>
      </c>
      <c r="E3250" t="str">
        <f t="shared" si="665"/>
        <v>Brighton</v>
      </c>
      <c r="F3250" s="3" t="s">
        <v>34</v>
      </c>
      <c r="G3250" s="9">
        <v>1</v>
      </c>
      <c r="H3250" s="10">
        <v>1</v>
      </c>
      <c r="I3250" s="5" t="s">
        <v>29</v>
      </c>
      <c r="J3250">
        <f t="shared" si="666"/>
        <v>1</v>
      </c>
      <c r="K3250">
        <f t="shared" si="667"/>
        <v>0</v>
      </c>
      <c r="L3250">
        <f t="shared" si="668"/>
        <v>1</v>
      </c>
      <c r="M3250" s="1">
        <f t="shared" si="669"/>
        <v>1</v>
      </c>
      <c r="N3250" s="7">
        <v>0</v>
      </c>
      <c r="O3250" s="8">
        <v>0</v>
      </c>
      <c r="P3250">
        <f t="shared" si="670"/>
        <v>0</v>
      </c>
      <c r="Q3250">
        <f t="shared" si="671"/>
        <v>0</v>
      </c>
      <c r="R3250">
        <f t="shared" si="672"/>
        <v>0</v>
      </c>
      <c r="S3250" s="1">
        <f t="shared" si="672"/>
        <v>0</v>
      </c>
      <c r="T3250" t="s">
        <v>217</v>
      </c>
      <c r="U3250" t="s">
        <v>160</v>
      </c>
      <c r="V3250" s="1" t="s">
        <v>52</v>
      </c>
      <c r="W3250">
        <f t="shared" si="673"/>
        <v>2.37</v>
      </c>
      <c r="X3250">
        <f t="shared" si="673"/>
        <v>3.2</v>
      </c>
      <c r="Y3250">
        <f t="shared" si="673"/>
        <v>3.1</v>
      </c>
      <c r="Z3250">
        <f t="shared" si="674"/>
        <v>0.96875</v>
      </c>
      <c r="AA3250">
        <f t="shared" si="675"/>
        <v>0</v>
      </c>
      <c r="AB3250">
        <f t="shared" si="676"/>
        <v>0</v>
      </c>
    </row>
    <row r="3251" spans="1:28" x14ac:dyDescent="0.25">
      <c r="A3251" t="s">
        <v>3620</v>
      </c>
      <c r="B3251" t="s">
        <v>124</v>
      </c>
      <c r="C3251" t="s">
        <v>3659</v>
      </c>
      <c r="D3251" t="str">
        <f t="shared" si="664"/>
        <v>Villarreal</v>
      </c>
      <c r="E3251" t="str">
        <f t="shared" si="665"/>
        <v>Valladolid</v>
      </c>
      <c r="F3251" s="3" t="s">
        <v>40</v>
      </c>
      <c r="G3251" s="9">
        <v>2</v>
      </c>
      <c r="H3251" s="10">
        <v>0</v>
      </c>
      <c r="I3251" s="5" t="s">
        <v>23</v>
      </c>
      <c r="J3251">
        <f t="shared" si="666"/>
        <v>1</v>
      </c>
      <c r="K3251">
        <f t="shared" si="667"/>
        <v>0</v>
      </c>
      <c r="L3251">
        <f t="shared" si="668"/>
        <v>1</v>
      </c>
      <c r="M3251" s="1">
        <f t="shared" si="669"/>
        <v>0</v>
      </c>
      <c r="N3251" s="7">
        <v>2</v>
      </c>
      <c r="O3251" s="8">
        <v>0</v>
      </c>
      <c r="P3251">
        <f t="shared" si="670"/>
        <v>1</v>
      </c>
      <c r="Q3251">
        <f t="shared" si="671"/>
        <v>0</v>
      </c>
      <c r="R3251">
        <f t="shared" si="672"/>
        <v>1</v>
      </c>
      <c r="S3251" s="1">
        <f t="shared" si="672"/>
        <v>0</v>
      </c>
      <c r="T3251" t="s">
        <v>170</v>
      </c>
      <c r="U3251" t="s">
        <v>106</v>
      </c>
      <c r="V3251" s="1" t="s">
        <v>74</v>
      </c>
      <c r="W3251">
        <f t="shared" si="673"/>
        <v>1.61</v>
      </c>
      <c r="X3251">
        <f t="shared" si="673"/>
        <v>4</v>
      </c>
      <c r="Y3251">
        <f t="shared" si="673"/>
        <v>5.5</v>
      </c>
      <c r="Z3251">
        <f t="shared" si="674"/>
        <v>1.375</v>
      </c>
      <c r="AA3251">
        <f t="shared" si="675"/>
        <v>1</v>
      </c>
      <c r="AB3251">
        <f t="shared" si="676"/>
        <v>1</v>
      </c>
    </row>
    <row r="3252" spans="1:28" x14ac:dyDescent="0.25">
      <c r="A3252" t="s">
        <v>3620</v>
      </c>
      <c r="B3252" t="s">
        <v>124</v>
      </c>
      <c r="C3252" t="s">
        <v>3660</v>
      </c>
      <c r="D3252" t="str">
        <f t="shared" si="664"/>
        <v>Levante</v>
      </c>
      <c r="E3252" t="str">
        <f t="shared" si="665"/>
        <v>Eibar</v>
      </c>
      <c r="F3252" s="3" t="s">
        <v>22</v>
      </c>
      <c r="G3252" s="9">
        <v>2</v>
      </c>
      <c r="H3252" s="10">
        <v>2</v>
      </c>
      <c r="I3252" s="5" t="s">
        <v>29</v>
      </c>
      <c r="J3252">
        <f t="shared" si="666"/>
        <v>1</v>
      </c>
      <c r="K3252">
        <f t="shared" si="667"/>
        <v>1</v>
      </c>
      <c r="L3252">
        <f t="shared" si="668"/>
        <v>1</v>
      </c>
      <c r="M3252" s="1">
        <f t="shared" si="669"/>
        <v>1</v>
      </c>
      <c r="N3252" s="7">
        <v>0</v>
      </c>
      <c r="O3252" s="8">
        <v>0</v>
      </c>
      <c r="P3252">
        <f t="shared" si="670"/>
        <v>0</v>
      </c>
      <c r="Q3252">
        <f t="shared" si="671"/>
        <v>0</v>
      </c>
      <c r="R3252">
        <f t="shared" si="672"/>
        <v>0</v>
      </c>
      <c r="S3252" s="1">
        <f t="shared" si="672"/>
        <v>0</v>
      </c>
      <c r="T3252" t="s">
        <v>266</v>
      </c>
      <c r="U3252" t="s">
        <v>24</v>
      </c>
      <c r="V3252" s="1" t="s">
        <v>11</v>
      </c>
      <c r="W3252">
        <f t="shared" si="673"/>
        <v>2.2999999999999998</v>
      </c>
      <c r="X3252">
        <f t="shared" si="673"/>
        <v>3.4</v>
      </c>
      <c r="Y3252">
        <f t="shared" si="673"/>
        <v>3</v>
      </c>
      <c r="Z3252">
        <f t="shared" si="674"/>
        <v>0.88235294117647056</v>
      </c>
      <c r="AA3252">
        <f t="shared" si="675"/>
        <v>0</v>
      </c>
      <c r="AB3252">
        <f t="shared" si="676"/>
        <v>0</v>
      </c>
    </row>
    <row r="3253" spans="1:28" x14ac:dyDescent="0.25">
      <c r="A3253" t="s">
        <v>3620</v>
      </c>
      <c r="B3253" t="s">
        <v>124</v>
      </c>
      <c r="C3253" t="s">
        <v>3661</v>
      </c>
      <c r="D3253" t="str">
        <f t="shared" si="664"/>
        <v>Atletico Madrid</v>
      </c>
      <c r="E3253" t="str">
        <f t="shared" si="665"/>
        <v>Celta Vigo</v>
      </c>
      <c r="F3253" s="3" t="s">
        <v>40</v>
      </c>
      <c r="G3253" s="9">
        <v>2</v>
      </c>
      <c r="H3253" s="10">
        <v>0</v>
      </c>
      <c r="I3253" s="5" t="s">
        <v>29</v>
      </c>
      <c r="J3253">
        <f t="shared" si="666"/>
        <v>1</v>
      </c>
      <c r="K3253">
        <f t="shared" si="667"/>
        <v>0</v>
      </c>
      <c r="L3253">
        <f t="shared" si="668"/>
        <v>1</v>
      </c>
      <c r="M3253" s="1">
        <f t="shared" si="669"/>
        <v>0</v>
      </c>
      <c r="N3253" s="7">
        <v>0</v>
      </c>
      <c r="O3253" s="8">
        <v>0</v>
      </c>
      <c r="P3253">
        <f t="shared" si="670"/>
        <v>0</v>
      </c>
      <c r="Q3253">
        <f t="shared" si="671"/>
        <v>0</v>
      </c>
      <c r="R3253">
        <f t="shared" si="672"/>
        <v>0</v>
      </c>
      <c r="S3253" s="1">
        <f t="shared" si="672"/>
        <v>0</v>
      </c>
      <c r="T3253" t="s">
        <v>93</v>
      </c>
      <c r="U3253" t="s">
        <v>106</v>
      </c>
      <c r="V3253" s="1" t="s">
        <v>134</v>
      </c>
      <c r="W3253">
        <f t="shared" si="673"/>
        <v>1.5</v>
      </c>
      <c r="X3253">
        <f t="shared" si="673"/>
        <v>4</v>
      </c>
      <c r="Y3253">
        <f t="shared" si="673"/>
        <v>7.5</v>
      </c>
      <c r="Z3253">
        <f t="shared" si="674"/>
        <v>1.875</v>
      </c>
      <c r="AA3253">
        <f t="shared" si="675"/>
        <v>0</v>
      </c>
      <c r="AB3253">
        <f t="shared" si="676"/>
        <v>1</v>
      </c>
    </row>
    <row r="3254" spans="1:28" x14ac:dyDescent="0.25">
      <c r="A3254" t="s">
        <v>3620</v>
      </c>
      <c r="B3254" t="s">
        <v>124</v>
      </c>
      <c r="C3254" t="s">
        <v>3662</v>
      </c>
      <c r="D3254" t="str">
        <f t="shared" si="664"/>
        <v>Granada</v>
      </c>
      <c r="E3254" t="str">
        <f t="shared" si="665"/>
        <v>Barcelona</v>
      </c>
      <c r="F3254" s="3" t="s">
        <v>382</v>
      </c>
      <c r="G3254" s="9">
        <v>0</v>
      </c>
      <c r="H3254" s="10">
        <v>3</v>
      </c>
      <c r="I3254" s="5" t="s">
        <v>23</v>
      </c>
      <c r="J3254">
        <f t="shared" si="666"/>
        <v>1</v>
      </c>
      <c r="K3254">
        <f t="shared" si="667"/>
        <v>1</v>
      </c>
      <c r="L3254">
        <f t="shared" si="668"/>
        <v>0</v>
      </c>
      <c r="M3254" s="1">
        <f t="shared" si="669"/>
        <v>1</v>
      </c>
      <c r="N3254" s="7">
        <v>2</v>
      </c>
      <c r="O3254" s="8">
        <v>0</v>
      </c>
      <c r="P3254">
        <f t="shared" si="670"/>
        <v>1</v>
      </c>
      <c r="Q3254">
        <f t="shared" si="671"/>
        <v>0</v>
      </c>
      <c r="R3254">
        <f t="shared" si="672"/>
        <v>1</v>
      </c>
      <c r="S3254" s="1">
        <f t="shared" si="672"/>
        <v>0</v>
      </c>
      <c r="T3254" t="s">
        <v>326</v>
      </c>
      <c r="U3254" t="s">
        <v>142</v>
      </c>
      <c r="V3254" s="1" t="s">
        <v>438</v>
      </c>
      <c r="W3254">
        <f t="shared" si="673"/>
        <v>7</v>
      </c>
      <c r="X3254">
        <f t="shared" si="673"/>
        <v>4.75</v>
      </c>
      <c r="Y3254">
        <f t="shared" si="673"/>
        <v>1.44</v>
      </c>
      <c r="Z3254">
        <f t="shared" si="674"/>
        <v>0.6785714285714286</v>
      </c>
      <c r="AA3254">
        <f t="shared" si="675"/>
        <v>0</v>
      </c>
      <c r="AB3254">
        <f t="shared" si="676"/>
        <v>0</v>
      </c>
    </row>
    <row r="3255" spans="1:28" x14ac:dyDescent="0.25">
      <c r="A3255" t="s">
        <v>3620</v>
      </c>
      <c r="B3255" t="s">
        <v>140</v>
      </c>
      <c r="C3255" t="s">
        <v>3663</v>
      </c>
      <c r="D3255" t="str">
        <f t="shared" si="664"/>
        <v>Udinese</v>
      </c>
      <c r="E3255" t="str">
        <f t="shared" si="665"/>
        <v>Brescia</v>
      </c>
      <c r="F3255" s="3" t="s">
        <v>34</v>
      </c>
      <c r="G3255" s="9">
        <v>1</v>
      </c>
      <c r="H3255" s="10">
        <v>1</v>
      </c>
      <c r="I3255" s="5" t="s">
        <v>59</v>
      </c>
      <c r="J3255">
        <f t="shared" si="666"/>
        <v>1</v>
      </c>
      <c r="K3255">
        <f t="shared" si="667"/>
        <v>0</v>
      </c>
      <c r="L3255">
        <f t="shared" si="668"/>
        <v>1</v>
      </c>
      <c r="M3255" s="1">
        <f t="shared" si="669"/>
        <v>1</v>
      </c>
      <c r="N3255" s="7">
        <v>0</v>
      </c>
      <c r="O3255" s="8">
        <v>1</v>
      </c>
      <c r="P3255">
        <f t="shared" si="670"/>
        <v>0</v>
      </c>
      <c r="Q3255">
        <f t="shared" si="671"/>
        <v>0</v>
      </c>
      <c r="R3255">
        <f t="shared" si="672"/>
        <v>0</v>
      </c>
      <c r="S3255" s="1">
        <f t="shared" si="672"/>
        <v>1</v>
      </c>
      <c r="T3255" t="s">
        <v>89</v>
      </c>
      <c r="U3255" t="s">
        <v>60</v>
      </c>
      <c r="V3255" s="1" t="s">
        <v>138</v>
      </c>
      <c r="W3255">
        <f t="shared" si="673"/>
        <v>1.85</v>
      </c>
      <c r="X3255">
        <f t="shared" si="673"/>
        <v>3.5</v>
      </c>
      <c r="Y3255">
        <f t="shared" si="673"/>
        <v>4.5</v>
      </c>
      <c r="Z3255">
        <f t="shared" si="674"/>
        <v>1.2857142857142858</v>
      </c>
      <c r="AA3255">
        <f t="shared" si="675"/>
        <v>0</v>
      </c>
      <c r="AB3255">
        <f t="shared" si="676"/>
        <v>1</v>
      </c>
    </row>
    <row r="3256" spans="1:28" x14ac:dyDescent="0.25">
      <c r="A3256" t="s">
        <v>3620</v>
      </c>
      <c r="B3256" t="s">
        <v>140</v>
      </c>
      <c r="C3256" t="s">
        <v>3664</v>
      </c>
      <c r="D3256" t="str">
        <f t="shared" si="664"/>
        <v>Juventus</v>
      </c>
      <c r="E3256" t="str">
        <f t="shared" si="665"/>
        <v>Verona</v>
      </c>
      <c r="F3256" s="3" t="s">
        <v>40</v>
      </c>
      <c r="G3256" s="9">
        <v>2</v>
      </c>
      <c r="H3256" s="10">
        <v>0</v>
      </c>
      <c r="I3256" s="5" t="s">
        <v>41</v>
      </c>
      <c r="J3256">
        <f t="shared" si="666"/>
        <v>1</v>
      </c>
      <c r="K3256">
        <f t="shared" si="667"/>
        <v>0</v>
      </c>
      <c r="L3256">
        <f t="shared" si="668"/>
        <v>1</v>
      </c>
      <c r="M3256" s="1">
        <f t="shared" si="669"/>
        <v>0</v>
      </c>
      <c r="N3256" s="7">
        <v>2</v>
      </c>
      <c r="O3256" s="8">
        <v>1</v>
      </c>
      <c r="P3256">
        <f t="shared" si="670"/>
        <v>1</v>
      </c>
      <c r="Q3256">
        <f t="shared" si="671"/>
        <v>1</v>
      </c>
      <c r="R3256">
        <f t="shared" si="672"/>
        <v>1</v>
      </c>
      <c r="S3256" s="1">
        <f t="shared" si="672"/>
        <v>1</v>
      </c>
      <c r="T3256" t="s">
        <v>1008</v>
      </c>
      <c r="U3256" t="s">
        <v>32</v>
      </c>
      <c r="V3256" s="1" t="s">
        <v>376</v>
      </c>
      <c r="W3256">
        <f t="shared" si="673"/>
        <v>1.22</v>
      </c>
      <c r="X3256">
        <f t="shared" si="673"/>
        <v>6.5</v>
      </c>
      <c r="Y3256">
        <f t="shared" si="673"/>
        <v>13</v>
      </c>
      <c r="Z3256">
        <f t="shared" si="674"/>
        <v>2</v>
      </c>
      <c r="AA3256">
        <f t="shared" si="675"/>
        <v>1</v>
      </c>
      <c r="AB3256">
        <f t="shared" si="676"/>
        <v>0</v>
      </c>
    </row>
    <row r="3257" spans="1:28" x14ac:dyDescent="0.25">
      <c r="A3257" t="s">
        <v>3620</v>
      </c>
      <c r="B3257" t="s">
        <v>140</v>
      </c>
      <c r="C3257" t="s">
        <v>3665</v>
      </c>
      <c r="D3257" t="str">
        <f t="shared" si="664"/>
        <v>Milan</v>
      </c>
      <c r="E3257" t="str">
        <f t="shared" si="665"/>
        <v>Inter</v>
      </c>
      <c r="F3257" s="3" t="s">
        <v>34</v>
      </c>
      <c r="G3257" s="9">
        <v>1</v>
      </c>
      <c r="H3257" s="10">
        <v>1</v>
      </c>
      <c r="I3257" s="5" t="s">
        <v>229</v>
      </c>
      <c r="J3257">
        <f t="shared" si="666"/>
        <v>1</v>
      </c>
      <c r="K3257">
        <f t="shared" si="667"/>
        <v>0</v>
      </c>
      <c r="L3257">
        <f t="shared" si="668"/>
        <v>1</v>
      </c>
      <c r="M3257" s="1">
        <f t="shared" si="669"/>
        <v>1</v>
      </c>
      <c r="N3257" s="7">
        <v>0</v>
      </c>
      <c r="O3257" s="8">
        <v>2</v>
      </c>
      <c r="P3257">
        <f t="shared" si="670"/>
        <v>1</v>
      </c>
      <c r="Q3257">
        <f t="shared" si="671"/>
        <v>0</v>
      </c>
      <c r="R3257">
        <f t="shared" si="672"/>
        <v>0</v>
      </c>
      <c r="S3257" s="1">
        <f t="shared" si="672"/>
        <v>1</v>
      </c>
      <c r="T3257" t="s">
        <v>595</v>
      </c>
      <c r="U3257" t="s">
        <v>37</v>
      </c>
      <c r="V3257" s="1" t="s">
        <v>227</v>
      </c>
      <c r="W3257">
        <f t="shared" si="673"/>
        <v>3.75</v>
      </c>
      <c r="X3257">
        <f t="shared" si="673"/>
        <v>3.25</v>
      </c>
      <c r="Y3257">
        <f t="shared" si="673"/>
        <v>2.1</v>
      </c>
      <c r="Z3257">
        <f t="shared" si="674"/>
        <v>0.8666666666666667</v>
      </c>
      <c r="AA3257">
        <f t="shared" si="675"/>
        <v>0</v>
      </c>
      <c r="AB3257">
        <f t="shared" si="676"/>
        <v>0</v>
      </c>
    </row>
    <row r="3258" spans="1:28" x14ac:dyDescent="0.25">
      <c r="A3258" t="s">
        <v>3620</v>
      </c>
      <c r="B3258" t="s">
        <v>2844</v>
      </c>
      <c r="C3258" t="s">
        <v>3666</v>
      </c>
      <c r="D3258" t="str">
        <f t="shared" si="664"/>
        <v>Falkenbergs</v>
      </c>
      <c r="E3258" t="str">
        <f t="shared" si="665"/>
        <v>Ostersunds</v>
      </c>
      <c r="F3258" s="3" t="s">
        <v>34</v>
      </c>
      <c r="G3258" s="9">
        <v>1</v>
      </c>
      <c r="H3258" s="10">
        <v>1</v>
      </c>
      <c r="I3258" s="5" t="s">
        <v>16</v>
      </c>
      <c r="J3258">
        <f t="shared" si="666"/>
        <v>1</v>
      </c>
      <c r="K3258">
        <f t="shared" si="667"/>
        <v>0</v>
      </c>
      <c r="L3258">
        <f t="shared" si="668"/>
        <v>1</v>
      </c>
      <c r="M3258" s="1">
        <f t="shared" si="669"/>
        <v>1</v>
      </c>
      <c r="N3258" s="7">
        <v>1</v>
      </c>
      <c r="O3258" s="8">
        <v>0</v>
      </c>
      <c r="P3258">
        <f t="shared" si="670"/>
        <v>0</v>
      </c>
      <c r="Q3258">
        <f t="shared" si="671"/>
        <v>0</v>
      </c>
      <c r="R3258">
        <f t="shared" si="672"/>
        <v>1</v>
      </c>
      <c r="S3258" s="1">
        <f t="shared" si="672"/>
        <v>0</v>
      </c>
      <c r="T3258" t="s">
        <v>150</v>
      </c>
      <c r="U3258" t="s">
        <v>18</v>
      </c>
      <c r="V3258" s="1" t="s">
        <v>106</v>
      </c>
      <c r="W3258">
        <f t="shared" si="673"/>
        <v>1.9</v>
      </c>
      <c r="X3258">
        <f t="shared" si="673"/>
        <v>3.6</v>
      </c>
      <c r="Y3258">
        <f t="shared" si="673"/>
        <v>4</v>
      </c>
      <c r="Z3258">
        <f t="shared" si="674"/>
        <v>1.1111111111111112</v>
      </c>
      <c r="AA3258">
        <f t="shared" si="675"/>
        <v>1</v>
      </c>
      <c r="AB3258">
        <f t="shared" si="676"/>
        <v>0</v>
      </c>
    </row>
    <row r="3259" spans="1:28" x14ac:dyDescent="0.25">
      <c r="A3259" t="s">
        <v>3620</v>
      </c>
      <c r="B3259" t="s">
        <v>2844</v>
      </c>
      <c r="C3259" t="s">
        <v>3667</v>
      </c>
      <c r="D3259" t="str">
        <f t="shared" si="664"/>
        <v>Kalmar</v>
      </c>
      <c r="E3259" t="str">
        <f t="shared" si="665"/>
        <v>Hacken</v>
      </c>
      <c r="F3259" s="3" t="s">
        <v>34</v>
      </c>
      <c r="G3259" s="9">
        <v>1</v>
      </c>
      <c r="H3259" s="10">
        <v>1</v>
      </c>
      <c r="I3259" s="5" t="s">
        <v>45</v>
      </c>
      <c r="J3259">
        <f t="shared" si="666"/>
        <v>1</v>
      </c>
      <c r="K3259">
        <f t="shared" si="667"/>
        <v>0</v>
      </c>
      <c r="L3259">
        <f t="shared" si="668"/>
        <v>1</v>
      </c>
      <c r="M3259" s="1">
        <f t="shared" si="669"/>
        <v>1</v>
      </c>
      <c r="N3259" s="7">
        <v>1</v>
      </c>
      <c r="O3259" s="8">
        <v>1</v>
      </c>
      <c r="P3259">
        <f t="shared" si="670"/>
        <v>1</v>
      </c>
      <c r="Q3259">
        <f t="shared" si="671"/>
        <v>0</v>
      </c>
      <c r="R3259">
        <f t="shared" si="672"/>
        <v>1</v>
      </c>
      <c r="S3259" s="1">
        <f t="shared" si="672"/>
        <v>1</v>
      </c>
      <c r="T3259" t="s">
        <v>126</v>
      </c>
      <c r="U3259" t="s">
        <v>24</v>
      </c>
      <c r="V3259" s="1" t="s">
        <v>48</v>
      </c>
      <c r="W3259">
        <f t="shared" si="673"/>
        <v>3.6</v>
      </c>
      <c r="X3259">
        <f t="shared" si="673"/>
        <v>3.4</v>
      </c>
      <c r="Y3259">
        <f t="shared" si="673"/>
        <v>2</v>
      </c>
      <c r="Z3259">
        <f t="shared" si="674"/>
        <v>0.94444444444444442</v>
      </c>
      <c r="AA3259">
        <f t="shared" si="675"/>
        <v>1</v>
      </c>
      <c r="AB3259">
        <f t="shared" si="676"/>
        <v>1</v>
      </c>
    </row>
    <row r="3260" spans="1:28" x14ac:dyDescent="0.25">
      <c r="A3260" t="s">
        <v>3620</v>
      </c>
      <c r="B3260" t="s">
        <v>2844</v>
      </c>
      <c r="C3260" t="s">
        <v>3668</v>
      </c>
      <c r="D3260" t="str">
        <f t="shared" si="664"/>
        <v>Norrkoping</v>
      </c>
      <c r="E3260" t="str">
        <f t="shared" si="665"/>
        <v>Orebro</v>
      </c>
      <c r="F3260" s="3" t="s">
        <v>131</v>
      </c>
      <c r="G3260" s="9">
        <v>3</v>
      </c>
      <c r="H3260" s="10">
        <v>0</v>
      </c>
      <c r="I3260" s="5" t="s">
        <v>9</v>
      </c>
      <c r="J3260">
        <f t="shared" si="666"/>
        <v>1</v>
      </c>
      <c r="K3260">
        <f t="shared" si="667"/>
        <v>1</v>
      </c>
      <c r="L3260">
        <f t="shared" si="668"/>
        <v>1</v>
      </c>
      <c r="M3260" s="1">
        <f t="shared" si="669"/>
        <v>0</v>
      </c>
      <c r="N3260" s="7">
        <v>3</v>
      </c>
      <c r="O3260" s="8">
        <v>0</v>
      </c>
      <c r="P3260">
        <f t="shared" si="670"/>
        <v>1</v>
      </c>
      <c r="Q3260">
        <f t="shared" si="671"/>
        <v>1</v>
      </c>
      <c r="R3260">
        <f t="shared" si="672"/>
        <v>1</v>
      </c>
      <c r="S3260" s="1">
        <f t="shared" si="672"/>
        <v>0</v>
      </c>
      <c r="T3260" t="s">
        <v>164</v>
      </c>
      <c r="U3260" t="s">
        <v>138</v>
      </c>
      <c r="V3260" s="1" t="s">
        <v>32</v>
      </c>
      <c r="W3260">
        <f t="shared" si="673"/>
        <v>1.44</v>
      </c>
      <c r="X3260">
        <f t="shared" si="673"/>
        <v>4.5</v>
      </c>
      <c r="Y3260">
        <f t="shared" si="673"/>
        <v>6.5</v>
      </c>
      <c r="Z3260">
        <f t="shared" si="674"/>
        <v>1.4444444444444444</v>
      </c>
      <c r="AA3260">
        <f t="shared" si="675"/>
        <v>1</v>
      </c>
      <c r="AB3260">
        <f t="shared" si="676"/>
        <v>1</v>
      </c>
    </row>
    <row r="3261" spans="1:28" x14ac:dyDescent="0.25">
      <c r="A3261" t="s">
        <v>3620</v>
      </c>
      <c r="B3261" t="s">
        <v>2844</v>
      </c>
      <c r="C3261" t="s">
        <v>3669</v>
      </c>
      <c r="D3261" t="str">
        <f t="shared" si="664"/>
        <v>Goteborg</v>
      </c>
      <c r="E3261" t="str">
        <f t="shared" si="665"/>
        <v>Sirius</v>
      </c>
      <c r="F3261" s="3" t="s">
        <v>145</v>
      </c>
      <c r="G3261" s="9">
        <v>4</v>
      </c>
      <c r="H3261" s="10">
        <v>1</v>
      </c>
      <c r="I3261" s="5" t="s">
        <v>41</v>
      </c>
      <c r="J3261">
        <f t="shared" si="666"/>
        <v>1</v>
      </c>
      <c r="K3261">
        <f t="shared" si="667"/>
        <v>1</v>
      </c>
      <c r="L3261">
        <f t="shared" si="668"/>
        <v>1</v>
      </c>
      <c r="M3261" s="1">
        <f t="shared" si="669"/>
        <v>1</v>
      </c>
      <c r="N3261" s="7">
        <v>2</v>
      </c>
      <c r="O3261" s="8">
        <v>1</v>
      </c>
      <c r="P3261">
        <f t="shared" si="670"/>
        <v>1</v>
      </c>
      <c r="Q3261">
        <f t="shared" si="671"/>
        <v>1</v>
      </c>
      <c r="R3261">
        <f t="shared" si="672"/>
        <v>1</v>
      </c>
      <c r="S3261" s="1">
        <f t="shared" si="672"/>
        <v>1</v>
      </c>
      <c r="T3261" t="s">
        <v>532</v>
      </c>
      <c r="U3261" t="s">
        <v>106</v>
      </c>
      <c r="V3261" s="1" t="s">
        <v>142</v>
      </c>
      <c r="W3261">
        <f t="shared" si="673"/>
        <v>1.65</v>
      </c>
      <c r="X3261">
        <f t="shared" si="673"/>
        <v>4</v>
      </c>
      <c r="Y3261">
        <f t="shared" si="673"/>
        <v>4.75</v>
      </c>
      <c r="Z3261">
        <f t="shared" si="674"/>
        <v>1.1875</v>
      </c>
      <c r="AA3261">
        <f t="shared" si="675"/>
        <v>0</v>
      </c>
      <c r="AB3261">
        <f t="shared" si="676"/>
        <v>1</v>
      </c>
    </row>
    <row r="3262" spans="1:28" x14ac:dyDescent="0.25">
      <c r="A3262" t="s">
        <v>3670</v>
      </c>
      <c r="B3262" t="s">
        <v>87</v>
      </c>
      <c r="C3262" t="s">
        <v>3671</v>
      </c>
      <c r="D3262" t="str">
        <f t="shared" si="664"/>
        <v>Schalke</v>
      </c>
      <c r="E3262" t="str">
        <f t="shared" si="665"/>
        <v>Mainz</v>
      </c>
      <c r="F3262" s="3" t="s">
        <v>92</v>
      </c>
      <c r="G3262" s="9">
        <v>3</v>
      </c>
      <c r="H3262" s="10">
        <v>1</v>
      </c>
      <c r="I3262" s="5" t="s">
        <v>41</v>
      </c>
      <c r="J3262">
        <f t="shared" si="666"/>
        <v>1</v>
      </c>
      <c r="K3262">
        <f t="shared" si="667"/>
        <v>1</v>
      </c>
      <c r="L3262">
        <f t="shared" si="668"/>
        <v>1</v>
      </c>
      <c r="M3262" s="1">
        <f t="shared" si="669"/>
        <v>1</v>
      </c>
      <c r="N3262" s="7">
        <v>2</v>
      </c>
      <c r="O3262" s="8">
        <v>1</v>
      </c>
      <c r="P3262">
        <f t="shared" si="670"/>
        <v>1</v>
      </c>
      <c r="Q3262">
        <f t="shared" si="671"/>
        <v>1</v>
      </c>
      <c r="R3262">
        <f t="shared" si="672"/>
        <v>1</v>
      </c>
      <c r="S3262" s="1">
        <f t="shared" si="672"/>
        <v>1</v>
      </c>
      <c r="T3262" t="s">
        <v>170</v>
      </c>
      <c r="U3262" t="s">
        <v>94</v>
      </c>
      <c r="V3262" s="1" t="s">
        <v>65</v>
      </c>
      <c r="W3262">
        <f t="shared" si="673"/>
        <v>1.61</v>
      </c>
      <c r="X3262">
        <f t="shared" si="673"/>
        <v>4.2</v>
      </c>
      <c r="Y3262">
        <f t="shared" si="673"/>
        <v>5</v>
      </c>
      <c r="Z3262">
        <f t="shared" si="674"/>
        <v>1.1904761904761905</v>
      </c>
      <c r="AA3262">
        <f t="shared" si="675"/>
        <v>0</v>
      </c>
      <c r="AB3262">
        <f t="shared" si="676"/>
        <v>1</v>
      </c>
    </row>
    <row r="3263" spans="1:28" x14ac:dyDescent="0.25">
      <c r="A3263" t="s">
        <v>3670</v>
      </c>
      <c r="B3263" t="s">
        <v>154</v>
      </c>
      <c r="C3263" t="s">
        <v>3672</v>
      </c>
      <c r="D3263" t="str">
        <f t="shared" si="664"/>
        <v>Strasbourg</v>
      </c>
      <c r="E3263" t="str">
        <f t="shared" si="665"/>
        <v>Nantes</v>
      </c>
      <c r="F3263" s="3" t="s">
        <v>34</v>
      </c>
      <c r="G3263" s="9">
        <v>1</v>
      </c>
      <c r="H3263" s="10">
        <v>1</v>
      </c>
      <c r="I3263" s="5" t="s">
        <v>41</v>
      </c>
      <c r="J3263">
        <f t="shared" si="666"/>
        <v>1</v>
      </c>
      <c r="K3263">
        <f t="shared" si="667"/>
        <v>0</v>
      </c>
      <c r="L3263">
        <f t="shared" si="668"/>
        <v>1</v>
      </c>
      <c r="M3263" s="1">
        <f t="shared" si="669"/>
        <v>1</v>
      </c>
      <c r="N3263" s="7">
        <v>2</v>
      </c>
      <c r="O3263" s="8">
        <v>1</v>
      </c>
      <c r="P3263">
        <f t="shared" si="670"/>
        <v>1</v>
      </c>
      <c r="Q3263">
        <f t="shared" si="671"/>
        <v>1</v>
      </c>
      <c r="R3263">
        <f t="shared" si="672"/>
        <v>1</v>
      </c>
      <c r="S3263" s="1">
        <f t="shared" si="672"/>
        <v>1</v>
      </c>
      <c r="T3263" t="s">
        <v>159</v>
      </c>
      <c r="U3263" t="s">
        <v>11</v>
      </c>
      <c r="V3263" s="1" t="s">
        <v>60</v>
      </c>
      <c r="W3263">
        <f t="shared" si="673"/>
        <v>2.25</v>
      </c>
      <c r="X3263">
        <f t="shared" si="673"/>
        <v>3</v>
      </c>
      <c r="Y3263">
        <f t="shared" si="673"/>
        <v>3.5</v>
      </c>
      <c r="Z3263">
        <f t="shared" si="674"/>
        <v>1.1666666666666667</v>
      </c>
      <c r="AA3263">
        <f t="shared" si="675"/>
        <v>0</v>
      </c>
      <c r="AB3263">
        <f t="shared" si="676"/>
        <v>1</v>
      </c>
    </row>
    <row r="3264" spans="1:28" x14ac:dyDescent="0.25">
      <c r="A3264" t="s">
        <v>3670</v>
      </c>
      <c r="B3264" t="s">
        <v>135</v>
      </c>
      <c r="C3264" t="s">
        <v>3673</v>
      </c>
      <c r="D3264" t="str">
        <f t="shared" si="664"/>
        <v>Southampton</v>
      </c>
      <c r="E3264" t="str">
        <f t="shared" si="665"/>
        <v>Bournemouth</v>
      </c>
      <c r="F3264" s="3" t="s">
        <v>34</v>
      </c>
      <c r="G3264" s="9">
        <v>1</v>
      </c>
      <c r="H3264" s="10">
        <v>1</v>
      </c>
      <c r="I3264" s="5" t="s">
        <v>35</v>
      </c>
      <c r="J3264">
        <f t="shared" si="666"/>
        <v>1</v>
      </c>
      <c r="K3264">
        <f t="shared" si="667"/>
        <v>0</v>
      </c>
      <c r="L3264">
        <f t="shared" si="668"/>
        <v>1</v>
      </c>
      <c r="M3264" s="1">
        <f t="shared" si="669"/>
        <v>1</v>
      </c>
      <c r="N3264" s="7">
        <v>1</v>
      </c>
      <c r="O3264" s="8">
        <v>3</v>
      </c>
      <c r="P3264">
        <f t="shared" si="670"/>
        <v>1</v>
      </c>
      <c r="Q3264">
        <f t="shared" si="671"/>
        <v>1</v>
      </c>
      <c r="R3264">
        <f t="shared" si="672"/>
        <v>1</v>
      </c>
      <c r="S3264" s="1">
        <f t="shared" si="672"/>
        <v>1</v>
      </c>
      <c r="T3264" t="s">
        <v>162</v>
      </c>
      <c r="U3264" t="s">
        <v>60</v>
      </c>
      <c r="V3264" s="1" t="s">
        <v>25</v>
      </c>
      <c r="W3264">
        <f t="shared" si="673"/>
        <v>2.15</v>
      </c>
      <c r="X3264">
        <f t="shared" si="673"/>
        <v>3.5</v>
      </c>
      <c r="Y3264">
        <f t="shared" si="673"/>
        <v>3.3</v>
      </c>
      <c r="Z3264">
        <f t="shared" si="674"/>
        <v>0.94285714285714284</v>
      </c>
      <c r="AA3264">
        <f t="shared" si="675"/>
        <v>1</v>
      </c>
      <c r="AB3264">
        <f t="shared" si="676"/>
        <v>0</v>
      </c>
    </row>
    <row r="3265" spans="1:28" x14ac:dyDescent="0.25">
      <c r="A3265" t="s">
        <v>3670</v>
      </c>
      <c r="B3265" t="s">
        <v>124</v>
      </c>
      <c r="C3265" t="s">
        <v>3674</v>
      </c>
      <c r="D3265" t="str">
        <f t="shared" si="664"/>
        <v>Osasuna</v>
      </c>
      <c r="E3265" t="str">
        <f t="shared" si="665"/>
        <v>Betis</v>
      </c>
      <c r="F3265" s="3" t="s">
        <v>28</v>
      </c>
      <c r="G3265" s="9">
        <v>2</v>
      </c>
      <c r="H3265" s="10">
        <v>1</v>
      </c>
      <c r="I3265" s="5" t="s">
        <v>29</v>
      </c>
      <c r="J3265">
        <f t="shared" si="666"/>
        <v>1</v>
      </c>
      <c r="K3265">
        <f t="shared" si="667"/>
        <v>1</v>
      </c>
      <c r="L3265">
        <f t="shared" si="668"/>
        <v>1</v>
      </c>
      <c r="M3265" s="1">
        <f t="shared" si="669"/>
        <v>1</v>
      </c>
      <c r="N3265" s="7">
        <v>0</v>
      </c>
      <c r="O3265" s="8">
        <v>0</v>
      </c>
      <c r="P3265">
        <f t="shared" si="670"/>
        <v>0</v>
      </c>
      <c r="Q3265">
        <f t="shared" si="671"/>
        <v>0</v>
      </c>
      <c r="R3265">
        <f t="shared" si="672"/>
        <v>0</v>
      </c>
      <c r="S3265" s="1">
        <f t="shared" si="672"/>
        <v>0</v>
      </c>
      <c r="T3265" t="s">
        <v>217</v>
      </c>
      <c r="U3265" t="s">
        <v>24</v>
      </c>
      <c r="V3265" s="1" t="s">
        <v>11</v>
      </c>
      <c r="W3265">
        <f t="shared" si="673"/>
        <v>2.37</v>
      </c>
      <c r="X3265">
        <f t="shared" si="673"/>
        <v>3.4</v>
      </c>
      <c r="Y3265">
        <f t="shared" si="673"/>
        <v>3</v>
      </c>
      <c r="Z3265">
        <f t="shared" si="674"/>
        <v>0.88235294117647056</v>
      </c>
      <c r="AA3265">
        <f t="shared" si="675"/>
        <v>0</v>
      </c>
      <c r="AB3265">
        <f t="shared" si="676"/>
        <v>0</v>
      </c>
    </row>
    <row r="3266" spans="1:28" x14ac:dyDescent="0.25">
      <c r="A3266" t="s">
        <v>3670</v>
      </c>
      <c r="B3266" t="s">
        <v>140</v>
      </c>
      <c r="C3266" t="s">
        <v>3675</v>
      </c>
      <c r="D3266" t="str">
        <f t="shared" si="664"/>
        <v>Cagliari</v>
      </c>
      <c r="E3266" t="str">
        <f t="shared" si="665"/>
        <v>Genoa</v>
      </c>
      <c r="F3266" s="3" t="s">
        <v>28</v>
      </c>
      <c r="G3266" s="9">
        <v>2</v>
      </c>
      <c r="H3266" s="10">
        <v>1</v>
      </c>
      <c r="I3266" s="5" t="s">
        <v>216</v>
      </c>
      <c r="J3266">
        <f t="shared" si="666"/>
        <v>1</v>
      </c>
      <c r="K3266">
        <f t="shared" si="667"/>
        <v>1</v>
      </c>
      <c r="L3266">
        <f t="shared" si="668"/>
        <v>1</v>
      </c>
      <c r="M3266" s="1">
        <f t="shared" si="669"/>
        <v>1</v>
      </c>
      <c r="N3266" s="7">
        <v>3</v>
      </c>
      <c r="O3266" s="8">
        <v>1</v>
      </c>
      <c r="P3266">
        <f t="shared" si="670"/>
        <v>1</v>
      </c>
      <c r="Q3266">
        <f t="shared" si="671"/>
        <v>1</v>
      </c>
      <c r="R3266">
        <f t="shared" si="672"/>
        <v>1</v>
      </c>
      <c r="S3266" s="1">
        <f t="shared" si="672"/>
        <v>1</v>
      </c>
      <c r="T3266" t="s">
        <v>248</v>
      </c>
      <c r="U3266" t="s">
        <v>24</v>
      </c>
      <c r="V3266" s="1" t="s">
        <v>42</v>
      </c>
      <c r="W3266">
        <f t="shared" si="673"/>
        <v>3</v>
      </c>
      <c r="X3266">
        <f t="shared" si="673"/>
        <v>3.4</v>
      </c>
      <c r="Y3266">
        <f t="shared" si="673"/>
        <v>2.37</v>
      </c>
      <c r="Z3266">
        <f t="shared" si="674"/>
        <v>1.1333333333333333</v>
      </c>
      <c r="AA3266">
        <f t="shared" si="675"/>
        <v>0</v>
      </c>
      <c r="AB3266">
        <f t="shared" si="676"/>
        <v>1</v>
      </c>
    </row>
    <row r="3267" spans="1:28" x14ac:dyDescent="0.25">
      <c r="A3267" t="s">
        <v>3670</v>
      </c>
      <c r="B3267" t="s">
        <v>2844</v>
      </c>
      <c r="C3267" t="s">
        <v>3676</v>
      </c>
      <c r="D3267" t="str">
        <f t="shared" ref="D3267:D3330" si="677">LEFT(C3267,SEARCH(" - ",C3267,1)-1)</f>
        <v>Sundsvall</v>
      </c>
      <c r="E3267" t="str">
        <f t="shared" ref="E3267:E3330" si="678">RIGHT(C3267,LEN(C3267)-SEARCH(" - ",C3267,1)-2)</f>
        <v>Djurgarden</v>
      </c>
      <c r="F3267" s="3" t="s">
        <v>15</v>
      </c>
      <c r="G3267" s="9">
        <v>1</v>
      </c>
      <c r="H3267" s="10">
        <v>2</v>
      </c>
      <c r="I3267" s="5" t="s">
        <v>195</v>
      </c>
      <c r="J3267">
        <f t="shared" si="666"/>
        <v>1</v>
      </c>
      <c r="K3267">
        <f t="shared" si="667"/>
        <v>1</v>
      </c>
      <c r="L3267">
        <f t="shared" si="668"/>
        <v>1</v>
      </c>
      <c r="M3267" s="1">
        <f t="shared" si="669"/>
        <v>1</v>
      </c>
      <c r="N3267" s="7">
        <v>1</v>
      </c>
      <c r="O3267" s="8">
        <v>4</v>
      </c>
      <c r="P3267">
        <f t="shared" si="670"/>
        <v>1</v>
      </c>
      <c r="Q3267">
        <f t="shared" si="671"/>
        <v>1</v>
      </c>
      <c r="R3267">
        <f t="shared" si="672"/>
        <v>1</v>
      </c>
      <c r="S3267" s="1">
        <f t="shared" si="672"/>
        <v>1</v>
      </c>
      <c r="T3267" t="s">
        <v>113</v>
      </c>
      <c r="U3267" t="s">
        <v>73</v>
      </c>
      <c r="V3267" s="1" t="s">
        <v>766</v>
      </c>
      <c r="W3267">
        <f t="shared" si="673"/>
        <v>5.5</v>
      </c>
      <c r="X3267">
        <f t="shared" si="673"/>
        <v>3.8</v>
      </c>
      <c r="Y3267">
        <f t="shared" si="673"/>
        <v>1.61</v>
      </c>
      <c r="Z3267">
        <f t="shared" si="674"/>
        <v>0.69090909090909092</v>
      </c>
      <c r="AA3267">
        <f t="shared" si="675"/>
        <v>1</v>
      </c>
      <c r="AB3267">
        <f t="shared" si="676"/>
        <v>0</v>
      </c>
    </row>
    <row r="3268" spans="1:28" x14ac:dyDescent="0.25">
      <c r="A3268" t="s">
        <v>3677</v>
      </c>
      <c r="B3268" t="s">
        <v>69</v>
      </c>
      <c r="C3268" t="s">
        <v>3678</v>
      </c>
      <c r="D3268" t="str">
        <f t="shared" si="677"/>
        <v>Basel</v>
      </c>
      <c r="E3268" t="str">
        <f t="shared" si="678"/>
        <v>Krasnodar</v>
      </c>
      <c r="F3268" s="3" t="s">
        <v>34</v>
      </c>
      <c r="G3268" s="9">
        <v>1</v>
      </c>
      <c r="H3268" s="10">
        <v>1</v>
      </c>
      <c r="I3268" s="5" t="s">
        <v>158</v>
      </c>
      <c r="J3268">
        <f t="shared" si="666"/>
        <v>1</v>
      </c>
      <c r="K3268">
        <f t="shared" si="667"/>
        <v>0</v>
      </c>
      <c r="L3268">
        <f t="shared" si="668"/>
        <v>1</v>
      </c>
      <c r="M3268" s="1">
        <f t="shared" si="669"/>
        <v>1</v>
      </c>
      <c r="N3268" s="7">
        <v>5</v>
      </c>
      <c r="O3268" s="8">
        <v>0</v>
      </c>
      <c r="P3268">
        <f t="shared" si="670"/>
        <v>1</v>
      </c>
      <c r="Q3268">
        <f t="shared" si="671"/>
        <v>1</v>
      </c>
      <c r="R3268">
        <f t="shared" si="672"/>
        <v>1</v>
      </c>
      <c r="S3268" s="1">
        <f t="shared" si="672"/>
        <v>0</v>
      </c>
      <c r="T3268" t="s">
        <v>162</v>
      </c>
      <c r="U3268" t="s">
        <v>24</v>
      </c>
      <c r="V3268" s="1" t="s">
        <v>24</v>
      </c>
      <c r="W3268">
        <f t="shared" si="673"/>
        <v>2.15</v>
      </c>
      <c r="X3268">
        <f t="shared" si="673"/>
        <v>3.4</v>
      </c>
      <c r="Y3268">
        <f t="shared" si="673"/>
        <v>3.4</v>
      </c>
      <c r="Z3268">
        <f t="shared" si="674"/>
        <v>1</v>
      </c>
      <c r="AA3268">
        <f t="shared" si="675"/>
        <v>0</v>
      </c>
      <c r="AB3268">
        <f t="shared" si="676"/>
        <v>0</v>
      </c>
    </row>
    <row r="3269" spans="1:28" x14ac:dyDescent="0.25">
      <c r="A3269" t="s">
        <v>3677</v>
      </c>
      <c r="B3269" t="s">
        <v>69</v>
      </c>
      <c r="C3269" t="s">
        <v>3679</v>
      </c>
      <c r="D3269" t="str">
        <f t="shared" si="677"/>
        <v>Frankfurt</v>
      </c>
      <c r="E3269" t="str">
        <f t="shared" si="678"/>
        <v>Arsenal</v>
      </c>
      <c r="F3269" s="3" t="s">
        <v>22</v>
      </c>
      <c r="G3269" s="9">
        <v>2</v>
      </c>
      <c r="H3269" s="10">
        <v>2</v>
      </c>
      <c r="I3269" s="5" t="s">
        <v>71</v>
      </c>
      <c r="J3269">
        <f t="shared" si="666"/>
        <v>1</v>
      </c>
      <c r="K3269">
        <f t="shared" si="667"/>
        <v>1</v>
      </c>
      <c r="L3269">
        <f t="shared" si="668"/>
        <v>1</v>
      </c>
      <c r="M3269" s="1">
        <f t="shared" si="669"/>
        <v>1</v>
      </c>
      <c r="N3269" s="7">
        <v>0</v>
      </c>
      <c r="O3269" s="8">
        <v>3</v>
      </c>
      <c r="P3269">
        <f t="shared" si="670"/>
        <v>1</v>
      </c>
      <c r="Q3269">
        <f t="shared" si="671"/>
        <v>1</v>
      </c>
      <c r="R3269">
        <f t="shared" si="672"/>
        <v>0</v>
      </c>
      <c r="S3269" s="1">
        <f t="shared" si="672"/>
        <v>1</v>
      </c>
      <c r="T3269" t="s">
        <v>205</v>
      </c>
      <c r="U3269" t="s">
        <v>31</v>
      </c>
      <c r="V3269" s="1" t="s">
        <v>25</v>
      </c>
      <c r="W3269">
        <f t="shared" si="673"/>
        <v>2.1</v>
      </c>
      <c r="X3269">
        <f t="shared" si="673"/>
        <v>3.75</v>
      </c>
      <c r="Y3269">
        <f t="shared" si="673"/>
        <v>3.3</v>
      </c>
      <c r="Z3269">
        <f t="shared" si="674"/>
        <v>0.88</v>
      </c>
      <c r="AA3269">
        <f t="shared" si="675"/>
        <v>0</v>
      </c>
      <c r="AB3269">
        <f t="shared" si="676"/>
        <v>0</v>
      </c>
    </row>
    <row r="3270" spans="1:28" x14ac:dyDescent="0.25">
      <c r="A3270" t="s">
        <v>3677</v>
      </c>
      <c r="B3270" t="s">
        <v>69</v>
      </c>
      <c r="C3270" t="s">
        <v>3680</v>
      </c>
      <c r="D3270" t="str">
        <f t="shared" si="677"/>
        <v>Getafe</v>
      </c>
      <c r="E3270" t="str">
        <f t="shared" si="678"/>
        <v>Trabzonspor</v>
      </c>
      <c r="F3270" s="3" t="s">
        <v>28</v>
      </c>
      <c r="G3270" s="9">
        <v>2</v>
      </c>
      <c r="H3270" s="10">
        <v>1</v>
      </c>
      <c r="I3270" s="5" t="s">
        <v>16</v>
      </c>
      <c r="J3270">
        <f t="shared" si="666"/>
        <v>1</v>
      </c>
      <c r="K3270">
        <f t="shared" si="667"/>
        <v>1</v>
      </c>
      <c r="L3270">
        <f t="shared" si="668"/>
        <v>1</v>
      </c>
      <c r="M3270" s="1">
        <f t="shared" si="669"/>
        <v>1</v>
      </c>
      <c r="N3270" s="7">
        <v>1</v>
      </c>
      <c r="O3270" s="8">
        <v>0</v>
      </c>
      <c r="P3270">
        <f t="shared" si="670"/>
        <v>0</v>
      </c>
      <c r="Q3270">
        <f t="shared" si="671"/>
        <v>0</v>
      </c>
      <c r="R3270">
        <f t="shared" si="672"/>
        <v>1</v>
      </c>
      <c r="S3270" s="1">
        <f t="shared" si="672"/>
        <v>0</v>
      </c>
      <c r="T3270" t="s">
        <v>93</v>
      </c>
      <c r="U3270" t="s">
        <v>106</v>
      </c>
      <c r="V3270" s="1" t="s">
        <v>134</v>
      </c>
      <c r="W3270">
        <f t="shared" si="673"/>
        <v>1.5</v>
      </c>
      <c r="X3270">
        <f t="shared" si="673"/>
        <v>4</v>
      </c>
      <c r="Y3270">
        <f t="shared" si="673"/>
        <v>7.5</v>
      </c>
      <c r="Z3270">
        <f t="shared" si="674"/>
        <v>1.875</v>
      </c>
      <c r="AA3270">
        <f t="shared" si="675"/>
        <v>0</v>
      </c>
      <c r="AB3270">
        <f t="shared" si="676"/>
        <v>0</v>
      </c>
    </row>
    <row r="3271" spans="1:28" x14ac:dyDescent="0.25">
      <c r="A3271" t="s">
        <v>3677</v>
      </c>
      <c r="B3271" t="s">
        <v>69</v>
      </c>
      <c r="C3271" t="s">
        <v>3681</v>
      </c>
      <c r="D3271" t="str">
        <f t="shared" si="677"/>
        <v>Rennes</v>
      </c>
      <c r="E3271" t="str">
        <f t="shared" si="678"/>
        <v>Celtic</v>
      </c>
      <c r="F3271" s="3" t="s">
        <v>28</v>
      </c>
      <c r="G3271" s="9">
        <v>2</v>
      </c>
      <c r="H3271" s="10">
        <v>1</v>
      </c>
      <c r="I3271" s="5" t="s">
        <v>45</v>
      </c>
      <c r="J3271">
        <f t="shared" si="666"/>
        <v>1</v>
      </c>
      <c r="K3271">
        <f t="shared" si="667"/>
        <v>1</v>
      </c>
      <c r="L3271">
        <f t="shared" si="668"/>
        <v>1</v>
      </c>
      <c r="M3271" s="1">
        <f t="shared" si="669"/>
        <v>1</v>
      </c>
      <c r="N3271" s="7">
        <v>1</v>
      </c>
      <c r="O3271" s="8">
        <v>1</v>
      </c>
      <c r="P3271">
        <f t="shared" si="670"/>
        <v>1</v>
      </c>
      <c r="Q3271">
        <f t="shared" si="671"/>
        <v>0</v>
      </c>
      <c r="R3271">
        <f t="shared" si="672"/>
        <v>1</v>
      </c>
      <c r="S3271" s="1">
        <f t="shared" si="672"/>
        <v>1</v>
      </c>
      <c r="T3271" t="s">
        <v>266</v>
      </c>
      <c r="U3271" t="s">
        <v>37</v>
      </c>
      <c r="V3271" s="1" t="s">
        <v>37</v>
      </c>
      <c r="W3271">
        <f t="shared" si="673"/>
        <v>2.2999999999999998</v>
      </c>
      <c r="X3271">
        <f t="shared" si="673"/>
        <v>3.25</v>
      </c>
      <c r="Y3271">
        <f t="shared" si="673"/>
        <v>3.25</v>
      </c>
      <c r="Z3271">
        <f t="shared" si="674"/>
        <v>1</v>
      </c>
      <c r="AA3271">
        <f t="shared" si="675"/>
        <v>0</v>
      </c>
      <c r="AB3271">
        <f t="shared" si="676"/>
        <v>1</v>
      </c>
    </row>
    <row r="3272" spans="1:28" x14ac:dyDescent="0.25">
      <c r="A3272" t="s">
        <v>3677</v>
      </c>
      <c r="B3272" t="s">
        <v>69</v>
      </c>
      <c r="C3272" t="s">
        <v>3682</v>
      </c>
      <c r="D3272" t="str">
        <f t="shared" si="677"/>
        <v>Qarabag</v>
      </c>
      <c r="E3272" t="str">
        <f t="shared" si="678"/>
        <v>Sevilla</v>
      </c>
      <c r="F3272" s="3" t="s">
        <v>247</v>
      </c>
      <c r="G3272" s="9">
        <v>0</v>
      </c>
      <c r="H3272" s="10">
        <v>2</v>
      </c>
      <c r="I3272" s="5" t="s">
        <v>71</v>
      </c>
      <c r="J3272">
        <f t="shared" si="666"/>
        <v>1</v>
      </c>
      <c r="K3272">
        <f t="shared" si="667"/>
        <v>0</v>
      </c>
      <c r="L3272">
        <f t="shared" si="668"/>
        <v>0</v>
      </c>
      <c r="M3272" s="1">
        <f t="shared" si="669"/>
        <v>1</v>
      </c>
      <c r="N3272" s="7">
        <v>0</v>
      </c>
      <c r="O3272" s="8">
        <v>3</v>
      </c>
      <c r="P3272">
        <f t="shared" si="670"/>
        <v>1</v>
      </c>
      <c r="Q3272">
        <f t="shared" si="671"/>
        <v>1</v>
      </c>
      <c r="R3272">
        <f t="shared" si="672"/>
        <v>0</v>
      </c>
      <c r="S3272" s="1">
        <f t="shared" si="672"/>
        <v>1</v>
      </c>
      <c r="T3272" t="s">
        <v>187</v>
      </c>
      <c r="U3272" t="s">
        <v>24</v>
      </c>
      <c r="V3272" s="1" t="s">
        <v>466</v>
      </c>
      <c r="W3272">
        <f t="shared" si="673"/>
        <v>4.75</v>
      </c>
      <c r="X3272">
        <f t="shared" si="673"/>
        <v>3.4</v>
      </c>
      <c r="Y3272">
        <f t="shared" si="673"/>
        <v>1.83</v>
      </c>
      <c r="Z3272">
        <f t="shared" si="674"/>
        <v>0.71578947368421053</v>
      </c>
      <c r="AA3272">
        <f t="shared" si="675"/>
        <v>1</v>
      </c>
      <c r="AB3272">
        <f t="shared" si="676"/>
        <v>0</v>
      </c>
    </row>
    <row r="3273" spans="1:28" x14ac:dyDescent="0.25">
      <c r="A3273" t="s">
        <v>3677</v>
      </c>
      <c r="B3273" t="s">
        <v>69</v>
      </c>
      <c r="C3273" t="s">
        <v>3683</v>
      </c>
      <c r="D3273" t="str">
        <f t="shared" si="677"/>
        <v>APOEL</v>
      </c>
      <c r="E3273" t="str">
        <f t="shared" si="678"/>
        <v>Dudelange</v>
      </c>
      <c r="F3273" s="3" t="s">
        <v>8</v>
      </c>
      <c r="G3273" s="9">
        <v>1</v>
      </c>
      <c r="H3273" s="10">
        <v>0</v>
      </c>
      <c r="I3273" s="5" t="s">
        <v>105</v>
      </c>
      <c r="J3273">
        <f t="shared" si="666"/>
        <v>0</v>
      </c>
      <c r="K3273">
        <f t="shared" si="667"/>
        <v>0</v>
      </c>
      <c r="L3273">
        <f t="shared" si="668"/>
        <v>1</v>
      </c>
      <c r="M3273" s="1">
        <f t="shared" si="669"/>
        <v>0</v>
      </c>
      <c r="N3273" s="7">
        <v>3</v>
      </c>
      <c r="O3273" s="8">
        <v>4</v>
      </c>
      <c r="P3273">
        <f t="shared" si="670"/>
        <v>1</v>
      </c>
      <c r="Q3273">
        <f t="shared" si="671"/>
        <v>1</v>
      </c>
      <c r="R3273">
        <f t="shared" si="672"/>
        <v>1</v>
      </c>
      <c r="S3273" s="1">
        <f t="shared" si="672"/>
        <v>1</v>
      </c>
      <c r="T3273" t="s">
        <v>291</v>
      </c>
      <c r="U3273" t="s">
        <v>139</v>
      </c>
      <c r="V3273" s="1" t="s">
        <v>57</v>
      </c>
      <c r="W3273">
        <f t="shared" si="673"/>
        <v>1.2</v>
      </c>
      <c r="X3273">
        <f t="shared" si="673"/>
        <v>6</v>
      </c>
      <c r="Y3273">
        <f t="shared" si="673"/>
        <v>17</v>
      </c>
      <c r="Z3273">
        <f t="shared" si="674"/>
        <v>2.8333333333333335</v>
      </c>
      <c r="AA3273">
        <f t="shared" si="675"/>
        <v>0</v>
      </c>
      <c r="AB3273">
        <f t="shared" si="676"/>
        <v>0</v>
      </c>
    </row>
    <row r="3274" spans="1:28" x14ac:dyDescent="0.25">
      <c r="A3274" t="s">
        <v>3677</v>
      </c>
      <c r="B3274" t="s">
        <v>69</v>
      </c>
      <c r="C3274" t="s">
        <v>3684</v>
      </c>
      <c r="D3274" t="str">
        <f t="shared" si="677"/>
        <v>CFR Cluj</v>
      </c>
      <c r="E3274" t="str">
        <f t="shared" si="678"/>
        <v>Lazio</v>
      </c>
      <c r="F3274" s="3" t="s">
        <v>22</v>
      </c>
      <c r="G3274" s="9">
        <v>2</v>
      </c>
      <c r="H3274" s="10">
        <v>2</v>
      </c>
      <c r="I3274" s="5" t="s">
        <v>41</v>
      </c>
      <c r="J3274">
        <f t="shared" si="666"/>
        <v>1</v>
      </c>
      <c r="K3274">
        <f t="shared" si="667"/>
        <v>1</v>
      </c>
      <c r="L3274">
        <f t="shared" si="668"/>
        <v>1</v>
      </c>
      <c r="M3274" s="1">
        <f t="shared" si="669"/>
        <v>1</v>
      </c>
      <c r="N3274" s="7">
        <v>2</v>
      </c>
      <c r="O3274" s="8">
        <v>1</v>
      </c>
      <c r="P3274">
        <f t="shared" si="670"/>
        <v>1</v>
      </c>
      <c r="Q3274">
        <f t="shared" si="671"/>
        <v>1</v>
      </c>
      <c r="R3274">
        <f t="shared" si="672"/>
        <v>1</v>
      </c>
      <c r="S3274" s="1">
        <f t="shared" si="672"/>
        <v>1</v>
      </c>
      <c r="T3274" t="s">
        <v>490</v>
      </c>
      <c r="U3274" t="s">
        <v>60</v>
      </c>
      <c r="V3274" s="1" t="s">
        <v>336</v>
      </c>
      <c r="W3274">
        <f t="shared" si="673"/>
        <v>4.2</v>
      </c>
      <c r="X3274">
        <f t="shared" si="673"/>
        <v>3.5</v>
      </c>
      <c r="Y3274">
        <f t="shared" si="673"/>
        <v>1.9</v>
      </c>
      <c r="Z3274">
        <f t="shared" si="674"/>
        <v>0.83333333333333326</v>
      </c>
      <c r="AA3274">
        <f t="shared" si="675"/>
        <v>1</v>
      </c>
      <c r="AB3274">
        <f t="shared" si="676"/>
        <v>0</v>
      </c>
    </row>
    <row r="3275" spans="1:28" x14ac:dyDescent="0.25">
      <c r="A3275" t="s">
        <v>3677</v>
      </c>
      <c r="B3275" t="s">
        <v>69</v>
      </c>
      <c r="C3275" t="s">
        <v>3685</v>
      </c>
      <c r="D3275" t="str">
        <f t="shared" si="677"/>
        <v>Dynamo Kyiv</v>
      </c>
      <c r="E3275" t="str">
        <f t="shared" si="678"/>
        <v>Malmo</v>
      </c>
      <c r="F3275" s="3" t="s">
        <v>8</v>
      </c>
      <c r="G3275" s="9">
        <v>1</v>
      </c>
      <c r="H3275" s="10">
        <v>0</v>
      </c>
      <c r="I3275" s="5" t="s">
        <v>16</v>
      </c>
      <c r="J3275">
        <f t="shared" si="666"/>
        <v>0</v>
      </c>
      <c r="K3275">
        <f t="shared" si="667"/>
        <v>0</v>
      </c>
      <c r="L3275">
        <f t="shared" si="668"/>
        <v>1</v>
      </c>
      <c r="M3275" s="1">
        <f t="shared" si="669"/>
        <v>0</v>
      </c>
      <c r="N3275" s="7">
        <v>1</v>
      </c>
      <c r="O3275" s="8">
        <v>0</v>
      </c>
      <c r="P3275">
        <f t="shared" si="670"/>
        <v>0</v>
      </c>
      <c r="Q3275">
        <f t="shared" si="671"/>
        <v>0</v>
      </c>
      <c r="R3275">
        <f t="shared" si="672"/>
        <v>1</v>
      </c>
      <c r="S3275" s="1">
        <f t="shared" si="672"/>
        <v>0</v>
      </c>
      <c r="T3275" t="s">
        <v>623</v>
      </c>
      <c r="U3275" t="s">
        <v>138</v>
      </c>
      <c r="V3275" s="1" t="s">
        <v>134</v>
      </c>
      <c r="W3275">
        <f t="shared" si="673"/>
        <v>1.3</v>
      </c>
      <c r="X3275">
        <f t="shared" si="673"/>
        <v>4.5</v>
      </c>
      <c r="Y3275">
        <f t="shared" si="673"/>
        <v>7.5</v>
      </c>
      <c r="Z3275">
        <f t="shared" si="674"/>
        <v>1.6666666666666667</v>
      </c>
      <c r="AA3275">
        <f t="shared" si="675"/>
        <v>1</v>
      </c>
      <c r="AB3275">
        <f t="shared" si="676"/>
        <v>1</v>
      </c>
    </row>
    <row r="3276" spans="1:28" x14ac:dyDescent="0.25">
      <c r="A3276" t="s">
        <v>3677</v>
      </c>
      <c r="B3276" t="s">
        <v>69</v>
      </c>
      <c r="C3276" t="s">
        <v>3686</v>
      </c>
      <c r="D3276" t="str">
        <f t="shared" si="677"/>
        <v>Copenhagen</v>
      </c>
      <c r="E3276" t="str">
        <f t="shared" si="678"/>
        <v>Lugano</v>
      </c>
      <c r="F3276" s="3" t="s">
        <v>8</v>
      </c>
      <c r="G3276" s="9">
        <v>1</v>
      </c>
      <c r="H3276" s="10">
        <v>0</v>
      </c>
      <c r="I3276" s="5" t="s">
        <v>16</v>
      </c>
      <c r="J3276">
        <f t="shared" si="666"/>
        <v>0</v>
      </c>
      <c r="K3276">
        <f t="shared" si="667"/>
        <v>0</v>
      </c>
      <c r="L3276">
        <f t="shared" si="668"/>
        <v>1</v>
      </c>
      <c r="M3276" s="1">
        <f t="shared" si="669"/>
        <v>0</v>
      </c>
      <c r="N3276" s="7">
        <v>1</v>
      </c>
      <c r="O3276" s="8">
        <v>0</v>
      </c>
      <c r="P3276">
        <f t="shared" si="670"/>
        <v>0</v>
      </c>
      <c r="Q3276">
        <f t="shared" si="671"/>
        <v>0</v>
      </c>
      <c r="R3276">
        <f t="shared" si="672"/>
        <v>1</v>
      </c>
      <c r="S3276" s="1">
        <f t="shared" si="672"/>
        <v>0</v>
      </c>
      <c r="T3276" t="s">
        <v>89</v>
      </c>
      <c r="U3276" t="s">
        <v>60</v>
      </c>
      <c r="V3276" s="1" t="s">
        <v>64</v>
      </c>
      <c r="W3276">
        <f t="shared" si="673"/>
        <v>1.85</v>
      </c>
      <c r="X3276">
        <f t="shared" si="673"/>
        <v>3.5</v>
      </c>
      <c r="Y3276">
        <f t="shared" si="673"/>
        <v>4.33</v>
      </c>
      <c r="Z3276">
        <f t="shared" si="674"/>
        <v>1.2371428571428571</v>
      </c>
      <c r="AA3276">
        <f t="shared" si="675"/>
        <v>1</v>
      </c>
      <c r="AB3276">
        <f t="shared" si="676"/>
        <v>1</v>
      </c>
    </row>
    <row r="3277" spans="1:28" x14ac:dyDescent="0.25">
      <c r="A3277" t="s">
        <v>3677</v>
      </c>
      <c r="B3277" t="s">
        <v>69</v>
      </c>
      <c r="C3277" t="s">
        <v>3687</v>
      </c>
      <c r="D3277" t="str">
        <f t="shared" si="677"/>
        <v>LASK</v>
      </c>
      <c r="E3277" t="str">
        <f t="shared" si="678"/>
        <v>Rosenborg</v>
      </c>
      <c r="F3277" s="3" t="s">
        <v>8</v>
      </c>
      <c r="G3277" s="9">
        <v>1</v>
      </c>
      <c r="H3277" s="10">
        <v>0</v>
      </c>
      <c r="I3277" s="5" t="s">
        <v>16</v>
      </c>
      <c r="J3277">
        <f t="shared" ref="J3277:J3340" si="679">IF(G3277+H3277&gt;=1.5,1,0)</f>
        <v>0</v>
      </c>
      <c r="K3277">
        <f t="shared" ref="K3277:K3340" si="680">IF(G3277+H3277&gt;=2.5,1,0)</f>
        <v>0</v>
      </c>
      <c r="L3277">
        <f t="shared" ref="L3277:L3340" si="681">IF(G3277&gt;=0.1,1,0)</f>
        <v>1</v>
      </c>
      <c r="M3277" s="1">
        <f t="shared" ref="M3277:M3340" si="682">IF(H3277&gt;=0.1,1,0)</f>
        <v>0</v>
      </c>
      <c r="N3277" s="7">
        <v>1</v>
      </c>
      <c r="O3277" s="8">
        <v>0</v>
      </c>
      <c r="P3277">
        <f t="shared" ref="P3277:P3340" si="683">IF(N3277+O3277&gt;=1.5,1,0)</f>
        <v>0</v>
      </c>
      <c r="Q3277">
        <f t="shared" ref="Q3277:Q3340" si="684">IF(O3277+N3277&gt;=2.5,1,0)</f>
        <v>0</v>
      </c>
      <c r="R3277">
        <f t="shared" ref="R3277:S3340" si="685">IF(N3277&gt;=0.1,1,0)</f>
        <v>1</v>
      </c>
      <c r="S3277" s="1">
        <f t="shared" si="685"/>
        <v>0</v>
      </c>
      <c r="T3277" t="s">
        <v>150</v>
      </c>
      <c r="U3277" t="s">
        <v>60</v>
      </c>
      <c r="V3277" s="1" t="s">
        <v>94</v>
      </c>
      <c r="W3277">
        <f t="shared" ref="W3277:Y3340" si="686">1*T3277</f>
        <v>1.9</v>
      </c>
      <c r="X3277">
        <f t="shared" si="686"/>
        <v>3.5</v>
      </c>
      <c r="Y3277">
        <f t="shared" si="686"/>
        <v>4.2</v>
      </c>
      <c r="Z3277">
        <f t="shared" ref="Z3277:Z3340" si="687">IF(W3277&gt;=Y3277,X3277/W3277,Y3277/X3277)</f>
        <v>1.2</v>
      </c>
      <c r="AA3277">
        <f t="shared" ref="AA3277:AA3340" si="688">IF(N3277=G3277,1,0)</f>
        <v>1</v>
      </c>
      <c r="AB3277">
        <f t="shared" ref="AB3277:AB3340" si="689">IF(O3277=H3277,1,0)</f>
        <v>1</v>
      </c>
    </row>
    <row r="3278" spans="1:28" x14ac:dyDescent="0.25">
      <c r="A3278" t="s">
        <v>3677</v>
      </c>
      <c r="B3278" t="s">
        <v>69</v>
      </c>
      <c r="C3278" t="s">
        <v>3688</v>
      </c>
      <c r="D3278" t="str">
        <f t="shared" si="677"/>
        <v>PSV</v>
      </c>
      <c r="E3278" t="str">
        <f t="shared" si="678"/>
        <v>Sporting</v>
      </c>
      <c r="F3278" s="3" t="s">
        <v>34</v>
      </c>
      <c r="G3278" s="9">
        <v>1</v>
      </c>
      <c r="H3278" s="10">
        <v>1</v>
      </c>
      <c r="I3278" s="5" t="s">
        <v>250</v>
      </c>
      <c r="J3278">
        <f t="shared" si="679"/>
        <v>1</v>
      </c>
      <c r="K3278">
        <f t="shared" si="680"/>
        <v>0</v>
      </c>
      <c r="L3278">
        <f t="shared" si="681"/>
        <v>1</v>
      </c>
      <c r="M3278" s="1">
        <f t="shared" si="682"/>
        <v>1</v>
      </c>
      <c r="N3278" s="7">
        <v>3</v>
      </c>
      <c r="O3278" s="8">
        <v>2</v>
      </c>
      <c r="P3278">
        <f t="shared" si="683"/>
        <v>1</v>
      </c>
      <c r="Q3278">
        <f t="shared" si="684"/>
        <v>1</v>
      </c>
      <c r="R3278">
        <f t="shared" si="685"/>
        <v>1</v>
      </c>
      <c r="S3278" s="1">
        <f t="shared" si="685"/>
        <v>1</v>
      </c>
      <c r="T3278" t="s">
        <v>178</v>
      </c>
      <c r="U3278" t="s">
        <v>64</v>
      </c>
      <c r="V3278" s="1" t="s">
        <v>74</v>
      </c>
      <c r="W3278">
        <f t="shared" si="686"/>
        <v>1.57</v>
      </c>
      <c r="X3278">
        <f t="shared" si="686"/>
        <v>4.33</v>
      </c>
      <c r="Y3278">
        <f t="shared" si="686"/>
        <v>5.5</v>
      </c>
      <c r="Z3278">
        <f t="shared" si="687"/>
        <v>1.2702078521939955</v>
      </c>
      <c r="AA3278">
        <f t="shared" si="688"/>
        <v>0</v>
      </c>
      <c r="AB3278">
        <f t="shared" si="689"/>
        <v>0</v>
      </c>
    </row>
    <row r="3279" spans="1:28" x14ac:dyDescent="0.25">
      <c r="A3279" t="s">
        <v>3677</v>
      </c>
      <c r="B3279" t="s">
        <v>69</v>
      </c>
      <c r="C3279" t="s">
        <v>3689</v>
      </c>
      <c r="D3279" t="str">
        <f t="shared" si="677"/>
        <v>St Liege</v>
      </c>
      <c r="E3279" t="str">
        <f t="shared" si="678"/>
        <v>Guimaraes</v>
      </c>
      <c r="F3279" s="3" t="s">
        <v>28</v>
      </c>
      <c r="G3279" s="9">
        <v>2</v>
      </c>
      <c r="H3279" s="10">
        <v>1</v>
      </c>
      <c r="I3279" s="5" t="s">
        <v>23</v>
      </c>
      <c r="J3279">
        <f t="shared" si="679"/>
        <v>1</v>
      </c>
      <c r="K3279">
        <f t="shared" si="680"/>
        <v>1</v>
      </c>
      <c r="L3279">
        <f t="shared" si="681"/>
        <v>1</v>
      </c>
      <c r="M3279" s="1">
        <f t="shared" si="682"/>
        <v>1</v>
      </c>
      <c r="N3279" s="7">
        <v>2</v>
      </c>
      <c r="O3279" s="8">
        <v>0</v>
      </c>
      <c r="P3279">
        <f t="shared" si="683"/>
        <v>1</v>
      </c>
      <c r="Q3279">
        <f t="shared" si="684"/>
        <v>0</v>
      </c>
      <c r="R3279">
        <f t="shared" si="685"/>
        <v>1</v>
      </c>
      <c r="S3279" s="1">
        <f t="shared" si="685"/>
        <v>0</v>
      </c>
      <c r="T3279" t="s">
        <v>150</v>
      </c>
      <c r="U3279" t="s">
        <v>18</v>
      </c>
      <c r="V3279" s="1" t="s">
        <v>106</v>
      </c>
      <c r="W3279">
        <f t="shared" si="686"/>
        <v>1.9</v>
      </c>
      <c r="X3279">
        <f t="shared" si="686"/>
        <v>3.6</v>
      </c>
      <c r="Y3279">
        <f t="shared" si="686"/>
        <v>4</v>
      </c>
      <c r="Z3279">
        <f t="shared" si="687"/>
        <v>1.1111111111111112</v>
      </c>
      <c r="AA3279">
        <f t="shared" si="688"/>
        <v>1</v>
      </c>
      <c r="AB3279">
        <f t="shared" si="689"/>
        <v>0</v>
      </c>
    </row>
    <row r="3280" spans="1:28" x14ac:dyDescent="0.25">
      <c r="A3280" t="s">
        <v>3677</v>
      </c>
      <c r="B3280" t="s">
        <v>69</v>
      </c>
      <c r="C3280" t="s">
        <v>3690</v>
      </c>
      <c r="D3280" t="str">
        <f t="shared" si="677"/>
        <v>AS Roma</v>
      </c>
      <c r="E3280" t="str">
        <f t="shared" si="678"/>
        <v>Basaksehir</v>
      </c>
      <c r="F3280" s="3" t="s">
        <v>28</v>
      </c>
      <c r="G3280" s="9">
        <v>2</v>
      </c>
      <c r="H3280" s="10">
        <v>1</v>
      </c>
      <c r="I3280" s="5" t="s">
        <v>137</v>
      </c>
      <c r="J3280">
        <f t="shared" si="679"/>
        <v>1</v>
      </c>
      <c r="K3280">
        <f t="shared" si="680"/>
        <v>1</v>
      </c>
      <c r="L3280">
        <f t="shared" si="681"/>
        <v>1</v>
      </c>
      <c r="M3280" s="1">
        <f t="shared" si="682"/>
        <v>1</v>
      </c>
      <c r="N3280" s="7">
        <v>4</v>
      </c>
      <c r="O3280" s="8">
        <v>0</v>
      </c>
      <c r="P3280">
        <f t="shared" si="683"/>
        <v>1</v>
      </c>
      <c r="Q3280">
        <f t="shared" si="684"/>
        <v>1</v>
      </c>
      <c r="R3280">
        <f t="shared" si="685"/>
        <v>1</v>
      </c>
      <c r="S3280" s="1">
        <f t="shared" si="685"/>
        <v>0</v>
      </c>
      <c r="T3280" t="s">
        <v>93</v>
      </c>
      <c r="U3280" t="s">
        <v>138</v>
      </c>
      <c r="V3280" s="1" t="s">
        <v>32</v>
      </c>
      <c r="W3280">
        <f t="shared" si="686"/>
        <v>1.5</v>
      </c>
      <c r="X3280">
        <f t="shared" si="686"/>
        <v>4.5</v>
      </c>
      <c r="Y3280">
        <f t="shared" si="686"/>
        <v>6.5</v>
      </c>
      <c r="Z3280">
        <f t="shared" si="687"/>
        <v>1.4444444444444444</v>
      </c>
      <c r="AA3280">
        <f t="shared" si="688"/>
        <v>0</v>
      </c>
      <c r="AB3280">
        <f t="shared" si="689"/>
        <v>0</v>
      </c>
    </row>
    <row r="3281" spans="1:28" x14ac:dyDescent="0.25">
      <c r="A3281" t="s">
        <v>3677</v>
      </c>
      <c r="B3281" t="s">
        <v>69</v>
      </c>
      <c r="C3281" t="s">
        <v>3691</v>
      </c>
      <c r="D3281" t="str">
        <f t="shared" si="677"/>
        <v>Espanyol</v>
      </c>
      <c r="E3281" t="str">
        <f t="shared" si="678"/>
        <v>Ferencvaros</v>
      </c>
      <c r="F3281" s="3" t="s">
        <v>40</v>
      </c>
      <c r="G3281" s="9">
        <v>2</v>
      </c>
      <c r="H3281" s="10">
        <v>0</v>
      </c>
      <c r="I3281" s="5" t="s">
        <v>45</v>
      </c>
      <c r="J3281">
        <f t="shared" si="679"/>
        <v>1</v>
      </c>
      <c r="K3281">
        <f t="shared" si="680"/>
        <v>0</v>
      </c>
      <c r="L3281">
        <f t="shared" si="681"/>
        <v>1</v>
      </c>
      <c r="M3281" s="1">
        <f t="shared" si="682"/>
        <v>0</v>
      </c>
      <c r="N3281" s="7">
        <v>1</v>
      </c>
      <c r="O3281" s="8">
        <v>1</v>
      </c>
      <c r="P3281">
        <f t="shared" si="683"/>
        <v>1</v>
      </c>
      <c r="Q3281">
        <f t="shared" si="684"/>
        <v>0</v>
      </c>
      <c r="R3281">
        <f t="shared" si="685"/>
        <v>1</v>
      </c>
      <c r="S3281" s="1">
        <f t="shared" si="685"/>
        <v>1</v>
      </c>
      <c r="T3281" t="s">
        <v>178</v>
      </c>
      <c r="U3281" t="s">
        <v>106</v>
      </c>
      <c r="V3281" s="1" t="s">
        <v>139</v>
      </c>
      <c r="W3281">
        <f t="shared" si="686"/>
        <v>1.57</v>
      </c>
      <c r="X3281">
        <f t="shared" si="686"/>
        <v>4</v>
      </c>
      <c r="Y3281">
        <f t="shared" si="686"/>
        <v>6</v>
      </c>
      <c r="Z3281">
        <f t="shared" si="687"/>
        <v>1.5</v>
      </c>
      <c r="AA3281">
        <f t="shared" si="688"/>
        <v>0</v>
      </c>
      <c r="AB3281">
        <f t="shared" si="689"/>
        <v>0</v>
      </c>
    </row>
    <row r="3282" spans="1:28" x14ac:dyDescent="0.25">
      <c r="A3282" t="s">
        <v>3677</v>
      </c>
      <c r="B3282" t="s">
        <v>69</v>
      </c>
      <c r="C3282" t="s">
        <v>3692</v>
      </c>
      <c r="D3282" t="str">
        <f t="shared" si="677"/>
        <v>Ludogorets</v>
      </c>
      <c r="E3282" t="str">
        <f t="shared" si="678"/>
        <v>CSKA Moscow</v>
      </c>
      <c r="F3282" s="3" t="s">
        <v>34</v>
      </c>
      <c r="G3282" s="9">
        <v>1</v>
      </c>
      <c r="H3282" s="10">
        <v>1</v>
      </c>
      <c r="I3282" s="5" t="s">
        <v>237</v>
      </c>
      <c r="J3282">
        <f t="shared" si="679"/>
        <v>1</v>
      </c>
      <c r="K3282">
        <f t="shared" si="680"/>
        <v>0</v>
      </c>
      <c r="L3282">
        <f t="shared" si="681"/>
        <v>1</v>
      </c>
      <c r="M3282" s="1">
        <f t="shared" si="682"/>
        <v>1</v>
      </c>
      <c r="N3282" s="7">
        <v>5</v>
      </c>
      <c r="O3282" s="8">
        <v>1</v>
      </c>
      <c r="P3282">
        <f t="shared" si="683"/>
        <v>1</v>
      </c>
      <c r="Q3282">
        <f t="shared" si="684"/>
        <v>1</v>
      </c>
      <c r="R3282">
        <f t="shared" si="685"/>
        <v>1</v>
      </c>
      <c r="S3282" s="1">
        <f t="shared" si="685"/>
        <v>1</v>
      </c>
      <c r="T3282" t="s">
        <v>208</v>
      </c>
      <c r="U3282" t="s">
        <v>160</v>
      </c>
      <c r="V3282" s="1" t="s">
        <v>38</v>
      </c>
      <c r="W3282">
        <f t="shared" si="686"/>
        <v>2.5</v>
      </c>
      <c r="X3282">
        <f t="shared" si="686"/>
        <v>3.2</v>
      </c>
      <c r="Y3282">
        <f t="shared" si="686"/>
        <v>2.9</v>
      </c>
      <c r="Z3282">
        <f t="shared" si="687"/>
        <v>0.90624999999999989</v>
      </c>
      <c r="AA3282">
        <f t="shared" si="688"/>
        <v>0</v>
      </c>
      <c r="AB3282">
        <f t="shared" si="689"/>
        <v>1</v>
      </c>
    </row>
    <row r="3283" spans="1:28" x14ac:dyDescent="0.25">
      <c r="A3283" t="s">
        <v>3677</v>
      </c>
      <c r="B3283" t="s">
        <v>69</v>
      </c>
      <c r="C3283" t="s">
        <v>3693</v>
      </c>
      <c r="D3283" t="str">
        <f t="shared" si="677"/>
        <v>Slovan Bratislava</v>
      </c>
      <c r="E3283" t="str">
        <f t="shared" si="678"/>
        <v>Besiktas</v>
      </c>
      <c r="F3283" s="3" t="s">
        <v>34</v>
      </c>
      <c r="G3283" s="9">
        <v>1</v>
      </c>
      <c r="H3283" s="10">
        <v>1</v>
      </c>
      <c r="I3283" s="5" t="s">
        <v>541</v>
      </c>
      <c r="J3283">
        <f t="shared" si="679"/>
        <v>1</v>
      </c>
      <c r="K3283">
        <f t="shared" si="680"/>
        <v>0</v>
      </c>
      <c r="L3283">
        <f t="shared" si="681"/>
        <v>1</v>
      </c>
      <c r="M3283" s="1">
        <f t="shared" si="682"/>
        <v>1</v>
      </c>
      <c r="N3283" s="7">
        <v>4</v>
      </c>
      <c r="O3283" s="8">
        <v>2</v>
      </c>
      <c r="P3283">
        <f t="shared" si="683"/>
        <v>1</v>
      </c>
      <c r="Q3283">
        <f t="shared" si="684"/>
        <v>1</v>
      </c>
      <c r="R3283">
        <f t="shared" si="685"/>
        <v>1</v>
      </c>
      <c r="S3283" s="1">
        <f t="shared" si="685"/>
        <v>1</v>
      </c>
      <c r="T3283" t="s">
        <v>592</v>
      </c>
      <c r="U3283" t="s">
        <v>37</v>
      </c>
      <c r="V3283" s="1" t="s">
        <v>79</v>
      </c>
      <c r="W3283">
        <f t="shared" si="686"/>
        <v>2.75</v>
      </c>
      <c r="X3283">
        <f t="shared" si="686"/>
        <v>3.25</v>
      </c>
      <c r="Y3283">
        <f t="shared" si="686"/>
        <v>2.6</v>
      </c>
      <c r="Z3283">
        <f t="shared" si="687"/>
        <v>1.1818181818181819</v>
      </c>
      <c r="AA3283">
        <f t="shared" si="688"/>
        <v>0</v>
      </c>
      <c r="AB3283">
        <f t="shared" si="689"/>
        <v>0</v>
      </c>
    </row>
    <row r="3284" spans="1:28" x14ac:dyDescent="0.25">
      <c r="A3284" t="s">
        <v>3677</v>
      </c>
      <c r="B3284" t="s">
        <v>69</v>
      </c>
      <c r="C3284" t="s">
        <v>3694</v>
      </c>
      <c r="D3284" t="str">
        <f t="shared" si="677"/>
        <v>Wolfsburg</v>
      </c>
      <c r="E3284" t="str">
        <f t="shared" si="678"/>
        <v>Oleksandriya</v>
      </c>
      <c r="F3284" s="3" t="s">
        <v>131</v>
      </c>
      <c r="G3284" s="9">
        <v>3</v>
      </c>
      <c r="H3284" s="10">
        <v>0</v>
      </c>
      <c r="I3284" s="5" t="s">
        <v>216</v>
      </c>
      <c r="J3284">
        <f t="shared" si="679"/>
        <v>1</v>
      </c>
      <c r="K3284">
        <f t="shared" si="680"/>
        <v>1</v>
      </c>
      <c r="L3284">
        <f t="shared" si="681"/>
        <v>1</v>
      </c>
      <c r="M3284" s="1">
        <f t="shared" si="682"/>
        <v>0</v>
      </c>
      <c r="N3284" s="7">
        <v>3</v>
      </c>
      <c r="O3284" s="8">
        <v>1</v>
      </c>
      <c r="P3284">
        <f t="shared" si="683"/>
        <v>1</v>
      </c>
      <c r="Q3284">
        <f t="shared" si="684"/>
        <v>1</v>
      </c>
      <c r="R3284">
        <f t="shared" si="685"/>
        <v>1</v>
      </c>
      <c r="S3284" s="1">
        <f t="shared" si="685"/>
        <v>1</v>
      </c>
      <c r="T3284" t="s">
        <v>184</v>
      </c>
      <c r="U3284" t="s">
        <v>139</v>
      </c>
      <c r="V3284" s="1" t="s">
        <v>185</v>
      </c>
      <c r="W3284">
        <f t="shared" si="686"/>
        <v>1.25</v>
      </c>
      <c r="X3284">
        <f t="shared" si="686"/>
        <v>6</v>
      </c>
      <c r="Y3284">
        <f t="shared" si="686"/>
        <v>12</v>
      </c>
      <c r="Z3284">
        <f t="shared" si="687"/>
        <v>2</v>
      </c>
      <c r="AA3284">
        <f t="shared" si="688"/>
        <v>1</v>
      </c>
      <c r="AB3284">
        <f t="shared" si="689"/>
        <v>0</v>
      </c>
    </row>
    <row r="3285" spans="1:28" x14ac:dyDescent="0.25">
      <c r="A3285" t="s">
        <v>3677</v>
      </c>
      <c r="B3285" t="s">
        <v>69</v>
      </c>
      <c r="C3285" t="s">
        <v>3695</v>
      </c>
      <c r="D3285" t="str">
        <f t="shared" si="677"/>
        <v>Rangers</v>
      </c>
      <c r="E3285" t="str">
        <f t="shared" si="678"/>
        <v>Feyenoord</v>
      </c>
      <c r="F3285" s="3" t="s">
        <v>8</v>
      </c>
      <c r="G3285" s="9">
        <v>1</v>
      </c>
      <c r="H3285" s="10">
        <v>0</v>
      </c>
      <c r="I3285" s="5" t="s">
        <v>16</v>
      </c>
      <c r="J3285">
        <f t="shared" si="679"/>
        <v>0</v>
      </c>
      <c r="K3285">
        <f t="shared" si="680"/>
        <v>0</v>
      </c>
      <c r="L3285">
        <f t="shared" si="681"/>
        <v>1</v>
      </c>
      <c r="M3285" s="1">
        <f t="shared" si="682"/>
        <v>0</v>
      </c>
      <c r="N3285" s="7">
        <v>1</v>
      </c>
      <c r="O3285" s="8">
        <v>0</v>
      </c>
      <c r="P3285">
        <f t="shared" si="683"/>
        <v>0</v>
      </c>
      <c r="Q3285">
        <f t="shared" si="684"/>
        <v>0</v>
      </c>
      <c r="R3285">
        <f t="shared" si="685"/>
        <v>1</v>
      </c>
      <c r="S3285" s="1">
        <f t="shared" si="685"/>
        <v>0</v>
      </c>
      <c r="T3285" t="s">
        <v>205</v>
      </c>
      <c r="U3285" t="s">
        <v>24</v>
      </c>
      <c r="V3285" s="1" t="s">
        <v>60</v>
      </c>
      <c r="W3285">
        <f t="shared" si="686"/>
        <v>2.1</v>
      </c>
      <c r="X3285">
        <f t="shared" si="686"/>
        <v>3.4</v>
      </c>
      <c r="Y3285">
        <f t="shared" si="686"/>
        <v>3.5</v>
      </c>
      <c r="Z3285">
        <f t="shared" si="687"/>
        <v>1.0294117647058825</v>
      </c>
      <c r="AA3285">
        <f t="shared" si="688"/>
        <v>1</v>
      </c>
      <c r="AB3285">
        <f t="shared" si="689"/>
        <v>1</v>
      </c>
    </row>
    <row r="3286" spans="1:28" x14ac:dyDescent="0.25">
      <c r="A3286" t="s">
        <v>3677</v>
      </c>
      <c r="B3286" t="s">
        <v>69</v>
      </c>
      <c r="C3286" t="s">
        <v>3696</v>
      </c>
      <c r="D3286" t="str">
        <f t="shared" si="677"/>
        <v>Monchengladbach</v>
      </c>
      <c r="E3286" t="str">
        <f t="shared" si="678"/>
        <v>Wolfsberger</v>
      </c>
      <c r="F3286" s="3" t="s">
        <v>40</v>
      </c>
      <c r="G3286" s="9">
        <v>2</v>
      </c>
      <c r="H3286" s="10">
        <v>0</v>
      </c>
      <c r="I3286" s="5" t="s">
        <v>425</v>
      </c>
      <c r="J3286">
        <f t="shared" si="679"/>
        <v>1</v>
      </c>
      <c r="K3286">
        <f t="shared" si="680"/>
        <v>0</v>
      </c>
      <c r="L3286">
        <f t="shared" si="681"/>
        <v>1</v>
      </c>
      <c r="M3286" s="1">
        <f t="shared" si="682"/>
        <v>0</v>
      </c>
      <c r="N3286" s="7">
        <v>0</v>
      </c>
      <c r="O3286" s="8">
        <v>4</v>
      </c>
      <c r="P3286">
        <f t="shared" si="683"/>
        <v>1</v>
      </c>
      <c r="Q3286">
        <f t="shared" si="684"/>
        <v>1</v>
      </c>
      <c r="R3286">
        <f t="shared" si="685"/>
        <v>0</v>
      </c>
      <c r="S3286" s="1">
        <f t="shared" si="685"/>
        <v>1</v>
      </c>
      <c r="T3286" t="s">
        <v>303</v>
      </c>
      <c r="U3286" t="s">
        <v>111</v>
      </c>
      <c r="V3286" s="1" t="s">
        <v>383</v>
      </c>
      <c r="W3286">
        <f t="shared" si="686"/>
        <v>1.33</v>
      </c>
      <c r="X3286">
        <f t="shared" si="686"/>
        <v>5.25</v>
      </c>
      <c r="Y3286">
        <f t="shared" si="686"/>
        <v>8.5</v>
      </c>
      <c r="Z3286">
        <f t="shared" si="687"/>
        <v>1.6190476190476191</v>
      </c>
      <c r="AA3286">
        <f t="shared" si="688"/>
        <v>0</v>
      </c>
      <c r="AB3286">
        <f t="shared" si="689"/>
        <v>0</v>
      </c>
    </row>
    <row r="3287" spans="1:28" x14ac:dyDescent="0.25">
      <c r="A3287" t="s">
        <v>3677</v>
      </c>
      <c r="B3287" t="s">
        <v>69</v>
      </c>
      <c r="C3287" t="s">
        <v>3697</v>
      </c>
      <c r="D3287" t="str">
        <f t="shared" si="677"/>
        <v>Porto</v>
      </c>
      <c r="E3287" t="str">
        <f t="shared" si="678"/>
        <v>Young Boys</v>
      </c>
      <c r="F3287" s="3" t="s">
        <v>92</v>
      </c>
      <c r="G3287" s="9">
        <v>3</v>
      </c>
      <c r="H3287" s="10">
        <v>1</v>
      </c>
      <c r="I3287" s="5" t="s">
        <v>41</v>
      </c>
      <c r="J3287">
        <f t="shared" si="679"/>
        <v>1</v>
      </c>
      <c r="K3287">
        <f t="shared" si="680"/>
        <v>1</v>
      </c>
      <c r="L3287">
        <f t="shared" si="681"/>
        <v>1</v>
      </c>
      <c r="M3287" s="1">
        <f t="shared" si="682"/>
        <v>1</v>
      </c>
      <c r="N3287" s="7">
        <v>2</v>
      </c>
      <c r="O3287" s="8">
        <v>1</v>
      </c>
      <c r="P3287">
        <f t="shared" si="683"/>
        <v>1</v>
      </c>
      <c r="Q3287">
        <f t="shared" si="684"/>
        <v>1</v>
      </c>
      <c r="R3287">
        <f t="shared" si="685"/>
        <v>1</v>
      </c>
      <c r="S3287" s="1">
        <f t="shared" si="685"/>
        <v>1</v>
      </c>
      <c r="T3287" t="s">
        <v>575</v>
      </c>
      <c r="U3287" t="s">
        <v>94</v>
      </c>
      <c r="V3287" s="1" t="s">
        <v>3698</v>
      </c>
      <c r="W3287">
        <f t="shared" si="686"/>
        <v>1.53</v>
      </c>
      <c r="X3287">
        <f t="shared" si="686"/>
        <v>4.2</v>
      </c>
      <c r="Y3287">
        <f t="shared" si="686"/>
        <v>5.7</v>
      </c>
      <c r="Z3287">
        <f t="shared" si="687"/>
        <v>1.3571428571428572</v>
      </c>
      <c r="AA3287">
        <f t="shared" si="688"/>
        <v>0</v>
      </c>
      <c r="AB3287">
        <f t="shared" si="689"/>
        <v>1</v>
      </c>
    </row>
    <row r="3288" spans="1:28" x14ac:dyDescent="0.25">
      <c r="A3288" t="s">
        <v>3677</v>
      </c>
      <c r="B3288" t="s">
        <v>69</v>
      </c>
      <c r="C3288" t="s">
        <v>3699</v>
      </c>
      <c r="D3288" t="str">
        <f t="shared" si="677"/>
        <v>Gent</v>
      </c>
      <c r="E3288" t="str">
        <f t="shared" si="678"/>
        <v>St Etienne</v>
      </c>
      <c r="F3288" s="3" t="s">
        <v>34</v>
      </c>
      <c r="G3288" s="9">
        <v>1</v>
      </c>
      <c r="H3288" s="10">
        <v>1</v>
      </c>
      <c r="I3288" s="5" t="s">
        <v>250</v>
      </c>
      <c r="J3288">
        <f t="shared" si="679"/>
        <v>1</v>
      </c>
      <c r="K3288">
        <f t="shared" si="680"/>
        <v>0</v>
      </c>
      <c r="L3288">
        <f t="shared" si="681"/>
        <v>1</v>
      </c>
      <c r="M3288" s="1">
        <f t="shared" si="682"/>
        <v>1</v>
      </c>
      <c r="N3288" s="7">
        <v>3</v>
      </c>
      <c r="O3288" s="8">
        <v>2</v>
      </c>
      <c r="P3288">
        <f t="shared" si="683"/>
        <v>1</v>
      </c>
      <c r="Q3288">
        <f t="shared" si="684"/>
        <v>1</v>
      </c>
      <c r="R3288">
        <f t="shared" si="685"/>
        <v>1</v>
      </c>
      <c r="S3288" s="1">
        <f t="shared" si="685"/>
        <v>1</v>
      </c>
      <c r="T3288" t="s">
        <v>150</v>
      </c>
      <c r="U3288" t="s">
        <v>18</v>
      </c>
      <c r="V3288" s="1" t="s">
        <v>106</v>
      </c>
      <c r="W3288">
        <f t="shared" si="686"/>
        <v>1.9</v>
      </c>
      <c r="X3288">
        <f t="shared" si="686"/>
        <v>3.6</v>
      </c>
      <c r="Y3288">
        <f t="shared" si="686"/>
        <v>4</v>
      </c>
      <c r="Z3288">
        <f t="shared" si="687"/>
        <v>1.1111111111111112</v>
      </c>
      <c r="AA3288">
        <f t="shared" si="688"/>
        <v>0</v>
      </c>
      <c r="AB3288">
        <f t="shared" si="689"/>
        <v>0</v>
      </c>
    </row>
    <row r="3289" spans="1:28" x14ac:dyDescent="0.25">
      <c r="A3289" t="s">
        <v>3677</v>
      </c>
      <c r="B3289" t="s">
        <v>69</v>
      </c>
      <c r="C3289" t="s">
        <v>3700</v>
      </c>
      <c r="D3289" t="str">
        <f t="shared" si="677"/>
        <v>Manchester United</v>
      </c>
      <c r="E3289" t="str">
        <f t="shared" si="678"/>
        <v>Astana</v>
      </c>
      <c r="F3289" s="3" t="s">
        <v>40</v>
      </c>
      <c r="G3289" s="9">
        <v>2</v>
      </c>
      <c r="H3289" s="10">
        <v>0</v>
      </c>
      <c r="I3289" s="5" t="s">
        <v>16</v>
      </c>
      <c r="J3289">
        <f t="shared" si="679"/>
        <v>1</v>
      </c>
      <c r="K3289">
        <f t="shared" si="680"/>
        <v>0</v>
      </c>
      <c r="L3289">
        <f t="shared" si="681"/>
        <v>1</v>
      </c>
      <c r="M3289" s="1">
        <f t="shared" si="682"/>
        <v>0</v>
      </c>
      <c r="N3289" s="7">
        <v>1</v>
      </c>
      <c r="O3289" s="8">
        <v>0</v>
      </c>
      <c r="P3289">
        <f t="shared" si="683"/>
        <v>0</v>
      </c>
      <c r="Q3289">
        <f t="shared" si="684"/>
        <v>0</v>
      </c>
      <c r="R3289">
        <f t="shared" si="685"/>
        <v>1</v>
      </c>
      <c r="S3289" s="1">
        <f t="shared" si="685"/>
        <v>0</v>
      </c>
      <c r="T3289" t="s">
        <v>586</v>
      </c>
      <c r="U3289" t="s">
        <v>74</v>
      </c>
      <c r="V3289" s="1" t="s">
        <v>147</v>
      </c>
      <c r="W3289">
        <f t="shared" si="686"/>
        <v>1.28</v>
      </c>
      <c r="X3289">
        <f t="shared" si="686"/>
        <v>5.5</v>
      </c>
      <c r="Y3289">
        <f t="shared" si="686"/>
        <v>10</v>
      </c>
      <c r="Z3289">
        <f t="shared" si="687"/>
        <v>1.8181818181818181</v>
      </c>
      <c r="AA3289">
        <f t="shared" si="688"/>
        <v>0</v>
      </c>
      <c r="AB3289">
        <f t="shared" si="689"/>
        <v>1</v>
      </c>
    </row>
    <row r="3290" spans="1:28" x14ac:dyDescent="0.25">
      <c r="A3290" t="s">
        <v>3677</v>
      </c>
      <c r="B3290" t="s">
        <v>69</v>
      </c>
      <c r="C3290" t="s">
        <v>3701</v>
      </c>
      <c r="D3290" t="str">
        <f t="shared" si="677"/>
        <v>Partizan</v>
      </c>
      <c r="E3290" t="str">
        <f t="shared" si="678"/>
        <v>AZ</v>
      </c>
      <c r="F3290" s="3" t="s">
        <v>28</v>
      </c>
      <c r="G3290" s="9">
        <v>2</v>
      </c>
      <c r="H3290" s="10">
        <v>1</v>
      </c>
      <c r="I3290" s="5" t="s">
        <v>116</v>
      </c>
      <c r="J3290">
        <f t="shared" si="679"/>
        <v>1</v>
      </c>
      <c r="K3290">
        <f t="shared" si="680"/>
        <v>1</v>
      </c>
      <c r="L3290">
        <f t="shared" si="681"/>
        <v>1</v>
      </c>
      <c r="M3290" s="1">
        <f t="shared" si="682"/>
        <v>1</v>
      </c>
      <c r="N3290" s="7">
        <v>2</v>
      </c>
      <c r="O3290" s="8">
        <v>2</v>
      </c>
      <c r="P3290">
        <f t="shared" si="683"/>
        <v>1</v>
      </c>
      <c r="Q3290">
        <f t="shared" si="684"/>
        <v>1</v>
      </c>
      <c r="R3290">
        <f t="shared" si="685"/>
        <v>1</v>
      </c>
      <c r="S3290" s="1">
        <f t="shared" si="685"/>
        <v>1</v>
      </c>
      <c r="T3290" t="s">
        <v>17</v>
      </c>
      <c r="U3290" t="s">
        <v>160</v>
      </c>
      <c r="V3290" s="1" t="s">
        <v>221</v>
      </c>
      <c r="W3290">
        <f t="shared" si="686"/>
        <v>2.9</v>
      </c>
      <c r="X3290">
        <f t="shared" si="686"/>
        <v>3.2</v>
      </c>
      <c r="Y3290">
        <f t="shared" si="686"/>
        <v>2.5</v>
      </c>
      <c r="Z3290">
        <f t="shared" si="687"/>
        <v>1.103448275862069</v>
      </c>
      <c r="AA3290">
        <f t="shared" si="688"/>
        <v>1</v>
      </c>
      <c r="AB3290">
        <f t="shared" si="689"/>
        <v>0</v>
      </c>
    </row>
    <row r="3291" spans="1:28" x14ac:dyDescent="0.25">
      <c r="A3291" t="s">
        <v>3677</v>
      </c>
      <c r="B3291" t="s">
        <v>69</v>
      </c>
      <c r="C3291" t="s">
        <v>3702</v>
      </c>
      <c r="D3291" t="str">
        <f t="shared" si="677"/>
        <v>Wolves</v>
      </c>
      <c r="E3291" t="str">
        <f t="shared" si="678"/>
        <v>Braga</v>
      </c>
      <c r="F3291" s="3" t="s">
        <v>22</v>
      </c>
      <c r="G3291" s="9">
        <v>2</v>
      </c>
      <c r="H3291" s="10">
        <v>2</v>
      </c>
      <c r="I3291" s="5" t="s">
        <v>59</v>
      </c>
      <c r="J3291">
        <f t="shared" si="679"/>
        <v>1</v>
      </c>
      <c r="K3291">
        <f t="shared" si="680"/>
        <v>1</v>
      </c>
      <c r="L3291">
        <f t="shared" si="681"/>
        <v>1</v>
      </c>
      <c r="M3291" s="1">
        <f t="shared" si="682"/>
        <v>1</v>
      </c>
      <c r="N3291" s="7">
        <v>0</v>
      </c>
      <c r="O3291" s="8">
        <v>1</v>
      </c>
      <c r="P3291">
        <f t="shared" si="683"/>
        <v>0</v>
      </c>
      <c r="Q3291">
        <f t="shared" si="684"/>
        <v>0</v>
      </c>
      <c r="R3291">
        <f t="shared" si="685"/>
        <v>0</v>
      </c>
      <c r="S3291" s="1">
        <f t="shared" si="685"/>
        <v>1</v>
      </c>
      <c r="T3291" t="s">
        <v>242</v>
      </c>
      <c r="U3291" t="s">
        <v>18</v>
      </c>
      <c r="V3291" s="1" t="s">
        <v>111</v>
      </c>
      <c r="W3291">
        <f t="shared" si="686"/>
        <v>1.7</v>
      </c>
      <c r="X3291">
        <f t="shared" si="686"/>
        <v>3.6</v>
      </c>
      <c r="Y3291">
        <f t="shared" si="686"/>
        <v>5.25</v>
      </c>
      <c r="Z3291">
        <f t="shared" si="687"/>
        <v>1.4583333333333333</v>
      </c>
      <c r="AA3291">
        <f t="shared" si="688"/>
        <v>0</v>
      </c>
      <c r="AB3291">
        <f t="shared" si="689"/>
        <v>0</v>
      </c>
    </row>
    <row r="3292" spans="1:28" x14ac:dyDescent="0.25">
      <c r="A3292" t="s">
        <v>3677</v>
      </c>
      <c r="B3292" t="s">
        <v>129</v>
      </c>
      <c r="C3292" t="s">
        <v>3703</v>
      </c>
      <c r="D3292" t="str">
        <f t="shared" si="677"/>
        <v>FC Cincinnati</v>
      </c>
      <c r="E3292" t="str">
        <f t="shared" si="678"/>
        <v>Atlanta United</v>
      </c>
      <c r="F3292" s="3" t="s">
        <v>223</v>
      </c>
      <c r="G3292" s="9">
        <v>1</v>
      </c>
      <c r="H3292" s="10">
        <v>3</v>
      </c>
      <c r="I3292" s="5" t="s">
        <v>229</v>
      </c>
      <c r="J3292">
        <f t="shared" si="679"/>
        <v>1</v>
      </c>
      <c r="K3292">
        <f t="shared" si="680"/>
        <v>1</v>
      </c>
      <c r="L3292">
        <f t="shared" si="681"/>
        <v>1</v>
      </c>
      <c r="M3292" s="1">
        <f t="shared" si="682"/>
        <v>1</v>
      </c>
      <c r="N3292" s="7">
        <v>0</v>
      </c>
      <c r="O3292" s="8">
        <v>2</v>
      </c>
      <c r="P3292">
        <f t="shared" si="683"/>
        <v>1</v>
      </c>
      <c r="Q3292">
        <f t="shared" si="684"/>
        <v>0</v>
      </c>
      <c r="R3292">
        <f t="shared" si="685"/>
        <v>0</v>
      </c>
      <c r="S3292" s="1">
        <f t="shared" si="685"/>
        <v>1</v>
      </c>
      <c r="T3292" t="s">
        <v>200</v>
      </c>
      <c r="U3292" t="s">
        <v>64</v>
      </c>
      <c r="V3292" s="1" t="s">
        <v>72</v>
      </c>
      <c r="W3292">
        <f t="shared" si="686"/>
        <v>4.33</v>
      </c>
      <c r="X3292">
        <f t="shared" si="686"/>
        <v>4.33</v>
      </c>
      <c r="Y3292">
        <f t="shared" si="686"/>
        <v>1.65</v>
      </c>
      <c r="Z3292">
        <f t="shared" si="687"/>
        <v>1</v>
      </c>
      <c r="AA3292">
        <f t="shared" si="688"/>
        <v>0</v>
      </c>
      <c r="AB3292">
        <f t="shared" si="689"/>
        <v>0</v>
      </c>
    </row>
    <row r="3293" spans="1:28" x14ac:dyDescent="0.25">
      <c r="A3293" t="s">
        <v>3677</v>
      </c>
      <c r="B3293" t="s">
        <v>129</v>
      </c>
      <c r="C3293" t="s">
        <v>3704</v>
      </c>
      <c r="D3293" t="str">
        <f t="shared" si="677"/>
        <v>Portland Timbers</v>
      </c>
      <c r="E3293" t="str">
        <f t="shared" si="678"/>
        <v>New York Red Bulls</v>
      </c>
      <c r="F3293" s="3" t="s">
        <v>22</v>
      </c>
      <c r="G3293" s="9">
        <v>2</v>
      </c>
      <c r="H3293" s="10">
        <v>2</v>
      </c>
      <c r="I3293" s="5" t="s">
        <v>229</v>
      </c>
      <c r="J3293">
        <f t="shared" si="679"/>
        <v>1</v>
      </c>
      <c r="K3293">
        <f t="shared" si="680"/>
        <v>1</v>
      </c>
      <c r="L3293">
        <f t="shared" si="681"/>
        <v>1</v>
      </c>
      <c r="M3293" s="1">
        <f t="shared" si="682"/>
        <v>1</v>
      </c>
      <c r="N3293" s="7">
        <v>0</v>
      </c>
      <c r="O3293" s="8">
        <v>2</v>
      </c>
      <c r="P3293">
        <f t="shared" si="683"/>
        <v>1</v>
      </c>
      <c r="Q3293">
        <f t="shared" si="684"/>
        <v>0</v>
      </c>
      <c r="R3293">
        <f t="shared" si="685"/>
        <v>0</v>
      </c>
      <c r="S3293" s="1">
        <f t="shared" si="685"/>
        <v>1</v>
      </c>
      <c r="T3293" t="s">
        <v>150</v>
      </c>
      <c r="U3293" t="s">
        <v>31</v>
      </c>
      <c r="V3293" s="1" t="s">
        <v>18</v>
      </c>
      <c r="W3293">
        <f t="shared" si="686"/>
        <v>1.9</v>
      </c>
      <c r="X3293">
        <f t="shared" si="686"/>
        <v>3.75</v>
      </c>
      <c r="Y3293">
        <f t="shared" si="686"/>
        <v>3.6</v>
      </c>
      <c r="Z3293">
        <f t="shared" si="687"/>
        <v>0.96000000000000008</v>
      </c>
      <c r="AA3293">
        <f t="shared" si="688"/>
        <v>0</v>
      </c>
      <c r="AB3293">
        <f t="shared" si="689"/>
        <v>1</v>
      </c>
    </row>
    <row r="3294" spans="1:28" x14ac:dyDescent="0.25">
      <c r="A3294" t="s">
        <v>3677</v>
      </c>
      <c r="B3294" t="s">
        <v>129</v>
      </c>
      <c r="C3294" t="s">
        <v>3151</v>
      </c>
      <c r="D3294" t="str">
        <f t="shared" si="677"/>
        <v>Seattle Sounders</v>
      </c>
      <c r="E3294" t="str">
        <f t="shared" si="678"/>
        <v>FC Dallas</v>
      </c>
      <c r="F3294" s="3" t="s">
        <v>40</v>
      </c>
      <c r="G3294" s="9">
        <v>2</v>
      </c>
      <c r="H3294" s="10">
        <v>0</v>
      </c>
      <c r="I3294" s="5" t="s">
        <v>29</v>
      </c>
      <c r="J3294">
        <f t="shared" si="679"/>
        <v>1</v>
      </c>
      <c r="K3294">
        <f t="shared" si="680"/>
        <v>0</v>
      </c>
      <c r="L3294">
        <f t="shared" si="681"/>
        <v>1</v>
      </c>
      <c r="M3294" s="1">
        <f t="shared" si="682"/>
        <v>0</v>
      </c>
      <c r="N3294" s="7">
        <v>0</v>
      </c>
      <c r="O3294" s="8">
        <v>0</v>
      </c>
      <c r="P3294">
        <f t="shared" si="683"/>
        <v>0</v>
      </c>
      <c r="Q3294">
        <f t="shared" si="684"/>
        <v>0</v>
      </c>
      <c r="R3294">
        <f t="shared" si="685"/>
        <v>0</v>
      </c>
      <c r="S3294" s="1">
        <f t="shared" si="685"/>
        <v>0</v>
      </c>
      <c r="T3294" t="s">
        <v>110</v>
      </c>
      <c r="U3294" t="s">
        <v>94</v>
      </c>
      <c r="V3294" s="1" t="s">
        <v>138</v>
      </c>
      <c r="W3294">
        <f t="shared" si="686"/>
        <v>1.66</v>
      </c>
      <c r="X3294">
        <f t="shared" si="686"/>
        <v>4.2</v>
      </c>
      <c r="Y3294">
        <f t="shared" si="686"/>
        <v>4.5</v>
      </c>
      <c r="Z3294">
        <f t="shared" si="687"/>
        <v>1.0714285714285714</v>
      </c>
      <c r="AA3294">
        <f t="shared" si="688"/>
        <v>0</v>
      </c>
      <c r="AB3294">
        <f t="shared" si="689"/>
        <v>1</v>
      </c>
    </row>
    <row r="3295" spans="1:28" x14ac:dyDescent="0.25">
      <c r="A3295" t="s">
        <v>3705</v>
      </c>
      <c r="B3295" t="s">
        <v>90</v>
      </c>
      <c r="C3295" t="s">
        <v>3706</v>
      </c>
      <c r="D3295" t="str">
        <f t="shared" si="677"/>
        <v>Club Brugge</v>
      </c>
      <c r="E3295" t="str">
        <f t="shared" si="678"/>
        <v>Galatasaray</v>
      </c>
      <c r="F3295" s="3" t="s">
        <v>28</v>
      </c>
      <c r="G3295" s="9">
        <v>2</v>
      </c>
      <c r="H3295" s="10">
        <v>1</v>
      </c>
      <c r="I3295" s="5" t="s">
        <v>29</v>
      </c>
      <c r="J3295">
        <f t="shared" si="679"/>
        <v>1</v>
      </c>
      <c r="K3295">
        <f t="shared" si="680"/>
        <v>1</v>
      </c>
      <c r="L3295">
        <f t="shared" si="681"/>
        <v>1</v>
      </c>
      <c r="M3295" s="1">
        <f t="shared" si="682"/>
        <v>1</v>
      </c>
      <c r="N3295" s="7">
        <v>0</v>
      </c>
      <c r="O3295" s="8">
        <v>0</v>
      </c>
      <c r="P3295">
        <f t="shared" si="683"/>
        <v>0</v>
      </c>
      <c r="Q3295">
        <f t="shared" si="684"/>
        <v>0</v>
      </c>
      <c r="R3295">
        <f t="shared" si="685"/>
        <v>0</v>
      </c>
      <c r="S3295" s="1">
        <f t="shared" si="685"/>
        <v>0</v>
      </c>
      <c r="T3295" t="s">
        <v>214</v>
      </c>
      <c r="U3295" t="s">
        <v>73</v>
      </c>
      <c r="V3295" s="1" t="s">
        <v>102</v>
      </c>
      <c r="W3295">
        <f t="shared" si="686"/>
        <v>1.75</v>
      </c>
      <c r="X3295">
        <f t="shared" si="686"/>
        <v>3.8</v>
      </c>
      <c r="Y3295">
        <f t="shared" si="686"/>
        <v>4.5999999999999996</v>
      </c>
      <c r="Z3295">
        <f t="shared" si="687"/>
        <v>1.2105263157894737</v>
      </c>
      <c r="AA3295">
        <f t="shared" si="688"/>
        <v>0</v>
      </c>
      <c r="AB3295">
        <f t="shared" si="689"/>
        <v>0</v>
      </c>
    </row>
    <row r="3296" spans="1:28" x14ac:dyDescent="0.25">
      <c r="A3296" t="s">
        <v>3705</v>
      </c>
      <c r="B3296" t="s">
        <v>90</v>
      </c>
      <c r="C3296" t="s">
        <v>3707</v>
      </c>
      <c r="D3296" t="str">
        <f t="shared" si="677"/>
        <v>Olympiacos</v>
      </c>
      <c r="E3296" t="str">
        <f t="shared" si="678"/>
        <v>Tottenham</v>
      </c>
      <c r="F3296" s="3" t="s">
        <v>34</v>
      </c>
      <c r="G3296" s="9">
        <v>1</v>
      </c>
      <c r="H3296" s="10">
        <v>1</v>
      </c>
      <c r="I3296" s="5" t="s">
        <v>116</v>
      </c>
      <c r="J3296">
        <f t="shared" si="679"/>
        <v>1</v>
      </c>
      <c r="K3296">
        <f t="shared" si="680"/>
        <v>0</v>
      </c>
      <c r="L3296">
        <f t="shared" si="681"/>
        <v>1</v>
      </c>
      <c r="M3296" s="1">
        <f t="shared" si="682"/>
        <v>1</v>
      </c>
      <c r="N3296" s="7">
        <v>2</v>
      </c>
      <c r="O3296" s="8">
        <v>2</v>
      </c>
      <c r="P3296">
        <f t="shared" si="683"/>
        <v>1</v>
      </c>
      <c r="Q3296">
        <f t="shared" si="684"/>
        <v>1</v>
      </c>
      <c r="R3296">
        <f t="shared" si="685"/>
        <v>1</v>
      </c>
      <c r="S3296" s="1">
        <f t="shared" si="685"/>
        <v>1</v>
      </c>
      <c r="T3296" t="s">
        <v>595</v>
      </c>
      <c r="U3296" t="s">
        <v>24</v>
      </c>
      <c r="V3296" s="1" t="s">
        <v>127</v>
      </c>
      <c r="W3296">
        <f t="shared" si="686"/>
        <v>3.75</v>
      </c>
      <c r="X3296">
        <f t="shared" si="686"/>
        <v>3.4</v>
      </c>
      <c r="Y3296">
        <f t="shared" si="686"/>
        <v>2.0499999999999998</v>
      </c>
      <c r="Z3296">
        <f t="shared" si="687"/>
        <v>0.90666666666666662</v>
      </c>
      <c r="AA3296">
        <f t="shared" si="688"/>
        <v>0</v>
      </c>
      <c r="AB3296">
        <f t="shared" si="689"/>
        <v>0</v>
      </c>
    </row>
    <row r="3297" spans="1:28" x14ac:dyDescent="0.25">
      <c r="A3297" t="s">
        <v>3705</v>
      </c>
      <c r="B3297" t="s">
        <v>90</v>
      </c>
      <c r="C3297" t="s">
        <v>3708</v>
      </c>
      <c r="D3297" t="str">
        <f t="shared" si="677"/>
        <v>Atletico Madrid</v>
      </c>
      <c r="E3297" t="str">
        <f t="shared" si="678"/>
        <v>Juventus</v>
      </c>
      <c r="F3297" s="3" t="s">
        <v>34</v>
      </c>
      <c r="G3297" s="9">
        <v>1</v>
      </c>
      <c r="H3297" s="10">
        <v>1</v>
      </c>
      <c r="I3297" s="5" t="s">
        <v>116</v>
      </c>
      <c r="J3297">
        <f t="shared" si="679"/>
        <v>1</v>
      </c>
      <c r="K3297">
        <f t="shared" si="680"/>
        <v>0</v>
      </c>
      <c r="L3297">
        <f t="shared" si="681"/>
        <v>1</v>
      </c>
      <c r="M3297" s="1">
        <f t="shared" si="682"/>
        <v>1</v>
      </c>
      <c r="N3297" s="7">
        <v>2</v>
      </c>
      <c r="O3297" s="8">
        <v>2</v>
      </c>
      <c r="P3297">
        <f t="shared" si="683"/>
        <v>1</v>
      </c>
      <c r="Q3297">
        <f t="shared" si="684"/>
        <v>1</v>
      </c>
      <c r="R3297">
        <f t="shared" si="685"/>
        <v>1</v>
      </c>
      <c r="S3297" s="1">
        <f t="shared" si="685"/>
        <v>1</v>
      </c>
      <c r="T3297" t="s">
        <v>217</v>
      </c>
      <c r="U3297" t="s">
        <v>11</v>
      </c>
      <c r="V3297" s="1" t="s">
        <v>25</v>
      </c>
      <c r="W3297">
        <f t="shared" si="686"/>
        <v>2.37</v>
      </c>
      <c r="X3297">
        <f t="shared" si="686"/>
        <v>3</v>
      </c>
      <c r="Y3297">
        <f t="shared" si="686"/>
        <v>3.3</v>
      </c>
      <c r="Z3297">
        <f t="shared" si="687"/>
        <v>1.0999999999999999</v>
      </c>
      <c r="AA3297">
        <f t="shared" si="688"/>
        <v>0</v>
      </c>
      <c r="AB3297">
        <f t="shared" si="689"/>
        <v>0</v>
      </c>
    </row>
    <row r="3298" spans="1:28" x14ac:dyDescent="0.25">
      <c r="A3298" t="s">
        <v>3705</v>
      </c>
      <c r="B3298" t="s">
        <v>90</v>
      </c>
      <c r="C3298" t="s">
        <v>3709</v>
      </c>
      <c r="D3298" t="str">
        <f t="shared" si="677"/>
        <v>Bayer Leverkusen</v>
      </c>
      <c r="E3298" t="str">
        <f t="shared" si="678"/>
        <v>Lokomotiv Moscow</v>
      </c>
      <c r="F3298" s="3" t="s">
        <v>28</v>
      </c>
      <c r="G3298" s="9">
        <v>2</v>
      </c>
      <c r="H3298" s="10">
        <v>1</v>
      </c>
      <c r="I3298" s="5" t="s">
        <v>82</v>
      </c>
      <c r="J3298">
        <f t="shared" si="679"/>
        <v>1</v>
      </c>
      <c r="K3298">
        <f t="shared" si="680"/>
        <v>1</v>
      </c>
      <c r="L3298">
        <f t="shared" si="681"/>
        <v>1</v>
      </c>
      <c r="M3298" s="1">
        <f t="shared" si="682"/>
        <v>1</v>
      </c>
      <c r="N3298" s="7">
        <v>1</v>
      </c>
      <c r="O3298" s="8">
        <v>2</v>
      </c>
      <c r="P3298">
        <f t="shared" si="683"/>
        <v>1</v>
      </c>
      <c r="Q3298">
        <f t="shared" si="684"/>
        <v>1</v>
      </c>
      <c r="R3298">
        <f t="shared" si="685"/>
        <v>1</v>
      </c>
      <c r="S3298" s="1">
        <f t="shared" si="685"/>
        <v>1</v>
      </c>
      <c r="T3298" t="s">
        <v>303</v>
      </c>
      <c r="U3298" t="s">
        <v>111</v>
      </c>
      <c r="V3298" s="1" t="s">
        <v>317</v>
      </c>
      <c r="W3298">
        <f t="shared" si="686"/>
        <v>1.33</v>
      </c>
      <c r="X3298">
        <f t="shared" si="686"/>
        <v>5.25</v>
      </c>
      <c r="Y3298">
        <f t="shared" si="686"/>
        <v>9</v>
      </c>
      <c r="Z3298">
        <f t="shared" si="687"/>
        <v>1.7142857142857142</v>
      </c>
      <c r="AA3298">
        <f t="shared" si="688"/>
        <v>0</v>
      </c>
      <c r="AB3298">
        <f t="shared" si="689"/>
        <v>0</v>
      </c>
    </row>
    <row r="3299" spans="1:28" x14ac:dyDescent="0.25">
      <c r="A3299" t="s">
        <v>3705</v>
      </c>
      <c r="B3299" t="s">
        <v>90</v>
      </c>
      <c r="C3299" t="s">
        <v>3710</v>
      </c>
      <c r="D3299" t="str">
        <f t="shared" si="677"/>
        <v>Bayern Munich</v>
      </c>
      <c r="E3299" t="str">
        <f t="shared" si="678"/>
        <v>Crvena Zvezda</v>
      </c>
      <c r="F3299" s="3" t="s">
        <v>92</v>
      </c>
      <c r="G3299" s="9">
        <v>3</v>
      </c>
      <c r="H3299" s="10">
        <v>1</v>
      </c>
      <c r="I3299" s="5" t="s">
        <v>9</v>
      </c>
      <c r="J3299">
        <f t="shared" si="679"/>
        <v>1</v>
      </c>
      <c r="K3299">
        <f t="shared" si="680"/>
        <v>1</v>
      </c>
      <c r="L3299">
        <f t="shared" si="681"/>
        <v>1</v>
      </c>
      <c r="M3299" s="1">
        <f t="shared" si="682"/>
        <v>1</v>
      </c>
      <c r="N3299" s="7">
        <v>3</v>
      </c>
      <c r="O3299" s="8">
        <v>0</v>
      </c>
      <c r="P3299">
        <f t="shared" si="683"/>
        <v>1</v>
      </c>
      <c r="Q3299">
        <f t="shared" si="684"/>
        <v>1</v>
      </c>
      <c r="R3299">
        <f t="shared" si="685"/>
        <v>1</v>
      </c>
      <c r="S3299" s="1">
        <f t="shared" si="685"/>
        <v>0</v>
      </c>
      <c r="T3299" t="s">
        <v>1235</v>
      </c>
      <c r="U3299" t="s">
        <v>376</v>
      </c>
      <c r="V3299" s="1" t="s">
        <v>648</v>
      </c>
      <c r="W3299">
        <f t="shared" si="686"/>
        <v>1.06</v>
      </c>
      <c r="X3299">
        <f t="shared" si="686"/>
        <v>13</v>
      </c>
      <c r="Y3299">
        <f t="shared" si="686"/>
        <v>34</v>
      </c>
      <c r="Z3299">
        <f t="shared" si="687"/>
        <v>2.6153846153846154</v>
      </c>
      <c r="AA3299">
        <f t="shared" si="688"/>
        <v>1</v>
      </c>
      <c r="AB3299">
        <f t="shared" si="689"/>
        <v>0</v>
      </c>
    </row>
    <row r="3300" spans="1:28" x14ac:dyDescent="0.25">
      <c r="A3300" t="s">
        <v>3705</v>
      </c>
      <c r="B3300" t="s">
        <v>90</v>
      </c>
      <c r="C3300" t="s">
        <v>3711</v>
      </c>
      <c r="D3300" t="str">
        <f t="shared" si="677"/>
        <v>Dinamo Zagreb</v>
      </c>
      <c r="E3300" t="str">
        <f t="shared" si="678"/>
        <v>Atalanta</v>
      </c>
      <c r="F3300" s="3" t="s">
        <v>22</v>
      </c>
      <c r="G3300" s="9">
        <v>2</v>
      </c>
      <c r="H3300" s="10">
        <v>2</v>
      </c>
      <c r="I3300" s="5" t="s">
        <v>137</v>
      </c>
      <c r="J3300">
        <f t="shared" si="679"/>
        <v>1</v>
      </c>
      <c r="K3300">
        <f t="shared" si="680"/>
        <v>1</v>
      </c>
      <c r="L3300">
        <f t="shared" si="681"/>
        <v>1</v>
      </c>
      <c r="M3300" s="1">
        <f t="shared" si="682"/>
        <v>1</v>
      </c>
      <c r="N3300" s="7">
        <v>4</v>
      </c>
      <c r="O3300" s="8">
        <v>0</v>
      </c>
      <c r="P3300">
        <f t="shared" si="683"/>
        <v>1</v>
      </c>
      <c r="Q3300">
        <f t="shared" si="684"/>
        <v>1</v>
      </c>
      <c r="R3300">
        <f t="shared" si="685"/>
        <v>1</v>
      </c>
      <c r="S3300" s="1">
        <f t="shared" si="685"/>
        <v>0</v>
      </c>
      <c r="T3300" t="s">
        <v>595</v>
      </c>
      <c r="U3300" t="s">
        <v>24</v>
      </c>
      <c r="V3300" s="1" t="s">
        <v>48</v>
      </c>
      <c r="W3300">
        <f t="shared" si="686"/>
        <v>3.75</v>
      </c>
      <c r="X3300">
        <f t="shared" si="686"/>
        <v>3.4</v>
      </c>
      <c r="Y3300">
        <f t="shared" si="686"/>
        <v>2</v>
      </c>
      <c r="Z3300">
        <f t="shared" si="687"/>
        <v>0.90666666666666662</v>
      </c>
      <c r="AA3300">
        <f t="shared" si="688"/>
        <v>0</v>
      </c>
      <c r="AB3300">
        <f t="shared" si="689"/>
        <v>0</v>
      </c>
    </row>
    <row r="3301" spans="1:28" x14ac:dyDescent="0.25">
      <c r="A3301" t="s">
        <v>3705</v>
      </c>
      <c r="B3301" t="s">
        <v>90</v>
      </c>
      <c r="C3301" t="s">
        <v>3712</v>
      </c>
      <c r="D3301" t="str">
        <f t="shared" si="677"/>
        <v>PSG</v>
      </c>
      <c r="E3301" t="str">
        <f t="shared" si="678"/>
        <v>Real Madrid</v>
      </c>
      <c r="F3301" s="3" t="s">
        <v>22</v>
      </c>
      <c r="G3301" s="9">
        <v>2</v>
      </c>
      <c r="H3301" s="10">
        <v>2</v>
      </c>
      <c r="I3301" s="5" t="s">
        <v>9</v>
      </c>
      <c r="J3301">
        <f t="shared" si="679"/>
        <v>1</v>
      </c>
      <c r="K3301">
        <f t="shared" si="680"/>
        <v>1</v>
      </c>
      <c r="L3301">
        <f t="shared" si="681"/>
        <v>1</v>
      </c>
      <c r="M3301" s="1">
        <f t="shared" si="682"/>
        <v>1</v>
      </c>
      <c r="N3301" s="7">
        <v>3</v>
      </c>
      <c r="O3301" s="8">
        <v>0</v>
      </c>
      <c r="P3301">
        <f t="shared" si="683"/>
        <v>1</v>
      </c>
      <c r="Q3301">
        <f t="shared" si="684"/>
        <v>1</v>
      </c>
      <c r="R3301">
        <f t="shared" si="685"/>
        <v>1</v>
      </c>
      <c r="S3301" s="1">
        <f t="shared" si="685"/>
        <v>0</v>
      </c>
      <c r="T3301" t="s">
        <v>162</v>
      </c>
      <c r="U3301" t="s">
        <v>18</v>
      </c>
      <c r="V3301" s="1" t="s">
        <v>37</v>
      </c>
      <c r="W3301">
        <f t="shared" si="686"/>
        <v>2.15</v>
      </c>
      <c r="X3301">
        <f t="shared" si="686"/>
        <v>3.6</v>
      </c>
      <c r="Y3301">
        <f t="shared" si="686"/>
        <v>3.25</v>
      </c>
      <c r="Z3301">
        <f t="shared" si="687"/>
        <v>0.90277777777777779</v>
      </c>
      <c r="AA3301">
        <f t="shared" si="688"/>
        <v>0</v>
      </c>
      <c r="AB3301">
        <f t="shared" si="689"/>
        <v>0</v>
      </c>
    </row>
    <row r="3302" spans="1:28" x14ac:dyDescent="0.25">
      <c r="A3302" t="s">
        <v>3705</v>
      </c>
      <c r="B3302" t="s">
        <v>90</v>
      </c>
      <c r="C3302" t="s">
        <v>3713</v>
      </c>
      <c r="D3302" t="str">
        <f t="shared" si="677"/>
        <v>Shakhtar</v>
      </c>
      <c r="E3302" t="str">
        <f t="shared" si="678"/>
        <v>Man City</v>
      </c>
      <c r="F3302" s="3" t="s">
        <v>223</v>
      </c>
      <c r="G3302" s="9">
        <v>1</v>
      </c>
      <c r="H3302" s="10">
        <v>3</v>
      </c>
      <c r="I3302" s="5" t="s">
        <v>71</v>
      </c>
      <c r="J3302">
        <f t="shared" si="679"/>
        <v>1</v>
      </c>
      <c r="K3302">
        <f t="shared" si="680"/>
        <v>1</v>
      </c>
      <c r="L3302">
        <f t="shared" si="681"/>
        <v>1</v>
      </c>
      <c r="M3302" s="1">
        <f t="shared" si="682"/>
        <v>1</v>
      </c>
      <c r="N3302" s="7">
        <v>0</v>
      </c>
      <c r="O3302" s="8">
        <v>3</v>
      </c>
      <c r="P3302">
        <f t="shared" si="683"/>
        <v>1</v>
      </c>
      <c r="Q3302">
        <f t="shared" si="684"/>
        <v>1</v>
      </c>
      <c r="R3302">
        <f t="shared" si="685"/>
        <v>0</v>
      </c>
      <c r="S3302" s="1">
        <f t="shared" si="685"/>
        <v>1</v>
      </c>
      <c r="T3302" t="s">
        <v>1166</v>
      </c>
      <c r="U3302" t="s">
        <v>111</v>
      </c>
      <c r="V3302" s="1" t="s">
        <v>288</v>
      </c>
      <c r="W3302">
        <f t="shared" si="686"/>
        <v>9</v>
      </c>
      <c r="X3302">
        <f t="shared" si="686"/>
        <v>5.25</v>
      </c>
      <c r="Y3302">
        <f t="shared" si="686"/>
        <v>1.33</v>
      </c>
      <c r="Z3302">
        <f t="shared" si="687"/>
        <v>0.58333333333333337</v>
      </c>
      <c r="AA3302">
        <f t="shared" si="688"/>
        <v>0</v>
      </c>
      <c r="AB3302">
        <f t="shared" si="689"/>
        <v>1</v>
      </c>
    </row>
    <row r="3303" spans="1:28" x14ac:dyDescent="0.25">
      <c r="A3303" t="s">
        <v>3714</v>
      </c>
      <c r="B3303" t="s">
        <v>90</v>
      </c>
      <c r="C3303" t="s">
        <v>3715</v>
      </c>
      <c r="D3303" t="str">
        <f t="shared" si="677"/>
        <v>Inter</v>
      </c>
      <c r="E3303" t="str">
        <f t="shared" si="678"/>
        <v>Slavia Prague</v>
      </c>
      <c r="F3303" s="3" t="s">
        <v>40</v>
      </c>
      <c r="G3303" s="9">
        <v>2</v>
      </c>
      <c r="H3303" s="10">
        <v>0</v>
      </c>
      <c r="I3303" s="5" t="s">
        <v>45</v>
      </c>
      <c r="J3303">
        <f t="shared" si="679"/>
        <v>1</v>
      </c>
      <c r="K3303">
        <f t="shared" si="680"/>
        <v>0</v>
      </c>
      <c r="L3303">
        <f t="shared" si="681"/>
        <v>1</v>
      </c>
      <c r="M3303" s="1">
        <f t="shared" si="682"/>
        <v>0</v>
      </c>
      <c r="N3303" s="7">
        <v>1</v>
      </c>
      <c r="O3303" s="8">
        <v>1</v>
      </c>
      <c r="P3303">
        <f t="shared" si="683"/>
        <v>1</v>
      </c>
      <c r="Q3303">
        <f t="shared" si="684"/>
        <v>0</v>
      </c>
      <c r="R3303">
        <f t="shared" si="685"/>
        <v>1</v>
      </c>
      <c r="S3303" s="1">
        <f t="shared" si="685"/>
        <v>1</v>
      </c>
      <c r="T3303" t="s">
        <v>170</v>
      </c>
      <c r="U3303" t="s">
        <v>73</v>
      </c>
      <c r="V3303" s="1" t="s">
        <v>103</v>
      </c>
      <c r="W3303">
        <f t="shared" si="686"/>
        <v>1.61</v>
      </c>
      <c r="X3303">
        <f t="shared" si="686"/>
        <v>3.8</v>
      </c>
      <c r="Y3303">
        <f t="shared" si="686"/>
        <v>5.75</v>
      </c>
      <c r="Z3303">
        <f t="shared" si="687"/>
        <v>1.5131578947368423</v>
      </c>
      <c r="AA3303">
        <f t="shared" si="688"/>
        <v>0</v>
      </c>
      <c r="AB3303">
        <f t="shared" si="689"/>
        <v>0</v>
      </c>
    </row>
    <row r="3304" spans="1:28" x14ac:dyDescent="0.25">
      <c r="A3304" t="s">
        <v>3714</v>
      </c>
      <c r="B3304" t="s">
        <v>90</v>
      </c>
      <c r="C3304" t="s">
        <v>3716</v>
      </c>
      <c r="D3304" t="str">
        <f t="shared" si="677"/>
        <v>Lyon</v>
      </c>
      <c r="E3304" t="str">
        <f t="shared" si="678"/>
        <v>Zenit</v>
      </c>
      <c r="F3304" s="3" t="s">
        <v>92</v>
      </c>
      <c r="G3304" s="9">
        <v>3</v>
      </c>
      <c r="H3304" s="10">
        <v>1</v>
      </c>
      <c r="I3304" s="5" t="s">
        <v>45</v>
      </c>
      <c r="J3304">
        <f t="shared" si="679"/>
        <v>1</v>
      </c>
      <c r="K3304">
        <f t="shared" si="680"/>
        <v>1</v>
      </c>
      <c r="L3304">
        <f t="shared" si="681"/>
        <v>1</v>
      </c>
      <c r="M3304" s="1">
        <f t="shared" si="682"/>
        <v>1</v>
      </c>
      <c r="N3304" s="7">
        <v>1</v>
      </c>
      <c r="O3304" s="8">
        <v>1</v>
      </c>
      <c r="P3304">
        <f t="shared" si="683"/>
        <v>1</v>
      </c>
      <c r="Q3304">
        <f t="shared" si="684"/>
        <v>0</v>
      </c>
      <c r="R3304">
        <f t="shared" si="685"/>
        <v>1</v>
      </c>
      <c r="S3304" s="1">
        <f t="shared" si="685"/>
        <v>1</v>
      </c>
      <c r="T3304" t="s">
        <v>242</v>
      </c>
      <c r="U3304" t="s">
        <v>84</v>
      </c>
      <c r="V3304" s="1" t="s">
        <v>142</v>
      </c>
      <c r="W3304">
        <f t="shared" si="686"/>
        <v>1.7</v>
      </c>
      <c r="X3304">
        <f t="shared" si="686"/>
        <v>3.9</v>
      </c>
      <c r="Y3304">
        <f t="shared" si="686"/>
        <v>4.75</v>
      </c>
      <c r="Z3304">
        <f t="shared" si="687"/>
        <v>1.2179487179487181</v>
      </c>
      <c r="AA3304">
        <f t="shared" si="688"/>
        <v>0</v>
      </c>
      <c r="AB3304">
        <f t="shared" si="689"/>
        <v>1</v>
      </c>
    </row>
    <row r="3305" spans="1:28" x14ac:dyDescent="0.25">
      <c r="A3305" t="s">
        <v>3714</v>
      </c>
      <c r="B3305" t="s">
        <v>90</v>
      </c>
      <c r="C3305" t="s">
        <v>3717</v>
      </c>
      <c r="D3305" t="str">
        <f t="shared" si="677"/>
        <v>Ajax</v>
      </c>
      <c r="E3305" t="str">
        <f t="shared" si="678"/>
        <v>Lille</v>
      </c>
      <c r="F3305" s="3" t="s">
        <v>40</v>
      </c>
      <c r="G3305" s="9">
        <v>2</v>
      </c>
      <c r="H3305" s="10">
        <v>0</v>
      </c>
      <c r="I3305" s="5" t="s">
        <v>9</v>
      </c>
      <c r="J3305">
        <f t="shared" si="679"/>
        <v>1</v>
      </c>
      <c r="K3305">
        <f t="shared" si="680"/>
        <v>0</v>
      </c>
      <c r="L3305">
        <f t="shared" si="681"/>
        <v>1</v>
      </c>
      <c r="M3305" s="1">
        <f t="shared" si="682"/>
        <v>0</v>
      </c>
      <c r="N3305" s="7">
        <v>3</v>
      </c>
      <c r="O3305" s="8">
        <v>0</v>
      </c>
      <c r="P3305">
        <f t="shared" si="683"/>
        <v>1</v>
      </c>
      <c r="Q3305">
        <f t="shared" si="684"/>
        <v>1</v>
      </c>
      <c r="R3305">
        <f t="shared" si="685"/>
        <v>1</v>
      </c>
      <c r="S3305" s="1">
        <f t="shared" si="685"/>
        <v>0</v>
      </c>
      <c r="T3305" t="s">
        <v>687</v>
      </c>
      <c r="U3305" t="s">
        <v>138</v>
      </c>
      <c r="V3305" s="1" t="s">
        <v>165</v>
      </c>
      <c r="W3305">
        <f t="shared" si="686"/>
        <v>1.45</v>
      </c>
      <c r="X3305">
        <f t="shared" si="686"/>
        <v>4.5</v>
      </c>
      <c r="Y3305">
        <f t="shared" si="686"/>
        <v>7</v>
      </c>
      <c r="Z3305">
        <f t="shared" si="687"/>
        <v>1.5555555555555556</v>
      </c>
      <c r="AA3305">
        <f t="shared" si="688"/>
        <v>0</v>
      </c>
      <c r="AB3305">
        <f t="shared" si="689"/>
        <v>1</v>
      </c>
    </row>
    <row r="3306" spans="1:28" x14ac:dyDescent="0.25">
      <c r="A3306" t="s">
        <v>3714</v>
      </c>
      <c r="B3306" t="s">
        <v>90</v>
      </c>
      <c r="C3306" t="s">
        <v>3718</v>
      </c>
      <c r="D3306" t="str">
        <f t="shared" si="677"/>
        <v>Benfica</v>
      </c>
      <c r="E3306" t="str">
        <f t="shared" si="678"/>
        <v>Leipzig</v>
      </c>
      <c r="F3306" s="3" t="s">
        <v>28</v>
      </c>
      <c r="G3306" s="9">
        <v>2</v>
      </c>
      <c r="H3306" s="10">
        <v>1</v>
      </c>
      <c r="I3306" s="5" t="s">
        <v>82</v>
      </c>
      <c r="J3306">
        <f t="shared" si="679"/>
        <v>1</v>
      </c>
      <c r="K3306">
        <f t="shared" si="680"/>
        <v>1</v>
      </c>
      <c r="L3306">
        <f t="shared" si="681"/>
        <v>1</v>
      </c>
      <c r="M3306" s="1">
        <f t="shared" si="682"/>
        <v>1</v>
      </c>
      <c r="N3306" s="7">
        <v>1</v>
      </c>
      <c r="O3306" s="8">
        <v>2</v>
      </c>
      <c r="P3306">
        <f t="shared" si="683"/>
        <v>1</v>
      </c>
      <c r="Q3306">
        <f t="shared" si="684"/>
        <v>1</v>
      </c>
      <c r="R3306">
        <f t="shared" si="685"/>
        <v>1</v>
      </c>
      <c r="S3306" s="1">
        <f t="shared" si="685"/>
        <v>1</v>
      </c>
      <c r="T3306" t="s">
        <v>17</v>
      </c>
      <c r="U3306" t="s">
        <v>24</v>
      </c>
      <c r="V3306" s="1" t="s">
        <v>36</v>
      </c>
      <c r="W3306">
        <f t="shared" si="686"/>
        <v>2.9</v>
      </c>
      <c r="X3306">
        <f t="shared" si="686"/>
        <v>3.4</v>
      </c>
      <c r="Y3306">
        <f t="shared" si="686"/>
        <v>2.4</v>
      </c>
      <c r="Z3306">
        <f t="shared" si="687"/>
        <v>1.1724137931034482</v>
      </c>
      <c r="AA3306">
        <f t="shared" si="688"/>
        <v>0</v>
      </c>
      <c r="AB3306">
        <f t="shared" si="689"/>
        <v>0</v>
      </c>
    </row>
    <row r="3307" spans="1:28" x14ac:dyDescent="0.25">
      <c r="A3307" t="s">
        <v>3714</v>
      </c>
      <c r="B3307" t="s">
        <v>90</v>
      </c>
      <c r="C3307" t="s">
        <v>3719</v>
      </c>
      <c r="D3307" t="str">
        <f t="shared" si="677"/>
        <v>Chelsea</v>
      </c>
      <c r="E3307" t="str">
        <f t="shared" si="678"/>
        <v>Valencia</v>
      </c>
      <c r="F3307" s="3" t="s">
        <v>28</v>
      </c>
      <c r="G3307" s="9">
        <v>2</v>
      </c>
      <c r="H3307" s="10">
        <v>1</v>
      </c>
      <c r="I3307" s="5" t="s">
        <v>59</v>
      </c>
      <c r="J3307">
        <f t="shared" si="679"/>
        <v>1</v>
      </c>
      <c r="K3307">
        <f t="shared" si="680"/>
        <v>1</v>
      </c>
      <c r="L3307">
        <f t="shared" si="681"/>
        <v>1</v>
      </c>
      <c r="M3307" s="1">
        <f t="shared" si="682"/>
        <v>1</v>
      </c>
      <c r="N3307" s="7">
        <v>0</v>
      </c>
      <c r="O3307" s="8">
        <v>1</v>
      </c>
      <c r="P3307">
        <f t="shared" si="683"/>
        <v>0</v>
      </c>
      <c r="Q3307">
        <f t="shared" si="684"/>
        <v>0</v>
      </c>
      <c r="R3307">
        <f t="shared" si="685"/>
        <v>0</v>
      </c>
      <c r="S3307" s="1">
        <f t="shared" si="685"/>
        <v>1</v>
      </c>
      <c r="T3307" t="s">
        <v>242</v>
      </c>
      <c r="U3307" t="s">
        <v>73</v>
      </c>
      <c r="V3307" s="1" t="s">
        <v>142</v>
      </c>
      <c r="W3307">
        <f t="shared" si="686"/>
        <v>1.7</v>
      </c>
      <c r="X3307">
        <f t="shared" si="686"/>
        <v>3.8</v>
      </c>
      <c r="Y3307">
        <f t="shared" si="686"/>
        <v>4.75</v>
      </c>
      <c r="Z3307">
        <f t="shared" si="687"/>
        <v>1.25</v>
      </c>
      <c r="AA3307">
        <f t="shared" si="688"/>
        <v>0</v>
      </c>
      <c r="AB3307">
        <f t="shared" si="689"/>
        <v>1</v>
      </c>
    </row>
    <row r="3308" spans="1:28" x14ac:dyDescent="0.25">
      <c r="A3308" t="s">
        <v>3714</v>
      </c>
      <c r="B3308" t="s">
        <v>90</v>
      </c>
      <c r="C3308" t="s">
        <v>3720</v>
      </c>
      <c r="D3308" t="str">
        <f t="shared" si="677"/>
        <v>Borussia Dortmund</v>
      </c>
      <c r="E3308" t="str">
        <f t="shared" si="678"/>
        <v>Barcelona</v>
      </c>
      <c r="F3308" s="3" t="s">
        <v>22</v>
      </c>
      <c r="G3308" s="9">
        <v>2</v>
      </c>
      <c r="H3308" s="10">
        <v>2</v>
      </c>
      <c r="I3308" s="5" t="s">
        <v>29</v>
      </c>
      <c r="J3308">
        <f t="shared" si="679"/>
        <v>1</v>
      </c>
      <c r="K3308">
        <f t="shared" si="680"/>
        <v>1</v>
      </c>
      <c r="L3308">
        <f t="shared" si="681"/>
        <v>1</v>
      </c>
      <c r="M3308" s="1">
        <f t="shared" si="682"/>
        <v>1</v>
      </c>
      <c r="N3308" s="7">
        <v>0</v>
      </c>
      <c r="O3308" s="8">
        <v>0</v>
      </c>
      <c r="P3308">
        <f t="shared" si="683"/>
        <v>0</v>
      </c>
      <c r="Q3308">
        <f t="shared" si="684"/>
        <v>0</v>
      </c>
      <c r="R3308">
        <f t="shared" si="685"/>
        <v>0</v>
      </c>
      <c r="S3308" s="1">
        <f t="shared" si="685"/>
        <v>0</v>
      </c>
      <c r="T3308" t="s">
        <v>220</v>
      </c>
      <c r="U3308" t="s">
        <v>60</v>
      </c>
      <c r="V3308" s="1" t="s">
        <v>79</v>
      </c>
      <c r="W3308">
        <f t="shared" si="686"/>
        <v>2.6</v>
      </c>
      <c r="X3308">
        <f t="shared" si="686"/>
        <v>3.5</v>
      </c>
      <c r="Y3308">
        <f t="shared" si="686"/>
        <v>2.6</v>
      </c>
      <c r="Z3308">
        <f t="shared" si="687"/>
        <v>1.346153846153846</v>
      </c>
      <c r="AA3308">
        <f t="shared" si="688"/>
        <v>0</v>
      </c>
      <c r="AB3308">
        <f t="shared" si="689"/>
        <v>0</v>
      </c>
    </row>
    <row r="3309" spans="1:28" x14ac:dyDescent="0.25">
      <c r="A3309" t="s">
        <v>3714</v>
      </c>
      <c r="B3309" t="s">
        <v>90</v>
      </c>
      <c r="C3309" t="s">
        <v>3721</v>
      </c>
      <c r="D3309" t="str">
        <f t="shared" si="677"/>
        <v>Napoli</v>
      </c>
      <c r="E3309" t="str">
        <f t="shared" si="678"/>
        <v>Liverpool</v>
      </c>
      <c r="F3309" s="3" t="s">
        <v>34</v>
      </c>
      <c r="G3309" s="9">
        <v>1</v>
      </c>
      <c r="H3309" s="10">
        <v>1</v>
      </c>
      <c r="I3309" s="5" t="s">
        <v>23</v>
      </c>
      <c r="J3309">
        <f t="shared" si="679"/>
        <v>1</v>
      </c>
      <c r="K3309">
        <f t="shared" si="680"/>
        <v>0</v>
      </c>
      <c r="L3309">
        <f t="shared" si="681"/>
        <v>1</v>
      </c>
      <c r="M3309" s="1">
        <f t="shared" si="682"/>
        <v>1</v>
      </c>
      <c r="N3309" s="7">
        <v>2</v>
      </c>
      <c r="O3309" s="8">
        <v>0</v>
      </c>
      <c r="P3309">
        <f t="shared" si="683"/>
        <v>1</v>
      </c>
      <c r="Q3309">
        <f t="shared" si="684"/>
        <v>0</v>
      </c>
      <c r="R3309">
        <f t="shared" si="685"/>
        <v>1</v>
      </c>
      <c r="S3309" s="1">
        <f t="shared" si="685"/>
        <v>0</v>
      </c>
      <c r="T3309" t="s">
        <v>17</v>
      </c>
      <c r="U3309" t="s">
        <v>18</v>
      </c>
      <c r="V3309" s="1" t="s">
        <v>107</v>
      </c>
      <c r="W3309">
        <f t="shared" si="686"/>
        <v>2.9</v>
      </c>
      <c r="X3309">
        <f t="shared" si="686"/>
        <v>3.6</v>
      </c>
      <c r="Y3309">
        <f t="shared" si="686"/>
        <v>2.2999999999999998</v>
      </c>
      <c r="Z3309">
        <f t="shared" si="687"/>
        <v>1.2413793103448276</v>
      </c>
      <c r="AA3309">
        <f t="shared" si="688"/>
        <v>0</v>
      </c>
      <c r="AB3309">
        <f t="shared" si="689"/>
        <v>0</v>
      </c>
    </row>
    <row r="3310" spans="1:28" x14ac:dyDescent="0.25">
      <c r="A3310" t="s">
        <v>3714</v>
      </c>
      <c r="B3310" t="s">
        <v>90</v>
      </c>
      <c r="C3310" t="s">
        <v>3722</v>
      </c>
      <c r="D3310" t="str">
        <f t="shared" si="677"/>
        <v>Salzburg</v>
      </c>
      <c r="E3310" t="str">
        <f t="shared" si="678"/>
        <v>Genk</v>
      </c>
      <c r="F3310" s="3" t="s">
        <v>22</v>
      </c>
      <c r="G3310" s="9">
        <v>2</v>
      </c>
      <c r="H3310" s="10">
        <v>2</v>
      </c>
      <c r="I3310" s="5" t="s">
        <v>3723</v>
      </c>
      <c r="J3310">
        <f t="shared" si="679"/>
        <v>1</v>
      </c>
      <c r="K3310">
        <f t="shared" si="680"/>
        <v>1</v>
      </c>
      <c r="L3310">
        <f t="shared" si="681"/>
        <v>1</v>
      </c>
      <c r="M3310" s="1">
        <f t="shared" si="682"/>
        <v>1</v>
      </c>
      <c r="N3310" s="7">
        <v>6</v>
      </c>
      <c r="O3310" s="8">
        <v>2</v>
      </c>
      <c r="P3310">
        <f t="shared" si="683"/>
        <v>1</v>
      </c>
      <c r="Q3310">
        <f t="shared" si="684"/>
        <v>1</v>
      </c>
      <c r="R3310">
        <f t="shared" si="685"/>
        <v>1</v>
      </c>
      <c r="S3310" s="1">
        <f t="shared" si="685"/>
        <v>1</v>
      </c>
      <c r="T3310" t="s">
        <v>303</v>
      </c>
      <c r="U3310" t="s">
        <v>74</v>
      </c>
      <c r="V3310" s="1" t="s">
        <v>264</v>
      </c>
      <c r="W3310">
        <f t="shared" si="686"/>
        <v>1.33</v>
      </c>
      <c r="X3310">
        <f t="shared" si="686"/>
        <v>5.5</v>
      </c>
      <c r="Y3310">
        <f t="shared" si="686"/>
        <v>8</v>
      </c>
      <c r="Z3310">
        <f t="shared" si="687"/>
        <v>1.4545454545454546</v>
      </c>
      <c r="AA3310">
        <f t="shared" si="688"/>
        <v>0</v>
      </c>
      <c r="AB3310">
        <f t="shared" si="689"/>
        <v>1</v>
      </c>
    </row>
    <row r="3311" spans="1:28" x14ac:dyDescent="0.25">
      <c r="A3311" t="s">
        <v>3714</v>
      </c>
      <c r="B3311" t="s">
        <v>108</v>
      </c>
      <c r="C3311" t="s">
        <v>3724</v>
      </c>
      <c r="D3311" t="str">
        <f t="shared" si="677"/>
        <v>Bristol Rovers</v>
      </c>
      <c r="E3311" t="str">
        <f t="shared" si="678"/>
        <v>Gillingham</v>
      </c>
      <c r="F3311" s="3" t="s">
        <v>28</v>
      </c>
      <c r="G3311" s="9">
        <v>2</v>
      </c>
      <c r="H3311" s="10">
        <v>1</v>
      </c>
      <c r="I3311" s="5" t="s">
        <v>45</v>
      </c>
      <c r="J3311">
        <f t="shared" si="679"/>
        <v>1</v>
      </c>
      <c r="K3311">
        <f t="shared" si="680"/>
        <v>1</v>
      </c>
      <c r="L3311">
        <f t="shared" si="681"/>
        <v>1</v>
      </c>
      <c r="M3311" s="1">
        <f t="shared" si="682"/>
        <v>1</v>
      </c>
      <c r="N3311" s="7">
        <v>1</v>
      </c>
      <c r="O3311" s="8">
        <v>1</v>
      </c>
      <c r="P3311">
        <f t="shared" si="683"/>
        <v>1</v>
      </c>
      <c r="Q3311">
        <f t="shared" si="684"/>
        <v>0</v>
      </c>
      <c r="R3311">
        <f t="shared" si="685"/>
        <v>1</v>
      </c>
      <c r="S3311" s="1">
        <f t="shared" si="685"/>
        <v>1</v>
      </c>
      <c r="T3311" t="s">
        <v>205</v>
      </c>
      <c r="U3311" t="s">
        <v>18</v>
      </c>
      <c r="V3311" s="1" t="s">
        <v>31</v>
      </c>
      <c r="W3311">
        <f t="shared" si="686"/>
        <v>2.1</v>
      </c>
      <c r="X3311">
        <f t="shared" si="686"/>
        <v>3.6</v>
      </c>
      <c r="Y3311">
        <f t="shared" si="686"/>
        <v>3.75</v>
      </c>
      <c r="Z3311">
        <f t="shared" si="687"/>
        <v>1.0416666666666667</v>
      </c>
      <c r="AA3311">
        <f t="shared" si="688"/>
        <v>0</v>
      </c>
      <c r="AB3311">
        <f t="shared" si="689"/>
        <v>1</v>
      </c>
    </row>
    <row r="3312" spans="1:28" x14ac:dyDescent="0.25">
      <c r="A3312" t="s">
        <v>3714</v>
      </c>
      <c r="B3312" t="s">
        <v>108</v>
      </c>
      <c r="C3312" t="s">
        <v>3725</v>
      </c>
      <c r="D3312" t="str">
        <f t="shared" si="677"/>
        <v>Coventry</v>
      </c>
      <c r="E3312" t="str">
        <f t="shared" si="678"/>
        <v>AFC Wimbledon</v>
      </c>
      <c r="F3312" s="3" t="s">
        <v>40</v>
      </c>
      <c r="G3312" s="9">
        <v>2</v>
      </c>
      <c r="H3312" s="10">
        <v>0</v>
      </c>
      <c r="I3312" s="5" t="s">
        <v>41</v>
      </c>
      <c r="J3312">
        <f t="shared" si="679"/>
        <v>1</v>
      </c>
      <c r="K3312">
        <f t="shared" si="680"/>
        <v>0</v>
      </c>
      <c r="L3312">
        <f t="shared" si="681"/>
        <v>1</v>
      </c>
      <c r="M3312" s="1">
        <f t="shared" si="682"/>
        <v>0</v>
      </c>
      <c r="N3312" s="7">
        <v>2</v>
      </c>
      <c r="O3312" s="8">
        <v>1</v>
      </c>
      <c r="P3312">
        <f t="shared" si="683"/>
        <v>1</v>
      </c>
      <c r="Q3312">
        <f t="shared" si="684"/>
        <v>1</v>
      </c>
      <c r="R3312">
        <f t="shared" si="685"/>
        <v>1</v>
      </c>
      <c r="S3312" s="1">
        <f t="shared" si="685"/>
        <v>1</v>
      </c>
      <c r="T3312" t="s">
        <v>532</v>
      </c>
      <c r="U3312" t="s">
        <v>472</v>
      </c>
      <c r="V3312" s="1" t="s">
        <v>103</v>
      </c>
      <c r="W3312">
        <f t="shared" si="686"/>
        <v>1.65</v>
      </c>
      <c r="X3312">
        <f t="shared" si="686"/>
        <v>4.0999999999999996</v>
      </c>
      <c r="Y3312">
        <f t="shared" si="686"/>
        <v>5.75</v>
      </c>
      <c r="Z3312">
        <f t="shared" si="687"/>
        <v>1.402439024390244</v>
      </c>
      <c r="AA3312">
        <f t="shared" si="688"/>
        <v>1</v>
      </c>
      <c r="AB3312">
        <f t="shared" si="689"/>
        <v>0</v>
      </c>
    </row>
    <row r="3313" spans="1:28" x14ac:dyDescent="0.25">
      <c r="A3313" t="s">
        <v>3714</v>
      </c>
      <c r="B3313" t="s">
        <v>108</v>
      </c>
      <c r="C3313" t="s">
        <v>3726</v>
      </c>
      <c r="D3313" t="str">
        <f t="shared" si="677"/>
        <v>Doncaster</v>
      </c>
      <c r="E3313" t="str">
        <f t="shared" si="678"/>
        <v>Blackpool</v>
      </c>
      <c r="F3313" s="3" t="s">
        <v>8</v>
      </c>
      <c r="G3313" s="9">
        <v>1</v>
      </c>
      <c r="H3313" s="10">
        <v>0</v>
      </c>
      <c r="I3313" s="5" t="s">
        <v>59</v>
      </c>
      <c r="J3313">
        <f t="shared" si="679"/>
        <v>0</v>
      </c>
      <c r="K3313">
        <f t="shared" si="680"/>
        <v>0</v>
      </c>
      <c r="L3313">
        <f t="shared" si="681"/>
        <v>1</v>
      </c>
      <c r="M3313" s="1">
        <f t="shared" si="682"/>
        <v>0</v>
      </c>
      <c r="N3313" s="7">
        <v>0</v>
      </c>
      <c r="O3313" s="8">
        <v>1</v>
      </c>
      <c r="P3313">
        <f t="shared" si="683"/>
        <v>0</v>
      </c>
      <c r="Q3313">
        <f t="shared" si="684"/>
        <v>0</v>
      </c>
      <c r="R3313">
        <f t="shared" si="685"/>
        <v>0</v>
      </c>
      <c r="S3313" s="1">
        <f t="shared" si="685"/>
        <v>1</v>
      </c>
      <c r="T3313" t="s">
        <v>162</v>
      </c>
      <c r="U3313" t="s">
        <v>18</v>
      </c>
      <c r="V3313" s="1" t="s">
        <v>60</v>
      </c>
      <c r="W3313">
        <f t="shared" si="686"/>
        <v>2.15</v>
      </c>
      <c r="X3313">
        <f t="shared" si="686"/>
        <v>3.6</v>
      </c>
      <c r="Y3313">
        <f t="shared" si="686"/>
        <v>3.5</v>
      </c>
      <c r="Z3313">
        <f t="shared" si="687"/>
        <v>0.97222222222222221</v>
      </c>
      <c r="AA3313">
        <f t="shared" si="688"/>
        <v>0</v>
      </c>
      <c r="AB3313">
        <f t="shared" si="689"/>
        <v>0</v>
      </c>
    </row>
    <row r="3314" spans="1:28" x14ac:dyDescent="0.25">
      <c r="A3314" t="s">
        <v>3714</v>
      </c>
      <c r="B3314" t="s">
        <v>108</v>
      </c>
      <c r="C3314" t="s">
        <v>3727</v>
      </c>
      <c r="D3314" t="str">
        <f t="shared" si="677"/>
        <v>MK Dons</v>
      </c>
      <c r="E3314" t="str">
        <f t="shared" si="678"/>
        <v>Ipswich</v>
      </c>
      <c r="F3314" s="3" t="s">
        <v>34</v>
      </c>
      <c r="G3314" s="9">
        <v>1</v>
      </c>
      <c r="H3314" s="10">
        <v>1</v>
      </c>
      <c r="I3314" s="5" t="s">
        <v>59</v>
      </c>
      <c r="J3314">
        <f t="shared" si="679"/>
        <v>1</v>
      </c>
      <c r="K3314">
        <f t="shared" si="680"/>
        <v>0</v>
      </c>
      <c r="L3314">
        <f t="shared" si="681"/>
        <v>1</v>
      </c>
      <c r="M3314" s="1">
        <f t="shared" si="682"/>
        <v>1</v>
      </c>
      <c r="N3314" s="7">
        <v>0</v>
      </c>
      <c r="O3314" s="8">
        <v>1</v>
      </c>
      <c r="P3314">
        <f t="shared" si="683"/>
        <v>0</v>
      </c>
      <c r="Q3314">
        <f t="shared" si="684"/>
        <v>0</v>
      </c>
      <c r="R3314">
        <f t="shared" si="685"/>
        <v>0</v>
      </c>
      <c r="S3314" s="1">
        <f t="shared" si="685"/>
        <v>1</v>
      </c>
      <c r="T3314" t="s">
        <v>277</v>
      </c>
      <c r="U3314" t="s">
        <v>31</v>
      </c>
      <c r="V3314" s="1" t="s">
        <v>26</v>
      </c>
      <c r="W3314">
        <f t="shared" si="686"/>
        <v>3.4</v>
      </c>
      <c r="X3314">
        <f t="shared" si="686"/>
        <v>3.75</v>
      </c>
      <c r="Y3314">
        <f t="shared" si="686"/>
        <v>2.15</v>
      </c>
      <c r="Z3314">
        <f t="shared" si="687"/>
        <v>1.1029411764705883</v>
      </c>
      <c r="AA3314">
        <f t="shared" si="688"/>
        <v>0</v>
      </c>
      <c r="AB3314">
        <f t="shared" si="689"/>
        <v>1</v>
      </c>
    </row>
    <row r="3315" spans="1:28" x14ac:dyDescent="0.25">
      <c r="A3315" t="s">
        <v>3714</v>
      </c>
      <c r="B3315" t="s">
        <v>108</v>
      </c>
      <c r="C3315" t="s">
        <v>3728</v>
      </c>
      <c r="D3315" t="str">
        <f t="shared" si="677"/>
        <v>Portsmouth</v>
      </c>
      <c r="E3315" t="str">
        <f t="shared" si="678"/>
        <v>Burton</v>
      </c>
      <c r="F3315" s="3" t="s">
        <v>8</v>
      </c>
      <c r="G3315" s="9">
        <v>1</v>
      </c>
      <c r="H3315" s="10">
        <v>0</v>
      </c>
      <c r="I3315" s="5" t="s">
        <v>116</v>
      </c>
      <c r="J3315">
        <f t="shared" si="679"/>
        <v>0</v>
      </c>
      <c r="K3315">
        <f t="shared" si="680"/>
        <v>0</v>
      </c>
      <c r="L3315">
        <f t="shared" si="681"/>
        <v>1</v>
      </c>
      <c r="M3315" s="1">
        <f t="shared" si="682"/>
        <v>0</v>
      </c>
      <c r="N3315" s="7">
        <v>2</v>
      </c>
      <c r="O3315" s="8">
        <v>2</v>
      </c>
      <c r="P3315">
        <f t="shared" si="683"/>
        <v>1</v>
      </c>
      <c r="Q3315">
        <f t="shared" si="684"/>
        <v>1</v>
      </c>
      <c r="R3315">
        <f t="shared" si="685"/>
        <v>1</v>
      </c>
      <c r="S3315" s="1">
        <f t="shared" si="685"/>
        <v>1</v>
      </c>
      <c r="T3315" t="s">
        <v>150</v>
      </c>
      <c r="U3315" t="s">
        <v>31</v>
      </c>
      <c r="V3315" s="1" t="s">
        <v>94</v>
      </c>
      <c r="W3315">
        <f t="shared" si="686"/>
        <v>1.9</v>
      </c>
      <c r="X3315">
        <f t="shared" si="686"/>
        <v>3.75</v>
      </c>
      <c r="Y3315">
        <f t="shared" si="686"/>
        <v>4.2</v>
      </c>
      <c r="Z3315">
        <f t="shared" si="687"/>
        <v>1.1200000000000001</v>
      </c>
      <c r="AA3315">
        <f t="shared" si="688"/>
        <v>0</v>
      </c>
      <c r="AB3315">
        <f t="shared" si="689"/>
        <v>0</v>
      </c>
    </row>
    <row r="3316" spans="1:28" x14ac:dyDescent="0.25">
      <c r="A3316" t="s">
        <v>3714</v>
      </c>
      <c r="B3316" t="s">
        <v>108</v>
      </c>
      <c r="C3316" t="s">
        <v>3729</v>
      </c>
      <c r="D3316" t="str">
        <f t="shared" si="677"/>
        <v>Rochdale</v>
      </c>
      <c r="E3316" t="str">
        <f t="shared" si="678"/>
        <v>Lincoln</v>
      </c>
      <c r="F3316" s="3" t="s">
        <v>34</v>
      </c>
      <c r="G3316" s="9">
        <v>1</v>
      </c>
      <c r="H3316" s="10">
        <v>1</v>
      </c>
      <c r="I3316" s="5" t="s">
        <v>45</v>
      </c>
      <c r="J3316">
        <f t="shared" si="679"/>
        <v>1</v>
      </c>
      <c r="K3316">
        <f t="shared" si="680"/>
        <v>0</v>
      </c>
      <c r="L3316">
        <f t="shared" si="681"/>
        <v>1</v>
      </c>
      <c r="M3316" s="1">
        <f t="shared" si="682"/>
        <v>1</v>
      </c>
      <c r="N3316" s="7">
        <v>1</v>
      </c>
      <c r="O3316" s="8">
        <v>1</v>
      </c>
      <c r="P3316">
        <f t="shared" si="683"/>
        <v>1</v>
      </c>
      <c r="Q3316">
        <f t="shared" si="684"/>
        <v>0</v>
      </c>
      <c r="R3316">
        <f t="shared" si="685"/>
        <v>1</v>
      </c>
      <c r="S3316" s="1">
        <f t="shared" si="685"/>
        <v>1</v>
      </c>
      <c r="T3316" t="s">
        <v>17</v>
      </c>
      <c r="U3316" t="s">
        <v>60</v>
      </c>
      <c r="V3316" s="1" t="s">
        <v>53</v>
      </c>
      <c r="W3316">
        <f t="shared" si="686"/>
        <v>2.9</v>
      </c>
      <c r="X3316">
        <f t="shared" si="686"/>
        <v>3.5</v>
      </c>
      <c r="Y3316">
        <f t="shared" si="686"/>
        <v>2.5499999999999998</v>
      </c>
      <c r="Z3316">
        <f t="shared" si="687"/>
        <v>1.2068965517241379</v>
      </c>
      <c r="AA3316">
        <f t="shared" si="688"/>
        <v>1</v>
      </c>
      <c r="AB3316">
        <f t="shared" si="689"/>
        <v>1</v>
      </c>
    </row>
    <row r="3317" spans="1:28" x14ac:dyDescent="0.25">
      <c r="A3317" t="s">
        <v>3714</v>
      </c>
      <c r="B3317" t="s">
        <v>108</v>
      </c>
      <c r="C3317" t="s">
        <v>3730</v>
      </c>
      <c r="D3317" t="str">
        <f t="shared" si="677"/>
        <v>Shrewsbury</v>
      </c>
      <c r="E3317" t="str">
        <f t="shared" si="678"/>
        <v>Southend</v>
      </c>
      <c r="F3317" s="3" t="s">
        <v>131</v>
      </c>
      <c r="G3317" s="9">
        <v>3</v>
      </c>
      <c r="H3317" s="10">
        <v>0</v>
      </c>
      <c r="I3317" s="5" t="s">
        <v>554</v>
      </c>
      <c r="J3317">
        <f t="shared" si="679"/>
        <v>1</v>
      </c>
      <c r="K3317">
        <f t="shared" si="680"/>
        <v>1</v>
      </c>
      <c r="L3317">
        <f t="shared" si="681"/>
        <v>1</v>
      </c>
      <c r="M3317" s="1">
        <f t="shared" si="682"/>
        <v>0</v>
      </c>
      <c r="N3317" s="7">
        <v>4</v>
      </c>
      <c r="O3317" s="8">
        <v>3</v>
      </c>
      <c r="P3317">
        <f t="shared" si="683"/>
        <v>1</v>
      </c>
      <c r="Q3317">
        <f t="shared" si="684"/>
        <v>1</v>
      </c>
      <c r="R3317">
        <f t="shared" si="685"/>
        <v>1</v>
      </c>
      <c r="S3317" s="1">
        <f t="shared" si="685"/>
        <v>1</v>
      </c>
      <c r="T3317" t="s">
        <v>110</v>
      </c>
      <c r="U3317" t="s">
        <v>106</v>
      </c>
      <c r="V3317" s="1" t="s">
        <v>103</v>
      </c>
      <c r="W3317">
        <f t="shared" si="686"/>
        <v>1.66</v>
      </c>
      <c r="X3317">
        <f t="shared" si="686"/>
        <v>4</v>
      </c>
      <c r="Y3317">
        <f t="shared" si="686"/>
        <v>5.75</v>
      </c>
      <c r="Z3317">
        <f t="shared" si="687"/>
        <v>1.4375</v>
      </c>
      <c r="AA3317">
        <f t="shared" si="688"/>
        <v>0</v>
      </c>
      <c r="AB3317">
        <f t="shared" si="689"/>
        <v>0</v>
      </c>
    </row>
    <row r="3318" spans="1:28" x14ac:dyDescent="0.25">
      <c r="A3318" t="s">
        <v>3714</v>
      </c>
      <c r="B3318" t="s">
        <v>108</v>
      </c>
      <c r="C3318" t="s">
        <v>3731</v>
      </c>
      <c r="D3318" t="str">
        <f t="shared" si="677"/>
        <v>Sunderland</v>
      </c>
      <c r="E3318" t="str">
        <f t="shared" si="678"/>
        <v>Rotherham</v>
      </c>
      <c r="F3318" s="3" t="s">
        <v>92</v>
      </c>
      <c r="G3318" s="9">
        <v>3</v>
      </c>
      <c r="H3318" s="10">
        <v>1</v>
      </c>
      <c r="I3318" s="5" t="s">
        <v>45</v>
      </c>
      <c r="J3318">
        <f t="shared" si="679"/>
        <v>1</v>
      </c>
      <c r="K3318">
        <f t="shared" si="680"/>
        <v>1</v>
      </c>
      <c r="L3318">
        <f t="shared" si="681"/>
        <v>1</v>
      </c>
      <c r="M3318" s="1">
        <f t="shared" si="682"/>
        <v>1</v>
      </c>
      <c r="N3318" s="7">
        <v>1</v>
      </c>
      <c r="O3318" s="8">
        <v>1</v>
      </c>
      <c r="P3318">
        <f t="shared" si="683"/>
        <v>1</v>
      </c>
      <c r="Q3318">
        <f t="shared" si="684"/>
        <v>0</v>
      </c>
      <c r="R3318">
        <f t="shared" si="685"/>
        <v>1</v>
      </c>
      <c r="S3318" s="1">
        <f t="shared" si="685"/>
        <v>1</v>
      </c>
      <c r="T3318" t="s">
        <v>197</v>
      </c>
      <c r="U3318" t="s">
        <v>31</v>
      </c>
      <c r="V3318" s="1" t="s">
        <v>31</v>
      </c>
      <c r="W3318">
        <f t="shared" si="686"/>
        <v>2.0499999999999998</v>
      </c>
      <c r="X3318">
        <f t="shared" si="686"/>
        <v>3.75</v>
      </c>
      <c r="Y3318">
        <f t="shared" si="686"/>
        <v>3.75</v>
      </c>
      <c r="Z3318">
        <f t="shared" si="687"/>
        <v>1</v>
      </c>
      <c r="AA3318">
        <f t="shared" si="688"/>
        <v>0</v>
      </c>
      <c r="AB3318">
        <f t="shared" si="689"/>
        <v>1</v>
      </c>
    </row>
    <row r="3319" spans="1:28" x14ac:dyDescent="0.25">
      <c r="A3319" t="s">
        <v>3714</v>
      </c>
      <c r="B3319" t="s">
        <v>108</v>
      </c>
      <c r="C3319" t="s">
        <v>3732</v>
      </c>
      <c r="D3319" t="str">
        <f t="shared" si="677"/>
        <v>Tranmere</v>
      </c>
      <c r="E3319" t="str">
        <f t="shared" si="678"/>
        <v>Peterborough</v>
      </c>
      <c r="F3319" s="3" t="s">
        <v>382</v>
      </c>
      <c r="G3319" s="9">
        <v>0</v>
      </c>
      <c r="H3319" s="10">
        <v>3</v>
      </c>
      <c r="I3319" s="5" t="s">
        <v>116</v>
      </c>
      <c r="J3319">
        <f t="shared" si="679"/>
        <v>1</v>
      </c>
      <c r="K3319">
        <f t="shared" si="680"/>
        <v>1</v>
      </c>
      <c r="L3319">
        <f t="shared" si="681"/>
        <v>0</v>
      </c>
      <c r="M3319" s="1">
        <f t="shared" si="682"/>
        <v>1</v>
      </c>
      <c r="N3319" s="7">
        <v>2</v>
      </c>
      <c r="O3319" s="8">
        <v>2</v>
      </c>
      <c r="P3319">
        <f t="shared" si="683"/>
        <v>1</v>
      </c>
      <c r="Q3319">
        <f t="shared" si="684"/>
        <v>1</v>
      </c>
      <c r="R3319">
        <f t="shared" si="685"/>
        <v>1</v>
      </c>
      <c r="S3319" s="1">
        <f t="shared" si="685"/>
        <v>1</v>
      </c>
      <c r="T3319" t="s">
        <v>200</v>
      </c>
      <c r="U3319" t="s">
        <v>84</v>
      </c>
      <c r="V3319" s="1" t="s">
        <v>433</v>
      </c>
      <c r="W3319">
        <f t="shared" si="686"/>
        <v>4.33</v>
      </c>
      <c r="X3319">
        <f t="shared" si="686"/>
        <v>3.9</v>
      </c>
      <c r="Y3319">
        <f t="shared" si="686"/>
        <v>1.85</v>
      </c>
      <c r="Z3319">
        <f t="shared" si="687"/>
        <v>0.90069284064665123</v>
      </c>
      <c r="AA3319">
        <f t="shared" si="688"/>
        <v>0</v>
      </c>
      <c r="AB3319">
        <f t="shared" si="689"/>
        <v>0</v>
      </c>
    </row>
    <row r="3320" spans="1:28" x14ac:dyDescent="0.25">
      <c r="A3320" t="s">
        <v>3714</v>
      </c>
      <c r="B3320" t="s">
        <v>108</v>
      </c>
      <c r="C3320" t="s">
        <v>3733</v>
      </c>
      <c r="D3320" t="str">
        <f t="shared" si="677"/>
        <v>Wycombe</v>
      </c>
      <c r="E3320" t="str">
        <f t="shared" si="678"/>
        <v>Accrington</v>
      </c>
      <c r="F3320" s="3" t="s">
        <v>40</v>
      </c>
      <c r="G3320" s="9">
        <v>2</v>
      </c>
      <c r="H3320" s="10">
        <v>0</v>
      </c>
      <c r="I3320" s="5" t="s">
        <v>45</v>
      </c>
      <c r="J3320">
        <f t="shared" si="679"/>
        <v>1</v>
      </c>
      <c r="K3320">
        <f t="shared" si="680"/>
        <v>0</v>
      </c>
      <c r="L3320">
        <f t="shared" si="681"/>
        <v>1</v>
      </c>
      <c r="M3320" s="1">
        <f t="shared" si="682"/>
        <v>0</v>
      </c>
      <c r="N3320" s="7">
        <v>1</v>
      </c>
      <c r="O3320" s="8">
        <v>1</v>
      </c>
      <c r="P3320">
        <f t="shared" si="683"/>
        <v>1</v>
      </c>
      <c r="Q3320">
        <f t="shared" si="684"/>
        <v>0</v>
      </c>
      <c r="R3320">
        <f t="shared" si="685"/>
        <v>1</v>
      </c>
      <c r="S3320" s="1">
        <f t="shared" si="685"/>
        <v>1</v>
      </c>
      <c r="T3320" t="s">
        <v>119</v>
      </c>
      <c r="U3320" t="s">
        <v>73</v>
      </c>
      <c r="V3320" s="1" t="s">
        <v>73</v>
      </c>
      <c r="W3320">
        <f t="shared" si="686"/>
        <v>2</v>
      </c>
      <c r="X3320">
        <f t="shared" si="686"/>
        <v>3.8</v>
      </c>
      <c r="Y3320">
        <f t="shared" si="686"/>
        <v>3.8</v>
      </c>
      <c r="Z3320">
        <f t="shared" si="687"/>
        <v>1</v>
      </c>
      <c r="AA3320">
        <f t="shared" si="688"/>
        <v>0</v>
      </c>
      <c r="AB3320">
        <f t="shared" si="689"/>
        <v>0</v>
      </c>
    </row>
    <row r="3321" spans="1:28" x14ac:dyDescent="0.25">
      <c r="A3321" t="s">
        <v>3714</v>
      </c>
      <c r="B3321" t="s">
        <v>108</v>
      </c>
      <c r="C3321" t="s">
        <v>3734</v>
      </c>
      <c r="D3321" t="str">
        <f t="shared" si="677"/>
        <v>Bolton</v>
      </c>
      <c r="E3321" t="str">
        <f t="shared" si="678"/>
        <v>Oxford United</v>
      </c>
      <c r="F3321" s="3" t="s">
        <v>855</v>
      </c>
      <c r="G3321" s="9">
        <v>1</v>
      </c>
      <c r="H3321" s="10">
        <v>4</v>
      </c>
      <c r="I3321" s="5" t="s">
        <v>29</v>
      </c>
      <c r="J3321">
        <f t="shared" si="679"/>
        <v>1</v>
      </c>
      <c r="K3321">
        <f t="shared" si="680"/>
        <v>1</v>
      </c>
      <c r="L3321">
        <f t="shared" si="681"/>
        <v>1</v>
      </c>
      <c r="M3321" s="1">
        <f t="shared" si="682"/>
        <v>1</v>
      </c>
      <c r="N3321" s="7">
        <v>0</v>
      </c>
      <c r="O3321" s="8">
        <v>0</v>
      </c>
      <c r="P3321">
        <f t="shared" si="683"/>
        <v>0</v>
      </c>
      <c r="Q3321">
        <f t="shared" si="684"/>
        <v>0</v>
      </c>
      <c r="R3321">
        <f t="shared" si="685"/>
        <v>0</v>
      </c>
      <c r="S3321" s="1">
        <f t="shared" si="685"/>
        <v>0</v>
      </c>
      <c r="T3321" t="s">
        <v>799</v>
      </c>
      <c r="U3321" t="s">
        <v>103</v>
      </c>
      <c r="V3321" s="1" t="s">
        <v>288</v>
      </c>
      <c r="W3321">
        <f t="shared" si="686"/>
        <v>9.5</v>
      </c>
      <c r="X3321">
        <f t="shared" si="686"/>
        <v>5.75</v>
      </c>
      <c r="Y3321">
        <f t="shared" si="686"/>
        <v>1.33</v>
      </c>
      <c r="Z3321">
        <f t="shared" si="687"/>
        <v>0.60526315789473684</v>
      </c>
      <c r="AA3321">
        <f t="shared" si="688"/>
        <v>0</v>
      </c>
      <c r="AB3321">
        <f t="shared" si="689"/>
        <v>0</v>
      </c>
    </row>
    <row r="3322" spans="1:28" x14ac:dyDescent="0.25">
      <c r="A3322" t="s">
        <v>3735</v>
      </c>
      <c r="B3322" t="s">
        <v>129</v>
      </c>
      <c r="C3322" t="s">
        <v>3736</v>
      </c>
      <c r="D3322" t="str">
        <f t="shared" si="677"/>
        <v>Los Angeles Galaxy</v>
      </c>
      <c r="E3322" t="str">
        <f t="shared" si="678"/>
        <v>Sporting Kansas City</v>
      </c>
      <c r="F3322" s="3" t="s">
        <v>22</v>
      </c>
      <c r="G3322" s="9">
        <v>2</v>
      </c>
      <c r="H3322" s="10">
        <v>2</v>
      </c>
      <c r="I3322" s="5" t="s">
        <v>3737</v>
      </c>
      <c r="J3322">
        <f t="shared" si="679"/>
        <v>1</v>
      </c>
      <c r="K3322">
        <f t="shared" si="680"/>
        <v>1</v>
      </c>
      <c r="L3322">
        <f t="shared" si="681"/>
        <v>1</v>
      </c>
      <c r="M3322" s="1">
        <f t="shared" si="682"/>
        <v>1</v>
      </c>
      <c r="N3322" s="7">
        <v>7</v>
      </c>
      <c r="O3322" s="8">
        <v>2</v>
      </c>
      <c r="P3322">
        <f t="shared" si="683"/>
        <v>1</v>
      </c>
      <c r="Q3322">
        <f t="shared" si="684"/>
        <v>1</v>
      </c>
      <c r="R3322">
        <f t="shared" si="685"/>
        <v>1</v>
      </c>
      <c r="S3322" s="1">
        <f t="shared" si="685"/>
        <v>1</v>
      </c>
      <c r="T3322" t="s">
        <v>205</v>
      </c>
      <c r="U3322" t="s">
        <v>73</v>
      </c>
      <c r="V3322" s="1" t="s">
        <v>52</v>
      </c>
      <c r="W3322">
        <f t="shared" si="686"/>
        <v>2.1</v>
      </c>
      <c r="X3322">
        <f t="shared" si="686"/>
        <v>3.8</v>
      </c>
      <c r="Y3322">
        <f t="shared" si="686"/>
        <v>3.1</v>
      </c>
      <c r="Z3322">
        <f t="shared" si="687"/>
        <v>0.81578947368421062</v>
      </c>
      <c r="AA3322">
        <f t="shared" si="688"/>
        <v>0</v>
      </c>
      <c r="AB3322">
        <f t="shared" si="689"/>
        <v>1</v>
      </c>
    </row>
    <row r="3323" spans="1:28" x14ac:dyDescent="0.25">
      <c r="A3323" t="s">
        <v>3735</v>
      </c>
      <c r="B3323" t="s">
        <v>1680</v>
      </c>
      <c r="C3323" t="s">
        <v>3738</v>
      </c>
      <c r="D3323" t="str">
        <f t="shared" si="677"/>
        <v>Sarpsborg 08</v>
      </c>
      <c r="E3323" t="str">
        <f t="shared" si="678"/>
        <v>Valerenga</v>
      </c>
      <c r="F3323" s="3" t="s">
        <v>40</v>
      </c>
      <c r="G3323" s="9">
        <v>2</v>
      </c>
      <c r="H3323" s="10">
        <v>0</v>
      </c>
      <c r="I3323" s="5" t="s">
        <v>16</v>
      </c>
      <c r="J3323">
        <f t="shared" si="679"/>
        <v>1</v>
      </c>
      <c r="K3323">
        <f t="shared" si="680"/>
        <v>0</v>
      </c>
      <c r="L3323">
        <f t="shared" si="681"/>
        <v>1</v>
      </c>
      <c r="M3323" s="1">
        <f t="shared" si="682"/>
        <v>0</v>
      </c>
      <c r="N3323" s="7">
        <v>1</v>
      </c>
      <c r="O3323" s="8">
        <v>0</v>
      </c>
      <c r="P3323">
        <f t="shared" si="683"/>
        <v>0</v>
      </c>
      <c r="Q3323">
        <f t="shared" si="684"/>
        <v>0</v>
      </c>
      <c r="R3323">
        <f t="shared" si="685"/>
        <v>1</v>
      </c>
      <c r="S3323" s="1">
        <f t="shared" si="685"/>
        <v>0</v>
      </c>
      <c r="T3323" t="s">
        <v>156</v>
      </c>
      <c r="U3323" t="s">
        <v>18</v>
      </c>
      <c r="V3323" s="1" t="s">
        <v>11</v>
      </c>
      <c r="W3323">
        <f t="shared" si="686"/>
        <v>2.2000000000000002</v>
      </c>
      <c r="X3323">
        <f t="shared" si="686"/>
        <v>3.6</v>
      </c>
      <c r="Y3323">
        <f t="shared" si="686"/>
        <v>3</v>
      </c>
      <c r="Z3323">
        <f t="shared" si="687"/>
        <v>0.83333333333333326</v>
      </c>
      <c r="AA3323">
        <f t="shared" si="688"/>
        <v>0</v>
      </c>
      <c r="AB3323">
        <f t="shared" si="689"/>
        <v>1</v>
      </c>
    </row>
    <row r="3324" spans="1:28" x14ac:dyDescent="0.25">
      <c r="A3324" t="s">
        <v>3735</v>
      </c>
      <c r="B3324" t="s">
        <v>135</v>
      </c>
      <c r="C3324" t="s">
        <v>3739</v>
      </c>
      <c r="D3324" t="str">
        <f t="shared" si="677"/>
        <v>Aston Villa</v>
      </c>
      <c r="E3324" t="str">
        <f t="shared" si="678"/>
        <v>West Ham</v>
      </c>
      <c r="F3324" s="3" t="s">
        <v>15</v>
      </c>
      <c r="G3324" s="9">
        <v>1</v>
      </c>
      <c r="H3324" s="10">
        <v>2</v>
      </c>
      <c r="I3324" s="5" t="s">
        <v>29</v>
      </c>
      <c r="J3324">
        <f t="shared" si="679"/>
        <v>1</v>
      </c>
      <c r="K3324">
        <f t="shared" si="680"/>
        <v>1</v>
      </c>
      <c r="L3324">
        <f t="shared" si="681"/>
        <v>1</v>
      </c>
      <c r="M3324" s="1">
        <f t="shared" si="682"/>
        <v>1</v>
      </c>
      <c r="N3324" s="7">
        <v>0</v>
      </c>
      <c r="O3324" s="8">
        <v>0</v>
      </c>
      <c r="P3324">
        <f t="shared" si="683"/>
        <v>0</v>
      </c>
      <c r="Q3324">
        <f t="shared" si="684"/>
        <v>0</v>
      </c>
      <c r="R3324">
        <f t="shared" si="685"/>
        <v>0</v>
      </c>
      <c r="S3324" s="1">
        <f t="shared" si="685"/>
        <v>0</v>
      </c>
      <c r="T3324" t="s">
        <v>10</v>
      </c>
      <c r="U3324" t="s">
        <v>60</v>
      </c>
      <c r="V3324" s="1" t="s">
        <v>221</v>
      </c>
      <c r="W3324">
        <f t="shared" si="686"/>
        <v>2.7</v>
      </c>
      <c r="X3324">
        <f t="shared" si="686"/>
        <v>3.5</v>
      </c>
      <c r="Y3324">
        <f t="shared" si="686"/>
        <v>2.5</v>
      </c>
      <c r="Z3324">
        <f t="shared" si="687"/>
        <v>1.2962962962962963</v>
      </c>
      <c r="AA3324">
        <f t="shared" si="688"/>
        <v>0</v>
      </c>
      <c r="AB3324">
        <f t="shared" si="689"/>
        <v>0</v>
      </c>
    </row>
    <row r="3325" spans="1:28" x14ac:dyDescent="0.25">
      <c r="A3325" t="s">
        <v>3735</v>
      </c>
      <c r="B3325" t="s">
        <v>140</v>
      </c>
      <c r="C3325" t="s">
        <v>3740</v>
      </c>
      <c r="D3325" t="str">
        <f t="shared" si="677"/>
        <v>Torino</v>
      </c>
      <c r="E3325" t="str">
        <f t="shared" si="678"/>
        <v>Lecce</v>
      </c>
      <c r="F3325" s="3" t="s">
        <v>28</v>
      </c>
      <c r="G3325" s="9">
        <v>2</v>
      </c>
      <c r="H3325" s="10">
        <v>1</v>
      </c>
      <c r="I3325" s="5" t="s">
        <v>82</v>
      </c>
      <c r="J3325">
        <f t="shared" si="679"/>
        <v>1</v>
      </c>
      <c r="K3325">
        <f t="shared" si="680"/>
        <v>1</v>
      </c>
      <c r="L3325">
        <f t="shared" si="681"/>
        <v>1</v>
      </c>
      <c r="M3325" s="1">
        <f t="shared" si="682"/>
        <v>1</v>
      </c>
      <c r="N3325" s="7">
        <v>1</v>
      </c>
      <c r="O3325" s="8">
        <v>2</v>
      </c>
      <c r="P3325">
        <f t="shared" si="683"/>
        <v>1</v>
      </c>
      <c r="Q3325">
        <f t="shared" si="684"/>
        <v>1</v>
      </c>
      <c r="R3325">
        <f t="shared" si="685"/>
        <v>1</v>
      </c>
      <c r="S3325" s="1">
        <f t="shared" si="685"/>
        <v>1</v>
      </c>
      <c r="T3325" t="s">
        <v>175</v>
      </c>
      <c r="U3325" t="s">
        <v>138</v>
      </c>
      <c r="V3325" s="1" t="s">
        <v>264</v>
      </c>
      <c r="W3325">
        <f t="shared" si="686"/>
        <v>1.4</v>
      </c>
      <c r="X3325">
        <f t="shared" si="686"/>
        <v>4.5</v>
      </c>
      <c r="Y3325">
        <f t="shared" si="686"/>
        <v>8</v>
      </c>
      <c r="Z3325">
        <f t="shared" si="687"/>
        <v>1.7777777777777777</v>
      </c>
      <c r="AA3325">
        <f t="shared" si="688"/>
        <v>0</v>
      </c>
      <c r="AB3325">
        <f t="shared" si="689"/>
        <v>0</v>
      </c>
    </row>
    <row r="3326" spans="1:28" x14ac:dyDescent="0.25">
      <c r="A3326" t="s">
        <v>3735</v>
      </c>
      <c r="B3326" t="s">
        <v>2844</v>
      </c>
      <c r="C3326" t="s">
        <v>3741</v>
      </c>
      <c r="D3326" t="str">
        <f t="shared" si="677"/>
        <v>Eskilstuna</v>
      </c>
      <c r="E3326" t="str">
        <f t="shared" si="678"/>
        <v>Elfsborg</v>
      </c>
      <c r="F3326" s="3" t="s">
        <v>40</v>
      </c>
      <c r="G3326" s="9">
        <v>2</v>
      </c>
      <c r="H3326" s="10">
        <v>0</v>
      </c>
      <c r="I3326" s="5" t="s">
        <v>116</v>
      </c>
      <c r="J3326">
        <f t="shared" si="679"/>
        <v>1</v>
      </c>
      <c r="K3326">
        <f t="shared" si="680"/>
        <v>0</v>
      </c>
      <c r="L3326">
        <f t="shared" si="681"/>
        <v>1</v>
      </c>
      <c r="M3326" s="1">
        <f t="shared" si="682"/>
        <v>0</v>
      </c>
      <c r="N3326" s="7">
        <v>2</v>
      </c>
      <c r="O3326" s="8">
        <v>2</v>
      </c>
      <c r="P3326">
        <f t="shared" si="683"/>
        <v>1</v>
      </c>
      <c r="Q3326">
        <f t="shared" si="684"/>
        <v>1</v>
      </c>
      <c r="R3326">
        <f t="shared" si="685"/>
        <v>1</v>
      </c>
      <c r="S3326" s="1">
        <f t="shared" si="685"/>
        <v>1</v>
      </c>
      <c r="T3326" t="s">
        <v>595</v>
      </c>
      <c r="U3326" t="s">
        <v>24</v>
      </c>
      <c r="V3326" s="1" t="s">
        <v>48</v>
      </c>
      <c r="W3326">
        <f t="shared" si="686"/>
        <v>3.75</v>
      </c>
      <c r="X3326">
        <f t="shared" si="686"/>
        <v>3.4</v>
      </c>
      <c r="Y3326">
        <f t="shared" si="686"/>
        <v>2</v>
      </c>
      <c r="Z3326">
        <f t="shared" si="687"/>
        <v>0.90666666666666662</v>
      </c>
      <c r="AA3326">
        <f t="shared" si="688"/>
        <v>1</v>
      </c>
      <c r="AB3326">
        <f t="shared" si="689"/>
        <v>0</v>
      </c>
    </row>
    <row r="3327" spans="1:28" x14ac:dyDescent="0.25">
      <c r="A3327" t="s">
        <v>3735</v>
      </c>
      <c r="B3327" t="s">
        <v>2844</v>
      </c>
      <c r="C3327" t="s">
        <v>3742</v>
      </c>
      <c r="D3327" t="str">
        <f t="shared" si="677"/>
        <v>Djurgarden</v>
      </c>
      <c r="E3327" t="str">
        <f t="shared" si="678"/>
        <v>Helsingborg</v>
      </c>
      <c r="F3327" s="3" t="s">
        <v>28</v>
      </c>
      <c r="G3327" s="9">
        <v>2</v>
      </c>
      <c r="H3327" s="10">
        <v>1</v>
      </c>
      <c r="I3327" s="5" t="s">
        <v>23</v>
      </c>
      <c r="J3327">
        <f t="shared" si="679"/>
        <v>1</v>
      </c>
      <c r="K3327">
        <f t="shared" si="680"/>
        <v>1</v>
      </c>
      <c r="L3327">
        <f t="shared" si="681"/>
        <v>1</v>
      </c>
      <c r="M3327" s="1">
        <f t="shared" si="682"/>
        <v>1</v>
      </c>
      <c r="N3327" s="7">
        <v>2</v>
      </c>
      <c r="O3327" s="8">
        <v>0</v>
      </c>
      <c r="P3327">
        <f t="shared" si="683"/>
        <v>1</v>
      </c>
      <c r="Q3327">
        <f t="shared" si="684"/>
        <v>0</v>
      </c>
      <c r="R3327">
        <f t="shared" si="685"/>
        <v>1</v>
      </c>
      <c r="S3327" s="1">
        <f t="shared" si="685"/>
        <v>0</v>
      </c>
      <c r="T3327" t="s">
        <v>623</v>
      </c>
      <c r="U3327" t="s">
        <v>65</v>
      </c>
      <c r="V3327" s="1" t="s">
        <v>147</v>
      </c>
      <c r="W3327">
        <f t="shared" si="686"/>
        <v>1.3</v>
      </c>
      <c r="X3327">
        <f t="shared" si="686"/>
        <v>5</v>
      </c>
      <c r="Y3327">
        <f t="shared" si="686"/>
        <v>10</v>
      </c>
      <c r="Z3327">
        <f t="shared" si="687"/>
        <v>2</v>
      </c>
      <c r="AA3327">
        <f t="shared" si="688"/>
        <v>1</v>
      </c>
      <c r="AB3327">
        <f t="shared" si="689"/>
        <v>0</v>
      </c>
    </row>
    <row r="3328" spans="1:28" x14ac:dyDescent="0.25">
      <c r="A3328" t="s">
        <v>3743</v>
      </c>
      <c r="B3328" t="s">
        <v>87</v>
      </c>
      <c r="C3328" t="s">
        <v>3744</v>
      </c>
      <c r="D3328" t="str">
        <f t="shared" si="677"/>
        <v>Hoffenheim</v>
      </c>
      <c r="E3328" t="str">
        <f t="shared" si="678"/>
        <v>Freiburg</v>
      </c>
      <c r="F3328" s="3" t="s">
        <v>131</v>
      </c>
      <c r="G3328" s="9">
        <v>3</v>
      </c>
      <c r="H3328" s="10">
        <v>0</v>
      </c>
      <c r="I3328" s="5" t="s">
        <v>71</v>
      </c>
      <c r="J3328">
        <f t="shared" si="679"/>
        <v>1</v>
      </c>
      <c r="K3328">
        <f t="shared" si="680"/>
        <v>1</v>
      </c>
      <c r="L3328">
        <f t="shared" si="681"/>
        <v>1</v>
      </c>
      <c r="M3328" s="1">
        <f t="shared" si="682"/>
        <v>0</v>
      </c>
      <c r="N3328" s="7">
        <v>0</v>
      </c>
      <c r="O3328" s="8">
        <v>3</v>
      </c>
      <c r="P3328">
        <f t="shared" si="683"/>
        <v>1</v>
      </c>
      <c r="Q3328">
        <f t="shared" si="684"/>
        <v>1</v>
      </c>
      <c r="R3328">
        <f t="shared" si="685"/>
        <v>0</v>
      </c>
      <c r="S3328" s="1">
        <f t="shared" si="685"/>
        <v>1</v>
      </c>
      <c r="T3328" t="s">
        <v>89</v>
      </c>
      <c r="U3328" t="s">
        <v>73</v>
      </c>
      <c r="V3328" s="1" t="s">
        <v>73</v>
      </c>
      <c r="W3328">
        <f t="shared" si="686"/>
        <v>1.85</v>
      </c>
      <c r="X3328">
        <f t="shared" si="686"/>
        <v>3.8</v>
      </c>
      <c r="Y3328">
        <f t="shared" si="686"/>
        <v>3.8</v>
      </c>
      <c r="Z3328">
        <f t="shared" si="687"/>
        <v>1</v>
      </c>
      <c r="AA3328">
        <f t="shared" si="688"/>
        <v>0</v>
      </c>
      <c r="AB3328">
        <f t="shared" si="689"/>
        <v>0</v>
      </c>
    </row>
    <row r="3329" spans="1:28" x14ac:dyDescent="0.25">
      <c r="A3329" t="s">
        <v>3743</v>
      </c>
      <c r="B3329" t="s">
        <v>87</v>
      </c>
      <c r="C3329" t="s">
        <v>3745</v>
      </c>
      <c r="D3329" t="str">
        <f t="shared" si="677"/>
        <v>Paderborn</v>
      </c>
      <c r="E3329" t="str">
        <f t="shared" si="678"/>
        <v>Schalke</v>
      </c>
      <c r="F3329" s="3" t="s">
        <v>247</v>
      </c>
      <c r="G3329" s="9">
        <v>0</v>
      </c>
      <c r="H3329" s="10">
        <v>2</v>
      </c>
      <c r="I3329" s="5" t="s">
        <v>331</v>
      </c>
      <c r="J3329">
        <f t="shared" si="679"/>
        <v>1</v>
      </c>
      <c r="K3329">
        <f t="shared" si="680"/>
        <v>0</v>
      </c>
      <c r="L3329">
        <f t="shared" si="681"/>
        <v>0</v>
      </c>
      <c r="M3329" s="1">
        <f t="shared" si="682"/>
        <v>1</v>
      </c>
      <c r="N3329" s="7">
        <v>1</v>
      </c>
      <c r="O3329" s="8">
        <v>5</v>
      </c>
      <c r="P3329">
        <f t="shared" si="683"/>
        <v>1</v>
      </c>
      <c r="Q3329">
        <f t="shared" si="684"/>
        <v>1</v>
      </c>
      <c r="R3329">
        <f t="shared" si="685"/>
        <v>1</v>
      </c>
      <c r="S3329" s="1">
        <f t="shared" si="685"/>
        <v>1</v>
      </c>
      <c r="T3329" t="s">
        <v>248</v>
      </c>
      <c r="U3329" t="s">
        <v>18</v>
      </c>
      <c r="V3329" s="1" t="s">
        <v>107</v>
      </c>
      <c r="W3329">
        <f t="shared" si="686"/>
        <v>3</v>
      </c>
      <c r="X3329">
        <f t="shared" si="686"/>
        <v>3.6</v>
      </c>
      <c r="Y3329">
        <f t="shared" si="686"/>
        <v>2.2999999999999998</v>
      </c>
      <c r="Z3329">
        <f t="shared" si="687"/>
        <v>1.2</v>
      </c>
      <c r="AA3329">
        <f t="shared" si="688"/>
        <v>0</v>
      </c>
      <c r="AB3329">
        <f t="shared" si="689"/>
        <v>0</v>
      </c>
    </row>
    <row r="3330" spans="1:28" x14ac:dyDescent="0.25">
      <c r="A3330" t="s">
        <v>3743</v>
      </c>
      <c r="B3330" t="s">
        <v>151</v>
      </c>
      <c r="C3330" t="s">
        <v>3746</v>
      </c>
      <c r="D3330" t="str">
        <f t="shared" si="677"/>
        <v>Huddersfield</v>
      </c>
      <c r="E3330" t="str">
        <f t="shared" si="678"/>
        <v>Sheffield Wednesday</v>
      </c>
      <c r="F3330" s="3" t="s">
        <v>247</v>
      </c>
      <c r="G3330" s="9">
        <v>0</v>
      </c>
      <c r="H3330" s="10">
        <v>2</v>
      </c>
      <c r="I3330" s="5" t="s">
        <v>229</v>
      </c>
      <c r="J3330">
        <f t="shared" si="679"/>
        <v>1</v>
      </c>
      <c r="K3330">
        <f t="shared" si="680"/>
        <v>0</v>
      </c>
      <c r="L3330">
        <f t="shared" si="681"/>
        <v>0</v>
      </c>
      <c r="M3330" s="1">
        <f t="shared" si="682"/>
        <v>1</v>
      </c>
      <c r="N3330" s="7">
        <v>0</v>
      </c>
      <c r="O3330" s="8">
        <v>2</v>
      </c>
      <c r="P3330">
        <f t="shared" si="683"/>
        <v>1</v>
      </c>
      <c r="Q3330">
        <f t="shared" si="684"/>
        <v>0</v>
      </c>
      <c r="R3330">
        <f t="shared" si="685"/>
        <v>0</v>
      </c>
      <c r="S3330" s="1">
        <f t="shared" si="685"/>
        <v>1</v>
      </c>
      <c r="T3330" t="s">
        <v>10</v>
      </c>
      <c r="U3330" t="s">
        <v>25</v>
      </c>
      <c r="V3330" s="1" t="s">
        <v>210</v>
      </c>
      <c r="W3330">
        <f t="shared" si="686"/>
        <v>2.7</v>
      </c>
      <c r="X3330">
        <f t="shared" si="686"/>
        <v>3.3</v>
      </c>
      <c r="Y3330">
        <f t="shared" si="686"/>
        <v>2.62</v>
      </c>
      <c r="Z3330">
        <f t="shared" si="687"/>
        <v>1.2222222222222221</v>
      </c>
      <c r="AA3330">
        <f t="shared" si="688"/>
        <v>1</v>
      </c>
      <c r="AB3330">
        <f t="shared" si="689"/>
        <v>1</v>
      </c>
    </row>
    <row r="3331" spans="1:28" x14ac:dyDescent="0.25">
      <c r="A3331" t="s">
        <v>3743</v>
      </c>
      <c r="B3331" t="s">
        <v>151</v>
      </c>
      <c r="C3331" t="s">
        <v>3747</v>
      </c>
      <c r="D3331" t="str">
        <f t="shared" ref="D3331:D3394" si="690">LEFT(C3331,SEARCH(" - ",C3331,1)-1)</f>
        <v>Barnsley</v>
      </c>
      <c r="E3331" t="str">
        <f t="shared" ref="E3331:E3394" si="691">RIGHT(C3331,LEN(C3331)-SEARCH(" - ",C3331,1)-2)</f>
        <v>Leeds United</v>
      </c>
      <c r="F3331" s="3" t="s">
        <v>382</v>
      </c>
      <c r="G3331" s="9">
        <v>0</v>
      </c>
      <c r="H3331" s="10">
        <v>3</v>
      </c>
      <c r="I3331" s="5" t="s">
        <v>229</v>
      </c>
      <c r="J3331">
        <f t="shared" si="679"/>
        <v>1</v>
      </c>
      <c r="K3331">
        <f t="shared" si="680"/>
        <v>1</v>
      </c>
      <c r="L3331">
        <f t="shared" si="681"/>
        <v>0</v>
      </c>
      <c r="M3331" s="1">
        <f t="shared" si="682"/>
        <v>1</v>
      </c>
      <c r="N3331" s="7">
        <v>0</v>
      </c>
      <c r="O3331" s="8">
        <v>2</v>
      </c>
      <c r="P3331">
        <f t="shared" si="683"/>
        <v>1</v>
      </c>
      <c r="Q3331">
        <f t="shared" si="684"/>
        <v>0</v>
      </c>
      <c r="R3331">
        <f t="shared" si="685"/>
        <v>0</v>
      </c>
      <c r="S3331" s="1">
        <f t="shared" si="685"/>
        <v>1</v>
      </c>
      <c r="T3331" t="s">
        <v>372</v>
      </c>
      <c r="U3331" t="s">
        <v>142</v>
      </c>
      <c r="V3331" s="1" t="s">
        <v>405</v>
      </c>
      <c r="W3331">
        <f t="shared" si="686"/>
        <v>6.5</v>
      </c>
      <c r="X3331">
        <f t="shared" si="686"/>
        <v>4.75</v>
      </c>
      <c r="Y3331">
        <f t="shared" si="686"/>
        <v>1.45</v>
      </c>
      <c r="Z3331">
        <f t="shared" si="687"/>
        <v>0.73076923076923073</v>
      </c>
      <c r="AA3331">
        <f t="shared" si="688"/>
        <v>1</v>
      </c>
      <c r="AB3331">
        <f t="shared" si="689"/>
        <v>0</v>
      </c>
    </row>
    <row r="3332" spans="1:28" x14ac:dyDescent="0.25">
      <c r="A3332" t="s">
        <v>3743</v>
      </c>
      <c r="B3332" t="s">
        <v>154</v>
      </c>
      <c r="C3332" t="s">
        <v>3748</v>
      </c>
      <c r="D3332" t="str">
        <f t="shared" si="690"/>
        <v>Nantes</v>
      </c>
      <c r="E3332" t="str">
        <f t="shared" si="691"/>
        <v>Reims</v>
      </c>
      <c r="F3332" s="3" t="s">
        <v>34</v>
      </c>
      <c r="G3332" s="9">
        <v>1</v>
      </c>
      <c r="H3332" s="10">
        <v>1</v>
      </c>
      <c r="I3332" s="5" t="s">
        <v>16</v>
      </c>
      <c r="J3332">
        <f t="shared" si="679"/>
        <v>1</v>
      </c>
      <c r="K3332">
        <f t="shared" si="680"/>
        <v>0</v>
      </c>
      <c r="L3332">
        <f t="shared" si="681"/>
        <v>1</v>
      </c>
      <c r="M3332" s="1">
        <f t="shared" si="682"/>
        <v>1</v>
      </c>
      <c r="N3332" s="7">
        <v>1</v>
      </c>
      <c r="O3332" s="8">
        <v>0</v>
      </c>
      <c r="P3332">
        <f t="shared" si="683"/>
        <v>0</v>
      </c>
      <c r="Q3332">
        <f t="shared" si="684"/>
        <v>0</v>
      </c>
      <c r="R3332">
        <f t="shared" si="685"/>
        <v>1</v>
      </c>
      <c r="S3332" s="1">
        <f t="shared" si="685"/>
        <v>0</v>
      </c>
      <c r="T3332" t="s">
        <v>162</v>
      </c>
      <c r="U3332" t="s">
        <v>52</v>
      </c>
      <c r="V3332" s="1" t="s">
        <v>31</v>
      </c>
      <c r="W3332">
        <f t="shared" si="686"/>
        <v>2.15</v>
      </c>
      <c r="X3332">
        <f t="shared" si="686"/>
        <v>3.1</v>
      </c>
      <c r="Y3332">
        <f t="shared" si="686"/>
        <v>3.75</v>
      </c>
      <c r="Z3332">
        <f t="shared" si="687"/>
        <v>1.2096774193548387</v>
      </c>
      <c r="AA3332">
        <f t="shared" si="688"/>
        <v>1</v>
      </c>
      <c r="AB3332">
        <f t="shared" si="689"/>
        <v>0</v>
      </c>
    </row>
    <row r="3333" spans="1:28" x14ac:dyDescent="0.25">
      <c r="A3333" t="s">
        <v>3743</v>
      </c>
      <c r="B3333" t="s">
        <v>154</v>
      </c>
      <c r="C3333" t="s">
        <v>3749</v>
      </c>
      <c r="D3333" t="str">
        <f t="shared" si="690"/>
        <v>St Etienne</v>
      </c>
      <c r="E3333" t="str">
        <f t="shared" si="691"/>
        <v>Toulouse</v>
      </c>
      <c r="F3333" s="3" t="s">
        <v>28</v>
      </c>
      <c r="G3333" s="9">
        <v>2</v>
      </c>
      <c r="H3333" s="10">
        <v>1</v>
      </c>
      <c r="I3333" s="5" t="s">
        <v>116</v>
      </c>
      <c r="J3333">
        <f t="shared" si="679"/>
        <v>1</v>
      </c>
      <c r="K3333">
        <f t="shared" si="680"/>
        <v>1</v>
      </c>
      <c r="L3333">
        <f t="shared" si="681"/>
        <v>1</v>
      </c>
      <c r="M3333" s="1">
        <f t="shared" si="682"/>
        <v>1</v>
      </c>
      <c r="N3333" s="7">
        <v>2</v>
      </c>
      <c r="O3333" s="8">
        <v>2</v>
      </c>
      <c r="P3333">
        <f t="shared" si="683"/>
        <v>1</v>
      </c>
      <c r="Q3333">
        <f t="shared" si="684"/>
        <v>1</v>
      </c>
      <c r="R3333">
        <f t="shared" si="685"/>
        <v>1</v>
      </c>
      <c r="S3333" s="1">
        <f t="shared" si="685"/>
        <v>1</v>
      </c>
      <c r="T3333" t="s">
        <v>178</v>
      </c>
      <c r="U3333" t="s">
        <v>106</v>
      </c>
      <c r="V3333" s="1" t="s">
        <v>139</v>
      </c>
      <c r="W3333">
        <f t="shared" si="686"/>
        <v>1.57</v>
      </c>
      <c r="X3333">
        <f t="shared" si="686"/>
        <v>4</v>
      </c>
      <c r="Y3333">
        <f t="shared" si="686"/>
        <v>6</v>
      </c>
      <c r="Z3333">
        <f t="shared" si="687"/>
        <v>1.5</v>
      </c>
      <c r="AA3333">
        <f t="shared" si="688"/>
        <v>1</v>
      </c>
      <c r="AB3333">
        <f t="shared" si="689"/>
        <v>0</v>
      </c>
    </row>
    <row r="3334" spans="1:28" x14ac:dyDescent="0.25">
      <c r="A3334" t="s">
        <v>3743</v>
      </c>
      <c r="B3334" t="s">
        <v>154</v>
      </c>
      <c r="C3334" t="s">
        <v>2868</v>
      </c>
      <c r="D3334" t="str">
        <f t="shared" si="690"/>
        <v>Monaco</v>
      </c>
      <c r="E3334" t="str">
        <f t="shared" si="691"/>
        <v>Marseille</v>
      </c>
      <c r="F3334" s="3" t="s">
        <v>22</v>
      </c>
      <c r="G3334" s="9">
        <v>2</v>
      </c>
      <c r="H3334" s="10">
        <v>2</v>
      </c>
      <c r="I3334" s="5" t="s">
        <v>105</v>
      </c>
      <c r="J3334">
        <f t="shared" si="679"/>
        <v>1</v>
      </c>
      <c r="K3334">
        <f t="shared" si="680"/>
        <v>1</v>
      </c>
      <c r="L3334">
        <f t="shared" si="681"/>
        <v>1</v>
      </c>
      <c r="M3334" s="1">
        <f t="shared" si="682"/>
        <v>1</v>
      </c>
      <c r="N3334" s="7">
        <v>3</v>
      </c>
      <c r="O3334" s="8">
        <v>4</v>
      </c>
      <c r="P3334">
        <f t="shared" si="683"/>
        <v>1</v>
      </c>
      <c r="Q3334">
        <f t="shared" si="684"/>
        <v>1</v>
      </c>
      <c r="R3334">
        <f t="shared" si="685"/>
        <v>1</v>
      </c>
      <c r="S3334" s="1">
        <f t="shared" si="685"/>
        <v>1</v>
      </c>
      <c r="T3334" t="s">
        <v>119</v>
      </c>
      <c r="U3334" t="s">
        <v>18</v>
      </c>
      <c r="V3334" s="1" t="s">
        <v>18</v>
      </c>
      <c r="W3334">
        <f t="shared" si="686"/>
        <v>2</v>
      </c>
      <c r="X3334">
        <f t="shared" si="686"/>
        <v>3.6</v>
      </c>
      <c r="Y3334">
        <f t="shared" si="686"/>
        <v>3.6</v>
      </c>
      <c r="Z3334">
        <f t="shared" si="687"/>
        <v>1</v>
      </c>
      <c r="AA3334">
        <f t="shared" si="688"/>
        <v>0</v>
      </c>
      <c r="AB3334">
        <f t="shared" si="689"/>
        <v>0</v>
      </c>
    </row>
    <row r="3335" spans="1:28" x14ac:dyDescent="0.25">
      <c r="A3335" t="s">
        <v>3743</v>
      </c>
      <c r="B3335" t="s">
        <v>129</v>
      </c>
      <c r="C3335" t="s">
        <v>3750</v>
      </c>
      <c r="D3335" t="str">
        <f t="shared" si="690"/>
        <v>Atlanta United</v>
      </c>
      <c r="E3335" t="str">
        <f t="shared" si="691"/>
        <v>Columbus Crew</v>
      </c>
      <c r="F3335" s="3" t="s">
        <v>172</v>
      </c>
      <c r="G3335" s="9">
        <v>3</v>
      </c>
      <c r="H3335" s="10">
        <v>2</v>
      </c>
      <c r="I3335" s="5" t="s">
        <v>9</v>
      </c>
      <c r="J3335">
        <f t="shared" si="679"/>
        <v>1</v>
      </c>
      <c r="K3335">
        <f t="shared" si="680"/>
        <v>1</v>
      </c>
      <c r="L3335">
        <f t="shared" si="681"/>
        <v>1</v>
      </c>
      <c r="M3335" s="1">
        <f t="shared" si="682"/>
        <v>1</v>
      </c>
      <c r="N3335" s="7">
        <v>3</v>
      </c>
      <c r="O3335" s="8">
        <v>0</v>
      </c>
      <c r="P3335">
        <f t="shared" si="683"/>
        <v>1</v>
      </c>
      <c r="Q3335">
        <f t="shared" si="684"/>
        <v>1</v>
      </c>
      <c r="R3335">
        <f t="shared" si="685"/>
        <v>1</v>
      </c>
      <c r="S3335" s="1">
        <f t="shared" si="685"/>
        <v>0</v>
      </c>
      <c r="T3335" t="s">
        <v>175</v>
      </c>
      <c r="U3335" t="s">
        <v>142</v>
      </c>
      <c r="V3335" s="1" t="s">
        <v>134</v>
      </c>
      <c r="W3335">
        <f t="shared" si="686"/>
        <v>1.4</v>
      </c>
      <c r="X3335">
        <f t="shared" si="686"/>
        <v>4.75</v>
      </c>
      <c r="Y3335">
        <f t="shared" si="686"/>
        <v>7.5</v>
      </c>
      <c r="Z3335">
        <f t="shared" si="687"/>
        <v>1.5789473684210527</v>
      </c>
      <c r="AA3335">
        <f t="shared" si="688"/>
        <v>1</v>
      </c>
      <c r="AB3335">
        <f t="shared" si="689"/>
        <v>0</v>
      </c>
    </row>
    <row r="3336" spans="1:28" x14ac:dyDescent="0.25">
      <c r="A3336" t="s">
        <v>3743</v>
      </c>
      <c r="B3336" t="s">
        <v>129</v>
      </c>
      <c r="C3336" t="s">
        <v>3751</v>
      </c>
      <c r="D3336" t="str">
        <f t="shared" si="690"/>
        <v>Montreal Impact</v>
      </c>
      <c r="E3336" t="str">
        <f t="shared" si="691"/>
        <v>FC Cincinnati</v>
      </c>
      <c r="F3336" s="3" t="s">
        <v>40</v>
      </c>
      <c r="G3336" s="9">
        <v>2</v>
      </c>
      <c r="H3336" s="10">
        <v>0</v>
      </c>
      <c r="I3336" s="5" t="s">
        <v>59</v>
      </c>
      <c r="J3336">
        <f t="shared" si="679"/>
        <v>1</v>
      </c>
      <c r="K3336">
        <f t="shared" si="680"/>
        <v>0</v>
      </c>
      <c r="L3336">
        <f t="shared" si="681"/>
        <v>1</v>
      </c>
      <c r="M3336" s="1">
        <f t="shared" si="682"/>
        <v>0</v>
      </c>
      <c r="N3336" s="7">
        <v>0</v>
      </c>
      <c r="O3336" s="8">
        <v>1</v>
      </c>
      <c r="P3336">
        <f t="shared" si="683"/>
        <v>0</v>
      </c>
      <c r="Q3336">
        <f t="shared" si="684"/>
        <v>0</v>
      </c>
      <c r="R3336">
        <f t="shared" si="685"/>
        <v>0</v>
      </c>
      <c r="S3336" s="1">
        <f t="shared" si="685"/>
        <v>1</v>
      </c>
      <c r="T3336" t="s">
        <v>575</v>
      </c>
      <c r="U3336" t="s">
        <v>138</v>
      </c>
      <c r="V3336" s="1" t="s">
        <v>111</v>
      </c>
      <c r="W3336">
        <f t="shared" si="686"/>
        <v>1.53</v>
      </c>
      <c r="X3336">
        <f t="shared" si="686"/>
        <v>4.5</v>
      </c>
      <c r="Y3336">
        <f t="shared" si="686"/>
        <v>5.25</v>
      </c>
      <c r="Z3336">
        <f t="shared" si="687"/>
        <v>1.1666666666666667</v>
      </c>
      <c r="AA3336">
        <f t="shared" si="688"/>
        <v>0</v>
      </c>
      <c r="AB3336">
        <f t="shared" si="689"/>
        <v>0</v>
      </c>
    </row>
    <row r="3337" spans="1:28" x14ac:dyDescent="0.25">
      <c r="A3337" t="s">
        <v>3743</v>
      </c>
      <c r="B3337" t="s">
        <v>129</v>
      </c>
      <c r="C3337" t="s">
        <v>3752</v>
      </c>
      <c r="D3337" t="str">
        <f t="shared" si="690"/>
        <v>Orlando City</v>
      </c>
      <c r="E3337" t="str">
        <f t="shared" si="691"/>
        <v>New England Revolution</v>
      </c>
      <c r="F3337" s="3" t="s">
        <v>28</v>
      </c>
      <c r="G3337" s="9">
        <v>2</v>
      </c>
      <c r="H3337" s="10">
        <v>1</v>
      </c>
      <c r="I3337" s="5" t="s">
        <v>132</v>
      </c>
      <c r="J3337">
        <f t="shared" si="679"/>
        <v>1</v>
      </c>
      <c r="K3337">
        <f t="shared" si="680"/>
        <v>1</v>
      </c>
      <c r="L3337">
        <f t="shared" si="681"/>
        <v>1</v>
      </c>
      <c r="M3337" s="1">
        <f t="shared" si="682"/>
        <v>1</v>
      </c>
      <c r="N3337" s="7">
        <v>3</v>
      </c>
      <c r="O3337" s="8">
        <v>3</v>
      </c>
      <c r="P3337">
        <f t="shared" si="683"/>
        <v>1</v>
      </c>
      <c r="Q3337">
        <f t="shared" si="684"/>
        <v>1</v>
      </c>
      <c r="R3337">
        <f t="shared" si="685"/>
        <v>1</v>
      </c>
      <c r="S3337" s="1">
        <f t="shared" si="685"/>
        <v>1</v>
      </c>
      <c r="T3337" t="s">
        <v>119</v>
      </c>
      <c r="U3337" t="s">
        <v>73</v>
      </c>
      <c r="V3337" s="1" t="s">
        <v>25</v>
      </c>
      <c r="W3337">
        <f t="shared" si="686"/>
        <v>2</v>
      </c>
      <c r="X3337">
        <f t="shared" si="686"/>
        <v>3.8</v>
      </c>
      <c r="Y3337">
        <f t="shared" si="686"/>
        <v>3.3</v>
      </c>
      <c r="Z3337">
        <f t="shared" si="687"/>
        <v>0.86842105263157898</v>
      </c>
      <c r="AA3337">
        <f t="shared" si="688"/>
        <v>0</v>
      </c>
      <c r="AB3337">
        <f t="shared" si="689"/>
        <v>0</v>
      </c>
    </row>
    <row r="3338" spans="1:28" x14ac:dyDescent="0.25">
      <c r="A3338" t="s">
        <v>3743</v>
      </c>
      <c r="B3338" t="s">
        <v>129</v>
      </c>
      <c r="C3338" t="s">
        <v>3753</v>
      </c>
      <c r="D3338" t="str">
        <f t="shared" si="690"/>
        <v>Philadelphia Union</v>
      </c>
      <c r="E3338" t="str">
        <f t="shared" si="691"/>
        <v>Los Angeles FC</v>
      </c>
      <c r="F3338" s="3" t="s">
        <v>40</v>
      </c>
      <c r="G3338" s="9">
        <v>2</v>
      </c>
      <c r="H3338" s="10">
        <v>0</v>
      </c>
      <c r="I3338" s="5" t="s">
        <v>45</v>
      </c>
      <c r="J3338">
        <f t="shared" si="679"/>
        <v>1</v>
      </c>
      <c r="K3338">
        <f t="shared" si="680"/>
        <v>0</v>
      </c>
      <c r="L3338">
        <f t="shared" si="681"/>
        <v>1</v>
      </c>
      <c r="M3338" s="1">
        <f t="shared" si="682"/>
        <v>0</v>
      </c>
      <c r="N3338" s="7">
        <v>1</v>
      </c>
      <c r="O3338" s="8">
        <v>1</v>
      </c>
      <c r="P3338">
        <f t="shared" si="683"/>
        <v>1</v>
      </c>
      <c r="Q3338">
        <f t="shared" si="684"/>
        <v>0</v>
      </c>
      <c r="R3338">
        <f t="shared" si="685"/>
        <v>1</v>
      </c>
      <c r="S3338" s="1">
        <f t="shared" si="685"/>
        <v>1</v>
      </c>
      <c r="T3338" t="s">
        <v>248</v>
      </c>
      <c r="U3338" t="s">
        <v>73</v>
      </c>
      <c r="V3338" s="1" t="s">
        <v>26</v>
      </c>
      <c r="W3338">
        <f t="shared" si="686"/>
        <v>3</v>
      </c>
      <c r="X3338">
        <f t="shared" si="686"/>
        <v>3.8</v>
      </c>
      <c r="Y3338">
        <f t="shared" si="686"/>
        <v>2.15</v>
      </c>
      <c r="Z3338">
        <f t="shared" si="687"/>
        <v>1.2666666666666666</v>
      </c>
      <c r="AA3338">
        <f t="shared" si="688"/>
        <v>0</v>
      </c>
      <c r="AB3338">
        <f t="shared" si="689"/>
        <v>0</v>
      </c>
    </row>
    <row r="3339" spans="1:28" x14ac:dyDescent="0.25">
      <c r="A3339" t="s">
        <v>3743</v>
      </c>
      <c r="B3339" t="s">
        <v>129</v>
      </c>
      <c r="C3339" t="s">
        <v>3754</v>
      </c>
      <c r="D3339" t="str">
        <f t="shared" si="690"/>
        <v>Vancouver Whitecaps</v>
      </c>
      <c r="E3339" t="str">
        <f t="shared" si="691"/>
        <v>Houston Dynamo</v>
      </c>
      <c r="F3339" s="3" t="s">
        <v>40</v>
      </c>
      <c r="G3339" s="9">
        <v>2</v>
      </c>
      <c r="H3339" s="10">
        <v>0</v>
      </c>
      <c r="I3339" s="5" t="s">
        <v>41</v>
      </c>
      <c r="J3339">
        <f t="shared" si="679"/>
        <v>1</v>
      </c>
      <c r="K3339">
        <f t="shared" si="680"/>
        <v>0</v>
      </c>
      <c r="L3339">
        <f t="shared" si="681"/>
        <v>1</v>
      </c>
      <c r="M3339" s="1">
        <f t="shared" si="682"/>
        <v>0</v>
      </c>
      <c r="N3339" s="7">
        <v>2</v>
      </c>
      <c r="O3339" s="8">
        <v>1</v>
      </c>
      <c r="P3339">
        <f t="shared" si="683"/>
        <v>1</v>
      </c>
      <c r="Q3339">
        <f t="shared" si="684"/>
        <v>1</v>
      </c>
      <c r="R3339">
        <f t="shared" si="685"/>
        <v>1</v>
      </c>
      <c r="S3339" s="1">
        <f t="shared" si="685"/>
        <v>1</v>
      </c>
      <c r="T3339" t="s">
        <v>220</v>
      </c>
      <c r="U3339" t="s">
        <v>31</v>
      </c>
      <c r="V3339" s="1" t="s">
        <v>36</v>
      </c>
      <c r="W3339">
        <f t="shared" si="686"/>
        <v>2.6</v>
      </c>
      <c r="X3339">
        <f t="shared" si="686"/>
        <v>3.75</v>
      </c>
      <c r="Y3339">
        <f t="shared" si="686"/>
        <v>2.4</v>
      </c>
      <c r="Z3339">
        <f t="shared" si="687"/>
        <v>1.4423076923076923</v>
      </c>
      <c r="AA3339">
        <f t="shared" si="688"/>
        <v>1</v>
      </c>
      <c r="AB3339">
        <f t="shared" si="689"/>
        <v>0</v>
      </c>
    </row>
    <row r="3340" spans="1:28" x14ac:dyDescent="0.25">
      <c r="A3340" t="s">
        <v>3743</v>
      </c>
      <c r="B3340" t="s">
        <v>129</v>
      </c>
      <c r="C3340" t="s">
        <v>3755</v>
      </c>
      <c r="D3340" t="str">
        <f t="shared" si="690"/>
        <v>Portland Timbers</v>
      </c>
      <c r="E3340" t="str">
        <f t="shared" si="691"/>
        <v>DC United</v>
      </c>
      <c r="F3340" s="3" t="s">
        <v>8</v>
      </c>
      <c r="G3340" s="9">
        <v>1</v>
      </c>
      <c r="H3340" s="10">
        <v>0</v>
      </c>
      <c r="I3340" s="5" t="s">
        <v>59</v>
      </c>
      <c r="J3340">
        <f t="shared" si="679"/>
        <v>0</v>
      </c>
      <c r="K3340">
        <f t="shared" si="680"/>
        <v>0</v>
      </c>
      <c r="L3340">
        <f t="shared" si="681"/>
        <v>1</v>
      </c>
      <c r="M3340" s="1">
        <f t="shared" si="682"/>
        <v>0</v>
      </c>
      <c r="N3340" s="7">
        <v>0</v>
      </c>
      <c r="O3340" s="8">
        <v>1</v>
      </c>
      <c r="P3340">
        <f t="shared" si="683"/>
        <v>0</v>
      </c>
      <c r="Q3340">
        <f t="shared" si="684"/>
        <v>0</v>
      </c>
      <c r="R3340">
        <f t="shared" si="685"/>
        <v>0</v>
      </c>
      <c r="S3340" s="1">
        <f t="shared" si="685"/>
        <v>1</v>
      </c>
      <c r="T3340" t="s">
        <v>170</v>
      </c>
      <c r="U3340" t="s">
        <v>94</v>
      </c>
      <c r="V3340" s="1" t="s">
        <v>142</v>
      </c>
      <c r="W3340">
        <f t="shared" si="686"/>
        <v>1.61</v>
      </c>
      <c r="X3340">
        <f t="shared" si="686"/>
        <v>4.2</v>
      </c>
      <c r="Y3340">
        <f t="shared" si="686"/>
        <v>4.75</v>
      </c>
      <c r="Z3340">
        <f t="shared" si="687"/>
        <v>1.1309523809523809</v>
      </c>
      <c r="AA3340">
        <f t="shared" si="688"/>
        <v>0</v>
      </c>
      <c r="AB3340">
        <f t="shared" si="689"/>
        <v>0</v>
      </c>
    </row>
    <row r="3341" spans="1:28" x14ac:dyDescent="0.25">
      <c r="A3341" t="s">
        <v>3743</v>
      </c>
      <c r="B3341" t="s">
        <v>129</v>
      </c>
      <c r="C3341" t="s">
        <v>3756</v>
      </c>
      <c r="D3341" t="str">
        <f t="shared" si="690"/>
        <v>Toronto FC</v>
      </c>
      <c r="E3341" t="str">
        <f t="shared" si="691"/>
        <v>Colorado Rapids</v>
      </c>
      <c r="F3341" s="3" t="s">
        <v>28</v>
      </c>
      <c r="G3341" s="9">
        <v>2</v>
      </c>
      <c r="H3341" s="10">
        <v>1</v>
      </c>
      <c r="I3341" s="5" t="s">
        <v>250</v>
      </c>
      <c r="J3341">
        <f t="shared" ref="J3341:J3404" si="692">IF(G3341+H3341&gt;=1.5,1,0)</f>
        <v>1</v>
      </c>
      <c r="K3341">
        <f t="shared" ref="K3341:K3404" si="693">IF(G3341+H3341&gt;=2.5,1,0)</f>
        <v>1</v>
      </c>
      <c r="L3341">
        <f t="shared" ref="L3341:L3404" si="694">IF(G3341&gt;=0.1,1,0)</f>
        <v>1</v>
      </c>
      <c r="M3341" s="1">
        <f t="shared" ref="M3341:M3404" si="695">IF(H3341&gt;=0.1,1,0)</f>
        <v>1</v>
      </c>
      <c r="N3341" s="7">
        <v>3</v>
      </c>
      <c r="O3341" s="8">
        <v>2</v>
      </c>
      <c r="P3341">
        <f t="shared" ref="P3341:P3404" si="696">IF(N3341+O3341&gt;=1.5,1,0)</f>
        <v>1</v>
      </c>
      <c r="Q3341">
        <f t="shared" ref="Q3341:Q3404" si="697">IF(O3341+N3341&gt;=2.5,1,0)</f>
        <v>1</v>
      </c>
      <c r="R3341">
        <f t="shared" ref="R3341:S3404" si="698">IF(N3341&gt;=0.1,1,0)</f>
        <v>1</v>
      </c>
      <c r="S3341" s="1">
        <f t="shared" si="698"/>
        <v>1</v>
      </c>
      <c r="T3341" t="s">
        <v>303</v>
      </c>
      <c r="U3341" t="s">
        <v>65</v>
      </c>
      <c r="V3341" s="1" t="s">
        <v>317</v>
      </c>
      <c r="W3341">
        <f t="shared" ref="W3341:Y3404" si="699">1*T3341</f>
        <v>1.33</v>
      </c>
      <c r="X3341">
        <f t="shared" si="699"/>
        <v>5</v>
      </c>
      <c r="Y3341">
        <f t="shared" si="699"/>
        <v>9</v>
      </c>
      <c r="Z3341">
        <f t="shared" ref="Z3341:Z3404" si="700">IF(W3341&gt;=Y3341,X3341/W3341,Y3341/X3341)</f>
        <v>1.8</v>
      </c>
      <c r="AA3341">
        <f t="shared" ref="AA3341:AA3404" si="701">IF(N3341=G3341,1,0)</f>
        <v>0</v>
      </c>
      <c r="AB3341">
        <f t="shared" ref="AB3341:AB3404" si="702">IF(O3341=H3341,1,0)</f>
        <v>0</v>
      </c>
    </row>
    <row r="3342" spans="1:28" x14ac:dyDescent="0.25">
      <c r="A3342" t="s">
        <v>3743</v>
      </c>
      <c r="B3342" t="s">
        <v>129</v>
      </c>
      <c r="C3342" t="s">
        <v>3757</v>
      </c>
      <c r="D3342" t="str">
        <f t="shared" si="690"/>
        <v>Minnesota United</v>
      </c>
      <c r="E3342" t="str">
        <f t="shared" si="691"/>
        <v>Real Salt Lake</v>
      </c>
      <c r="F3342" s="3" t="s">
        <v>40</v>
      </c>
      <c r="G3342" s="9">
        <v>2</v>
      </c>
      <c r="H3342" s="10">
        <v>0</v>
      </c>
      <c r="I3342" s="5" t="s">
        <v>216</v>
      </c>
      <c r="J3342">
        <f t="shared" si="692"/>
        <v>1</v>
      </c>
      <c r="K3342">
        <f t="shared" si="693"/>
        <v>0</v>
      </c>
      <c r="L3342">
        <f t="shared" si="694"/>
        <v>1</v>
      </c>
      <c r="M3342" s="1">
        <f t="shared" si="695"/>
        <v>0</v>
      </c>
      <c r="N3342" s="7">
        <v>3</v>
      </c>
      <c r="O3342" s="8">
        <v>1</v>
      </c>
      <c r="P3342">
        <f t="shared" si="696"/>
        <v>1</v>
      </c>
      <c r="Q3342">
        <f t="shared" si="697"/>
        <v>1</v>
      </c>
      <c r="R3342">
        <f t="shared" si="698"/>
        <v>1</v>
      </c>
      <c r="S3342" s="1">
        <f t="shared" si="698"/>
        <v>1</v>
      </c>
      <c r="T3342" t="s">
        <v>96</v>
      </c>
      <c r="U3342" t="s">
        <v>73</v>
      </c>
      <c r="V3342" s="1" t="s">
        <v>106</v>
      </c>
      <c r="W3342">
        <f t="shared" si="699"/>
        <v>1.8</v>
      </c>
      <c r="X3342">
        <f t="shared" si="699"/>
        <v>3.8</v>
      </c>
      <c r="Y3342">
        <f t="shared" si="699"/>
        <v>4</v>
      </c>
      <c r="Z3342">
        <f t="shared" si="700"/>
        <v>1.0526315789473684</v>
      </c>
      <c r="AA3342">
        <f t="shared" si="701"/>
        <v>0</v>
      </c>
      <c r="AB3342">
        <f t="shared" si="702"/>
        <v>0</v>
      </c>
    </row>
    <row r="3343" spans="1:28" x14ac:dyDescent="0.25">
      <c r="A3343" t="s">
        <v>3743</v>
      </c>
      <c r="B3343" t="s">
        <v>129</v>
      </c>
      <c r="C3343" t="s">
        <v>3758</v>
      </c>
      <c r="D3343" t="str">
        <f t="shared" si="690"/>
        <v>Seattle Sounders</v>
      </c>
      <c r="E3343" t="str">
        <f t="shared" si="691"/>
        <v>New York Red Bulls</v>
      </c>
      <c r="F3343" s="3" t="s">
        <v>92</v>
      </c>
      <c r="G3343" s="9">
        <v>3</v>
      </c>
      <c r="H3343" s="10">
        <v>1</v>
      </c>
      <c r="I3343" s="5" t="s">
        <v>541</v>
      </c>
      <c r="J3343">
        <f t="shared" si="692"/>
        <v>1</v>
      </c>
      <c r="K3343">
        <f t="shared" si="693"/>
        <v>1</v>
      </c>
      <c r="L3343">
        <f t="shared" si="694"/>
        <v>1</v>
      </c>
      <c r="M3343" s="1">
        <f t="shared" si="695"/>
        <v>1</v>
      </c>
      <c r="N3343" s="7">
        <v>4</v>
      </c>
      <c r="O3343" s="8">
        <v>2</v>
      </c>
      <c r="P3343">
        <f t="shared" si="696"/>
        <v>1</v>
      </c>
      <c r="Q3343">
        <f t="shared" si="697"/>
        <v>1</v>
      </c>
      <c r="R3343">
        <f t="shared" si="698"/>
        <v>1</v>
      </c>
      <c r="S3343" s="1">
        <f t="shared" si="698"/>
        <v>1</v>
      </c>
      <c r="T3343" t="s">
        <v>150</v>
      </c>
      <c r="U3343" t="s">
        <v>106</v>
      </c>
      <c r="V3343" s="1" t="s">
        <v>60</v>
      </c>
      <c r="W3343">
        <f t="shared" si="699"/>
        <v>1.9</v>
      </c>
      <c r="X3343">
        <f t="shared" si="699"/>
        <v>4</v>
      </c>
      <c r="Y3343">
        <f t="shared" si="699"/>
        <v>3.5</v>
      </c>
      <c r="Z3343">
        <f t="shared" si="700"/>
        <v>0.875</v>
      </c>
      <c r="AA3343">
        <f t="shared" si="701"/>
        <v>0</v>
      </c>
      <c r="AB3343">
        <f t="shared" si="702"/>
        <v>0</v>
      </c>
    </row>
    <row r="3344" spans="1:28" x14ac:dyDescent="0.25">
      <c r="A3344" t="s">
        <v>3743</v>
      </c>
      <c r="B3344" t="s">
        <v>1680</v>
      </c>
      <c r="C3344" t="s">
        <v>3759</v>
      </c>
      <c r="D3344" t="str">
        <f t="shared" si="690"/>
        <v>Bodo/Glimt</v>
      </c>
      <c r="E3344" t="str">
        <f t="shared" si="691"/>
        <v>Stabaek</v>
      </c>
      <c r="F3344" s="3" t="s">
        <v>40</v>
      </c>
      <c r="G3344" s="9">
        <v>2</v>
      </c>
      <c r="H3344" s="10">
        <v>0</v>
      </c>
      <c r="I3344" s="5" t="s">
        <v>132</v>
      </c>
      <c r="J3344">
        <f t="shared" si="692"/>
        <v>1</v>
      </c>
      <c r="K3344">
        <f t="shared" si="693"/>
        <v>0</v>
      </c>
      <c r="L3344">
        <f t="shared" si="694"/>
        <v>1</v>
      </c>
      <c r="M3344" s="1">
        <f t="shared" si="695"/>
        <v>0</v>
      </c>
      <c r="N3344" s="7">
        <v>3</v>
      </c>
      <c r="O3344" s="8">
        <v>3</v>
      </c>
      <c r="P3344">
        <f t="shared" si="696"/>
        <v>1</v>
      </c>
      <c r="Q3344">
        <f t="shared" si="697"/>
        <v>1</v>
      </c>
      <c r="R3344">
        <f t="shared" si="698"/>
        <v>1</v>
      </c>
      <c r="S3344" s="1">
        <f t="shared" si="698"/>
        <v>1</v>
      </c>
      <c r="T3344" t="s">
        <v>93</v>
      </c>
      <c r="U3344" t="s">
        <v>64</v>
      </c>
      <c r="V3344" s="1" t="s">
        <v>103</v>
      </c>
      <c r="W3344">
        <f t="shared" si="699"/>
        <v>1.5</v>
      </c>
      <c r="X3344">
        <f t="shared" si="699"/>
        <v>4.33</v>
      </c>
      <c r="Y3344">
        <f t="shared" si="699"/>
        <v>5.75</v>
      </c>
      <c r="Z3344">
        <f t="shared" si="700"/>
        <v>1.3279445727482679</v>
      </c>
      <c r="AA3344">
        <f t="shared" si="701"/>
        <v>0</v>
      </c>
      <c r="AB3344">
        <f t="shared" si="702"/>
        <v>0</v>
      </c>
    </row>
    <row r="3345" spans="1:28" x14ac:dyDescent="0.25">
      <c r="A3345" t="s">
        <v>3743</v>
      </c>
      <c r="B3345" t="s">
        <v>1680</v>
      </c>
      <c r="C3345" t="s">
        <v>3760</v>
      </c>
      <c r="D3345" t="str">
        <f t="shared" si="690"/>
        <v>Haugesund</v>
      </c>
      <c r="E3345" t="str">
        <f t="shared" si="691"/>
        <v>Mjondalen</v>
      </c>
      <c r="F3345" s="3" t="s">
        <v>28</v>
      </c>
      <c r="G3345" s="9">
        <v>2</v>
      </c>
      <c r="H3345" s="10">
        <v>1</v>
      </c>
      <c r="I3345" s="5" t="s">
        <v>29</v>
      </c>
      <c r="J3345">
        <f t="shared" si="692"/>
        <v>1</v>
      </c>
      <c r="K3345">
        <f t="shared" si="693"/>
        <v>1</v>
      </c>
      <c r="L3345">
        <f t="shared" si="694"/>
        <v>1</v>
      </c>
      <c r="M3345" s="1">
        <f t="shared" si="695"/>
        <v>1</v>
      </c>
      <c r="N3345" s="7">
        <v>0</v>
      </c>
      <c r="O3345" s="8">
        <v>0</v>
      </c>
      <c r="P3345">
        <f t="shared" si="696"/>
        <v>0</v>
      </c>
      <c r="Q3345">
        <f t="shared" si="697"/>
        <v>0</v>
      </c>
      <c r="R3345">
        <f t="shared" si="698"/>
        <v>0</v>
      </c>
      <c r="S3345" s="1">
        <f t="shared" si="698"/>
        <v>0</v>
      </c>
      <c r="T3345" t="s">
        <v>214</v>
      </c>
      <c r="U3345" t="s">
        <v>31</v>
      </c>
      <c r="V3345" s="1" t="s">
        <v>64</v>
      </c>
      <c r="W3345">
        <f t="shared" si="699"/>
        <v>1.75</v>
      </c>
      <c r="X3345">
        <f t="shared" si="699"/>
        <v>3.75</v>
      </c>
      <c r="Y3345">
        <f t="shared" si="699"/>
        <v>4.33</v>
      </c>
      <c r="Z3345">
        <f t="shared" si="700"/>
        <v>1.1546666666666667</v>
      </c>
      <c r="AA3345">
        <f t="shared" si="701"/>
        <v>0</v>
      </c>
      <c r="AB3345">
        <f t="shared" si="702"/>
        <v>0</v>
      </c>
    </row>
    <row r="3346" spans="1:28" x14ac:dyDescent="0.25">
      <c r="A3346" t="s">
        <v>3743</v>
      </c>
      <c r="B3346" t="s">
        <v>1680</v>
      </c>
      <c r="C3346" t="s">
        <v>3761</v>
      </c>
      <c r="D3346" t="str">
        <f t="shared" si="690"/>
        <v>Molde</v>
      </c>
      <c r="E3346" t="str">
        <f t="shared" si="691"/>
        <v>Tromso</v>
      </c>
      <c r="F3346" s="3" t="s">
        <v>28</v>
      </c>
      <c r="G3346" s="9">
        <v>2</v>
      </c>
      <c r="H3346" s="10">
        <v>1</v>
      </c>
      <c r="I3346" s="5" t="s">
        <v>9</v>
      </c>
      <c r="J3346">
        <f t="shared" si="692"/>
        <v>1</v>
      </c>
      <c r="K3346">
        <f t="shared" si="693"/>
        <v>1</v>
      </c>
      <c r="L3346">
        <f t="shared" si="694"/>
        <v>1</v>
      </c>
      <c r="M3346" s="1">
        <f t="shared" si="695"/>
        <v>1</v>
      </c>
      <c r="N3346" s="7">
        <v>3</v>
      </c>
      <c r="O3346" s="8">
        <v>0</v>
      </c>
      <c r="P3346">
        <f t="shared" si="696"/>
        <v>1</v>
      </c>
      <c r="Q3346">
        <f t="shared" si="697"/>
        <v>1</v>
      </c>
      <c r="R3346">
        <f t="shared" si="698"/>
        <v>1</v>
      </c>
      <c r="S3346" s="1">
        <f t="shared" si="698"/>
        <v>0</v>
      </c>
      <c r="T3346" t="s">
        <v>1008</v>
      </c>
      <c r="U3346" t="s">
        <v>32</v>
      </c>
      <c r="V3346" s="1" t="s">
        <v>147</v>
      </c>
      <c r="W3346">
        <f t="shared" si="699"/>
        <v>1.22</v>
      </c>
      <c r="X3346">
        <f t="shared" si="699"/>
        <v>6.5</v>
      </c>
      <c r="Y3346">
        <f t="shared" si="699"/>
        <v>10</v>
      </c>
      <c r="Z3346">
        <f t="shared" si="700"/>
        <v>1.5384615384615385</v>
      </c>
      <c r="AA3346">
        <f t="shared" si="701"/>
        <v>0</v>
      </c>
      <c r="AB3346">
        <f t="shared" si="702"/>
        <v>0</v>
      </c>
    </row>
    <row r="3347" spans="1:28" x14ac:dyDescent="0.25">
      <c r="A3347" t="s">
        <v>3743</v>
      </c>
      <c r="B3347" t="s">
        <v>1680</v>
      </c>
      <c r="C3347" t="s">
        <v>3762</v>
      </c>
      <c r="D3347" t="str">
        <f t="shared" si="690"/>
        <v>Stromsgodset</v>
      </c>
      <c r="E3347" t="str">
        <f t="shared" si="691"/>
        <v>Ranheim</v>
      </c>
      <c r="F3347" s="3" t="s">
        <v>172</v>
      </c>
      <c r="G3347" s="9">
        <v>3</v>
      </c>
      <c r="H3347" s="10">
        <v>2</v>
      </c>
      <c r="I3347" s="5" t="s">
        <v>16</v>
      </c>
      <c r="J3347">
        <f t="shared" si="692"/>
        <v>1</v>
      </c>
      <c r="K3347">
        <f t="shared" si="693"/>
        <v>1</v>
      </c>
      <c r="L3347">
        <f t="shared" si="694"/>
        <v>1</v>
      </c>
      <c r="M3347" s="1">
        <f t="shared" si="695"/>
        <v>1</v>
      </c>
      <c r="N3347" s="7">
        <v>1</v>
      </c>
      <c r="O3347" s="8">
        <v>0</v>
      </c>
      <c r="P3347">
        <f t="shared" si="696"/>
        <v>0</v>
      </c>
      <c r="Q3347">
        <f t="shared" si="697"/>
        <v>0</v>
      </c>
      <c r="R3347">
        <f t="shared" si="698"/>
        <v>1</v>
      </c>
      <c r="S3347" s="1">
        <f t="shared" si="698"/>
        <v>0</v>
      </c>
      <c r="T3347" t="s">
        <v>150</v>
      </c>
      <c r="U3347" t="s">
        <v>18</v>
      </c>
      <c r="V3347" s="1" t="s">
        <v>31</v>
      </c>
      <c r="W3347">
        <f t="shared" si="699"/>
        <v>1.9</v>
      </c>
      <c r="X3347">
        <f t="shared" si="699"/>
        <v>3.6</v>
      </c>
      <c r="Y3347">
        <f t="shared" si="699"/>
        <v>3.75</v>
      </c>
      <c r="Z3347">
        <f t="shared" si="700"/>
        <v>1.0416666666666667</v>
      </c>
      <c r="AA3347">
        <f t="shared" si="701"/>
        <v>0</v>
      </c>
      <c r="AB3347">
        <f t="shared" si="702"/>
        <v>0</v>
      </c>
    </row>
    <row r="3348" spans="1:28" x14ac:dyDescent="0.25">
      <c r="A3348" t="s">
        <v>3743</v>
      </c>
      <c r="B3348" t="s">
        <v>1680</v>
      </c>
      <c r="C3348" t="s">
        <v>3763</v>
      </c>
      <c r="D3348" t="str">
        <f t="shared" si="690"/>
        <v>Viking</v>
      </c>
      <c r="E3348" t="str">
        <f t="shared" si="691"/>
        <v>Odd</v>
      </c>
      <c r="F3348" s="3" t="s">
        <v>22</v>
      </c>
      <c r="G3348" s="9">
        <v>2</v>
      </c>
      <c r="H3348" s="10">
        <v>2</v>
      </c>
      <c r="I3348" s="5" t="s">
        <v>23</v>
      </c>
      <c r="J3348">
        <f t="shared" si="692"/>
        <v>1</v>
      </c>
      <c r="K3348">
        <f t="shared" si="693"/>
        <v>1</v>
      </c>
      <c r="L3348">
        <f t="shared" si="694"/>
        <v>1</v>
      </c>
      <c r="M3348" s="1">
        <f t="shared" si="695"/>
        <v>1</v>
      </c>
      <c r="N3348" s="7">
        <v>2</v>
      </c>
      <c r="O3348" s="8">
        <v>0</v>
      </c>
      <c r="P3348">
        <f t="shared" si="696"/>
        <v>1</v>
      </c>
      <c r="Q3348">
        <f t="shared" si="697"/>
        <v>0</v>
      </c>
      <c r="R3348">
        <f t="shared" si="698"/>
        <v>1</v>
      </c>
      <c r="S3348" s="1">
        <f t="shared" si="698"/>
        <v>0</v>
      </c>
      <c r="T3348" t="s">
        <v>220</v>
      </c>
      <c r="U3348" t="s">
        <v>60</v>
      </c>
      <c r="V3348" s="1" t="s">
        <v>79</v>
      </c>
      <c r="W3348">
        <f t="shared" si="699"/>
        <v>2.6</v>
      </c>
      <c r="X3348">
        <f t="shared" si="699"/>
        <v>3.5</v>
      </c>
      <c r="Y3348">
        <f t="shared" si="699"/>
        <v>2.6</v>
      </c>
      <c r="Z3348">
        <f t="shared" si="700"/>
        <v>1.346153846153846</v>
      </c>
      <c r="AA3348">
        <f t="shared" si="701"/>
        <v>1</v>
      </c>
      <c r="AB3348">
        <f t="shared" si="702"/>
        <v>0</v>
      </c>
    </row>
    <row r="3349" spans="1:28" x14ac:dyDescent="0.25">
      <c r="A3349" t="s">
        <v>3743</v>
      </c>
      <c r="B3349" t="s">
        <v>1680</v>
      </c>
      <c r="C3349" t="s">
        <v>3764</v>
      </c>
      <c r="D3349" t="str">
        <f t="shared" si="690"/>
        <v>Kristiansund</v>
      </c>
      <c r="E3349" t="str">
        <f t="shared" si="691"/>
        <v>Brann</v>
      </c>
      <c r="F3349" s="3" t="s">
        <v>22</v>
      </c>
      <c r="G3349" s="9">
        <v>2</v>
      </c>
      <c r="H3349" s="10">
        <v>2</v>
      </c>
      <c r="I3349" s="5" t="s">
        <v>16</v>
      </c>
      <c r="J3349">
        <f t="shared" si="692"/>
        <v>1</v>
      </c>
      <c r="K3349">
        <f t="shared" si="693"/>
        <v>1</v>
      </c>
      <c r="L3349">
        <f t="shared" si="694"/>
        <v>1</v>
      </c>
      <c r="M3349" s="1">
        <f t="shared" si="695"/>
        <v>1</v>
      </c>
      <c r="N3349" s="7">
        <v>1</v>
      </c>
      <c r="O3349" s="8">
        <v>0</v>
      </c>
      <c r="P3349">
        <f t="shared" si="696"/>
        <v>0</v>
      </c>
      <c r="Q3349">
        <f t="shared" si="697"/>
        <v>0</v>
      </c>
      <c r="R3349">
        <f t="shared" si="698"/>
        <v>1</v>
      </c>
      <c r="S3349" s="1">
        <f t="shared" si="698"/>
        <v>0</v>
      </c>
      <c r="T3349" t="s">
        <v>592</v>
      </c>
      <c r="U3349" t="s">
        <v>60</v>
      </c>
      <c r="V3349" s="1" t="s">
        <v>36</v>
      </c>
      <c r="W3349">
        <f t="shared" si="699"/>
        <v>2.75</v>
      </c>
      <c r="X3349">
        <f t="shared" si="699"/>
        <v>3.5</v>
      </c>
      <c r="Y3349">
        <f t="shared" si="699"/>
        <v>2.4</v>
      </c>
      <c r="Z3349">
        <f t="shared" si="700"/>
        <v>1.2727272727272727</v>
      </c>
      <c r="AA3349">
        <f t="shared" si="701"/>
        <v>0</v>
      </c>
      <c r="AB3349">
        <f t="shared" si="702"/>
        <v>0</v>
      </c>
    </row>
    <row r="3350" spans="1:28" x14ac:dyDescent="0.25">
      <c r="A3350" t="s">
        <v>3743</v>
      </c>
      <c r="B3350" t="s">
        <v>135</v>
      </c>
      <c r="C3350" t="s">
        <v>3765</v>
      </c>
      <c r="D3350" t="str">
        <f t="shared" si="690"/>
        <v>Bournemouth</v>
      </c>
      <c r="E3350" t="str">
        <f t="shared" si="691"/>
        <v>Everton</v>
      </c>
      <c r="F3350" s="3" t="s">
        <v>247</v>
      </c>
      <c r="G3350" s="9">
        <v>0</v>
      </c>
      <c r="H3350" s="10">
        <v>2</v>
      </c>
      <c r="I3350" s="5" t="s">
        <v>216</v>
      </c>
      <c r="J3350">
        <f t="shared" si="692"/>
        <v>1</v>
      </c>
      <c r="K3350">
        <f t="shared" si="693"/>
        <v>0</v>
      </c>
      <c r="L3350">
        <f t="shared" si="694"/>
        <v>0</v>
      </c>
      <c r="M3350" s="1">
        <f t="shared" si="695"/>
        <v>1</v>
      </c>
      <c r="N3350" s="7">
        <v>3</v>
      </c>
      <c r="O3350" s="8">
        <v>1</v>
      </c>
      <c r="P3350">
        <f t="shared" si="696"/>
        <v>1</v>
      </c>
      <c r="Q3350">
        <f t="shared" si="697"/>
        <v>1</v>
      </c>
      <c r="R3350">
        <f t="shared" si="698"/>
        <v>1</v>
      </c>
      <c r="S3350" s="1">
        <f t="shared" si="698"/>
        <v>1</v>
      </c>
      <c r="T3350" t="s">
        <v>256</v>
      </c>
      <c r="U3350" t="s">
        <v>60</v>
      </c>
      <c r="V3350" s="1" t="s">
        <v>46</v>
      </c>
      <c r="W3350">
        <f t="shared" si="699"/>
        <v>3.2</v>
      </c>
      <c r="X3350">
        <f t="shared" si="699"/>
        <v>3.5</v>
      </c>
      <c r="Y3350">
        <f t="shared" si="699"/>
        <v>2.2000000000000002</v>
      </c>
      <c r="Z3350">
        <f t="shared" si="700"/>
        <v>1.09375</v>
      </c>
      <c r="AA3350">
        <f t="shared" si="701"/>
        <v>0</v>
      </c>
      <c r="AB3350">
        <f t="shared" si="702"/>
        <v>0</v>
      </c>
    </row>
    <row r="3351" spans="1:28" x14ac:dyDescent="0.25">
      <c r="A3351" t="s">
        <v>3743</v>
      </c>
      <c r="B3351" t="s">
        <v>135</v>
      </c>
      <c r="C3351" t="s">
        <v>3766</v>
      </c>
      <c r="D3351" t="str">
        <f t="shared" si="690"/>
        <v>Watford</v>
      </c>
      <c r="E3351" t="str">
        <f t="shared" si="691"/>
        <v>Arsenal</v>
      </c>
      <c r="F3351" s="3" t="s">
        <v>15</v>
      </c>
      <c r="G3351" s="9">
        <v>1</v>
      </c>
      <c r="H3351" s="10">
        <v>2</v>
      </c>
      <c r="I3351" s="5" t="s">
        <v>116</v>
      </c>
      <c r="J3351">
        <f t="shared" si="692"/>
        <v>1</v>
      </c>
      <c r="K3351">
        <f t="shared" si="693"/>
        <v>1</v>
      </c>
      <c r="L3351">
        <f t="shared" si="694"/>
        <v>1</v>
      </c>
      <c r="M3351" s="1">
        <f t="shared" si="695"/>
        <v>1</v>
      </c>
      <c r="N3351" s="7">
        <v>2</v>
      </c>
      <c r="O3351" s="8">
        <v>2</v>
      </c>
      <c r="P3351">
        <f t="shared" si="696"/>
        <v>1</v>
      </c>
      <c r="Q3351">
        <f t="shared" si="697"/>
        <v>1</v>
      </c>
      <c r="R3351">
        <f t="shared" si="698"/>
        <v>1</v>
      </c>
      <c r="S3351" s="1">
        <f t="shared" si="698"/>
        <v>1</v>
      </c>
      <c r="T3351" t="s">
        <v>512</v>
      </c>
      <c r="U3351" t="s">
        <v>84</v>
      </c>
      <c r="V3351" s="1" t="s">
        <v>433</v>
      </c>
      <c r="W3351">
        <f t="shared" si="699"/>
        <v>4</v>
      </c>
      <c r="X3351">
        <f t="shared" si="699"/>
        <v>3.9</v>
      </c>
      <c r="Y3351">
        <f t="shared" si="699"/>
        <v>1.85</v>
      </c>
      <c r="Z3351">
        <f t="shared" si="700"/>
        <v>0.97499999999999998</v>
      </c>
      <c r="AA3351">
        <f t="shared" si="701"/>
        <v>0</v>
      </c>
      <c r="AB3351">
        <f t="shared" si="702"/>
        <v>1</v>
      </c>
    </row>
    <row r="3352" spans="1:28" x14ac:dyDescent="0.25">
      <c r="A3352" t="s">
        <v>3743</v>
      </c>
      <c r="B3352" t="s">
        <v>124</v>
      </c>
      <c r="C3352" t="s">
        <v>3767</v>
      </c>
      <c r="D3352" t="str">
        <f t="shared" si="690"/>
        <v>Eibar</v>
      </c>
      <c r="E3352" t="str">
        <f t="shared" si="691"/>
        <v>Espanyol</v>
      </c>
      <c r="F3352" s="3" t="s">
        <v>34</v>
      </c>
      <c r="G3352" s="9">
        <v>1</v>
      </c>
      <c r="H3352" s="10">
        <v>1</v>
      </c>
      <c r="I3352" s="5" t="s">
        <v>82</v>
      </c>
      <c r="J3352">
        <f t="shared" si="692"/>
        <v>1</v>
      </c>
      <c r="K3352">
        <f t="shared" si="693"/>
        <v>0</v>
      </c>
      <c r="L3352">
        <f t="shared" si="694"/>
        <v>1</v>
      </c>
      <c r="M3352" s="1">
        <f t="shared" si="695"/>
        <v>1</v>
      </c>
      <c r="N3352" s="7">
        <v>1</v>
      </c>
      <c r="O3352" s="8">
        <v>2</v>
      </c>
      <c r="P3352">
        <f t="shared" si="696"/>
        <v>1</v>
      </c>
      <c r="Q3352">
        <f t="shared" si="697"/>
        <v>1</v>
      </c>
      <c r="R3352">
        <f t="shared" si="698"/>
        <v>1</v>
      </c>
      <c r="S3352" s="1">
        <f t="shared" si="698"/>
        <v>1</v>
      </c>
      <c r="T3352" t="s">
        <v>119</v>
      </c>
      <c r="U3352" t="s">
        <v>25</v>
      </c>
      <c r="V3352" s="1" t="s">
        <v>84</v>
      </c>
      <c r="W3352">
        <f t="shared" si="699"/>
        <v>2</v>
      </c>
      <c r="X3352">
        <f t="shared" si="699"/>
        <v>3.3</v>
      </c>
      <c r="Y3352">
        <f t="shared" si="699"/>
        <v>3.9</v>
      </c>
      <c r="Z3352">
        <f t="shared" si="700"/>
        <v>1.1818181818181819</v>
      </c>
      <c r="AA3352">
        <f t="shared" si="701"/>
        <v>1</v>
      </c>
      <c r="AB3352">
        <f t="shared" si="702"/>
        <v>0</v>
      </c>
    </row>
    <row r="3353" spans="1:28" x14ac:dyDescent="0.25">
      <c r="A3353" t="s">
        <v>3743</v>
      </c>
      <c r="B3353" t="s">
        <v>124</v>
      </c>
      <c r="C3353" t="s">
        <v>3768</v>
      </c>
      <c r="D3353" t="str">
        <f t="shared" si="690"/>
        <v>Alaves</v>
      </c>
      <c r="E3353" t="str">
        <f t="shared" si="691"/>
        <v>Sevilla</v>
      </c>
      <c r="F3353" s="3" t="s">
        <v>34</v>
      </c>
      <c r="G3353" s="9">
        <v>1</v>
      </c>
      <c r="H3353" s="10">
        <v>1</v>
      </c>
      <c r="I3353" s="5" t="s">
        <v>59</v>
      </c>
      <c r="J3353">
        <f t="shared" si="692"/>
        <v>1</v>
      </c>
      <c r="K3353">
        <f t="shared" si="693"/>
        <v>0</v>
      </c>
      <c r="L3353">
        <f t="shared" si="694"/>
        <v>1</v>
      </c>
      <c r="M3353" s="1">
        <f t="shared" si="695"/>
        <v>1</v>
      </c>
      <c r="N3353" s="7">
        <v>0</v>
      </c>
      <c r="O3353" s="8">
        <v>1</v>
      </c>
      <c r="P3353">
        <f t="shared" si="696"/>
        <v>0</v>
      </c>
      <c r="Q3353">
        <f t="shared" si="697"/>
        <v>0</v>
      </c>
      <c r="R3353">
        <f t="shared" si="698"/>
        <v>0</v>
      </c>
      <c r="S3353" s="1">
        <f t="shared" si="698"/>
        <v>1</v>
      </c>
      <c r="T3353" t="s">
        <v>512</v>
      </c>
      <c r="U3353" t="s">
        <v>25</v>
      </c>
      <c r="V3353" s="1" t="s">
        <v>127</v>
      </c>
      <c r="W3353">
        <f t="shared" si="699"/>
        <v>4</v>
      </c>
      <c r="X3353">
        <f t="shared" si="699"/>
        <v>3.3</v>
      </c>
      <c r="Y3353">
        <f t="shared" si="699"/>
        <v>2.0499999999999998</v>
      </c>
      <c r="Z3353">
        <f t="shared" si="700"/>
        <v>0.82499999999999996</v>
      </c>
      <c r="AA3353">
        <f t="shared" si="701"/>
        <v>0</v>
      </c>
      <c r="AB3353">
        <f t="shared" si="702"/>
        <v>1</v>
      </c>
    </row>
    <row r="3354" spans="1:28" x14ac:dyDescent="0.25">
      <c r="A3354" t="s">
        <v>3743</v>
      </c>
      <c r="B3354" t="s">
        <v>124</v>
      </c>
      <c r="C3354" t="s">
        <v>3769</v>
      </c>
      <c r="D3354" t="str">
        <f t="shared" si="690"/>
        <v>Celta Vigo</v>
      </c>
      <c r="E3354" t="str">
        <f t="shared" si="691"/>
        <v>Granada</v>
      </c>
      <c r="F3354" s="3" t="s">
        <v>28</v>
      </c>
      <c r="G3354" s="9">
        <v>2</v>
      </c>
      <c r="H3354" s="10">
        <v>1</v>
      </c>
      <c r="I3354" s="5" t="s">
        <v>229</v>
      </c>
      <c r="J3354">
        <f t="shared" si="692"/>
        <v>1</v>
      </c>
      <c r="K3354">
        <f t="shared" si="693"/>
        <v>1</v>
      </c>
      <c r="L3354">
        <f t="shared" si="694"/>
        <v>1</v>
      </c>
      <c r="M3354" s="1">
        <f t="shared" si="695"/>
        <v>1</v>
      </c>
      <c r="N3354" s="7">
        <v>0</v>
      </c>
      <c r="O3354" s="8">
        <v>2</v>
      </c>
      <c r="P3354">
        <f t="shared" si="696"/>
        <v>1</v>
      </c>
      <c r="Q3354">
        <f t="shared" si="697"/>
        <v>0</v>
      </c>
      <c r="R3354">
        <f t="shared" si="698"/>
        <v>0</v>
      </c>
      <c r="S3354" s="1">
        <f t="shared" si="698"/>
        <v>1</v>
      </c>
      <c r="T3354" t="s">
        <v>242</v>
      </c>
      <c r="U3354" t="s">
        <v>73</v>
      </c>
      <c r="V3354" s="1" t="s">
        <v>142</v>
      </c>
      <c r="W3354">
        <f t="shared" si="699"/>
        <v>1.7</v>
      </c>
      <c r="X3354">
        <f t="shared" si="699"/>
        <v>3.8</v>
      </c>
      <c r="Y3354">
        <f t="shared" si="699"/>
        <v>4.75</v>
      </c>
      <c r="Z3354">
        <f t="shared" si="700"/>
        <v>1.25</v>
      </c>
      <c r="AA3354">
        <f t="shared" si="701"/>
        <v>0</v>
      </c>
      <c r="AB3354">
        <f t="shared" si="702"/>
        <v>0</v>
      </c>
    </row>
    <row r="3355" spans="1:28" x14ac:dyDescent="0.25">
      <c r="A3355" t="s">
        <v>3743</v>
      </c>
      <c r="B3355" t="s">
        <v>124</v>
      </c>
      <c r="C3355" t="s">
        <v>3770</v>
      </c>
      <c r="D3355" t="str">
        <f t="shared" si="690"/>
        <v>Valladolid</v>
      </c>
      <c r="E3355" t="str">
        <f t="shared" si="691"/>
        <v>Osasuna</v>
      </c>
      <c r="F3355" s="3" t="s">
        <v>34</v>
      </c>
      <c r="G3355" s="9">
        <v>1</v>
      </c>
      <c r="H3355" s="10">
        <v>1</v>
      </c>
      <c r="I3355" s="5" t="s">
        <v>45</v>
      </c>
      <c r="J3355">
        <f t="shared" si="692"/>
        <v>1</v>
      </c>
      <c r="K3355">
        <f t="shared" si="693"/>
        <v>0</v>
      </c>
      <c r="L3355">
        <f t="shared" si="694"/>
        <v>1</v>
      </c>
      <c r="M3355" s="1">
        <f t="shared" si="695"/>
        <v>1</v>
      </c>
      <c r="N3355" s="7">
        <v>1</v>
      </c>
      <c r="O3355" s="8">
        <v>1</v>
      </c>
      <c r="P3355">
        <f t="shared" si="696"/>
        <v>1</v>
      </c>
      <c r="Q3355">
        <f t="shared" si="697"/>
        <v>0</v>
      </c>
      <c r="R3355">
        <f t="shared" si="698"/>
        <v>1</v>
      </c>
      <c r="S3355" s="1">
        <f t="shared" si="698"/>
        <v>1</v>
      </c>
      <c r="T3355" t="s">
        <v>197</v>
      </c>
      <c r="U3355" t="s">
        <v>160</v>
      </c>
      <c r="V3355" s="1" t="s">
        <v>31</v>
      </c>
      <c r="W3355">
        <f t="shared" si="699"/>
        <v>2.0499999999999998</v>
      </c>
      <c r="X3355">
        <f t="shared" si="699"/>
        <v>3.2</v>
      </c>
      <c r="Y3355">
        <f t="shared" si="699"/>
        <v>3.75</v>
      </c>
      <c r="Z3355">
        <f t="shared" si="700"/>
        <v>1.171875</v>
      </c>
      <c r="AA3355">
        <f t="shared" si="701"/>
        <v>1</v>
      </c>
      <c r="AB3355">
        <f t="shared" si="702"/>
        <v>1</v>
      </c>
    </row>
    <row r="3356" spans="1:28" x14ac:dyDescent="0.25">
      <c r="A3356" t="s">
        <v>3743</v>
      </c>
      <c r="B3356" t="s">
        <v>124</v>
      </c>
      <c r="C3356" t="s">
        <v>3771</v>
      </c>
      <c r="D3356" t="str">
        <f t="shared" si="690"/>
        <v>Betis</v>
      </c>
      <c r="E3356" t="str">
        <f t="shared" si="691"/>
        <v>Getafe</v>
      </c>
      <c r="F3356" s="3" t="s">
        <v>28</v>
      </c>
      <c r="G3356" s="9">
        <v>2</v>
      </c>
      <c r="H3356" s="10">
        <v>1</v>
      </c>
      <c r="I3356" s="5" t="s">
        <v>45</v>
      </c>
      <c r="J3356">
        <f t="shared" si="692"/>
        <v>1</v>
      </c>
      <c r="K3356">
        <f t="shared" si="693"/>
        <v>1</v>
      </c>
      <c r="L3356">
        <f t="shared" si="694"/>
        <v>1</v>
      </c>
      <c r="M3356" s="1">
        <f t="shared" si="695"/>
        <v>1</v>
      </c>
      <c r="N3356" s="7">
        <v>1</v>
      </c>
      <c r="O3356" s="8">
        <v>1</v>
      </c>
      <c r="P3356">
        <f t="shared" si="696"/>
        <v>1</v>
      </c>
      <c r="Q3356">
        <f t="shared" si="697"/>
        <v>0</v>
      </c>
      <c r="R3356">
        <f t="shared" si="698"/>
        <v>1</v>
      </c>
      <c r="S3356" s="1">
        <f t="shared" si="698"/>
        <v>1</v>
      </c>
      <c r="T3356" t="s">
        <v>205</v>
      </c>
      <c r="U3356" t="s">
        <v>24</v>
      </c>
      <c r="V3356" s="1" t="s">
        <v>18</v>
      </c>
      <c r="W3356">
        <f t="shared" si="699"/>
        <v>2.1</v>
      </c>
      <c r="X3356">
        <f t="shared" si="699"/>
        <v>3.4</v>
      </c>
      <c r="Y3356">
        <f t="shared" si="699"/>
        <v>3.6</v>
      </c>
      <c r="Z3356">
        <f t="shared" si="700"/>
        <v>1.0588235294117647</v>
      </c>
      <c r="AA3356">
        <f t="shared" si="701"/>
        <v>0</v>
      </c>
      <c r="AB3356">
        <f t="shared" si="702"/>
        <v>1</v>
      </c>
    </row>
    <row r="3357" spans="1:28" x14ac:dyDescent="0.25">
      <c r="A3357" t="s">
        <v>3743</v>
      </c>
      <c r="B3357" t="s">
        <v>140</v>
      </c>
      <c r="C3357" t="s">
        <v>3772</v>
      </c>
      <c r="D3357" t="str">
        <f t="shared" si="690"/>
        <v>Genoa</v>
      </c>
      <c r="E3357" t="str">
        <f t="shared" si="691"/>
        <v>Atalanta</v>
      </c>
      <c r="F3357" s="3" t="s">
        <v>22</v>
      </c>
      <c r="G3357" s="9">
        <v>2</v>
      </c>
      <c r="H3357" s="10">
        <v>2</v>
      </c>
      <c r="I3357" s="5" t="s">
        <v>82</v>
      </c>
      <c r="J3357">
        <f t="shared" si="692"/>
        <v>1</v>
      </c>
      <c r="K3357">
        <f t="shared" si="693"/>
        <v>1</v>
      </c>
      <c r="L3357">
        <f t="shared" si="694"/>
        <v>1</v>
      </c>
      <c r="M3357" s="1">
        <f t="shared" si="695"/>
        <v>1</v>
      </c>
      <c r="N3357" s="7">
        <v>1</v>
      </c>
      <c r="O3357" s="8">
        <v>2</v>
      </c>
      <c r="P3357">
        <f t="shared" si="696"/>
        <v>1</v>
      </c>
      <c r="Q3357">
        <f t="shared" si="697"/>
        <v>1</v>
      </c>
      <c r="R3357">
        <f t="shared" si="698"/>
        <v>1</v>
      </c>
      <c r="S3357" s="1">
        <f t="shared" si="698"/>
        <v>1</v>
      </c>
      <c r="T3357" t="s">
        <v>224</v>
      </c>
      <c r="U3357" t="s">
        <v>31</v>
      </c>
      <c r="V3357" s="1" t="s">
        <v>127</v>
      </c>
      <c r="W3357">
        <f t="shared" si="699"/>
        <v>3.5</v>
      </c>
      <c r="X3357">
        <f t="shared" si="699"/>
        <v>3.75</v>
      </c>
      <c r="Y3357">
        <f t="shared" si="699"/>
        <v>2.0499999999999998</v>
      </c>
      <c r="Z3357">
        <f t="shared" si="700"/>
        <v>1.0714285714285714</v>
      </c>
      <c r="AA3357">
        <f t="shared" si="701"/>
        <v>0</v>
      </c>
      <c r="AB3357">
        <f t="shared" si="702"/>
        <v>1</v>
      </c>
    </row>
    <row r="3358" spans="1:28" x14ac:dyDescent="0.25">
      <c r="A3358" t="s">
        <v>3743</v>
      </c>
      <c r="B3358" t="s">
        <v>140</v>
      </c>
      <c r="C3358" t="s">
        <v>3773</v>
      </c>
      <c r="D3358" t="str">
        <f t="shared" si="690"/>
        <v>Brescia</v>
      </c>
      <c r="E3358" t="str">
        <f t="shared" si="691"/>
        <v>Bologna</v>
      </c>
      <c r="F3358" s="3" t="s">
        <v>34</v>
      </c>
      <c r="G3358" s="9">
        <v>1</v>
      </c>
      <c r="H3358" s="10">
        <v>1</v>
      </c>
      <c r="I3358" s="5" t="s">
        <v>105</v>
      </c>
      <c r="J3358">
        <f t="shared" si="692"/>
        <v>1</v>
      </c>
      <c r="K3358">
        <f t="shared" si="693"/>
        <v>0</v>
      </c>
      <c r="L3358">
        <f t="shared" si="694"/>
        <v>1</v>
      </c>
      <c r="M3358" s="1">
        <f t="shared" si="695"/>
        <v>1</v>
      </c>
      <c r="N3358" s="7">
        <v>3</v>
      </c>
      <c r="O3358" s="8">
        <v>4</v>
      </c>
      <c r="P3358">
        <f t="shared" si="696"/>
        <v>1</v>
      </c>
      <c r="Q3358">
        <f t="shared" si="697"/>
        <v>1</v>
      </c>
      <c r="R3358">
        <f t="shared" si="698"/>
        <v>1</v>
      </c>
      <c r="S3358" s="1">
        <f t="shared" si="698"/>
        <v>1</v>
      </c>
      <c r="T3358" t="s">
        <v>126</v>
      </c>
      <c r="U3358" t="s">
        <v>60</v>
      </c>
      <c r="V3358" s="1" t="s">
        <v>48</v>
      </c>
      <c r="W3358">
        <f t="shared" si="699"/>
        <v>3.6</v>
      </c>
      <c r="X3358">
        <f t="shared" si="699"/>
        <v>3.5</v>
      </c>
      <c r="Y3358">
        <f t="shared" si="699"/>
        <v>2</v>
      </c>
      <c r="Z3358">
        <f t="shared" si="700"/>
        <v>0.97222222222222221</v>
      </c>
      <c r="AA3358">
        <f t="shared" si="701"/>
        <v>0</v>
      </c>
      <c r="AB3358">
        <f t="shared" si="702"/>
        <v>0</v>
      </c>
    </row>
    <row r="3359" spans="1:28" x14ac:dyDescent="0.25">
      <c r="A3359" t="s">
        <v>3743</v>
      </c>
      <c r="B3359" t="s">
        <v>140</v>
      </c>
      <c r="C3359" t="s">
        <v>3774</v>
      </c>
      <c r="D3359" t="str">
        <f t="shared" si="690"/>
        <v>Parma</v>
      </c>
      <c r="E3359" t="str">
        <f t="shared" si="691"/>
        <v>Cagliari</v>
      </c>
      <c r="F3359" s="3" t="s">
        <v>28</v>
      </c>
      <c r="G3359" s="9">
        <v>2</v>
      </c>
      <c r="H3359" s="10">
        <v>1</v>
      </c>
      <c r="I3359" s="5" t="s">
        <v>35</v>
      </c>
      <c r="J3359">
        <f t="shared" si="692"/>
        <v>1</v>
      </c>
      <c r="K3359">
        <f t="shared" si="693"/>
        <v>1</v>
      </c>
      <c r="L3359">
        <f t="shared" si="694"/>
        <v>1</v>
      </c>
      <c r="M3359" s="1">
        <f t="shared" si="695"/>
        <v>1</v>
      </c>
      <c r="N3359" s="7">
        <v>1</v>
      </c>
      <c r="O3359" s="8">
        <v>3</v>
      </c>
      <c r="P3359">
        <f t="shared" si="696"/>
        <v>1</v>
      </c>
      <c r="Q3359">
        <f t="shared" si="697"/>
        <v>1</v>
      </c>
      <c r="R3359">
        <f t="shared" si="698"/>
        <v>1</v>
      </c>
      <c r="S3359" s="1">
        <f t="shared" si="698"/>
        <v>1</v>
      </c>
      <c r="T3359" t="s">
        <v>205</v>
      </c>
      <c r="U3359" t="s">
        <v>25</v>
      </c>
      <c r="V3359" s="1" t="s">
        <v>18</v>
      </c>
      <c r="W3359">
        <f t="shared" si="699"/>
        <v>2.1</v>
      </c>
      <c r="X3359">
        <f t="shared" si="699"/>
        <v>3.3</v>
      </c>
      <c r="Y3359">
        <f t="shared" si="699"/>
        <v>3.6</v>
      </c>
      <c r="Z3359">
        <f t="shared" si="700"/>
        <v>1.0909090909090911</v>
      </c>
      <c r="AA3359">
        <f t="shared" si="701"/>
        <v>0</v>
      </c>
      <c r="AB3359">
        <f t="shared" si="702"/>
        <v>0</v>
      </c>
    </row>
    <row r="3360" spans="1:28" x14ac:dyDescent="0.25">
      <c r="A3360" t="s">
        <v>3743</v>
      </c>
      <c r="B3360" t="s">
        <v>140</v>
      </c>
      <c r="C3360" t="s">
        <v>3775</v>
      </c>
      <c r="D3360" t="str">
        <f t="shared" si="690"/>
        <v>SPAL</v>
      </c>
      <c r="E3360" t="str">
        <f t="shared" si="691"/>
        <v>Lazio</v>
      </c>
      <c r="F3360" s="3" t="s">
        <v>15</v>
      </c>
      <c r="G3360" s="9">
        <v>1</v>
      </c>
      <c r="H3360" s="10">
        <v>2</v>
      </c>
      <c r="I3360" s="5" t="s">
        <v>41</v>
      </c>
      <c r="J3360">
        <f t="shared" si="692"/>
        <v>1</v>
      </c>
      <c r="K3360">
        <f t="shared" si="693"/>
        <v>1</v>
      </c>
      <c r="L3360">
        <f t="shared" si="694"/>
        <v>1</v>
      </c>
      <c r="M3360" s="1">
        <f t="shared" si="695"/>
        <v>1</v>
      </c>
      <c r="N3360" s="7">
        <v>2</v>
      </c>
      <c r="O3360" s="8">
        <v>1</v>
      </c>
      <c r="P3360">
        <f t="shared" si="696"/>
        <v>1</v>
      </c>
      <c r="Q3360">
        <f t="shared" si="697"/>
        <v>1</v>
      </c>
      <c r="R3360">
        <f t="shared" si="698"/>
        <v>1</v>
      </c>
      <c r="S3360" s="1">
        <f t="shared" si="698"/>
        <v>1</v>
      </c>
      <c r="T3360" t="s">
        <v>368</v>
      </c>
      <c r="U3360" t="s">
        <v>106</v>
      </c>
      <c r="V3360" s="1" t="s">
        <v>63</v>
      </c>
      <c r="W3360">
        <f t="shared" si="699"/>
        <v>6</v>
      </c>
      <c r="X3360">
        <f t="shared" si="699"/>
        <v>4</v>
      </c>
      <c r="Y3360">
        <f t="shared" si="699"/>
        <v>1.57</v>
      </c>
      <c r="Z3360">
        <f t="shared" si="700"/>
        <v>0.66666666666666663</v>
      </c>
      <c r="AA3360">
        <f t="shared" si="701"/>
        <v>0</v>
      </c>
      <c r="AB3360">
        <f t="shared" si="702"/>
        <v>0</v>
      </c>
    </row>
    <row r="3361" spans="1:28" x14ac:dyDescent="0.25">
      <c r="A3361" t="s">
        <v>3743</v>
      </c>
      <c r="B3361" t="s">
        <v>140</v>
      </c>
      <c r="C3361" t="s">
        <v>3776</v>
      </c>
      <c r="D3361" t="str">
        <f t="shared" si="690"/>
        <v>AS Roma</v>
      </c>
      <c r="E3361" t="str">
        <f t="shared" si="691"/>
        <v>Sassuolo</v>
      </c>
      <c r="F3361" s="3" t="s">
        <v>172</v>
      </c>
      <c r="G3361" s="9">
        <v>3</v>
      </c>
      <c r="H3361" s="10">
        <v>2</v>
      </c>
      <c r="I3361" s="5" t="s">
        <v>541</v>
      </c>
      <c r="J3361">
        <f t="shared" si="692"/>
        <v>1</v>
      </c>
      <c r="K3361">
        <f t="shared" si="693"/>
        <v>1</v>
      </c>
      <c r="L3361">
        <f t="shared" si="694"/>
        <v>1</v>
      </c>
      <c r="M3361" s="1">
        <f t="shared" si="695"/>
        <v>1</v>
      </c>
      <c r="N3361" s="7">
        <v>4</v>
      </c>
      <c r="O3361" s="8">
        <v>2</v>
      </c>
      <c r="P3361">
        <f t="shared" si="696"/>
        <v>1</v>
      </c>
      <c r="Q3361">
        <f t="shared" si="697"/>
        <v>1</v>
      </c>
      <c r="R3361">
        <f t="shared" si="698"/>
        <v>1</v>
      </c>
      <c r="S3361" s="1">
        <f t="shared" si="698"/>
        <v>1</v>
      </c>
      <c r="T3361" t="s">
        <v>117</v>
      </c>
      <c r="U3361" t="s">
        <v>64</v>
      </c>
      <c r="V3361" s="1" t="s">
        <v>74</v>
      </c>
      <c r="W3361">
        <f t="shared" si="699"/>
        <v>1.55</v>
      </c>
      <c r="X3361">
        <f t="shared" si="699"/>
        <v>4.33</v>
      </c>
      <c r="Y3361">
        <f t="shared" si="699"/>
        <v>5.5</v>
      </c>
      <c r="Z3361">
        <f t="shared" si="700"/>
        <v>1.2702078521939955</v>
      </c>
      <c r="AA3361">
        <f t="shared" si="701"/>
        <v>0</v>
      </c>
      <c r="AB3361">
        <f t="shared" si="702"/>
        <v>1</v>
      </c>
    </row>
    <row r="3362" spans="1:28" x14ac:dyDescent="0.25">
      <c r="A3362" t="s">
        <v>3743</v>
      </c>
      <c r="B3362" t="s">
        <v>140</v>
      </c>
      <c r="C3362" t="s">
        <v>3777</v>
      </c>
      <c r="D3362" t="str">
        <f t="shared" si="690"/>
        <v>Verona</v>
      </c>
      <c r="E3362" t="str">
        <f t="shared" si="691"/>
        <v>Milan</v>
      </c>
      <c r="F3362" s="3" t="s">
        <v>247</v>
      </c>
      <c r="G3362" s="9">
        <v>0</v>
      </c>
      <c r="H3362" s="10">
        <v>2</v>
      </c>
      <c r="I3362" s="5" t="s">
        <v>59</v>
      </c>
      <c r="J3362">
        <f t="shared" si="692"/>
        <v>1</v>
      </c>
      <c r="K3362">
        <f t="shared" si="693"/>
        <v>0</v>
      </c>
      <c r="L3362">
        <f t="shared" si="694"/>
        <v>0</v>
      </c>
      <c r="M3362" s="1">
        <f t="shared" si="695"/>
        <v>1</v>
      </c>
      <c r="N3362" s="7">
        <v>0</v>
      </c>
      <c r="O3362" s="8">
        <v>1</v>
      </c>
      <c r="P3362">
        <f t="shared" si="696"/>
        <v>0</v>
      </c>
      <c r="Q3362">
        <f t="shared" si="697"/>
        <v>0</v>
      </c>
      <c r="R3362">
        <f t="shared" si="698"/>
        <v>0</v>
      </c>
      <c r="S3362" s="1">
        <f t="shared" si="698"/>
        <v>1</v>
      </c>
      <c r="T3362" t="s">
        <v>187</v>
      </c>
      <c r="U3362" t="s">
        <v>60</v>
      </c>
      <c r="V3362" s="1" t="s">
        <v>83</v>
      </c>
      <c r="W3362">
        <f t="shared" si="699"/>
        <v>4.75</v>
      </c>
      <c r="X3362">
        <f t="shared" si="699"/>
        <v>3.5</v>
      </c>
      <c r="Y3362">
        <f t="shared" si="699"/>
        <v>1.75</v>
      </c>
      <c r="Z3362">
        <f t="shared" si="700"/>
        <v>0.73684210526315785</v>
      </c>
      <c r="AA3362">
        <f t="shared" si="701"/>
        <v>1</v>
      </c>
      <c r="AB3362">
        <f t="shared" si="702"/>
        <v>0</v>
      </c>
    </row>
    <row r="3363" spans="1:28" x14ac:dyDescent="0.25">
      <c r="A3363" t="s">
        <v>3743</v>
      </c>
      <c r="B3363" t="s">
        <v>2844</v>
      </c>
      <c r="C3363" t="s">
        <v>3778</v>
      </c>
      <c r="D3363" t="str">
        <f t="shared" si="690"/>
        <v>Hacken</v>
      </c>
      <c r="E3363" t="str">
        <f t="shared" si="691"/>
        <v>AIK</v>
      </c>
      <c r="F3363" s="3" t="s">
        <v>22</v>
      </c>
      <c r="G3363" s="9">
        <v>2</v>
      </c>
      <c r="H3363" s="10">
        <v>2</v>
      </c>
      <c r="I3363" s="5" t="s">
        <v>82</v>
      </c>
      <c r="J3363">
        <f t="shared" si="692"/>
        <v>1</v>
      </c>
      <c r="K3363">
        <f t="shared" si="693"/>
        <v>1</v>
      </c>
      <c r="L3363">
        <f t="shared" si="694"/>
        <v>1</v>
      </c>
      <c r="M3363" s="1">
        <f t="shared" si="695"/>
        <v>1</v>
      </c>
      <c r="N3363" s="7">
        <v>1</v>
      </c>
      <c r="O3363" s="8">
        <v>2</v>
      </c>
      <c r="P3363">
        <f t="shared" si="696"/>
        <v>1</v>
      </c>
      <c r="Q3363">
        <f t="shared" si="697"/>
        <v>1</v>
      </c>
      <c r="R3363">
        <f t="shared" si="698"/>
        <v>1</v>
      </c>
      <c r="S3363" s="1">
        <f t="shared" si="698"/>
        <v>1</v>
      </c>
      <c r="T3363" t="s">
        <v>156</v>
      </c>
      <c r="U3363" t="s">
        <v>11</v>
      </c>
      <c r="V3363" s="1" t="s">
        <v>18</v>
      </c>
      <c r="W3363">
        <f t="shared" si="699"/>
        <v>2.2000000000000002</v>
      </c>
      <c r="X3363">
        <f t="shared" si="699"/>
        <v>3</v>
      </c>
      <c r="Y3363">
        <f t="shared" si="699"/>
        <v>3.6</v>
      </c>
      <c r="Z3363">
        <f t="shared" si="700"/>
        <v>1.2</v>
      </c>
      <c r="AA3363">
        <f t="shared" si="701"/>
        <v>0</v>
      </c>
      <c r="AB3363">
        <f t="shared" si="702"/>
        <v>1</v>
      </c>
    </row>
    <row r="3364" spans="1:28" x14ac:dyDescent="0.25">
      <c r="A3364" t="s">
        <v>3743</v>
      </c>
      <c r="B3364" t="s">
        <v>2844</v>
      </c>
      <c r="C3364" t="s">
        <v>3779</v>
      </c>
      <c r="D3364" t="str">
        <f t="shared" si="690"/>
        <v>Hammarby</v>
      </c>
      <c r="E3364" t="str">
        <f t="shared" si="691"/>
        <v>Goteborg</v>
      </c>
      <c r="F3364" s="3" t="s">
        <v>22</v>
      </c>
      <c r="G3364" s="9">
        <v>2</v>
      </c>
      <c r="H3364" s="10">
        <v>2</v>
      </c>
      <c r="I3364" s="5" t="s">
        <v>3723</v>
      </c>
      <c r="J3364">
        <f t="shared" si="692"/>
        <v>1</v>
      </c>
      <c r="K3364">
        <f t="shared" si="693"/>
        <v>1</v>
      </c>
      <c r="L3364">
        <f t="shared" si="694"/>
        <v>1</v>
      </c>
      <c r="M3364" s="1">
        <f t="shared" si="695"/>
        <v>1</v>
      </c>
      <c r="N3364" s="7">
        <v>6</v>
      </c>
      <c r="O3364" s="8">
        <v>2</v>
      </c>
      <c r="P3364">
        <f t="shared" si="696"/>
        <v>1</v>
      </c>
      <c r="Q3364">
        <f t="shared" si="697"/>
        <v>1</v>
      </c>
      <c r="R3364">
        <f t="shared" si="698"/>
        <v>1</v>
      </c>
      <c r="S3364" s="1">
        <f t="shared" si="698"/>
        <v>1</v>
      </c>
      <c r="T3364" t="s">
        <v>190</v>
      </c>
      <c r="U3364" t="s">
        <v>18</v>
      </c>
      <c r="V3364" s="1" t="s">
        <v>94</v>
      </c>
      <c r="W3364">
        <f t="shared" si="699"/>
        <v>1.83</v>
      </c>
      <c r="X3364">
        <f t="shared" si="699"/>
        <v>3.6</v>
      </c>
      <c r="Y3364">
        <f t="shared" si="699"/>
        <v>4.2</v>
      </c>
      <c r="Z3364">
        <f t="shared" si="700"/>
        <v>1.1666666666666667</v>
      </c>
      <c r="AA3364">
        <f t="shared" si="701"/>
        <v>0</v>
      </c>
      <c r="AB3364">
        <f t="shared" si="702"/>
        <v>1</v>
      </c>
    </row>
    <row r="3365" spans="1:28" x14ac:dyDescent="0.25">
      <c r="A3365" t="s">
        <v>3743</v>
      </c>
      <c r="B3365" t="s">
        <v>2844</v>
      </c>
      <c r="C3365" t="s">
        <v>3780</v>
      </c>
      <c r="D3365" t="str">
        <f t="shared" si="690"/>
        <v>Malmo FF</v>
      </c>
      <c r="E3365" t="str">
        <f t="shared" si="691"/>
        <v>Norrkoping</v>
      </c>
      <c r="F3365" s="3" t="s">
        <v>172</v>
      </c>
      <c r="G3365" s="9">
        <v>3</v>
      </c>
      <c r="H3365" s="10">
        <v>2</v>
      </c>
      <c r="I3365" s="5" t="s">
        <v>16</v>
      </c>
      <c r="J3365">
        <f t="shared" si="692"/>
        <v>1</v>
      </c>
      <c r="K3365">
        <f t="shared" si="693"/>
        <v>1</v>
      </c>
      <c r="L3365">
        <f t="shared" si="694"/>
        <v>1</v>
      </c>
      <c r="M3365" s="1">
        <f t="shared" si="695"/>
        <v>1</v>
      </c>
      <c r="N3365" s="7">
        <v>1</v>
      </c>
      <c r="O3365" s="8">
        <v>0</v>
      </c>
      <c r="P3365">
        <f t="shared" si="696"/>
        <v>0</v>
      </c>
      <c r="Q3365">
        <f t="shared" si="697"/>
        <v>0</v>
      </c>
      <c r="R3365">
        <f t="shared" si="698"/>
        <v>1</v>
      </c>
      <c r="S3365" s="1">
        <f t="shared" si="698"/>
        <v>0</v>
      </c>
      <c r="T3365" t="s">
        <v>575</v>
      </c>
      <c r="U3365" t="s">
        <v>106</v>
      </c>
      <c r="V3365" s="1" t="s">
        <v>32</v>
      </c>
      <c r="W3365">
        <f t="shared" si="699"/>
        <v>1.53</v>
      </c>
      <c r="X3365">
        <f t="shared" si="699"/>
        <v>4</v>
      </c>
      <c r="Y3365">
        <f t="shared" si="699"/>
        <v>6.5</v>
      </c>
      <c r="Z3365">
        <f t="shared" si="700"/>
        <v>1.625</v>
      </c>
      <c r="AA3365">
        <f t="shared" si="701"/>
        <v>0</v>
      </c>
      <c r="AB3365">
        <f t="shared" si="702"/>
        <v>0</v>
      </c>
    </row>
    <row r="3366" spans="1:28" x14ac:dyDescent="0.25">
      <c r="A3366" t="s">
        <v>3781</v>
      </c>
      <c r="B3366" t="s">
        <v>87</v>
      </c>
      <c r="C3366" t="s">
        <v>3782</v>
      </c>
      <c r="D3366" t="str">
        <f t="shared" si="690"/>
        <v>Augsburg</v>
      </c>
      <c r="E3366" t="str">
        <f t="shared" si="691"/>
        <v>Frankfurt</v>
      </c>
      <c r="F3366" s="3" t="s">
        <v>15</v>
      </c>
      <c r="G3366" s="9">
        <v>1</v>
      </c>
      <c r="H3366" s="10">
        <v>2</v>
      </c>
      <c r="I3366" s="5" t="s">
        <v>41</v>
      </c>
      <c r="J3366">
        <f t="shared" si="692"/>
        <v>1</v>
      </c>
      <c r="K3366">
        <f t="shared" si="693"/>
        <v>1</v>
      </c>
      <c r="L3366">
        <f t="shared" si="694"/>
        <v>1</v>
      </c>
      <c r="M3366" s="1">
        <f t="shared" si="695"/>
        <v>1</v>
      </c>
      <c r="N3366" s="7">
        <v>2</v>
      </c>
      <c r="O3366" s="8">
        <v>1</v>
      </c>
      <c r="P3366">
        <f t="shared" si="696"/>
        <v>1</v>
      </c>
      <c r="Q3366">
        <f t="shared" si="697"/>
        <v>1</v>
      </c>
      <c r="R3366">
        <f t="shared" si="698"/>
        <v>1</v>
      </c>
      <c r="S3366" s="1">
        <f t="shared" si="698"/>
        <v>1</v>
      </c>
      <c r="T3366" t="s">
        <v>512</v>
      </c>
      <c r="U3366" t="s">
        <v>73</v>
      </c>
      <c r="V3366" s="1" t="s">
        <v>466</v>
      </c>
      <c r="W3366">
        <f t="shared" si="699"/>
        <v>4</v>
      </c>
      <c r="X3366">
        <f t="shared" si="699"/>
        <v>3.8</v>
      </c>
      <c r="Y3366">
        <f t="shared" si="699"/>
        <v>1.83</v>
      </c>
      <c r="Z3366">
        <f t="shared" si="700"/>
        <v>0.95</v>
      </c>
      <c r="AA3366">
        <f t="shared" si="701"/>
        <v>0</v>
      </c>
      <c r="AB3366">
        <f t="shared" si="702"/>
        <v>0</v>
      </c>
    </row>
    <row r="3367" spans="1:28" x14ac:dyDescent="0.25">
      <c r="A3367" t="s">
        <v>3781</v>
      </c>
      <c r="B3367" t="s">
        <v>87</v>
      </c>
      <c r="C3367" t="s">
        <v>3783</v>
      </c>
      <c r="D3367" t="str">
        <f t="shared" si="690"/>
        <v>Borussia Dortmund</v>
      </c>
      <c r="E3367" t="str">
        <f t="shared" si="691"/>
        <v>Bayer Leverkusen</v>
      </c>
      <c r="F3367" s="3" t="s">
        <v>28</v>
      </c>
      <c r="G3367" s="9">
        <v>2</v>
      </c>
      <c r="H3367" s="10">
        <v>1</v>
      </c>
      <c r="I3367" s="5" t="s">
        <v>137</v>
      </c>
      <c r="J3367">
        <f t="shared" si="692"/>
        <v>1</v>
      </c>
      <c r="K3367">
        <f t="shared" si="693"/>
        <v>1</v>
      </c>
      <c r="L3367">
        <f t="shared" si="694"/>
        <v>1</v>
      </c>
      <c r="M3367" s="1">
        <f t="shared" si="695"/>
        <v>1</v>
      </c>
      <c r="N3367" s="7">
        <v>4</v>
      </c>
      <c r="O3367" s="8">
        <v>0</v>
      </c>
      <c r="P3367">
        <f t="shared" si="696"/>
        <v>1</v>
      </c>
      <c r="Q3367">
        <f t="shared" si="697"/>
        <v>1</v>
      </c>
      <c r="R3367">
        <f t="shared" si="698"/>
        <v>1</v>
      </c>
      <c r="S3367" s="1">
        <f t="shared" si="698"/>
        <v>0</v>
      </c>
      <c r="T3367" t="s">
        <v>96</v>
      </c>
      <c r="U3367" t="s">
        <v>84</v>
      </c>
      <c r="V3367" s="1" t="s">
        <v>94</v>
      </c>
      <c r="W3367">
        <f t="shared" si="699"/>
        <v>1.8</v>
      </c>
      <c r="X3367">
        <f t="shared" si="699"/>
        <v>3.9</v>
      </c>
      <c r="Y3367">
        <f t="shared" si="699"/>
        <v>4.2</v>
      </c>
      <c r="Z3367">
        <f t="shared" si="700"/>
        <v>1.0769230769230771</v>
      </c>
      <c r="AA3367">
        <f t="shared" si="701"/>
        <v>0</v>
      </c>
      <c r="AB3367">
        <f t="shared" si="702"/>
        <v>0</v>
      </c>
    </row>
    <row r="3368" spans="1:28" x14ac:dyDescent="0.25">
      <c r="A3368" t="s">
        <v>3781</v>
      </c>
      <c r="B3368" t="s">
        <v>87</v>
      </c>
      <c r="C3368" t="s">
        <v>3784</v>
      </c>
      <c r="D3368" t="str">
        <f t="shared" si="690"/>
        <v>Koln</v>
      </c>
      <c r="E3368" t="str">
        <f t="shared" si="691"/>
        <v>Monchengladbach</v>
      </c>
      <c r="F3368" s="3" t="s">
        <v>34</v>
      </c>
      <c r="G3368" s="9">
        <v>1</v>
      </c>
      <c r="H3368" s="10">
        <v>1</v>
      </c>
      <c r="I3368" s="5" t="s">
        <v>59</v>
      </c>
      <c r="J3368">
        <f t="shared" si="692"/>
        <v>1</v>
      </c>
      <c r="K3368">
        <f t="shared" si="693"/>
        <v>0</v>
      </c>
      <c r="L3368">
        <f t="shared" si="694"/>
        <v>1</v>
      </c>
      <c r="M3368" s="1">
        <f t="shared" si="695"/>
        <v>1</v>
      </c>
      <c r="N3368" s="7">
        <v>0</v>
      </c>
      <c r="O3368" s="8">
        <v>1</v>
      </c>
      <c r="P3368">
        <f t="shared" si="696"/>
        <v>0</v>
      </c>
      <c r="Q3368">
        <f t="shared" si="697"/>
        <v>0</v>
      </c>
      <c r="R3368">
        <f t="shared" si="698"/>
        <v>0</v>
      </c>
      <c r="S3368" s="1">
        <f t="shared" si="698"/>
        <v>1</v>
      </c>
      <c r="T3368" t="s">
        <v>205</v>
      </c>
      <c r="U3368" t="s">
        <v>18</v>
      </c>
      <c r="V3368" s="1" t="s">
        <v>25</v>
      </c>
      <c r="W3368">
        <f t="shared" si="699"/>
        <v>2.1</v>
      </c>
      <c r="X3368">
        <f t="shared" si="699"/>
        <v>3.6</v>
      </c>
      <c r="Y3368">
        <f t="shared" si="699"/>
        <v>3.3</v>
      </c>
      <c r="Z3368">
        <f t="shared" si="700"/>
        <v>0.91666666666666663</v>
      </c>
      <c r="AA3368">
        <f t="shared" si="701"/>
        <v>0</v>
      </c>
      <c r="AB3368">
        <f t="shared" si="702"/>
        <v>1</v>
      </c>
    </row>
    <row r="3369" spans="1:28" x14ac:dyDescent="0.25">
      <c r="A3369" t="s">
        <v>3781</v>
      </c>
      <c r="B3369" t="s">
        <v>87</v>
      </c>
      <c r="C3369" t="s">
        <v>3785</v>
      </c>
      <c r="D3369" t="str">
        <f t="shared" si="690"/>
        <v>Mainz</v>
      </c>
      <c r="E3369" t="str">
        <f t="shared" si="691"/>
        <v>Hertha</v>
      </c>
      <c r="F3369" s="3" t="s">
        <v>34</v>
      </c>
      <c r="G3369" s="9">
        <v>1</v>
      </c>
      <c r="H3369" s="10">
        <v>1</v>
      </c>
      <c r="I3369" s="5" t="s">
        <v>41</v>
      </c>
      <c r="J3369">
        <f t="shared" si="692"/>
        <v>1</v>
      </c>
      <c r="K3369">
        <f t="shared" si="693"/>
        <v>0</v>
      </c>
      <c r="L3369">
        <f t="shared" si="694"/>
        <v>1</v>
      </c>
      <c r="M3369" s="1">
        <f t="shared" si="695"/>
        <v>1</v>
      </c>
      <c r="N3369" s="7">
        <v>2</v>
      </c>
      <c r="O3369" s="8">
        <v>1</v>
      </c>
      <c r="P3369">
        <f t="shared" si="696"/>
        <v>1</v>
      </c>
      <c r="Q3369">
        <f t="shared" si="697"/>
        <v>1</v>
      </c>
      <c r="R3369">
        <f t="shared" si="698"/>
        <v>1</v>
      </c>
      <c r="S3369" s="1">
        <f t="shared" si="698"/>
        <v>1</v>
      </c>
      <c r="T3369" t="s">
        <v>217</v>
      </c>
      <c r="U3369" t="s">
        <v>25</v>
      </c>
      <c r="V3369" s="1" t="s">
        <v>11</v>
      </c>
      <c r="W3369">
        <f t="shared" si="699"/>
        <v>2.37</v>
      </c>
      <c r="X3369">
        <f t="shared" si="699"/>
        <v>3.3</v>
      </c>
      <c r="Y3369">
        <f t="shared" si="699"/>
        <v>3</v>
      </c>
      <c r="Z3369">
        <f t="shared" si="700"/>
        <v>0.90909090909090917</v>
      </c>
      <c r="AA3369">
        <f t="shared" si="701"/>
        <v>0</v>
      </c>
      <c r="AB3369">
        <f t="shared" si="702"/>
        <v>1</v>
      </c>
    </row>
    <row r="3370" spans="1:28" x14ac:dyDescent="0.25">
      <c r="A3370" t="s">
        <v>3781</v>
      </c>
      <c r="B3370" t="s">
        <v>87</v>
      </c>
      <c r="C3370" t="s">
        <v>3786</v>
      </c>
      <c r="D3370" t="str">
        <f t="shared" si="690"/>
        <v>Union Berlin</v>
      </c>
      <c r="E3370" t="str">
        <f t="shared" si="691"/>
        <v>Werder Bremen</v>
      </c>
      <c r="F3370" s="3" t="s">
        <v>34</v>
      </c>
      <c r="G3370" s="9">
        <v>1</v>
      </c>
      <c r="H3370" s="10">
        <v>1</v>
      </c>
      <c r="I3370" s="5" t="s">
        <v>82</v>
      </c>
      <c r="J3370">
        <f t="shared" si="692"/>
        <v>1</v>
      </c>
      <c r="K3370">
        <f t="shared" si="693"/>
        <v>0</v>
      </c>
      <c r="L3370">
        <f t="shared" si="694"/>
        <v>1</v>
      </c>
      <c r="M3370" s="1">
        <f t="shared" si="695"/>
        <v>1</v>
      </c>
      <c r="N3370" s="7">
        <v>1</v>
      </c>
      <c r="O3370" s="8">
        <v>2</v>
      </c>
      <c r="P3370">
        <f t="shared" si="696"/>
        <v>1</v>
      </c>
      <c r="Q3370">
        <f t="shared" si="697"/>
        <v>1</v>
      </c>
      <c r="R3370">
        <f t="shared" si="698"/>
        <v>1</v>
      </c>
      <c r="S3370" s="1">
        <f t="shared" si="698"/>
        <v>1</v>
      </c>
      <c r="T3370">
        <v>2.2999999999999998</v>
      </c>
      <c r="U3370">
        <v>3.6</v>
      </c>
      <c r="V3370" s="1">
        <v>2.87</v>
      </c>
      <c r="W3370">
        <f t="shared" si="699"/>
        <v>2.2999999999999998</v>
      </c>
      <c r="X3370">
        <f t="shared" si="699"/>
        <v>3.6</v>
      </c>
      <c r="Y3370">
        <f t="shared" si="699"/>
        <v>2.87</v>
      </c>
      <c r="Z3370">
        <f t="shared" si="700"/>
        <v>0.79722222222222228</v>
      </c>
      <c r="AA3370">
        <f t="shared" si="701"/>
        <v>1</v>
      </c>
      <c r="AB3370">
        <f t="shared" si="702"/>
        <v>0</v>
      </c>
    </row>
    <row r="3371" spans="1:28" x14ac:dyDescent="0.25">
      <c r="A3371" t="s">
        <v>3781</v>
      </c>
      <c r="B3371" t="s">
        <v>87</v>
      </c>
      <c r="C3371" t="s">
        <v>3787</v>
      </c>
      <c r="D3371" t="str">
        <f t="shared" si="690"/>
        <v>Leipzig</v>
      </c>
      <c r="E3371" t="str">
        <f t="shared" si="691"/>
        <v>Bayern Munich</v>
      </c>
      <c r="F3371" s="3" t="s">
        <v>22</v>
      </c>
      <c r="G3371" s="9">
        <v>2</v>
      </c>
      <c r="H3371" s="10">
        <v>2</v>
      </c>
      <c r="I3371" s="5" t="s">
        <v>45</v>
      </c>
      <c r="J3371">
        <f t="shared" si="692"/>
        <v>1</v>
      </c>
      <c r="K3371">
        <f t="shared" si="693"/>
        <v>1</v>
      </c>
      <c r="L3371">
        <f t="shared" si="694"/>
        <v>1</v>
      </c>
      <c r="M3371" s="1">
        <f t="shared" si="695"/>
        <v>1</v>
      </c>
      <c r="N3371" s="7">
        <v>1</v>
      </c>
      <c r="O3371" s="8">
        <v>1</v>
      </c>
      <c r="P3371">
        <f t="shared" si="696"/>
        <v>1</v>
      </c>
      <c r="Q3371">
        <f t="shared" si="697"/>
        <v>0</v>
      </c>
      <c r="R3371">
        <f t="shared" si="698"/>
        <v>1</v>
      </c>
      <c r="S3371" s="1">
        <f t="shared" si="698"/>
        <v>1</v>
      </c>
      <c r="T3371" t="s">
        <v>512</v>
      </c>
      <c r="U3371" t="s">
        <v>94</v>
      </c>
      <c r="V3371" s="1" t="s">
        <v>83</v>
      </c>
      <c r="W3371">
        <f t="shared" si="699"/>
        <v>4</v>
      </c>
      <c r="X3371">
        <f t="shared" si="699"/>
        <v>4.2</v>
      </c>
      <c r="Y3371">
        <f t="shared" si="699"/>
        <v>1.75</v>
      </c>
      <c r="Z3371">
        <f t="shared" si="700"/>
        <v>1.05</v>
      </c>
      <c r="AA3371">
        <f t="shared" si="701"/>
        <v>0</v>
      </c>
      <c r="AB3371">
        <f t="shared" si="702"/>
        <v>0</v>
      </c>
    </row>
    <row r="3372" spans="1:28" x14ac:dyDescent="0.25">
      <c r="A3372" t="s">
        <v>3781</v>
      </c>
      <c r="B3372" t="s">
        <v>151</v>
      </c>
      <c r="C3372" t="s">
        <v>3788</v>
      </c>
      <c r="D3372" t="str">
        <f t="shared" si="690"/>
        <v>Fulham</v>
      </c>
      <c r="E3372" t="str">
        <f t="shared" si="691"/>
        <v>West Bromwich</v>
      </c>
      <c r="F3372" s="3" t="s">
        <v>22</v>
      </c>
      <c r="G3372" s="9">
        <v>2</v>
      </c>
      <c r="H3372" s="10">
        <v>2</v>
      </c>
      <c r="I3372" s="5" t="s">
        <v>45</v>
      </c>
      <c r="J3372">
        <f t="shared" si="692"/>
        <v>1</v>
      </c>
      <c r="K3372">
        <f t="shared" si="693"/>
        <v>1</v>
      </c>
      <c r="L3372">
        <f t="shared" si="694"/>
        <v>1</v>
      </c>
      <c r="M3372" s="1">
        <f t="shared" si="695"/>
        <v>1</v>
      </c>
      <c r="N3372" s="7">
        <v>1</v>
      </c>
      <c r="O3372" s="8">
        <v>1</v>
      </c>
      <c r="P3372">
        <f t="shared" si="696"/>
        <v>1</v>
      </c>
      <c r="Q3372">
        <f t="shared" si="697"/>
        <v>0</v>
      </c>
      <c r="R3372">
        <f t="shared" si="698"/>
        <v>1</v>
      </c>
      <c r="S3372" s="1">
        <f t="shared" si="698"/>
        <v>1</v>
      </c>
      <c r="T3372" t="s">
        <v>205</v>
      </c>
      <c r="U3372" t="s">
        <v>31</v>
      </c>
      <c r="V3372" s="1" t="s">
        <v>37</v>
      </c>
      <c r="W3372">
        <f t="shared" si="699"/>
        <v>2.1</v>
      </c>
      <c r="X3372">
        <f t="shared" si="699"/>
        <v>3.75</v>
      </c>
      <c r="Y3372">
        <f t="shared" si="699"/>
        <v>3.25</v>
      </c>
      <c r="Z3372">
        <f t="shared" si="700"/>
        <v>0.8666666666666667</v>
      </c>
      <c r="AA3372">
        <f t="shared" si="701"/>
        <v>0</v>
      </c>
      <c r="AB3372">
        <f t="shared" si="702"/>
        <v>0</v>
      </c>
    </row>
    <row r="3373" spans="1:28" x14ac:dyDescent="0.25">
      <c r="A3373" t="s">
        <v>3781</v>
      </c>
      <c r="B3373" t="s">
        <v>151</v>
      </c>
      <c r="C3373" t="s">
        <v>3789</v>
      </c>
      <c r="D3373" t="str">
        <f t="shared" si="690"/>
        <v>Blackburn Rovers</v>
      </c>
      <c r="E3373" t="str">
        <f t="shared" si="691"/>
        <v>Millwall</v>
      </c>
      <c r="F3373" s="3" t="s">
        <v>34</v>
      </c>
      <c r="G3373" s="9">
        <v>1</v>
      </c>
      <c r="H3373" s="10">
        <v>1</v>
      </c>
      <c r="I3373" s="5" t="s">
        <v>23</v>
      </c>
      <c r="J3373">
        <f t="shared" si="692"/>
        <v>1</v>
      </c>
      <c r="K3373">
        <f t="shared" si="693"/>
        <v>0</v>
      </c>
      <c r="L3373">
        <f t="shared" si="694"/>
        <v>1</v>
      </c>
      <c r="M3373" s="1">
        <f t="shared" si="695"/>
        <v>1</v>
      </c>
      <c r="N3373" s="7">
        <v>2</v>
      </c>
      <c r="O3373" s="8">
        <v>0</v>
      </c>
      <c r="P3373">
        <f t="shared" si="696"/>
        <v>1</v>
      </c>
      <c r="Q3373">
        <f t="shared" si="697"/>
        <v>0</v>
      </c>
      <c r="R3373">
        <f t="shared" si="698"/>
        <v>1</v>
      </c>
      <c r="S3373" s="1">
        <f t="shared" si="698"/>
        <v>0</v>
      </c>
      <c r="T3373" t="s">
        <v>205</v>
      </c>
      <c r="U3373" t="s">
        <v>24</v>
      </c>
      <c r="V3373" s="1" t="s">
        <v>18</v>
      </c>
      <c r="W3373">
        <f t="shared" si="699"/>
        <v>2.1</v>
      </c>
      <c r="X3373">
        <f t="shared" si="699"/>
        <v>3.4</v>
      </c>
      <c r="Y3373">
        <f t="shared" si="699"/>
        <v>3.6</v>
      </c>
      <c r="Z3373">
        <f t="shared" si="700"/>
        <v>1.0588235294117647</v>
      </c>
      <c r="AA3373">
        <f t="shared" si="701"/>
        <v>0</v>
      </c>
      <c r="AB3373">
        <f t="shared" si="702"/>
        <v>0</v>
      </c>
    </row>
    <row r="3374" spans="1:28" x14ac:dyDescent="0.25">
      <c r="A3374" t="s">
        <v>3781</v>
      </c>
      <c r="B3374" t="s">
        <v>151</v>
      </c>
      <c r="C3374" t="s">
        <v>3790</v>
      </c>
      <c r="D3374" t="str">
        <f t="shared" si="690"/>
        <v>Charlton</v>
      </c>
      <c r="E3374" t="str">
        <f t="shared" si="691"/>
        <v>Birmingham City</v>
      </c>
      <c r="F3374" s="3" t="s">
        <v>28</v>
      </c>
      <c r="G3374" s="9">
        <v>2</v>
      </c>
      <c r="H3374" s="10">
        <v>1</v>
      </c>
      <c r="I3374" s="5" t="s">
        <v>59</v>
      </c>
      <c r="J3374">
        <f t="shared" si="692"/>
        <v>1</v>
      </c>
      <c r="K3374">
        <f t="shared" si="693"/>
        <v>1</v>
      </c>
      <c r="L3374">
        <f t="shared" si="694"/>
        <v>1</v>
      </c>
      <c r="M3374" s="1">
        <f t="shared" si="695"/>
        <v>1</v>
      </c>
      <c r="N3374" s="7">
        <v>0</v>
      </c>
      <c r="O3374" s="8">
        <v>1</v>
      </c>
      <c r="P3374">
        <f t="shared" si="696"/>
        <v>0</v>
      </c>
      <c r="Q3374">
        <f t="shared" si="697"/>
        <v>0</v>
      </c>
      <c r="R3374">
        <f t="shared" si="698"/>
        <v>0</v>
      </c>
      <c r="S3374" s="1">
        <f t="shared" si="698"/>
        <v>1</v>
      </c>
      <c r="T3374" t="s">
        <v>217</v>
      </c>
      <c r="U3374" t="s">
        <v>25</v>
      </c>
      <c r="V3374" s="1" t="s">
        <v>52</v>
      </c>
      <c r="W3374">
        <f t="shared" si="699"/>
        <v>2.37</v>
      </c>
      <c r="X3374">
        <f t="shared" si="699"/>
        <v>3.3</v>
      </c>
      <c r="Y3374">
        <f t="shared" si="699"/>
        <v>3.1</v>
      </c>
      <c r="Z3374">
        <f t="shared" si="700"/>
        <v>0.93939393939393945</v>
      </c>
      <c r="AA3374">
        <f t="shared" si="701"/>
        <v>0</v>
      </c>
      <c r="AB3374">
        <f t="shared" si="702"/>
        <v>1</v>
      </c>
    </row>
    <row r="3375" spans="1:28" x14ac:dyDescent="0.25">
      <c r="A3375" t="s">
        <v>3781</v>
      </c>
      <c r="B3375" t="s">
        <v>151</v>
      </c>
      <c r="C3375" t="s">
        <v>3791</v>
      </c>
      <c r="D3375" t="str">
        <f t="shared" si="690"/>
        <v>Hull City</v>
      </c>
      <c r="E3375" t="str">
        <f t="shared" si="691"/>
        <v>Wigan</v>
      </c>
      <c r="F3375" s="3" t="s">
        <v>28</v>
      </c>
      <c r="G3375" s="9">
        <v>2</v>
      </c>
      <c r="H3375" s="10">
        <v>1</v>
      </c>
      <c r="I3375" s="5" t="s">
        <v>116</v>
      </c>
      <c r="J3375">
        <f t="shared" si="692"/>
        <v>1</v>
      </c>
      <c r="K3375">
        <f t="shared" si="693"/>
        <v>1</v>
      </c>
      <c r="L3375">
        <f t="shared" si="694"/>
        <v>1</v>
      </c>
      <c r="M3375" s="1">
        <f t="shared" si="695"/>
        <v>1</v>
      </c>
      <c r="N3375" s="7">
        <v>2</v>
      </c>
      <c r="O3375" s="8">
        <v>2</v>
      </c>
      <c r="P3375">
        <f t="shared" si="696"/>
        <v>1</v>
      </c>
      <c r="Q3375">
        <f t="shared" si="697"/>
        <v>1</v>
      </c>
      <c r="R3375">
        <f t="shared" si="698"/>
        <v>1</v>
      </c>
      <c r="S3375" s="1">
        <f t="shared" si="698"/>
        <v>1</v>
      </c>
      <c r="T3375" t="s">
        <v>197</v>
      </c>
      <c r="U3375" t="s">
        <v>60</v>
      </c>
      <c r="V3375" s="1" t="s">
        <v>18</v>
      </c>
      <c r="W3375">
        <f t="shared" si="699"/>
        <v>2.0499999999999998</v>
      </c>
      <c r="X3375">
        <f t="shared" si="699"/>
        <v>3.5</v>
      </c>
      <c r="Y3375">
        <f t="shared" si="699"/>
        <v>3.6</v>
      </c>
      <c r="Z3375">
        <f t="shared" si="700"/>
        <v>1.0285714285714287</v>
      </c>
      <c r="AA3375">
        <f t="shared" si="701"/>
        <v>1</v>
      </c>
      <c r="AB3375">
        <f t="shared" si="702"/>
        <v>0</v>
      </c>
    </row>
    <row r="3376" spans="1:28" x14ac:dyDescent="0.25">
      <c r="A3376" t="s">
        <v>3781</v>
      </c>
      <c r="B3376" t="s">
        <v>151</v>
      </c>
      <c r="C3376" t="s">
        <v>3792</v>
      </c>
      <c r="D3376" t="str">
        <f t="shared" si="690"/>
        <v>Middlesbrough</v>
      </c>
      <c r="E3376" t="str">
        <f t="shared" si="691"/>
        <v>Reading</v>
      </c>
      <c r="F3376" s="3" t="s">
        <v>40</v>
      </c>
      <c r="G3376" s="9">
        <v>2</v>
      </c>
      <c r="H3376" s="10">
        <v>0</v>
      </c>
      <c r="I3376" s="5" t="s">
        <v>16</v>
      </c>
      <c r="J3376">
        <f t="shared" si="692"/>
        <v>1</v>
      </c>
      <c r="K3376">
        <f t="shared" si="693"/>
        <v>0</v>
      </c>
      <c r="L3376">
        <f t="shared" si="694"/>
        <v>1</v>
      </c>
      <c r="M3376" s="1">
        <f t="shared" si="695"/>
        <v>0</v>
      </c>
      <c r="N3376" s="7">
        <v>1</v>
      </c>
      <c r="O3376" s="8">
        <v>0</v>
      </c>
      <c r="P3376">
        <f t="shared" si="696"/>
        <v>0</v>
      </c>
      <c r="Q3376">
        <f t="shared" si="697"/>
        <v>0</v>
      </c>
      <c r="R3376">
        <f t="shared" si="698"/>
        <v>1</v>
      </c>
      <c r="S3376" s="1">
        <f t="shared" si="698"/>
        <v>0</v>
      </c>
      <c r="T3376" t="s">
        <v>197</v>
      </c>
      <c r="U3376" t="s">
        <v>25</v>
      </c>
      <c r="V3376" s="1" t="s">
        <v>73</v>
      </c>
      <c r="W3376">
        <f t="shared" si="699"/>
        <v>2.0499999999999998</v>
      </c>
      <c r="X3376">
        <f t="shared" si="699"/>
        <v>3.3</v>
      </c>
      <c r="Y3376">
        <f t="shared" si="699"/>
        <v>3.8</v>
      </c>
      <c r="Z3376">
        <f t="shared" si="700"/>
        <v>1.1515151515151516</v>
      </c>
      <c r="AA3376">
        <f t="shared" si="701"/>
        <v>0</v>
      </c>
      <c r="AB3376">
        <f t="shared" si="702"/>
        <v>1</v>
      </c>
    </row>
    <row r="3377" spans="1:28" x14ac:dyDescent="0.25">
      <c r="A3377" t="s">
        <v>3781</v>
      </c>
      <c r="B3377" t="s">
        <v>151</v>
      </c>
      <c r="C3377" t="s">
        <v>3793</v>
      </c>
      <c r="D3377" t="str">
        <f t="shared" si="690"/>
        <v>Preston</v>
      </c>
      <c r="E3377" t="str">
        <f t="shared" si="691"/>
        <v>Brentford</v>
      </c>
      <c r="F3377" s="3" t="s">
        <v>28</v>
      </c>
      <c r="G3377" s="9">
        <v>2</v>
      </c>
      <c r="H3377" s="10">
        <v>1</v>
      </c>
      <c r="I3377" s="5" t="s">
        <v>23</v>
      </c>
      <c r="J3377">
        <f t="shared" si="692"/>
        <v>1</v>
      </c>
      <c r="K3377">
        <f t="shared" si="693"/>
        <v>1</v>
      </c>
      <c r="L3377">
        <f t="shared" si="694"/>
        <v>1</v>
      </c>
      <c r="M3377" s="1">
        <f t="shared" si="695"/>
        <v>1</v>
      </c>
      <c r="N3377" s="7">
        <v>2</v>
      </c>
      <c r="O3377" s="8">
        <v>0</v>
      </c>
      <c r="P3377">
        <f t="shared" si="696"/>
        <v>1</v>
      </c>
      <c r="Q3377">
        <f t="shared" si="697"/>
        <v>0</v>
      </c>
      <c r="R3377">
        <f t="shared" si="698"/>
        <v>1</v>
      </c>
      <c r="S3377" s="1">
        <f t="shared" si="698"/>
        <v>0</v>
      </c>
      <c r="T3377" t="s">
        <v>592</v>
      </c>
      <c r="U3377" t="s">
        <v>25</v>
      </c>
      <c r="V3377" s="1" t="s">
        <v>53</v>
      </c>
      <c r="W3377">
        <f t="shared" si="699"/>
        <v>2.75</v>
      </c>
      <c r="X3377">
        <f t="shared" si="699"/>
        <v>3.3</v>
      </c>
      <c r="Y3377">
        <f t="shared" si="699"/>
        <v>2.5499999999999998</v>
      </c>
      <c r="Z3377">
        <f t="shared" si="700"/>
        <v>1.2</v>
      </c>
      <c r="AA3377">
        <f t="shared" si="701"/>
        <v>1</v>
      </c>
      <c r="AB3377">
        <f t="shared" si="702"/>
        <v>0</v>
      </c>
    </row>
    <row r="3378" spans="1:28" x14ac:dyDescent="0.25">
      <c r="A3378" t="s">
        <v>3781</v>
      </c>
      <c r="B3378" t="s">
        <v>151</v>
      </c>
      <c r="C3378" t="s">
        <v>3794</v>
      </c>
      <c r="D3378" t="str">
        <f t="shared" si="690"/>
        <v>QPR</v>
      </c>
      <c r="E3378" t="str">
        <f t="shared" si="691"/>
        <v>Luton</v>
      </c>
      <c r="F3378" s="3" t="s">
        <v>172</v>
      </c>
      <c r="G3378" s="9">
        <v>3</v>
      </c>
      <c r="H3378" s="10">
        <v>2</v>
      </c>
      <c r="I3378" s="5" t="s">
        <v>250</v>
      </c>
      <c r="J3378">
        <f t="shared" si="692"/>
        <v>1</v>
      </c>
      <c r="K3378">
        <f t="shared" si="693"/>
        <v>1</v>
      </c>
      <c r="L3378">
        <f t="shared" si="694"/>
        <v>1</v>
      </c>
      <c r="M3378" s="1">
        <f t="shared" si="695"/>
        <v>1</v>
      </c>
      <c r="N3378" s="7">
        <v>3</v>
      </c>
      <c r="O3378" s="8">
        <v>2</v>
      </c>
      <c r="P3378">
        <f t="shared" si="696"/>
        <v>1</v>
      </c>
      <c r="Q3378">
        <f t="shared" si="697"/>
        <v>1</v>
      </c>
      <c r="R3378">
        <f t="shared" si="698"/>
        <v>1</v>
      </c>
      <c r="S3378" s="1">
        <f t="shared" si="698"/>
        <v>1</v>
      </c>
      <c r="T3378" t="s">
        <v>119</v>
      </c>
      <c r="U3378" t="s">
        <v>60</v>
      </c>
      <c r="V3378" s="1" t="s">
        <v>31</v>
      </c>
      <c r="W3378">
        <f t="shared" si="699"/>
        <v>2</v>
      </c>
      <c r="X3378">
        <f t="shared" si="699"/>
        <v>3.5</v>
      </c>
      <c r="Y3378">
        <f t="shared" si="699"/>
        <v>3.75</v>
      </c>
      <c r="Z3378">
        <f t="shared" si="700"/>
        <v>1.0714285714285714</v>
      </c>
      <c r="AA3378">
        <f t="shared" si="701"/>
        <v>1</v>
      </c>
      <c r="AB3378">
        <f t="shared" si="702"/>
        <v>1</v>
      </c>
    </row>
    <row r="3379" spans="1:28" x14ac:dyDescent="0.25">
      <c r="A3379" t="s">
        <v>3781</v>
      </c>
      <c r="B3379" t="s">
        <v>151</v>
      </c>
      <c r="C3379" t="s">
        <v>3795</v>
      </c>
      <c r="D3379" t="str">
        <f t="shared" si="690"/>
        <v>Stoke City</v>
      </c>
      <c r="E3379" t="str">
        <f t="shared" si="691"/>
        <v>Bristol City</v>
      </c>
      <c r="F3379" s="3" t="s">
        <v>15</v>
      </c>
      <c r="G3379" s="9">
        <v>1</v>
      </c>
      <c r="H3379" s="10">
        <v>2</v>
      </c>
      <c r="I3379" s="5" t="s">
        <v>82</v>
      </c>
      <c r="J3379">
        <f t="shared" si="692"/>
        <v>1</v>
      </c>
      <c r="K3379">
        <f t="shared" si="693"/>
        <v>1</v>
      </c>
      <c r="L3379">
        <f t="shared" si="694"/>
        <v>1</v>
      </c>
      <c r="M3379" s="1">
        <f t="shared" si="695"/>
        <v>1</v>
      </c>
      <c r="N3379" s="7">
        <v>1</v>
      </c>
      <c r="O3379" s="8">
        <v>2</v>
      </c>
      <c r="P3379">
        <f t="shared" si="696"/>
        <v>1</v>
      </c>
      <c r="Q3379">
        <f t="shared" si="697"/>
        <v>1</v>
      </c>
      <c r="R3379">
        <f t="shared" si="698"/>
        <v>1</v>
      </c>
      <c r="S3379" s="1">
        <f t="shared" si="698"/>
        <v>1</v>
      </c>
      <c r="T3379" t="s">
        <v>119</v>
      </c>
      <c r="U3379" t="s">
        <v>60</v>
      </c>
      <c r="V3379" s="1" t="s">
        <v>49</v>
      </c>
      <c r="W3379">
        <f t="shared" si="699"/>
        <v>2</v>
      </c>
      <c r="X3379">
        <f t="shared" si="699"/>
        <v>3.5</v>
      </c>
      <c r="Y3379">
        <f t="shared" si="699"/>
        <v>3.7</v>
      </c>
      <c r="Z3379">
        <f t="shared" si="700"/>
        <v>1.0571428571428572</v>
      </c>
      <c r="AA3379">
        <f t="shared" si="701"/>
        <v>1</v>
      </c>
      <c r="AB3379">
        <f t="shared" si="702"/>
        <v>1</v>
      </c>
    </row>
    <row r="3380" spans="1:28" x14ac:dyDescent="0.25">
      <c r="A3380" t="s">
        <v>3781</v>
      </c>
      <c r="B3380" t="s">
        <v>151</v>
      </c>
      <c r="C3380" t="s">
        <v>3796</v>
      </c>
      <c r="D3380" t="str">
        <f t="shared" si="690"/>
        <v>Swansea</v>
      </c>
      <c r="E3380" t="str">
        <f t="shared" si="691"/>
        <v>Nottingham Forest</v>
      </c>
      <c r="F3380" s="3" t="s">
        <v>34</v>
      </c>
      <c r="G3380" s="9">
        <v>1</v>
      </c>
      <c r="H3380" s="10">
        <v>1</v>
      </c>
      <c r="I3380" s="5" t="s">
        <v>59</v>
      </c>
      <c r="J3380">
        <f t="shared" si="692"/>
        <v>1</v>
      </c>
      <c r="K3380">
        <f t="shared" si="693"/>
        <v>0</v>
      </c>
      <c r="L3380">
        <f t="shared" si="694"/>
        <v>1</v>
      </c>
      <c r="M3380" s="1">
        <f t="shared" si="695"/>
        <v>1</v>
      </c>
      <c r="N3380" s="7">
        <v>0</v>
      </c>
      <c r="O3380" s="8">
        <v>1</v>
      </c>
      <c r="P3380">
        <f t="shared" si="696"/>
        <v>0</v>
      </c>
      <c r="Q3380">
        <f t="shared" si="697"/>
        <v>0</v>
      </c>
      <c r="R3380">
        <f t="shared" si="698"/>
        <v>0</v>
      </c>
      <c r="S3380" s="1">
        <f t="shared" si="698"/>
        <v>1</v>
      </c>
      <c r="T3380" t="s">
        <v>150</v>
      </c>
      <c r="U3380" t="s">
        <v>18</v>
      </c>
      <c r="V3380" s="1" t="s">
        <v>106</v>
      </c>
      <c r="W3380">
        <f t="shared" si="699"/>
        <v>1.9</v>
      </c>
      <c r="X3380">
        <f t="shared" si="699"/>
        <v>3.6</v>
      </c>
      <c r="Y3380">
        <f t="shared" si="699"/>
        <v>4</v>
      </c>
      <c r="Z3380">
        <f t="shared" si="700"/>
        <v>1.1111111111111112</v>
      </c>
      <c r="AA3380">
        <f t="shared" si="701"/>
        <v>0</v>
      </c>
      <c r="AB3380">
        <f t="shared" si="702"/>
        <v>1</v>
      </c>
    </row>
    <row r="3381" spans="1:28" x14ac:dyDescent="0.25">
      <c r="A3381" t="s">
        <v>3781</v>
      </c>
      <c r="B3381" t="s">
        <v>108</v>
      </c>
      <c r="C3381" t="s">
        <v>3797</v>
      </c>
      <c r="D3381" t="str">
        <f t="shared" si="690"/>
        <v>Accrington</v>
      </c>
      <c r="E3381" t="str">
        <f t="shared" si="691"/>
        <v>Sunderland</v>
      </c>
      <c r="F3381" s="3" t="s">
        <v>34</v>
      </c>
      <c r="G3381" s="9">
        <v>1</v>
      </c>
      <c r="H3381" s="10">
        <v>1</v>
      </c>
      <c r="I3381" s="5" t="s">
        <v>35</v>
      </c>
      <c r="J3381">
        <f t="shared" si="692"/>
        <v>1</v>
      </c>
      <c r="K3381">
        <f t="shared" si="693"/>
        <v>0</v>
      </c>
      <c r="L3381">
        <f t="shared" si="694"/>
        <v>1</v>
      </c>
      <c r="M3381" s="1">
        <f t="shared" si="695"/>
        <v>1</v>
      </c>
      <c r="N3381" s="7">
        <v>1</v>
      </c>
      <c r="O3381" s="8">
        <v>3</v>
      </c>
      <c r="P3381">
        <f t="shared" si="696"/>
        <v>1</v>
      </c>
      <c r="Q3381">
        <f t="shared" si="697"/>
        <v>1</v>
      </c>
      <c r="R3381">
        <f t="shared" si="698"/>
        <v>1</v>
      </c>
      <c r="S3381" s="1">
        <f t="shared" si="698"/>
        <v>1</v>
      </c>
      <c r="T3381" t="s">
        <v>126</v>
      </c>
      <c r="U3381" t="s">
        <v>106</v>
      </c>
      <c r="V3381" s="1" t="s">
        <v>48</v>
      </c>
      <c r="W3381">
        <f t="shared" si="699"/>
        <v>3.6</v>
      </c>
      <c r="X3381">
        <f t="shared" si="699"/>
        <v>4</v>
      </c>
      <c r="Y3381">
        <f t="shared" si="699"/>
        <v>2</v>
      </c>
      <c r="Z3381">
        <f t="shared" si="700"/>
        <v>1.1111111111111112</v>
      </c>
      <c r="AA3381">
        <f t="shared" si="701"/>
        <v>1</v>
      </c>
      <c r="AB3381">
        <f t="shared" si="702"/>
        <v>0</v>
      </c>
    </row>
    <row r="3382" spans="1:28" x14ac:dyDescent="0.25">
      <c r="A3382" t="s">
        <v>3781</v>
      </c>
      <c r="B3382" t="s">
        <v>108</v>
      </c>
      <c r="C3382" t="s">
        <v>3798</v>
      </c>
      <c r="D3382" t="str">
        <f t="shared" si="690"/>
        <v>AFC Wimbledon</v>
      </c>
      <c r="E3382" t="str">
        <f t="shared" si="691"/>
        <v>Shrewsbury</v>
      </c>
      <c r="F3382" s="3" t="s">
        <v>8</v>
      </c>
      <c r="G3382" s="9">
        <v>1</v>
      </c>
      <c r="H3382" s="10">
        <v>0</v>
      </c>
      <c r="I3382" s="5" t="s">
        <v>45</v>
      </c>
      <c r="J3382">
        <f t="shared" si="692"/>
        <v>0</v>
      </c>
      <c r="K3382">
        <f t="shared" si="693"/>
        <v>0</v>
      </c>
      <c r="L3382">
        <f t="shared" si="694"/>
        <v>1</v>
      </c>
      <c r="M3382" s="1">
        <f t="shared" si="695"/>
        <v>0</v>
      </c>
      <c r="N3382" s="7">
        <v>1</v>
      </c>
      <c r="O3382" s="8">
        <v>1</v>
      </c>
      <c r="P3382">
        <f t="shared" si="696"/>
        <v>1</v>
      </c>
      <c r="Q3382">
        <f t="shared" si="697"/>
        <v>0</v>
      </c>
      <c r="R3382">
        <f t="shared" si="698"/>
        <v>1</v>
      </c>
      <c r="S3382" s="1">
        <f t="shared" si="698"/>
        <v>1</v>
      </c>
      <c r="T3382" t="s">
        <v>122</v>
      </c>
      <c r="U3382" t="s">
        <v>160</v>
      </c>
      <c r="V3382" s="1" t="s">
        <v>403</v>
      </c>
      <c r="W3382">
        <f t="shared" si="699"/>
        <v>2.87</v>
      </c>
      <c r="X3382">
        <f t="shared" si="699"/>
        <v>3.2</v>
      </c>
      <c r="Y3382">
        <f t="shared" si="699"/>
        <v>2.75</v>
      </c>
      <c r="Z3382">
        <f t="shared" si="700"/>
        <v>1.1149825783972125</v>
      </c>
      <c r="AA3382">
        <f t="shared" si="701"/>
        <v>1</v>
      </c>
      <c r="AB3382">
        <f t="shared" si="702"/>
        <v>0</v>
      </c>
    </row>
    <row r="3383" spans="1:28" x14ac:dyDescent="0.25">
      <c r="A3383" t="s">
        <v>3781</v>
      </c>
      <c r="B3383" t="s">
        <v>108</v>
      </c>
      <c r="C3383" t="s">
        <v>3799</v>
      </c>
      <c r="D3383" t="str">
        <f t="shared" si="690"/>
        <v>Blackpool</v>
      </c>
      <c r="E3383" t="str">
        <f t="shared" si="691"/>
        <v>MK Dons</v>
      </c>
      <c r="F3383" s="3" t="s">
        <v>28</v>
      </c>
      <c r="G3383" s="9">
        <v>2</v>
      </c>
      <c r="H3383" s="10">
        <v>1</v>
      </c>
      <c r="I3383" s="5" t="s">
        <v>71</v>
      </c>
      <c r="J3383">
        <f t="shared" si="692"/>
        <v>1</v>
      </c>
      <c r="K3383">
        <f t="shared" si="693"/>
        <v>1</v>
      </c>
      <c r="L3383">
        <f t="shared" si="694"/>
        <v>1</v>
      </c>
      <c r="M3383" s="1">
        <f t="shared" si="695"/>
        <v>1</v>
      </c>
      <c r="N3383" s="7">
        <v>0</v>
      </c>
      <c r="O3383" s="8">
        <v>3</v>
      </c>
      <c r="P3383">
        <f t="shared" si="696"/>
        <v>1</v>
      </c>
      <c r="Q3383">
        <f t="shared" si="697"/>
        <v>1</v>
      </c>
      <c r="R3383">
        <f t="shared" si="698"/>
        <v>0</v>
      </c>
      <c r="S3383" s="1">
        <f t="shared" si="698"/>
        <v>1</v>
      </c>
      <c r="T3383" t="s">
        <v>96</v>
      </c>
      <c r="U3383" t="s">
        <v>106</v>
      </c>
      <c r="V3383" s="1" t="s">
        <v>138</v>
      </c>
      <c r="W3383">
        <f t="shared" si="699"/>
        <v>1.8</v>
      </c>
      <c r="X3383">
        <f t="shared" si="699"/>
        <v>4</v>
      </c>
      <c r="Y3383">
        <f t="shared" si="699"/>
        <v>4.5</v>
      </c>
      <c r="Z3383">
        <f t="shared" si="700"/>
        <v>1.125</v>
      </c>
      <c r="AA3383">
        <f t="shared" si="701"/>
        <v>0</v>
      </c>
      <c r="AB3383">
        <f t="shared" si="702"/>
        <v>0</v>
      </c>
    </row>
    <row r="3384" spans="1:28" x14ac:dyDescent="0.25">
      <c r="A3384" t="s">
        <v>3781</v>
      </c>
      <c r="B3384" t="s">
        <v>108</v>
      </c>
      <c r="C3384" t="s">
        <v>3800</v>
      </c>
      <c r="D3384" t="str">
        <f t="shared" si="690"/>
        <v>Burton</v>
      </c>
      <c r="E3384" t="str">
        <f t="shared" si="691"/>
        <v>Coventry</v>
      </c>
      <c r="F3384" s="3" t="s">
        <v>34</v>
      </c>
      <c r="G3384" s="9">
        <v>1</v>
      </c>
      <c r="H3384" s="10">
        <v>1</v>
      </c>
      <c r="I3384" s="5" t="s">
        <v>29</v>
      </c>
      <c r="J3384">
        <f t="shared" si="692"/>
        <v>1</v>
      </c>
      <c r="K3384">
        <f t="shared" si="693"/>
        <v>0</v>
      </c>
      <c r="L3384">
        <f t="shared" si="694"/>
        <v>1</v>
      </c>
      <c r="M3384" s="1">
        <f t="shared" si="695"/>
        <v>1</v>
      </c>
      <c r="N3384" s="7">
        <v>0</v>
      </c>
      <c r="O3384" s="8">
        <v>0</v>
      </c>
      <c r="P3384">
        <f t="shared" si="696"/>
        <v>0</v>
      </c>
      <c r="Q3384">
        <f t="shared" si="697"/>
        <v>0</v>
      </c>
      <c r="R3384">
        <f t="shared" si="698"/>
        <v>0</v>
      </c>
      <c r="S3384" s="1">
        <f t="shared" si="698"/>
        <v>0</v>
      </c>
      <c r="T3384" t="s">
        <v>314</v>
      </c>
      <c r="U3384" t="s">
        <v>60</v>
      </c>
      <c r="V3384" s="1" t="s">
        <v>160</v>
      </c>
      <c r="W3384">
        <f t="shared" si="699"/>
        <v>2.35</v>
      </c>
      <c r="X3384">
        <f t="shared" si="699"/>
        <v>3.5</v>
      </c>
      <c r="Y3384">
        <f t="shared" si="699"/>
        <v>3.2</v>
      </c>
      <c r="Z3384">
        <f t="shared" si="700"/>
        <v>0.91428571428571437</v>
      </c>
      <c r="AA3384">
        <f t="shared" si="701"/>
        <v>0</v>
      </c>
      <c r="AB3384">
        <f t="shared" si="702"/>
        <v>0</v>
      </c>
    </row>
    <row r="3385" spans="1:28" x14ac:dyDescent="0.25">
      <c r="A3385" t="s">
        <v>3781</v>
      </c>
      <c r="B3385" t="s">
        <v>108</v>
      </c>
      <c r="C3385" t="s">
        <v>3801</v>
      </c>
      <c r="D3385" t="str">
        <f t="shared" si="690"/>
        <v>Gillingham</v>
      </c>
      <c r="E3385" t="str">
        <f t="shared" si="691"/>
        <v>Wycombe</v>
      </c>
      <c r="F3385" s="3" t="s">
        <v>22</v>
      </c>
      <c r="G3385" s="9">
        <v>2</v>
      </c>
      <c r="H3385" s="10">
        <v>2</v>
      </c>
      <c r="I3385" s="5" t="s">
        <v>23</v>
      </c>
      <c r="J3385">
        <f t="shared" si="692"/>
        <v>1</v>
      </c>
      <c r="K3385">
        <f t="shared" si="693"/>
        <v>1</v>
      </c>
      <c r="L3385">
        <f t="shared" si="694"/>
        <v>1</v>
      </c>
      <c r="M3385" s="1">
        <f t="shared" si="695"/>
        <v>1</v>
      </c>
      <c r="N3385" s="7">
        <v>2</v>
      </c>
      <c r="O3385" s="8">
        <v>0</v>
      </c>
      <c r="P3385">
        <f t="shared" si="696"/>
        <v>1</v>
      </c>
      <c r="Q3385">
        <f t="shared" si="697"/>
        <v>0</v>
      </c>
      <c r="R3385">
        <f t="shared" si="698"/>
        <v>1</v>
      </c>
      <c r="S3385" s="1">
        <f t="shared" si="698"/>
        <v>0</v>
      </c>
      <c r="T3385" t="s">
        <v>10</v>
      </c>
      <c r="U3385" t="s">
        <v>60</v>
      </c>
      <c r="V3385" s="1" t="s">
        <v>123</v>
      </c>
      <c r="W3385">
        <f t="shared" si="699"/>
        <v>2.7</v>
      </c>
      <c r="X3385">
        <f t="shared" si="699"/>
        <v>3.5</v>
      </c>
      <c r="Y3385">
        <f t="shared" si="699"/>
        <v>2.7</v>
      </c>
      <c r="Z3385">
        <f t="shared" si="700"/>
        <v>1.2962962962962963</v>
      </c>
      <c r="AA3385">
        <f t="shared" si="701"/>
        <v>1</v>
      </c>
      <c r="AB3385">
        <f t="shared" si="702"/>
        <v>0</v>
      </c>
    </row>
    <row r="3386" spans="1:28" x14ac:dyDescent="0.25">
      <c r="A3386" t="s">
        <v>3781</v>
      </c>
      <c r="B3386" t="s">
        <v>108</v>
      </c>
      <c r="C3386" t="s">
        <v>3802</v>
      </c>
      <c r="D3386" t="str">
        <f t="shared" si="690"/>
        <v>Ipswich</v>
      </c>
      <c r="E3386" t="str">
        <f t="shared" si="691"/>
        <v>Doncaster</v>
      </c>
      <c r="F3386" s="3" t="s">
        <v>40</v>
      </c>
      <c r="G3386" s="9">
        <v>2</v>
      </c>
      <c r="H3386" s="10">
        <v>0</v>
      </c>
      <c r="I3386" s="5" t="s">
        <v>29</v>
      </c>
      <c r="J3386">
        <f t="shared" si="692"/>
        <v>1</v>
      </c>
      <c r="K3386">
        <f t="shared" si="693"/>
        <v>0</v>
      </c>
      <c r="L3386">
        <f t="shared" si="694"/>
        <v>1</v>
      </c>
      <c r="M3386" s="1">
        <f t="shared" si="695"/>
        <v>0</v>
      </c>
      <c r="N3386" s="7">
        <v>0</v>
      </c>
      <c r="O3386" s="8">
        <v>0</v>
      </c>
      <c r="P3386">
        <f t="shared" si="696"/>
        <v>0</v>
      </c>
      <c r="Q3386">
        <f t="shared" si="697"/>
        <v>0</v>
      </c>
      <c r="R3386">
        <f t="shared" si="698"/>
        <v>0</v>
      </c>
      <c r="S3386" s="1">
        <f t="shared" si="698"/>
        <v>0</v>
      </c>
      <c r="T3386" t="s">
        <v>89</v>
      </c>
      <c r="U3386" t="s">
        <v>73</v>
      </c>
      <c r="V3386" s="1" t="s">
        <v>138</v>
      </c>
      <c r="W3386">
        <f t="shared" si="699"/>
        <v>1.85</v>
      </c>
      <c r="X3386">
        <f t="shared" si="699"/>
        <v>3.8</v>
      </c>
      <c r="Y3386">
        <f t="shared" si="699"/>
        <v>4.5</v>
      </c>
      <c r="Z3386">
        <f t="shared" si="700"/>
        <v>1.1842105263157896</v>
      </c>
      <c r="AA3386">
        <f t="shared" si="701"/>
        <v>0</v>
      </c>
      <c r="AB3386">
        <f t="shared" si="702"/>
        <v>1</v>
      </c>
    </row>
    <row r="3387" spans="1:28" x14ac:dyDescent="0.25">
      <c r="A3387" t="s">
        <v>3781</v>
      </c>
      <c r="B3387" t="s">
        <v>108</v>
      </c>
      <c r="C3387" t="s">
        <v>3803</v>
      </c>
      <c r="D3387" t="str">
        <f t="shared" si="690"/>
        <v>Lincoln</v>
      </c>
      <c r="E3387" t="str">
        <f t="shared" si="691"/>
        <v>Bristol Rovers</v>
      </c>
      <c r="F3387" s="3" t="s">
        <v>22</v>
      </c>
      <c r="G3387" s="9">
        <v>2</v>
      </c>
      <c r="H3387" s="10">
        <v>2</v>
      </c>
      <c r="I3387" s="5" t="s">
        <v>59</v>
      </c>
      <c r="J3387">
        <f t="shared" si="692"/>
        <v>1</v>
      </c>
      <c r="K3387">
        <f t="shared" si="693"/>
        <v>1</v>
      </c>
      <c r="L3387">
        <f t="shared" si="694"/>
        <v>1</v>
      </c>
      <c r="M3387" s="1">
        <f t="shared" si="695"/>
        <v>1</v>
      </c>
      <c r="N3387" s="7">
        <v>0</v>
      </c>
      <c r="O3387" s="8">
        <v>1</v>
      </c>
      <c r="P3387">
        <f t="shared" si="696"/>
        <v>0</v>
      </c>
      <c r="Q3387">
        <f t="shared" si="697"/>
        <v>0</v>
      </c>
      <c r="R3387">
        <f t="shared" si="698"/>
        <v>0</v>
      </c>
      <c r="S3387" s="1">
        <f t="shared" si="698"/>
        <v>1</v>
      </c>
      <c r="T3387" t="s">
        <v>168</v>
      </c>
      <c r="U3387" t="s">
        <v>60</v>
      </c>
      <c r="V3387" s="1" t="s">
        <v>64</v>
      </c>
      <c r="W3387">
        <f t="shared" si="699"/>
        <v>1.95</v>
      </c>
      <c r="X3387">
        <f t="shared" si="699"/>
        <v>3.5</v>
      </c>
      <c r="Y3387">
        <f t="shared" si="699"/>
        <v>4.33</v>
      </c>
      <c r="Z3387">
        <f t="shared" si="700"/>
        <v>1.2371428571428571</v>
      </c>
      <c r="AA3387">
        <f t="shared" si="701"/>
        <v>0</v>
      </c>
      <c r="AB3387">
        <f t="shared" si="702"/>
        <v>0</v>
      </c>
    </row>
    <row r="3388" spans="1:28" x14ac:dyDescent="0.25">
      <c r="A3388" t="s">
        <v>3781</v>
      </c>
      <c r="B3388" t="s">
        <v>108</v>
      </c>
      <c r="C3388" t="s">
        <v>3804</v>
      </c>
      <c r="D3388" t="str">
        <f t="shared" si="690"/>
        <v>Oxford United</v>
      </c>
      <c r="E3388" t="str">
        <f t="shared" si="691"/>
        <v>Tranmere</v>
      </c>
      <c r="F3388" s="3" t="s">
        <v>28</v>
      </c>
      <c r="G3388" s="9">
        <v>2</v>
      </c>
      <c r="H3388" s="10">
        <v>1</v>
      </c>
      <c r="I3388" s="5" t="s">
        <v>9</v>
      </c>
      <c r="J3388">
        <f t="shared" si="692"/>
        <v>1</v>
      </c>
      <c r="K3388">
        <f t="shared" si="693"/>
        <v>1</v>
      </c>
      <c r="L3388">
        <f t="shared" si="694"/>
        <v>1</v>
      </c>
      <c r="M3388" s="1">
        <f t="shared" si="695"/>
        <v>1</v>
      </c>
      <c r="N3388" s="7">
        <v>3</v>
      </c>
      <c r="O3388" s="8">
        <v>0</v>
      </c>
      <c r="P3388">
        <f t="shared" si="696"/>
        <v>1</v>
      </c>
      <c r="Q3388">
        <f t="shared" si="697"/>
        <v>1</v>
      </c>
      <c r="R3388">
        <f t="shared" si="698"/>
        <v>1</v>
      </c>
      <c r="S3388" s="1">
        <f t="shared" si="698"/>
        <v>0</v>
      </c>
      <c r="T3388" t="s">
        <v>296</v>
      </c>
      <c r="U3388" t="s">
        <v>84</v>
      </c>
      <c r="V3388" s="1" t="s">
        <v>65</v>
      </c>
      <c r="W3388">
        <f t="shared" si="699"/>
        <v>1.72</v>
      </c>
      <c r="X3388">
        <f t="shared" si="699"/>
        <v>3.9</v>
      </c>
      <c r="Y3388">
        <f t="shared" si="699"/>
        <v>5</v>
      </c>
      <c r="Z3388">
        <f t="shared" si="700"/>
        <v>1.2820512820512822</v>
      </c>
      <c r="AA3388">
        <f t="shared" si="701"/>
        <v>0</v>
      </c>
      <c r="AB3388">
        <f t="shared" si="702"/>
        <v>0</v>
      </c>
    </row>
    <row r="3389" spans="1:28" x14ac:dyDescent="0.25">
      <c r="A3389" t="s">
        <v>3781</v>
      </c>
      <c r="B3389" t="s">
        <v>108</v>
      </c>
      <c r="C3389" t="s">
        <v>3805</v>
      </c>
      <c r="D3389" t="str">
        <f t="shared" si="690"/>
        <v>Peterborough</v>
      </c>
      <c r="E3389" t="str">
        <f t="shared" si="691"/>
        <v>Rochdale</v>
      </c>
      <c r="F3389" s="3" t="s">
        <v>28</v>
      </c>
      <c r="G3389" s="9">
        <v>2</v>
      </c>
      <c r="H3389" s="10">
        <v>1</v>
      </c>
      <c r="I3389" s="5" t="s">
        <v>2244</v>
      </c>
      <c r="J3389">
        <f t="shared" si="692"/>
        <v>1</v>
      </c>
      <c r="K3389">
        <f t="shared" si="693"/>
        <v>1</v>
      </c>
      <c r="L3389">
        <f t="shared" si="694"/>
        <v>1</v>
      </c>
      <c r="M3389" s="1">
        <f t="shared" si="695"/>
        <v>1</v>
      </c>
      <c r="N3389" s="7">
        <v>6</v>
      </c>
      <c r="O3389" s="8">
        <v>0</v>
      </c>
      <c r="P3389">
        <f t="shared" si="696"/>
        <v>1</v>
      </c>
      <c r="Q3389">
        <f t="shared" si="697"/>
        <v>1</v>
      </c>
      <c r="R3389">
        <f t="shared" si="698"/>
        <v>1</v>
      </c>
      <c r="S3389" s="1">
        <f t="shared" si="698"/>
        <v>0</v>
      </c>
      <c r="T3389" t="s">
        <v>110</v>
      </c>
      <c r="U3389" t="s">
        <v>472</v>
      </c>
      <c r="V3389" s="1" t="s">
        <v>74</v>
      </c>
      <c r="W3389">
        <f t="shared" si="699"/>
        <v>1.66</v>
      </c>
      <c r="X3389">
        <f t="shared" si="699"/>
        <v>4.0999999999999996</v>
      </c>
      <c r="Y3389">
        <f t="shared" si="699"/>
        <v>5.5</v>
      </c>
      <c r="Z3389">
        <f t="shared" si="700"/>
        <v>1.3414634146341464</v>
      </c>
      <c r="AA3389">
        <f t="shared" si="701"/>
        <v>0</v>
      </c>
      <c r="AB3389">
        <f t="shared" si="702"/>
        <v>0</v>
      </c>
    </row>
    <row r="3390" spans="1:28" x14ac:dyDescent="0.25">
      <c r="A3390" t="s">
        <v>3781</v>
      </c>
      <c r="B3390" t="s">
        <v>108</v>
      </c>
      <c r="C3390" t="s">
        <v>3806</v>
      </c>
      <c r="D3390" t="str">
        <f t="shared" si="690"/>
        <v>Rotherham</v>
      </c>
      <c r="E3390" t="str">
        <f t="shared" si="691"/>
        <v>Bolton</v>
      </c>
      <c r="F3390" s="3" t="s">
        <v>1162</v>
      </c>
      <c r="G3390" s="9">
        <v>4</v>
      </c>
      <c r="H3390" s="10">
        <v>0</v>
      </c>
      <c r="I3390" s="5" t="s">
        <v>1538</v>
      </c>
      <c r="J3390">
        <f t="shared" si="692"/>
        <v>1</v>
      </c>
      <c r="K3390">
        <f t="shared" si="693"/>
        <v>1</v>
      </c>
      <c r="L3390">
        <f t="shared" si="694"/>
        <v>1</v>
      </c>
      <c r="M3390" s="1">
        <f t="shared" si="695"/>
        <v>0</v>
      </c>
      <c r="N3390" s="7">
        <v>6</v>
      </c>
      <c r="O3390" s="8">
        <v>1</v>
      </c>
      <c r="P3390">
        <f t="shared" si="696"/>
        <v>1</v>
      </c>
      <c r="Q3390">
        <f t="shared" si="697"/>
        <v>1</v>
      </c>
      <c r="R3390">
        <f t="shared" si="698"/>
        <v>1</v>
      </c>
      <c r="S3390" s="1">
        <f t="shared" si="698"/>
        <v>1</v>
      </c>
      <c r="T3390" t="s">
        <v>623</v>
      </c>
      <c r="U3390" t="s">
        <v>103</v>
      </c>
      <c r="V3390" s="1" t="s">
        <v>185</v>
      </c>
      <c r="W3390">
        <f t="shared" si="699"/>
        <v>1.3</v>
      </c>
      <c r="X3390">
        <f t="shared" si="699"/>
        <v>5.75</v>
      </c>
      <c r="Y3390">
        <f t="shared" si="699"/>
        <v>12</v>
      </c>
      <c r="Z3390">
        <f t="shared" si="700"/>
        <v>2.0869565217391304</v>
      </c>
      <c r="AA3390">
        <f t="shared" si="701"/>
        <v>0</v>
      </c>
      <c r="AB3390">
        <f t="shared" si="702"/>
        <v>0</v>
      </c>
    </row>
    <row r="3391" spans="1:28" x14ac:dyDescent="0.25">
      <c r="A3391" t="s">
        <v>3781</v>
      </c>
      <c r="B3391" t="s">
        <v>108</v>
      </c>
      <c r="C3391" t="s">
        <v>3807</v>
      </c>
      <c r="D3391" t="str">
        <f t="shared" si="690"/>
        <v>Southend</v>
      </c>
      <c r="E3391" t="str">
        <f t="shared" si="691"/>
        <v>Fleetwood</v>
      </c>
      <c r="F3391" s="3" t="s">
        <v>223</v>
      </c>
      <c r="G3391" s="9">
        <v>1</v>
      </c>
      <c r="H3391" s="10">
        <v>3</v>
      </c>
      <c r="I3391" s="5" t="s">
        <v>132</v>
      </c>
      <c r="J3391">
        <f t="shared" si="692"/>
        <v>1</v>
      </c>
      <c r="K3391">
        <f t="shared" si="693"/>
        <v>1</v>
      </c>
      <c r="L3391">
        <f t="shared" si="694"/>
        <v>1</v>
      </c>
      <c r="M3391" s="1">
        <f t="shared" si="695"/>
        <v>1</v>
      </c>
      <c r="N3391" s="7">
        <v>3</v>
      </c>
      <c r="O3391" s="8">
        <v>3</v>
      </c>
      <c r="P3391">
        <f t="shared" si="696"/>
        <v>1</v>
      </c>
      <c r="Q3391">
        <f t="shared" si="697"/>
        <v>1</v>
      </c>
      <c r="R3391">
        <f t="shared" si="698"/>
        <v>1</v>
      </c>
      <c r="S3391" s="1">
        <f t="shared" si="698"/>
        <v>1</v>
      </c>
      <c r="T3391" t="s">
        <v>187</v>
      </c>
      <c r="U3391" t="s">
        <v>49</v>
      </c>
      <c r="V3391" s="1" t="s">
        <v>433</v>
      </c>
      <c r="W3391">
        <f t="shared" si="699"/>
        <v>4.75</v>
      </c>
      <c r="X3391">
        <f t="shared" si="699"/>
        <v>3.7</v>
      </c>
      <c r="Y3391">
        <f t="shared" si="699"/>
        <v>1.85</v>
      </c>
      <c r="Z3391">
        <f t="shared" si="700"/>
        <v>0.77894736842105272</v>
      </c>
      <c r="AA3391">
        <f t="shared" si="701"/>
        <v>0</v>
      </c>
      <c r="AB3391">
        <f t="shared" si="702"/>
        <v>1</v>
      </c>
    </row>
    <row r="3392" spans="1:28" x14ac:dyDescent="0.25">
      <c r="A3392" t="s">
        <v>3781</v>
      </c>
      <c r="B3392" t="s">
        <v>154</v>
      </c>
      <c r="C3392" t="s">
        <v>3808</v>
      </c>
      <c r="D3392" t="str">
        <f t="shared" si="690"/>
        <v>PSG</v>
      </c>
      <c r="E3392" t="str">
        <f t="shared" si="691"/>
        <v>Strasbourg</v>
      </c>
      <c r="F3392" s="3" t="s">
        <v>92</v>
      </c>
      <c r="G3392" s="9">
        <v>3</v>
      </c>
      <c r="H3392" s="10">
        <v>1</v>
      </c>
      <c r="I3392" s="5" t="s">
        <v>16</v>
      </c>
      <c r="J3392">
        <f t="shared" si="692"/>
        <v>1</v>
      </c>
      <c r="K3392">
        <f t="shared" si="693"/>
        <v>1</v>
      </c>
      <c r="L3392">
        <f t="shared" si="694"/>
        <v>1</v>
      </c>
      <c r="M3392" s="1">
        <f t="shared" si="695"/>
        <v>1</v>
      </c>
      <c r="N3392" s="7">
        <v>1</v>
      </c>
      <c r="O3392" s="8">
        <v>0</v>
      </c>
      <c r="P3392">
        <f t="shared" si="696"/>
        <v>0</v>
      </c>
      <c r="Q3392">
        <f t="shared" si="697"/>
        <v>0</v>
      </c>
      <c r="R3392">
        <f t="shared" si="698"/>
        <v>1</v>
      </c>
      <c r="S3392" s="1">
        <f t="shared" si="698"/>
        <v>0</v>
      </c>
      <c r="T3392" t="s">
        <v>291</v>
      </c>
      <c r="U3392" t="s">
        <v>165</v>
      </c>
      <c r="V3392" s="1" t="s">
        <v>376</v>
      </c>
      <c r="W3392">
        <f t="shared" si="699"/>
        <v>1.2</v>
      </c>
      <c r="X3392">
        <f t="shared" si="699"/>
        <v>7</v>
      </c>
      <c r="Y3392">
        <f t="shared" si="699"/>
        <v>13</v>
      </c>
      <c r="Z3392">
        <f t="shared" si="700"/>
        <v>1.8571428571428572</v>
      </c>
      <c r="AA3392">
        <f t="shared" si="701"/>
        <v>0</v>
      </c>
      <c r="AB3392">
        <f t="shared" si="702"/>
        <v>0</v>
      </c>
    </row>
    <row r="3393" spans="1:28" x14ac:dyDescent="0.25">
      <c r="A3393" t="s">
        <v>3781</v>
      </c>
      <c r="B3393" t="s">
        <v>154</v>
      </c>
      <c r="C3393" t="s">
        <v>3809</v>
      </c>
      <c r="D3393" t="str">
        <f t="shared" si="690"/>
        <v>Bordeaux</v>
      </c>
      <c r="E3393" t="str">
        <f t="shared" si="691"/>
        <v>Metz</v>
      </c>
      <c r="F3393" s="3" t="s">
        <v>40</v>
      </c>
      <c r="G3393" s="9">
        <v>2</v>
      </c>
      <c r="H3393" s="10">
        <v>0</v>
      </c>
      <c r="I3393" s="5" t="s">
        <v>23</v>
      </c>
      <c r="J3393">
        <f t="shared" si="692"/>
        <v>1</v>
      </c>
      <c r="K3393">
        <f t="shared" si="693"/>
        <v>0</v>
      </c>
      <c r="L3393">
        <f t="shared" si="694"/>
        <v>1</v>
      </c>
      <c r="M3393" s="1">
        <f t="shared" si="695"/>
        <v>0</v>
      </c>
      <c r="N3393" s="7">
        <v>2</v>
      </c>
      <c r="O3393" s="8">
        <v>0</v>
      </c>
      <c r="P3393">
        <f t="shared" si="696"/>
        <v>1</v>
      </c>
      <c r="Q3393">
        <f t="shared" si="697"/>
        <v>0</v>
      </c>
      <c r="R3393">
        <f t="shared" si="698"/>
        <v>1</v>
      </c>
      <c r="S3393" s="1">
        <f t="shared" si="698"/>
        <v>0</v>
      </c>
      <c r="T3393" t="s">
        <v>119</v>
      </c>
      <c r="U3393" t="s">
        <v>160</v>
      </c>
      <c r="V3393" s="1" t="s">
        <v>106</v>
      </c>
      <c r="W3393">
        <f t="shared" si="699"/>
        <v>2</v>
      </c>
      <c r="X3393">
        <f t="shared" si="699"/>
        <v>3.2</v>
      </c>
      <c r="Y3393">
        <f t="shared" si="699"/>
        <v>4</v>
      </c>
      <c r="Z3393">
        <f t="shared" si="700"/>
        <v>1.25</v>
      </c>
      <c r="AA3393">
        <f t="shared" si="701"/>
        <v>1</v>
      </c>
      <c r="AB3393">
        <f t="shared" si="702"/>
        <v>1</v>
      </c>
    </row>
    <row r="3394" spans="1:28" x14ac:dyDescent="0.25">
      <c r="A3394" t="s">
        <v>3781</v>
      </c>
      <c r="B3394" t="s">
        <v>154</v>
      </c>
      <c r="C3394" t="s">
        <v>3810</v>
      </c>
      <c r="D3394" t="str">
        <f t="shared" si="690"/>
        <v>Brest</v>
      </c>
      <c r="E3394" t="str">
        <f t="shared" si="691"/>
        <v>Rennes</v>
      </c>
      <c r="F3394" s="3" t="s">
        <v>247</v>
      </c>
      <c r="G3394" s="9">
        <v>0</v>
      </c>
      <c r="H3394" s="10">
        <v>2</v>
      </c>
      <c r="I3394" s="5" t="s">
        <v>29</v>
      </c>
      <c r="J3394">
        <f t="shared" si="692"/>
        <v>1</v>
      </c>
      <c r="K3394">
        <f t="shared" si="693"/>
        <v>0</v>
      </c>
      <c r="L3394">
        <f t="shared" si="694"/>
        <v>0</v>
      </c>
      <c r="M3394" s="1">
        <f t="shared" si="695"/>
        <v>1</v>
      </c>
      <c r="N3394" s="7">
        <v>0</v>
      </c>
      <c r="O3394" s="8">
        <v>0</v>
      </c>
      <c r="P3394">
        <f t="shared" si="696"/>
        <v>0</v>
      </c>
      <c r="Q3394">
        <f t="shared" si="697"/>
        <v>0</v>
      </c>
      <c r="R3394">
        <f t="shared" si="698"/>
        <v>0</v>
      </c>
      <c r="S3394" s="1">
        <f t="shared" si="698"/>
        <v>0</v>
      </c>
      <c r="T3394" t="s">
        <v>233</v>
      </c>
      <c r="U3394" t="s">
        <v>160</v>
      </c>
      <c r="V3394" s="1" t="s">
        <v>42</v>
      </c>
      <c r="W3394">
        <f t="shared" si="699"/>
        <v>3.1</v>
      </c>
      <c r="X3394">
        <f t="shared" si="699"/>
        <v>3.2</v>
      </c>
      <c r="Y3394">
        <f t="shared" si="699"/>
        <v>2.37</v>
      </c>
      <c r="Z3394">
        <f t="shared" si="700"/>
        <v>1.032258064516129</v>
      </c>
      <c r="AA3394">
        <f t="shared" si="701"/>
        <v>1</v>
      </c>
      <c r="AB3394">
        <f t="shared" si="702"/>
        <v>0</v>
      </c>
    </row>
    <row r="3395" spans="1:28" x14ac:dyDescent="0.25">
      <c r="A3395" t="s">
        <v>3781</v>
      </c>
      <c r="B3395" t="s">
        <v>154</v>
      </c>
      <c r="C3395" t="s">
        <v>1310</v>
      </c>
      <c r="D3395" t="str">
        <f t="shared" ref="D3395:D3458" si="703">LEFT(C3395,SEARCH(" - ",C3395,1)-1)</f>
        <v>Dijon</v>
      </c>
      <c r="E3395" t="str">
        <f t="shared" ref="E3395:E3458" si="704">RIGHT(C3395,LEN(C3395)-SEARCH(" - ",C3395,1)-2)</f>
        <v>Nimes</v>
      </c>
      <c r="F3395" s="3" t="s">
        <v>34</v>
      </c>
      <c r="G3395" s="9">
        <v>1</v>
      </c>
      <c r="H3395" s="10">
        <v>1</v>
      </c>
      <c r="I3395" s="5" t="s">
        <v>29</v>
      </c>
      <c r="J3395">
        <f t="shared" si="692"/>
        <v>1</v>
      </c>
      <c r="K3395">
        <f t="shared" si="693"/>
        <v>0</v>
      </c>
      <c r="L3395">
        <f t="shared" si="694"/>
        <v>1</v>
      </c>
      <c r="M3395" s="1">
        <f t="shared" si="695"/>
        <v>1</v>
      </c>
      <c r="N3395" s="7">
        <v>0</v>
      </c>
      <c r="O3395" s="8">
        <v>0</v>
      </c>
      <c r="P3395">
        <f t="shared" si="696"/>
        <v>0</v>
      </c>
      <c r="Q3395">
        <f t="shared" si="697"/>
        <v>0</v>
      </c>
      <c r="R3395">
        <f t="shared" si="698"/>
        <v>0</v>
      </c>
      <c r="S3395" s="1">
        <f t="shared" si="698"/>
        <v>0</v>
      </c>
      <c r="T3395" t="s">
        <v>597</v>
      </c>
      <c r="U3395" t="s">
        <v>25</v>
      </c>
      <c r="V3395" s="1" t="s">
        <v>221</v>
      </c>
      <c r="W3395">
        <f t="shared" si="699"/>
        <v>2.8</v>
      </c>
      <c r="X3395">
        <f t="shared" si="699"/>
        <v>3.3</v>
      </c>
      <c r="Y3395">
        <f t="shared" si="699"/>
        <v>2.5</v>
      </c>
      <c r="Z3395">
        <f t="shared" si="700"/>
        <v>1.1785714285714286</v>
      </c>
      <c r="AA3395">
        <f t="shared" si="701"/>
        <v>0</v>
      </c>
      <c r="AB3395">
        <f t="shared" si="702"/>
        <v>0</v>
      </c>
    </row>
    <row r="3396" spans="1:28" x14ac:dyDescent="0.25">
      <c r="A3396" t="s">
        <v>3781</v>
      </c>
      <c r="B3396" t="s">
        <v>154</v>
      </c>
      <c r="C3396" t="s">
        <v>3811</v>
      </c>
      <c r="D3396" t="str">
        <f t="shared" si="703"/>
        <v>Montpellier</v>
      </c>
      <c r="E3396" t="str">
        <f t="shared" si="704"/>
        <v>Nice</v>
      </c>
      <c r="F3396" s="3" t="s">
        <v>34</v>
      </c>
      <c r="G3396" s="9">
        <v>1</v>
      </c>
      <c r="H3396" s="10">
        <v>1</v>
      </c>
      <c r="I3396" s="5" t="s">
        <v>41</v>
      </c>
      <c r="J3396">
        <f t="shared" si="692"/>
        <v>1</v>
      </c>
      <c r="K3396">
        <f t="shared" si="693"/>
        <v>0</v>
      </c>
      <c r="L3396">
        <f t="shared" si="694"/>
        <v>1</v>
      </c>
      <c r="M3396" s="1">
        <f t="shared" si="695"/>
        <v>1</v>
      </c>
      <c r="N3396" s="7">
        <v>2</v>
      </c>
      <c r="O3396" s="8">
        <v>1</v>
      </c>
      <c r="P3396">
        <f t="shared" si="696"/>
        <v>1</v>
      </c>
      <c r="Q3396">
        <f t="shared" si="697"/>
        <v>1</v>
      </c>
      <c r="R3396">
        <f t="shared" si="698"/>
        <v>1</v>
      </c>
      <c r="S3396" s="1">
        <f t="shared" si="698"/>
        <v>1</v>
      </c>
      <c r="T3396" t="s">
        <v>150</v>
      </c>
      <c r="U3396" t="s">
        <v>24</v>
      </c>
      <c r="V3396" s="1" t="s">
        <v>64</v>
      </c>
      <c r="W3396">
        <f t="shared" si="699"/>
        <v>1.9</v>
      </c>
      <c r="X3396">
        <f t="shared" si="699"/>
        <v>3.4</v>
      </c>
      <c r="Y3396">
        <f t="shared" si="699"/>
        <v>4.33</v>
      </c>
      <c r="Z3396">
        <f t="shared" si="700"/>
        <v>1.273529411764706</v>
      </c>
      <c r="AA3396">
        <f t="shared" si="701"/>
        <v>0</v>
      </c>
      <c r="AB3396">
        <f t="shared" si="702"/>
        <v>1</v>
      </c>
    </row>
    <row r="3397" spans="1:28" x14ac:dyDescent="0.25">
      <c r="A3397" t="s">
        <v>3781</v>
      </c>
      <c r="B3397" t="s">
        <v>129</v>
      </c>
      <c r="C3397" t="s">
        <v>3812</v>
      </c>
      <c r="D3397" t="str">
        <f t="shared" si="703"/>
        <v>New York City</v>
      </c>
      <c r="E3397" t="str">
        <f t="shared" si="704"/>
        <v>San Jose Earthquakes</v>
      </c>
      <c r="F3397" s="3" t="s">
        <v>28</v>
      </c>
      <c r="G3397" s="9">
        <v>2</v>
      </c>
      <c r="H3397" s="10">
        <v>1</v>
      </c>
      <c r="I3397" s="5" t="s">
        <v>41</v>
      </c>
      <c r="J3397">
        <f t="shared" si="692"/>
        <v>1</v>
      </c>
      <c r="K3397">
        <f t="shared" si="693"/>
        <v>1</v>
      </c>
      <c r="L3397">
        <f t="shared" si="694"/>
        <v>1</v>
      </c>
      <c r="M3397" s="1">
        <f t="shared" si="695"/>
        <v>1</v>
      </c>
      <c r="N3397" s="7">
        <v>2</v>
      </c>
      <c r="O3397" s="8">
        <v>1</v>
      </c>
      <c r="P3397">
        <f t="shared" si="696"/>
        <v>1</v>
      </c>
      <c r="Q3397">
        <f t="shared" si="697"/>
        <v>1</v>
      </c>
      <c r="R3397">
        <f t="shared" si="698"/>
        <v>1</v>
      </c>
      <c r="S3397" s="1">
        <f t="shared" si="698"/>
        <v>1</v>
      </c>
      <c r="T3397" t="s">
        <v>150</v>
      </c>
      <c r="U3397" t="s">
        <v>73</v>
      </c>
      <c r="V3397" s="1" t="s">
        <v>31</v>
      </c>
      <c r="W3397">
        <f t="shared" si="699"/>
        <v>1.9</v>
      </c>
      <c r="X3397">
        <f t="shared" si="699"/>
        <v>3.8</v>
      </c>
      <c r="Y3397">
        <f t="shared" si="699"/>
        <v>3.75</v>
      </c>
      <c r="Z3397">
        <f t="shared" si="700"/>
        <v>0.98684210526315796</v>
      </c>
      <c r="AA3397">
        <f t="shared" si="701"/>
        <v>1</v>
      </c>
      <c r="AB3397">
        <f t="shared" si="702"/>
        <v>1</v>
      </c>
    </row>
    <row r="3398" spans="1:28" x14ac:dyDescent="0.25">
      <c r="A3398" t="s">
        <v>3781</v>
      </c>
      <c r="B3398" t="s">
        <v>129</v>
      </c>
      <c r="C3398" t="s">
        <v>3813</v>
      </c>
      <c r="D3398" t="str">
        <f t="shared" si="703"/>
        <v>Chicago Fire</v>
      </c>
      <c r="E3398" t="str">
        <f t="shared" si="704"/>
        <v>FC Dallas</v>
      </c>
      <c r="F3398" s="3" t="s">
        <v>34</v>
      </c>
      <c r="G3398" s="9">
        <v>1</v>
      </c>
      <c r="H3398" s="10">
        <v>1</v>
      </c>
      <c r="I3398" s="5" t="s">
        <v>137</v>
      </c>
      <c r="J3398">
        <f t="shared" si="692"/>
        <v>1</v>
      </c>
      <c r="K3398">
        <f t="shared" si="693"/>
        <v>0</v>
      </c>
      <c r="L3398">
        <f t="shared" si="694"/>
        <v>1</v>
      </c>
      <c r="M3398" s="1">
        <f t="shared" si="695"/>
        <v>1</v>
      </c>
      <c r="N3398" s="7">
        <v>4</v>
      </c>
      <c r="O3398" s="8">
        <v>0</v>
      </c>
      <c r="P3398">
        <f t="shared" si="696"/>
        <v>1</v>
      </c>
      <c r="Q3398">
        <f t="shared" si="697"/>
        <v>1</v>
      </c>
      <c r="R3398">
        <f t="shared" si="698"/>
        <v>1</v>
      </c>
      <c r="S3398" s="1">
        <f t="shared" si="698"/>
        <v>0</v>
      </c>
      <c r="T3398" t="s">
        <v>214</v>
      </c>
      <c r="U3398" t="s">
        <v>73</v>
      </c>
      <c r="V3398" s="1" t="s">
        <v>94</v>
      </c>
      <c r="W3398">
        <f t="shared" si="699"/>
        <v>1.75</v>
      </c>
      <c r="X3398">
        <f t="shared" si="699"/>
        <v>3.8</v>
      </c>
      <c r="Y3398">
        <f t="shared" si="699"/>
        <v>4.2</v>
      </c>
      <c r="Z3398">
        <f t="shared" si="700"/>
        <v>1.1052631578947369</v>
      </c>
      <c r="AA3398">
        <f t="shared" si="701"/>
        <v>0</v>
      </c>
      <c r="AB3398">
        <f t="shared" si="702"/>
        <v>0</v>
      </c>
    </row>
    <row r="3399" spans="1:28" x14ac:dyDescent="0.25">
      <c r="A3399" t="s">
        <v>3781</v>
      </c>
      <c r="B3399" t="s">
        <v>1680</v>
      </c>
      <c r="C3399" t="s">
        <v>3814</v>
      </c>
      <c r="D3399" t="str">
        <f t="shared" si="703"/>
        <v>Rosenborg</v>
      </c>
      <c r="E3399" t="str">
        <f t="shared" si="704"/>
        <v>Lillestrom</v>
      </c>
      <c r="F3399" s="3" t="s">
        <v>92</v>
      </c>
      <c r="G3399" s="9">
        <v>3</v>
      </c>
      <c r="H3399" s="10">
        <v>1</v>
      </c>
      <c r="I3399" s="5" t="s">
        <v>216</v>
      </c>
      <c r="J3399">
        <f t="shared" si="692"/>
        <v>1</v>
      </c>
      <c r="K3399">
        <f t="shared" si="693"/>
        <v>1</v>
      </c>
      <c r="L3399">
        <f t="shared" si="694"/>
        <v>1</v>
      </c>
      <c r="M3399" s="1">
        <f t="shared" si="695"/>
        <v>1</v>
      </c>
      <c r="N3399" s="7">
        <v>3</v>
      </c>
      <c r="O3399" s="8">
        <v>1</v>
      </c>
      <c r="P3399">
        <f t="shared" si="696"/>
        <v>1</v>
      </c>
      <c r="Q3399">
        <f t="shared" si="697"/>
        <v>1</v>
      </c>
      <c r="R3399">
        <f t="shared" si="698"/>
        <v>1</v>
      </c>
      <c r="S3399" s="1">
        <f t="shared" si="698"/>
        <v>1</v>
      </c>
      <c r="T3399" t="s">
        <v>175</v>
      </c>
      <c r="U3399" t="s">
        <v>142</v>
      </c>
      <c r="V3399" s="1" t="s">
        <v>134</v>
      </c>
      <c r="W3399">
        <f t="shared" si="699"/>
        <v>1.4</v>
      </c>
      <c r="X3399">
        <f t="shared" si="699"/>
        <v>4.75</v>
      </c>
      <c r="Y3399">
        <f t="shared" si="699"/>
        <v>7.5</v>
      </c>
      <c r="Z3399">
        <f t="shared" si="700"/>
        <v>1.5789473684210527</v>
      </c>
      <c r="AA3399">
        <f t="shared" si="701"/>
        <v>1</v>
      </c>
      <c r="AB3399">
        <f t="shared" si="702"/>
        <v>1</v>
      </c>
    </row>
    <row r="3400" spans="1:28" x14ac:dyDescent="0.25">
      <c r="A3400" t="s">
        <v>3781</v>
      </c>
      <c r="B3400" t="s">
        <v>135</v>
      </c>
      <c r="C3400" t="s">
        <v>3815</v>
      </c>
      <c r="D3400" t="str">
        <f t="shared" si="703"/>
        <v>Liverpool</v>
      </c>
      <c r="E3400" t="str">
        <f t="shared" si="704"/>
        <v>Newcastle</v>
      </c>
      <c r="F3400" s="3" t="s">
        <v>28</v>
      </c>
      <c r="G3400" s="9">
        <v>2</v>
      </c>
      <c r="H3400" s="10">
        <v>1</v>
      </c>
      <c r="I3400" s="5" t="s">
        <v>216</v>
      </c>
      <c r="J3400">
        <f t="shared" si="692"/>
        <v>1</v>
      </c>
      <c r="K3400">
        <f t="shared" si="693"/>
        <v>1</v>
      </c>
      <c r="L3400">
        <f t="shared" si="694"/>
        <v>1</v>
      </c>
      <c r="M3400" s="1">
        <f t="shared" si="695"/>
        <v>1</v>
      </c>
      <c r="N3400" s="7">
        <v>3</v>
      </c>
      <c r="O3400" s="8">
        <v>1</v>
      </c>
      <c r="P3400">
        <f t="shared" si="696"/>
        <v>1</v>
      </c>
      <c r="Q3400">
        <f t="shared" si="697"/>
        <v>1</v>
      </c>
      <c r="R3400">
        <f t="shared" si="698"/>
        <v>1</v>
      </c>
      <c r="S3400" s="1">
        <f t="shared" si="698"/>
        <v>1</v>
      </c>
      <c r="T3400" t="s">
        <v>375</v>
      </c>
      <c r="U3400" t="s">
        <v>134</v>
      </c>
      <c r="V3400" s="1" t="s">
        <v>376</v>
      </c>
      <c r="W3400">
        <f t="shared" si="699"/>
        <v>1.18</v>
      </c>
      <c r="X3400">
        <f t="shared" si="699"/>
        <v>7.5</v>
      </c>
      <c r="Y3400">
        <f t="shared" si="699"/>
        <v>13</v>
      </c>
      <c r="Z3400">
        <f t="shared" si="700"/>
        <v>1.7333333333333334</v>
      </c>
      <c r="AA3400">
        <f t="shared" si="701"/>
        <v>0</v>
      </c>
      <c r="AB3400">
        <f t="shared" si="702"/>
        <v>1</v>
      </c>
    </row>
    <row r="3401" spans="1:28" x14ac:dyDescent="0.25">
      <c r="A3401" t="s">
        <v>3781</v>
      </c>
      <c r="B3401" t="s">
        <v>135</v>
      </c>
      <c r="C3401" t="s">
        <v>3816</v>
      </c>
      <c r="D3401" t="str">
        <f t="shared" si="703"/>
        <v>Brighton</v>
      </c>
      <c r="E3401" t="str">
        <f t="shared" si="704"/>
        <v>Burnley</v>
      </c>
      <c r="F3401" s="3" t="s">
        <v>8</v>
      </c>
      <c r="G3401" s="9">
        <v>1</v>
      </c>
      <c r="H3401" s="10">
        <v>0</v>
      </c>
      <c r="I3401" s="5" t="s">
        <v>45</v>
      </c>
      <c r="J3401">
        <f t="shared" si="692"/>
        <v>0</v>
      </c>
      <c r="K3401">
        <f t="shared" si="693"/>
        <v>0</v>
      </c>
      <c r="L3401">
        <f t="shared" si="694"/>
        <v>1</v>
      </c>
      <c r="M3401" s="1">
        <f t="shared" si="695"/>
        <v>0</v>
      </c>
      <c r="N3401" s="7">
        <v>1</v>
      </c>
      <c r="O3401" s="8">
        <v>1</v>
      </c>
      <c r="P3401">
        <f t="shared" si="696"/>
        <v>1</v>
      </c>
      <c r="Q3401">
        <f t="shared" si="697"/>
        <v>0</v>
      </c>
      <c r="R3401">
        <f t="shared" si="698"/>
        <v>1</v>
      </c>
      <c r="S3401" s="1">
        <f t="shared" si="698"/>
        <v>1</v>
      </c>
      <c r="T3401" t="s">
        <v>197</v>
      </c>
      <c r="U3401" t="s">
        <v>24</v>
      </c>
      <c r="V3401" s="1" t="s">
        <v>49</v>
      </c>
      <c r="W3401">
        <f t="shared" si="699"/>
        <v>2.0499999999999998</v>
      </c>
      <c r="X3401">
        <f t="shared" si="699"/>
        <v>3.4</v>
      </c>
      <c r="Y3401">
        <f t="shared" si="699"/>
        <v>3.7</v>
      </c>
      <c r="Z3401">
        <f t="shared" si="700"/>
        <v>1.0882352941176472</v>
      </c>
      <c r="AA3401">
        <f t="shared" si="701"/>
        <v>1</v>
      </c>
      <c r="AB3401">
        <f t="shared" si="702"/>
        <v>0</v>
      </c>
    </row>
    <row r="3402" spans="1:28" x14ac:dyDescent="0.25">
      <c r="A3402" t="s">
        <v>3781</v>
      </c>
      <c r="B3402" t="s">
        <v>135</v>
      </c>
      <c r="C3402" t="s">
        <v>3817</v>
      </c>
      <c r="D3402" t="str">
        <f t="shared" si="703"/>
        <v>Manchester United</v>
      </c>
      <c r="E3402" t="str">
        <f t="shared" si="704"/>
        <v>Leicester</v>
      </c>
      <c r="F3402" s="3" t="s">
        <v>22</v>
      </c>
      <c r="G3402" s="9">
        <v>2</v>
      </c>
      <c r="H3402" s="10">
        <v>2</v>
      </c>
      <c r="I3402" s="5" t="s">
        <v>16</v>
      </c>
      <c r="J3402">
        <f t="shared" si="692"/>
        <v>1</v>
      </c>
      <c r="K3402">
        <f t="shared" si="693"/>
        <v>1</v>
      </c>
      <c r="L3402">
        <f t="shared" si="694"/>
        <v>1</v>
      </c>
      <c r="M3402" s="1">
        <f t="shared" si="695"/>
        <v>1</v>
      </c>
      <c r="N3402" s="7">
        <v>1</v>
      </c>
      <c r="O3402" s="8">
        <v>0</v>
      </c>
      <c r="P3402">
        <f t="shared" si="696"/>
        <v>0</v>
      </c>
      <c r="Q3402">
        <f t="shared" si="697"/>
        <v>0</v>
      </c>
      <c r="R3402">
        <f t="shared" si="698"/>
        <v>1</v>
      </c>
      <c r="S3402" s="1">
        <f t="shared" si="698"/>
        <v>0</v>
      </c>
      <c r="T3402" t="s">
        <v>205</v>
      </c>
      <c r="U3402" t="s">
        <v>37</v>
      </c>
      <c r="V3402" s="1" t="s">
        <v>31</v>
      </c>
      <c r="W3402">
        <f t="shared" si="699"/>
        <v>2.1</v>
      </c>
      <c r="X3402">
        <f t="shared" si="699"/>
        <v>3.25</v>
      </c>
      <c r="Y3402">
        <f t="shared" si="699"/>
        <v>3.75</v>
      </c>
      <c r="Z3402">
        <f t="shared" si="700"/>
        <v>1.1538461538461537</v>
      </c>
      <c r="AA3402">
        <f t="shared" si="701"/>
        <v>0</v>
      </c>
      <c r="AB3402">
        <f t="shared" si="702"/>
        <v>0</v>
      </c>
    </row>
    <row r="3403" spans="1:28" x14ac:dyDescent="0.25">
      <c r="A3403" t="s">
        <v>3781</v>
      </c>
      <c r="B3403" t="s">
        <v>135</v>
      </c>
      <c r="C3403" t="s">
        <v>3818</v>
      </c>
      <c r="D3403" t="str">
        <f t="shared" si="703"/>
        <v>Sheffield United</v>
      </c>
      <c r="E3403" t="str">
        <f t="shared" si="704"/>
        <v>Southampton</v>
      </c>
      <c r="F3403" s="3" t="s">
        <v>879</v>
      </c>
      <c r="G3403" s="9">
        <v>0</v>
      </c>
      <c r="H3403" s="10">
        <v>0</v>
      </c>
      <c r="I3403" s="5" t="s">
        <v>59</v>
      </c>
      <c r="J3403">
        <f t="shared" si="692"/>
        <v>0</v>
      </c>
      <c r="K3403">
        <f t="shared" si="693"/>
        <v>0</v>
      </c>
      <c r="L3403">
        <f t="shared" si="694"/>
        <v>0</v>
      </c>
      <c r="M3403" s="1">
        <f t="shared" si="695"/>
        <v>0</v>
      </c>
      <c r="N3403" s="7">
        <v>0</v>
      </c>
      <c r="O3403" s="8">
        <v>1</v>
      </c>
      <c r="P3403">
        <f t="shared" si="696"/>
        <v>0</v>
      </c>
      <c r="Q3403">
        <f t="shared" si="697"/>
        <v>0</v>
      </c>
      <c r="R3403">
        <f t="shared" si="698"/>
        <v>0</v>
      </c>
      <c r="S3403" s="1">
        <f t="shared" si="698"/>
        <v>1</v>
      </c>
      <c r="T3403" t="s">
        <v>281</v>
      </c>
      <c r="U3403" t="s">
        <v>25</v>
      </c>
      <c r="V3403" s="1" t="s">
        <v>11</v>
      </c>
      <c r="W3403">
        <f t="shared" si="699"/>
        <v>2.4</v>
      </c>
      <c r="X3403">
        <f t="shared" si="699"/>
        <v>3.3</v>
      </c>
      <c r="Y3403">
        <f t="shared" si="699"/>
        <v>3</v>
      </c>
      <c r="Z3403">
        <f t="shared" si="700"/>
        <v>0.90909090909090917</v>
      </c>
      <c r="AA3403">
        <f t="shared" si="701"/>
        <v>1</v>
      </c>
      <c r="AB3403">
        <f t="shared" si="702"/>
        <v>0</v>
      </c>
    </row>
    <row r="3404" spans="1:28" x14ac:dyDescent="0.25">
      <c r="A3404" t="s">
        <v>3781</v>
      </c>
      <c r="B3404" t="s">
        <v>135</v>
      </c>
      <c r="C3404" t="s">
        <v>3819</v>
      </c>
      <c r="D3404" t="str">
        <f t="shared" si="703"/>
        <v>Tottenham</v>
      </c>
      <c r="E3404" t="str">
        <f t="shared" si="704"/>
        <v>Crystal Palace</v>
      </c>
      <c r="F3404" s="3" t="s">
        <v>40</v>
      </c>
      <c r="G3404" s="9">
        <v>2</v>
      </c>
      <c r="H3404" s="10">
        <v>0</v>
      </c>
      <c r="I3404" s="5" t="s">
        <v>137</v>
      </c>
      <c r="J3404">
        <f t="shared" si="692"/>
        <v>1</v>
      </c>
      <c r="K3404">
        <f t="shared" si="693"/>
        <v>0</v>
      </c>
      <c r="L3404">
        <f t="shared" si="694"/>
        <v>1</v>
      </c>
      <c r="M3404" s="1">
        <f t="shared" si="695"/>
        <v>0</v>
      </c>
      <c r="N3404" s="7">
        <v>4</v>
      </c>
      <c r="O3404" s="8">
        <v>0</v>
      </c>
      <c r="P3404">
        <f t="shared" si="696"/>
        <v>1</v>
      </c>
      <c r="Q3404">
        <f t="shared" si="697"/>
        <v>1</v>
      </c>
      <c r="R3404">
        <f t="shared" si="698"/>
        <v>1</v>
      </c>
      <c r="S3404" s="1">
        <f t="shared" si="698"/>
        <v>0</v>
      </c>
      <c r="T3404" t="s">
        <v>133</v>
      </c>
      <c r="U3404" t="s">
        <v>65</v>
      </c>
      <c r="V3404" s="1" t="s">
        <v>264</v>
      </c>
      <c r="W3404">
        <f t="shared" si="699"/>
        <v>1.36</v>
      </c>
      <c r="X3404">
        <f t="shared" si="699"/>
        <v>5</v>
      </c>
      <c r="Y3404">
        <f t="shared" si="699"/>
        <v>8</v>
      </c>
      <c r="Z3404">
        <f t="shared" si="700"/>
        <v>1.6</v>
      </c>
      <c r="AA3404">
        <f t="shared" si="701"/>
        <v>0</v>
      </c>
      <c r="AB3404">
        <f t="shared" si="702"/>
        <v>1</v>
      </c>
    </row>
    <row r="3405" spans="1:28" x14ac:dyDescent="0.25">
      <c r="A3405" t="s">
        <v>3781</v>
      </c>
      <c r="B3405" t="s">
        <v>135</v>
      </c>
      <c r="C3405" t="s">
        <v>3820</v>
      </c>
      <c r="D3405" t="str">
        <f t="shared" si="703"/>
        <v>Wolves</v>
      </c>
      <c r="E3405" t="str">
        <f t="shared" si="704"/>
        <v>Chelsea</v>
      </c>
      <c r="F3405" s="3" t="s">
        <v>28</v>
      </c>
      <c r="G3405" s="9">
        <v>2</v>
      </c>
      <c r="H3405" s="10">
        <v>1</v>
      </c>
      <c r="I3405" s="5" t="s">
        <v>167</v>
      </c>
      <c r="J3405">
        <f t="shared" ref="J3405:J3468" si="705">IF(G3405+H3405&gt;=1.5,1,0)</f>
        <v>1</v>
      </c>
      <c r="K3405">
        <f t="shared" ref="K3405:K3468" si="706">IF(G3405+H3405&gt;=2.5,1,0)</f>
        <v>1</v>
      </c>
      <c r="L3405">
        <f t="shared" ref="L3405:L3468" si="707">IF(G3405&gt;=0.1,1,0)</f>
        <v>1</v>
      </c>
      <c r="M3405" s="1">
        <f t="shared" ref="M3405:M3468" si="708">IF(H3405&gt;=0.1,1,0)</f>
        <v>1</v>
      </c>
      <c r="N3405" s="7">
        <v>2</v>
      </c>
      <c r="O3405" s="8">
        <v>5</v>
      </c>
      <c r="P3405">
        <f t="shared" ref="P3405:P3468" si="709">IF(N3405+O3405&gt;=1.5,1,0)</f>
        <v>1</v>
      </c>
      <c r="Q3405">
        <f t="shared" ref="Q3405:Q3468" si="710">IF(O3405+N3405&gt;=2.5,1,0)</f>
        <v>1</v>
      </c>
      <c r="R3405">
        <f t="shared" ref="R3405:S3468" si="711">IF(N3405&gt;=0.1,1,0)</f>
        <v>1</v>
      </c>
      <c r="S3405" s="1">
        <f t="shared" si="711"/>
        <v>1</v>
      </c>
      <c r="T3405" t="s">
        <v>248</v>
      </c>
      <c r="U3405" t="s">
        <v>24</v>
      </c>
      <c r="V3405" s="1" t="s">
        <v>42</v>
      </c>
      <c r="W3405">
        <f t="shared" ref="W3405:Y3468" si="712">1*T3405</f>
        <v>3</v>
      </c>
      <c r="X3405">
        <f t="shared" si="712"/>
        <v>3.4</v>
      </c>
      <c r="Y3405">
        <f t="shared" si="712"/>
        <v>2.37</v>
      </c>
      <c r="Z3405">
        <f t="shared" ref="Z3405:Z3468" si="713">IF(W3405&gt;=Y3405,X3405/W3405,Y3405/X3405)</f>
        <v>1.1333333333333333</v>
      </c>
      <c r="AA3405">
        <f t="shared" ref="AA3405:AA3468" si="714">IF(N3405=G3405,1,0)</f>
        <v>1</v>
      </c>
      <c r="AB3405">
        <f t="shared" ref="AB3405:AB3468" si="715">IF(O3405=H3405,1,0)</f>
        <v>0</v>
      </c>
    </row>
    <row r="3406" spans="1:28" x14ac:dyDescent="0.25">
      <c r="A3406" t="s">
        <v>3781</v>
      </c>
      <c r="B3406" t="s">
        <v>135</v>
      </c>
      <c r="C3406" t="s">
        <v>3821</v>
      </c>
      <c r="D3406" t="str">
        <f t="shared" si="703"/>
        <v>Norwich</v>
      </c>
      <c r="E3406" t="str">
        <f t="shared" si="704"/>
        <v>Man City</v>
      </c>
      <c r="F3406" s="3" t="s">
        <v>1776</v>
      </c>
      <c r="G3406" s="9">
        <v>2</v>
      </c>
      <c r="H3406" s="10">
        <v>3</v>
      </c>
      <c r="I3406" s="5" t="s">
        <v>250</v>
      </c>
      <c r="J3406">
        <f t="shared" si="705"/>
        <v>1</v>
      </c>
      <c r="K3406">
        <f t="shared" si="706"/>
        <v>1</v>
      </c>
      <c r="L3406">
        <f t="shared" si="707"/>
        <v>1</v>
      </c>
      <c r="M3406" s="1">
        <f t="shared" si="708"/>
        <v>1</v>
      </c>
      <c r="N3406" s="7">
        <v>3</v>
      </c>
      <c r="O3406" s="8">
        <v>2</v>
      </c>
      <c r="P3406">
        <f t="shared" si="709"/>
        <v>1</v>
      </c>
      <c r="Q3406">
        <f t="shared" si="710"/>
        <v>1</v>
      </c>
      <c r="R3406">
        <f t="shared" si="711"/>
        <v>1</v>
      </c>
      <c r="S3406" s="1">
        <f t="shared" si="711"/>
        <v>1</v>
      </c>
      <c r="T3406" t="s">
        <v>1396</v>
      </c>
      <c r="U3406" t="s">
        <v>572</v>
      </c>
      <c r="V3406" s="1" t="s">
        <v>853</v>
      </c>
      <c r="W3406">
        <f t="shared" si="712"/>
        <v>23</v>
      </c>
      <c r="X3406">
        <f t="shared" si="712"/>
        <v>11</v>
      </c>
      <c r="Y3406">
        <f t="shared" si="712"/>
        <v>1.08</v>
      </c>
      <c r="Z3406">
        <f t="shared" si="713"/>
        <v>0.47826086956521741</v>
      </c>
      <c r="AA3406">
        <f t="shared" si="714"/>
        <v>0</v>
      </c>
      <c r="AB3406">
        <f t="shared" si="715"/>
        <v>0</v>
      </c>
    </row>
    <row r="3407" spans="1:28" x14ac:dyDescent="0.25">
      <c r="A3407" t="s">
        <v>3781</v>
      </c>
      <c r="B3407" t="s">
        <v>124</v>
      </c>
      <c r="C3407" t="s">
        <v>3822</v>
      </c>
      <c r="D3407" t="str">
        <f t="shared" si="703"/>
        <v>Real Madrid</v>
      </c>
      <c r="E3407" t="str">
        <f t="shared" si="704"/>
        <v>Levante</v>
      </c>
      <c r="F3407" s="3" t="s">
        <v>92</v>
      </c>
      <c r="G3407" s="9">
        <v>3</v>
      </c>
      <c r="H3407" s="10">
        <v>1</v>
      </c>
      <c r="I3407" s="5" t="s">
        <v>250</v>
      </c>
      <c r="J3407">
        <f t="shared" si="705"/>
        <v>1</v>
      </c>
      <c r="K3407">
        <f t="shared" si="706"/>
        <v>1</v>
      </c>
      <c r="L3407">
        <f t="shared" si="707"/>
        <v>1</v>
      </c>
      <c r="M3407" s="1">
        <f t="shared" si="708"/>
        <v>1</v>
      </c>
      <c r="N3407" s="7">
        <v>3</v>
      </c>
      <c r="O3407" s="8">
        <v>2</v>
      </c>
      <c r="P3407">
        <f t="shared" si="709"/>
        <v>1</v>
      </c>
      <c r="Q3407">
        <f t="shared" si="710"/>
        <v>1</v>
      </c>
      <c r="R3407">
        <f t="shared" si="711"/>
        <v>1</v>
      </c>
      <c r="S3407" s="1">
        <f t="shared" si="711"/>
        <v>1</v>
      </c>
      <c r="T3407" t="s">
        <v>184</v>
      </c>
      <c r="U3407" t="s">
        <v>32</v>
      </c>
      <c r="V3407" s="1" t="s">
        <v>147</v>
      </c>
      <c r="W3407">
        <f t="shared" si="712"/>
        <v>1.25</v>
      </c>
      <c r="X3407">
        <f t="shared" si="712"/>
        <v>6.5</v>
      </c>
      <c r="Y3407">
        <f t="shared" si="712"/>
        <v>10</v>
      </c>
      <c r="Z3407">
        <f t="shared" si="713"/>
        <v>1.5384615384615385</v>
      </c>
      <c r="AA3407">
        <f t="shared" si="714"/>
        <v>1</v>
      </c>
      <c r="AB3407">
        <f t="shared" si="715"/>
        <v>0</v>
      </c>
    </row>
    <row r="3408" spans="1:28" x14ac:dyDescent="0.25">
      <c r="A3408" t="s">
        <v>3781</v>
      </c>
      <c r="B3408" t="s">
        <v>124</v>
      </c>
      <c r="C3408" t="s">
        <v>3823</v>
      </c>
      <c r="D3408" t="str">
        <f t="shared" si="703"/>
        <v>Leganes</v>
      </c>
      <c r="E3408" t="str">
        <f t="shared" si="704"/>
        <v>Villarreal</v>
      </c>
      <c r="F3408" s="3" t="s">
        <v>34</v>
      </c>
      <c r="G3408" s="9">
        <v>1</v>
      </c>
      <c r="H3408" s="10">
        <v>1</v>
      </c>
      <c r="I3408" s="5" t="s">
        <v>71</v>
      </c>
      <c r="J3408">
        <f t="shared" si="705"/>
        <v>1</v>
      </c>
      <c r="K3408">
        <f t="shared" si="706"/>
        <v>0</v>
      </c>
      <c r="L3408">
        <f t="shared" si="707"/>
        <v>1</v>
      </c>
      <c r="M3408" s="1">
        <f t="shared" si="708"/>
        <v>1</v>
      </c>
      <c r="N3408" s="7">
        <v>0</v>
      </c>
      <c r="O3408" s="8">
        <v>3</v>
      </c>
      <c r="P3408">
        <f t="shared" si="709"/>
        <v>1</v>
      </c>
      <c r="Q3408">
        <f t="shared" si="710"/>
        <v>1</v>
      </c>
      <c r="R3408">
        <f t="shared" si="711"/>
        <v>0</v>
      </c>
      <c r="S3408" s="1">
        <f t="shared" si="711"/>
        <v>1</v>
      </c>
      <c r="T3408" t="s">
        <v>208</v>
      </c>
      <c r="U3408" t="s">
        <v>52</v>
      </c>
      <c r="V3408" s="1" t="s">
        <v>52</v>
      </c>
      <c r="W3408">
        <f t="shared" si="712"/>
        <v>2.5</v>
      </c>
      <c r="X3408">
        <f t="shared" si="712"/>
        <v>3.1</v>
      </c>
      <c r="Y3408">
        <f t="shared" si="712"/>
        <v>3.1</v>
      </c>
      <c r="Z3408">
        <f t="shared" si="713"/>
        <v>1</v>
      </c>
      <c r="AA3408">
        <f t="shared" si="714"/>
        <v>0</v>
      </c>
      <c r="AB3408">
        <f t="shared" si="715"/>
        <v>0</v>
      </c>
    </row>
    <row r="3409" spans="1:28" x14ac:dyDescent="0.25">
      <c r="A3409" t="s">
        <v>3781</v>
      </c>
      <c r="B3409" t="s">
        <v>124</v>
      </c>
      <c r="C3409" t="s">
        <v>3824</v>
      </c>
      <c r="D3409" t="str">
        <f t="shared" si="703"/>
        <v>Real Sociedad</v>
      </c>
      <c r="E3409" t="str">
        <f t="shared" si="704"/>
        <v>Atletico Madrid</v>
      </c>
      <c r="F3409" s="3" t="s">
        <v>67</v>
      </c>
      <c r="G3409" s="9">
        <v>0</v>
      </c>
      <c r="H3409" s="10">
        <v>1</v>
      </c>
      <c r="I3409" s="5" t="s">
        <v>23</v>
      </c>
      <c r="J3409">
        <f t="shared" si="705"/>
        <v>0</v>
      </c>
      <c r="K3409">
        <f t="shared" si="706"/>
        <v>0</v>
      </c>
      <c r="L3409">
        <f t="shared" si="707"/>
        <v>0</v>
      </c>
      <c r="M3409" s="1">
        <f t="shared" si="708"/>
        <v>1</v>
      </c>
      <c r="N3409" s="7">
        <v>2</v>
      </c>
      <c r="O3409" s="8">
        <v>0</v>
      </c>
      <c r="P3409">
        <f t="shared" si="709"/>
        <v>1</v>
      </c>
      <c r="Q3409">
        <f t="shared" si="710"/>
        <v>0</v>
      </c>
      <c r="R3409">
        <f t="shared" si="711"/>
        <v>1</v>
      </c>
      <c r="S3409" s="1">
        <f t="shared" si="711"/>
        <v>0</v>
      </c>
      <c r="T3409" t="s">
        <v>595</v>
      </c>
      <c r="U3409" t="s">
        <v>52</v>
      </c>
      <c r="V3409" s="1" t="s">
        <v>26</v>
      </c>
      <c r="W3409">
        <f t="shared" si="712"/>
        <v>3.75</v>
      </c>
      <c r="X3409">
        <f t="shared" si="712"/>
        <v>3.1</v>
      </c>
      <c r="Y3409">
        <f t="shared" si="712"/>
        <v>2.15</v>
      </c>
      <c r="Z3409">
        <f t="shared" si="713"/>
        <v>0.82666666666666666</v>
      </c>
      <c r="AA3409">
        <f t="shared" si="714"/>
        <v>0</v>
      </c>
      <c r="AB3409">
        <f t="shared" si="715"/>
        <v>0</v>
      </c>
    </row>
    <row r="3410" spans="1:28" x14ac:dyDescent="0.25">
      <c r="A3410" t="s">
        <v>3781</v>
      </c>
      <c r="B3410" t="s">
        <v>124</v>
      </c>
      <c r="C3410" t="s">
        <v>3825</v>
      </c>
      <c r="D3410" t="str">
        <f t="shared" si="703"/>
        <v>Barcelona</v>
      </c>
      <c r="E3410" t="str">
        <f t="shared" si="704"/>
        <v>Valencia</v>
      </c>
      <c r="F3410" s="3" t="s">
        <v>131</v>
      </c>
      <c r="G3410" s="9">
        <v>3</v>
      </c>
      <c r="H3410" s="10">
        <v>0</v>
      </c>
      <c r="I3410" s="5" t="s">
        <v>493</v>
      </c>
      <c r="J3410">
        <f t="shared" si="705"/>
        <v>1</v>
      </c>
      <c r="K3410">
        <f t="shared" si="706"/>
        <v>1</v>
      </c>
      <c r="L3410">
        <f t="shared" si="707"/>
        <v>1</v>
      </c>
      <c r="M3410" s="1">
        <f t="shared" si="708"/>
        <v>0</v>
      </c>
      <c r="N3410" s="7">
        <v>5</v>
      </c>
      <c r="O3410" s="8">
        <v>2</v>
      </c>
      <c r="P3410">
        <f t="shared" si="709"/>
        <v>1</v>
      </c>
      <c r="Q3410">
        <f t="shared" si="710"/>
        <v>1</v>
      </c>
      <c r="R3410">
        <f t="shared" si="711"/>
        <v>1</v>
      </c>
      <c r="S3410" s="1">
        <f t="shared" si="711"/>
        <v>1</v>
      </c>
      <c r="T3410" t="s">
        <v>117</v>
      </c>
      <c r="U3410" t="s">
        <v>94</v>
      </c>
      <c r="V3410" s="1" t="s">
        <v>103</v>
      </c>
      <c r="W3410">
        <f t="shared" si="712"/>
        <v>1.55</v>
      </c>
      <c r="X3410">
        <f t="shared" si="712"/>
        <v>4.2</v>
      </c>
      <c r="Y3410">
        <f t="shared" si="712"/>
        <v>5.75</v>
      </c>
      <c r="Z3410">
        <f t="shared" si="713"/>
        <v>1.3690476190476191</v>
      </c>
      <c r="AA3410">
        <f t="shared" si="714"/>
        <v>0</v>
      </c>
      <c r="AB3410">
        <f t="shared" si="715"/>
        <v>0</v>
      </c>
    </row>
    <row r="3411" spans="1:28" x14ac:dyDescent="0.25">
      <c r="A3411" t="s">
        <v>3781</v>
      </c>
      <c r="B3411" t="s">
        <v>140</v>
      </c>
      <c r="C3411" t="s">
        <v>3826</v>
      </c>
      <c r="D3411" t="str">
        <f t="shared" si="703"/>
        <v>Fiorentina</v>
      </c>
      <c r="E3411" t="str">
        <f t="shared" si="704"/>
        <v>Juventus</v>
      </c>
      <c r="F3411" s="3" t="s">
        <v>15</v>
      </c>
      <c r="G3411" s="9">
        <v>1</v>
      </c>
      <c r="H3411" s="10">
        <v>2</v>
      </c>
      <c r="I3411" s="5" t="s">
        <v>29</v>
      </c>
      <c r="J3411">
        <f t="shared" si="705"/>
        <v>1</v>
      </c>
      <c r="K3411">
        <f t="shared" si="706"/>
        <v>1</v>
      </c>
      <c r="L3411">
        <f t="shared" si="707"/>
        <v>1</v>
      </c>
      <c r="M3411" s="1">
        <f t="shared" si="708"/>
        <v>1</v>
      </c>
      <c r="N3411" s="7">
        <v>0</v>
      </c>
      <c r="O3411" s="8">
        <v>0</v>
      </c>
      <c r="P3411">
        <f t="shared" si="709"/>
        <v>0</v>
      </c>
      <c r="Q3411">
        <f t="shared" si="710"/>
        <v>0</v>
      </c>
      <c r="R3411">
        <f t="shared" si="711"/>
        <v>0</v>
      </c>
      <c r="S3411" s="1">
        <f t="shared" si="711"/>
        <v>0</v>
      </c>
      <c r="T3411" t="s">
        <v>192</v>
      </c>
      <c r="U3411" t="s">
        <v>18</v>
      </c>
      <c r="V3411" s="1" t="s">
        <v>466</v>
      </c>
      <c r="W3411">
        <f t="shared" si="712"/>
        <v>4.5</v>
      </c>
      <c r="X3411">
        <f t="shared" si="712"/>
        <v>3.6</v>
      </c>
      <c r="Y3411">
        <f t="shared" si="712"/>
        <v>1.83</v>
      </c>
      <c r="Z3411">
        <f t="shared" si="713"/>
        <v>0.8</v>
      </c>
      <c r="AA3411">
        <f t="shared" si="714"/>
        <v>0</v>
      </c>
      <c r="AB3411">
        <f t="shared" si="715"/>
        <v>0</v>
      </c>
    </row>
    <row r="3412" spans="1:28" x14ac:dyDescent="0.25">
      <c r="A3412" t="s">
        <v>3781</v>
      </c>
      <c r="B3412" t="s">
        <v>140</v>
      </c>
      <c r="C3412" t="s">
        <v>3827</v>
      </c>
      <c r="D3412" t="str">
        <f t="shared" si="703"/>
        <v>Napoli</v>
      </c>
      <c r="E3412" t="str">
        <f t="shared" si="704"/>
        <v>Sampdoria</v>
      </c>
      <c r="F3412" s="3" t="s">
        <v>92</v>
      </c>
      <c r="G3412" s="9">
        <v>3</v>
      </c>
      <c r="H3412" s="10">
        <v>1</v>
      </c>
      <c r="I3412" s="5" t="s">
        <v>23</v>
      </c>
      <c r="J3412">
        <f t="shared" si="705"/>
        <v>1</v>
      </c>
      <c r="K3412">
        <f t="shared" si="706"/>
        <v>1</v>
      </c>
      <c r="L3412">
        <f t="shared" si="707"/>
        <v>1</v>
      </c>
      <c r="M3412" s="1">
        <f t="shared" si="708"/>
        <v>1</v>
      </c>
      <c r="N3412" s="7">
        <v>2</v>
      </c>
      <c r="O3412" s="8">
        <v>0</v>
      </c>
      <c r="P3412">
        <f t="shared" si="709"/>
        <v>1</v>
      </c>
      <c r="Q3412">
        <f t="shared" si="710"/>
        <v>0</v>
      </c>
      <c r="R3412">
        <f t="shared" si="711"/>
        <v>1</v>
      </c>
      <c r="S3412" s="1">
        <f t="shared" si="711"/>
        <v>0</v>
      </c>
      <c r="T3412" t="s">
        <v>623</v>
      </c>
      <c r="U3412" t="s">
        <v>103</v>
      </c>
      <c r="V3412" s="1" t="s">
        <v>412</v>
      </c>
      <c r="W3412">
        <f t="shared" si="712"/>
        <v>1.3</v>
      </c>
      <c r="X3412">
        <f t="shared" si="712"/>
        <v>5.75</v>
      </c>
      <c r="Y3412">
        <f t="shared" si="712"/>
        <v>9.5</v>
      </c>
      <c r="Z3412">
        <f t="shared" si="713"/>
        <v>1.6521739130434783</v>
      </c>
      <c r="AA3412">
        <f t="shared" si="714"/>
        <v>0</v>
      </c>
      <c r="AB3412">
        <f t="shared" si="715"/>
        <v>0</v>
      </c>
    </row>
    <row r="3413" spans="1:28" x14ac:dyDescent="0.25">
      <c r="A3413" t="s">
        <v>3781</v>
      </c>
      <c r="B3413" t="s">
        <v>140</v>
      </c>
      <c r="C3413" t="s">
        <v>3828</v>
      </c>
      <c r="D3413" t="str">
        <f t="shared" si="703"/>
        <v>Inter</v>
      </c>
      <c r="E3413" t="str">
        <f t="shared" si="704"/>
        <v>Udinese</v>
      </c>
      <c r="F3413" s="3" t="s">
        <v>40</v>
      </c>
      <c r="G3413" s="9">
        <v>2</v>
      </c>
      <c r="H3413" s="10">
        <v>0</v>
      </c>
      <c r="I3413" s="5" t="s">
        <v>16</v>
      </c>
      <c r="J3413">
        <f t="shared" si="705"/>
        <v>1</v>
      </c>
      <c r="K3413">
        <f t="shared" si="706"/>
        <v>0</v>
      </c>
      <c r="L3413">
        <f t="shared" si="707"/>
        <v>1</v>
      </c>
      <c r="M3413" s="1">
        <f t="shared" si="708"/>
        <v>0</v>
      </c>
      <c r="N3413" s="7">
        <v>1</v>
      </c>
      <c r="O3413" s="8">
        <v>0</v>
      </c>
      <c r="P3413">
        <f t="shared" si="709"/>
        <v>0</v>
      </c>
      <c r="Q3413">
        <f t="shared" si="710"/>
        <v>0</v>
      </c>
      <c r="R3413">
        <f t="shared" si="711"/>
        <v>1</v>
      </c>
      <c r="S3413" s="1">
        <f t="shared" si="711"/>
        <v>0</v>
      </c>
      <c r="T3413" t="s">
        <v>303</v>
      </c>
      <c r="U3413" t="s">
        <v>65</v>
      </c>
      <c r="V3413" s="1" t="s">
        <v>147</v>
      </c>
      <c r="W3413">
        <f t="shared" si="712"/>
        <v>1.33</v>
      </c>
      <c r="X3413">
        <f t="shared" si="712"/>
        <v>5</v>
      </c>
      <c r="Y3413">
        <f t="shared" si="712"/>
        <v>10</v>
      </c>
      <c r="Z3413">
        <f t="shared" si="713"/>
        <v>2</v>
      </c>
      <c r="AA3413">
        <f t="shared" si="714"/>
        <v>0</v>
      </c>
      <c r="AB3413">
        <f t="shared" si="715"/>
        <v>1</v>
      </c>
    </row>
    <row r="3414" spans="1:28" x14ac:dyDescent="0.25">
      <c r="A3414" t="s">
        <v>3781</v>
      </c>
      <c r="B3414" t="s">
        <v>2844</v>
      </c>
      <c r="C3414" t="s">
        <v>3829</v>
      </c>
      <c r="D3414" t="str">
        <f t="shared" si="703"/>
        <v>Orebro</v>
      </c>
      <c r="E3414" t="str">
        <f t="shared" si="704"/>
        <v>Sundsvall</v>
      </c>
      <c r="F3414" s="3" t="s">
        <v>28</v>
      </c>
      <c r="G3414" s="9">
        <v>2</v>
      </c>
      <c r="H3414" s="10">
        <v>1</v>
      </c>
      <c r="I3414" s="5" t="s">
        <v>29</v>
      </c>
      <c r="J3414">
        <f t="shared" si="705"/>
        <v>1</v>
      </c>
      <c r="K3414">
        <f t="shared" si="706"/>
        <v>1</v>
      </c>
      <c r="L3414">
        <f t="shared" si="707"/>
        <v>1</v>
      </c>
      <c r="M3414" s="1">
        <f t="shared" si="708"/>
        <v>1</v>
      </c>
      <c r="N3414" s="7">
        <v>0</v>
      </c>
      <c r="O3414" s="8">
        <v>0</v>
      </c>
      <c r="P3414">
        <f t="shared" si="709"/>
        <v>0</v>
      </c>
      <c r="Q3414">
        <f t="shared" si="710"/>
        <v>0</v>
      </c>
      <c r="R3414">
        <f t="shared" si="711"/>
        <v>0</v>
      </c>
      <c r="S3414" s="1">
        <f t="shared" si="711"/>
        <v>0</v>
      </c>
      <c r="T3414" t="s">
        <v>162</v>
      </c>
      <c r="U3414" t="s">
        <v>24</v>
      </c>
      <c r="V3414" s="1" t="s">
        <v>37</v>
      </c>
      <c r="W3414">
        <f t="shared" si="712"/>
        <v>2.15</v>
      </c>
      <c r="X3414">
        <f t="shared" si="712"/>
        <v>3.4</v>
      </c>
      <c r="Y3414">
        <f t="shared" si="712"/>
        <v>3.25</v>
      </c>
      <c r="Z3414">
        <f t="shared" si="713"/>
        <v>0.95588235294117652</v>
      </c>
      <c r="AA3414">
        <f t="shared" si="714"/>
        <v>0</v>
      </c>
      <c r="AB3414">
        <f t="shared" si="715"/>
        <v>0</v>
      </c>
    </row>
    <row r="3415" spans="1:28" x14ac:dyDescent="0.25">
      <c r="A3415" t="s">
        <v>3781</v>
      </c>
      <c r="B3415" t="s">
        <v>2844</v>
      </c>
      <c r="C3415" t="s">
        <v>3830</v>
      </c>
      <c r="D3415" t="str">
        <f t="shared" si="703"/>
        <v>Ostersunds</v>
      </c>
      <c r="E3415" t="str">
        <f t="shared" si="704"/>
        <v>Kalmar</v>
      </c>
      <c r="F3415" s="3" t="s">
        <v>28</v>
      </c>
      <c r="G3415" s="9">
        <v>2</v>
      </c>
      <c r="H3415" s="10">
        <v>1</v>
      </c>
      <c r="I3415" s="5" t="s">
        <v>82</v>
      </c>
      <c r="J3415">
        <f t="shared" si="705"/>
        <v>1</v>
      </c>
      <c r="K3415">
        <f t="shared" si="706"/>
        <v>1</v>
      </c>
      <c r="L3415">
        <f t="shared" si="707"/>
        <v>1</v>
      </c>
      <c r="M3415" s="1">
        <f t="shared" si="708"/>
        <v>1</v>
      </c>
      <c r="N3415" s="7">
        <v>1</v>
      </c>
      <c r="O3415" s="8">
        <v>2</v>
      </c>
      <c r="P3415">
        <f t="shared" si="709"/>
        <v>1</v>
      </c>
      <c r="Q3415">
        <f t="shared" si="710"/>
        <v>1</v>
      </c>
      <c r="R3415">
        <f t="shared" si="711"/>
        <v>1</v>
      </c>
      <c r="S3415" s="1">
        <f t="shared" si="711"/>
        <v>1</v>
      </c>
      <c r="T3415" t="s">
        <v>162</v>
      </c>
      <c r="U3415" t="s">
        <v>24</v>
      </c>
      <c r="V3415" s="1" t="s">
        <v>37</v>
      </c>
      <c r="W3415">
        <f t="shared" si="712"/>
        <v>2.15</v>
      </c>
      <c r="X3415">
        <f t="shared" si="712"/>
        <v>3.4</v>
      </c>
      <c r="Y3415">
        <f t="shared" si="712"/>
        <v>3.25</v>
      </c>
      <c r="Z3415">
        <f t="shared" si="713"/>
        <v>0.95588235294117652</v>
      </c>
      <c r="AA3415">
        <f t="shared" si="714"/>
        <v>0</v>
      </c>
      <c r="AB3415">
        <f t="shared" si="715"/>
        <v>0</v>
      </c>
    </row>
    <row r="3416" spans="1:28" x14ac:dyDescent="0.25">
      <c r="A3416" t="s">
        <v>3831</v>
      </c>
      <c r="B3416" t="s">
        <v>87</v>
      </c>
      <c r="C3416" t="s">
        <v>3832</v>
      </c>
      <c r="D3416" t="str">
        <f t="shared" si="703"/>
        <v>Fortuna Dusseldorf</v>
      </c>
      <c r="E3416" t="str">
        <f t="shared" si="704"/>
        <v>Wolfsburg</v>
      </c>
      <c r="F3416" s="3" t="s">
        <v>34</v>
      </c>
      <c r="G3416" s="9">
        <v>1</v>
      </c>
      <c r="H3416" s="10">
        <v>1</v>
      </c>
      <c r="I3416" s="5" t="s">
        <v>45</v>
      </c>
      <c r="J3416">
        <f t="shared" si="705"/>
        <v>1</v>
      </c>
      <c r="K3416">
        <f t="shared" si="706"/>
        <v>0</v>
      </c>
      <c r="L3416">
        <f t="shared" si="707"/>
        <v>1</v>
      </c>
      <c r="M3416" s="1">
        <f t="shared" si="708"/>
        <v>1</v>
      </c>
      <c r="N3416" s="7">
        <v>1</v>
      </c>
      <c r="O3416" s="8">
        <v>1</v>
      </c>
      <c r="P3416">
        <f t="shared" si="709"/>
        <v>1</v>
      </c>
      <c r="Q3416">
        <f t="shared" si="710"/>
        <v>0</v>
      </c>
      <c r="R3416">
        <f t="shared" si="711"/>
        <v>1</v>
      </c>
      <c r="S3416" s="1">
        <f t="shared" si="711"/>
        <v>1</v>
      </c>
      <c r="T3416" t="s">
        <v>233</v>
      </c>
      <c r="U3416" t="s">
        <v>18</v>
      </c>
      <c r="V3416" s="1" t="s">
        <v>46</v>
      </c>
      <c r="W3416">
        <f t="shared" si="712"/>
        <v>3.1</v>
      </c>
      <c r="X3416">
        <f t="shared" si="712"/>
        <v>3.6</v>
      </c>
      <c r="Y3416">
        <f t="shared" si="712"/>
        <v>2.2000000000000002</v>
      </c>
      <c r="Z3416">
        <f t="shared" si="713"/>
        <v>1.1612903225806452</v>
      </c>
      <c r="AA3416">
        <f t="shared" si="714"/>
        <v>1</v>
      </c>
      <c r="AB3416">
        <f t="shared" si="715"/>
        <v>1</v>
      </c>
    </row>
    <row r="3417" spans="1:28" x14ac:dyDescent="0.25">
      <c r="A3417" t="s">
        <v>3831</v>
      </c>
      <c r="B3417" t="s">
        <v>151</v>
      </c>
      <c r="C3417" t="s">
        <v>3833</v>
      </c>
      <c r="D3417" t="str">
        <f t="shared" si="703"/>
        <v>Derby</v>
      </c>
      <c r="E3417" t="str">
        <f t="shared" si="704"/>
        <v>Cardiff</v>
      </c>
      <c r="F3417" s="3" t="s">
        <v>15</v>
      </c>
      <c r="G3417" s="9">
        <v>1</v>
      </c>
      <c r="H3417" s="10">
        <v>2</v>
      </c>
      <c r="I3417" s="5" t="s">
        <v>45</v>
      </c>
      <c r="J3417">
        <f t="shared" si="705"/>
        <v>1</v>
      </c>
      <c r="K3417">
        <f t="shared" si="706"/>
        <v>1</v>
      </c>
      <c r="L3417">
        <f t="shared" si="707"/>
        <v>1</v>
      </c>
      <c r="M3417" s="1">
        <f t="shared" si="708"/>
        <v>1</v>
      </c>
      <c r="N3417" s="7">
        <v>1</v>
      </c>
      <c r="O3417" s="8">
        <v>1</v>
      </c>
      <c r="P3417">
        <f t="shared" si="709"/>
        <v>1</v>
      </c>
      <c r="Q3417">
        <f t="shared" si="710"/>
        <v>0</v>
      </c>
      <c r="R3417">
        <f t="shared" si="711"/>
        <v>1</v>
      </c>
      <c r="S3417" s="1">
        <f t="shared" si="711"/>
        <v>1</v>
      </c>
      <c r="T3417" t="s">
        <v>208</v>
      </c>
      <c r="U3417" t="s">
        <v>60</v>
      </c>
      <c r="V3417" s="1" t="s">
        <v>403</v>
      </c>
      <c r="W3417">
        <f t="shared" si="712"/>
        <v>2.5</v>
      </c>
      <c r="X3417">
        <f t="shared" si="712"/>
        <v>3.5</v>
      </c>
      <c r="Y3417">
        <f t="shared" si="712"/>
        <v>2.75</v>
      </c>
      <c r="Z3417">
        <f t="shared" si="713"/>
        <v>0.7857142857142857</v>
      </c>
      <c r="AA3417">
        <f t="shared" si="714"/>
        <v>1</v>
      </c>
      <c r="AB3417">
        <f t="shared" si="715"/>
        <v>0</v>
      </c>
    </row>
    <row r="3418" spans="1:28" x14ac:dyDescent="0.25">
      <c r="A3418" t="s">
        <v>3831</v>
      </c>
      <c r="B3418" t="s">
        <v>154</v>
      </c>
      <c r="C3418" t="s">
        <v>3834</v>
      </c>
      <c r="D3418" t="str">
        <f t="shared" si="703"/>
        <v>Lille</v>
      </c>
      <c r="E3418" t="str">
        <f t="shared" si="704"/>
        <v>Angers</v>
      </c>
      <c r="F3418" s="3" t="s">
        <v>28</v>
      </c>
      <c r="G3418" s="9">
        <v>2</v>
      </c>
      <c r="H3418" s="10">
        <v>1</v>
      </c>
      <c r="I3418" s="5" t="s">
        <v>41</v>
      </c>
      <c r="J3418">
        <f t="shared" si="705"/>
        <v>1</v>
      </c>
      <c r="K3418">
        <f t="shared" si="706"/>
        <v>1</v>
      </c>
      <c r="L3418">
        <f t="shared" si="707"/>
        <v>1</v>
      </c>
      <c r="M3418" s="1">
        <f t="shared" si="708"/>
        <v>1</v>
      </c>
      <c r="N3418" s="7">
        <v>2</v>
      </c>
      <c r="O3418" s="8">
        <v>1</v>
      </c>
      <c r="P3418">
        <f t="shared" si="709"/>
        <v>1</v>
      </c>
      <c r="Q3418">
        <f t="shared" si="710"/>
        <v>1</v>
      </c>
      <c r="R3418">
        <f t="shared" si="711"/>
        <v>1</v>
      </c>
      <c r="S3418" s="1">
        <f t="shared" si="711"/>
        <v>1</v>
      </c>
      <c r="T3418" t="s">
        <v>168</v>
      </c>
      <c r="U3418" t="s">
        <v>24</v>
      </c>
      <c r="V3418" s="1" t="s">
        <v>106</v>
      </c>
      <c r="W3418">
        <f t="shared" si="712"/>
        <v>1.95</v>
      </c>
      <c r="X3418">
        <f t="shared" si="712"/>
        <v>3.4</v>
      </c>
      <c r="Y3418">
        <f t="shared" si="712"/>
        <v>4</v>
      </c>
      <c r="Z3418">
        <f t="shared" si="713"/>
        <v>1.1764705882352942</v>
      </c>
      <c r="AA3418">
        <f t="shared" si="714"/>
        <v>1</v>
      </c>
      <c r="AB3418">
        <f t="shared" si="715"/>
        <v>1</v>
      </c>
    </row>
    <row r="3419" spans="1:28" x14ac:dyDescent="0.25">
      <c r="A3419" t="s">
        <v>3831</v>
      </c>
      <c r="B3419" t="s">
        <v>154</v>
      </c>
      <c r="C3419" t="s">
        <v>3835</v>
      </c>
      <c r="D3419" t="str">
        <f t="shared" si="703"/>
        <v>Amiens</v>
      </c>
      <c r="E3419" t="str">
        <f t="shared" si="704"/>
        <v>Lyon</v>
      </c>
      <c r="F3419" s="3" t="s">
        <v>15</v>
      </c>
      <c r="G3419" s="9">
        <v>1</v>
      </c>
      <c r="H3419" s="10">
        <v>2</v>
      </c>
      <c r="I3419" s="5" t="s">
        <v>116</v>
      </c>
      <c r="J3419">
        <f t="shared" si="705"/>
        <v>1</v>
      </c>
      <c r="K3419">
        <f t="shared" si="706"/>
        <v>1</v>
      </c>
      <c r="L3419">
        <f t="shared" si="707"/>
        <v>1</v>
      </c>
      <c r="M3419" s="1">
        <f t="shared" si="708"/>
        <v>1</v>
      </c>
      <c r="N3419" s="7">
        <v>2</v>
      </c>
      <c r="O3419" s="8">
        <v>2</v>
      </c>
      <c r="P3419">
        <f t="shared" si="709"/>
        <v>1</v>
      </c>
      <c r="Q3419">
        <f t="shared" si="710"/>
        <v>1</v>
      </c>
      <c r="R3419">
        <f t="shared" si="711"/>
        <v>1</v>
      </c>
      <c r="S3419" s="1">
        <f t="shared" si="711"/>
        <v>1</v>
      </c>
      <c r="T3419" t="s">
        <v>490</v>
      </c>
      <c r="U3419" t="s">
        <v>60</v>
      </c>
      <c r="V3419" s="1" t="s">
        <v>336</v>
      </c>
      <c r="W3419">
        <f t="shared" si="712"/>
        <v>4.2</v>
      </c>
      <c r="X3419">
        <f t="shared" si="712"/>
        <v>3.5</v>
      </c>
      <c r="Y3419">
        <f t="shared" si="712"/>
        <v>1.9</v>
      </c>
      <c r="Z3419">
        <f t="shared" si="713"/>
        <v>0.83333333333333326</v>
      </c>
      <c r="AA3419">
        <f t="shared" si="714"/>
        <v>0</v>
      </c>
      <c r="AB3419">
        <f t="shared" si="715"/>
        <v>1</v>
      </c>
    </row>
    <row r="3420" spans="1:28" x14ac:dyDescent="0.25">
      <c r="A3420" t="s">
        <v>3831</v>
      </c>
      <c r="B3420" t="s">
        <v>124</v>
      </c>
      <c r="C3420" t="s">
        <v>3836</v>
      </c>
      <c r="D3420" t="str">
        <f t="shared" si="703"/>
        <v>Mallorca</v>
      </c>
      <c r="E3420" t="str">
        <f t="shared" si="704"/>
        <v>Athletic Bilbao</v>
      </c>
      <c r="F3420" s="3" t="s">
        <v>67</v>
      </c>
      <c r="G3420" s="9">
        <v>0</v>
      </c>
      <c r="H3420" s="10">
        <v>1</v>
      </c>
      <c r="I3420" s="5" t="s">
        <v>29</v>
      </c>
      <c r="J3420">
        <f t="shared" si="705"/>
        <v>0</v>
      </c>
      <c r="K3420">
        <f t="shared" si="706"/>
        <v>0</v>
      </c>
      <c r="L3420">
        <f t="shared" si="707"/>
        <v>0</v>
      </c>
      <c r="M3420" s="1">
        <f t="shared" si="708"/>
        <v>1</v>
      </c>
      <c r="N3420" s="7">
        <v>0</v>
      </c>
      <c r="O3420" s="8">
        <v>0</v>
      </c>
      <c r="P3420">
        <f t="shared" si="709"/>
        <v>0</v>
      </c>
      <c r="Q3420">
        <f t="shared" si="710"/>
        <v>0</v>
      </c>
      <c r="R3420">
        <f t="shared" si="711"/>
        <v>0</v>
      </c>
      <c r="S3420" s="1">
        <f t="shared" si="711"/>
        <v>0</v>
      </c>
      <c r="T3420" t="s">
        <v>224</v>
      </c>
      <c r="U3420" t="s">
        <v>52</v>
      </c>
      <c r="V3420" s="1" t="s">
        <v>107</v>
      </c>
      <c r="W3420">
        <f t="shared" si="712"/>
        <v>3.5</v>
      </c>
      <c r="X3420">
        <f t="shared" si="712"/>
        <v>3.1</v>
      </c>
      <c r="Y3420">
        <f t="shared" si="712"/>
        <v>2.2999999999999998</v>
      </c>
      <c r="Z3420">
        <f t="shared" si="713"/>
        <v>0.88571428571428579</v>
      </c>
      <c r="AA3420">
        <f t="shared" si="714"/>
        <v>1</v>
      </c>
      <c r="AB3420">
        <f t="shared" si="715"/>
        <v>0</v>
      </c>
    </row>
    <row r="3421" spans="1:28" x14ac:dyDescent="0.25">
      <c r="A3421" t="s">
        <v>3831</v>
      </c>
      <c r="B3421" t="s">
        <v>2844</v>
      </c>
      <c r="C3421" t="s">
        <v>3837</v>
      </c>
      <c r="D3421" t="str">
        <f t="shared" si="703"/>
        <v>Sirius</v>
      </c>
      <c r="E3421" t="str">
        <f t="shared" si="704"/>
        <v>Falkenbergs</v>
      </c>
      <c r="F3421" s="3" t="s">
        <v>22</v>
      </c>
      <c r="G3421" s="9">
        <v>2</v>
      </c>
      <c r="H3421" s="10">
        <v>2</v>
      </c>
      <c r="I3421" s="5" t="s">
        <v>23</v>
      </c>
      <c r="J3421">
        <f t="shared" si="705"/>
        <v>1</v>
      </c>
      <c r="K3421">
        <f t="shared" si="706"/>
        <v>1</v>
      </c>
      <c r="L3421">
        <f t="shared" si="707"/>
        <v>1</v>
      </c>
      <c r="M3421" s="1">
        <f t="shared" si="708"/>
        <v>1</v>
      </c>
      <c r="N3421" s="7">
        <v>2</v>
      </c>
      <c r="O3421" s="8">
        <v>0</v>
      </c>
      <c r="P3421">
        <f t="shared" si="709"/>
        <v>1</v>
      </c>
      <c r="Q3421">
        <f t="shared" si="710"/>
        <v>0</v>
      </c>
      <c r="R3421">
        <f t="shared" si="711"/>
        <v>1</v>
      </c>
      <c r="S3421" s="1">
        <f t="shared" si="711"/>
        <v>0</v>
      </c>
      <c r="T3421" t="s">
        <v>119</v>
      </c>
      <c r="U3421" t="s">
        <v>60</v>
      </c>
      <c r="V3421" s="1" t="s">
        <v>31</v>
      </c>
      <c r="W3421">
        <f t="shared" si="712"/>
        <v>2</v>
      </c>
      <c r="X3421">
        <f t="shared" si="712"/>
        <v>3.5</v>
      </c>
      <c r="Y3421">
        <f t="shared" si="712"/>
        <v>3.75</v>
      </c>
      <c r="Z3421">
        <f t="shared" si="713"/>
        <v>1.0714285714285714</v>
      </c>
      <c r="AA3421">
        <f t="shared" si="714"/>
        <v>1</v>
      </c>
      <c r="AB3421">
        <f t="shared" si="715"/>
        <v>0</v>
      </c>
    </row>
    <row r="3422" spans="1:28" x14ac:dyDescent="0.25">
      <c r="A3422" t="s">
        <v>3838</v>
      </c>
      <c r="B3422" t="s">
        <v>129</v>
      </c>
      <c r="C3422" t="s">
        <v>3044</v>
      </c>
      <c r="D3422" t="str">
        <f t="shared" si="703"/>
        <v>New York City</v>
      </c>
      <c r="E3422" t="str">
        <f t="shared" si="704"/>
        <v>Toronto FC</v>
      </c>
      <c r="F3422" s="3" t="s">
        <v>22</v>
      </c>
      <c r="G3422" s="9">
        <v>2</v>
      </c>
      <c r="H3422" s="10">
        <v>2</v>
      </c>
      <c r="I3422" s="5" t="s">
        <v>45</v>
      </c>
      <c r="J3422">
        <f t="shared" si="705"/>
        <v>1</v>
      </c>
      <c r="K3422">
        <f t="shared" si="706"/>
        <v>1</v>
      </c>
      <c r="L3422">
        <f t="shared" si="707"/>
        <v>1</v>
      </c>
      <c r="M3422" s="1">
        <f t="shared" si="708"/>
        <v>1</v>
      </c>
      <c r="N3422" s="7">
        <v>1</v>
      </c>
      <c r="O3422" s="8">
        <v>1</v>
      </c>
      <c r="P3422">
        <f t="shared" si="709"/>
        <v>1</v>
      </c>
      <c r="Q3422">
        <f t="shared" si="710"/>
        <v>0</v>
      </c>
      <c r="R3422">
        <f t="shared" si="711"/>
        <v>1</v>
      </c>
      <c r="S3422" s="1">
        <f t="shared" si="711"/>
        <v>1</v>
      </c>
      <c r="T3422" t="s">
        <v>205</v>
      </c>
      <c r="U3422" t="s">
        <v>106</v>
      </c>
      <c r="V3422" s="1" t="s">
        <v>11</v>
      </c>
      <c r="W3422">
        <f t="shared" si="712"/>
        <v>2.1</v>
      </c>
      <c r="X3422">
        <f t="shared" si="712"/>
        <v>4</v>
      </c>
      <c r="Y3422">
        <f t="shared" si="712"/>
        <v>3</v>
      </c>
      <c r="Z3422">
        <f t="shared" si="713"/>
        <v>0.75</v>
      </c>
      <c r="AA3422">
        <f t="shared" si="714"/>
        <v>0</v>
      </c>
      <c r="AB3422">
        <f t="shared" si="715"/>
        <v>0</v>
      </c>
    </row>
    <row r="3423" spans="1:28" x14ac:dyDescent="0.25">
      <c r="A3423" t="s">
        <v>3838</v>
      </c>
      <c r="B3423" t="s">
        <v>129</v>
      </c>
      <c r="C3423" t="s">
        <v>3839</v>
      </c>
      <c r="D3423" t="str">
        <f t="shared" si="703"/>
        <v>Houston Dynamo</v>
      </c>
      <c r="E3423" t="str">
        <f t="shared" si="704"/>
        <v>Minnesota United</v>
      </c>
      <c r="F3423" s="3" t="s">
        <v>223</v>
      </c>
      <c r="G3423" s="9">
        <v>1</v>
      </c>
      <c r="H3423" s="10">
        <v>3</v>
      </c>
      <c r="I3423" s="5" t="s">
        <v>137</v>
      </c>
      <c r="J3423">
        <f t="shared" si="705"/>
        <v>1</v>
      </c>
      <c r="K3423">
        <f t="shared" si="706"/>
        <v>1</v>
      </c>
      <c r="L3423">
        <f t="shared" si="707"/>
        <v>1</v>
      </c>
      <c r="M3423" s="1">
        <f t="shared" si="708"/>
        <v>1</v>
      </c>
      <c r="N3423" s="7">
        <v>4</v>
      </c>
      <c r="O3423" s="8">
        <v>0</v>
      </c>
      <c r="P3423">
        <f t="shared" si="709"/>
        <v>1</v>
      </c>
      <c r="Q3423">
        <f t="shared" si="710"/>
        <v>1</v>
      </c>
      <c r="R3423">
        <f t="shared" si="711"/>
        <v>1</v>
      </c>
      <c r="S3423" s="1">
        <f t="shared" si="711"/>
        <v>0</v>
      </c>
      <c r="T3423" t="s">
        <v>170</v>
      </c>
      <c r="U3423" t="s">
        <v>106</v>
      </c>
      <c r="V3423" s="1" t="s">
        <v>111</v>
      </c>
      <c r="W3423">
        <f t="shared" si="712"/>
        <v>1.61</v>
      </c>
      <c r="X3423">
        <f t="shared" si="712"/>
        <v>4</v>
      </c>
      <c r="Y3423">
        <f t="shared" si="712"/>
        <v>5.25</v>
      </c>
      <c r="Z3423">
        <f t="shared" si="713"/>
        <v>1.3125</v>
      </c>
      <c r="AA3423">
        <f t="shared" si="714"/>
        <v>0</v>
      </c>
      <c r="AB3423">
        <f t="shared" si="715"/>
        <v>0</v>
      </c>
    </row>
    <row r="3424" spans="1:28" x14ac:dyDescent="0.25">
      <c r="A3424" t="s">
        <v>3838</v>
      </c>
      <c r="B3424" t="s">
        <v>129</v>
      </c>
      <c r="C3424" t="s">
        <v>3840</v>
      </c>
      <c r="D3424" t="str">
        <f t="shared" si="703"/>
        <v>Colorado Rapids</v>
      </c>
      <c r="E3424" t="str">
        <f t="shared" si="704"/>
        <v>Los Angeles Galaxy</v>
      </c>
      <c r="F3424" s="3" t="s">
        <v>28</v>
      </c>
      <c r="G3424" s="9">
        <v>2</v>
      </c>
      <c r="H3424" s="10">
        <v>1</v>
      </c>
      <c r="I3424" s="5" t="s">
        <v>41</v>
      </c>
      <c r="J3424">
        <f t="shared" si="705"/>
        <v>1</v>
      </c>
      <c r="K3424">
        <f t="shared" si="706"/>
        <v>1</v>
      </c>
      <c r="L3424">
        <f t="shared" si="707"/>
        <v>1</v>
      </c>
      <c r="M3424" s="1">
        <f t="shared" si="708"/>
        <v>1</v>
      </c>
      <c r="N3424" s="7">
        <v>2</v>
      </c>
      <c r="O3424" s="8">
        <v>1</v>
      </c>
      <c r="P3424">
        <f t="shared" si="709"/>
        <v>1</v>
      </c>
      <c r="Q3424">
        <f t="shared" si="710"/>
        <v>1</v>
      </c>
      <c r="R3424">
        <f t="shared" si="711"/>
        <v>1</v>
      </c>
      <c r="S3424" s="1">
        <f t="shared" si="711"/>
        <v>1</v>
      </c>
      <c r="T3424" t="s">
        <v>162</v>
      </c>
      <c r="U3424" t="s">
        <v>106</v>
      </c>
      <c r="V3424" s="1" t="s">
        <v>43</v>
      </c>
      <c r="W3424">
        <f t="shared" si="712"/>
        <v>2.15</v>
      </c>
      <c r="X3424">
        <f t="shared" si="712"/>
        <v>4</v>
      </c>
      <c r="Y3424">
        <f t="shared" si="712"/>
        <v>2.87</v>
      </c>
      <c r="Z3424">
        <f t="shared" si="713"/>
        <v>0.71750000000000003</v>
      </c>
      <c r="AA3424">
        <f t="shared" si="714"/>
        <v>1</v>
      </c>
      <c r="AB3424">
        <f t="shared" si="715"/>
        <v>1</v>
      </c>
    </row>
    <row r="3425" spans="1:28" x14ac:dyDescent="0.25">
      <c r="A3425" t="s">
        <v>3838</v>
      </c>
      <c r="B3425" t="s">
        <v>129</v>
      </c>
      <c r="C3425" t="s">
        <v>3841</v>
      </c>
      <c r="D3425" t="str">
        <f t="shared" si="703"/>
        <v>Real Salt Lake</v>
      </c>
      <c r="E3425" t="str">
        <f t="shared" si="704"/>
        <v>San Jose Earthquakes</v>
      </c>
      <c r="F3425" s="3" t="s">
        <v>40</v>
      </c>
      <c r="G3425" s="9">
        <v>2</v>
      </c>
      <c r="H3425" s="10">
        <v>0</v>
      </c>
      <c r="I3425" s="5" t="s">
        <v>16</v>
      </c>
      <c r="J3425">
        <f t="shared" si="705"/>
        <v>1</v>
      </c>
      <c r="K3425">
        <f t="shared" si="706"/>
        <v>0</v>
      </c>
      <c r="L3425">
        <f t="shared" si="707"/>
        <v>1</v>
      </c>
      <c r="M3425" s="1">
        <f t="shared" si="708"/>
        <v>0</v>
      </c>
      <c r="N3425" s="7">
        <v>1</v>
      </c>
      <c r="O3425" s="8">
        <v>0</v>
      </c>
      <c r="P3425">
        <f t="shared" si="709"/>
        <v>0</v>
      </c>
      <c r="Q3425">
        <f t="shared" si="710"/>
        <v>0</v>
      </c>
      <c r="R3425">
        <f t="shared" si="711"/>
        <v>1</v>
      </c>
      <c r="S3425" s="1">
        <f t="shared" si="711"/>
        <v>0</v>
      </c>
      <c r="T3425" t="s">
        <v>208</v>
      </c>
      <c r="U3425" t="s">
        <v>18</v>
      </c>
      <c r="V3425" s="1" t="s">
        <v>79</v>
      </c>
      <c r="W3425">
        <f t="shared" si="712"/>
        <v>2.5</v>
      </c>
      <c r="X3425">
        <f t="shared" si="712"/>
        <v>3.6</v>
      </c>
      <c r="Y3425">
        <f t="shared" si="712"/>
        <v>2.6</v>
      </c>
      <c r="Z3425">
        <f t="shared" si="713"/>
        <v>0.72222222222222221</v>
      </c>
      <c r="AA3425">
        <f t="shared" si="714"/>
        <v>0</v>
      </c>
      <c r="AB3425">
        <f t="shared" si="715"/>
        <v>1</v>
      </c>
    </row>
    <row r="3426" spans="1:28" x14ac:dyDescent="0.25">
      <c r="A3426" t="s">
        <v>3842</v>
      </c>
      <c r="B3426" t="s">
        <v>2520</v>
      </c>
      <c r="C3426" t="s">
        <v>3843</v>
      </c>
      <c r="D3426" t="str">
        <f t="shared" si="703"/>
        <v>United States</v>
      </c>
      <c r="E3426" t="str">
        <f t="shared" si="704"/>
        <v>Uruguay</v>
      </c>
      <c r="F3426" s="3" t="s">
        <v>8</v>
      </c>
      <c r="G3426" s="9">
        <v>1</v>
      </c>
      <c r="H3426" s="10">
        <v>0</v>
      </c>
      <c r="I3426" s="5" t="s">
        <v>45</v>
      </c>
      <c r="J3426">
        <f t="shared" si="705"/>
        <v>0</v>
      </c>
      <c r="K3426">
        <f t="shared" si="706"/>
        <v>0</v>
      </c>
      <c r="L3426">
        <f t="shared" si="707"/>
        <v>1</v>
      </c>
      <c r="M3426" s="1">
        <f t="shared" si="708"/>
        <v>0</v>
      </c>
      <c r="N3426" s="7">
        <v>1</v>
      </c>
      <c r="O3426" s="8">
        <v>1</v>
      </c>
      <c r="P3426">
        <f t="shared" si="709"/>
        <v>1</v>
      </c>
      <c r="Q3426">
        <f t="shared" si="710"/>
        <v>0</v>
      </c>
      <c r="R3426">
        <f t="shared" si="711"/>
        <v>1</v>
      </c>
      <c r="S3426" s="1">
        <f t="shared" si="711"/>
        <v>1</v>
      </c>
      <c r="T3426" t="s">
        <v>126</v>
      </c>
      <c r="U3426" t="s">
        <v>160</v>
      </c>
      <c r="V3426" s="1" t="s">
        <v>227</v>
      </c>
      <c r="W3426">
        <f t="shared" si="712"/>
        <v>3.6</v>
      </c>
      <c r="X3426">
        <f t="shared" si="712"/>
        <v>3.2</v>
      </c>
      <c r="Y3426">
        <f t="shared" si="712"/>
        <v>2.1</v>
      </c>
      <c r="Z3426">
        <f t="shared" si="713"/>
        <v>0.88888888888888895</v>
      </c>
      <c r="AA3426">
        <f t="shared" si="714"/>
        <v>1</v>
      </c>
      <c r="AB3426">
        <f t="shared" si="715"/>
        <v>0</v>
      </c>
    </row>
    <row r="3427" spans="1:28" x14ac:dyDescent="0.25">
      <c r="A3427" t="s">
        <v>3842</v>
      </c>
      <c r="B3427" t="s">
        <v>2520</v>
      </c>
      <c r="C3427" t="s">
        <v>3844</v>
      </c>
      <c r="D3427" t="str">
        <f t="shared" si="703"/>
        <v>Argentina</v>
      </c>
      <c r="E3427" t="str">
        <f t="shared" si="704"/>
        <v>Mexico</v>
      </c>
      <c r="F3427" s="3" t="s">
        <v>22</v>
      </c>
      <c r="G3427" s="9">
        <v>2</v>
      </c>
      <c r="H3427" s="10">
        <v>2</v>
      </c>
      <c r="I3427" s="5" t="s">
        <v>137</v>
      </c>
      <c r="J3427">
        <f t="shared" si="705"/>
        <v>1</v>
      </c>
      <c r="K3427">
        <f t="shared" si="706"/>
        <v>1</v>
      </c>
      <c r="L3427">
        <f t="shared" si="707"/>
        <v>1</v>
      </c>
      <c r="M3427" s="1">
        <f t="shared" si="708"/>
        <v>1</v>
      </c>
      <c r="N3427" s="7">
        <v>4</v>
      </c>
      <c r="O3427" s="8">
        <v>0</v>
      </c>
      <c r="P3427">
        <f t="shared" si="709"/>
        <v>1</v>
      </c>
      <c r="Q3427">
        <f t="shared" si="710"/>
        <v>1</v>
      </c>
      <c r="R3427">
        <f t="shared" si="711"/>
        <v>1</v>
      </c>
      <c r="S3427" s="1">
        <f t="shared" si="711"/>
        <v>0</v>
      </c>
      <c r="T3427" t="s">
        <v>592</v>
      </c>
      <c r="U3427" t="s">
        <v>160</v>
      </c>
      <c r="V3427" s="1" t="s">
        <v>79</v>
      </c>
      <c r="W3427">
        <f t="shared" si="712"/>
        <v>2.75</v>
      </c>
      <c r="X3427">
        <f t="shared" si="712"/>
        <v>3.2</v>
      </c>
      <c r="Y3427">
        <f t="shared" si="712"/>
        <v>2.6</v>
      </c>
      <c r="Z3427">
        <f t="shared" si="713"/>
        <v>1.1636363636363638</v>
      </c>
      <c r="AA3427">
        <f t="shared" si="714"/>
        <v>0</v>
      </c>
      <c r="AB3427">
        <f t="shared" si="715"/>
        <v>0</v>
      </c>
    </row>
    <row r="3428" spans="1:28" x14ac:dyDescent="0.25">
      <c r="A3428" t="s">
        <v>3842</v>
      </c>
      <c r="B3428" t="s">
        <v>2520</v>
      </c>
      <c r="C3428" t="s">
        <v>3845</v>
      </c>
      <c r="D3428" t="str">
        <f t="shared" si="703"/>
        <v>Peru</v>
      </c>
      <c r="E3428" t="str">
        <f t="shared" si="704"/>
        <v>Brazil</v>
      </c>
      <c r="F3428" s="3" t="s">
        <v>247</v>
      </c>
      <c r="G3428" s="9">
        <v>0</v>
      </c>
      <c r="H3428" s="10">
        <v>2</v>
      </c>
      <c r="I3428" s="5" t="s">
        <v>59</v>
      </c>
      <c r="J3428">
        <f t="shared" si="705"/>
        <v>1</v>
      </c>
      <c r="K3428">
        <f t="shared" si="706"/>
        <v>0</v>
      </c>
      <c r="L3428">
        <f t="shared" si="707"/>
        <v>0</v>
      </c>
      <c r="M3428" s="1">
        <f t="shared" si="708"/>
        <v>1</v>
      </c>
      <c r="N3428" s="7">
        <v>0</v>
      </c>
      <c r="O3428" s="8">
        <v>1</v>
      </c>
      <c r="P3428">
        <f t="shared" si="709"/>
        <v>0</v>
      </c>
      <c r="Q3428">
        <f t="shared" si="710"/>
        <v>0</v>
      </c>
      <c r="R3428">
        <f t="shared" si="711"/>
        <v>0</v>
      </c>
      <c r="S3428" s="1">
        <f t="shared" si="711"/>
        <v>1</v>
      </c>
      <c r="T3428" t="s">
        <v>184</v>
      </c>
      <c r="U3428" t="s">
        <v>74</v>
      </c>
      <c r="V3428" s="1" t="s">
        <v>185</v>
      </c>
      <c r="W3428">
        <f t="shared" si="712"/>
        <v>1.25</v>
      </c>
      <c r="X3428">
        <f t="shared" si="712"/>
        <v>5.5</v>
      </c>
      <c r="Y3428">
        <f t="shared" si="712"/>
        <v>12</v>
      </c>
      <c r="Z3428">
        <f t="shared" si="713"/>
        <v>2.1818181818181817</v>
      </c>
      <c r="AA3428">
        <f t="shared" si="714"/>
        <v>1</v>
      </c>
      <c r="AB3428">
        <f t="shared" si="715"/>
        <v>0</v>
      </c>
    </row>
    <row r="3429" spans="1:28" x14ac:dyDescent="0.25">
      <c r="A3429" t="s">
        <v>3846</v>
      </c>
      <c r="B3429" t="s">
        <v>2505</v>
      </c>
      <c r="C3429" t="s">
        <v>3847</v>
      </c>
      <c r="D3429" t="str">
        <f t="shared" si="703"/>
        <v>Albania</v>
      </c>
      <c r="E3429" t="str">
        <f t="shared" si="704"/>
        <v>Iceland</v>
      </c>
      <c r="F3429" s="3" t="s">
        <v>67</v>
      </c>
      <c r="G3429" s="9">
        <v>0</v>
      </c>
      <c r="H3429" s="10">
        <v>1</v>
      </c>
      <c r="I3429" s="5" t="s">
        <v>541</v>
      </c>
      <c r="J3429">
        <f t="shared" si="705"/>
        <v>0</v>
      </c>
      <c r="K3429">
        <f t="shared" si="706"/>
        <v>0</v>
      </c>
      <c r="L3429">
        <f t="shared" si="707"/>
        <v>0</v>
      </c>
      <c r="M3429" s="1">
        <f t="shared" si="708"/>
        <v>1</v>
      </c>
      <c r="N3429" s="7">
        <v>4</v>
      </c>
      <c r="O3429" s="8">
        <v>2</v>
      </c>
      <c r="P3429">
        <f t="shared" si="709"/>
        <v>1</v>
      </c>
      <c r="Q3429">
        <f t="shared" si="710"/>
        <v>1</v>
      </c>
      <c r="R3429">
        <f t="shared" si="711"/>
        <v>1</v>
      </c>
      <c r="S3429" s="1">
        <f t="shared" si="711"/>
        <v>1</v>
      </c>
      <c r="T3429" t="s">
        <v>233</v>
      </c>
      <c r="U3429" t="s">
        <v>52</v>
      </c>
      <c r="V3429" s="1" t="s">
        <v>79</v>
      </c>
      <c r="W3429">
        <f t="shared" si="712"/>
        <v>3.1</v>
      </c>
      <c r="X3429">
        <f t="shared" si="712"/>
        <v>3.1</v>
      </c>
      <c r="Y3429">
        <f t="shared" si="712"/>
        <v>2.6</v>
      </c>
      <c r="Z3429">
        <f t="shared" si="713"/>
        <v>1</v>
      </c>
      <c r="AA3429">
        <f t="shared" si="714"/>
        <v>0</v>
      </c>
      <c r="AB3429">
        <f t="shared" si="715"/>
        <v>0</v>
      </c>
    </row>
    <row r="3430" spans="1:28" x14ac:dyDescent="0.25">
      <c r="A3430" t="s">
        <v>3846</v>
      </c>
      <c r="B3430" t="s">
        <v>2505</v>
      </c>
      <c r="C3430" t="s">
        <v>3848</v>
      </c>
      <c r="D3430" t="str">
        <f t="shared" si="703"/>
        <v>England</v>
      </c>
      <c r="E3430" t="str">
        <f t="shared" si="704"/>
        <v>Kosovo</v>
      </c>
      <c r="F3430" s="3" t="s">
        <v>131</v>
      </c>
      <c r="G3430" s="9">
        <v>3</v>
      </c>
      <c r="H3430" s="10">
        <v>0</v>
      </c>
      <c r="I3430" s="5" t="s">
        <v>1996</v>
      </c>
      <c r="J3430">
        <f t="shared" si="705"/>
        <v>1</v>
      </c>
      <c r="K3430">
        <f t="shared" si="706"/>
        <v>1</v>
      </c>
      <c r="L3430">
        <f t="shared" si="707"/>
        <v>1</v>
      </c>
      <c r="M3430" s="1">
        <f t="shared" si="708"/>
        <v>0</v>
      </c>
      <c r="N3430" s="7">
        <v>5</v>
      </c>
      <c r="O3430" s="8">
        <v>3</v>
      </c>
      <c r="P3430">
        <f t="shared" si="709"/>
        <v>1</v>
      </c>
      <c r="Q3430">
        <f t="shared" si="710"/>
        <v>1</v>
      </c>
      <c r="R3430">
        <f t="shared" si="711"/>
        <v>1</v>
      </c>
      <c r="S3430" s="1">
        <f t="shared" si="711"/>
        <v>1</v>
      </c>
      <c r="T3430" t="s">
        <v>1192</v>
      </c>
      <c r="U3430" t="s">
        <v>412</v>
      </c>
      <c r="V3430" s="1" t="s">
        <v>148</v>
      </c>
      <c r="W3430">
        <f t="shared" si="712"/>
        <v>1.1399999999999999</v>
      </c>
      <c r="X3430">
        <f t="shared" si="712"/>
        <v>9.5</v>
      </c>
      <c r="Y3430">
        <f t="shared" si="712"/>
        <v>21</v>
      </c>
      <c r="Z3430">
        <f t="shared" si="713"/>
        <v>2.2105263157894739</v>
      </c>
      <c r="AA3430">
        <f t="shared" si="714"/>
        <v>0</v>
      </c>
      <c r="AB3430">
        <f t="shared" si="715"/>
        <v>0</v>
      </c>
    </row>
    <row r="3431" spans="1:28" x14ac:dyDescent="0.25">
      <c r="A3431" t="s">
        <v>3846</v>
      </c>
      <c r="B3431" t="s">
        <v>2505</v>
      </c>
      <c r="C3431" t="s">
        <v>3849</v>
      </c>
      <c r="D3431" t="str">
        <f t="shared" si="703"/>
        <v>France</v>
      </c>
      <c r="E3431" t="str">
        <f t="shared" si="704"/>
        <v>Andorra</v>
      </c>
      <c r="F3431" s="3" t="s">
        <v>131</v>
      </c>
      <c r="G3431" s="9">
        <v>3</v>
      </c>
      <c r="H3431" s="10">
        <v>0</v>
      </c>
      <c r="I3431" s="5" t="s">
        <v>9</v>
      </c>
      <c r="J3431">
        <f t="shared" si="705"/>
        <v>1</v>
      </c>
      <c r="K3431">
        <f t="shared" si="706"/>
        <v>1</v>
      </c>
      <c r="L3431">
        <f t="shared" si="707"/>
        <v>1</v>
      </c>
      <c r="M3431" s="1">
        <f t="shared" si="708"/>
        <v>0</v>
      </c>
      <c r="N3431" s="7">
        <v>3</v>
      </c>
      <c r="O3431" s="8">
        <v>0</v>
      </c>
      <c r="P3431">
        <f t="shared" si="709"/>
        <v>1</v>
      </c>
      <c r="Q3431">
        <f t="shared" si="710"/>
        <v>1</v>
      </c>
      <c r="R3431">
        <f t="shared" si="711"/>
        <v>1</v>
      </c>
      <c r="S3431" s="1">
        <f t="shared" si="711"/>
        <v>0</v>
      </c>
      <c r="T3431" t="s">
        <v>1899</v>
      </c>
      <c r="U3431" t="s">
        <v>2511</v>
      </c>
      <c r="V3431" s="1" t="s">
        <v>3850</v>
      </c>
      <c r="W3431" t="e">
        <f t="shared" si="712"/>
        <v>#VALUE!</v>
      </c>
      <c r="X3431">
        <f t="shared" si="712"/>
        <v>67</v>
      </c>
      <c r="Y3431">
        <f t="shared" si="712"/>
        <v>151</v>
      </c>
      <c r="Z3431" t="e">
        <f t="shared" si="713"/>
        <v>#VALUE!</v>
      </c>
      <c r="AA3431">
        <f t="shared" si="714"/>
        <v>1</v>
      </c>
      <c r="AB3431">
        <f t="shared" si="715"/>
        <v>1</v>
      </c>
    </row>
    <row r="3432" spans="1:28" x14ac:dyDescent="0.25">
      <c r="A3432" t="s">
        <v>3846</v>
      </c>
      <c r="B3432" t="s">
        <v>2505</v>
      </c>
      <c r="C3432" t="s">
        <v>3851</v>
      </c>
      <c r="D3432" t="str">
        <f t="shared" si="703"/>
        <v>Lithuania</v>
      </c>
      <c r="E3432" t="str">
        <f t="shared" si="704"/>
        <v>Portugal</v>
      </c>
      <c r="F3432" s="3" t="s">
        <v>223</v>
      </c>
      <c r="G3432" s="9">
        <v>1</v>
      </c>
      <c r="H3432" s="10">
        <v>3</v>
      </c>
      <c r="I3432" s="5" t="s">
        <v>331</v>
      </c>
      <c r="J3432">
        <f t="shared" si="705"/>
        <v>1</v>
      </c>
      <c r="K3432">
        <f t="shared" si="706"/>
        <v>1</v>
      </c>
      <c r="L3432">
        <f t="shared" si="707"/>
        <v>1</v>
      </c>
      <c r="M3432" s="1">
        <f t="shared" si="708"/>
        <v>1</v>
      </c>
      <c r="N3432" s="7">
        <v>1</v>
      </c>
      <c r="O3432" s="8">
        <v>5</v>
      </c>
      <c r="P3432">
        <f t="shared" si="709"/>
        <v>1</v>
      </c>
      <c r="Q3432">
        <f t="shared" si="710"/>
        <v>1</v>
      </c>
      <c r="R3432">
        <f t="shared" si="711"/>
        <v>1</v>
      </c>
      <c r="S3432" s="1">
        <f t="shared" si="711"/>
        <v>1</v>
      </c>
      <c r="T3432" t="s">
        <v>3852</v>
      </c>
      <c r="U3432" t="s">
        <v>185</v>
      </c>
      <c r="V3432" s="1" t="s">
        <v>853</v>
      </c>
      <c r="W3432">
        <f t="shared" si="712"/>
        <v>41</v>
      </c>
      <c r="X3432">
        <f t="shared" si="712"/>
        <v>12</v>
      </c>
      <c r="Y3432">
        <f t="shared" si="712"/>
        <v>1.08</v>
      </c>
      <c r="Z3432">
        <f t="shared" si="713"/>
        <v>0.29268292682926828</v>
      </c>
      <c r="AA3432">
        <f t="shared" si="714"/>
        <v>1</v>
      </c>
      <c r="AB3432">
        <f t="shared" si="715"/>
        <v>0</v>
      </c>
    </row>
    <row r="3433" spans="1:28" x14ac:dyDescent="0.25">
      <c r="A3433" t="s">
        <v>3846</v>
      </c>
      <c r="B3433" t="s">
        <v>2505</v>
      </c>
      <c r="C3433" t="s">
        <v>3853</v>
      </c>
      <c r="D3433" t="str">
        <f t="shared" si="703"/>
        <v>Luxembourg</v>
      </c>
      <c r="E3433" t="str">
        <f t="shared" si="704"/>
        <v>Serbia</v>
      </c>
      <c r="F3433" s="3" t="s">
        <v>247</v>
      </c>
      <c r="G3433" s="9">
        <v>0</v>
      </c>
      <c r="H3433" s="10">
        <v>2</v>
      </c>
      <c r="I3433" s="5" t="s">
        <v>35</v>
      </c>
      <c r="J3433">
        <f t="shared" si="705"/>
        <v>1</v>
      </c>
      <c r="K3433">
        <f t="shared" si="706"/>
        <v>0</v>
      </c>
      <c r="L3433">
        <f t="shared" si="707"/>
        <v>0</v>
      </c>
      <c r="M3433" s="1">
        <f t="shared" si="708"/>
        <v>1</v>
      </c>
      <c r="N3433" s="7">
        <v>1</v>
      </c>
      <c r="O3433" s="8">
        <v>3</v>
      </c>
      <c r="P3433">
        <f t="shared" si="709"/>
        <v>1</v>
      </c>
      <c r="Q3433">
        <f t="shared" si="710"/>
        <v>1</v>
      </c>
      <c r="R3433">
        <f t="shared" si="711"/>
        <v>1</v>
      </c>
      <c r="S3433" s="1">
        <f t="shared" si="711"/>
        <v>1</v>
      </c>
      <c r="T3433" t="s">
        <v>799</v>
      </c>
      <c r="U3433" t="s">
        <v>111</v>
      </c>
      <c r="V3433" s="1" t="s">
        <v>415</v>
      </c>
      <c r="W3433">
        <f t="shared" si="712"/>
        <v>9.5</v>
      </c>
      <c r="X3433">
        <f t="shared" si="712"/>
        <v>5.25</v>
      </c>
      <c r="Y3433">
        <f t="shared" si="712"/>
        <v>1.36</v>
      </c>
      <c r="Z3433">
        <f t="shared" si="713"/>
        <v>0.55263157894736847</v>
      </c>
      <c r="AA3433">
        <f t="shared" si="714"/>
        <v>0</v>
      </c>
      <c r="AB3433">
        <f t="shared" si="715"/>
        <v>0</v>
      </c>
    </row>
    <row r="3434" spans="1:28" x14ac:dyDescent="0.25">
      <c r="A3434" t="s">
        <v>3846</v>
      </c>
      <c r="B3434" t="s">
        <v>2505</v>
      </c>
      <c r="C3434" t="s">
        <v>3854</v>
      </c>
      <c r="D3434" t="str">
        <f t="shared" si="703"/>
        <v>Moldova</v>
      </c>
      <c r="E3434" t="str">
        <f t="shared" si="704"/>
        <v>Turkey</v>
      </c>
      <c r="F3434" s="3" t="s">
        <v>247</v>
      </c>
      <c r="G3434" s="9">
        <v>0</v>
      </c>
      <c r="H3434" s="10">
        <v>2</v>
      </c>
      <c r="I3434" s="5" t="s">
        <v>425</v>
      </c>
      <c r="J3434">
        <f t="shared" si="705"/>
        <v>1</v>
      </c>
      <c r="K3434">
        <f t="shared" si="706"/>
        <v>0</v>
      </c>
      <c r="L3434">
        <f t="shared" si="707"/>
        <v>0</v>
      </c>
      <c r="M3434" s="1">
        <f t="shared" si="708"/>
        <v>1</v>
      </c>
      <c r="N3434" s="7">
        <v>0</v>
      </c>
      <c r="O3434" s="8">
        <v>4</v>
      </c>
      <c r="P3434">
        <f t="shared" si="709"/>
        <v>1</v>
      </c>
      <c r="Q3434">
        <f t="shared" si="710"/>
        <v>1</v>
      </c>
      <c r="R3434">
        <f t="shared" si="711"/>
        <v>0</v>
      </c>
      <c r="S3434" s="1">
        <f t="shared" si="711"/>
        <v>1</v>
      </c>
      <c r="T3434" t="s">
        <v>1349</v>
      </c>
      <c r="U3434" t="s">
        <v>139</v>
      </c>
      <c r="V3434" s="1" t="s">
        <v>400</v>
      </c>
      <c r="W3434">
        <f t="shared" si="712"/>
        <v>17</v>
      </c>
      <c r="X3434">
        <f t="shared" si="712"/>
        <v>6</v>
      </c>
      <c r="Y3434">
        <f t="shared" si="712"/>
        <v>1.25</v>
      </c>
      <c r="Z3434">
        <f t="shared" si="713"/>
        <v>0.35294117647058826</v>
      </c>
      <c r="AA3434">
        <f t="shared" si="714"/>
        <v>1</v>
      </c>
      <c r="AB3434">
        <f t="shared" si="715"/>
        <v>0</v>
      </c>
    </row>
    <row r="3435" spans="1:28" x14ac:dyDescent="0.25">
      <c r="A3435" t="s">
        <v>3846</v>
      </c>
      <c r="B3435" t="s">
        <v>2505</v>
      </c>
      <c r="C3435" t="s">
        <v>3855</v>
      </c>
      <c r="D3435" t="str">
        <f t="shared" si="703"/>
        <v>Montenegro</v>
      </c>
      <c r="E3435" t="str">
        <f t="shared" si="704"/>
        <v>Czech Republic</v>
      </c>
      <c r="F3435" s="3" t="s">
        <v>15</v>
      </c>
      <c r="G3435" s="9">
        <v>1</v>
      </c>
      <c r="H3435" s="10">
        <v>2</v>
      </c>
      <c r="I3435" s="5" t="s">
        <v>71</v>
      </c>
      <c r="J3435">
        <f t="shared" si="705"/>
        <v>1</v>
      </c>
      <c r="K3435">
        <f t="shared" si="706"/>
        <v>1</v>
      </c>
      <c r="L3435">
        <f t="shared" si="707"/>
        <v>1</v>
      </c>
      <c r="M3435" s="1">
        <f t="shared" si="708"/>
        <v>1</v>
      </c>
      <c r="N3435" s="7">
        <v>0</v>
      </c>
      <c r="O3435" s="8">
        <v>3</v>
      </c>
      <c r="P3435">
        <f t="shared" si="709"/>
        <v>1</v>
      </c>
      <c r="Q3435">
        <f t="shared" si="710"/>
        <v>1</v>
      </c>
      <c r="R3435">
        <f t="shared" si="711"/>
        <v>0</v>
      </c>
      <c r="S3435" s="1">
        <f t="shared" si="711"/>
        <v>1</v>
      </c>
      <c r="T3435" t="s">
        <v>512</v>
      </c>
      <c r="U3435" t="s">
        <v>18</v>
      </c>
      <c r="V3435" s="1" t="s">
        <v>240</v>
      </c>
      <c r="W3435">
        <f t="shared" si="712"/>
        <v>4</v>
      </c>
      <c r="X3435">
        <f t="shared" si="712"/>
        <v>3.6</v>
      </c>
      <c r="Y3435">
        <f t="shared" si="712"/>
        <v>1.95</v>
      </c>
      <c r="Z3435">
        <f t="shared" si="713"/>
        <v>0.9</v>
      </c>
      <c r="AA3435">
        <f t="shared" si="714"/>
        <v>0</v>
      </c>
      <c r="AB3435">
        <f t="shared" si="715"/>
        <v>0</v>
      </c>
    </row>
    <row r="3436" spans="1:28" x14ac:dyDescent="0.25">
      <c r="A3436" t="s">
        <v>3846</v>
      </c>
      <c r="B3436" t="s">
        <v>2520</v>
      </c>
      <c r="C3436" t="s">
        <v>3856</v>
      </c>
      <c r="D3436" t="str">
        <f t="shared" si="703"/>
        <v>Ireland</v>
      </c>
      <c r="E3436" t="str">
        <f t="shared" si="704"/>
        <v>Bulgaria</v>
      </c>
      <c r="F3436" s="3" t="s">
        <v>34</v>
      </c>
      <c r="G3436" s="9">
        <v>1</v>
      </c>
      <c r="H3436" s="10">
        <v>1</v>
      </c>
      <c r="I3436" s="5" t="s">
        <v>216</v>
      </c>
      <c r="J3436">
        <f t="shared" si="705"/>
        <v>1</v>
      </c>
      <c r="K3436">
        <f t="shared" si="706"/>
        <v>0</v>
      </c>
      <c r="L3436">
        <f t="shared" si="707"/>
        <v>1</v>
      </c>
      <c r="M3436" s="1">
        <f t="shared" si="708"/>
        <v>1</v>
      </c>
      <c r="N3436" s="7">
        <v>3</v>
      </c>
      <c r="O3436" s="8">
        <v>1</v>
      </c>
      <c r="P3436">
        <f t="shared" si="709"/>
        <v>1</v>
      </c>
      <c r="Q3436">
        <f t="shared" si="710"/>
        <v>1</v>
      </c>
      <c r="R3436">
        <f t="shared" si="711"/>
        <v>1</v>
      </c>
      <c r="S3436" s="1">
        <f t="shared" si="711"/>
        <v>1</v>
      </c>
      <c r="T3436" t="s">
        <v>89</v>
      </c>
      <c r="U3436" t="s">
        <v>37</v>
      </c>
      <c r="V3436" s="1" t="s">
        <v>138</v>
      </c>
      <c r="W3436">
        <f t="shared" si="712"/>
        <v>1.85</v>
      </c>
      <c r="X3436">
        <f t="shared" si="712"/>
        <v>3.25</v>
      </c>
      <c r="Y3436">
        <f t="shared" si="712"/>
        <v>4.5</v>
      </c>
      <c r="Z3436">
        <f t="shared" si="713"/>
        <v>1.3846153846153846</v>
      </c>
      <c r="AA3436">
        <f t="shared" si="714"/>
        <v>0</v>
      </c>
      <c r="AB3436">
        <f t="shared" si="715"/>
        <v>1</v>
      </c>
    </row>
    <row r="3437" spans="1:28" x14ac:dyDescent="0.25">
      <c r="A3437" t="s">
        <v>3857</v>
      </c>
      <c r="B3437" t="s">
        <v>2505</v>
      </c>
      <c r="C3437" t="s">
        <v>3858</v>
      </c>
      <c r="D3437" t="str">
        <f t="shared" si="703"/>
        <v>Azerbaijan</v>
      </c>
      <c r="E3437" t="str">
        <f t="shared" si="704"/>
        <v>Croatia</v>
      </c>
      <c r="F3437" s="3" t="s">
        <v>247</v>
      </c>
      <c r="G3437" s="9">
        <v>0</v>
      </c>
      <c r="H3437" s="10">
        <v>2</v>
      </c>
      <c r="I3437" s="5" t="s">
        <v>45</v>
      </c>
      <c r="J3437">
        <f t="shared" si="705"/>
        <v>1</v>
      </c>
      <c r="K3437">
        <f t="shared" si="706"/>
        <v>0</v>
      </c>
      <c r="L3437">
        <f t="shared" si="707"/>
        <v>0</v>
      </c>
      <c r="M3437" s="1">
        <f t="shared" si="708"/>
        <v>1</v>
      </c>
      <c r="N3437" s="7">
        <v>1</v>
      </c>
      <c r="O3437" s="8">
        <v>1</v>
      </c>
      <c r="P3437">
        <f t="shared" si="709"/>
        <v>1</v>
      </c>
      <c r="Q3437">
        <f t="shared" si="710"/>
        <v>0</v>
      </c>
      <c r="R3437">
        <f t="shared" si="711"/>
        <v>1</v>
      </c>
      <c r="S3437" s="1">
        <f t="shared" si="711"/>
        <v>1</v>
      </c>
      <c r="T3437" t="s">
        <v>1101</v>
      </c>
      <c r="U3437" t="s">
        <v>103</v>
      </c>
      <c r="V3437" s="1" t="s">
        <v>396</v>
      </c>
      <c r="W3437">
        <f t="shared" si="712"/>
        <v>13</v>
      </c>
      <c r="X3437">
        <f t="shared" si="712"/>
        <v>5.75</v>
      </c>
      <c r="Y3437">
        <f t="shared" si="712"/>
        <v>1.28</v>
      </c>
      <c r="Z3437">
        <f t="shared" si="713"/>
        <v>0.44230769230769229</v>
      </c>
      <c r="AA3437">
        <f t="shared" si="714"/>
        <v>0</v>
      </c>
      <c r="AB3437">
        <f t="shared" si="715"/>
        <v>0</v>
      </c>
    </row>
    <row r="3438" spans="1:28" x14ac:dyDescent="0.25">
      <c r="A3438" t="s">
        <v>3857</v>
      </c>
      <c r="B3438" t="s">
        <v>2505</v>
      </c>
      <c r="C3438" t="s">
        <v>3859</v>
      </c>
      <c r="D3438" t="str">
        <f t="shared" si="703"/>
        <v>Estonia</v>
      </c>
      <c r="E3438" t="str">
        <f t="shared" si="704"/>
        <v>Netherlands</v>
      </c>
      <c r="F3438" s="3" t="s">
        <v>223</v>
      </c>
      <c r="G3438" s="9">
        <v>1</v>
      </c>
      <c r="H3438" s="10">
        <v>3</v>
      </c>
      <c r="I3438" s="5" t="s">
        <v>425</v>
      </c>
      <c r="J3438">
        <f t="shared" si="705"/>
        <v>1</v>
      </c>
      <c r="K3438">
        <f t="shared" si="706"/>
        <v>1</v>
      </c>
      <c r="L3438">
        <f t="shared" si="707"/>
        <v>1</v>
      </c>
      <c r="M3438" s="1">
        <f t="shared" si="708"/>
        <v>1</v>
      </c>
      <c r="N3438" s="7">
        <v>0</v>
      </c>
      <c r="O3438" s="8">
        <v>4</v>
      </c>
      <c r="P3438">
        <f t="shared" si="709"/>
        <v>1</v>
      </c>
      <c r="Q3438">
        <f t="shared" si="710"/>
        <v>1</v>
      </c>
      <c r="R3438">
        <f t="shared" si="711"/>
        <v>0</v>
      </c>
      <c r="S3438" s="1">
        <f t="shared" si="711"/>
        <v>1</v>
      </c>
      <c r="T3438" t="s">
        <v>1905</v>
      </c>
      <c r="U3438" t="s">
        <v>572</v>
      </c>
      <c r="V3438" s="1" t="s">
        <v>348</v>
      </c>
      <c r="W3438">
        <f t="shared" si="712"/>
        <v>34</v>
      </c>
      <c r="X3438">
        <f t="shared" si="712"/>
        <v>11</v>
      </c>
      <c r="Y3438">
        <f t="shared" si="712"/>
        <v>1.1000000000000001</v>
      </c>
      <c r="Z3438">
        <f t="shared" si="713"/>
        <v>0.3235294117647059</v>
      </c>
      <c r="AA3438">
        <f t="shared" si="714"/>
        <v>0</v>
      </c>
      <c r="AB3438">
        <f t="shared" si="715"/>
        <v>0</v>
      </c>
    </row>
    <row r="3439" spans="1:28" x14ac:dyDescent="0.25">
      <c r="A3439" t="s">
        <v>3857</v>
      </c>
      <c r="B3439" t="s">
        <v>2505</v>
      </c>
      <c r="C3439" t="s">
        <v>3860</v>
      </c>
      <c r="D3439" t="str">
        <f t="shared" si="703"/>
        <v>Hungary</v>
      </c>
      <c r="E3439" t="str">
        <f t="shared" si="704"/>
        <v>Slovakia</v>
      </c>
      <c r="F3439" s="3" t="s">
        <v>8</v>
      </c>
      <c r="G3439" s="9">
        <v>1</v>
      </c>
      <c r="H3439" s="10">
        <v>0</v>
      </c>
      <c r="I3439" s="5" t="s">
        <v>82</v>
      </c>
      <c r="J3439">
        <f t="shared" si="705"/>
        <v>0</v>
      </c>
      <c r="K3439">
        <f t="shared" si="706"/>
        <v>0</v>
      </c>
      <c r="L3439">
        <f t="shared" si="707"/>
        <v>1</v>
      </c>
      <c r="M3439" s="1">
        <f t="shared" si="708"/>
        <v>0</v>
      </c>
      <c r="N3439" s="7">
        <v>1</v>
      </c>
      <c r="O3439" s="8">
        <v>2</v>
      </c>
      <c r="P3439">
        <f t="shared" si="709"/>
        <v>1</v>
      </c>
      <c r="Q3439">
        <f t="shared" si="710"/>
        <v>1</v>
      </c>
      <c r="R3439">
        <f t="shared" si="711"/>
        <v>1</v>
      </c>
      <c r="S3439" s="1">
        <f t="shared" si="711"/>
        <v>1</v>
      </c>
      <c r="T3439" t="s">
        <v>266</v>
      </c>
      <c r="U3439" t="s">
        <v>25</v>
      </c>
      <c r="V3439" s="1" t="s">
        <v>60</v>
      </c>
      <c r="W3439">
        <f t="shared" si="712"/>
        <v>2.2999999999999998</v>
      </c>
      <c r="X3439">
        <f t="shared" si="712"/>
        <v>3.3</v>
      </c>
      <c r="Y3439">
        <f t="shared" si="712"/>
        <v>3.5</v>
      </c>
      <c r="Z3439">
        <f t="shared" si="713"/>
        <v>1.0606060606060606</v>
      </c>
      <c r="AA3439">
        <f t="shared" si="714"/>
        <v>1</v>
      </c>
      <c r="AB3439">
        <f t="shared" si="715"/>
        <v>0</v>
      </c>
    </row>
    <row r="3440" spans="1:28" x14ac:dyDescent="0.25">
      <c r="A3440" t="s">
        <v>3857</v>
      </c>
      <c r="B3440" t="s">
        <v>2505</v>
      </c>
      <c r="C3440" t="s">
        <v>3861</v>
      </c>
      <c r="D3440" t="str">
        <f t="shared" si="703"/>
        <v>Latvia</v>
      </c>
      <c r="E3440" t="str">
        <f t="shared" si="704"/>
        <v>North Macedonia</v>
      </c>
      <c r="F3440" s="3" t="s">
        <v>15</v>
      </c>
      <c r="G3440" s="9">
        <v>1</v>
      </c>
      <c r="H3440" s="10">
        <v>2</v>
      </c>
      <c r="I3440" s="5" t="s">
        <v>229</v>
      </c>
      <c r="J3440">
        <f t="shared" si="705"/>
        <v>1</v>
      </c>
      <c r="K3440">
        <f t="shared" si="706"/>
        <v>1</v>
      </c>
      <c r="L3440">
        <f t="shared" si="707"/>
        <v>1</v>
      </c>
      <c r="M3440" s="1">
        <f t="shared" si="708"/>
        <v>1</v>
      </c>
      <c r="N3440" s="7">
        <v>0</v>
      </c>
      <c r="O3440" s="8">
        <v>2</v>
      </c>
      <c r="P3440">
        <f t="shared" si="709"/>
        <v>1</v>
      </c>
      <c r="Q3440">
        <f t="shared" si="710"/>
        <v>0</v>
      </c>
      <c r="R3440">
        <f t="shared" si="711"/>
        <v>0</v>
      </c>
      <c r="S3440" s="1">
        <f t="shared" si="711"/>
        <v>1</v>
      </c>
      <c r="T3440" t="s">
        <v>1113</v>
      </c>
      <c r="U3440" t="s">
        <v>64</v>
      </c>
      <c r="V3440" s="1" t="s">
        <v>369</v>
      </c>
      <c r="W3440">
        <f t="shared" si="712"/>
        <v>8</v>
      </c>
      <c r="X3440">
        <f t="shared" si="712"/>
        <v>4.33</v>
      </c>
      <c r="Y3440">
        <f t="shared" si="712"/>
        <v>1.5</v>
      </c>
      <c r="Z3440">
        <f t="shared" si="713"/>
        <v>0.54125000000000001</v>
      </c>
      <c r="AA3440">
        <f t="shared" si="714"/>
        <v>0</v>
      </c>
      <c r="AB3440">
        <f t="shared" si="715"/>
        <v>1</v>
      </c>
    </row>
    <row r="3441" spans="1:28" x14ac:dyDescent="0.25">
      <c r="A3441" t="s">
        <v>3857</v>
      </c>
      <c r="B3441" t="s">
        <v>2505</v>
      </c>
      <c r="C3441" t="s">
        <v>3862</v>
      </c>
      <c r="D3441" t="str">
        <f t="shared" si="703"/>
        <v>Northern Ireland</v>
      </c>
      <c r="E3441" t="str">
        <f t="shared" si="704"/>
        <v>Germany</v>
      </c>
      <c r="F3441" s="3" t="s">
        <v>247</v>
      </c>
      <c r="G3441" s="9">
        <v>0</v>
      </c>
      <c r="H3441" s="10">
        <v>2</v>
      </c>
      <c r="I3441" s="5" t="s">
        <v>229</v>
      </c>
      <c r="J3441">
        <f t="shared" si="705"/>
        <v>1</v>
      </c>
      <c r="K3441">
        <f t="shared" si="706"/>
        <v>0</v>
      </c>
      <c r="L3441">
        <f t="shared" si="707"/>
        <v>0</v>
      </c>
      <c r="M3441" s="1">
        <f t="shared" si="708"/>
        <v>1</v>
      </c>
      <c r="N3441" s="7">
        <v>0</v>
      </c>
      <c r="O3441" s="8">
        <v>2</v>
      </c>
      <c r="P3441">
        <f t="shared" si="709"/>
        <v>1</v>
      </c>
      <c r="Q3441">
        <f t="shared" si="710"/>
        <v>0</v>
      </c>
      <c r="R3441">
        <f t="shared" si="711"/>
        <v>0</v>
      </c>
      <c r="S3441" s="1">
        <f t="shared" si="711"/>
        <v>1</v>
      </c>
      <c r="T3441" t="s">
        <v>202</v>
      </c>
      <c r="U3441" t="s">
        <v>74</v>
      </c>
      <c r="V3441" s="1" t="s">
        <v>288</v>
      </c>
      <c r="W3441">
        <f t="shared" si="712"/>
        <v>11</v>
      </c>
      <c r="X3441">
        <f t="shared" si="712"/>
        <v>5.5</v>
      </c>
      <c r="Y3441">
        <f t="shared" si="712"/>
        <v>1.33</v>
      </c>
      <c r="Z3441">
        <f t="shared" si="713"/>
        <v>0.5</v>
      </c>
      <c r="AA3441">
        <f t="shared" si="714"/>
        <v>1</v>
      </c>
      <c r="AB3441">
        <f t="shared" si="715"/>
        <v>1</v>
      </c>
    </row>
    <row r="3442" spans="1:28" x14ac:dyDescent="0.25">
      <c r="A3442" t="s">
        <v>3857</v>
      </c>
      <c r="B3442" t="s">
        <v>2505</v>
      </c>
      <c r="C3442" t="s">
        <v>3863</v>
      </c>
      <c r="D3442" t="str">
        <f t="shared" si="703"/>
        <v>Poland</v>
      </c>
      <c r="E3442" t="str">
        <f t="shared" si="704"/>
        <v>Austria</v>
      </c>
      <c r="F3442" s="3" t="s">
        <v>34</v>
      </c>
      <c r="G3442" s="9">
        <v>1</v>
      </c>
      <c r="H3442" s="10">
        <v>1</v>
      </c>
      <c r="I3442" s="5" t="s">
        <v>29</v>
      </c>
      <c r="J3442">
        <f t="shared" si="705"/>
        <v>1</v>
      </c>
      <c r="K3442">
        <f t="shared" si="706"/>
        <v>0</v>
      </c>
      <c r="L3442">
        <f t="shared" si="707"/>
        <v>1</v>
      </c>
      <c r="M3442" s="1">
        <f t="shared" si="708"/>
        <v>1</v>
      </c>
      <c r="N3442" s="7">
        <v>0</v>
      </c>
      <c r="O3442" s="8">
        <v>0</v>
      </c>
      <c r="P3442">
        <f t="shared" si="709"/>
        <v>0</v>
      </c>
      <c r="Q3442">
        <f t="shared" si="710"/>
        <v>0</v>
      </c>
      <c r="R3442">
        <f t="shared" si="711"/>
        <v>0</v>
      </c>
      <c r="S3442" s="1">
        <f t="shared" si="711"/>
        <v>0</v>
      </c>
      <c r="T3442" t="s">
        <v>217</v>
      </c>
      <c r="U3442" t="s">
        <v>25</v>
      </c>
      <c r="V3442" s="1" t="s">
        <v>25</v>
      </c>
      <c r="W3442">
        <f t="shared" si="712"/>
        <v>2.37</v>
      </c>
      <c r="X3442">
        <f t="shared" si="712"/>
        <v>3.3</v>
      </c>
      <c r="Y3442">
        <f t="shared" si="712"/>
        <v>3.3</v>
      </c>
      <c r="Z3442">
        <f t="shared" si="713"/>
        <v>1</v>
      </c>
      <c r="AA3442">
        <f t="shared" si="714"/>
        <v>0</v>
      </c>
      <c r="AB3442">
        <f t="shared" si="715"/>
        <v>0</v>
      </c>
    </row>
    <row r="3443" spans="1:28" x14ac:dyDescent="0.25">
      <c r="A3443" t="s">
        <v>3857</v>
      </c>
      <c r="B3443" t="s">
        <v>2505</v>
      </c>
      <c r="C3443" t="s">
        <v>3864</v>
      </c>
      <c r="D3443" t="str">
        <f t="shared" si="703"/>
        <v>Russia</v>
      </c>
      <c r="E3443" t="str">
        <f t="shared" si="704"/>
        <v>Kazakhstan</v>
      </c>
      <c r="F3443" s="3" t="s">
        <v>131</v>
      </c>
      <c r="G3443" s="9">
        <v>3</v>
      </c>
      <c r="H3443" s="10">
        <v>0</v>
      </c>
      <c r="I3443" s="5" t="s">
        <v>16</v>
      </c>
      <c r="J3443">
        <f t="shared" si="705"/>
        <v>1</v>
      </c>
      <c r="K3443">
        <f t="shared" si="706"/>
        <v>1</v>
      </c>
      <c r="L3443">
        <f t="shared" si="707"/>
        <v>1</v>
      </c>
      <c r="M3443" s="1">
        <f t="shared" si="708"/>
        <v>0</v>
      </c>
      <c r="N3443" s="7">
        <v>1</v>
      </c>
      <c r="O3443" s="8">
        <v>0</v>
      </c>
      <c r="P3443">
        <f t="shared" si="709"/>
        <v>0</v>
      </c>
      <c r="Q3443">
        <f t="shared" si="710"/>
        <v>0</v>
      </c>
      <c r="R3443">
        <f t="shared" si="711"/>
        <v>1</v>
      </c>
      <c r="S3443" s="1">
        <f t="shared" si="711"/>
        <v>0</v>
      </c>
      <c r="T3443" t="s">
        <v>375</v>
      </c>
      <c r="U3443" t="s">
        <v>264</v>
      </c>
      <c r="V3443" s="1" t="s">
        <v>57</v>
      </c>
      <c r="W3443">
        <f t="shared" si="712"/>
        <v>1.18</v>
      </c>
      <c r="X3443">
        <f t="shared" si="712"/>
        <v>8</v>
      </c>
      <c r="Y3443">
        <f t="shared" si="712"/>
        <v>17</v>
      </c>
      <c r="Z3443">
        <f t="shared" si="713"/>
        <v>2.125</v>
      </c>
      <c r="AA3443">
        <f t="shared" si="714"/>
        <v>0</v>
      </c>
      <c r="AB3443">
        <f t="shared" si="715"/>
        <v>1</v>
      </c>
    </row>
    <row r="3444" spans="1:28" x14ac:dyDescent="0.25">
      <c r="A3444" t="s">
        <v>3857</v>
      </c>
      <c r="B3444" t="s">
        <v>2505</v>
      </c>
      <c r="C3444" t="s">
        <v>3865</v>
      </c>
      <c r="D3444" t="str">
        <f t="shared" si="703"/>
        <v>San Marino</v>
      </c>
      <c r="E3444" t="str">
        <f t="shared" si="704"/>
        <v>Cyprus</v>
      </c>
      <c r="F3444" s="3" t="s">
        <v>382</v>
      </c>
      <c r="G3444" s="9">
        <v>0</v>
      </c>
      <c r="H3444" s="10">
        <v>3</v>
      </c>
      <c r="I3444" s="5" t="s">
        <v>425</v>
      </c>
      <c r="J3444">
        <f t="shared" si="705"/>
        <v>1</v>
      </c>
      <c r="K3444">
        <f t="shared" si="706"/>
        <v>1</v>
      </c>
      <c r="L3444">
        <f t="shared" si="707"/>
        <v>0</v>
      </c>
      <c r="M3444" s="1">
        <f t="shared" si="708"/>
        <v>1</v>
      </c>
      <c r="N3444" s="7">
        <v>0</v>
      </c>
      <c r="O3444" s="8">
        <v>4</v>
      </c>
      <c r="P3444">
        <f t="shared" si="709"/>
        <v>1</v>
      </c>
      <c r="Q3444">
        <f t="shared" si="710"/>
        <v>1</v>
      </c>
      <c r="R3444">
        <f t="shared" si="711"/>
        <v>0</v>
      </c>
      <c r="S3444" s="1">
        <f t="shared" si="711"/>
        <v>1</v>
      </c>
      <c r="T3444" t="s">
        <v>3852</v>
      </c>
      <c r="U3444" t="s">
        <v>185</v>
      </c>
      <c r="V3444" s="1" t="s">
        <v>3866</v>
      </c>
      <c r="W3444">
        <f t="shared" si="712"/>
        <v>41</v>
      </c>
      <c r="X3444">
        <f t="shared" si="712"/>
        <v>12</v>
      </c>
      <c r="Y3444">
        <f t="shared" si="712"/>
        <v>1.0900000000000001</v>
      </c>
      <c r="Z3444">
        <f t="shared" si="713"/>
        <v>0.29268292682926828</v>
      </c>
      <c r="AA3444">
        <f t="shared" si="714"/>
        <v>1</v>
      </c>
      <c r="AB3444">
        <f t="shared" si="715"/>
        <v>0</v>
      </c>
    </row>
    <row r="3445" spans="1:28" x14ac:dyDescent="0.25">
      <c r="A3445" t="s">
        <v>3857</v>
      </c>
      <c r="B3445" t="s">
        <v>2505</v>
      </c>
      <c r="C3445" t="s">
        <v>3867</v>
      </c>
      <c r="D3445" t="str">
        <f t="shared" si="703"/>
        <v>Scotland</v>
      </c>
      <c r="E3445" t="str">
        <f t="shared" si="704"/>
        <v>Belgium</v>
      </c>
      <c r="F3445" s="3" t="s">
        <v>67</v>
      </c>
      <c r="G3445" s="9">
        <v>0</v>
      </c>
      <c r="H3445" s="10">
        <v>1</v>
      </c>
      <c r="I3445" s="5" t="s">
        <v>425</v>
      </c>
      <c r="J3445">
        <f t="shared" si="705"/>
        <v>0</v>
      </c>
      <c r="K3445">
        <f t="shared" si="706"/>
        <v>0</v>
      </c>
      <c r="L3445">
        <f t="shared" si="707"/>
        <v>0</v>
      </c>
      <c r="M3445" s="1">
        <f t="shared" si="708"/>
        <v>1</v>
      </c>
      <c r="N3445" s="7">
        <v>0</v>
      </c>
      <c r="O3445" s="8">
        <v>4</v>
      </c>
      <c r="P3445">
        <f t="shared" si="709"/>
        <v>1</v>
      </c>
      <c r="Q3445">
        <f t="shared" si="710"/>
        <v>1</v>
      </c>
      <c r="R3445">
        <f t="shared" si="711"/>
        <v>0</v>
      </c>
      <c r="S3445" s="1">
        <f t="shared" si="711"/>
        <v>1</v>
      </c>
      <c r="T3445" t="s">
        <v>1113</v>
      </c>
      <c r="U3445" t="s">
        <v>142</v>
      </c>
      <c r="V3445" s="1" t="s">
        <v>405</v>
      </c>
      <c r="W3445">
        <f t="shared" si="712"/>
        <v>8</v>
      </c>
      <c r="X3445">
        <f t="shared" si="712"/>
        <v>4.75</v>
      </c>
      <c r="Y3445">
        <f t="shared" si="712"/>
        <v>1.45</v>
      </c>
      <c r="Z3445">
        <f t="shared" si="713"/>
        <v>0.59375</v>
      </c>
      <c r="AA3445">
        <f t="shared" si="714"/>
        <v>1</v>
      </c>
      <c r="AB3445">
        <f t="shared" si="715"/>
        <v>0</v>
      </c>
    </row>
    <row r="3446" spans="1:28" x14ac:dyDescent="0.25">
      <c r="A3446" t="s">
        <v>3857</v>
      </c>
      <c r="B3446" t="s">
        <v>2505</v>
      </c>
      <c r="C3446" t="s">
        <v>3868</v>
      </c>
      <c r="D3446" t="str">
        <f t="shared" si="703"/>
        <v>Slovenia</v>
      </c>
      <c r="E3446" t="str">
        <f t="shared" si="704"/>
        <v>Israel</v>
      </c>
      <c r="F3446" s="3" t="s">
        <v>28</v>
      </c>
      <c r="G3446" s="9">
        <v>2</v>
      </c>
      <c r="H3446" s="10">
        <v>1</v>
      </c>
      <c r="I3446" s="5" t="s">
        <v>250</v>
      </c>
      <c r="J3446">
        <f t="shared" si="705"/>
        <v>1</v>
      </c>
      <c r="K3446">
        <f t="shared" si="706"/>
        <v>1</v>
      </c>
      <c r="L3446">
        <f t="shared" si="707"/>
        <v>1</v>
      </c>
      <c r="M3446" s="1">
        <f t="shared" si="708"/>
        <v>1</v>
      </c>
      <c r="N3446" s="7">
        <v>3</v>
      </c>
      <c r="O3446" s="8">
        <v>2</v>
      </c>
      <c r="P3446">
        <f t="shared" si="709"/>
        <v>1</v>
      </c>
      <c r="Q3446">
        <f t="shared" si="710"/>
        <v>1</v>
      </c>
      <c r="R3446">
        <f t="shared" si="711"/>
        <v>1</v>
      </c>
      <c r="S3446" s="1">
        <f t="shared" si="711"/>
        <v>1</v>
      </c>
      <c r="T3446" t="s">
        <v>296</v>
      </c>
      <c r="U3446" t="s">
        <v>73</v>
      </c>
      <c r="V3446" s="1" t="s">
        <v>74</v>
      </c>
      <c r="W3446">
        <f t="shared" si="712"/>
        <v>1.72</v>
      </c>
      <c r="X3446">
        <f t="shared" si="712"/>
        <v>3.8</v>
      </c>
      <c r="Y3446">
        <f t="shared" si="712"/>
        <v>5.5</v>
      </c>
      <c r="Z3446">
        <f t="shared" si="713"/>
        <v>1.4473684210526316</v>
      </c>
      <c r="AA3446">
        <f t="shared" si="714"/>
        <v>0</v>
      </c>
      <c r="AB3446">
        <f t="shared" si="715"/>
        <v>0</v>
      </c>
    </row>
    <row r="3447" spans="1:28" x14ac:dyDescent="0.25">
      <c r="A3447" t="s">
        <v>3857</v>
      </c>
      <c r="B3447" t="s">
        <v>2520</v>
      </c>
      <c r="C3447" t="s">
        <v>3869</v>
      </c>
      <c r="D3447" t="str">
        <f t="shared" si="703"/>
        <v>Wales</v>
      </c>
      <c r="E3447" t="str">
        <f t="shared" si="704"/>
        <v>Belarus</v>
      </c>
      <c r="F3447" s="3" t="s">
        <v>8</v>
      </c>
      <c r="G3447" s="9">
        <v>1</v>
      </c>
      <c r="H3447" s="10">
        <v>0</v>
      </c>
      <c r="I3447" s="5" t="s">
        <v>16</v>
      </c>
      <c r="J3447">
        <f t="shared" si="705"/>
        <v>0</v>
      </c>
      <c r="K3447">
        <f t="shared" si="706"/>
        <v>0</v>
      </c>
      <c r="L3447">
        <f t="shared" si="707"/>
        <v>1</v>
      </c>
      <c r="M3447" s="1">
        <f t="shared" si="708"/>
        <v>0</v>
      </c>
      <c r="N3447" s="7">
        <v>1</v>
      </c>
      <c r="O3447" s="8">
        <v>0</v>
      </c>
      <c r="P3447">
        <f t="shared" si="709"/>
        <v>0</v>
      </c>
      <c r="Q3447">
        <f t="shared" si="710"/>
        <v>0</v>
      </c>
      <c r="R3447">
        <f t="shared" si="711"/>
        <v>1</v>
      </c>
      <c r="S3447" s="1">
        <f t="shared" si="711"/>
        <v>0</v>
      </c>
      <c r="T3447" t="s">
        <v>296</v>
      </c>
      <c r="U3447" t="s">
        <v>18</v>
      </c>
      <c r="V3447" s="1" t="s">
        <v>142</v>
      </c>
      <c r="W3447">
        <f t="shared" si="712"/>
        <v>1.72</v>
      </c>
      <c r="X3447">
        <f t="shared" si="712"/>
        <v>3.6</v>
      </c>
      <c r="Y3447">
        <f t="shared" si="712"/>
        <v>4.75</v>
      </c>
      <c r="Z3447">
        <f t="shared" si="713"/>
        <v>1.3194444444444444</v>
      </c>
      <c r="AA3447">
        <f t="shared" si="714"/>
        <v>1</v>
      </c>
      <c r="AB3447">
        <f t="shared" si="715"/>
        <v>1</v>
      </c>
    </row>
    <row r="3448" spans="1:28" x14ac:dyDescent="0.25">
      <c r="A3448" t="s">
        <v>3870</v>
      </c>
      <c r="B3448" t="s">
        <v>2505</v>
      </c>
      <c r="C3448" t="s">
        <v>3871</v>
      </c>
      <c r="D3448" t="str">
        <f t="shared" si="703"/>
        <v>Spain</v>
      </c>
      <c r="E3448" t="str">
        <f t="shared" si="704"/>
        <v>Faroe Islands</v>
      </c>
      <c r="F3448" s="3" t="s">
        <v>1162</v>
      </c>
      <c r="G3448" s="9">
        <v>4</v>
      </c>
      <c r="H3448" s="10">
        <v>0</v>
      </c>
      <c r="I3448" s="5" t="s">
        <v>137</v>
      </c>
      <c r="J3448">
        <f t="shared" si="705"/>
        <v>1</v>
      </c>
      <c r="K3448">
        <f t="shared" si="706"/>
        <v>1</v>
      </c>
      <c r="L3448">
        <f t="shared" si="707"/>
        <v>1</v>
      </c>
      <c r="M3448" s="1">
        <f t="shared" si="708"/>
        <v>0</v>
      </c>
      <c r="N3448" s="7">
        <v>4</v>
      </c>
      <c r="O3448" s="8">
        <v>0</v>
      </c>
      <c r="P3448">
        <f t="shared" si="709"/>
        <v>1</v>
      </c>
      <c r="Q3448">
        <f t="shared" si="710"/>
        <v>1</v>
      </c>
      <c r="R3448">
        <f t="shared" si="711"/>
        <v>1</v>
      </c>
      <c r="S3448" s="1">
        <f t="shared" si="711"/>
        <v>0</v>
      </c>
      <c r="T3448" t="s">
        <v>2510</v>
      </c>
      <c r="U3448" t="s">
        <v>2532</v>
      </c>
      <c r="V3448" s="1" t="s">
        <v>2511</v>
      </c>
      <c r="W3448">
        <f t="shared" si="712"/>
        <v>1.01</v>
      </c>
      <c r="X3448">
        <f t="shared" si="712"/>
        <v>41</v>
      </c>
      <c r="Y3448">
        <f t="shared" si="712"/>
        <v>67</v>
      </c>
      <c r="Z3448">
        <f t="shared" si="713"/>
        <v>1.6341463414634145</v>
      </c>
      <c r="AA3448">
        <f t="shared" si="714"/>
        <v>1</v>
      </c>
      <c r="AB3448">
        <f t="shared" si="715"/>
        <v>1</v>
      </c>
    </row>
    <row r="3449" spans="1:28" x14ac:dyDescent="0.25">
      <c r="A3449" t="s">
        <v>3870</v>
      </c>
      <c r="B3449" t="s">
        <v>2505</v>
      </c>
      <c r="C3449" t="s">
        <v>3872</v>
      </c>
      <c r="D3449" t="str">
        <f t="shared" si="703"/>
        <v>Armenia</v>
      </c>
      <c r="E3449" t="str">
        <f t="shared" si="704"/>
        <v>Bosnia &amp; Herzegovina</v>
      </c>
      <c r="F3449" s="3" t="s">
        <v>34</v>
      </c>
      <c r="G3449" s="9">
        <v>1</v>
      </c>
      <c r="H3449" s="10">
        <v>1</v>
      </c>
      <c r="I3449" s="5" t="s">
        <v>541</v>
      </c>
      <c r="J3449">
        <f t="shared" si="705"/>
        <v>1</v>
      </c>
      <c r="K3449">
        <f t="shared" si="706"/>
        <v>0</v>
      </c>
      <c r="L3449">
        <f t="shared" si="707"/>
        <v>1</v>
      </c>
      <c r="M3449" s="1">
        <f t="shared" si="708"/>
        <v>1</v>
      </c>
      <c r="N3449" s="7">
        <v>4</v>
      </c>
      <c r="O3449" s="8">
        <v>2</v>
      </c>
      <c r="P3449">
        <f t="shared" si="709"/>
        <v>1</v>
      </c>
      <c r="Q3449">
        <f t="shared" si="710"/>
        <v>1</v>
      </c>
      <c r="R3449">
        <f t="shared" si="711"/>
        <v>1</v>
      </c>
      <c r="S3449" s="1">
        <f t="shared" si="711"/>
        <v>1</v>
      </c>
      <c r="T3449" t="s">
        <v>187</v>
      </c>
      <c r="U3449" t="s">
        <v>106</v>
      </c>
      <c r="V3449" s="1" t="s">
        <v>83</v>
      </c>
      <c r="W3449">
        <f t="shared" si="712"/>
        <v>4.75</v>
      </c>
      <c r="X3449">
        <f t="shared" si="712"/>
        <v>4</v>
      </c>
      <c r="Y3449">
        <f t="shared" si="712"/>
        <v>1.75</v>
      </c>
      <c r="Z3449">
        <f t="shared" si="713"/>
        <v>0.84210526315789469</v>
      </c>
      <c r="AA3449">
        <f t="shared" si="714"/>
        <v>0</v>
      </c>
      <c r="AB3449">
        <f t="shared" si="715"/>
        <v>0</v>
      </c>
    </row>
    <row r="3450" spans="1:28" x14ac:dyDescent="0.25">
      <c r="A3450" t="s">
        <v>3870</v>
      </c>
      <c r="B3450" t="s">
        <v>2505</v>
      </c>
      <c r="C3450" t="s">
        <v>3873</v>
      </c>
      <c r="D3450" t="str">
        <f t="shared" si="703"/>
        <v>Georgia</v>
      </c>
      <c r="E3450" t="str">
        <f t="shared" si="704"/>
        <v>Denmark</v>
      </c>
      <c r="F3450" s="3" t="s">
        <v>223</v>
      </c>
      <c r="G3450" s="9">
        <v>1</v>
      </c>
      <c r="H3450" s="10">
        <v>3</v>
      </c>
      <c r="I3450" s="5" t="s">
        <v>29</v>
      </c>
      <c r="J3450">
        <f t="shared" si="705"/>
        <v>1</v>
      </c>
      <c r="K3450">
        <f t="shared" si="706"/>
        <v>1</v>
      </c>
      <c r="L3450">
        <f t="shared" si="707"/>
        <v>1</v>
      </c>
      <c r="M3450" s="1">
        <f t="shared" si="708"/>
        <v>1</v>
      </c>
      <c r="N3450" s="7">
        <v>0</v>
      </c>
      <c r="O3450" s="8">
        <v>0</v>
      </c>
      <c r="P3450">
        <f t="shared" si="709"/>
        <v>0</v>
      </c>
      <c r="Q3450">
        <f t="shared" si="710"/>
        <v>0</v>
      </c>
      <c r="R3450">
        <f t="shared" si="711"/>
        <v>0</v>
      </c>
      <c r="S3450" s="1">
        <f t="shared" si="711"/>
        <v>0</v>
      </c>
      <c r="T3450" t="s">
        <v>643</v>
      </c>
      <c r="U3450" t="s">
        <v>142</v>
      </c>
      <c r="V3450" s="1" t="s">
        <v>405</v>
      </c>
      <c r="W3450">
        <f t="shared" si="712"/>
        <v>7.5</v>
      </c>
      <c r="X3450">
        <f t="shared" si="712"/>
        <v>4.75</v>
      </c>
      <c r="Y3450">
        <f t="shared" si="712"/>
        <v>1.45</v>
      </c>
      <c r="Z3450">
        <f t="shared" si="713"/>
        <v>0.6333333333333333</v>
      </c>
      <c r="AA3450">
        <f t="shared" si="714"/>
        <v>0</v>
      </c>
      <c r="AB3450">
        <f t="shared" si="715"/>
        <v>0</v>
      </c>
    </row>
    <row r="3451" spans="1:28" x14ac:dyDescent="0.25">
      <c r="A3451" t="s">
        <v>3870</v>
      </c>
      <c r="B3451" t="s">
        <v>2505</v>
      </c>
      <c r="C3451" t="s">
        <v>3874</v>
      </c>
      <c r="D3451" t="str">
        <f t="shared" si="703"/>
        <v>Romania</v>
      </c>
      <c r="E3451" t="str">
        <f t="shared" si="704"/>
        <v>Malta</v>
      </c>
      <c r="F3451" s="3" t="s">
        <v>131</v>
      </c>
      <c r="G3451" s="9">
        <v>3</v>
      </c>
      <c r="H3451" s="10">
        <v>0</v>
      </c>
      <c r="I3451" s="5" t="s">
        <v>16</v>
      </c>
      <c r="J3451">
        <f t="shared" si="705"/>
        <v>1</v>
      </c>
      <c r="K3451">
        <f t="shared" si="706"/>
        <v>1</v>
      </c>
      <c r="L3451">
        <f t="shared" si="707"/>
        <v>1</v>
      </c>
      <c r="M3451" s="1">
        <f t="shared" si="708"/>
        <v>0</v>
      </c>
      <c r="N3451" s="7">
        <v>1</v>
      </c>
      <c r="O3451" s="8">
        <v>0</v>
      </c>
      <c r="P3451">
        <f t="shared" si="709"/>
        <v>0</v>
      </c>
      <c r="Q3451">
        <f t="shared" si="710"/>
        <v>0</v>
      </c>
      <c r="R3451">
        <f t="shared" si="711"/>
        <v>1</v>
      </c>
      <c r="S3451" s="1">
        <f t="shared" si="711"/>
        <v>0</v>
      </c>
      <c r="T3451" t="s">
        <v>3041</v>
      </c>
      <c r="U3451" t="s">
        <v>148</v>
      </c>
      <c r="V3451" s="1" t="s">
        <v>1559</v>
      </c>
      <c r="W3451">
        <f t="shared" si="712"/>
        <v>1.04</v>
      </c>
      <c r="X3451">
        <f t="shared" si="712"/>
        <v>21</v>
      </c>
      <c r="Y3451">
        <f t="shared" si="712"/>
        <v>51</v>
      </c>
      <c r="Z3451">
        <f t="shared" si="713"/>
        <v>2.4285714285714284</v>
      </c>
      <c r="AA3451">
        <f t="shared" si="714"/>
        <v>0</v>
      </c>
      <c r="AB3451">
        <f t="shared" si="715"/>
        <v>1</v>
      </c>
    </row>
    <row r="3452" spans="1:28" x14ac:dyDescent="0.25">
      <c r="A3452" t="s">
        <v>3870</v>
      </c>
      <c r="B3452" t="s">
        <v>2505</v>
      </c>
      <c r="C3452" t="s">
        <v>3875</v>
      </c>
      <c r="D3452" t="str">
        <f t="shared" si="703"/>
        <v>Switzerland</v>
      </c>
      <c r="E3452" t="str">
        <f t="shared" si="704"/>
        <v>Gibraltar</v>
      </c>
      <c r="F3452" s="3" t="s">
        <v>1607</v>
      </c>
      <c r="G3452" s="9">
        <v>5</v>
      </c>
      <c r="H3452" s="10">
        <v>0</v>
      </c>
      <c r="I3452" s="5" t="s">
        <v>137</v>
      </c>
      <c r="J3452">
        <f t="shared" si="705"/>
        <v>1</v>
      </c>
      <c r="K3452">
        <f t="shared" si="706"/>
        <v>1</v>
      </c>
      <c r="L3452">
        <f t="shared" si="707"/>
        <v>1</v>
      </c>
      <c r="M3452" s="1">
        <f t="shared" si="708"/>
        <v>0</v>
      </c>
      <c r="N3452" s="7">
        <v>4</v>
      </c>
      <c r="O3452" s="8">
        <v>0</v>
      </c>
      <c r="P3452">
        <f t="shared" si="709"/>
        <v>1</v>
      </c>
      <c r="Q3452">
        <f t="shared" si="710"/>
        <v>1</v>
      </c>
      <c r="R3452">
        <f t="shared" si="711"/>
        <v>1</v>
      </c>
      <c r="S3452" s="1">
        <f t="shared" si="711"/>
        <v>0</v>
      </c>
      <c r="T3452" t="s">
        <v>2510</v>
      </c>
      <c r="U3452" t="s">
        <v>2532</v>
      </c>
      <c r="V3452" s="1" t="s">
        <v>3210</v>
      </c>
      <c r="W3452">
        <f t="shared" si="712"/>
        <v>1.01</v>
      </c>
      <c r="X3452">
        <f t="shared" si="712"/>
        <v>41</v>
      </c>
      <c r="Y3452">
        <f t="shared" si="712"/>
        <v>81</v>
      </c>
      <c r="Z3452">
        <f t="shared" si="713"/>
        <v>1.975609756097561</v>
      </c>
      <c r="AA3452">
        <f t="shared" si="714"/>
        <v>0</v>
      </c>
      <c r="AB3452">
        <f t="shared" si="715"/>
        <v>1</v>
      </c>
    </row>
    <row r="3453" spans="1:28" x14ac:dyDescent="0.25">
      <c r="A3453" t="s">
        <v>3870</v>
      </c>
      <c r="B3453" t="s">
        <v>2505</v>
      </c>
      <c r="C3453" t="s">
        <v>3876</v>
      </c>
      <c r="D3453" t="str">
        <f t="shared" si="703"/>
        <v>Finland</v>
      </c>
      <c r="E3453" t="str">
        <f t="shared" si="704"/>
        <v>Italy</v>
      </c>
      <c r="F3453" s="3" t="s">
        <v>34</v>
      </c>
      <c r="G3453" s="9">
        <v>1</v>
      </c>
      <c r="H3453" s="10">
        <v>1</v>
      </c>
      <c r="I3453" s="5" t="s">
        <v>82</v>
      </c>
      <c r="J3453">
        <f t="shared" si="705"/>
        <v>1</v>
      </c>
      <c r="K3453">
        <f t="shared" si="706"/>
        <v>0</v>
      </c>
      <c r="L3453">
        <f t="shared" si="707"/>
        <v>1</v>
      </c>
      <c r="M3453" s="1">
        <f t="shared" si="708"/>
        <v>1</v>
      </c>
      <c r="N3453" s="7">
        <v>1</v>
      </c>
      <c r="O3453" s="8">
        <v>2</v>
      </c>
      <c r="P3453">
        <f t="shared" si="709"/>
        <v>1</v>
      </c>
      <c r="Q3453">
        <f t="shared" si="710"/>
        <v>1</v>
      </c>
      <c r="R3453">
        <f t="shared" si="711"/>
        <v>1</v>
      </c>
      <c r="S3453" s="1">
        <f t="shared" si="711"/>
        <v>1</v>
      </c>
      <c r="T3453" t="s">
        <v>113</v>
      </c>
      <c r="U3453" t="s">
        <v>60</v>
      </c>
      <c r="V3453" s="1" t="s">
        <v>188</v>
      </c>
      <c r="W3453">
        <f t="shared" si="712"/>
        <v>5.5</v>
      </c>
      <c r="X3453">
        <f t="shared" si="712"/>
        <v>3.5</v>
      </c>
      <c r="Y3453">
        <f t="shared" si="712"/>
        <v>1.8</v>
      </c>
      <c r="Z3453">
        <f t="shared" si="713"/>
        <v>0.63636363636363635</v>
      </c>
      <c r="AA3453">
        <f t="shared" si="714"/>
        <v>1</v>
      </c>
      <c r="AB3453">
        <f t="shared" si="715"/>
        <v>0</v>
      </c>
    </row>
    <row r="3454" spans="1:28" x14ac:dyDescent="0.25">
      <c r="A3454" t="s">
        <v>3870</v>
      </c>
      <c r="B3454" t="s">
        <v>2505</v>
      </c>
      <c r="C3454" t="s">
        <v>3877</v>
      </c>
      <c r="D3454" t="str">
        <f t="shared" si="703"/>
        <v>Greece</v>
      </c>
      <c r="E3454" t="str">
        <f t="shared" si="704"/>
        <v>Liechtenstein</v>
      </c>
      <c r="F3454" s="3" t="s">
        <v>131</v>
      </c>
      <c r="G3454" s="9">
        <v>3</v>
      </c>
      <c r="H3454" s="10">
        <v>0</v>
      </c>
      <c r="I3454" s="5" t="s">
        <v>45</v>
      </c>
      <c r="J3454">
        <f t="shared" si="705"/>
        <v>1</v>
      </c>
      <c r="K3454">
        <f t="shared" si="706"/>
        <v>1</v>
      </c>
      <c r="L3454">
        <f t="shared" si="707"/>
        <v>1</v>
      </c>
      <c r="M3454" s="1">
        <f t="shared" si="708"/>
        <v>0</v>
      </c>
      <c r="N3454" s="7">
        <v>1</v>
      </c>
      <c r="O3454" s="8">
        <v>1</v>
      </c>
      <c r="P3454">
        <f t="shared" si="709"/>
        <v>1</v>
      </c>
      <c r="Q3454">
        <f t="shared" si="710"/>
        <v>0</v>
      </c>
      <c r="R3454">
        <f t="shared" si="711"/>
        <v>1</v>
      </c>
      <c r="S3454" s="1">
        <f t="shared" si="711"/>
        <v>1</v>
      </c>
      <c r="T3454" t="s">
        <v>2607</v>
      </c>
      <c r="U3454" t="s">
        <v>340</v>
      </c>
      <c r="V3454" s="1" t="s">
        <v>2532</v>
      </c>
      <c r="W3454">
        <f t="shared" si="712"/>
        <v>1.05</v>
      </c>
      <c r="X3454">
        <f t="shared" si="712"/>
        <v>19</v>
      </c>
      <c r="Y3454">
        <f t="shared" si="712"/>
        <v>41</v>
      </c>
      <c r="Z3454">
        <f t="shared" si="713"/>
        <v>2.1578947368421053</v>
      </c>
      <c r="AA3454">
        <f t="shared" si="714"/>
        <v>0</v>
      </c>
      <c r="AB3454">
        <f t="shared" si="715"/>
        <v>0</v>
      </c>
    </row>
    <row r="3455" spans="1:28" x14ac:dyDescent="0.25">
      <c r="A3455" t="s">
        <v>3870</v>
      </c>
      <c r="B3455" t="s">
        <v>2505</v>
      </c>
      <c r="C3455" t="s">
        <v>3878</v>
      </c>
      <c r="D3455" t="str">
        <f t="shared" si="703"/>
        <v>Sweden</v>
      </c>
      <c r="E3455" t="str">
        <f t="shared" si="704"/>
        <v>Norway</v>
      </c>
      <c r="F3455" s="3" t="s">
        <v>22</v>
      </c>
      <c r="G3455" s="9">
        <v>2</v>
      </c>
      <c r="H3455" s="10">
        <v>2</v>
      </c>
      <c r="I3455" s="5" t="s">
        <v>45</v>
      </c>
      <c r="J3455">
        <f t="shared" si="705"/>
        <v>1</v>
      </c>
      <c r="K3455">
        <f t="shared" si="706"/>
        <v>1</v>
      </c>
      <c r="L3455">
        <f t="shared" si="707"/>
        <v>1</v>
      </c>
      <c r="M3455" s="1">
        <f t="shared" si="708"/>
        <v>1</v>
      </c>
      <c r="N3455" s="7">
        <v>1</v>
      </c>
      <c r="O3455" s="8">
        <v>1</v>
      </c>
      <c r="P3455">
        <f t="shared" si="709"/>
        <v>1</v>
      </c>
      <c r="Q3455">
        <f t="shared" si="710"/>
        <v>0</v>
      </c>
      <c r="R3455">
        <f t="shared" si="711"/>
        <v>1</v>
      </c>
      <c r="S3455" s="1">
        <f t="shared" si="711"/>
        <v>1</v>
      </c>
      <c r="T3455" t="s">
        <v>150</v>
      </c>
      <c r="U3455" t="s">
        <v>18</v>
      </c>
      <c r="V3455" s="1" t="s">
        <v>85</v>
      </c>
      <c r="W3455">
        <f t="shared" si="712"/>
        <v>1.9</v>
      </c>
      <c r="X3455">
        <f t="shared" si="712"/>
        <v>3.6</v>
      </c>
      <c r="Y3455">
        <f t="shared" si="712"/>
        <v>4.4000000000000004</v>
      </c>
      <c r="Z3455">
        <f t="shared" si="713"/>
        <v>1.2222222222222223</v>
      </c>
      <c r="AA3455">
        <f t="shared" si="714"/>
        <v>0</v>
      </c>
      <c r="AB3455">
        <f t="shared" si="715"/>
        <v>0</v>
      </c>
    </row>
    <row r="3456" spans="1:28" x14ac:dyDescent="0.25">
      <c r="A3456" t="s">
        <v>3870</v>
      </c>
      <c r="B3456" t="s">
        <v>129</v>
      </c>
      <c r="C3456" t="s">
        <v>3879</v>
      </c>
      <c r="D3456" t="str">
        <f t="shared" si="703"/>
        <v>Orlando City</v>
      </c>
      <c r="E3456" t="str">
        <f t="shared" si="704"/>
        <v>Los Angeles FC</v>
      </c>
      <c r="F3456" s="3" t="s">
        <v>34</v>
      </c>
      <c r="G3456" s="9">
        <v>1</v>
      </c>
      <c r="H3456" s="10">
        <v>1</v>
      </c>
      <c r="I3456" s="5" t="s">
        <v>116</v>
      </c>
      <c r="J3456">
        <f t="shared" si="705"/>
        <v>1</v>
      </c>
      <c r="K3456">
        <f t="shared" si="706"/>
        <v>0</v>
      </c>
      <c r="L3456">
        <f t="shared" si="707"/>
        <v>1</v>
      </c>
      <c r="M3456" s="1">
        <f t="shared" si="708"/>
        <v>1</v>
      </c>
      <c r="N3456" s="7">
        <v>2</v>
      </c>
      <c r="O3456" s="8">
        <v>2</v>
      </c>
      <c r="P3456">
        <f t="shared" si="709"/>
        <v>1</v>
      </c>
      <c r="Q3456">
        <f t="shared" si="710"/>
        <v>1</v>
      </c>
      <c r="R3456">
        <f t="shared" si="711"/>
        <v>1</v>
      </c>
      <c r="S3456" s="1">
        <f t="shared" si="711"/>
        <v>1</v>
      </c>
      <c r="T3456" t="s">
        <v>256</v>
      </c>
      <c r="U3456" t="s">
        <v>106</v>
      </c>
      <c r="V3456" s="1" t="s">
        <v>48</v>
      </c>
      <c r="W3456">
        <f t="shared" si="712"/>
        <v>3.2</v>
      </c>
      <c r="X3456">
        <f t="shared" si="712"/>
        <v>4</v>
      </c>
      <c r="Y3456">
        <f t="shared" si="712"/>
        <v>2</v>
      </c>
      <c r="Z3456">
        <f t="shared" si="713"/>
        <v>1.25</v>
      </c>
      <c r="AA3456">
        <f t="shared" si="714"/>
        <v>0</v>
      </c>
      <c r="AB3456">
        <f t="shared" si="715"/>
        <v>0</v>
      </c>
    </row>
    <row r="3457" spans="1:28" x14ac:dyDescent="0.25">
      <c r="A3457" t="s">
        <v>3870</v>
      </c>
      <c r="B3457" t="s">
        <v>129</v>
      </c>
      <c r="C3457" t="s">
        <v>3880</v>
      </c>
      <c r="D3457" t="str">
        <f t="shared" si="703"/>
        <v>Colorado Rapids</v>
      </c>
      <c r="E3457" t="str">
        <f t="shared" si="704"/>
        <v>Seattle Sounders</v>
      </c>
      <c r="F3457" s="3" t="s">
        <v>28</v>
      </c>
      <c r="G3457" s="9">
        <v>2</v>
      </c>
      <c r="H3457" s="10">
        <v>1</v>
      </c>
      <c r="I3457" s="5" t="s">
        <v>23</v>
      </c>
      <c r="J3457">
        <f t="shared" si="705"/>
        <v>1</v>
      </c>
      <c r="K3457">
        <f t="shared" si="706"/>
        <v>1</v>
      </c>
      <c r="L3457">
        <f t="shared" si="707"/>
        <v>1</v>
      </c>
      <c r="M3457" s="1">
        <f t="shared" si="708"/>
        <v>1</v>
      </c>
      <c r="N3457" s="7">
        <v>2</v>
      </c>
      <c r="O3457" s="8">
        <v>0</v>
      </c>
      <c r="P3457">
        <f t="shared" si="709"/>
        <v>1</v>
      </c>
      <c r="Q3457">
        <f t="shared" si="710"/>
        <v>0</v>
      </c>
      <c r="R3457">
        <f t="shared" si="711"/>
        <v>1</v>
      </c>
      <c r="S3457" s="1">
        <f t="shared" si="711"/>
        <v>0</v>
      </c>
      <c r="T3457" t="s">
        <v>119</v>
      </c>
      <c r="U3457" t="s">
        <v>24</v>
      </c>
      <c r="V3457" s="1" t="s">
        <v>18</v>
      </c>
      <c r="W3457">
        <f t="shared" si="712"/>
        <v>2</v>
      </c>
      <c r="X3457">
        <f t="shared" si="712"/>
        <v>3.4</v>
      </c>
      <c r="Y3457">
        <f t="shared" si="712"/>
        <v>3.6</v>
      </c>
      <c r="Z3457">
        <f t="shared" si="713"/>
        <v>1.0588235294117647</v>
      </c>
      <c r="AA3457">
        <f t="shared" si="714"/>
        <v>1</v>
      </c>
      <c r="AB3457">
        <f t="shared" si="715"/>
        <v>0</v>
      </c>
    </row>
    <row r="3458" spans="1:28" x14ac:dyDescent="0.25">
      <c r="A3458" t="s">
        <v>3870</v>
      </c>
      <c r="B3458" t="s">
        <v>129</v>
      </c>
      <c r="C3458" t="s">
        <v>3881</v>
      </c>
      <c r="D3458" t="str">
        <f t="shared" si="703"/>
        <v>Portland Timbers</v>
      </c>
      <c r="E3458" t="str">
        <f t="shared" si="704"/>
        <v>Sporting Kansas City</v>
      </c>
      <c r="F3458" s="3" t="s">
        <v>34</v>
      </c>
      <c r="G3458" s="9">
        <v>1</v>
      </c>
      <c r="H3458" s="10">
        <v>1</v>
      </c>
      <c r="I3458" s="5" t="s">
        <v>41</v>
      </c>
      <c r="J3458">
        <f t="shared" si="705"/>
        <v>1</v>
      </c>
      <c r="K3458">
        <f t="shared" si="706"/>
        <v>0</v>
      </c>
      <c r="L3458">
        <f t="shared" si="707"/>
        <v>1</v>
      </c>
      <c r="M3458" s="1">
        <f t="shared" si="708"/>
        <v>1</v>
      </c>
      <c r="N3458" s="7">
        <v>2</v>
      </c>
      <c r="O3458" s="8">
        <v>1</v>
      </c>
      <c r="P3458">
        <f t="shared" si="709"/>
        <v>1</v>
      </c>
      <c r="Q3458">
        <f t="shared" si="710"/>
        <v>1</v>
      </c>
      <c r="R3458">
        <f t="shared" si="711"/>
        <v>1</v>
      </c>
      <c r="S3458" s="1">
        <f t="shared" si="711"/>
        <v>1</v>
      </c>
      <c r="T3458" t="s">
        <v>296</v>
      </c>
      <c r="U3458" t="s">
        <v>94</v>
      </c>
      <c r="V3458" s="1" t="s">
        <v>106</v>
      </c>
      <c r="W3458">
        <f t="shared" si="712"/>
        <v>1.72</v>
      </c>
      <c r="X3458">
        <f t="shared" si="712"/>
        <v>4.2</v>
      </c>
      <c r="Y3458">
        <f t="shared" si="712"/>
        <v>4</v>
      </c>
      <c r="Z3458">
        <f t="shared" si="713"/>
        <v>0.95238095238095233</v>
      </c>
      <c r="AA3458">
        <f t="shared" si="714"/>
        <v>0</v>
      </c>
      <c r="AB3458">
        <f t="shared" si="715"/>
        <v>1</v>
      </c>
    </row>
    <row r="3459" spans="1:28" x14ac:dyDescent="0.25">
      <c r="A3459" t="s">
        <v>3882</v>
      </c>
      <c r="B3459" t="s">
        <v>2505</v>
      </c>
      <c r="C3459" t="s">
        <v>3883</v>
      </c>
      <c r="D3459" t="str">
        <f t="shared" ref="D3459:D3522" si="716">LEFT(C3459,SEARCH(" - ",C3459,1)-1)</f>
        <v>Kosovo</v>
      </c>
      <c r="E3459" t="str">
        <f t="shared" ref="E3459:E3522" si="717">RIGHT(C3459,LEN(C3459)-SEARCH(" - ",C3459,1)-2)</f>
        <v>Czech Republic</v>
      </c>
      <c r="F3459" s="3" t="s">
        <v>34</v>
      </c>
      <c r="G3459" s="9">
        <v>1</v>
      </c>
      <c r="H3459" s="10">
        <v>1</v>
      </c>
      <c r="I3459" s="5" t="s">
        <v>41</v>
      </c>
      <c r="J3459">
        <f t="shared" si="705"/>
        <v>1</v>
      </c>
      <c r="K3459">
        <f t="shared" si="706"/>
        <v>0</v>
      </c>
      <c r="L3459">
        <f t="shared" si="707"/>
        <v>1</v>
      </c>
      <c r="M3459" s="1">
        <f t="shared" si="708"/>
        <v>1</v>
      </c>
      <c r="N3459" s="7">
        <v>2</v>
      </c>
      <c r="O3459" s="8">
        <v>1</v>
      </c>
      <c r="P3459">
        <f t="shared" si="709"/>
        <v>1</v>
      </c>
      <c r="Q3459">
        <f t="shared" si="710"/>
        <v>1</v>
      </c>
      <c r="R3459">
        <f t="shared" si="711"/>
        <v>1</v>
      </c>
      <c r="S3459" s="1">
        <f t="shared" si="711"/>
        <v>1</v>
      </c>
      <c r="T3459" t="s">
        <v>224</v>
      </c>
      <c r="U3459" t="s">
        <v>24</v>
      </c>
      <c r="V3459" s="1" t="s">
        <v>19</v>
      </c>
      <c r="W3459">
        <f t="shared" si="712"/>
        <v>3.5</v>
      </c>
      <c r="X3459">
        <f t="shared" si="712"/>
        <v>3.4</v>
      </c>
      <c r="Y3459">
        <f t="shared" si="712"/>
        <v>2.25</v>
      </c>
      <c r="Z3459">
        <f t="shared" si="713"/>
        <v>0.97142857142857142</v>
      </c>
      <c r="AA3459">
        <f t="shared" si="714"/>
        <v>0</v>
      </c>
      <c r="AB3459">
        <f t="shared" si="715"/>
        <v>1</v>
      </c>
    </row>
    <row r="3460" spans="1:28" x14ac:dyDescent="0.25">
      <c r="A3460" t="s">
        <v>3882</v>
      </c>
      <c r="B3460" t="s">
        <v>2505</v>
      </c>
      <c r="C3460" t="s">
        <v>3884</v>
      </c>
      <c r="D3460" t="str">
        <f t="shared" si="716"/>
        <v>England</v>
      </c>
      <c r="E3460" t="str">
        <f t="shared" si="717"/>
        <v>Bulgaria</v>
      </c>
      <c r="F3460" s="3" t="s">
        <v>131</v>
      </c>
      <c r="G3460" s="9">
        <v>3</v>
      </c>
      <c r="H3460" s="10">
        <v>0</v>
      </c>
      <c r="I3460" s="5" t="s">
        <v>137</v>
      </c>
      <c r="J3460">
        <f t="shared" si="705"/>
        <v>1</v>
      </c>
      <c r="K3460">
        <f t="shared" si="706"/>
        <v>1</v>
      </c>
      <c r="L3460">
        <f t="shared" si="707"/>
        <v>1</v>
      </c>
      <c r="M3460" s="1">
        <f t="shared" si="708"/>
        <v>0</v>
      </c>
      <c r="N3460" s="7">
        <v>4</v>
      </c>
      <c r="O3460" s="8">
        <v>0</v>
      </c>
      <c r="P3460">
        <f t="shared" si="709"/>
        <v>1</v>
      </c>
      <c r="Q3460">
        <f t="shared" si="710"/>
        <v>1</v>
      </c>
      <c r="R3460">
        <f t="shared" si="711"/>
        <v>1</v>
      </c>
      <c r="S3460" s="1">
        <f t="shared" si="711"/>
        <v>0</v>
      </c>
      <c r="T3460" t="s">
        <v>146</v>
      </c>
      <c r="U3460" t="s">
        <v>572</v>
      </c>
      <c r="V3460" s="1" t="s">
        <v>856</v>
      </c>
      <c r="W3460">
        <f t="shared" si="712"/>
        <v>1.1100000000000001</v>
      </c>
      <c r="X3460">
        <f t="shared" si="712"/>
        <v>11</v>
      </c>
      <c r="Y3460">
        <f t="shared" si="712"/>
        <v>26</v>
      </c>
      <c r="Z3460">
        <f t="shared" si="713"/>
        <v>2.3636363636363638</v>
      </c>
      <c r="AA3460">
        <f t="shared" si="714"/>
        <v>0</v>
      </c>
      <c r="AB3460">
        <f t="shared" si="715"/>
        <v>1</v>
      </c>
    </row>
    <row r="3461" spans="1:28" x14ac:dyDescent="0.25">
      <c r="A3461" t="s">
        <v>3882</v>
      </c>
      <c r="B3461" t="s">
        <v>2505</v>
      </c>
      <c r="C3461" t="s">
        <v>3885</v>
      </c>
      <c r="D3461" t="str">
        <f t="shared" si="716"/>
        <v>Iceland</v>
      </c>
      <c r="E3461" t="str">
        <f t="shared" si="717"/>
        <v>Moldova</v>
      </c>
      <c r="F3461" s="3" t="s">
        <v>40</v>
      </c>
      <c r="G3461" s="9">
        <v>2</v>
      </c>
      <c r="H3461" s="10">
        <v>0</v>
      </c>
      <c r="I3461" s="5" t="s">
        <v>9</v>
      </c>
      <c r="J3461">
        <f t="shared" si="705"/>
        <v>1</v>
      </c>
      <c r="K3461">
        <f t="shared" si="706"/>
        <v>0</v>
      </c>
      <c r="L3461">
        <f t="shared" si="707"/>
        <v>1</v>
      </c>
      <c r="M3461" s="1">
        <f t="shared" si="708"/>
        <v>0</v>
      </c>
      <c r="N3461" s="7">
        <v>3</v>
      </c>
      <c r="O3461" s="8">
        <v>0</v>
      </c>
      <c r="P3461">
        <f t="shared" si="709"/>
        <v>1</v>
      </c>
      <c r="Q3461">
        <f t="shared" si="710"/>
        <v>1</v>
      </c>
      <c r="R3461">
        <f t="shared" si="711"/>
        <v>1</v>
      </c>
      <c r="S3461" s="1">
        <f t="shared" si="711"/>
        <v>0</v>
      </c>
      <c r="T3461" t="s">
        <v>1008</v>
      </c>
      <c r="U3461" t="s">
        <v>139</v>
      </c>
      <c r="V3461" s="1" t="s">
        <v>709</v>
      </c>
      <c r="W3461">
        <f t="shared" si="712"/>
        <v>1.22</v>
      </c>
      <c r="X3461">
        <f t="shared" si="712"/>
        <v>6</v>
      </c>
      <c r="Y3461">
        <f t="shared" si="712"/>
        <v>15</v>
      </c>
      <c r="Z3461">
        <f t="shared" si="713"/>
        <v>2.5</v>
      </c>
      <c r="AA3461">
        <f t="shared" si="714"/>
        <v>0</v>
      </c>
      <c r="AB3461">
        <f t="shared" si="715"/>
        <v>1</v>
      </c>
    </row>
    <row r="3462" spans="1:28" x14ac:dyDescent="0.25">
      <c r="A3462" t="s">
        <v>3882</v>
      </c>
      <c r="B3462" t="s">
        <v>2505</v>
      </c>
      <c r="C3462" t="s">
        <v>3886</v>
      </c>
      <c r="D3462" t="str">
        <f t="shared" si="716"/>
        <v>Lithuania</v>
      </c>
      <c r="E3462" t="str">
        <f t="shared" si="717"/>
        <v>Ukraine</v>
      </c>
      <c r="F3462" s="3" t="s">
        <v>247</v>
      </c>
      <c r="G3462" s="9">
        <v>0</v>
      </c>
      <c r="H3462" s="10">
        <v>2</v>
      </c>
      <c r="I3462" s="5" t="s">
        <v>71</v>
      </c>
      <c r="J3462">
        <f t="shared" si="705"/>
        <v>1</v>
      </c>
      <c r="K3462">
        <f t="shared" si="706"/>
        <v>0</v>
      </c>
      <c r="L3462">
        <f t="shared" si="707"/>
        <v>0</v>
      </c>
      <c r="M3462" s="1">
        <f t="shared" si="708"/>
        <v>1</v>
      </c>
      <c r="N3462" s="7">
        <v>0</v>
      </c>
      <c r="O3462" s="8">
        <v>3</v>
      </c>
      <c r="P3462">
        <f t="shared" si="709"/>
        <v>1</v>
      </c>
      <c r="Q3462">
        <f t="shared" si="710"/>
        <v>1</v>
      </c>
      <c r="R3462">
        <f t="shared" si="711"/>
        <v>0</v>
      </c>
      <c r="S3462" s="1">
        <f t="shared" si="711"/>
        <v>1</v>
      </c>
      <c r="T3462" t="s">
        <v>923</v>
      </c>
      <c r="U3462" t="s">
        <v>139</v>
      </c>
      <c r="V3462" s="1" t="s">
        <v>400</v>
      </c>
      <c r="W3462">
        <f t="shared" si="712"/>
        <v>15</v>
      </c>
      <c r="X3462">
        <f t="shared" si="712"/>
        <v>6</v>
      </c>
      <c r="Y3462">
        <f t="shared" si="712"/>
        <v>1.25</v>
      </c>
      <c r="Z3462">
        <f t="shared" si="713"/>
        <v>0.4</v>
      </c>
      <c r="AA3462">
        <f t="shared" si="714"/>
        <v>1</v>
      </c>
      <c r="AB3462">
        <f t="shared" si="715"/>
        <v>0</v>
      </c>
    </row>
    <row r="3463" spans="1:28" x14ac:dyDescent="0.25">
      <c r="A3463" t="s">
        <v>3882</v>
      </c>
      <c r="B3463" t="s">
        <v>2505</v>
      </c>
      <c r="C3463" t="s">
        <v>3887</v>
      </c>
      <c r="D3463" t="str">
        <f t="shared" si="716"/>
        <v>France</v>
      </c>
      <c r="E3463" t="str">
        <f t="shared" si="717"/>
        <v>Albania</v>
      </c>
      <c r="F3463" s="3" t="s">
        <v>131</v>
      </c>
      <c r="G3463" s="9">
        <v>3</v>
      </c>
      <c r="H3463" s="10">
        <v>0</v>
      </c>
      <c r="I3463" s="5" t="s">
        <v>346</v>
      </c>
      <c r="J3463">
        <f t="shared" si="705"/>
        <v>1</v>
      </c>
      <c r="K3463">
        <f t="shared" si="706"/>
        <v>1</v>
      </c>
      <c r="L3463">
        <f t="shared" si="707"/>
        <v>1</v>
      </c>
      <c r="M3463" s="1">
        <f t="shared" si="708"/>
        <v>0</v>
      </c>
      <c r="N3463" s="7">
        <v>4</v>
      </c>
      <c r="O3463" s="8">
        <v>1</v>
      </c>
      <c r="P3463">
        <f t="shared" si="709"/>
        <v>1</v>
      </c>
      <c r="Q3463">
        <f t="shared" si="710"/>
        <v>1</v>
      </c>
      <c r="R3463">
        <f t="shared" si="711"/>
        <v>1</v>
      </c>
      <c r="S3463" s="1">
        <f t="shared" si="711"/>
        <v>1</v>
      </c>
      <c r="T3463" t="s">
        <v>804</v>
      </c>
      <c r="U3463" t="s">
        <v>264</v>
      </c>
      <c r="V3463" s="1" t="s">
        <v>148</v>
      </c>
      <c r="W3463">
        <f t="shared" si="712"/>
        <v>1.1599999999999999</v>
      </c>
      <c r="X3463">
        <f t="shared" si="712"/>
        <v>8</v>
      </c>
      <c r="Y3463">
        <f t="shared" si="712"/>
        <v>21</v>
      </c>
      <c r="Z3463">
        <f t="shared" si="713"/>
        <v>2.625</v>
      </c>
      <c r="AA3463">
        <f t="shared" si="714"/>
        <v>0</v>
      </c>
      <c r="AB3463">
        <f t="shared" si="715"/>
        <v>0</v>
      </c>
    </row>
    <row r="3464" spans="1:28" x14ac:dyDescent="0.25">
      <c r="A3464" t="s">
        <v>3882</v>
      </c>
      <c r="B3464" t="s">
        <v>2505</v>
      </c>
      <c r="C3464" t="s">
        <v>3888</v>
      </c>
      <c r="D3464" t="str">
        <f t="shared" si="716"/>
        <v>Serbia</v>
      </c>
      <c r="E3464" t="str">
        <f t="shared" si="717"/>
        <v>Portugal</v>
      </c>
      <c r="F3464" s="3" t="s">
        <v>34</v>
      </c>
      <c r="G3464" s="9">
        <v>1</v>
      </c>
      <c r="H3464" s="10">
        <v>1</v>
      </c>
      <c r="I3464" s="5" t="s">
        <v>985</v>
      </c>
      <c r="J3464">
        <f t="shared" si="705"/>
        <v>1</v>
      </c>
      <c r="K3464">
        <f t="shared" si="706"/>
        <v>0</v>
      </c>
      <c r="L3464">
        <f t="shared" si="707"/>
        <v>1</v>
      </c>
      <c r="M3464" s="1">
        <f t="shared" si="708"/>
        <v>1</v>
      </c>
      <c r="N3464" s="7">
        <v>2</v>
      </c>
      <c r="O3464" s="8">
        <v>4</v>
      </c>
      <c r="P3464">
        <f t="shared" si="709"/>
        <v>1</v>
      </c>
      <c r="Q3464">
        <f t="shared" si="710"/>
        <v>1</v>
      </c>
      <c r="R3464">
        <f t="shared" si="711"/>
        <v>1</v>
      </c>
      <c r="S3464" s="1">
        <f t="shared" si="711"/>
        <v>1</v>
      </c>
      <c r="T3464" t="s">
        <v>277</v>
      </c>
      <c r="U3464" t="s">
        <v>18</v>
      </c>
      <c r="V3464" s="1" t="s">
        <v>46</v>
      </c>
      <c r="W3464">
        <f t="shared" si="712"/>
        <v>3.4</v>
      </c>
      <c r="X3464">
        <f t="shared" si="712"/>
        <v>3.6</v>
      </c>
      <c r="Y3464">
        <f t="shared" si="712"/>
        <v>2.2000000000000002</v>
      </c>
      <c r="Z3464">
        <f t="shared" si="713"/>
        <v>1.0588235294117647</v>
      </c>
      <c r="AA3464">
        <f t="shared" si="714"/>
        <v>0</v>
      </c>
      <c r="AB3464">
        <f t="shared" si="715"/>
        <v>0</v>
      </c>
    </row>
    <row r="3465" spans="1:28" x14ac:dyDescent="0.25">
      <c r="A3465" t="s">
        <v>3882</v>
      </c>
      <c r="B3465" t="s">
        <v>2505</v>
      </c>
      <c r="C3465" t="s">
        <v>3889</v>
      </c>
      <c r="D3465" t="str">
        <f t="shared" si="716"/>
        <v>Turkey</v>
      </c>
      <c r="E3465" t="str">
        <f t="shared" si="717"/>
        <v>Andorra</v>
      </c>
      <c r="F3465" s="3" t="s">
        <v>131</v>
      </c>
      <c r="G3465" s="9">
        <v>3</v>
      </c>
      <c r="H3465" s="10">
        <v>0</v>
      </c>
      <c r="I3465" s="5" t="s">
        <v>16</v>
      </c>
      <c r="J3465">
        <f t="shared" si="705"/>
        <v>1</v>
      </c>
      <c r="K3465">
        <f t="shared" si="706"/>
        <v>1</v>
      </c>
      <c r="L3465">
        <f t="shared" si="707"/>
        <v>1</v>
      </c>
      <c r="M3465" s="1">
        <f t="shared" si="708"/>
        <v>0</v>
      </c>
      <c r="N3465" s="7">
        <v>1</v>
      </c>
      <c r="O3465" s="8">
        <v>0</v>
      </c>
      <c r="P3465">
        <f t="shared" si="709"/>
        <v>0</v>
      </c>
      <c r="Q3465">
        <f t="shared" si="710"/>
        <v>0</v>
      </c>
      <c r="R3465">
        <f t="shared" si="711"/>
        <v>1</v>
      </c>
      <c r="S3465" s="1">
        <f t="shared" si="711"/>
        <v>0</v>
      </c>
      <c r="T3465" t="s">
        <v>2609</v>
      </c>
      <c r="U3465" t="s">
        <v>2087</v>
      </c>
      <c r="V3465" s="1" t="s">
        <v>2511</v>
      </c>
      <c r="W3465">
        <f t="shared" si="712"/>
        <v>1.02</v>
      </c>
      <c r="X3465">
        <f t="shared" si="712"/>
        <v>29</v>
      </c>
      <c r="Y3465">
        <f t="shared" si="712"/>
        <v>67</v>
      </c>
      <c r="Z3465">
        <f t="shared" si="713"/>
        <v>2.3103448275862069</v>
      </c>
      <c r="AA3465">
        <f t="shared" si="714"/>
        <v>0</v>
      </c>
      <c r="AB3465">
        <f t="shared" si="715"/>
        <v>1</v>
      </c>
    </row>
    <row r="3466" spans="1:28" x14ac:dyDescent="0.25">
      <c r="A3466" t="s">
        <v>3882</v>
      </c>
      <c r="B3466" t="s">
        <v>2520</v>
      </c>
      <c r="C3466" t="s">
        <v>3890</v>
      </c>
      <c r="D3466" t="str">
        <f t="shared" si="716"/>
        <v>United States</v>
      </c>
      <c r="E3466" t="str">
        <f t="shared" si="717"/>
        <v>Mexico</v>
      </c>
      <c r="F3466" s="3" t="s">
        <v>8</v>
      </c>
      <c r="G3466" s="9">
        <v>1</v>
      </c>
      <c r="H3466" s="10">
        <v>0</v>
      </c>
      <c r="I3466" s="5" t="s">
        <v>71</v>
      </c>
      <c r="J3466">
        <f t="shared" si="705"/>
        <v>0</v>
      </c>
      <c r="K3466">
        <f t="shared" si="706"/>
        <v>0</v>
      </c>
      <c r="L3466">
        <f t="shared" si="707"/>
        <v>1</v>
      </c>
      <c r="M3466" s="1">
        <f t="shared" si="708"/>
        <v>0</v>
      </c>
      <c r="N3466" s="7">
        <v>0</v>
      </c>
      <c r="O3466" s="8">
        <v>3</v>
      </c>
      <c r="P3466">
        <f t="shared" si="709"/>
        <v>1</v>
      </c>
      <c r="Q3466">
        <f t="shared" si="710"/>
        <v>1</v>
      </c>
      <c r="R3466">
        <f t="shared" si="711"/>
        <v>0</v>
      </c>
      <c r="S3466" s="1">
        <f t="shared" si="711"/>
        <v>1</v>
      </c>
      <c r="T3466" t="s">
        <v>256</v>
      </c>
      <c r="U3466" t="s">
        <v>37</v>
      </c>
      <c r="V3466" s="1" t="s">
        <v>19</v>
      </c>
      <c r="W3466">
        <f t="shared" si="712"/>
        <v>3.2</v>
      </c>
      <c r="X3466">
        <f t="shared" si="712"/>
        <v>3.25</v>
      </c>
      <c r="Y3466">
        <f t="shared" si="712"/>
        <v>2.25</v>
      </c>
      <c r="Z3466">
        <f t="shared" si="713"/>
        <v>1.015625</v>
      </c>
      <c r="AA3466">
        <f t="shared" si="714"/>
        <v>0</v>
      </c>
      <c r="AB3466">
        <f t="shared" si="715"/>
        <v>0</v>
      </c>
    </row>
    <row r="3467" spans="1:28" x14ac:dyDescent="0.25">
      <c r="A3467" t="s">
        <v>3882</v>
      </c>
      <c r="B3467" t="s">
        <v>2520</v>
      </c>
      <c r="C3467" t="s">
        <v>3891</v>
      </c>
      <c r="D3467" t="str">
        <f t="shared" si="716"/>
        <v>Brazil</v>
      </c>
      <c r="E3467" t="str">
        <f t="shared" si="717"/>
        <v>Colombia</v>
      </c>
      <c r="F3467" s="3" t="s">
        <v>34</v>
      </c>
      <c r="G3467" s="9">
        <v>1</v>
      </c>
      <c r="H3467" s="10">
        <v>1</v>
      </c>
      <c r="I3467" s="5" t="s">
        <v>116</v>
      </c>
      <c r="J3467">
        <f t="shared" si="705"/>
        <v>1</v>
      </c>
      <c r="K3467">
        <f t="shared" si="706"/>
        <v>0</v>
      </c>
      <c r="L3467">
        <f t="shared" si="707"/>
        <v>1</v>
      </c>
      <c r="M3467" s="1">
        <f t="shared" si="708"/>
        <v>1</v>
      </c>
      <c r="N3467" s="7">
        <v>2</v>
      </c>
      <c r="O3467" s="8">
        <v>2</v>
      </c>
      <c r="P3467">
        <f t="shared" si="709"/>
        <v>1</v>
      </c>
      <c r="Q3467">
        <f t="shared" si="710"/>
        <v>1</v>
      </c>
      <c r="R3467">
        <f t="shared" si="711"/>
        <v>1</v>
      </c>
      <c r="S3467" s="1">
        <f t="shared" si="711"/>
        <v>1</v>
      </c>
      <c r="T3467" t="s">
        <v>170</v>
      </c>
      <c r="U3467" t="s">
        <v>31</v>
      </c>
      <c r="V3467" s="1" t="s">
        <v>74</v>
      </c>
      <c r="W3467">
        <f t="shared" si="712"/>
        <v>1.61</v>
      </c>
      <c r="X3467">
        <f t="shared" si="712"/>
        <v>3.75</v>
      </c>
      <c r="Y3467">
        <f t="shared" si="712"/>
        <v>5.5</v>
      </c>
      <c r="Z3467">
        <f t="shared" si="713"/>
        <v>1.4666666666666666</v>
      </c>
      <c r="AA3467">
        <f t="shared" si="714"/>
        <v>0</v>
      </c>
      <c r="AB3467">
        <f t="shared" si="715"/>
        <v>0</v>
      </c>
    </row>
    <row r="3468" spans="1:28" x14ac:dyDescent="0.25">
      <c r="A3468" t="s">
        <v>3882</v>
      </c>
      <c r="B3468" t="s">
        <v>2520</v>
      </c>
      <c r="C3468" t="s">
        <v>3892</v>
      </c>
      <c r="D3468" t="str">
        <f t="shared" si="716"/>
        <v>Costa Rica</v>
      </c>
      <c r="E3468" t="str">
        <f t="shared" si="717"/>
        <v>Uruguay</v>
      </c>
      <c r="F3468" s="3" t="s">
        <v>34</v>
      </c>
      <c r="G3468" s="9">
        <v>1</v>
      </c>
      <c r="H3468" s="10">
        <v>1</v>
      </c>
      <c r="I3468" s="5" t="s">
        <v>82</v>
      </c>
      <c r="J3468">
        <f t="shared" si="705"/>
        <v>1</v>
      </c>
      <c r="K3468">
        <f t="shared" si="706"/>
        <v>0</v>
      </c>
      <c r="L3468">
        <f t="shared" si="707"/>
        <v>1</v>
      </c>
      <c r="M3468" s="1">
        <f t="shared" si="708"/>
        <v>1</v>
      </c>
      <c r="N3468" s="7">
        <v>1</v>
      </c>
      <c r="O3468" s="8">
        <v>2</v>
      </c>
      <c r="P3468">
        <f t="shared" si="709"/>
        <v>1</v>
      </c>
      <c r="Q3468">
        <f t="shared" si="710"/>
        <v>1</v>
      </c>
      <c r="R3468">
        <f t="shared" si="711"/>
        <v>1</v>
      </c>
      <c r="S3468" s="1">
        <f t="shared" si="711"/>
        <v>1</v>
      </c>
      <c r="T3468" t="s">
        <v>126</v>
      </c>
      <c r="U3468" t="s">
        <v>160</v>
      </c>
      <c r="V3468" s="1" t="s">
        <v>227</v>
      </c>
      <c r="W3468">
        <f t="shared" si="712"/>
        <v>3.6</v>
      </c>
      <c r="X3468">
        <f t="shared" si="712"/>
        <v>3.2</v>
      </c>
      <c r="Y3468">
        <f t="shared" si="712"/>
        <v>2.1</v>
      </c>
      <c r="Z3468">
        <f t="shared" si="713"/>
        <v>0.88888888888888895</v>
      </c>
      <c r="AA3468">
        <f t="shared" si="714"/>
        <v>1</v>
      </c>
      <c r="AB3468">
        <f t="shared" si="715"/>
        <v>0</v>
      </c>
    </row>
    <row r="3469" spans="1:28" x14ac:dyDescent="0.25">
      <c r="A3469" t="s">
        <v>3882</v>
      </c>
      <c r="B3469" t="s">
        <v>108</v>
      </c>
      <c r="C3469" t="s">
        <v>3893</v>
      </c>
      <c r="D3469" t="str">
        <f t="shared" si="716"/>
        <v>MK Dons</v>
      </c>
      <c r="E3469" t="str">
        <f t="shared" si="717"/>
        <v>AFC Wimbledon</v>
      </c>
      <c r="F3469" s="3" t="s">
        <v>34</v>
      </c>
      <c r="G3469" s="9">
        <v>1</v>
      </c>
      <c r="H3469" s="10">
        <v>1</v>
      </c>
      <c r="I3469" s="5" t="s">
        <v>41</v>
      </c>
      <c r="J3469">
        <f t="shared" ref="J3469:J3532" si="718">IF(G3469+H3469&gt;=1.5,1,0)</f>
        <v>1</v>
      </c>
      <c r="K3469">
        <f t="shared" ref="K3469:K3532" si="719">IF(G3469+H3469&gt;=2.5,1,0)</f>
        <v>0</v>
      </c>
      <c r="L3469">
        <f t="shared" ref="L3469:L3532" si="720">IF(G3469&gt;=0.1,1,0)</f>
        <v>1</v>
      </c>
      <c r="M3469" s="1">
        <f t="shared" ref="M3469:M3532" si="721">IF(H3469&gt;=0.1,1,0)</f>
        <v>1</v>
      </c>
      <c r="N3469" s="7">
        <v>2</v>
      </c>
      <c r="O3469" s="8">
        <v>1</v>
      </c>
      <c r="P3469">
        <f t="shared" ref="P3469:P3532" si="722">IF(N3469+O3469&gt;=1.5,1,0)</f>
        <v>1</v>
      </c>
      <c r="Q3469">
        <f t="shared" ref="Q3469:Q3532" si="723">IF(O3469+N3469&gt;=2.5,1,0)</f>
        <v>1</v>
      </c>
      <c r="R3469">
        <f t="shared" ref="R3469:S3532" si="724">IF(N3469&gt;=0.1,1,0)</f>
        <v>1</v>
      </c>
      <c r="S3469" s="1">
        <f t="shared" si="724"/>
        <v>1</v>
      </c>
      <c r="T3469" t="s">
        <v>168</v>
      </c>
      <c r="U3469" t="s">
        <v>84</v>
      </c>
      <c r="V3469" s="1" t="s">
        <v>84</v>
      </c>
      <c r="W3469">
        <f t="shared" ref="W3469:Y3532" si="725">1*T3469</f>
        <v>1.95</v>
      </c>
      <c r="X3469">
        <f t="shared" si="725"/>
        <v>3.9</v>
      </c>
      <c r="Y3469">
        <f t="shared" si="725"/>
        <v>3.9</v>
      </c>
      <c r="Z3469">
        <f t="shared" ref="Z3469:Z3532" si="726">IF(W3469&gt;=Y3469,X3469/W3469,Y3469/X3469)</f>
        <v>1</v>
      </c>
      <c r="AA3469">
        <f t="shared" ref="AA3469:AA3532" si="727">IF(N3469=G3469,1,0)</f>
        <v>0</v>
      </c>
      <c r="AB3469">
        <f t="shared" ref="AB3469:AB3532" si="728">IF(O3469=H3469,1,0)</f>
        <v>1</v>
      </c>
    </row>
    <row r="3470" spans="1:28" x14ac:dyDescent="0.25">
      <c r="A3470" t="s">
        <v>3882</v>
      </c>
      <c r="B3470" t="s">
        <v>108</v>
      </c>
      <c r="C3470" t="s">
        <v>3894</v>
      </c>
      <c r="D3470" t="str">
        <f t="shared" si="716"/>
        <v>Doncaster</v>
      </c>
      <c r="E3470" t="str">
        <f t="shared" si="717"/>
        <v>Rotherham</v>
      </c>
      <c r="F3470" s="3" t="s">
        <v>28</v>
      </c>
      <c r="G3470" s="9">
        <v>2</v>
      </c>
      <c r="H3470" s="10">
        <v>1</v>
      </c>
      <c r="I3470" s="5" t="s">
        <v>41</v>
      </c>
      <c r="J3470">
        <f t="shared" si="718"/>
        <v>1</v>
      </c>
      <c r="K3470">
        <f t="shared" si="719"/>
        <v>1</v>
      </c>
      <c r="L3470">
        <f t="shared" si="720"/>
        <v>1</v>
      </c>
      <c r="M3470" s="1">
        <f t="shared" si="721"/>
        <v>1</v>
      </c>
      <c r="N3470" s="7">
        <v>2</v>
      </c>
      <c r="O3470" s="8">
        <v>1</v>
      </c>
      <c r="P3470">
        <f t="shared" si="722"/>
        <v>1</v>
      </c>
      <c r="Q3470">
        <f t="shared" si="723"/>
        <v>1</v>
      </c>
      <c r="R3470">
        <f t="shared" si="724"/>
        <v>1</v>
      </c>
      <c r="S3470" s="1">
        <f t="shared" si="724"/>
        <v>1</v>
      </c>
      <c r="T3470" t="s">
        <v>281</v>
      </c>
      <c r="U3470" t="s">
        <v>18</v>
      </c>
      <c r="V3470" s="1" t="s">
        <v>11</v>
      </c>
      <c r="W3470">
        <f t="shared" si="725"/>
        <v>2.4</v>
      </c>
      <c r="X3470">
        <f t="shared" si="725"/>
        <v>3.6</v>
      </c>
      <c r="Y3470">
        <f t="shared" si="725"/>
        <v>3</v>
      </c>
      <c r="Z3470">
        <f t="shared" si="726"/>
        <v>0.83333333333333326</v>
      </c>
      <c r="AA3470">
        <f t="shared" si="727"/>
        <v>1</v>
      </c>
      <c r="AB3470">
        <f t="shared" si="728"/>
        <v>1</v>
      </c>
    </row>
    <row r="3471" spans="1:28" x14ac:dyDescent="0.25">
      <c r="A3471" t="s">
        <v>3882</v>
      </c>
      <c r="B3471" t="s">
        <v>108</v>
      </c>
      <c r="C3471" t="s">
        <v>3895</v>
      </c>
      <c r="D3471" t="str">
        <f t="shared" si="716"/>
        <v>Bristol Rovers</v>
      </c>
      <c r="E3471" t="str">
        <f t="shared" si="717"/>
        <v>Accrington</v>
      </c>
      <c r="F3471" s="3" t="s">
        <v>8</v>
      </c>
      <c r="G3471" s="9">
        <v>1</v>
      </c>
      <c r="H3471" s="10">
        <v>0</v>
      </c>
      <c r="I3471" s="5" t="s">
        <v>132</v>
      </c>
      <c r="J3471">
        <f t="shared" si="718"/>
        <v>0</v>
      </c>
      <c r="K3471">
        <f t="shared" si="719"/>
        <v>0</v>
      </c>
      <c r="L3471">
        <f t="shared" si="720"/>
        <v>1</v>
      </c>
      <c r="M3471" s="1">
        <f t="shared" si="721"/>
        <v>0</v>
      </c>
      <c r="N3471" s="7">
        <v>3</v>
      </c>
      <c r="O3471" s="8">
        <v>3</v>
      </c>
      <c r="P3471">
        <f t="shared" si="722"/>
        <v>1</v>
      </c>
      <c r="Q3471">
        <f t="shared" si="723"/>
        <v>1</v>
      </c>
      <c r="R3471">
        <f t="shared" si="724"/>
        <v>1</v>
      </c>
      <c r="S3471" s="1">
        <f t="shared" si="724"/>
        <v>1</v>
      </c>
      <c r="T3471" t="s">
        <v>150</v>
      </c>
      <c r="U3471" t="s">
        <v>73</v>
      </c>
      <c r="V3471" s="1" t="s">
        <v>94</v>
      </c>
      <c r="W3471">
        <f t="shared" si="725"/>
        <v>1.9</v>
      </c>
      <c r="X3471">
        <f t="shared" si="725"/>
        <v>3.8</v>
      </c>
      <c r="Y3471">
        <f t="shared" si="725"/>
        <v>4.2</v>
      </c>
      <c r="Z3471">
        <f t="shared" si="726"/>
        <v>1.1052631578947369</v>
      </c>
      <c r="AA3471">
        <f t="shared" si="727"/>
        <v>0</v>
      </c>
      <c r="AB3471">
        <f t="shared" si="728"/>
        <v>0</v>
      </c>
    </row>
    <row r="3472" spans="1:28" x14ac:dyDescent="0.25">
      <c r="A3472" t="s">
        <v>3882</v>
      </c>
      <c r="B3472" t="s">
        <v>108</v>
      </c>
      <c r="C3472" t="s">
        <v>3896</v>
      </c>
      <c r="D3472" t="str">
        <f t="shared" si="716"/>
        <v>Coventry</v>
      </c>
      <c r="E3472" t="str">
        <f t="shared" si="717"/>
        <v>Blackpool</v>
      </c>
      <c r="F3472" s="3" t="s">
        <v>22</v>
      </c>
      <c r="G3472" s="9">
        <v>2</v>
      </c>
      <c r="H3472" s="10">
        <v>2</v>
      </c>
      <c r="I3472" s="5" t="s">
        <v>250</v>
      </c>
      <c r="J3472">
        <f t="shared" si="718"/>
        <v>1</v>
      </c>
      <c r="K3472">
        <f t="shared" si="719"/>
        <v>1</v>
      </c>
      <c r="L3472">
        <f t="shared" si="720"/>
        <v>1</v>
      </c>
      <c r="M3472" s="1">
        <f t="shared" si="721"/>
        <v>1</v>
      </c>
      <c r="N3472" s="7">
        <v>3</v>
      </c>
      <c r="O3472" s="8">
        <v>2</v>
      </c>
      <c r="P3472">
        <f t="shared" si="722"/>
        <v>1</v>
      </c>
      <c r="Q3472">
        <f t="shared" si="723"/>
        <v>1</v>
      </c>
      <c r="R3472">
        <f t="shared" si="724"/>
        <v>1</v>
      </c>
      <c r="S3472" s="1">
        <f t="shared" si="724"/>
        <v>1</v>
      </c>
      <c r="T3472" t="s">
        <v>217</v>
      </c>
      <c r="U3472" t="s">
        <v>25</v>
      </c>
      <c r="V3472" s="1" t="s">
        <v>25</v>
      </c>
      <c r="W3472">
        <f t="shared" si="725"/>
        <v>2.37</v>
      </c>
      <c r="X3472">
        <f t="shared" si="725"/>
        <v>3.3</v>
      </c>
      <c r="Y3472">
        <f t="shared" si="725"/>
        <v>3.3</v>
      </c>
      <c r="Z3472">
        <f t="shared" si="726"/>
        <v>1</v>
      </c>
      <c r="AA3472">
        <f t="shared" si="727"/>
        <v>0</v>
      </c>
      <c r="AB3472">
        <f t="shared" si="728"/>
        <v>1</v>
      </c>
    </row>
    <row r="3473" spans="1:28" x14ac:dyDescent="0.25">
      <c r="A3473" t="s">
        <v>3882</v>
      </c>
      <c r="B3473" t="s">
        <v>108</v>
      </c>
      <c r="C3473" t="s">
        <v>3897</v>
      </c>
      <c r="D3473" t="str">
        <f t="shared" si="716"/>
        <v>Fleetwood</v>
      </c>
      <c r="E3473" t="str">
        <f t="shared" si="717"/>
        <v>Oxford United</v>
      </c>
      <c r="F3473" s="3" t="s">
        <v>92</v>
      </c>
      <c r="G3473" s="9">
        <v>3</v>
      </c>
      <c r="H3473" s="10">
        <v>1</v>
      </c>
      <c r="I3473" s="5" t="s">
        <v>41</v>
      </c>
      <c r="J3473">
        <f t="shared" si="718"/>
        <v>1</v>
      </c>
      <c r="K3473">
        <f t="shared" si="719"/>
        <v>1</v>
      </c>
      <c r="L3473">
        <f t="shared" si="720"/>
        <v>1</v>
      </c>
      <c r="M3473" s="1">
        <f t="shared" si="721"/>
        <v>1</v>
      </c>
      <c r="N3473" s="7">
        <v>2</v>
      </c>
      <c r="O3473" s="8">
        <v>1</v>
      </c>
      <c r="P3473">
        <f t="shared" si="722"/>
        <v>1</v>
      </c>
      <c r="Q3473">
        <f t="shared" si="723"/>
        <v>1</v>
      </c>
      <c r="R3473">
        <f t="shared" si="724"/>
        <v>1</v>
      </c>
      <c r="S3473" s="1">
        <f t="shared" si="724"/>
        <v>1</v>
      </c>
      <c r="T3473" t="s">
        <v>156</v>
      </c>
      <c r="U3473" t="s">
        <v>60</v>
      </c>
      <c r="V3473" s="1" t="s">
        <v>60</v>
      </c>
      <c r="W3473">
        <f t="shared" si="725"/>
        <v>2.2000000000000002</v>
      </c>
      <c r="X3473">
        <f t="shared" si="725"/>
        <v>3.5</v>
      </c>
      <c r="Y3473">
        <f t="shared" si="725"/>
        <v>3.5</v>
      </c>
      <c r="Z3473">
        <f t="shared" si="726"/>
        <v>1</v>
      </c>
      <c r="AA3473">
        <f t="shared" si="727"/>
        <v>0</v>
      </c>
      <c r="AB3473">
        <f t="shared" si="728"/>
        <v>1</v>
      </c>
    </row>
    <row r="3474" spans="1:28" x14ac:dyDescent="0.25">
      <c r="A3474" t="s">
        <v>3882</v>
      </c>
      <c r="B3474" t="s">
        <v>108</v>
      </c>
      <c r="C3474" t="s">
        <v>3898</v>
      </c>
      <c r="D3474" t="str">
        <f t="shared" si="716"/>
        <v>Tranmere</v>
      </c>
      <c r="E3474" t="str">
        <f t="shared" si="717"/>
        <v>Gillingham</v>
      </c>
      <c r="F3474" s="3" t="s">
        <v>34</v>
      </c>
      <c r="G3474" s="9">
        <v>1</v>
      </c>
      <c r="H3474" s="10">
        <v>1</v>
      </c>
      <c r="I3474" s="5" t="s">
        <v>116</v>
      </c>
      <c r="J3474">
        <f t="shared" si="718"/>
        <v>1</v>
      </c>
      <c r="K3474">
        <f t="shared" si="719"/>
        <v>0</v>
      </c>
      <c r="L3474">
        <f t="shared" si="720"/>
        <v>1</v>
      </c>
      <c r="M3474" s="1">
        <f t="shared" si="721"/>
        <v>1</v>
      </c>
      <c r="N3474" s="7">
        <v>2</v>
      </c>
      <c r="O3474" s="8">
        <v>2</v>
      </c>
      <c r="P3474">
        <f t="shared" si="722"/>
        <v>1</v>
      </c>
      <c r="Q3474">
        <f t="shared" si="723"/>
        <v>1</v>
      </c>
      <c r="R3474">
        <f t="shared" si="724"/>
        <v>1</v>
      </c>
      <c r="S3474" s="1">
        <f t="shared" si="724"/>
        <v>1</v>
      </c>
      <c r="T3474" t="s">
        <v>366</v>
      </c>
      <c r="U3474" t="s">
        <v>60</v>
      </c>
      <c r="V3474" s="1" t="s">
        <v>43</v>
      </c>
      <c r="W3474">
        <f t="shared" si="725"/>
        <v>2.5499999999999998</v>
      </c>
      <c r="X3474">
        <f t="shared" si="725"/>
        <v>3.5</v>
      </c>
      <c r="Y3474">
        <f t="shared" si="725"/>
        <v>2.87</v>
      </c>
      <c r="Z3474">
        <f t="shared" si="726"/>
        <v>0.82000000000000006</v>
      </c>
      <c r="AA3474">
        <f t="shared" si="727"/>
        <v>0</v>
      </c>
      <c r="AB3474">
        <f t="shared" si="728"/>
        <v>0</v>
      </c>
    </row>
    <row r="3475" spans="1:28" x14ac:dyDescent="0.25">
      <c r="A3475" t="s">
        <v>3882</v>
      </c>
      <c r="B3475" t="s">
        <v>108</v>
      </c>
      <c r="C3475" t="s">
        <v>3899</v>
      </c>
      <c r="D3475" t="str">
        <f t="shared" si="716"/>
        <v>Wycombe</v>
      </c>
      <c r="E3475" t="str">
        <f t="shared" si="717"/>
        <v>Lincoln</v>
      </c>
      <c r="F3475" s="3" t="s">
        <v>34</v>
      </c>
      <c r="G3475" s="9">
        <v>1</v>
      </c>
      <c r="H3475" s="10">
        <v>1</v>
      </c>
      <c r="I3475" s="5" t="s">
        <v>216</v>
      </c>
      <c r="J3475">
        <f t="shared" si="718"/>
        <v>1</v>
      </c>
      <c r="K3475">
        <f t="shared" si="719"/>
        <v>0</v>
      </c>
      <c r="L3475">
        <f t="shared" si="720"/>
        <v>1</v>
      </c>
      <c r="M3475" s="1">
        <f t="shared" si="721"/>
        <v>1</v>
      </c>
      <c r="N3475" s="7">
        <v>3</v>
      </c>
      <c r="O3475" s="8">
        <v>1</v>
      </c>
      <c r="P3475">
        <f t="shared" si="722"/>
        <v>1</v>
      </c>
      <c r="Q3475">
        <f t="shared" si="723"/>
        <v>1</v>
      </c>
      <c r="R3475">
        <f t="shared" si="724"/>
        <v>1</v>
      </c>
      <c r="S3475" s="1">
        <f t="shared" si="724"/>
        <v>1</v>
      </c>
      <c r="T3475" t="s">
        <v>10</v>
      </c>
      <c r="U3475" t="s">
        <v>24</v>
      </c>
      <c r="V3475" s="1" t="s">
        <v>403</v>
      </c>
      <c r="W3475">
        <f t="shared" si="725"/>
        <v>2.7</v>
      </c>
      <c r="X3475">
        <f t="shared" si="725"/>
        <v>3.4</v>
      </c>
      <c r="Y3475">
        <f t="shared" si="725"/>
        <v>2.75</v>
      </c>
      <c r="Z3475">
        <f t="shared" si="726"/>
        <v>0.80882352941176472</v>
      </c>
      <c r="AA3475">
        <f t="shared" si="727"/>
        <v>0</v>
      </c>
      <c r="AB3475">
        <f t="shared" si="728"/>
        <v>1</v>
      </c>
    </row>
    <row r="3476" spans="1:28" x14ac:dyDescent="0.25">
      <c r="A3476" t="s">
        <v>3882</v>
      </c>
      <c r="B3476" t="s">
        <v>129</v>
      </c>
      <c r="C3476" t="s">
        <v>3900</v>
      </c>
      <c r="D3476" t="str">
        <f t="shared" si="716"/>
        <v>FC Cincinnati</v>
      </c>
      <c r="E3476" t="str">
        <f t="shared" si="717"/>
        <v>Toronto FC</v>
      </c>
      <c r="F3476" s="3" t="s">
        <v>15</v>
      </c>
      <c r="G3476" s="9">
        <v>1</v>
      </c>
      <c r="H3476" s="10">
        <v>2</v>
      </c>
      <c r="I3476" s="5" t="s">
        <v>331</v>
      </c>
      <c r="J3476">
        <f t="shared" si="718"/>
        <v>1</v>
      </c>
      <c r="K3476">
        <f t="shared" si="719"/>
        <v>1</v>
      </c>
      <c r="L3476">
        <f t="shared" si="720"/>
        <v>1</v>
      </c>
      <c r="M3476" s="1">
        <f t="shared" si="721"/>
        <v>1</v>
      </c>
      <c r="N3476" s="7">
        <v>1</v>
      </c>
      <c r="O3476" s="8">
        <v>5</v>
      </c>
      <c r="P3476">
        <f t="shared" si="722"/>
        <v>1</v>
      </c>
      <c r="Q3476">
        <f t="shared" si="723"/>
        <v>1</v>
      </c>
      <c r="R3476">
        <f t="shared" si="724"/>
        <v>1</v>
      </c>
      <c r="S3476" s="1">
        <f t="shared" si="724"/>
        <v>1</v>
      </c>
      <c r="T3476" t="s">
        <v>200</v>
      </c>
      <c r="U3476" t="s">
        <v>94</v>
      </c>
      <c r="V3476" s="1" t="s">
        <v>430</v>
      </c>
      <c r="W3476">
        <f t="shared" si="725"/>
        <v>4.33</v>
      </c>
      <c r="X3476">
        <f t="shared" si="725"/>
        <v>4.2</v>
      </c>
      <c r="Y3476">
        <f t="shared" si="725"/>
        <v>1.66</v>
      </c>
      <c r="Z3476">
        <f t="shared" si="726"/>
        <v>0.96997690531177827</v>
      </c>
      <c r="AA3476">
        <f t="shared" si="727"/>
        <v>1</v>
      </c>
      <c r="AB3476">
        <f t="shared" si="728"/>
        <v>0</v>
      </c>
    </row>
    <row r="3477" spans="1:28" x14ac:dyDescent="0.25">
      <c r="A3477" t="s">
        <v>3882</v>
      </c>
      <c r="B3477" t="s">
        <v>129</v>
      </c>
      <c r="C3477" t="s">
        <v>3901</v>
      </c>
      <c r="D3477" t="str">
        <f t="shared" si="716"/>
        <v>New York City</v>
      </c>
      <c r="E3477" t="str">
        <f t="shared" si="717"/>
        <v>New England Revolution</v>
      </c>
      <c r="F3477" s="3" t="s">
        <v>92</v>
      </c>
      <c r="G3477" s="9">
        <v>3</v>
      </c>
      <c r="H3477" s="10">
        <v>1</v>
      </c>
      <c r="I3477" s="5" t="s">
        <v>41</v>
      </c>
      <c r="J3477">
        <f t="shared" si="718"/>
        <v>1</v>
      </c>
      <c r="K3477">
        <f t="shared" si="719"/>
        <v>1</v>
      </c>
      <c r="L3477">
        <f t="shared" si="720"/>
        <v>1</v>
      </c>
      <c r="M3477" s="1">
        <f t="shared" si="721"/>
        <v>1</v>
      </c>
      <c r="N3477" s="7">
        <v>2</v>
      </c>
      <c r="O3477" s="8">
        <v>1</v>
      </c>
      <c r="P3477">
        <f t="shared" si="722"/>
        <v>1</v>
      </c>
      <c r="Q3477">
        <f t="shared" si="723"/>
        <v>1</v>
      </c>
      <c r="R3477">
        <f t="shared" si="724"/>
        <v>1</v>
      </c>
      <c r="S3477" s="1">
        <f t="shared" si="724"/>
        <v>1</v>
      </c>
      <c r="T3477" t="s">
        <v>242</v>
      </c>
      <c r="U3477" t="s">
        <v>138</v>
      </c>
      <c r="V3477" s="1" t="s">
        <v>106</v>
      </c>
      <c r="W3477">
        <f t="shared" si="725"/>
        <v>1.7</v>
      </c>
      <c r="X3477">
        <f t="shared" si="725"/>
        <v>4.5</v>
      </c>
      <c r="Y3477">
        <f t="shared" si="725"/>
        <v>4</v>
      </c>
      <c r="Z3477">
        <f t="shared" si="726"/>
        <v>0.88888888888888884</v>
      </c>
      <c r="AA3477">
        <f t="shared" si="727"/>
        <v>0</v>
      </c>
      <c r="AB3477">
        <f t="shared" si="728"/>
        <v>1</v>
      </c>
    </row>
    <row r="3478" spans="1:28" x14ac:dyDescent="0.25">
      <c r="A3478" t="s">
        <v>3902</v>
      </c>
      <c r="B3478" t="s">
        <v>2505</v>
      </c>
      <c r="C3478" t="s">
        <v>3903</v>
      </c>
      <c r="D3478" t="str">
        <f t="shared" si="716"/>
        <v>Austria</v>
      </c>
      <c r="E3478" t="str">
        <f t="shared" si="717"/>
        <v>Latvia</v>
      </c>
      <c r="F3478" s="3" t="s">
        <v>92</v>
      </c>
      <c r="G3478" s="9">
        <v>3</v>
      </c>
      <c r="H3478" s="10">
        <v>1</v>
      </c>
      <c r="I3478" s="5" t="s">
        <v>2244</v>
      </c>
      <c r="J3478">
        <f t="shared" si="718"/>
        <v>1</v>
      </c>
      <c r="K3478">
        <f t="shared" si="719"/>
        <v>1</v>
      </c>
      <c r="L3478">
        <f t="shared" si="720"/>
        <v>1</v>
      </c>
      <c r="M3478" s="1">
        <f t="shared" si="721"/>
        <v>1</v>
      </c>
      <c r="N3478" s="7">
        <v>6</v>
      </c>
      <c r="O3478" s="8">
        <v>0</v>
      </c>
      <c r="P3478">
        <f t="shared" si="722"/>
        <v>1</v>
      </c>
      <c r="Q3478">
        <f t="shared" si="723"/>
        <v>1</v>
      </c>
      <c r="R3478">
        <f t="shared" si="724"/>
        <v>1</v>
      </c>
      <c r="S3478" s="1">
        <f t="shared" si="724"/>
        <v>0</v>
      </c>
      <c r="T3478" t="s">
        <v>1235</v>
      </c>
      <c r="U3478" t="s">
        <v>57</v>
      </c>
      <c r="V3478" s="1" t="s">
        <v>648</v>
      </c>
      <c r="W3478">
        <f t="shared" si="725"/>
        <v>1.06</v>
      </c>
      <c r="X3478">
        <f t="shared" si="725"/>
        <v>17</v>
      </c>
      <c r="Y3478">
        <f t="shared" si="725"/>
        <v>34</v>
      </c>
      <c r="Z3478">
        <f t="shared" si="726"/>
        <v>2</v>
      </c>
      <c r="AA3478">
        <f t="shared" si="727"/>
        <v>0</v>
      </c>
      <c r="AB3478">
        <f t="shared" si="728"/>
        <v>0</v>
      </c>
    </row>
    <row r="3479" spans="1:28" x14ac:dyDescent="0.25">
      <c r="A3479" t="s">
        <v>3902</v>
      </c>
      <c r="B3479" t="s">
        <v>2505</v>
      </c>
      <c r="C3479" t="s">
        <v>3904</v>
      </c>
      <c r="D3479" t="str">
        <f t="shared" si="716"/>
        <v>Cyprus</v>
      </c>
      <c r="E3479" t="str">
        <f t="shared" si="717"/>
        <v>Kazakhstan</v>
      </c>
      <c r="F3479" s="3" t="s">
        <v>22</v>
      </c>
      <c r="G3479" s="9">
        <v>2</v>
      </c>
      <c r="H3479" s="10">
        <v>2</v>
      </c>
      <c r="I3479" s="5" t="s">
        <v>45</v>
      </c>
      <c r="J3479">
        <f t="shared" si="718"/>
        <v>1</v>
      </c>
      <c r="K3479">
        <f t="shared" si="719"/>
        <v>1</v>
      </c>
      <c r="L3479">
        <f t="shared" si="720"/>
        <v>1</v>
      </c>
      <c r="M3479" s="1">
        <f t="shared" si="721"/>
        <v>1</v>
      </c>
      <c r="N3479" s="7">
        <v>1</v>
      </c>
      <c r="O3479" s="8">
        <v>1</v>
      </c>
      <c r="P3479">
        <f t="shared" si="722"/>
        <v>1</v>
      </c>
      <c r="Q3479">
        <f t="shared" si="723"/>
        <v>0</v>
      </c>
      <c r="R3479">
        <f t="shared" si="724"/>
        <v>1</v>
      </c>
      <c r="S3479" s="1">
        <f t="shared" si="724"/>
        <v>1</v>
      </c>
      <c r="T3479" t="s">
        <v>156</v>
      </c>
      <c r="U3479" t="s">
        <v>24</v>
      </c>
      <c r="V3479" s="1" t="s">
        <v>18</v>
      </c>
      <c r="W3479">
        <f t="shared" si="725"/>
        <v>2.2000000000000002</v>
      </c>
      <c r="X3479">
        <f t="shared" si="725"/>
        <v>3.4</v>
      </c>
      <c r="Y3479">
        <f t="shared" si="725"/>
        <v>3.6</v>
      </c>
      <c r="Z3479">
        <f t="shared" si="726"/>
        <v>1.0588235294117647</v>
      </c>
      <c r="AA3479">
        <f t="shared" si="727"/>
        <v>0</v>
      </c>
      <c r="AB3479">
        <f t="shared" si="728"/>
        <v>0</v>
      </c>
    </row>
    <row r="3480" spans="1:28" x14ac:dyDescent="0.25">
      <c r="A3480" t="s">
        <v>3902</v>
      </c>
      <c r="B3480" t="s">
        <v>2505</v>
      </c>
      <c r="C3480" t="s">
        <v>3905</v>
      </c>
      <c r="D3480" t="str">
        <f t="shared" si="716"/>
        <v>Estonia</v>
      </c>
      <c r="E3480" t="str">
        <f t="shared" si="717"/>
        <v>Belarus</v>
      </c>
      <c r="F3480" s="3" t="s">
        <v>223</v>
      </c>
      <c r="G3480" s="9">
        <v>1</v>
      </c>
      <c r="H3480" s="10">
        <v>3</v>
      </c>
      <c r="I3480" s="5" t="s">
        <v>82</v>
      </c>
      <c r="J3480">
        <f t="shared" si="718"/>
        <v>1</v>
      </c>
      <c r="K3480">
        <f t="shared" si="719"/>
        <v>1</v>
      </c>
      <c r="L3480">
        <f t="shared" si="720"/>
        <v>1</v>
      </c>
      <c r="M3480" s="1">
        <f t="shared" si="721"/>
        <v>1</v>
      </c>
      <c r="N3480" s="7">
        <v>1</v>
      </c>
      <c r="O3480" s="8">
        <v>2</v>
      </c>
      <c r="P3480">
        <f t="shared" si="722"/>
        <v>1</v>
      </c>
      <c r="Q3480">
        <f t="shared" si="723"/>
        <v>1</v>
      </c>
      <c r="R3480">
        <f t="shared" si="724"/>
        <v>1</v>
      </c>
      <c r="S3480" s="1">
        <f t="shared" si="724"/>
        <v>1</v>
      </c>
      <c r="T3480" t="s">
        <v>526</v>
      </c>
      <c r="U3480" t="s">
        <v>52</v>
      </c>
      <c r="V3480" s="1" t="s">
        <v>53</v>
      </c>
      <c r="W3480">
        <f t="shared" si="725"/>
        <v>3.25</v>
      </c>
      <c r="X3480">
        <f t="shared" si="725"/>
        <v>3.1</v>
      </c>
      <c r="Y3480">
        <f t="shared" si="725"/>
        <v>2.5499999999999998</v>
      </c>
      <c r="Z3480">
        <f t="shared" si="726"/>
        <v>0.9538461538461539</v>
      </c>
      <c r="AA3480">
        <f t="shared" si="727"/>
        <v>1</v>
      </c>
      <c r="AB3480">
        <f t="shared" si="728"/>
        <v>0</v>
      </c>
    </row>
    <row r="3481" spans="1:28" x14ac:dyDescent="0.25">
      <c r="A3481" t="s">
        <v>3902</v>
      </c>
      <c r="B3481" t="s">
        <v>2505</v>
      </c>
      <c r="C3481" t="s">
        <v>3906</v>
      </c>
      <c r="D3481" t="str">
        <f t="shared" si="716"/>
        <v>Germany</v>
      </c>
      <c r="E3481" t="str">
        <f t="shared" si="717"/>
        <v>Netherlands</v>
      </c>
      <c r="F3481" s="3" t="s">
        <v>22</v>
      </c>
      <c r="G3481" s="9">
        <v>2</v>
      </c>
      <c r="H3481" s="10">
        <v>2</v>
      </c>
      <c r="I3481" s="5" t="s">
        <v>985</v>
      </c>
      <c r="J3481">
        <f t="shared" si="718"/>
        <v>1</v>
      </c>
      <c r="K3481">
        <f t="shared" si="719"/>
        <v>1</v>
      </c>
      <c r="L3481">
        <f t="shared" si="720"/>
        <v>1</v>
      </c>
      <c r="M3481" s="1">
        <f t="shared" si="721"/>
        <v>1</v>
      </c>
      <c r="N3481" s="7">
        <v>2</v>
      </c>
      <c r="O3481" s="8">
        <v>4</v>
      </c>
      <c r="P3481">
        <f t="shared" si="722"/>
        <v>1</v>
      </c>
      <c r="Q3481">
        <f t="shared" si="723"/>
        <v>1</v>
      </c>
      <c r="R3481">
        <f t="shared" si="724"/>
        <v>1</v>
      </c>
      <c r="S3481" s="1">
        <f t="shared" si="724"/>
        <v>1</v>
      </c>
      <c r="T3481" t="s">
        <v>190</v>
      </c>
      <c r="U3481" t="s">
        <v>84</v>
      </c>
      <c r="V3481" s="1" t="s">
        <v>138</v>
      </c>
      <c r="W3481">
        <f t="shared" si="725"/>
        <v>1.83</v>
      </c>
      <c r="X3481">
        <f t="shared" si="725"/>
        <v>3.9</v>
      </c>
      <c r="Y3481">
        <f t="shared" si="725"/>
        <v>4.5</v>
      </c>
      <c r="Z3481">
        <f t="shared" si="726"/>
        <v>1.153846153846154</v>
      </c>
      <c r="AA3481">
        <f t="shared" si="727"/>
        <v>1</v>
      </c>
      <c r="AB3481">
        <f t="shared" si="728"/>
        <v>0</v>
      </c>
    </row>
    <row r="3482" spans="1:28" x14ac:dyDescent="0.25">
      <c r="A3482" t="s">
        <v>3902</v>
      </c>
      <c r="B3482" t="s">
        <v>2505</v>
      </c>
      <c r="C3482" t="s">
        <v>3907</v>
      </c>
      <c r="D3482" t="str">
        <f t="shared" si="716"/>
        <v>San Marino</v>
      </c>
      <c r="E3482" t="str">
        <f t="shared" si="717"/>
        <v>Belgium</v>
      </c>
      <c r="F3482" s="3" t="s">
        <v>1553</v>
      </c>
      <c r="G3482" s="9">
        <v>0</v>
      </c>
      <c r="H3482" s="10">
        <v>4</v>
      </c>
      <c r="I3482" s="5" t="s">
        <v>425</v>
      </c>
      <c r="J3482">
        <f t="shared" si="718"/>
        <v>1</v>
      </c>
      <c r="K3482">
        <f t="shared" si="719"/>
        <v>1</v>
      </c>
      <c r="L3482">
        <f t="shared" si="720"/>
        <v>0</v>
      </c>
      <c r="M3482" s="1">
        <f t="shared" si="721"/>
        <v>1</v>
      </c>
      <c r="N3482" s="7">
        <v>0</v>
      </c>
      <c r="O3482" s="8">
        <v>4</v>
      </c>
      <c r="P3482">
        <f t="shared" si="722"/>
        <v>1</v>
      </c>
      <c r="Q3482">
        <f t="shared" si="723"/>
        <v>1</v>
      </c>
      <c r="R3482">
        <f t="shared" si="724"/>
        <v>0</v>
      </c>
      <c r="S3482" s="1">
        <f t="shared" si="724"/>
        <v>1</v>
      </c>
      <c r="T3482" t="s">
        <v>3908</v>
      </c>
      <c r="U3482" t="s">
        <v>1559</v>
      </c>
      <c r="W3482">
        <f t="shared" si="725"/>
        <v>151</v>
      </c>
      <c r="X3482">
        <f t="shared" si="725"/>
        <v>51</v>
      </c>
      <c r="Y3482">
        <f t="shared" si="725"/>
        <v>0</v>
      </c>
      <c r="Z3482">
        <f t="shared" si="726"/>
        <v>0.33774834437086093</v>
      </c>
      <c r="AA3482">
        <f t="shared" si="727"/>
        <v>1</v>
      </c>
      <c r="AB3482">
        <f t="shared" si="728"/>
        <v>1</v>
      </c>
    </row>
    <row r="3483" spans="1:28" x14ac:dyDescent="0.25">
      <c r="A3483" t="s">
        <v>3902</v>
      </c>
      <c r="B3483" t="s">
        <v>2505</v>
      </c>
      <c r="C3483" t="s">
        <v>3909</v>
      </c>
      <c r="D3483" t="str">
        <f t="shared" si="716"/>
        <v>Scotland</v>
      </c>
      <c r="E3483" t="str">
        <f t="shared" si="717"/>
        <v>Russia</v>
      </c>
      <c r="F3483" s="3" t="s">
        <v>34</v>
      </c>
      <c r="G3483" s="9">
        <v>1</v>
      </c>
      <c r="H3483" s="10">
        <v>1</v>
      </c>
      <c r="I3483" s="5" t="s">
        <v>82</v>
      </c>
      <c r="J3483">
        <f t="shared" si="718"/>
        <v>1</v>
      </c>
      <c r="K3483">
        <f t="shared" si="719"/>
        <v>0</v>
      </c>
      <c r="L3483">
        <f t="shared" si="720"/>
        <v>1</v>
      </c>
      <c r="M3483" s="1">
        <f t="shared" si="721"/>
        <v>1</v>
      </c>
      <c r="N3483" s="7">
        <v>1</v>
      </c>
      <c r="O3483" s="8">
        <v>2</v>
      </c>
      <c r="P3483">
        <f t="shared" si="722"/>
        <v>1</v>
      </c>
      <c r="Q3483">
        <f t="shared" si="723"/>
        <v>1</v>
      </c>
      <c r="R3483">
        <f t="shared" si="724"/>
        <v>1</v>
      </c>
      <c r="S3483" s="1">
        <f t="shared" si="724"/>
        <v>1</v>
      </c>
      <c r="T3483" t="s">
        <v>233</v>
      </c>
      <c r="U3483" t="s">
        <v>52</v>
      </c>
      <c r="V3483" s="1" t="s">
        <v>79</v>
      </c>
      <c r="W3483">
        <f t="shared" si="725"/>
        <v>3.1</v>
      </c>
      <c r="X3483">
        <f t="shared" si="725"/>
        <v>3.1</v>
      </c>
      <c r="Y3483">
        <f t="shared" si="725"/>
        <v>2.6</v>
      </c>
      <c r="Z3483">
        <f t="shared" si="726"/>
        <v>1</v>
      </c>
      <c r="AA3483">
        <f t="shared" si="727"/>
        <v>1</v>
      </c>
      <c r="AB3483">
        <f t="shared" si="728"/>
        <v>0</v>
      </c>
    </row>
    <row r="3484" spans="1:28" x14ac:dyDescent="0.25">
      <c r="A3484" t="s">
        <v>3902</v>
      </c>
      <c r="B3484" t="s">
        <v>2505</v>
      </c>
      <c r="C3484" t="s">
        <v>3910</v>
      </c>
      <c r="D3484" t="str">
        <f t="shared" si="716"/>
        <v>Slovakia</v>
      </c>
      <c r="E3484" t="str">
        <f t="shared" si="717"/>
        <v>Croatia</v>
      </c>
      <c r="F3484" s="3" t="s">
        <v>34</v>
      </c>
      <c r="G3484" s="9">
        <v>1</v>
      </c>
      <c r="H3484" s="10">
        <v>1</v>
      </c>
      <c r="I3484" s="5" t="s">
        <v>425</v>
      </c>
      <c r="J3484">
        <f t="shared" si="718"/>
        <v>1</v>
      </c>
      <c r="K3484">
        <f t="shared" si="719"/>
        <v>0</v>
      </c>
      <c r="L3484">
        <f t="shared" si="720"/>
        <v>1</v>
      </c>
      <c r="M3484" s="1">
        <f t="shared" si="721"/>
        <v>1</v>
      </c>
      <c r="N3484" s="7">
        <v>0</v>
      </c>
      <c r="O3484" s="8">
        <v>4</v>
      </c>
      <c r="P3484">
        <f t="shared" si="722"/>
        <v>1</v>
      </c>
      <c r="Q3484">
        <f t="shared" si="723"/>
        <v>1</v>
      </c>
      <c r="R3484">
        <f t="shared" si="724"/>
        <v>0</v>
      </c>
      <c r="S3484" s="1">
        <f t="shared" si="724"/>
        <v>1</v>
      </c>
      <c r="T3484" t="s">
        <v>248</v>
      </c>
      <c r="U3484" t="s">
        <v>160</v>
      </c>
      <c r="V3484" s="1" t="s">
        <v>210</v>
      </c>
      <c r="W3484">
        <f t="shared" si="725"/>
        <v>3</v>
      </c>
      <c r="X3484">
        <f t="shared" si="725"/>
        <v>3.2</v>
      </c>
      <c r="Y3484">
        <f t="shared" si="725"/>
        <v>2.62</v>
      </c>
      <c r="Z3484">
        <f t="shared" si="726"/>
        <v>1.0666666666666667</v>
      </c>
      <c r="AA3484">
        <f t="shared" si="727"/>
        <v>0</v>
      </c>
      <c r="AB3484">
        <f t="shared" si="728"/>
        <v>0</v>
      </c>
    </row>
    <row r="3485" spans="1:28" x14ac:dyDescent="0.25">
      <c r="A3485" t="s">
        <v>3902</v>
      </c>
      <c r="B3485" t="s">
        <v>2505</v>
      </c>
      <c r="C3485" t="s">
        <v>3911</v>
      </c>
      <c r="D3485" t="str">
        <f t="shared" si="716"/>
        <v>Slovenia</v>
      </c>
      <c r="E3485" t="str">
        <f t="shared" si="717"/>
        <v>Poland</v>
      </c>
      <c r="F3485" s="3" t="s">
        <v>879</v>
      </c>
      <c r="G3485" s="9">
        <v>0</v>
      </c>
      <c r="H3485" s="10">
        <v>0</v>
      </c>
      <c r="I3485" s="5" t="s">
        <v>23</v>
      </c>
      <c r="J3485">
        <f t="shared" si="718"/>
        <v>0</v>
      </c>
      <c r="K3485">
        <f t="shared" si="719"/>
        <v>0</v>
      </c>
      <c r="L3485">
        <f t="shared" si="720"/>
        <v>0</v>
      </c>
      <c r="M3485" s="1">
        <f t="shared" si="721"/>
        <v>0</v>
      </c>
      <c r="N3485" s="7">
        <v>2</v>
      </c>
      <c r="O3485" s="8">
        <v>0</v>
      </c>
      <c r="P3485">
        <f t="shared" si="722"/>
        <v>1</v>
      </c>
      <c r="Q3485">
        <f t="shared" si="723"/>
        <v>0</v>
      </c>
      <c r="R3485">
        <f t="shared" si="724"/>
        <v>1</v>
      </c>
      <c r="S3485" s="1">
        <f t="shared" si="724"/>
        <v>0</v>
      </c>
      <c r="T3485" t="s">
        <v>595</v>
      </c>
      <c r="U3485" t="s">
        <v>25</v>
      </c>
      <c r="V3485" s="1" t="s">
        <v>46</v>
      </c>
      <c r="W3485">
        <f t="shared" si="725"/>
        <v>3.75</v>
      </c>
      <c r="X3485">
        <f t="shared" si="725"/>
        <v>3.3</v>
      </c>
      <c r="Y3485">
        <f t="shared" si="725"/>
        <v>2.2000000000000002</v>
      </c>
      <c r="Z3485">
        <f t="shared" si="726"/>
        <v>0.88</v>
      </c>
      <c r="AA3485">
        <f t="shared" si="727"/>
        <v>0</v>
      </c>
      <c r="AB3485">
        <f t="shared" si="728"/>
        <v>1</v>
      </c>
    </row>
    <row r="3486" spans="1:28" x14ac:dyDescent="0.25">
      <c r="A3486" t="s">
        <v>3902</v>
      </c>
      <c r="B3486" t="s">
        <v>2505</v>
      </c>
      <c r="C3486" t="s">
        <v>3912</v>
      </c>
      <c r="D3486" t="str">
        <f t="shared" si="716"/>
        <v>Wales</v>
      </c>
      <c r="E3486" t="str">
        <f t="shared" si="717"/>
        <v>Azerbaijan</v>
      </c>
      <c r="F3486" s="3" t="s">
        <v>40</v>
      </c>
      <c r="G3486" s="9">
        <v>2</v>
      </c>
      <c r="H3486" s="10">
        <v>0</v>
      </c>
      <c r="I3486" s="5" t="s">
        <v>41</v>
      </c>
      <c r="J3486">
        <f t="shared" si="718"/>
        <v>1</v>
      </c>
      <c r="K3486">
        <f t="shared" si="719"/>
        <v>0</v>
      </c>
      <c r="L3486">
        <f t="shared" si="720"/>
        <v>1</v>
      </c>
      <c r="M3486" s="1">
        <f t="shared" si="721"/>
        <v>0</v>
      </c>
      <c r="N3486" s="7">
        <v>2</v>
      </c>
      <c r="O3486" s="8">
        <v>1</v>
      </c>
      <c r="P3486">
        <f t="shared" si="722"/>
        <v>1</v>
      </c>
      <c r="Q3486">
        <f t="shared" si="723"/>
        <v>1</v>
      </c>
      <c r="R3486">
        <f t="shared" si="724"/>
        <v>1</v>
      </c>
      <c r="S3486" s="1">
        <f t="shared" si="724"/>
        <v>1</v>
      </c>
      <c r="T3486" t="s">
        <v>586</v>
      </c>
      <c r="U3486" t="s">
        <v>74</v>
      </c>
      <c r="V3486" s="1" t="s">
        <v>57</v>
      </c>
      <c r="W3486">
        <f t="shared" si="725"/>
        <v>1.28</v>
      </c>
      <c r="X3486">
        <f t="shared" si="725"/>
        <v>5.5</v>
      </c>
      <c r="Y3486">
        <f t="shared" si="725"/>
        <v>17</v>
      </c>
      <c r="Z3486">
        <f t="shared" si="726"/>
        <v>3.0909090909090908</v>
      </c>
      <c r="AA3486">
        <f t="shared" si="727"/>
        <v>1</v>
      </c>
      <c r="AB3486">
        <f t="shared" si="728"/>
        <v>0</v>
      </c>
    </row>
    <row r="3487" spans="1:28" x14ac:dyDescent="0.25">
      <c r="A3487" t="s">
        <v>3913</v>
      </c>
      <c r="B3487" t="s">
        <v>2505</v>
      </c>
      <c r="C3487" t="s">
        <v>3914</v>
      </c>
      <c r="D3487" t="str">
        <f t="shared" si="716"/>
        <v>Armenia</v>
      </c>
      <c r="E3487" t="str">
        <f t="shared" si="717"/>
        <v>Italy</v>
      </c>
      <c r="F3487" s="3" t="s">
        <v>247</v>
      </c>
      <c r="G3487" s="9">
        <v>0</v>
      </c>
      <c r="H3487" s="10">
        <v>2</v>
      </c>
      <c r="I3487" s="5" t="s">
        <v>35</v>
      </c>
      <c r="J3487">
        <f t="shared" si="718"/>
        <v>1</v>
      </c>
      <c r="K3487">
        <f t="shared" si="719"/>
        <v>0</v>
      </c>
      <c r="L3487">
        <f t="shared" si="720"/>
        <v>0</v>
      </c>
      <c r="M3487" s="1">
        <f t="shared" si="721"/>
        <v>1</v>
      </c>
      <c r="N3487" s="7">
        <v>1</v>
      </c>
      <c r="O3487" s="8">
        <v>3</v>
      </c>
      <c r="P3487">
        <f t="shared" si="722"/>
        <v>1</v>
      </c>
      <c r="Q3487">
        <f t="shared" si="723"/>
        <v>1</v>
      </c>
      <c r="R3487">
        <f t="shared" si="724"/>
        <v>1</v>
      </c>
      <c r="S3487" s="1">
        <f t="shared" si="724"/>
        <v>1</v>
      </c>
      <c r="T3487" t="s">
        <v>353</v>
      </c>
      <c r="U3487" t="s">
        <v>139</v>
      </c>
      <c r="V3487" s="1" t="s">
        <v>396</v>
      </c>
      <c r="W3487">
        <f t="shared" si="725"/>
        <v>12</v>
      </c>
      <c r="X3487">
        <f t="shared" si="725"/>
        <v>6</v>
      </c>
      <c r="Y3487">
        <f t="shared" si="725"/>
        <v>1.28</v>
      </c>
      <c r="Z3487">
        <f t="shared" si="726"/>
        <v>0.5</v>
      </c>
      <c r="AA3487">
        <f t="shared" si="727"/>
        <v>0</v>
      </c>
      <c r="AB3487">
        <f t="shared" si="728"/>
        <v>0</v>
      </c>
    </row>
    <row r="3488" spans="1:28" x14ac:dyDescent="0.25">
      <c r="A3488" t="s">
        <v>3913</v>
      </c>
      <c r="B3488" t="s">
        <v>2505</v>
      </c>
      <c r="C3488" t="s">
        <v>3915</v>
      </c>
      <c r="D3488" t="str">
        <f t="shared" si="716"/>
        <v>Bosnia &amp; Herzegovina</v>
      </c>
      <c r="E3488" t="str">
        <f t="shared" si="717"/>
        <v>Liechtenstein</v>
      </c>
      <c r="F3488" s="3" t="s">
        <v>131</v>
      </c>
      <c r="G3488" s="9">
        <v>3</v>
      </c>
      <c r="H3488" s="10">
        <v>0</v>
      </c>
      <c r="I3488" s="5" t="s">
        <v>158</v>
      </c>
      <c r="J3488">
        <f t="shared" si="718"/>
        <v>1</v>
      </c>
      <c r="K3488">
        <f t="shared" si="719"/>
        <v>1</v>
      </c>
      <c r="L3488">
        <f t="shared" si="720"/>
        <v>1</v>
      </c>
      <c r="M3488" s="1">
        <f t="shared" si="721"/>
        <v>0</v>
      </c>
      <c r="N3488" s="7">
        <v>5</v>
      </c>
      <c r="O3488" s="8">
        <v>0</v>
      </c>
      <c r="P3488">
        <f t="shared" si="722"/>
        <v>1</v>
      </c>
      <c r="Q3488">
        <f t="shared" si="723"/>
        <v>1</v>
      </c>
      <c r="R3488">
        <f t="shared" si="724"/>
        <v>1</v>
      </c>
      <c r="S3488" s="1">
        <f t="shared" si="724"/>
        <v>0</v>
      </c>
      <c r="T3488" t="s">
        <v>1608</v>
      </c>
      <c r="U3488" t="s">
        <v>1090</v>
      </c>
      <c r="V3488" s="1" t="s">
        <v>2511</v>
      </c>
      <c r="W3488">
        <f t="shared" si="725"/>
        <v>1.03</v>
      </c>
      <c r="X3488">
        <f t="shared" si="725"/>
        <v>23</v>
      </c>
      <c r="Y3488">
        <f t="shared" si="725"/>
        <v>67</v>
      </c>
      <c r="Z3488">
        <f t="shared" si="726"/>
        <v>2.9130434782608696</v>
      </c>
      <c r="AA3488">
        <f t="shared" si="727"/>
        <v>0</v>
      </c>
      <c r="AB3488">
        <f t="shared" si="728"/>
        <v>1</v>
      </c>
    </row>
    <row r="3489" spans="1:28" x14ac:dyDescent="0.25">
      <c r="A3489" t="s">
        <v>3913</v>
      </c>
      <c r="B3489" t="s">
        <v>2505</v>
      </c>
      <c r="C3489" t="s">
        <v>3916</v>
      </c>
      <c r="D3489" t="str">
        <f t="shared" si="716"/>
        <v>Faroe Islands</v>
      </c>
      <c r="E3489" t="str">
        <f t="shared" si="717"/>
        <v>Sweden</v>
      </c>
      <c r="F3489" s="3" t="s">
        <v>247</v>
      </c>
      <c r="G3489" s="9">
        <v>0</v>
      </c>
      <c r="H3489" s="10">
        <v>2</v>
      </c>
      <c r="I3489" s="5" t="s">
        <v>425</v>
      </c>
      <c r="J3489">
        <f t="shared" si="718"/>
        <v>1</v>
      </c>
      <c r="K3489">
        <f t="shared" si="719"/>
        <v>0</v>
      </c>
      <c r="L3489">
        <f t="shared" si="720"/>
        <v>0</v>
      </c>
      <c r="M3489" s="1">
        <f t="shared" si="721"/>
        <v>1</v>
      </c>
      <c r="N3489" s="7">
        <v>0</v>
      </c>
      <c r="O3489" s="8">
        <v>4</v>
      </c>
      <c r="P3489">
        <f t="shared" si="722"/>
        <v>1</v>
      </c>
      <c r="Q3489">
        <f t="shared" si="723"/>
        <v>1</v>
      </c>
      <c r="R3489">
        <f t="shared" si="724"/>
        <v>0</v>
      </c>
      <c r="S3489" s="1">
        <f t="shared" si="724"/>
        <v>1</v>
      </c>
      <c r="T3489" t="s">
        <v>923</v>
      </c>
      <c r="U3489" t="s">
        <v>165</v>
      </c>
      <c r="V3489" s="1" t="s">
        <v>203</v>
      </c>
      <c r="W3489">
        <f t="shared" si="725"/>
        <v>15</v>
      </c>
      <c r="X3489">
        <f t="shared" si="725"/>
        <v>7</v>
      </c>
      <c r="Y3489">
        <f t="shared" si="725"/>
        <v>1.22</v>
      </c>
      <c r="Z3489">
        <f t="shared" si="726"/>
        <v>0.46666666666666667</v>
      </c>
      <c r="AA3489">
        <f t="shared" si="727"/>
        <v>1</v>
      </c>
      <c r="AB3489">
        <f t="shared" si="728"/>
        <v>0</v>
      </c>
    </row>
    <row r="3490" spans="1:28" x14ac:dyDescent="0.25">
      <c r="A3490" t="s">
        <v>3913</v>
      </c>
      <c r="B3490" t="s">
        <v>2505</v>
      </c>
      <c r="C3490" t="s">
        <v>3917</v>
      </c>
      <c r="D3490" t="str">
        <f t="shared" si="716"/>
        <v>Finland</v>
      </c>
      <c r="E3490" t="str">
        <f t="shared" si="717"/>
        <v>Greece</v>
      </c>
      <c r="F3490" s="3" t="s">
        <v>28</v>
      </c>
      <c r="G3490" s="9">
        <v>2</v>
      </c>
      <c r="H3490" s="10">
        <v>1</v>
      </c>
      <c r="I3490" s="5" t="s">
        <v>16</v>
      </c>
      <c r="J3490">
        <f t="shared" si="718"/>
        <v>1</v>
      </c>
      <c r="K3490">
        <f t="shared" si="719"/>
        <v>1</v>
      </c>
      <c r="L3490">
        <f t="shared" si="720"/>
        <v>1</v>
      </c>
      <c r="M3490" s="1">
        <f t="shared" si="721"/>
        <v>1</v>
      </c>
      <c r="N3490" s="7">
        <v>1</v>
      </c>
      <c r="O3490" s="8">
        <v>0</v>
      </c>
      <c r="P3490">
        <f t="shared" si="722"/>
        <v>0</v>
      </c>
      <c r="Q3490">
        <f t="shared" si="723"/>
        <v>0</v>
      </c>
      <c r="R3490">
        <f t="shared" si="724"/>
        <v>1</v>
      </c>
      <c r="S3490" s="1">
        <f t="shared" si="724"/>
        <v>0</v>
      </c>
      <c r="T3490" t="s">
        <v>156</v>
      </c>
      <c r="U3490" t="s">
        <v>52</v>
      </c>
      <c r="V3490" s="1" t="s">
        <v>106</v>
      </c>
      <c r="W3490">
        <f t="shared" si="725"/>
        <v>2.2000000000000002</v>
      </c>
      <c r="X3490">
        <f t="shared" si="725"/>
        <v>3.1</v>
      </c>
      <c r="Y3490">
        <f t="shared" si="725"/>
        <v>4</v>
      </c>
      <c r="Z3490">
        <f t="shared" si="726"/>
        <v>1.2903225806451613</v>
      </c>
      <c r="AA3490">
        <f t="shared" si="727"/>
        <v>0</v>
      </c>
      <c r="AB3490">
        <f t="shared" si="728"/>
        <v>0</v>
      </c>
    </row>
    <row r="3491" spans="1:28" x14ac:dyDescent="0.25">
      <c r="A3491" t="s">
        <v>3913</v>
      </c>
      <c r="B3491" t="s">
        <v>2505</v>
      </c>
      <c r="C3491" t="s">
        <v>3918</v>
      </c>
      <c r="D3491" t="str">
        <f t="shared" si="716"/>
        <v>Gibraltar</v>
      </c>
      <c r="E3491" t="str">
        <f t="shared" si="717"/>
        <v>Denmark</v>
      </c>
      <c r="F3491" s="3" t="s">
        <v>1553</v>
      </c>
      <c r="G3491" s="9">
        <v>0</v>
      </c>
      <c r="H3491" s="10">
        <v>4</v>
      </c>
      <c r="I3491" s="5" t="s">
        <v>421</v>
      </c>
      <c r="J3491">
        <f t="shared" si="718"/>
        <v>1</v>
      </c>
      <c r="K3491">
        <f t="shared" si="719"/>
        <v>1</v>
      </c>
      <c r="L3491">
        <f t="shared" si="720"/>
        <v>0</v>
      </c>
      <c r="M3491" s="1">
        <f t="shared" si="721"/>
        <v>1</v>
      </c>
      <c r="N3491" s="7">
        <v>0</v>
      </c>
      <c r="O3491" s="8">
        <v>6</v>
      </c>
      <c r="P3491">
        <f t="shared" si="722"/>
        <v>1</v>
      </c>
      <c r="Q3491">
        <f t="shared" si="723"/>
        <v>1</v>
      </c>
      <c r="R3491">
        <f t="shared" si="724"/>
        <v>0</v>
      </c>
      <c r="S3491" s="1">
        <f t="shared" si="724"/>
        <v>1</v>
      </c>
      <c r="T3491" t="s">
        <v>3919</v>
      </c>
      <c r="U3491" t="s">
        <v>856</v>
      </c>
      <c r="V3491" s="1" t="s">
        <v>1919</v>
      </c>
      <c r="W3491">
        <f t="shared" si="725"/>
        <v>67</v>
      </c>
      <c r="X3491">
        <f t="shared" si="725"/>
        <v>26</v>
      </c>
      <c r="Y3491">
        <f t="shared" si="725"/>
        <v>1.02</v>
      </c>
      <c r="Z3491">
        <f t="shared" si="726"/>
        <v>0.38805970149253732</v>
      </c>
      <c r="AA3491">
        <f t="shared" si="727"/>
        <v>1</v>
      </c>
      <c r="AB3491">
        <f t="shared" si="728"/>
        <v>0</v>
      </c>
    </row>
    <row r="3492" spans="1:28" x14ac:dyDescent="0.25">
      <c r="A3492" t="s">
        <v>3913</v>
      </c>
      <c r="B3492" t="s">
        <v>2505</v>
      </c>
      <c r="C3492" t="s">
        <v>3920</v>
      </c>
      <c r="D3492" t="str">
        <f t="shared" si="716"/>
        <v>Ireland</v>
      </c>
      <c r="E3492" t="str">
        <f t="shared" si="717"/>
        <v>Switzerland</v>
      </c>
      <c r="F3492" s="3" t="s">
        <v>34</v>
      </c>
      <c r="G3492" s="9">
        <v>1</v>
      </c>
      <c r="H3492" s="10">
        <v>1</v>
      </c>
      <c r="I3492" s="5" t="s">
        <v>45</v>
      </c>
      <c r="J3492">
        <f t="shared" si="718"/>
        <v>1</v>
      </c>
      <c r="K3492">
        <f t="shared" si="719"/>
        <v>0</v>
      </c>
      <c r="L3492">
        <f t="shared" si="720"/>
        <v>1</v>
      </c>
      <c r="M3492" s="1">
        <f t="shared" si="721"/>
        <v>1</v>
      </c>
      <c r="N3492" s="7">
        <v>1</v>
      </c>
      <c r="O3492" s="8">
        <v>1</v>
      </c>
      <c r="P3492">
        <f t="shared" si="722"/>
        <v>1</v>
      </c>
      <c r="Q3492">
        <f t="shared" si="723"/>
        <v>0</v>
      </c>
      <c r="R3492">
        <f t="shared" si="724"/>
        <v>1</v>
      </c>
      <c r="S3492" s="1">
        <f t="shared" si="724"/>
        <v>1</v>
      </c>
      <c r="T3492" t="s">
        <v>512</v>
      </c>
      <c r="U3492" t="s">
        <v>160</v>
      </c>
      <c r="V3492" s="1" t="s">
        <v>26</v>
      </c>
      <c r="W3492">
        <f t="shared" si="725"/>
        <v>4</v>
      </c>
      <c r="X3492">
        <f t="shared" si="725"/>
        <v>3.2</v>
      </c>
      <c r="Y3492">
        <f t="shared" si="725"/>
        <v>2.15</v>
      </c>
      <c r="Z3492">
        <f t="shared" si="726"/>
        <v>0.8</v>
      </c>
      <c r="AA3492">
        <f t="shared" si="727"/>
        <v>1</v>
      </c>
      <c r="AB3492">
        <f t="shared" si="728"/>
        <v>1</v>
      </c>
    </row>
    <row r="3493" spans="1:28" x14ac:dyDescent="0.25">
      <c r="A3493" t="s">
        <v>3913</v>
      </c>
      <c r="B3493" t="s">
        <v>2505</v>
      </c>
      <c r="C3493" t="s">
        <v>3921</v>
      </c>
      <c r="D3493" t="str">
        <f t="shared" si="716"/>
        <v>Israel</v>
      </c>
      <c r="E3493" t="str">
        <f t="shared" si="717"/>
        <v>North Macedonia</v>
      </c>
      <c r="F3493" s="3" t="s">
        <v>8</v>
      </c>
      <c r="G3493" s="9">
        <v>1</v>
      </c>
      <c r="H3493" s="10">
        <v>0</v>
      </c>
      <c r="I3493" s="5" t="s">
        <v>45</v>
      </c>
      <c r="J3493">
        <f t="shared" si="718"/>
        <v>0</v>
      </c>
      <c r="K3493">
        <f t="shared" si="719"/>
        <v>0</v>
      </c>
      <c r="L3493">
        <f t="shared" si="720"/>
        <v>1</v>
      </c>
      <c r="M3493" s="1">
        <f t="shared" si="721"/>
        <v>0</v>
      </c>
      <c r="N3493" s="7">
        <v>1</v>
      </c>
      <c r="O3493" s="8">
        <v>1</v>
      </c>
      <c r="P3493">
        <f t="shared" si="722"/>
        <v>1</v>
      </c>
      <c r="Q3493">
        <f t="shared" si="723"/>
        <v>0</v>
      </c>
      <c r="R3493">
        <f t="shared" si="724"/>
        <v>1</v>
      </c>
      <c r="S3493" s="1">
        <f t="shared" si="724"/>
        <v>1</v>
      </c>
      <c r="T3493" t="s">
        <v>96</v>
      </c>
      <c r="U3493" t="s">
        <v>18</v>
      </c>
      <c r="V3493" s="1" t="s">
        <v>111</v>
      </c>
      <c r="W3493">
        <f t="shared" si="725"/>
        <v>1.8</v>
      </c>
      <c r="X3493">
        <f t="shared" si="725"/>
        <v>3.6</v>
      </c>
      <c r="Y3493">
        <f t="shared" si="725"/>
        <v>5.25</v>
      </c>
      <c r="Z3493">
        <f t="shared" si="726"/>
        <v>1.4583333333333333</v>
      </c>
      <c r="AA3493">
        <f t="shared" si="727"/>
        <v>1</v>
      </c>
      <c r="AB3493">
        <f t="shared" si="728"/>
        <v>0</v>
      </c>
    </row>
    <row r="3494" spans="1:28" x14ac:dyDescent="0.25">
      <c r="A3494" t="s">
        <v>3913</v>
      </c>
      <c r="B3494" t="s">
        <v>2505</v>
      </c>
      <c r="C3494" t="s">
        <v>3922</v>
      </c>
      <c r="D3494" t="str">
        <f t="shared" si="716"/>
        <v>Norway</v>
      </c>
      <c r="E3494" t="str">
        <f t="shared" si="717"/>
        <v>Malta</v>
      </c>
      <c r="F3494" s="3" t="s">
        <v>131</v>
      </c>
      <c r="G3494" s="9">
        <v>3</v>
      </c>
      <c r="H3494" s="10">
        <v>0</v>
      </c>
      <c r="I3494" s="5" t="s">
        <v>23</v>
      </c>
      <c r="J3494">
        <f t="shared" si="718"/>
        <v>1</v>
      </c>
      <c r="K3494">
        <f t="shared" si="719"/>
        <v>1</v>
      </c>
      <c r="L3494">
        <f t="shared" si="720"/>
        <v>1</v>
      </c>
      <c r="M3494" s="1">
        <f t="shared" si="721"/>
        <v>0</v>
      </c>
      <c r="N3494" s="7">
        <v>2</v>
      </c>
      <c r="O3494" s="8">
        <v>0</v>
      </c>
      <c r="P3494">
        <f t="shared" si="722"/>
        <v>1</v>
      </c>
      <c r="Q3494">
        <f t="shared" si="723"/>
        <v>0</v>
      </c>
      <c r="R3494">
        <f t="shared" si="724"/>
        <v>1</v>
      </c>
      <c r="S3494" s="1">
        <f t="shared" si="724"/>
        <v>0</v>
      </c>
      <c r="T3494" t="s">
        <v>3041</v>
      </c>
      <c r="U3494" t="s">
        <v>340</v>
      </c>
      <c r="V3494" s="1" t="s">
        <v>2511</v>
      </c>
      <c r="W3494">
        <f t="shared" si="725"/>
        <v>1.04</v>
      </c>
      <c r="X3494">
        <f t="shared" si="725"/>
        <v>19</v>
      </c>
      <c r="Y3494">
        <f t="shared" si="725"/>
        <v>67</v>
      </c>
      <c r="Z3494">
        <f t="shared" si="726"/>
        <v>3.5263157894736841</v>
      </c>
      <c r="AA3494">
        <f t="shared" si="727"/>
        <v>0</v>
      </c>
      <c r="AB3494">
        <f t="shared" si="728"/>
        <v>1</v>
      </c>
    </row>
    <row r="3495" spans="1:28" x14ac:dyDescent="0.25">
      <c r="A3495" t="s">
        <v>3913</v>
      </c>
      <c r="B3495" t="s">
        <v>2505</v>
      </c>
      <c r="C3495" t="s">
        <v>3923</v>
      </c>
      <c r="D3495" t="str">
        <f t="shared" si="716"/>
        <v>Romania</v>
      </c>
      <c r="E3495" t="str">
        <f t="shared" si="717"/>
        <v>Spain</v>
      </c>
      <c r="F3495" s="3" t="s">
        <v>15</v>
      </c>
      <c r="G3495" s="9">
        <v>1</v>
      </c>
      <c r="H3495" s="10">
        <v>2</v>
      </c>
      <c r="I3495" s="5" t="s">
        <v>82</v>
      </c>
      <c r="J3495">
        <f t="shared" si="718"/>
        <v>1</v>
      </c>
      <c r="K3495">
        <f t="shared" si="719"/>
        <v>1</v>
      </c>
      <c r="L3495">
        <f t="shared" si="720"/>
        <v>1</v>
      </c>
      <c r="M3495" s="1">
        <f t="shared" si="721"/>
        <v>1</v>
      </c>
      <c r="N3495" s="7">
        <v>1</v>
      </c>
      <c r="O3495" s="8">
        <v>2</v>
      </c>
      <c r="P3495">
        <f t="shared" si="722"/>
        <v>1</v>
      </c>
      <c r="Q3495">
        <f t="shared" si="723"/>
        <v>1</v>
      </c>
      <c r="R3495">
        <f t="shared" si="724"/>
        <v>1</v>
      </c>
      <c r="S3495" s="1">
        <f t="shared" si="724"/>
        <v>1</v>
      </c>
      <c r="T3495" t="s">
        <v>1113</v>
      </c>
      <c r="U3495" t="s">
        <v>142</v>
      </c>
      <c r="V3495" s="1" t="s">
        <v>405</v>
      </c>
      <c r="W3495">
        <f t="shared" si="725"/>
        <v>8</v>
      </c>
      <c r="X3495">
        <f t="shared" si="725"/>
        <v>4.75</v>
      </c>
      <c r="Y3495">
        <f t="shared" si="725"/>
        <v>1.45</v>
      </c>
      <c r="Z3495">
        <f t="shared" si="726"/>
        <v>0.59375</v>
      </c>
      <c r="AA3495">
        <f t="shared" si="727"/>
        <v>1</v>
      </c>
      <c r="AB3495">
        <f t="shared" si="728"/>
        <v>1</v>
      </c>
    </row>
    <row r="3496" spans="1:28" x14ac:dyDescent="0.25">
      <c r="A3496" t="s">
        <v>3913</v>
      </c>
      <c r="B3496" t="s">
        <v>2520</v>
      </c>
      <c r="C3496" t="s">
        <v>3924</v>
      </c>
      <c r="D3496" t="str">
        <f t="shared" si="716"/>
        <v>Chile</v>
      </c>
      <c r="E3496" t="str">
        <f t="shared" si="717"/>
        <v>Argentina</v>
      </c>
      <c r="F3496" s="3" t="s">
        <v>28</v>
      </c>
      <c r="G3496" s="9">
        <v>2</v>
      </c>
      <c r="H3496" s="10">
        <v>1</v>
      </c>
      <c r="I3496" s="5" t="s">
        <v>29</v>
      </c>
      <c r="J3496">
        <f t="shared" si="718"/>
        <v>1</v>
      </c>
      <c r="K3496">
        <f t="shared" si="719"/>
        <v>1</v>
      </c>
      <c r="L3496">
        <f t="shared" si="720"/>
        <v>1</v>
      </c>
      <c r="M3496" s="1">
        <f t="shared" si="721"/>
        <v>1</v>
      </c>
      <c r="N3496" s="7">
        <v>0</v>
      </c>
      <c r="O3496" s="8">
        <v>0</v>
      </c>
      <c r="P3496">
        <f t="shared" si="722"/>
        <v>0</v>
      </c>
      <c r="Q3496">
        <f t="shared" si="723"/>
        <v>0</v>
      </c>
      <c r="R3496">
        <f t="shared" si="724"/>
        <v>0</v>
      </c>
      <c r="S3496" s="1">
        <f t="shared" si="724"/>
        <v>0</v>
      </c>
      <c r="T3496" t="s">
        <v>99</v>
      </c>
      <c r="U3496" t="s">
        <v>37</v>
      </c>
      <c r="V3496" s="1" t="s">
        <v>46</v>
      </c>
      <c r="W3496">
        <f t="shared" si="725"/>
        <v>3.3</v>
      </c>
      <c r="X3496">
        <f t="shared" si="725"/>
        <v>3.25</v>
      </c>
      <c r="Y3496">
        <f t="shared" si="725"/>
        <v>2.2000000000000002</v>
      </c>
      <c r="Z3496">
        <f t="shared" si="726"/>
        <v>0.98484848484848486</v>
      </c>
      <c r="AA3496">
        <f t="shared" si="727"/>
        <v>0</v>
      </c>
      <c r="AB3496">
        <f t="shared" si="728"/>
        <v>0</v>
      </c>
    </row>
    <row r="3497" spans="1:28" x14ac:dyDescent="0.25">
      <c r="A3497" t="s">
        <v>3913</v>
      </c>
      <c r="B3497" t="s">
        <v>2520</v>
      </c>
      <c r="C3497" t="s">
        <v>3925</v>
      </c>
      <c r="D3497" t="str">
        <f t="shared" si="716"/>
        <v>Montenegro</v>
      </c>
      <c r="E3497" t="str">
        <f t="shared" si="717"/>
        <v>Hungary</v>
      </c>
      <c r="F3497" s="3" t="s">
        <v>28</v>
      </c>
      <c r="G3497" s="9">
        <v>2</v>
      </c>
      <c r="H3497" s="10">
        <v>1</v>
      </c>
      <c r="I3497" s="5" t="s">
        <v>41</v>
      </c>
      <c r="J3497">
        <f t="shared" si="718"/>
        <v>1</v>
      </c>
      <c r="K3497">
        <f t="shared" si="719"/>
        <v>1</v>
      </c>
      <c r="L3497">
        <f t="shared" si="720"/>
        <v>1</v>
      </c>
      <c r="M3497" s="1">
        <f t="shared" si="721"/>
        <v>1</v>
      </c>
      <c r="N3497" s="7">
        <v>2</v>
      </c>
      <c r="O3497" s="8">
        <v>1</v>
      </c>
      <c r="P3497">
        <f t="shared" si="722"/>
        <v>1</v>
      </c>
      <c r="Q3497">
        <f t="shared" si="723"/>
        <v>1</v>
      </c>
      <c r="R3497">
        <f t="shared" si="724"/>
        <v>1</v>
      </c>
      <c r="S3497" s="1">
        <f t="shared" si="724"/>
        <v>1</v>
      </c>
      <c r="T3497" t="s">
        <v>17</v>
      </c>
      <c r="U3497" t="s">
        <v>52</v>
      </c>
      <c r="V3497" s="1" t="s">
        <v>221</v>
      </c>
      <c r="W3497">
        <f t="shared" si="725"/>
        <v>2.9</v>
      </c>
      <c r="X3497">
        <f t="shared" si="725"/>
        <v>3.1</v>
      </c>
      <c r="Y3497">
        <f t="shared" si="725"/>
        <v>2.5</v>
      </c>
      <c r="Z3497">
        <f t="shared" si="726"/>
        <v>1.0689655172413794</v>
      </c>
      <c r="AA3497">
        <f t="shared" si="727"/>
        <v>1</v>
      </c>
      <c r="AB3497">
        <f t="shared" si="728"/>
        <v>1</v>
      </c>
    </row>
    <row r="3498" spans="1:28" x14ac:dyDescent="0.25">
      <c r="A3498" t="s">
        <v>3913</v>
      </c>
      <c r="B3498" t="s">
        <v>2520</v>
      </c>
      <c r="C3498" t="s">
        <v>3926</v>
      </c>
      <c r="D3498" t="str">
        <f t="shared" si="716"/>
        <v>Northern Ireland</v>
      </c>
      <c r="E3498" t="str">
        <f t="shared" si="717"/>
        <v>Luxembourg</v>
      </c>
      <c r="F3498" s="3" t="s">
        <v>8</v>
      </c>
      <c r="G3498" s="9">
        <v>1</v>
      </c>
      <c r="H3498" s="10">
        <v>0</v>
      </c>
      <c r="I3498" s="5" t="s">
        <v>16</v>
      </c>
      <c r="J3498">
        <f t="shared" si="718"/>
        <v>0</v>
      </c>
      <c r="K3498">
        <f t="shared" si="719"/>
        <v>0</v>
      </c>
      <c r="L3498">
        <f t="shared" si="720"/>
        <v>1</v>
      </c>
      <c r="M3498" s="1">
        <f t="shared" si="721"/>
        <v>0</v>
      </c>
      <c r="N3498" s="7">
        <v>1</v>
      </c>
      <c r="O3498" s="8">
        <v>0</v>
      </c>
      <c r="P3498">
        <f t="shared" si="722"/>
        <v>0</v>
      </c>
      <c r="Q3498">
        <f t="shared" si="723"/>
        <v>0</v>
      </c>
      <c r="R3498">
        <f t="shared" si="724"/>
        <v>1</v>
      </c>
      <c r="S3498" s="1">
        <f t="shared" si="724"/>
        <v>0</v>
      </c>
      <c r="T3498" t="s">
        <v>117</v>
      </c>
      <c r="U3498" t="s">
        <v>31</v>
      </c>
      <c r="V3498" s="1" t="s">
        <v>32</v>
      </c>
      <c r="W3498">
        <f t="shared" si="725"/>
        <v>1.55</v>
      </c>
      <c r="X3498">
        <f t="shared" si="725"/>
        <v>3.75</v>
      </c>
      <c r="Y3498">
        <f t="shared" si="725"/>
        <v>6.5</v>
      </c>
      <c r="Z3498">
        <f t="shared" si="726"/>
        <v>1.7333333333333334</v>
      </c>
      <c r="AA3498">
        <f t="shared" si="727"/>
        <v>1</v>
      </c>
      <c r="AB3498">
        <f t="shared" si="728"/>
        <v>1</v>
      </c>
    </row>
    <row r="3499" spans="1:28" x14ac:dyDescent="0.25">
      <c r="A3499" t="s">
        <v>3927</v>
      </c>
      <c r="B3499" t="s">
        <v>129</v>
      </c>
      <c r="C3499" t="s">
        <v>3928</v>
      </c>
      <c r="D3499" t="str">
        <f t="shared" si="716"/>
        <v>Los Angeles FC</v>
      </c>
      <c r="E3499" t="str">
        <f t="shared" si="717"/>
        <v>Minnesota United</v>
      </c>
      <c r="F3499" s="3" t="s">
        <v>145</v>
      </c>
      <c r="G3499" s="9">
        <v>4</v>
      </c>
      <c r="H3499" s="10">
        <v>1</v>
      </c>
      <c r="I3499" s="5" t="s">
        <v>229</v>
      </c>
      <c r="J3499">
        <f t="shared" si="718"/>
        <v>1</v>
      </c>
      <c r="K3499">
        <f t="shared" si="719"/>
        <v>1</v>
      </c>
      <c r="L3499">
        <f t="shared" si="720"/>
        <v>1</v>
      </c>
      <c r="M3499" s="1">
        <f t="shared" si="721"/>
        <v>1</v>
      </c>
      <c r="N3499" s="7">
        <v>0</v>
      </c>
      <c r="O3499" s="8">
        <v>2</v>
      </c>
      <c r="P3499">
        <f t="shared" si="722"/>
        <v>1</v>
      </c>
      <c r="Q3499">
        <f t="shared" si="723"/>
        <v>0</v>
      </c>
      <c r="R3499">
        <f t="shared" si="724"/>
        <v>0</v>
      </c>
      <c r="S3499" s="1">
        <f t="shared" si="724"/>
        <v>1</v>
      </c>
      <c r="T3499" t="s">
        <v>303</v>
      </c>
      <c r="U3499" t="s">
        <v>74</v>
      </c>
      <c r="V3499" s="1" t="s">
        <v>134</v>
      </c>
      <c r="W3499">
        <f t="shared" si="725"/>
        <v>1.33</v>
      </c>
      <c r="X3499">
        <f t="shared" si="725"/>
        <v>5.5</v>
      </c>
      <c r="Y3499">
        <f t="shared" si="725"/>
        <v>7.5</v>
      </c>
      <c r="Z3499">
        <f t="shared" si="726"/>
        <v>1.3636363636363635</v>
      </c>
      <c r="AA3499">
        <f t="shared" si="727"/>
        <v>0</v>
      </c>
      <c r="AB3499">
        <f t="shared" si="728"/>
        <v>0</v>
      </c>
    </row>
    <row r="3500" spans="1:28" x14ac:dyDescent="0.25">
      <c r="A3500" t="s">
        <v>3929</v>
      </c>
      <c r="B3500" t="s">
        <v>87</v>
      </c>
      <c r="C3500" t="s">
        <v>3930</v>
      </c>
      <c r="D3500" t="str">
        <f t="shared" si="716"/>
        <v>Werder Bremen</v>
      </c>
      <c r="E3500" t="str">
        <f t="shared" si="717"/>
        <v>Augsburg</v>
      </c>
      <c r="F3500" s="3" t="s">
        <v>28</v>
      </c>
      <c r="G3500" s="9">
        <v>2</v>
      </c>
      <c r="H3500" s="10">
        <v>1</v>
      </c>
      <c r="I3500" s="5" t="s">
        <v>250</v>
      </c>
      <c r="J3500">
        <f t="shared" si="718"/>
        <v>1</v>
      </c>
      <c r="K3500">
        <f t="shared" si="719"/>
        <v>1</v>
      </c>
      <c r="L3500">
        <f t="shared" si="720"/>
        <v>1</v>
      </c>
      <c r="M3500" s="1">
        <f t="shared" si="721"/>
        <v>1</v>
      </c>
      <c r="N3500" s="7">
        <v>3</v>
      </c>
      <c r="O3500" s="8">
        <v>2</v>
      </c>
      <c r="P3500">
        <f t="shared" si="722"/>
        <v>1</v>
      </c>
      <c r="Q3500">
        <f t="shared" si="723"/>
        <v>1</v>
      </c>
      <c r="R3500">
        <f t="shared" si="724"/>
        <v>1</v>
      </c>
      <c r="S3500" s="1">
        <f t="shared" si="724"/>
        <v>1</v>
      </c>
      <c r="T3500" t="s">
        <v>93</v>
      </c>
      <c r="U3500" t="s">
        <v>94</v>
      </c>
      <c r="V3500" s="1" t="s">
        <v>32</v>
      </c>
      <c r="W3500">
        <f t="shared" si="725"/>
        <v>1.5</v>
      </c>
      <c r="X3500">
        <f t="shared" si="725"/>
        <v>4.2</v>
      </c>
      <c r="Y3500">
        <f t="shared" si="725"/>
        <v>6.5</v>
      </c>
      <c r="Z3500">
        <f t="shared" si="726"/>
        <v>1.5476190476190474</v>
      </c>
      <c r="AA3500">
        <f t="shared" si="727"/>
        <v>0</v>
      </c>
      <c r="AB3500">
        <f t="shared" si="728"/>
        <v>0</v>
      </c>
    </row>
    <row r="3501" spans="1:28" x14ac:dyDescent="0.25">
      <c r="A3501" t="s">
        <v>3929</v>
      </c>
      <c r="B3501" t="s">
        <v>87</v>
      </c>
      <c r="C3501" t="s">
        <v>3931</v>
      </c>
      <c r="D3501" t="str">
        <f t="shared" si="716"/>
        <v>Frankfurt</v>
      </c>
      <c r="E3501" t="str">
        <f t="shared" si="717"/>
        <v>Fortuna Dusseldorf</v>
      </c>
      <c r="F3501" s="3" t="s">
        <v>40</v>
      </c>
      <c r="G3501" s="9">
        <v>2</v>
      </c>
      <c r="H3501" s="10">
        <v>0</v>
      </c>
      <c r="I3501" s="5" t="s">
        <v>41</v>
      </c>
      <c r="J3501">
        <f t="shared" si="718"/>
        <v>1</v>
      </c>
      <c r="K3501">
        <f t="shared" si="719"/>
        <v>0</v>
      </c>
      <c r="L3501">
        <f t="shared" si="720"/>
        <v>1</v>
      </c>
      <c r="M3501" s="1">
        <f t="shared" si="721"/>
        <v>0</v>
      </c>
      <c r="N3501" s="7">
        <v>2</v>
      </c>
      <c r="O3501" s="8">
        <v>1</v>
      </c>
      <c r="P3501">
        <f t="shared" si="722"/>
        <v>1</v>
      </c>
      <c r="Q3501">
        <f t="shared" si="723"/>
        <v>1</v>
      </c>
      <c r="R3501">
        <f t="shared" si="724"/>
        <v>1</v>
      </c>
      <c r="S3501" s="1">
        <f t="shared" si="724"/>
        <v>1</v>
      </c>
      <c r="T3501" t="s">
        <v>178</v>
      </c>
      <c r="U3501" t="s">
        <v>94</v>
      </c>
      <c r="V3501" s="1" t="s">
        <v>111</v>
      </c>
      <c r="W3501">
        <f t="shared" si="725"/>
        <v>1.57</v>
      </c>
      <c r="X3501">
        <f t="shared" si="725"/>
        <v>4.2</v>
      </c>
      <c r="Y3501">
        <f t="shared" si="725"/>
        <v>5.25</v>
      </c>
      <c r="Z3501">
        <f t="shared" si="726"/>
        <v>1.25</v>
      </c>
      <c r="AA3501">
        <f t="shared" si="727"/>
        <v>1</v>
      </c>
      <c r="AB3501">
        <f t="shared" si="728"/>
        <v>0</v>
      </c>
    </row>
    <row r="3502" spans="1:28" x14ac:dyDescent="0.25">
      <c r="A3502" t="s">
        <v>3929</v>
      </c>
      <c r="B3502" t="s">
        <v>154</v>
      </c>
      <c r="C3502" t="s">
        <v>3932</v>
      </c>
      <c r="D3502" t="str">
        <f t="shared" si="716"/>
        <v>Reims</v>
      </c>
      <c r="E3502" t="str">
        <f t="shared" si="717"/>
        <v>Lille</v>
      </c>
      <c r="F3502" s="3" t="s">
        <v>34</v>
      </c>
      <c r="G3502" s="9">
        <v>1</v>
      </c>
      <c r="H3502" s="10">
        <v>1</v>
      </c>
      <c r="I3502" s="5" t="s">
        <v>23</v>
      </c>
      <c r="J3502">
        <f t="shared" si="718"/>
        <v>1</v>
      </c>
      <c r="K3502">
        <f t="shared" si="719"/>
        <v>0</v>
      </c>
      <c r="L3502">
        <f t="shared" si="720"/>
        <v>1</v>
      </c>
      <c r="M3502" s="1">
        <f t="shared" si="721"/>
        <v>1</v>
      </c>
      <c r="N3502" s="7">
        <v>2</v>
      </c>
      <c r="O3502" s="8">
        <v>0</v>
      </c>
      <c r="P3502">
        <f t="shared" si="722"/>
        <v>1</v>
      </c>
      <c r="Q3502">
        <f t="shared" si="723"/>
        <v>0</v>
      </c>
      <c r="R3502">
        <f t="shared" si="724"/>
        <v>1</v>
      </c>
      <c r="S3502" s="1">
        <f t="shared" si="724"/>
        <v>0</v>
      </c>
      <c r="T3502" t="s">
        <v>248</v>
      </c>
      <c r="U3502" t="s">
        <v>43</v>
      </c>
      <c r="V3502" s="1" t="s">
        <v>123</v>
      </c>
      <c r="W3502">
        <f t="shared" si="725"/>
        <v>3</v>
      </c>
      <c r="X3502">
        <f t="shared" si="725"/>
        <v>2.87</v>
      </c>
      <c r="Y3502">
        <f t="shared" si="725"/>
        <v>2.7</v>
      </c>
      <c r="Z3502">
        <f t="shared" si="726"/>
        <v>0.95666666666666667</v>
      </c>
      <c r="AA3502">
        <f t="shared" si="727"/>
        <v>0</v>
      </c>
      <c r="AB3502">
        <f t="shared" si="728"/>
        <v>0</v>
      </c>
    </row>
    <row r="3503" spans="1:28" x14ac:dyDescent="0.25">
      <c r="A3503" t="s">
        <v>3929</v>
      </c>
      <c r="B3503" t="s">
        <v>154</v>
      </c>
      <c r="C3503" t="s">
        <v>3933</v>
      </c>
      <c r="D3503" t="str">
        <f t="shared" si="716"/>
        <v>Rennes</v>
      </c>
      <c r="E3503" t="str">
        <f t="shared" si="717"/>
        <v>Nice</v>
      </c>
      <c r="F3503" s="3" t="s">
        <v>28</v>
      </c>
      <c r="G3503" s="9">
        <v>2</v>
      </c>
      <c r="H3503" s="10">
        <v>1</v>
      </c>
      <c r="I3503" s="5" t="s">
        <v>82</v>
      </c>
      <c r="J3503">
        <f t="shared" si="718"/>
        <v>1</v>
      </c>
      <c r="K3503">
        <f t="shared" si="719"/>
        <v>1</v>
      </c>
      <c r="L3503">
        <f t="shared" si="720"/>
        <v>1</v>
      </c>
      <c r="M3503" s="1">
        <f t="shared" si="721"/>
        <v>1</v>
      </c>
      <c r="N3503" s="7">
        <v>1</v>
      </c>
      <c r="O3503" s="8">
        <v>2</v>
      </c>
      <c r="P3503">
        <f t="shared" si="722"/>
        <v>1</v>
      </c>
      <c r="Q3503">
        <f t="shared" si="723"/>
        <v>1</v>
      </c>
      <c r="R3503">
        <f t="shared" si="724"/>
        <v>1</v>
      </c>
      <c r="S3503" s="1">
        <f t="shared" si="724"/>
        <v>1</v>
      </c>
      <c r="T3503" t="s">
        <v>242</v>
      </c>
      <c r="U3503" t="s">
        <v>60</v>
      </c>
      <c r="V3503" s="1" t="s">
        <v>111</v>
      </c>
      <c r="W3503">
        <f t="shared" si="725"/>
        <v>1.7</v>
      </c>
      <c r="X3503">
        <f t="shared" si="725"/>
        <v>3.5</v>
      </c>
      <c r="Y3503">
        <f t="shared" si="725"/>
        <v>5.25</v>
      </c>
      <c r="Z3503">
        <f t="shared" si="726"/>
        <v>1.5</v>
      </c>
      <c r="AA3503">
        <f t="shared" si="727"/>
        <v>0</v>
      </c>
      <c r="AB3503">
        <f t="shared" si="728"/>
        <v>0</v>
      </c>
    </row>
    <row r="3504" spans="1:28" x14ac:dyDescent="0.25">
      <c r="A3504" t="s">
        <v>3929</v>
      </c>
      <c r="B3504" t="s">
        <v>154</v>
      </c>
      <c r="C3504" t="s">
        <v>3934</v>
      </c>
      <c r="D3504" t="str">
        <f t="shared" si="716"/>
        <v>Strasbourg</v>
      </c>
      <c r="E3504" t="str">
        <f t="shared" si="717"/>
        <v>Monaco</v>
      </c>
      <c r="F3504" s="3" t="s">
        <v>15</v>
      </c>
      <c r="G3504" s="9">
        <v>1</v>
      </c>
      <c r="H3504" s="10">
        <v>2</v>
      </c>
      <c r="I3504" s="5" t="s">
        <v>116</v>
      </c>
      <c r="J3504">
        <f t="shared" si="718"/>
        <v>1</v>
      </c>
      <c r="K3504">
        <f t="shared" si="719"/>
        <v>1</v>
      </c>
      <c r="L3504">
        <f t="shared" si="720"/>
        <v>1</v>
      </c>
      <c r="M3504" s="1">
        <f t="shared" si="721"/>
        <v>1</v>
      </c>
      <c r="N3504" s="7">
        <v>2</v>
      </c>
      <c r="O3504" s="8">
        <v>2</v>
      </c>
      <c r="P3504">
        <f t="shared" si="722"/>
        <v>1</v>
      </c>
      <c r="Q3504">
        <f t="shared" si="723"/>
        <v>1</v>
      </c>
      <c r="R3504">
        <f t="shared" si="724"/>
        <v>1</v>
      </c>
      <c r="S3504" s="1">
        <f t="shared" si="724"/>
        <v>1</v>
      </c>
      <c r="T3504" t="s">
        <v>153</v>
      </c>
      <c r="U3504" t="s">
        <v>160</v>
      </c>
      <c r="V3504" s="1" t="s">
        <v>11</v>
      </c>
      <c r="W3504">
        <f t="shared" si="725"/>
        <v>2.4500000000000002</v>
      </c>
      <c r="X3504">
        <f t="shared" si="725"/>
        <v>3.2</v>
      </c>
      <c r="Y3504">
        <f t="shared" si="725"/>
        <v>3</v>
      </c>
      <c r="Z3504">
        <f t="shared" si="726"/>
        <v>0.9375</v>
      </c>
      <c r="AA3504">
        <f t="shared" si="727"/>
        <v>0</v>
      </c>
      <c r="AB3504">
        <f t="shared" si="728"/>
        <v>1</v>
      </c>
    </row>
    <row r="3505" spans="1:28" x14ac:dyDescent="0.25">
      <c r="A3505" t="s">
        <v>3929</v>
      </c>
      <c r="B3505" t="s">
        <v>154</v>
      </c>
      <c r="C3505" t="s">
        <v>3935</v>
      </c>
      <c r="D3505" t="str">
        <f t="shared" si="716"/>
        <v>Marseille</v>
      </c>
      <c r="E3505" t="str">
        <f t="shared" si="717"/>
        <v>St Etienne</v>
      </c>
      <c r="F3505" s="3" t="s">
        <v>22</v>
      </c>
      <c r="G3505" s="9">
        <v>2</v>
      </c>
      <c r="H3505" s="10">
        <v>2</v>
      </c>
      <c r="I3505" s="5" t="s">
        <v>16</v>
      </c>
      <c r="J3505">
        <f t="shared" si="718"/>
        <v>1</v>
      </c>
      <c r="K3505">
        <f t="shared" si="719"/>
        <v>1</v>
      </c>
      <c r="L3505">
        <f t="shared" si="720"/>
        <v>1</v>
      </c>
      <c r="M3505" s="1">
        <f t="shared" si="721"/>
        <v>1</v>
      </c>
      <c r="N3505" s="7">
        <v>1</v>
      </c>
      <c r="O3505" s="8">
        <v>0</v>
      </c>
      <c r="P3505">
        <f t="shared" si="722"/>
        <v>0</v>
      </c>
      <c r="Q3505">
        <f t="shared" si="723"/>
        <v>0</v>
      </c>
      <c r="R3505">
        <f t="shared" si="724"/>
        <v>1</v>
      </c>
      <c r="S3505" s="1">
        <f t="shared" si="724"/>
        <v>0</v>
      </c>
      <c r="T3505" t="s">
        <v>96</v>
      </c>
      <c r="U3505" t="s">
        <v>31</v>
      </c>
      <c r="V3505" s="1" t="s">
        <v>138</v>
      </c>
      <c r="W3505">
        <f t="shared" si="725"/>
        <v>1.8</v>
      </c>
      <c r="X3505">
        <f t="shared" si="725"/>
        <v>3.75</v>
      </c>
      <c r="Y3505">
        <f t="shared" si="725"/>
        <v>4.5</v>
      </c>
      <c r="Z3505">
        <f t="shared" si="726"/>
        <v>1.2</v>
      </c>
      <c r="AA3505">
        <f t="shared" si="727"/>
        <v>0</v>
      </c>
      <c r="AB3505">
        <f t="shared" si="728"/>
        <v>0</v>
      </c>
    </row>
    <row r="3506" spans="1:28" x14ac:dyDescent="0.25">
      <c r="A3506" t="s">
        <v>3929</v>
      </c>
      <c r="B3506" t="s">
        <v>129</v>
      </c>
      <c r="C3506" t="s">
        <v>3936</v>
      </c>
      <c r="D3506" t="str">
        <f t="shared" si="716"/>
        <v>New York Red Bulls</v>
      </c>
      <c r="E3506" t="str">
        <f t="shared" si="717"/>
        <v>Colorado Rapids</v>
      </c>
      <c r="F3506" s="3" t="s">
        <v>92</v>
      </c>
      <c r="G3506" s="9">
        <v>3</v>
      </c>
      <c r="H3506" s="10">
        <v>1</v>
      </c>
      <c r="I3506" s="5" t="s">
        <v>229</v>
      </c>
      <c r="J3506">
        <f t="shared" si="718"/>
        <v>1</v>
      </c>
      <c r="K3506">
        <f t="shared" si="719"/>
        <v>1</v>
      </c>
      <c r="L3506">
        <f t="shared" si="720"/>
        <v>1</v>
      </c>
      <c r="M3506" s="1">
        <f t="shared" si="721"/>
        <v>1</v>
      </c>
      <c r="N3506" s="7">
        <v>0</v>
      </c>
      <c r="O3506" s="8">
        <v>2</v>
      </c>
      <c r="P3506">
        <f t="shared" si="722"/>
        <v>1</v>
      </c>
      <c r="Q3506">
        <f t="shared" si="723"/>
        <v>0</v>
      </c>
      <c r="R3506">
        <f t="shared" si="724"/>
        <v>0</v>
      </c>
      <c r="S3506" s="1">
        <f t="shared" si="724"/>
        <v>1</v>
      </c>
      <c r="T3506" t="s">
        <v>623</v>
      </c>
      <c r="U3506" t="s">
        <v>103</v>
      </c>
      <c r="V3506" s="1" t="s">
        <v>383</v>
      </c>
      <c r="W3506">
        <f t="shared" si="725"/>
        <v>1.3</v>
      </c>
      <c r="X3506">
        <f t="shared" si="725"/>
        <v>5.75</v>
      </c>
      <c r="Y3506">
        <f t="shared" si="725"/>
        <v>8.5</v>
      </c>
      <c r="Z3506">
        <f t="shared" si="726"/>
        <v>1.4782608695652173</v>
      </c>
      <c r="AA3506">
        <f t="shared" si="727"/>
        <v>0</v>
      </c>
      <c r="AB3506">
        <f t="shared" si="728"/>
        <v>0</v>
      </c>
    </row>
    <row r="3507" spans="1:28" x14ac:dyDescent="0.25">
      <c r="A3507" t="s">
        <v>3929</v>
      </c>
      <c r="B3507" t="s">
        <v>129</v>
      </c>
      <c r="C3507" t="s">
        <v>3937</v>
      </c>
      <c r="D3507" t="str">
        <f t="shared" si="716"/>
        <v>Columbus Crew</v>
      </c>
      <c r="E3507" t="str">
        <f t="shared" si="717"/>
        <v>Chicago Fire</v>
      </c>
      <c r="F3507" s="3" t="s">
        <v>34</v>
      </c>
      <c r="G3507" s="9">
        <v>1</v>
      </c>
      <c r="H3507" s="10">
        <v>1</v>
      </c>
      <c r="I3507" s="5" t="s">
        <v>45</v>
      </c>
      <c r="J3507">
        <f t="shared" si="718"/>
        <v>1</v>
      </c>
      <c r="K3507">
        <f t="shared" si="719"/>
        <v>0</v>
      </c>
      <c r="L3507">
        <f t="shared" si="720"/>
        <v>1</v>
      </c>
      <c r="M3507" s="1">
        <f t="shared" si="721"/>
        <v>1</v>
      </c>
      <c r="N3507" s="7">
        <v>1</v>
      </c>
      <c r="O3507" s="8">
        <v>1</v>
      </c>
      <c r="P3507">
        <f t="shared" si="722"/>
        <v>1</v>
      </c>
      <c r="Q3507">
        <f t="shared" si="723"/>
        <v>0</v>
      </c>
      <c r="R3507">
        <f t="shared" si="724"/>
        <v>1</v>
      </c>
      <c r="S3507" s="1">
        <f t="shared" si="724"/>
        <v>1</v>
      </c>
      <c r="T3507" t="s">
        <v>281</v>
      </c>
      <c r="U3507" t="s">
        <v>24</v>
      </c>
      <c r="V3507" s="1" t="s">
        <v>12</v>
      </c>
      <c r="W3507">
        <f t="shared" si="725"/>
        <v>2.4</v>
      </c>
      <c r="X3507">
        <f t="shared" si="725"/>
        <v>3.4</v>
      </c>
      <c r="Y3507">
        <f t="shared" si="725"/>
        <v>2.8</v>
      </c>
      <c r="Z3507">
        <f t="shared" si="726"/>
        <v>0.82352941176470584</v>
      </c>
      <c r="AA3507">
        <f t="shared" si="727"/>
        <v>1</v>
      </c>
      <c r="AB3507">
        <f t="shared" si="728"/>
        <v>1</v>
      </c>
    </row>
    <row r="3508" spans="1:28" x14ac:dyDescent="0.25">
      <c r="A3508" t="s">
        <v>3929</v>
      </c>
      <c r="B3508" t="s">
        <v>129</v>
      </c>
      <c r="C3508" t="s">
        <v>3938</v>
      </c>
      <c r="D3508" t="str">
        <f t="shared" si="716"/>
        <v>Montreal Impact</v>
      </c>
      <c r="E3508" t="str">
        <f t="shared" si="717"/>
        <v>DC United</v>
      </c>
      <c r="F3508" s="3" t="s">
        <v>247</v>
      </c>
      <c r="G3508" s="9">
        <v>0</v>
      </c>
      <c r="H3508" s="10">
        <v>2</v>
      </c>
      <c r="I3508" s="5" t="s">
        <v>71</v>
      </c>
      <c r="J3508">
        <f t="shared" si="718"/>
        <v>1</v>
      </c>
      <c r="K3508">
        <f t="shared" si="719"/>
        <v>0</v>
      </c>
      <c r="L3508">
        <f t="shared" si="720"/>
        <v>0</v>
      </c>
      <c r="M3508" s="1">
        <f t="shared" si="721"/>
        <v>1</v>
      </c>
      <c r="N3508" s="7">
        <v>0</v>
      </c>
      <c r="O3508" s="8">
        <v>3</v>
      </c>
      <c r="P3508">
        <f t="shared" si="722"/>
        <v>1</v>
      </c>
      <c r="Q3508">
        <f t="shared" si="723"/>
        <v>1</v>
      </c>
      <c r="R3508">
        <f t="shared" si="724"/>
        <v>0</v>
      </c>
      <c r="S3508" s="1">
        <f t="shared" si="724"/>
        <v>1</v>
      </c>
      <c r="T3508" t="s">
        <v>296</v>
      </c>
      <c r="U3508" t="s">
        <v>73</v>
      </c>
      <c r="V3508" s="1" t="s">
        <v>138</v>
      </c>
      <c r="W3508">
        <f t="shared" si="725"/>
        <v>1.72</v>
      </c>
      <c r="X3508">
        <f t="shared" si="725"/>
        <v>3.8</v>
      </c>
      <c r="Y3508">
        <f t="shared" si="725"/>
        <v>4.5</v>
      </c>
      <c r="Z3508">
        <f t="shared" si="726"/>
        <v>1.1842105263157896</v>
      </c>
      <c r="AA3508">
        <f t="shared" si="727"/>
        <v>1</v>
      </c>
      <c r="AB3508">
        <f t="shared" si="728"/>
        <v>0</v>
      </c>
    </row>
    <row r="3509" spans="1:28" x14ac:dyDescent="0.25">
      <c r="A3509" t="s">
        <v>3929</v>
      </c>
      <c r="B3509" t="s">
        <v>129</v>
      </c>
      <c r="C3509" t="s">
        <v>3939</v>
      </c>
      <c r="D3509" t="str">
        <f t="shared" si="716"/>
        <v>New England Revolution</v>
      </c>
      <c r="E3509" t="str">
        <f t="shared" si="717"/>
        <v>Toronto FC</v>
      </c>
      <c r="F3509" s="3" t="s">
        <v>34</v>
      </c>
      <c r="G3509" s="9">
        <v>1</v>
      </c>
      <c r="H3509" s="10">
        <v>1</v>
      </c>
      <c r="I3509" s="5" t="s">
        <v>45</v>
      </c>
      <c r="J3509">
        <f t="shared" si="718"/>
        <v>1</v>
      </c>
      <c r="K3509">
        <f t="shared" si="719"/>
        <v>0</v>
      </c>
      <c r="L3509">
        <f t="shared" si="720"/>
        <v>1</v>
      </c>
      <c r="M3509" s="1">
        <f t="shared" si="721"/>
        <v>1</v>
      </c>
      <c r="N3509" s="7">
        <v>1</v>
      </c>
      <c r="O3509" s="8">
        <v>1</v>
      </c>
      <c r="P3509">
        <f t="shared" si="722"/>
        <v>1</v>
      </c>
      <c r="Q3509">
        <f t="shared" si="723"/>
        <v>0</v>
      </c>
      <c r="R3509">
        <f t="shared" si="724"/>
        <v>1</v>
      </c>
      <c r="S3509" s="1">
        <f t="shared" si="724"/>
        <v>1</v>
      </c>
      <c r="T3509" t="s">
        <v>205</v>
      </c>
      <c r="U3509" t="s">
        <v>18</v>
      </c>
      <c r="V3509" s="1" t="s">
        <v>160</v>
      </c>
      <c r="W3509">
        <f t="shared" si="725"/>
        <v>2.1</v>
      </c>
      <c r="X3509">
        <f t="shared" si="725"/>
        <v>3.6</v>
      </c>
      <c r="Y3509">
        <f t="shared" si="725"/>
        <v>3.2</v>
      </c>
      <c r="Z3509">
        <f t="shared" si="726"/>
        <v>0.88888888888888895</v>
      </c>
      <c r="AA3509">
        <f t="shared" si="727"/>
        <v>1</v>
      </c>
      <c r="AB3509">
        <f t="shared" si="728"/>
        <v>1</v>
      </c>
    </row>
    <row r="3510" spans="1:28" x14ac:dyDescent="0.25">
      <c r="A3510" t="s">
        <v>3929</v>
      </c>
      <c r="B3510" t="s">
        <v>129</v>
      </c>
      <c r="C3510" t="s">
        <v>3940</v>
      </c>
      <c r="D3510" t="str">
        <f t="shared" si="716"/>
        <v>Philadelphia Union</v>
      </c>
      <c r="E3510" t="str">
        <f t="shared" si="717"/>
        <v>Atlanta United</v>
      </c>
      <c r="F3510" s="3" t="s">
        <v>22</v>
      </c>
      <c r="G3510" s="9">
        <v>2</v>
      </c>
      <c r="H3510" s="10">
        <v>2</v>
      </c>
      <c r="I3510" s="5" t="s">
        <v>216</v>
      </c>
      <c r="J3510">
        <f t="shared" si="718"/>
        <v>1</v>
      </c>
      <c r="K3510">
        <f t="shared" si="719"/>
        <v>1</v>
      </c>
      <c r="L3510">
        <f t="shared" si="720"/>
        <v>1</v>
      </c>
      <c r="M3510" s="1">
        <f t="shared" si="721"/>
        <v>1</v>
      </c>
      <c r="N3510" s="7">
        <v>3</v>
      </c>
      <c r="O3510" s="8">
        <v>1</v>
      </c>
      <c r="P3510">
        <f t="shared" si="722"/>
        <v>1</v>
      </c>
      <c r="Q3510">
        <f t="shared" si="723"/>
        <v>1</v>
      </c>
      <c r="R3510">
        <f t="shared" si="724"/>
        <v>1</v>
      </c>
      <c r="S3510" s="1">
        <f t="shared" si="724"/>
        <v>1</v>
      </c>
      <c r="T3510" t="s">
        <v>159</v>
      </c>
      <c r="U3510" t="s">
        <v>60</v>
      </c>
      <c r="V3510" s="1" t="s">
        <v>11</v>
      </c>
      <c r="W3510">
        <f t="shared" si="725"/>
        <v>2.25</v>
      </c>
      <c r="X3510">
        <f t="shared" si="725"/>
        <v>3.5</v>
      </c>
      <c r="Y3510">
        <f t="shared" si="725"/>
        <v>3</v>
      </c>
      <c r="Z3510">
        <f t="shared" si="726"/>
        <v>0.8571428571428571</v>
      </c>
      <c r="AA3510">
        <f t="shared" si="727"/>
        <v>0</v>
      </c>
      <c r="AB3510">
        <f t="shared" si="728"/>
        <v>0</v>
      </c>
    </row>
    <row r="3511" spans="1:28" x14ac:dyDescent="0.25">
      <c r="A3511" t="s">
        <v>3929</v>
      </c>
      <c r="B3511" t="s">
        <v>129</v>
      </c>
      <c r="C3511" t="s">
        <v>3941</v>
      </c>
      <c r="D3511" t="str">
        <f t="shared" si="716"/>
        <v>FC Dallas</v>
      </c>
      <c r="E3511" t="str">
        <f t="shared" si="717"/>
        <v>FC Cincinnati</v>
      </c>
      <c r="F3511" s="3" t="s">
        <v>131</v>
      </c>
      <c r="G3511" s="9">
        <v>3</v>
      </c>
      <c r="H3511" s="10">
        <v>0</v>
      </c>
      <c r="I3511" s="5" t="s">
        <v>216</v>
      </c>
      <c r="J3511">
        <f t="shared" si="718"/>
        <v>1</v>
      </c>
      <c r="K3511">
        <f t="shared" si="719"/>
        <v>1</v>
      </c>
      <c r="L3511">
        <f t="shared" si="720"/>
        <v>1</v>
      </c>
      <c r="M3511" s="1">
        <f t="shared" si="721"/>
        <v>0</v>
      </c>
      <c r="N3511" s="7">
        <v>3</v>
      </c>
      <c r="O3511" s="8">
        <v>1</v>
      </c>
      <c r="P3511">
        <f t="shared" si="722"/>
        <v>1</v>
      </c>
      <c r="Q3511">
        <f t="shared" si="723"/>
        <v>1</v>
      </c>
      <c r="R3511">
        <f t="shared" si="724"/>
        <v>1</v>
      </c>
      <c r="S3511" s="1">
        <f t="shared" si="724"/>
        <v>1</v>
      </c>
      <c r="T3511" t="s">
        <v>164</v>
      </c>
      <c r="U3511" t="s">
        <v>138</v>
      </c>
      <c r="V3511" s="1" t="s">
        <v>32</v>
      </c>
      <c r="W3511">
        <f t="shared" si="725"/>
        <v>1.44</v>
      </c>
      <c r="X3511">
        <f t="shared" si="725"/>
        <v>4.5</v>
      </c>
      <c r="Y3511">
        <f t="shared" si="725"/>
        <v>6.5</v>
      </c>
      <c r="Z3511">
        <f t="shared" si="726"/>
        <v>1.4444444444444444</v>
      </c>
      <c r="AA3511">
        <f t="shared" si="727"/>
        <v>1</v>
      </c>
      <c r="AB3511">
        <f t="shared" si="728"/>
        <v>0</v>
      </c>
    </row>
    <row r="3512" spans="1:28" x14ac:dyDescent="0.25">
      <c r="A3512" t="s">
        <v>3929</v>
      </c>
      <c r="B3512" t="s">
        <v>129</v>
      </c>
      <c r="C3512" t="s">
        <v>169</v>
      </c>
      <c r="D3512" t="str">
        <f t="shared" si="716"/>
        <v>Sporting Kansas City</v>
      </c>
      <c r="E3512" t="str">
        <f t="shared" si="717"/>
        <v>Houston Dynamo</v>
      </c>
      <c r="F3512" s="3" t="s">
        <v>40</v>
      </c>
      <c r="G3512" s="9">
        <v>2</v>
      </c>
      <c r="H3512" s="10">
        <v>0</v>
      </c>
      <c r="I3512" s="5" t="s">
        <v>16</v>
      </c>
      <c r="J3512">
        <f t="shared" si="718"/>
        <v>1</v>
      </c>
      <c r="K3512">
        <f t="shared" si="719"/>
        <v>0</v>
      </c>
      <c r="L3512">
        <f t="shared" si="720"/>
        <v>1</v>
      </c>
      <c r="M3512" s="1">
        <f t="shared" si="721"/>
        <v>0</v>
      </c>
      <c r="N3512" s="7">
        <v>1</v>
      </c>
      <c r="O3512" s="8">
        <v>0</v>
      </c>
      <c r="P3512">
        <f t="shared" si="722"/>
        <v>0</v>
      </c>
      <c r="Q3512">
        <f t="shared" si="723"/>
        <v>0</v>
      </c>
      <c r="R3512">
        <f t="shared" si="724"/>
        <v>1</v>
      </c>
      <c r="S3512" s="1">
        <f t="shared" si="724"/>
        <v>0</v>
      </c>
      <c r="T3512" t="s">
        <v>178</v>
      </c>
      <c r="U3512" t="s">
        <v>106</v>
      </c>
      <c r="V3512" s="1" t="s">
        <v>142</v>
      </c>
      <c r="W3512">
        <f t="shared" si="725"/>
        <v>1.57</v>
      </c>
      <c r="X3512">
        <f t="shared" si="725"/>
        <v>4</v>
      </c>
      <c r="Y3512">
        <f t="shared" si="725"/>
        <v>4.75</v>
      </c>
      <c r="Z3512">
        <f t="shared" si="726"/>
        <v>1.1875</v>
      </c>
      <c r="AA3512">
        <f t="shared" si="727"/>
        <v>0</v>
      </c>
      <c r="AB3512">
        <f t="shared" si="728"/>
        <v>1</v>
      </c>
    </row>
    <row r="3513" spans="1:28" x14ac:dyDescent="0.25">
      <c r="A3513" t="s">
        <v>3929</v>
      </c>
      <c r="B3513" t="s">
        <v>129</v>
      </c>
      <c r="C3513" t="s">
        <v>3942</v>
      </c>
      <c r="D3513" t="str">
        <f t="shared" si="716"/>
        <v>Vancouver Whitecaps</v>
      </c>
      <c r="E3513" t="str">
        <f t="shared" si="717"/>
        <v>New York City</v>
      </c>
      <c r="F3513" s="3" t="s">
        <v>15</v>
      </c>
      <c r="G3513" s="9">
        <v>1</v>
      </c>
      <c r="H3513" s="10">
        <v>2</v>
      </c>
      <c r="I3513" s="5" t="s">
        <v>35</v>
      </c>
      <c r="J3513">
        <f t="shared" si="718"/>
        <v>1</v>
      </c>
      <c r="K3513">
        <f t="shared" si="719"/>
        <v>1</v>
      </c>
      <c r="L3513">
        <f t="shared" si="720"/>
        <v>1</v>
      </c>
      <c r="M3513" s="1">
        <f t="shared" si="721"/>
        <v>1</v>
      </c>
      <c r="N3513" s="7">
        <v>1</v>
      </c>
      <c r="O3513" s="8">
        <v>3</v>
      </c>
      <c r="P3513">
        <f t="shared" si="722"/>
        <v>1</v>
      </c>
      <c r="Q3513">
        <f t="shared" si="723"/>
        <v>1</v>
      </c>
      <c r="R3513">
        <f t="shared" si="724"/>
        <v>1</v>
      </c>
      <c r="S3513" s="1">
        <f t="shared" si="724"/>
        <v>1</v>
      </c>
      <c r="T3513" t="s">
        <v>192</v>
      </c>
      <c r="U3513" t="s">
        <v>94</v>
      </c>
      <c r="V3513" s="1" t="s">
        <v>72</v>
      </c>
      <c r="W3513">
        <f t="shared" si="725"/>
        <v>4.5</v>
      </c>
      <c r="X3513">
        <f t="shared" si="725"/>
        <v>4.2</v>
      </c>
      <c r="Y3513">
        <f t="shared" si="725"/>
        <v>1.65</v>
      </c>
      <c r="Z3513">
        <f t="shared" si="726"/>
        <v>0.93333333333333335</v>
      </c>
      <c r="AA3513">
        <f t="shared" si="727"/>
        <v>1</v>
      </c>
      <c r="AB3513">
        <f t="shared" si="728"/>
        <v>0</v>
      </c>
    </row>
    <row r="3514" spans="1:28" x14ac:dyDescent="0.25">
      <c r="A3514" t="s">
        <v>3929</v>
      </c>
      <c r="B3514" t="s">
        <v>129</v>
      </c>
      <c r="C3514" t="s">
        <v>3943</v>
      </c>
      <c r="D3514" t="str">
        <f t="shared" si="716"/>
        <v>Portland Timbers</v>
      </c>
      <c r="E3514" t="str">
        <f t="shared" si="717"/>
        <v>Real Salt Lake</v>
      </c>
      <c r="F3514" s="3" t="s">
        <v>34</v>
      </c>
      <c r="G3514" s="9">
        <v>1</v>
      </c>
      <c r="H3514" s="10">
        <v>1</v>
      </c>
      <c r="I3514" s="5" t="s">
        <v>16</v>
      </c>
      <c r="J3514">
        <f t="shared" si="718"/>
        <v>1</v>
      </c>
      <c r="K3514">
        <f t="shared" si="719"/>
        <v>0</v>
      </c>
      <c r="L3514">
        <f t="shared" si="720"/>
        <v>1</v>
      </c>
      <c r="M3514" s="1">
        <f t="shared" si="721"/>
        <v>1</v>
      </c>
      <c r="N3514" s="7">
        <v>1</v>
      </c>
      <c r="O3514" s="8">
        <v>0</v>
      </c>
      <c r="P3514">
        <f t="shared" si="722"/>
        <v>0</v>
      </c>
      <c r="Q3514">
        <f t="shared" si="723"/>
        <v>0</v>
      </c>
      <c r="R3514">
        <f t="shared" si="724"/>
        <v>1</v>
      </c>
      <c r="S3514" s="1">
        <f t="shared" si="724"/>
        <v>0</v>
      </c>
      <c r="T3514" t="s">
        <v>110</v>
      </c>
      <c r="U3514" t="s">
        <v>73</v>
      </c>
      <c r="V3514" s="1" t="s">
        <v>65</v>
      </c>
      <c r="W3514">
        <f t="shared" si="725"/>
        <v>1.66</v>
      </c>
      <c r="X3514">
        <f t="shared" si="725"/>
        <v>3.8</v>
      </c>
      <c r="Y3514">
        <f t="shared" si="725"/>
        <v>5</v>
      </c>
      <c r="Z3514">
        <f t="shared" si="726"/>
        <v>1.3157894736842106</v>
      </c>
      <c r="AA3514">
        <f t="shared" si="727"/>
        <v>1</v>
      </c>
      <c r="AB3514">
        <f t="shared" si="728"/>
        <v>0</v>
      </c>
    </row>
    <row r="3515" spans="1:28" x14ac:dyDescent="0.25">
      <c r="A3515" t="s">
        <v>3929</v>
      </c>
      <c r="B3515" t="s">
        <v>129</v>
      </c>
      <c r="C3515" t="s">
        <v>3944</v>
      </c>
      <c r="D3515" t="str">
        <f t="shared" si="716"/>
        <v>San Jose Earthquakes</v>
      </c>
      <c r="E3515" t="str">
        <f t="shared" si="717"/>
        <v>Orlando City</v>
      </c>
      <c r="F3515" s="3" t="s">
        <v>40</v>
      </c>
      <c r="G3515" s="9">
        <v>2</v>
      </c>
      <c r="H3515" s="10">
        <v>0</v>
      </c>
      <c r="I3515" s="5" t="s">
        <v>9</v>
      </c>
      <c r="J3515">
        <f t="shared" si="718"/>
        <v>1</v>
      </c>
      <c r="K3515">
        <f t="shared" si="719"/>
        <v>0</v>
      </c>
      <c r="L3515">
        <f t="shared" si="720"/>
        <v>1</v>
      </c>
      <c r="M3515" s="1">
        <f t="shared" si="721"/>
        <v>0</v>
      </c>
      <c r="N3515" s="7">
        <v>3</v>
      </c>
      <c r="O3515" s="8">
        <v>0</v>
      </c>
      <c r="P3515">
        <f t="shared" si="722"/>
        <v>1</v>
      </c>
      <c r="Q3515">
        <f t="shared" si="723"/>
        <v>1</v>
      </c>
      <c r="R3515">
        <f t="shared" si="724"/>
        <v>1</v>
      </c>
      <c r="S3515" s="1">
        <f t="shared" si="724"/>
        <v>0</v>
      </c>
      <c r="T3515" t="s">
        <v>175</v>
      </c>
      <c r="U3515" t="s">
        <v>142</v>
      </c>
      <c r="V3515" s="1" t="s">
        <v>165</v>
      </c>
      <c r="W3515">
        <f t="shared" si="725"/>
        <v>1.4</v>
      </c>
      <c r="X3515">
        <f t="shared" si="725"/>
        <v>4.75</v>
      </c>
      <c r="Y3515">
        <f t="shared" si="725"/>
        <v>7</v>
      </c>
      <c r="Z3515">
        <f t="shared" si="726"/>
        <v>1.4736842105263157</v>
      </c>
      <c r="AA3515">
        <f t="shared" si="727"/>
        <v>0</v>
      </c>
      <c r="AB3515">
        <f t="shared" si="728"/>
        <v>1</v>
      </c>
    </row>
    <row r="3516" spans="1:28" x14ac:dyDescent="0.25">
      <c r="A3516" t="s">
        <v>3929</v>
      </c>
      <c r="B3516" t="s">
        <v>129</v>
      </c>
      <c r="C3516" t="s">
        <v>3945</v>
      </c>
      <c r="D3516" t="str">
        <f t="shared" si="716"/>
        <v>Seattle Sounders</v>
      </c>
      <c r="E3516" t="str">
        <f t="shared" si="717"/>
        <v>Los Angeles Galaxy</v>
      </c>
      <c r="F3516" s="3" t="s">
        <v>22</v>
      </c>
      <c r="G3516" s="9">
        <v>2</v>
      </c>
      <c r="H3516" s="10">
        <v>2</v>
      </c>
      <c r="I3516" s="5" t="s">
        <v>554</v>
      </c>
      <c r="J3516">
        <f t="shared" si="718"/>
        <v>1</v>
      </c>
      <c r="K3516">
        <f t="shared" si="719"/>
        <v>1</v>
      </c>
      <c r="L3516">
        <f t="shared" si="720"/>
        <v>1</v>
      </c>
      <c r="M3516" s="1">
        <f t="shared" si="721"/>
        <v>1</v>
      </c>
      <c r="N3516" s="7">
        <v>4</v>
      </c>
      <c r="O3516" s="8">
        <v>3</v>
      </c>
      <c r="P3516">
        <f t="shared" si="722"/>
        <v>1</v>
      </c>
      <c r="Q3516">
        <f t="shared" si="723"/>
        <v>1</v>
      </c>
      <c r="R3516">
        <f t="shared" si="724"/>
        <v>1</v>
      </c>
      <c r="S3516" s="1">
        <f t="shared" si="724"/>
        <v>1</v>
      </c>
      <c r="T3516" t="s">
        <v>296</v>
      </c>
      <c r="U3516" t="s">
        <v>106</v>
      </c>
      <c r="V3516" s="1" t="s">
        <v>64</v>
      </c>
      <c r="W3516">
        <f t="shared" si="725"/>
        <v>1.72</v>
      </c>
      <c r="X3516">
        <f t="shared" si="725"/>
        <v>4</v>
      </c>
      <c r="Y3516">
        <f t="shared" si="725"/>
        <v>4.33</v>
      </c>
      <c r="Z3516">
        <f t="shared" si="726"/>
        <v>1.0825</v>
      </c>
      <c r="AA3516">
        <f t="shared" si="727"/>
        <v>0</v>
      </c>
      <c r="AB3516">
        <f t="shared" si="728"/>
        <v>0</v>
      </c>
    </row>
    <row r="3517" spans="1:28" x14ac:dyDescent="0.25">
      <c r="A3517" t="s">
        <v>3929</v>
      </c>
      <c r="B3517" t="s">
        <v>1680</v>
      </c>
      <c r="C3517" t="s">
        <v>3946</v>
      </c>
      <c r="D3517" t="str">
        <f t="shared" si="716"/>
        <v>Lillestrom</v>
      </c>
      <c r="E3517" t="str">
        <f t="shared" si="717"/>
        <v>Brann</v>
      </c>
      <c r="F3517" s="3" t="s">
        <v>131</v>
      </c>
      <c r="G3517" s="9">
        <v>3</v>
      </c>
      <c r="H3517" s="10">
        <v>0</v>
      </c>
      <c r="I3517" s="5" t="s">
        <v>35</v>
      </c>
      <c r="J3517">
        <f t="shared" si="718"/>
        <v>1</v>
      </c>
      <c r="K3517">
        <f t="shared" si="719"/>
        <v>1</v>
      </c>
      <c r="L3517">
        <f t="shared" si="720"/>
        <v>1</v>
      </c>
      <c r="M3517" s="1">
        <f t="shared" si="721"/>
        <v>0</v>
      </c>
      <c r="N3517" s="7">
        <v>1</v>
      </c>
      <c r="O3517" s="8">
        <v>3</v>
      </c>
      <c r="P3517">
        <f t="shared" si="722"/>
        <v>1</v>
      </c>
      <c r="Q3517">
        <f t="shared" si="723"/>
        <v>1</v>
      </c>
      <c r="R3517">
        <f t="shared" si="724"/>
        <v>1</v>
      </c>
      <c r="S3517" s="1">
        <f t="shared" si="724"/>
        <v>1</v>
      </c>
      <c r="T3517" t="s">
        <v>597</v>
      </c>
      <c r="U3517" t="s">
        <v>24</v>
      </c>
      <c r="V3517" s="1" t="s">
        <v>36</v>
      </c>
      <c r="W3517">
        <f t="shared" si="725"/>
        <v>2.8</v>
      </c>
      <c r="X3517">
        <f t="shared" si="725"/>
        <v>3.4</v>
      </c>
      <c r="Y3517">
        <f t="shared" si="725"/>
        <v>2.4</v>
      </c>
      <c r="Z3517">
        <f t="shared" si="726"/>
        <v>1.2142857142857144</v>
      </c>
      <c r="AA3517">
        <f t="shared" si="727"/>
        <v>0</v>
      </c>
      <c r="AB3517">
        <f t="shared" si="728"/>
        <v>0</v>
      </c>
    </row>
    <row r="3518" spans="1:28" x14ac:dyDescent="0.25">
      <c r="A3518" t="s">
        <v>3929</v>
      </c>
      <c r="B3518" t="s">
        <v>1680</v>
      </c>
      <c r="C3518" t="s">
        <v>3947</v>
      </c>
      <c r="D3518" t="str">
        <f t="shared" si="716"/>
        <v>Mjondalen</v>
      </c>
      <c r="E3518" t="str">
        <f t="shared" si="717"/>
        <v>Molde</v>
      </c>
      <c r="F3518" s="3" t="s">
        <v>1776</v>
      </c>
      <c r="G3518" s="9">
        <v>2</v>
      </c>
      <c r="H3518" s="10">
        <v>3</v>
      </c>
      <c r="I3518" s="5" t="s">
        <v>35</v>
      </c>
      <c r="J3518">
        <f t="shared" si="718"/>
        <v>1</v>
      </c>
      <c r="K3518">
        <f t="shared" si="719"/>
        <v>1</v>
      </c>
      <c r="L3518">
        <f t="shared" si="720"/>
        <v>1</v>
      </c>
      <c r="M3518" s="1">
        <f t="shared" si="721"/>
        <v>1</v>
      </c>
      <c r="N3518" s="7">
        <v>1</v>
      </c>
      <c r="O3518" s="8">
        <v>3</v>
      </c>
      <c r="P3518">
        <f t="shared" si="722"/>
        <v>1</v>
      </c>
      <c r="Q3518">
        <f t="shared" si="723"/>
        <v>1</v>
      </c>
      <c r="R3518">
        <f t="shared" si="724"/>
        <v>1</v>
      </c>
      <c r="S3518" s="1">
        <f t="shared" si="724"/>
        <v>1</v>
      </c>
      <c r="T3518" t="s">
        <v>248</v>
      </c>
      <c r="U3518" t="s">
        <v>18</v>
      </c>
      <c r="V3518" s="1" t="s">
        <v>46</v>
      </c>
      <c r="W3518">
        <f t="shared" si="725"/>
        <v>3</v>
      </c>
      <c r="X3518">
        <f t="shared" si="725"/>
        <v>3.6</v>
      </c>
      <c r="Y3518">
        <f t="shared" si="725"/>
        <v>2.2000000000000002</v>
      </c>
      <c r="Z3518">
        <f t="shared" si="726"/>
        <v>1.2</v>
      </c>
      <c r="AA3518">
        <f t="shared" si="727"/>
        <v>0</v>
      </c>
      <c r="AB3518">
        <f t="shared" si="728"/>
        <v>1</v>
      </c>
    </row>
    <row r="3519" spans="1:28" x14ac:dyDescent="0.25">
      <c r="A3519" t="s">
        <v>3929</v>
      </c>
      <c r="B3519" t="s">
        <v>1680</v>
      </c>
      <c r="C3519" t="s">
        <v>3948</v>
      </c>
      <c r="D3519" t="str">
        <f t="shared" si="716"/>
        <v>Ranheim</v>
      </c>
      <c r="E3519" t="str">
        <f t="shared" si="717"/>
        <v>Kristiansund</v>
      </c>
      <c r="F3519" s="3" t="s">
        <v>40</v>
      </c>
      <c r="G3519" s="9">
        <v>2</v>
      </c>
      <c r="H3519" s="10">
        <v>0</v>
      </c>
      <c r="I3519" s="5" t="s">
        <v>82</v>
      </c>
      <c r="J3519">
        <f t="shared" si="718"/>
        <v>1</v>
      </c>
      <c r="K3519">
        <f t="shared" si="719"/>
        <v>0</v>
      </c>
      <c r="L3519">
        <f t="shared" si="720"/>
        <v>1</v>
      </c>
      <c r="M3519" s="1">
        <f t="shared" si="721"/>
        <v>0</v>
      </c>
      <c r="N3519" s="7">
        <v>1</v>
      </c>
      <c r="O3519" s="8">
        <v>2</v>
      </c>
      <c r="P3519">
        <f t="shared" si="722"/>
        <v>1</v>
      </c>
      <c r="Q3519">
        <f t="shared" si="723"/>
        <v>1</v>
      </c>
      <c r="R3519">
        <f t="shared" si="724"/>
        <v>1</v>
      </c>
      <c r="S3519" s="1">
        <f t="shared" si="724"/>
        <v>1</v>
      </c>
      <c r="T3519" t="s">
        <v>159</v>
      </c>
      <c r="U3519" t="s">
        <v>37</v>
      </c>
      <c r="V3519" s="1" t="s">
        <v>160</v>
      </c>
      <c r="W3519">
        <f t="shared" si="725"/>
        <v>2.25</v>
      </c>
      <c r="X3519">
        <f t="shared" si="725"/>
        <v>3.25</v>
      </c>
      <c r="Y3519">
        <f t="shared" si="725"/>
        <v>3.2</v>
      </c>
      <c r="Z3519">
        <f t="shared" si="726"/>
        <v>0.98461538461538467</v>
      </c>
      <c r="AA3519">
        <f t="shared" si="727"/>
        <v>0</v>
      </c>
      <c r="AB3519">
        <f t="shared" si="728"/>
        <v>0</v>
      </c>
    </row>
    <row r="3520" spans="1:28" x14ac:dyDescent="0.25">
      <c r="A3520" t="s">
        <v>3929</v>
      </c>
      <c r="B3520" t="s">
        <v>1680</v>
      </c>
      <c r="C3520" t="s">
        <v>3949</v>
      </c>
      <c r="D3520" t="str">
        <f t="shared" si="716"/>
        <v>Sarpsborg 08</v>
      </c>
      <c r="E3520" t="str">
        <f t="shared" si="717"/>
        <v>Viking</v>
      </c>
      <c r="F3520" s="3" t="s">
        <v>22</v>
      </c>
      <c r="G3520" s="9">
        <v>2</v>
      </c>
      <c r="H3520" s="10">
        <v>2</v>
      </c>
      <c r="I3520" s="5" t="s">
        <v>116</v>
      </c>
      <c r="J3520">
        <f t="shared" si="718"/>
        <v>1</v>
      </c>
      <c r="K3520">
        <f t="shared" si="719"/>
        <v>1</v>
      </c>
      <c r="L3520">
        <f t="shared" si="720"/>
        <v>1</v>
      </c>
      <c r="M3520" s="1">
        <f t="shared" si="721"/>
        <v>1</v>
      </c>
      <c r="N3520" s="7">
        <v>2</v>
      </c>
      <c r="O3520" s="8">
        <v>2</v>
      </c>
      <c r="P3520">
        <f t="shared" si="722"/>
        <v>1</v>
      </c>
      <c r="Q3520">
        <f t="shared" si="723"/>
        <v>1</v>
      </c>
      <c r="R3520">
        <f t="shared" si="724"/>
        <v>1</v>
      </c>
      <c r="S3520" s="1">
        <f t="shared" si="724"/>
        <v>1</v>
      </c>
      <c r="T3520" t="s">
        <v>214</v>
      </c>
      <c r="U3520" t="s">
        <v>60</v>
      </c>
      <c r="V3520" s="1" t="s">
        <v>142</v>
      </c>
      <c r="W3520">
        <f t="shared" si="725"/>
        <v>1.75</v>
      </c>
      <c r="X3520">
        <f t="shared" si="725"/>
        <v>3.5</v>
      </c>
      <c r="Y3520">
        <f t="shared" si="725"/>
        <v>4.75</v>
      </c>
      <c r="Z3520">
        <f t="shared" si="726"/>
        <v>1.3571428571428572</v>
      </c>
      <c r="AA3520">
        <f t="shared" si="727"/>
        <v>1</v>
      </c>
      <c r="AB3520">
        <f t="shared" si="728"/>
        <v>1</v>
      </c>
    </row>
    <row r="3521" spans="1:28" x14ac:dyDescent="0.25">
      <c r="A3521" t="s">
        <v>3929</v>
      </c>
      <c r="B3521" t="s">
        <v>1680</v>
      </c>
      <c r="C3521" t="s">
        <v>3950</v>
      </c>
      <c r="D3521" t="str">
        <f t="shared" si="716"/>
        <v>Tromso</v>
      </c>
      <c r="E3521" t="str">
        <f t="shared" si="717"/>
        <v>Haugesund</v>
      </c>
      <c r="F3521" s="3" t="s">
        <v>28</v>
      </c>
      <c r="G3521" s="9">
        <v>2</v>
      </c>
      <c r="H3521" s="10">
        <v>1</v>
      </c>
      <c r="I3521" s="5" t="s">
        <v>116</v>
      </c>
      <c r="J3521">
        <f t="shared" si="718"/>
        <v>1</v>
      </c>
      <c r="K3521">
        <f t="shared" si="719"/>
        <v>1</v>
      </c>
      <c r="L3521">
        <f t="shared" si="720"/>
        <v>1</v>
      </c>
      <c r="M3521" s="1">
        <f t="shared" si="721"/>
        <v>1</v>
      </c>
      <c r="N3521" s="7">
        <v>2</v>
      </c>
      <c r="O3521" s="8">
        <v>2</v>
      </c>
      <c r="P3521">
        <f t="shared" si="722"/>
        <v>1</v>
      </c>
      <c r="Q3521">
        <f t="shared" si="723"/>
        <v>1</v>
      </c>
      <c r="R3521">
        <f t="shared" si="724"/>
        <v>1</v>
      </c>
      <c r="S3521" s="1">
        <f t="shared" si="724"/>
        <v>1</v>
      </c>
      <c r="T3521" t="s">
        <v>220</v>
      </c>
      <c r="U3521" t="s">
        <v>25</v>
      </c>
      <c r="V3521" s="1" t="s">
        <v>210</v>
      </c>
      <c r="W3521">
        <f t="shared" si="725"/>
        <v>2.6</v>
      </c>
      <c r="X3521">
        <f t="shared" si="725"/>
        <v>3.3</v>
      </c>
      <c r="Y3521">
        <f t="shared" si="725"/>
        <v>2.62</v>
      </c>
      <c r="Z3521">
        <f t="shared" si="726"/>
        <v>0.79393939393939406</v>
      </c>
      <c r="AA3521">
        <f t="shared" si="727"/>
        <v>1</v>
      </c>
      <c r="AB3521">
        <f t="shared" si="728"/>
        <v>0</v>
      </c>
    </row>
    <row r="3522" spans="1:28" x14ac:dyDescent="0.25">
      <c r="A3522" t="s">
        <v>3929</v>
      </c>
      <c r="B3522" t="s">
        <v>1680</v>
      </c>
      <c r="C3522" t="s">
        <v>3951</v>
      </c>
      <c r="D3522" t="str">
        <f t="shared" si="716"/>
        <v>Valerenga</v>
      </c>
      <c r="E3522" t="str">
        <f t="shared" si="717"/>
        <v>Rosenborg</v>
      </c>
      <c r="F3522" s="3" t="s">
        <v>22</v>
      </c>
      <c r="G3522" s="9">
        <v>2</v>
      </c>
      <c r="H3522" s="10">
        <v>2</v>
      </c>
      <c r="I3522" s="5" t="s">
        <v>45</v>
      </c>
      <c r="J3522">
        <f t="shared" si="718"/>
        <v>1</v>
      </c>
      <c r="K3522">
        <f t="shared" si="719"/>
        <v>1</v>
      </c>
      <c r="L3522">
        <f t="shared" si="720"/>
        <v>1</v>
      </c>
      <c r="M3522" s="1">
        <f t="shared" si="721"/>
        <v>1</v>
      </c>
      <c r="N3522" s="7">
        <v>1</v>
      </c>
      <c r="O3522" s="8">
        <v>1</v>
      </c>
      <c r="P3522">
        <f t="shared" si="722"/>
        <v>1</v>
      </c>
      <c r="Q3522">
        <f t="shared" si="723"/>
        <v>0</v>
      </c>
      <c r="R3522">
        <f t="shared" si="724"/>
        <v>1</v>
      </c>
      <c r="S3522" s="1">
        <f t="shared" si="724"/>
        <v>1</v>
      </c>
      <c r="T3522" t="s">
        <v>224</v>
      </c>
      <c r="U3522" t="s">
        <v>18</v>
      </c>
      <c r="V3522" s="1" t="s">
        <v>48</v>
      </c>
      <c r="W3522">
        <f t="shared" si="725"/>
        <v>3.5</v>
      </c>
      <c r="X3522">
        <f t="shared" si="725"/>
        <v>3.6</v>
      </c>
      <c r="Y3522">
        <f t="shared" si="725"/>
        <v>2</v>
      </c>
      <c r="Z3522">
        <f t="shared" si="726"/>
        <v>1.0285714285714287</v>
      </c>
      <c r="AA3522">
        <f t="shared" si="727"/>
        <v>0</v>
      </c>
      <c r="AB3522">
        <f t="shared" si="728"/>
        <v>0</v>
      </c>
    </row>
    <row r="3523" spans="1:28" x14ac:dyDescent="0.25">
      <c r="A3523" t="s">
        <v>3929</v>
      </c>
      <c r="B3523" t="s">
        <v>135</v>
      </c>
      <c r="C3523" t="s">
        <v>3952</v>
      </c>
      <c r="D3523" t="str">
        <f t="shared" ref="D3523:D3586" si="729">LEFT(C3523,SEARCH(" - ",C3523,1)-1)</f>
        <v>Everton</v>
      </c>
      <c r="E3523" t="str">
        <f t="shared" ref="E3523:E3586" si="730">RIGHT(C3523,LEN(C3523)-SEARCH(" - ",C3523,1)-2)</f>
        <v>Wolves</v>
      </c>
      <c r="F3523" s="3" t="s">
        <v>34</v>
      </c>
      <c r="G3523" s="9">
        <v>1</v>
      </c>
      <c r="H3523" s="10">
        <v>1</v>
      </c>
      <c r="I3523" s="5" t="s">
        <v>250</v>
      </c>
      <c r="J3523">
        <f t="shared" si="718"/>
        <v>1</v>
      </c>
      <c r="K3523">
        <f t="shared" si="719"/>
        <v>0</v>
      </c>
      <c r="L3523">
        <f t="shared" si="720"/>
        <v>1</v>
      </c>
      <c r="M3523" s="1">
        <f t="shared" si="721"/>
        <v>1</v>
      </c>
      <c r="N3523" s="7">
        <v>3</v>
      </c>
      <c r="O3523" s="8">
        <v>2</v>
      </c>
      <c r="P3523">
        <f t="shared" si="722"/>
        <v>1</v>
      </c>
      <c r="Q3523">
        <f t="shared" si="723"/>
        <v>1</v>
      </c>
      <c r="R3523">
        <f t="shared" si="724"/>
        <v>1</v>
      </c>
      <c r="S3523" s="1">
        <f t="shared" si="724"/>
        <v>1</v>
      </c>
      <c r="T3523" t="s">
        <v>119</v>
      </c>
      <c r="U3523" t="s">
        <v>37</v>
      </c>
      <c r="V3523" s="1" t="s">
        <v>106</v>
      </c>
      <c r="W3523">
        <f t="shared" si="725"/>
        <v>2</v>
      </c>
      <c r="X3523">
        <f t="shared" si="725"/>
        <v>3.25</v>
      </c>
      <c r="Y3523">
        <f t="shared" si="725"/>
        <v>4</v>
      </c>
      <c r="Z3523">
        <f t="shared" si="726"/>
        <v>1.2307692307692308</v>
      </c>
      <c r="AA3523">
        <f t="shared" si="727"/>
        <v>0</v>
      </c>
      <c r="AB3523">
        <f t="shared" si="728"/>
        <v>0</v>
      </c>
    </row>
    <row r="3524" spans="1:28" x14ac:dyDescent="0.25">
      <c r="A3524" t="s">
        <v>3929</v>
      </c>
      <c r="B3524" t="s">
        <v>135</v>
      </c>
      <c r="C3524" t="s">
        <v>3953</v>
      </c>
      <c r="D3524" t="str">
        <f t="shared" si="729"/>
        <v>Arsenal</v>
      </c>
      <c r="E3524" t="str">
        <f t="shared" si="730"/>
        <v>Tottenham</v>
      </c>
      <c r="F3524" s="3" t="s">
        <v>34</v>
      </c>
      <c r="G3524" s="9">
        <v>1</v>
      </c>
      <c r="H3524" s="10">
        <v>1</v>
      </c>
      <c r="I3524" s="5" t="s">
        <v>116</v>
      </c>
      <c r="J3524">
        <f t="shared" si="718"/>
        <v>1</v>
      </c>
      <c r="K3524">
        <f t="shared" si="719"/>
        <v>0</v>
      </c>
      <c r="L3524">
        <f t="shared" si="720"/>
        <v>1</v>
      </c>
      <c r="M3524" s="1">
        <f t="shared" si="721"/>
        <v>1</v>
      </c>
      <c r="N3524" s="7">
        <v>2</v>
      </c>
      <c r="O3524" s="8">
        <v>2</v>
      </c>
      <c r="P3524">
        <f t="shared" si="722"/>
        <v>1</v>
      </c>
      <c r="Q3524">
        <f t="shared" si="723"/>
        <v>1</v>
      </c>
      <c r="R3524">
        <f t="shared" si="724"/>
        <v>1</v>
      </c>
      <c r="S3524" s="1">
        <f t="shared" si="724"/>
        <v>1</v>
      </c>
      <c r="T3524" t="s">
        <v>366</v>
      </c>
      <c r="U3524" t="s">
        <v>18</v>
      </c>
      <c r="V3524" s="1" t="s">
        <v>210</v>
      </c>
      <c r="W3524">
        <f t="shared" si="725"/>
        <v>2.5499999999999998</v>
      </c>
      <c r="X3524">
        <f t="shared" si="725"/>
        <v>3.6</v>
      </c>
      <c r="Y3524">
        <f t="shared" si="725"/>
        <v>2.62</v>
      </c>
      <c r="Z3524">
        <f t="shared" si="726"/>
        <v>0.72777777777777775</v>
      </c>
      <c r="AA3524">
        <f t="shared" si="727"/>
        <v>0</v>
      </c>
      <c r="AB3524">
        <f t="shared" si="728"/>
        <v>0</v>
      </c>
    </row>
    <row r="3525" spans="1:28" x14ac:dyDescent="0.25">
      <c r="A3525" t="s">
        <v>3929</v>
      </c>
      <c r="B3525" t="s">
        <v>124</v>
      </c>
      <c r="C3525" t="s">
        <v>3954</v>
      </c>
      <c r="D3525" t="str">
        <f t="shared" si="729"/>
        <v>Valencia</v>
      </c>
      <c r="E3525" t="str">
        <f t="shared" si="730"/>
        <v>Mallorca</v>
      </c>
      <c r="F3525" s="3" t="s">
        <v>28</v>
      </c>
      <c r="G3525" s="9">
        <v>2</v>
      </c>
      <c r="H3525" s="10">
        <v>1</v>
      </c>
      <c r="I3525" s="5" t="s">
        <v>23</v>
      </c>
      <c r="J3525">
        <f t="shared" si="718"/>
        <v>1</v>
      </c>
      <c r="K3525">
        <f t="shared" si="719"/>
        <v>1</v>
      </c>
      <c r="L3525">
        <f t="shared" si="720"/>
        <v>1</v>
      </c>
      <c r="M3525" s="1">
        <f t="shared" si="721"/>
        <v>1</v>
      </c>
      <c r="N3525" s="7">
        <v>2</v>
      </c>
      <c r="O3525" s="8">
        <v>0</v>
      </c>
      <c r="P3525">
        <f t="shared" si="722"/>
        <v>1</v>
      </c>
      <c r="Q3525">
        <f t="shared" si="723"/>
        <v>0</v>
      </c>
      <c r="R3525">
        <f t="shared" si="724"/>
        <v>1</v>
      </c>
      <c r="S3525" s="1">
        <f t="shared" si="724"/>
        <v>0</v>
      </c>
      <c r="T3525" t="s">
        <v>175</v>
      </c>
      <c r="U3525" t="s">
        <v>102</v>
      </c>
      <c r="V3525" s="1" t="s">
        <v>264</v>
      </c>
      <c r="W3525">
        <f t="shared" si="725"/>
        <v>1.4</v>
      </c>
      <c r="X3525">
        <f t="shared" si="725"/>
        <v>4.5999999999999996</v>
      </c>
      <c r="Y3525">
        <f t="shared" si="725"/>
        <v>8</v>
      </c>
      <c r="Z3525">
        <f t="shared" si="726"/>
        <v>1.7391304347826089</v>
      </c>
      <c r="AA3525">
        <f t="shared" si="727"/>
        <v>1</v>
      </c>
      <c r="AB3525">
        <f t="shared" si="728"/>
        <v>0</v>
      </c>
    </row>
    <row r="3526" spans="1:28" x14ac:dyDescent="0.25">
      <c r="A3526" t="s">
        <v>3929</v>
      </c>
      <c r="B3526" t="s">
        <v>124</v>
      </c>
      <c r="C3526" t="s">
        <v>3955</v>
      </c>
      <c r="D3526" t="str">
        <f t="shared" si="729"/>
        <v>Atletico Madrid</v>
      </c>
      <c r="E3526" t="str">
        <f t="shared" si="730"/>
        <v>Eibar</v>
      </c>
      <c r="F3526" s="3" t="s">
        <v>40</v>
      </c>
      <c r="G3526" s="9">
        <v>2</v>
      </c>
      <c r="H3526" s="10">
        <v>0</v>
      </c>
      <c r="I3526" s="5" t="s">
        <v>250</v>
      </c>
      <c r="J3526">
        <f t="shared" si="718"/>
        <v>1</v>
      </c>
      <c r="K3526">
        <f t="shared" si="719"/>
        <v>0</v>
      </c>
      <c r="L3526">
        <f t="shared" si="720"/>
        <v>1</v>
      </c>
      <c r="M3526" s="1">
        <f t="shared" si="721"/>
        <v>0</v>
      </c>
      <c r="N3526" s="7">
        <v>3</v>
      </c>
      <c r="O3526" s="8">
        <v>2</v>
      </c>
      <c r="P3526">
        <f t="shared" si="722"/>
        <v>1</v>
      </c>
      <c r="Q3526">
        <f t="shared" si="723"/>
        <v>1</v>
      </c>
      <c r="R3526">
        <f t="shared" si="724"/>
        <v>1</v>
      </c>
      <c r="S3526" s="1">
        <f t="shared" si="724"/>
        <v>1</v>
      </c>
      <c r="T3526" t="s">
        <v>133</v>
      </c>
      <c r="U3526" t="s">
        <v>106</v>
      </c>
      <c r="V3526" s="1" t="s">
        <v>572</v>
      </c>
      <c r="W3526">
        <f t="shared" si="725"/>
        <v>1.36</v>
      </c>
      <c r="X3526">
        <f t="shared" si="725"/>
        <v>4</v>
      </c>
      <c r="Y3526">
        <f t="shared" si="725"/>
        <v>11</v>
      </c>
      <c r="Z3526">
        <f t="shared" si="726"/>
        <v>2.75</v>
      </c>
      <c r="AA3526">
        <f t="shared" si="727"/>
        <v>0</v>
      </c>
      <c r="AB3526">
        <f t="shared" si="728"/>
        <v>0</v>
      </c>
    </row>
    <row r="3527" spans="1:28" x14ac:dyDescent="0.25">
      <c r="A3527" t="s">
        <v>3929</v>
      </c>
      <c r="B3527" t="s">
        <v>124</v>
      </c>
      <c r="C3527" t="s">
        <v>3956</v>
      </c>
      <c r="D3527" t="str">
        <f t="shared" si="729"/>
        <v>Espanyol</v>
      </c>
      <c r="E3527" t="str">
        <f t="shared" si="730"/>
        <v>Granada</v>
      </c>
      <c r="F3527" s="3" t="s">
        <v>28</v>
      </c>
      <c r="G3527" s="9">
        <v>2</v>
      </c>
      <c r="H3527" s="10">
        <v>1</v>
      </c>
      <c r="I3527" s="5" t="s">
        <v>71</v>
      </c>
      <c r="J3527">
        <f t="shared" si="718"/>
        <v>1</v>
      </c>
      <c r="K3527">
        <f t="shared" si="719"/>
        <v>1</v>
      </c>
      <c r="L3527">
        <f t="shared" si="720"/>
        <v>1</v>
      </c>
      <c r="M3527" s="1">
        <f t="shared" si="721"/>
        <v>1</v>
      </c>
      <c r="N3527" s="7">
        <v>0</v>
      </c>
      <c r="O3527" s="8">
        <v>3</v>
      </c>
      <c r="P3527">
        <f t="shared" si="722"/>
        <v>1</v>
      </c>
      <c r="Q3527">
        <f t="shared" si="723"/>
        <v>1</v>
      </c>
      <c r="R3527">
        <f t="shared" si="724"/>
        <v>0</v>
      </c>
      <c r="S3527" s="1">
        <f t="shared" si="724"/>
        <v>1</v>
      </c>
      <c r="T3527" t="s">
        <v>119</v>
      </c>
      <c r="U3527" t="s">
        <v>25</v>
      </c>
      <c r="V3527" s="1" t="s">
        <v>106</v>
      </c>
      <c r="W3527">
        <f t="shared" si="725"/>
        <v>2</v>
      </c>
      <c r="X3527">
        <f t="shared" si="725"/>
        <v>3.3</v>
      </c>
      <c r="Y3527">
        <f t="shared" si="725"/>
        <v>4</v>
      </c>
      <c r="Z3527">
        <f t="shared" si="726"/>
        <v>1.2121212121212122</v>
      </c>
      <c r="AA3527">
        <f t="shared" si="727"/>
        <v>0</v>
      </c>
      <c r="AB3527">
        <f t="shared" si="728"/>
        <v>0</v>
      </c>
    </row>
    <row r="3528" spans="1:28" x14ac:dyDescent="0.25">
      <c r="A3528" t="s">
        <v>3929</v>
      </c>
      <c r="B3528" t="s">
        <v>124</v>
      </c>
      <c r="C3528" t="s">
        <v>3957</v>
      </c>
      <c r="D3528" t="str">
        <f t="shared" si="729"/>
        <v>Villarreal</v>
      </c>
      <c r="E3528" t="str">
        <f t="shared" si="730"/>
        <v>Real Madrid</v>
      </c>
      <c r="F3528" s="3" t="s">
        <v>15</v>
      </c>
      <c r="G3528" s="9">
        <v>1</v>
      </c>
      <c r="H3528" s="10">
        <v>2</v>
      </c>
      <c r="I3528" s="5" t="s">
        <v>116</v>
      </c>
      <c r="J3528">
        <f t="shared" si="718"/>
        <v>1</v>
      </c>
      <c r="K3528">
        <f t="shared" si="719"/>
        <v>1</v>
      </c>
      <c r="L3528">
        <f t="shared" si="720"/>
        <v>1</v>
      </c>
      <c r="M3528" s="1">
        <f t="shared" si="721"/>
        <v>1</v>
      </c>
      <c r="N3528" s="7">
        <v>2</v>
      </c>
      <c r="O3528" s="8">
        <v>2</v>
      </c>
      <c r="P3528">
        <f t="shared" si="722"/>
        <v>1</v>
      </c>
      <c r="Q3528">
        <f t="shared" si="723"/>
        <v>1</v>
      </c>
      <c r="R3528">
        <f t="shared" si="724"/>
        <v>1</v>
      </c>
      <c r="S3528" s="1">
        <f t="shared" si="724"/>
        <v>1</v>
      </c>
      <c r="T3528" t="s">
        <v>621</v>
      </c>
      <c r="U3528" t="s">
        <v>106</v>
      </c>
      <c r="V3528" s="1" t="s">
        <v>433</v>
      </c>
      <c r="W3528">
        <f t="shared" si="725"/>
        <v>3.8</v>
      </c>
      <c r="X3528">
        <f t="shared" si="725"/>
        <v>4</v>
      </c>
      <c r="Y3528">
        <f t="shared" si="725"/>
        <v>1.85</v>
      </c>
      <c r="Z3528">
        <f t="shared" si="726"/>
        <v>1.0526315789473684</v>
      </c>
      <c r="AA3528">
        <f t="shared" si="727"/>
        <v>0</v>
      </c>
      <c r="AB3528">
        <f t="shared" si="728"/>
        <v>1</v>
      </c>
    </row>
    <row r="3529" spans="1:28" x14ac:dyDescent="0.25">
      <c r="A3529" t="s">
        <v>3929</v>
      </c>
      <c r="B3529" t="s">
        <v>140</v>
      </c>
      <c r="C3529" t="s">
        <v>3958</v>
      </c>
      <c r="D3529" t="str">
        <f t="shared" si="729"/>
        <v>Lazio</v>
      </c>
      <c r="E3529" t="str">
        <f t="shared" si="730"/>
        <v>AS Roma</v>
      </c>
      <c r="F3529" s="3" t="s">
        <v>22</v>
      </c>
      <c r="G3529" s="9">
        <v>2</v>
      </c>
      <c r="H3529" s="10">
        <v>2</v>
      </c>
      <c r="I3529" s="5" t="s">
        <v>45</v>
      </c>
      <c r="J3529">
        <f t="shared" si="718"/>
        <v>1</v>
      </c>
      <c r="K3529">
        <f t="shared" si="719"/>
        <v>1</v>
      </c>
      <c r="L3529">
        <f t="shared" si="720"/>
        <v>1</v>
      </c>
      <c r="M3529" s="1">
        <f t="shared" si="721"/>
        <v>1</v>
      </c>
      <c r="N3529" s="7">
        <v>1</v>
      </c>
      <c r="O3529" s="8">
        <v>1</v>
      </c>
      <c r="P3529">
        <f t="shared" si="722"/>
        <v>1</v>
      </c>
      <c r="Q3529">
        <f t="shared" si="723"/>
        <v>0</v>
      </c>
      <c r="R3529">
        <f t="shared" si="724"/>
        <v>1</v>
      </c>
      <c r="S3529" s="1">
        <f t="shared" si="724"/>
        <v>1</v>
      </c>
      <c r="T3529" t="s">
        <v>119</v>
      </c>
      <c r="U3529" t="s">
        <v>18</v>
      </c>
      <c r="V3529" s="1" t="s">
        <v>18</v>
      </c>
      <c r="W3529">
        <f t="shared" si="725"/>
        <v>2</v>
      </c>
      <c r="X3529">
        <f t="shared" si="725"/>
        <v>3.6</v>
      </c>
      <c r="Y3529">
        <f t="shared" si="725"/>
        <v>3.6</v>
      </c>
      <c r="Z3529">
        <f t="shared" si="726"/>
        <v>1</v>
      </c>
      <c r="AA3529">
        <f t="shared" si="727"/>
        <v>0</v>
      </c>
      <c r="AB3529">
        <f t="shared" si="728"/>
        <v>0</v>
      </c>
    </row>
    <row r="3530" spans="1:28" x14ac:dyDescent="0.25">
      <c r="A3530" t="s">
        <v>3929</v>
      </c>
      <c r="B3530" t="s">
        <v>140</v>
      </c>
      <c r="C3530" t="s">
        <v>3959</v>
      </c>
      <c r="D3530" t="str">
        <f t="shared" si="729"/>
        <v>Atalanta</v>
      </c>
      <c r="E3530" t="str">
        <f t="shared" si="730"/>
        <v>Torino</v>
      </c>
      <c r="F3530" s="3" t="s">
        <v>22</v>
      </c>
      <c r="G3530" s="9">
        <v>2</v>
      </c>
      <c r="H3530" s="10">
        <v>2</v>
      </c>
      <c r="I3530" s="5" t="s">
        <v>255</v>
      </c>
      <c r="J3530">
        <f t="shared" si="718"/>
        <v>1</v>
      </c>
      <c r="K3530">
        <f t="shared" si="719"/>
        <v>1</v>
      </c>
      <c r="L3530">
        <f t="shared" si="720"/>
        <v>1</v>
      </c>
      <c r="M3530" s="1">
        <f t="shared" si="721"/>
        <v>1</v>
      </c>
      <c r="N3530" s="7">
        <v>2</v>
      </c>
      <c r="O3530" s="8">
        <v>3</v>
      </c>
      <c r="P3530">
        <f t="shared" si="722"/>
        <v>1</v>
      </c>
      <c r="Q3530">
        <f t="shared" si="723"/>
        <v>1</v>
      </c>
      <c r="R3530">
        <f t="shared" si="724"/>
        <v>1</v>
      </c>
      <c r="S3530" s="1">
        <f t="shared" si="724"/>
        <v>1</v>
      </c>
      <c r="T3530" t="s">
        <v>178</v>
      </c>
      <c r="U3530" t="s">
        <v>106</v>
      </c>
      <c r="V3530" s="1" t="s">
        <v>74</v>
      </c>
      <c r="W3530">
        <f t="shared" si="725"/>
        <v>1.57</v>
      </c>
      <c r="X3530">
        <f t="shared" si="725"/>
        <v>4</v>
      </c>
      <c r="Y3530">
        <f t="shared" si="725"/>
        <v>5.5</v>
      </c>
      <c r="Z3530">
        <f t="shared" si="726"/>
        <v>1.375</v>
      </c>
      <c r="AA3530">
        <f t="shared" si="727"/>
        <v>1</v>
      </c>
      <c r="AB3530">
        <f t="shared" si="728"/>
        <v>0</v>
      </c>
    </row>
    <row r="3531" spans="1:28" x14ac:dyDescent="0.25">
      <c r="A3531" t="s">
        <v>3929</v>
      </c>
      <c r="B3531" t="s">
        <v>140</v>
      </c>
      <c r="C3531" t="s">
        <v>3960</v>
      </c>
      <c r="D3531" t="str">
        <f t="shared" si="729"/>
        <v>Cagliari</v>
      </c>
      <c r="E3531" t="str">
        <f t="shared" si="730"/>
        <v>Inter</v>
      </c>
      <c r="F3531" s="3" t="s">
        <v>15</v>
      </c>
      <c r="G3531" s="9">
        <v>1</v>
      </c>
      <c r="H3531" s="10">
        <v>2</v>
      </c>
      <c r="I3531" s="5" t="s">
        <v>82</v>
      </c>
      <c r="J3531">
        <f t="shared" si="718"/>
        <v>1</v>
      </c>
      <c r="K3531">
        <f t="shared" si="719"/>
        <v>1</v>
      </c>
      <c r="L3531">
        <f t="shared" si="720"/>
        <v>1</v>
      </c>
      <c r="M3531" s="1">
        <f t="shared" si="721"/>
        <v>1</v>
      </c>
      <c r="N3531" s="7">
        <v>1</v>
      </c>
      <c r="O3531" s="8">
        <v>2</v>
      </c>
      <c r="P3531">
        <f t="shared" si="722"/>
        <v>1</v>
      </c>
      <c r="Q3531">
        <f t="shared" si="723"/>
        <v>1</v>
      </c>
      <c r="R3531">
        <f t="shared" si="724"/>
        <v>1</v>
      </c>
      <c r="S3531" s="1">
        <f t="shared" si="724"/>
        <v>1</v>
      </c>
      <c r="T3531" t="s">
        <v>113</v>
      </c>
      <c r="U3531" t="s">
        <v>106</v>
      </c>
      <c r="V3531" s="1" t="s">
        <v>63</v>
      </c>
      <c r="W3531">
        <f t="shared" si="725"/>
        <v>5.5</v>
      </c>
      <c r="X3531">
        <f t="shared" si="725"/>
        <v>4</v>
      </c>
      <c r="Y3531">
        <f t="shared" si="725"/>
        <v>1.57</v>
      </c>
      <c r="Z3531">
        <f t="shared" si="726"/>
        <v>0.72727272727272729</v>
      </c>
      <c r="AA3531">
        <f t="shared" si="727"/>
        <v>1</v>
      </c>
      <c r="AB3531">
        <f t="shared" si="728"/>
        <v>1</v>
      </c>
    </row>
    <row r="3532" spans="1:28" x14ac:dyDescent="0.25">
      <c r="A3532" t="s">
        <v>3929</v>
      </c>
      <c r="B3532" t="s">
        <v>140</v>
      </c>
      <c r="C3532" t="s">
        <v>3961</v>
      </c>
      <c r="D3532" t="str">
        <f t="shared" si="729"/>
        <v>Genoa</v>
      </c>
      <c r="E3532" t="str">
        <f t="shared" si="730"/>
        <v>Fiorentina</v>
      </c>
      <c r="F3532" s="3" t="s">
        <v>28</v>
      </c>
      <c r="G3532" s="9">
        <v>2</v>
      </c>
      <c r="H3532" s="10">
        <v>1</v>
      </c>
      <c r="I3532" s="5" t="s">
        <v>41</v>
      </c>
      <c r="J3532">
        <f t="shared" si="718"/>
        <v>1</v>
      </c>
      <c r="K3532">
        <f t="shared" si="719"/>
        <v>1</v>
      </c>
      <c r="L3532">
        <f t="shared" si="720"/>
        <v>1</v>
      </c>
      <c r="M3532" s="1">
        <f t="shared" si="721"/>
        <v>1</v>
      </c>
      <c r="N3532" s="7">
        <v>2</v>
      </c>
      <c r="O3532" s="8">
        <v>1</v>
      </c>
      <c r="P3532">
        <f t="shared" si="722"/>
        <v>1</v>
      </c>
      <c r="Q3532">
        <f t="shared" si="723"/>
        <v>1</v>
      </c>
      <c r="R3532">
        <f t="shared" si="724"/>
        <v>1</v>
      </c>
      <c r="S3532" s="1">
        <f t="shared" si="724"/>
        <v>1</v>
      </c>
      <c r="T3532" t="s">
        <v>597</v>
      </c>
      <c r="U3532" t="s">
        <v>24</v>
      </c>
      <c r="V3532" s="1" t="s">
        <v>386</v>
      </c>
      <c r="W3532">
        <f t="shared" si="725"/>
        <v>2.8</v>
      </c>
      <c r="X3532">
        <f t="shared" si="725"/>
        <v>3.4</v>
      </c>
      <c r="Y3532">
        <f t="shared" si="725"/>
        <v>2.4500000000000002</v>
      </c>
      <c r="Z3532">
        <f t="shared" si="726"/>
        <v>1.2142857142857144</v>
      </c>
      <c r="AA3532">
        <f t="shared" si="727"/>
        <v>1</v>
      </c>
      <c r="AB3532">
        <f t="shared" si="728"/>
        <v>1</v>
      </c>
    </row>
    <row r="3533" spans="1:28" x14ac:dyDescent="0.25">
      <c r="A3533" t="s">
        <v>3929</v>
      </c>
      <c r="B3533" t="s">
        <v>140</v>
      </c>
      <c r="C3533" t="s">
        <v>3962</v>
      </c>
      <c r="D3533" t="str">
        <f t="shared" si="729"/>
        <v>Lecce</v>
      </c>
      <c r="E3533" t="str">
        <f t="shared" si="730"/>
        <v>Verona</v>
      </c>
      <c r="F3533" s="3" t="s">
        <v>40</v>
      </c>
      <c r="G3533" s="9">
        <v>2</v>
      </c>
      <c r="H3533" s="10">
        <v>0</v>
      </c>
      <c r="I3533" s="5" t="s">
        <v>59</v>
      </c>
      <c r="J3533">
        <f t="shared" ref="J3533:J3596" si="731">IF(G3533+H3533&gt;=1.5,1,0)</f>
        <v>1</v>
      </c>
      <c r="K3533">
        <f t="shared" ref="K3533:K3596" si="732">IF(G3533+H3533&gt;=2.5,1,0)</f>
        <v>0</v>
      </c>
      <c r="L3533">
        <f t="shared" ref="L3533:L3596" si="733">IF(G3533&gt;=0.1,1,0)</f>
        <v>1</v>
      </c>
      <c r="M3533" s="1">
        <f t="shared" ref="M3533:M3596" si="734">IF(H3533&gt;=0.1,1,0)</f>
        <v>0</v>
      </c>
      <c r="N3533" s="7">
        <v>0</v>
      </c>
      <c r="O3533" s="8">
        <v>1</v>
      </c>
      <c r="P3533">
        <f t="shared" ref="P3533:P3596" si="735">IF(N3533+O3533&gt;=1.5,1,0)</f>
        <v>0</v>
      </c>
      <c r="Q3533">
        <f t="shared" ref="Q3533:Q3596" si="736">IF(O3533+N3533&gt;=2.5,1,0)</f>
        <v>0</v>
      </c>
      <c r="R3533">
        <f t="shared" ref="R3533:S3596" si="737">IF(N3533&gt;=0.1,1,0)</f>
        <v>0</v>
      </c>
      <c r="S3533" s="1">
        <f t="shared" si="737"/>
        <v>1</v>
      </c>
      <c r="T3533" t="s">
        <v>168</v>
      </c>
      <c r="U3533" t="s">
        <v>60</v>
      </c>
      <c r="V3533" s="1" t="s">
        <v>106</v>
      </c>
      <c r="W3533">
        <f t="shared" ref="W3533:Y3596" si="738">1*T3533</f>
        <v>1.95</v>
      </c>
      <c r="X3533">
        <f t="shared" si="738"/>
        <v>3.5</v>
      </c>
      <c r="Y3533">
        <f t="shared" si="738"/>
        <v>4</v>
      </c>
      <c r="Z3533">
        <f t="shared" ref="Z3533:Z3596" si="739">IF(W3533&gt;=Y3533,X3533/W3533,Y3533/X3533)</f>
        <v>1.1428571428571428</v>
      </c>
      <c r="AA3533">
        <f t="shared" ref="AA3533:AA3596" si="740">IF(N3533=G3533,1,0)</f>
        <v>0</v>
      </c>
      <c r="AB3533">
        <f t="shared" ref="AB3533:AB3596" si="741">IF(O3533=H3533,1,0)</f>
        <v>0</v>
      </c>
    </row>
    <row r="3534" spans="1:28" x14ac:dyDescent="0.25">
      <c r="A3534" t="s">
        <v>3929</v>
      </c>
      <c r="B3534" t="s">
        <v>140</v>
      </c>
      <c r="C3534" t="s">
        <v>3963</v>
      </c>
      <c r="D3534" t="str">
        <f t="shared" si="729"/>
        <v>Sassuolo</v>
      </c>
      <c r="E3534" t="str">
        <f t="shared" si="730"/>
        <v>Sampdoria</v>
      </c>
      <c r="F3534" s="3" t="s">
        <v>34</v>
      </c>
      <c r="G3534" s="9">
        <v>1</v>
      </c>
      <c r="H3534" s="10">
        <v>1</v>
      </c>
      <c r="I3534" s="5" t="s">
        <v>346</v>
      </c>
      <c r="J3534">
        <f t="shared" si="731"/>
        <v>1</v>
      </c>
      <c r="K3534">
        <f t="shared" si="732"/>
        <v>0</v>
      </c>
      <c r="L3534">
        <f t="shared" si="733"/>
        <v>1</v>
      </c>
      <c r="M3534" s="1">
        <f t="shared" si="734"/>
        <v>1</v>
      </c>
      <c r="N3534" s="7">
        <v>4</v>
      </c>
      <c r="O3534" s="8">
        <v>1</v>
      </c>
      <c r="P3534">
        <f t="shared" si="735"/>
        <v>1</v>
      </c>
      <c r="Q3534">
        <f t="shared" si="736"/>
        <v>1</v>
      </c>
      <c r="R3534">
        <f t="shared" si="737"/>
        <v>1</v>
      </c>
      <c r="S3534" s="1">
        <f t="shared" si="737"/>
        <v>1</v>
      </c>
      <c r="T3534" t="s">
        <v>159</v>
      </c>
      <c r="U3534" t="s">
        <v>24</v>
      </c>
      <c r="V3534" s="1" t="s">
        <v>160</v>
      </c>
      <c r="W3534">
        <f t="shared" si="738"/>
        <v>2.25</v>
      </c>
      <c r="X3534">
        <f t="shared" si="738"/>
        <v>3.4</v>
      </c>
      <c r="Y3534">
        <f t="shared" si="738"/>
        <v>3.2</v>
      </c>
      <c r="Z3534">
        <f t="shared" si="739"/>
        <v>0.94117647058823539</v>
      </c>
      <c r="AA3534">
        <f t="shared" si="740"/>
        <v>0</v>
      </c>
      <c r="AB3534">
        <f t="shared" si="741"/>
        <v>1</v>
      </c>
    </row>
    <row r="3535" spans="1:28" x14ac:dyDescent="0.25">
      <c r="A3535" t="s">
        <v>3929</v>
      </c>
      <c r="B3535" t="s">
        <v>140</v>
      </c>
      <c r="C3535" t="s">
        <v>3964</v>
      </c>
      <c r="D3535" t="str">
        <f t="shared" si="729"/>
        <v>Udinese</v>
      </c>
      <c r="E3535" t="str">
        <f t="shared" si="730"/>
        <v>Parma</v>
      </c>
      <c r="F3535" s="3" t="s">
        <v>8</v>
      </c>
      <c r="G3535" s="9">
        <v>1</v>
      </c>
      <c r="H3535" s="10">
        <v>0</v>
      </c>
      <c r="I3535" s="5" t="s">
        <v>35</v>
      </c>
      <c r="J3535">
        <f t="shared" si="731"/>
        <v>0</v>
      </c>
      <c r="K3535">
        <f t="shared" si="732"/>
        <v>0</v>
      </c>
      <c r="L3535">
        <f t="shared" si="733"/>
        <v>1</v>
      </c>
      <c r="M3535" s="1">
        <f t="shared" si="734"/>
        <v>0</v>
      </c>
      <c r="N3535" s="7">
        <v>1</v>
      </c>
      <c r="O3535" s="8">
        <v>3</v>
      </c>
      <c r="P3535">
        <f t="shared" si="735"/>
        <v>1</v>
      </c>
      <c r="Q3535">
        <f t="shared" si="736"/>
        <v>1</v>
      </c>
      <c r="R3535">
        <f t="shared" si="737"/>
        <v>1</v>
      </c>
      <c r="S3535" s="1">
        <f t="shared" si="737"/>
        <v>1</v>
      </c>
      <c r="T3535" t="s">
        <v>89</v>
      </c>
      <c r="U3535" t="s">
        <v>25</v>
      </c>
      <c r="V3535" s="1" t="s">
        <v>64</v>
      </c>
      <c r="W3535">
        <f t="shared" si="738"/>
        <v>1.85</v>
      </c>
      <c r="X3535">
        <f t="shared" si="738"/>
        <v>3.3</v>
      </c>
      <c r="Y3535">
        <f t="shared" si="738"/>
        <v>4.33</v>
      </c>
      <c r="Z3535">
        <f t="shared" si="739"/>
        <v>1.3121212121212122</v>
      </c>
      <c r="AA3535">
        <f t="shared" si="740"/>
        <v>1</v>
      </c>
      <c r="AB3535">
        <f t="shared" si="741"/>
        <v>0</v>
      </c>
    </row>
    <row r="3536" spans="1:28" x14ac:dyDescent="0.25">
      <c r="A3536" t="s">
        <v>3929</v>
      </c>
      <c r="B3536" t="s">
        <v>2844</v>
      </c>
      <c r="C3536" t="s">
        <v>3965</v>
      </c>
      <c r="D3536" t="str">
        <f t="shared" si="729"/>
        <v>AIK</v>
      </c>
      <c r="E3536" t="str">
        <f t="shared" si="730"/>
        <v>Djurgarden</v>
      </c>
      <c r="F3536" s="3" t="s">
        <v>34</v>
      </c>
      <c r="G3536" s="9">
        <v>1</v>
      </c>
      <c r="H3536" s="10">
        <v>1</v>
      </c>
      <c r="I3536" s="5" t="s">
        <v>16</v>
      </c>
      <c r="J3536">
        <f t="shared" si="731"/>
        <v>1</v>
      </c>
      <c r="K3536">
        <f t="shared" si="732"/>
        <v>0</v>
      </c>
      <c r="L3536">
        <f t="shared" si="733"/>
        <v>1</v>
      </c>
      <c r="M3536" s="1">
        <f t="shared" si="734"/>
        <v>1</v>
      </c>
      <c r="N3536" s="7">
        <v>1</v>
      </c>
      <c r="O3536" s="8">
        <v>0</v>
      </c>
      <c r="P3536">
        <f t="shared" si="735"/>
        <v>0</v>
      </c>
      <c r="Q3536">
        <f t="shared" si="736"/>
        <v>0</v>
      </c>
      <c r="R3536">
        <f t="shared" si="737"/>
        <v>1</v>
      </c>
      <c r="S3536" s="1">
        <f t="shared" si="737"/>
        <v>0</v>
      </c>
      <c r="T3536" t="s">
        <v>592</v>
      </c>
      <c r="U3536" t="s">
        <v>11</v>
      </c>
      <c r="V3536" s="1" t="s">
        <v>403</v>
      </c>
      <c r="W3536">
        <f t="shared" si="738"/>
        <v>2.75</v>
      </c>
      <c r="X3536">
        <f t="shared" si="738"/>
        <v>3</v>
      </c>
      <c r="Y3536">
        <f t="shared" si="738"/>
        <v>2.75</v>
      </c>
      <c r="Z3536">
        <f t="shared" si="739"/>
        <v>1.0909090909090908</v>
      </c>
      <c r="AA3536">
        <f t="shared" si="740"/>
        <v>1</v>
      </c>
      <c r="AB3536">
        <f t="shared" si="741"/>
        <v>0</v>
      </c>
    </row>
    <row r="3537" spans="1:28" x14ac:dyDescent="0.25">
      <c r="A3537" t="s">
        <v>3929</v>
      </c>
      <c r="B3537" t="s">
        <v>2844</v>
      </c>
      <c r="C3537" t="s">
        <v>3966</v>
      </c>
      <c r="D3537" t="str">
        <f t="shared" si="729"/>
        <v>Kalmar</v>
      </c>
      <c r="E3537" t="str">
        <f t="shared" si="730"/>
        <v>Malmo FF</v>
      </c>
      <c r="F3537" s="3" t="s">
        <v>15</v>
      </c>
      <c r="G3537" s="9">
        <v>1</v>
      </c>
      <c r="H3537" s="10">
        <v>2</v>
      </c>
      <c r="I3537" s="5" t="s">
        <v>76</v>
      </c>
      <c r="J3537">
        <f t="shared" si="731"/>
        <v>1</v>
      </c>
      <c r="K3537">
        <f t="shared" si="732"/>
        <v>1</v>
      </c>
      <c r="L3537">
        <f t="shared" si="733"/>
        <v>1</v>
      </c>
      <c r="M3537" s="1">
        <f t="shared" si="734"/>
        <v>1</v>
      </c>
      <c r="N3537" s="7">
        <v>0</v>
      </c>
      <c r="O3537" s="8">
        <v>5</v>
      </c>
      <c r="P3537">
        <f t="shared" si="735"/>
        <v>1</v>
      </c>
      <c r="Q3537">
        <f t="shared" si="736"/>
        <v>1</v>
      </c>
      <c r="R3537">
        <f t="shared" si="737"/>
        <v>0</v>
      </c>
      <c r="S3537" s="1">
        <f t="shared" si="737"/>
        <v>1</v>
      </c>
      <c r="T3537" t="s">
        <v>490</v>
      </c>
      <c r="U3537" t="s">
        <v>60</v>
      </c>
      <c r="V3537" s="1" t="s">
        <v>466</v>
      </c>
      <c r="W3537">
        <f t="shared" si="738"/>
        <v>4.2</v>
      </c>
      <c r="X3537">
        <f t="shared" si="738"/>
        <v>3.5</v>
      </c>
      <c r="Y3537">
        <f t="shared" si="738"/>
        <v>1.83</v>
      </c>
      <c r="Z3537">
        <f t="shared" si="739"/>
        <v>0.83333333333333326</v>
      </c>
      <c r="AA3537">
        <f t="shared" si="740"/>
        <v>0</v>
      </c>
      <c r="AB3537">
        <f t="shared" si="741"/>
        <v>0</v>
      </c>
    </row>
    <row r="3538" spans="1:28" x14ac:dyDescent="0.25">
      <c r="A3538" t="s">
        <v>3929</v>
      </c>
      <c r="B3538" t="s">
        <v>2844</v>
      </c>
      <c r="C3538" t="s">
        <v>3967</v>
      </c>
      <c r="D3538" t="str">
        <f t="shared" si="729"/>
        <v>Sundsvall</v>
      </c>
      <c r="E3538" t="str">
        <f t="shared" si="730"/>
        <v>Goteborg</v>
      </c>
      <c r="F3538" s="3" t="s">
        <v>15</v>
      </c>
      <c r="G3538" s="9">
        <v>1</v>
      </c>
      <c r="H3538" s="10">
        <v>2</v>
      </c>
      <c r="I3538" s="5" t="s">
        <v>229</v>
      </c>
      <c r="J3538">
        <f t="shared" si="731"/>
        <v>1</v>
      </c>
      <c r="K3538">
        <f t="shared" si="732"/>
        <v>1</v>
      </c>
      <c r="L3538">
        <f t="shared" si="733"/>
        <v>1</v>
      </c>
      <c r="M3538" s="1">
        <f t="shared" si="734"/>
        <v>1</v>
      </c>
      <c r="N3538" s="7">
        <v>0</v>
      </c>
      <c r="O3538" s="8">
        <v>2</v>
      </c>
      <c r="P3538">
        <f t="shared" si="735"/>
        <v>1</v>
      </c>
      <c r="Q3538">
        <f t="shared" si="736"/>
        <v>0</v>
      </c>
      <c r="R3538">
        <f t="shared" si="737"/>
        <v>0</v>
      </c>
      <c r="S3538" s="1">
        <f t="shared" si="737"/>
        <v>1</v>
      </c>
      <c r="T3538" t="s">
        <v>621</v>
      </c>
      <c r="U3538" t="s">
        <v>60</v>
      </c>
      <c r="V3538" s="1" t="s">
        <v>240</v>
      </c>
      <c r="W3538">
        <f t="shared" si="738"/>
        <v>3.8</v>
      </c>
      <c r="X3538">
        <f t="shared" si="738"/>
        <v>3.5</v>
      </c>
      <c r="Y3538">
        <f t="shared" si="738"/>
        <v>1.95</v>
      </c>
      <c r="Z3538">
        <f t="shared" si="739"/>
        <v>0.92105263157894746</v>
      </c>
      <c r="AA3538">
        <f t="shared" si="740"/>
        <v>0</v>
      </c>
      <c r="AB3538">
        <f t="shared" si="741"/>
        <v>1</v>
      </c>
    </row>
    <row r="3539" spans="1:28" x14ac:dyDescent="0.25">
      <c r="A3539" t="s">
        <v>3929</v>
      </c>
      <c r="B3539" t="s">
        <v>2844</v>
      </c>
      <c r="C3539" t="s">
        <v>3968</v>
      </c>
      <c r="D3539" t="str">
        <f t="shared" si="729"/>
        <v>Hacken</v>
      </c>
      <c r="E3539" t="str">
        <f t="shared" si="730"/>
        <v>Falkenbergs</v>
      </c>
      <c r="F3539" s="3" t="s">
        <v>145</v>
      </c>
      <c r="G3539" s="9">
        <v>4</v>
      </c>
      <c r="H3539" s="10">
        <v>1</v>
      </c>
      <c r="I3539" s="5" t="s">
        <v>346</v>
      </c>
      <c r="J3539">
        <f t="shared" si="731"/>
        <v>1</v>
      </c>
      <c r="K3539">
        <f t="shared" si="732"/>
        <v>1</v>
      </c>
      <c r="L3539">
        <f t="shared" si="733"/>
        <v>1</v>
      </c>
      <c r="M3539" s="1">
        <f t="shared" si="734"/>
        <v>1</v>
      </c>
      <c r="N3539" s="7">
        <v>4</v>
      </c>
      <c r="O3539" s="8">
        <v>1</v>
      </c>
      <c r="P3539">
        <f t="shared" si="735"/>
        <v>1</v>
      </c>
      <c r="Q3539">
        <f t="shared" si="736"/>
        <v>1</v>
      </c>
      <c r="R3539">
        <f t="shared" si="737"/>
        <v>1</v>
      </c>
      <c r="S3539" s="1">
        <f t="shared" si="737"/>
        <v>1</v>
      </c>
      <c r="T3539" t="s">
        <v>303</v>
      </c>
      <c r="U3539" t="s">
        <v>74</v>
      </c>
      <c r="V3539" s="1" t="s">
        <v>383</v>
      </c>
      <c r="W3539">
        <f t="shared" si="738"/>
        <v>1.33</v>
      </c>
      <c r="X3539">
        <f t="shared" si="738"/>
        <v>5.5</v>
      </c>
      <c r="Y3539">
        <f t="shared" si="738"/>
        <v>8.5</v>
      </c>
      <c r="Z3539">
        <f t="shared" si="739"/>
        <v>1.5454545454545454</v>
      </c>
      <c r="AA3539">
        <f t="shared" si="740"/>
        <v>1</v>
      </c>
      <c r="AB3539">
        <f t="shared" si="741"/>
        <v>1</v>
      </c>
    </row>
    <row r="3540" spans="1:28" x14ac:dyDescent="0.25">
      <c r="A3540" t="s">
        <v>3929</v>
      </c>
      <c r="B3540" t="s">
        <v>2844</v>
      </c>
      <c r="C3540" t="s">
        <v>3969</v>
      </c>
      <c r="D3540" t="str">
        <f t="shared" si="729"/>
        <v>Norrkoping</v>
      </c>
      <c r="E3540" t="str">
        <f t="shared" si="730"/>
        <v>Hammarby</v>
      </c>
      <c r="F3540" s="3" t="s">
        <v>22</v>
      </c>
      <c r="G3540" s="9">
        <v>2</v>
      </c>
      <c r="H3540" s="10">
        <v>2</v>
      </c>
      <c r="I3540" s="5" t="s">
        <v>23</v>
      </c>
      <c r="J3540">
        <f t="shared" si="731"/>
        <v>1</v>
      </c>
      <c r="K3540">
        <f t="shared" si="732"/>
        <v>1</v>
      </c>
      <c r="L3540">
        <f t="shared" si="733"/>
        <v>1</v>
      </c>
      <c r="M3540" s="1">
        <f t="shared" si="734"/>
        <v>1</v>
      </c>
      <c r="N3540" s="7">
        <v>2</v>
      </c>
      <c r="O3540" s="8">
        <v>0</v>
      </c>
      <c r="P3540">
        <f t="shared" si="735"/>
        <v>1</v>
      </c>
      <c r="Q3540">
        <f t="shared" si="736"/>
        <v>0</v>
      </c>
      <c r="R3540">
        <f t="shared" si="737"/>
        <v>1</v>
      </c>
      <c r="S3540" s="1">
        <f t="shared" si="737"/>
        <v>0</v>
      </c>
      <c r="T3540" t="s">
        <v>266</v>
      </c>
      <c r="U3540" t="s">
        <v>18</v>
      </c>
      <c r="V3540" s="1" t="s">
        <v>43</v>
      </c>
      <c r="W3540">
        <f t="shared" si="738"/>
        <v>2.2999999999999998</v>
      </c>
      <c r="X3540">
        <f t="shared" si="738"/>
        <v>3.6</v>
      </c>
      <c r="Y3540">
        <f t="shared" si="738"/>
        <v>2.87</v>
      </c>
      <c r="Z3540">
        <f t="shared" si="739"/>
        <v>0.79722222222222228</v>
      </c>
      <c r="AA3540">
        <f t="shared" si="740"/>
        <v>1</v>
      </c>
      <c r="AB3540">
        <f t="shared" si="741"/>
        <v>0</v>
      </c>
    </row>
    <row r="3541" spans="1:28" x14ac:dyDescent="0.25">
      <c r="A3541" t="s">
        <v>3970</v>
      </c>
      <c r="B3541" t="s">
        <v>87</v>
      </c>
      <c r="C3541" t="s">
        <v>3971</v>
      </c>
      <c r="D3541" t="str">
        <f t="shared" si="729"/>
        <v>Bayer Leverkusen</v>
      </c>
      <c r="E3541" t="str">
        <f t="shared" si="730"/>
        <v>Hoffenheim</v>
      </c>
      <c r="F3541" s="3" t="s">
        <v>172</v>
      </c>
      <c r="G3541" s="9">
        <v>3</v>
      </c>
      <c r="H3541" s="10">
        <v>2</v>
      </c>
      <c r="I3541" s="5" t="s">
        <v>29</v>
      </c>
      <c r="J3541">
        <f t="shared" si="731"/>
        <v>1</v>
      </c>
      <c r="K3541">
        <f t="shared" si="732"/>
        <v>1</v>
      </c>
      <c r="L3541">
        <f t="shared" si="733"/>
        <v>1</v>
      </c>
      <c r="M3541" s="1">
        <f t="shared" si="734"/>
        <v>1</v>
      </c>
      <c r="N3541" s="7">
        <v>0</v>
      </c>
      <c r="O3541" s="8">
        <v>0</v>
      </c>
      <c r="P3541">
        <f t="shared" si="735"/>
        <v>0</v>
      </c>
      <c r="Q3541">
        <f t="shared" si="736"/>
        <v>0</v>
      </c>
      <c r="R3541">
        <f t="shared" si="737"/>
        <v>0</v>
      </c>
      <c r="S3541" s="1">
        <f t="shared" si="737"/>
        <v>0</v>
      </c>
      <c r="T3541" t="s">
        <v>687</v>
      </c>
      <c r="U3541" t="s">
        <v>65</v>
      </c>
      <c r="V3541" s="1" t="s">
        <v>32</v>
      </c>
      <c r="W3541">
        <f t="shared" si="738"/>
        <v>1.45</v>
      </c>
      <c r="X3541">
        <f t="shared" si="738"/>
        <v>5</v>
      </c>
      <c r="Y3541">
        <f t="shared" si="738"/>
        <v>6.5</v>
      </c>
      <c r="Z3541">
        <f t="shared" si="739"/>
        <v>1.3</v>
      </c>
      <c r="AA3541">
        <f t="shared" si="740"/>
        <v>0</v>
      </c>
      <c r="AB3541">
        <f t="shared" si="741"/>
        <v>0</v>
      </c>
    </row>
    <row r="3542" spans="1:28" x14ac:dyDescent="0.25">
      <c r="A3542" t="s">
        <v>3970</v>
      </c>
      <c r="B3542" t="s">
        <v>87</v>
      </c>
      <c r="C3542" t="s">
        <v>3972</v>
      </c>
      <c r="D3542" t="str">
        <f t="shared" si="729"/>
        <v>Bayern Munich</v>
      </c>
      <c r="E3542" t="str">
        <f t="shared" si="730"/>
        <v>Mainz</v>
      </c>
      <c r="F3542" s="3" t="s">
        <v>92</v>
      </c>
      <c r="G3542" s="9">
        <v>3</v>
      </c>
      <c r="H3542" s="10">
        <v>1</v>
      </c>
      <c r="I3542" s="5" t="s">
        <v>1538</v>
      </c>
      <c r="J3542">
        <f t="shared" si="731"/>
        <v>1</v>
      </c>
      <c r="K3542">
        <f t="shared" si="732"/>
        <v>1</v>
      </c>
      <c r="L3542">
        <f t="shared" si="733"/>
        <v>1</v>
      </c>
      <c r="M3542" s="1">
        <f t="shared" si="734"/>
        <v>1</v>
      </c>
      <c r="N3542" s="7">
        <v>6</v>
      </c>
      <c r="O3542" s="8">
        <v>1</v>
      </c>
      <c r="P3542">
        <f t="shared" si="735"/>
        <v>1</v>
      </c>
      <c r="Q3542">
        <f t="shared" si="736"/>
        <v>1</v>
      </c>
      <c r="R3542">
        <f t="shared" si="737"/>
        <v>1</v>
      </c>
      <c r="S3542" s="1">
        <f t="shared" si="737"/>
        <v>1</v>
      </c>
      <c r="T3542" t="s">
        <v>1163</v>
      </c>
      <c r="U3542" t="s">
        <v>572</v>
      </c>
      <c r="V3542" s="1" t="s">
        <v>856</v>
      </c>
      <c r="W3542">
        <f t="shared" si="738"/>
        <v>1.08</v>
      </c>
      <c r="X3542">
        <f t="shared" si="738"/>
        <v>11</v>
      </c>
      <c r="Y3542">
        <f t="shared" si="738"/>
        <v>26</v>
      </c>
      <c r="Z3542">
        <f t="shared" si="739"/>
        <v>2.3636363636363638</v>
      </c>
      <c r="AA3542">
        <f t="shared" si="740"/>
        <v>0</v>
      </c>
      <c r="AB3542">
        <f t="shared" si="741"/>
        <v>1</v>
      </c>
    </row>
    <row r="3543" spans="1:28" x14ac:dyDescent="0.25">
      <c r="A3543" t="s">
        <v>3970</v>
      </c>
      <c r="B3543" t="s">
        <v>87</v>
      </c>
      <c r="C3543" t="s">
        <v>3973</v>
      </c>
      <c r="D3543" t="str">
        <f t="shared" si="729"/>
        <v>Freiburg</v>
      </c>
      <c r="E3543" t="str">
        <f t="shared" si="730"/>
        <v>Koln</v>
      </c>
      <c r="F3543" s="3" t="s">
        <v>40</v>
      </c>
      <c r="G3543" s="9">
        <v>2</v>
      </c>
      <c r="H3543" s="10">
        <v>0</v>
      </c>
      <c r="I3543" s="5" t="s">
        <v>82</v>
      </c>
      <c r="J3543">
        <f t="shared" si="731"/>
        <v>1</v>
      </c>
      <c r="K3543">
        <f t="shared" si="732"/>
        <v>0</v>
      </c>
      <c r="L3543">
        <f t="shared" si="733"/>
        <v>1</v>
      </c>
      <c r="M3543" s="1">
        <f t="shared" si="734"/>
        <v>0</v>
      </c>
      <c r="N3543" s="7">
        <v>1</v>
      </c>
      <c r="O3543" s="8">
        <v>2</v>
      </c>
      <c r="P3543">
        <f t="shared" si="735"/>
        <v>1</v>
      </c>
      <c r="Q3543">
        <f t="shared" si="736"/>
        <v>1</v>
      </c>
      <c r="R3543">
        <f t="shared" si="737"/>
        <v>1</v>
      </c>
      <c r="S3543" s="1">
        <f t="shared" si="737"/>
        <v>1</v>
      </c>
      <c r="T3543" t="s">
        <v>220</v>
      </c>
      <c r="U3543" t="s">
        <v>24</v>
      </c>
      <c r="V3543" s="1" t="s">
        <v>210</v>
      </c>
      <c r="W3543">
        <f t="shared" si="738"/>
        <v>2.6</v>
      </c>
      <c r="X3543">
        <f t="shared" si="738"/>
        <v>3.4</v>
      </c>
      <c r="Y3543">
        <f t="shared" si="738"/>
        <v>2.62</v>
      </c>
      <c r="Z3543">
        <f t="shared" si="739"/>
        <v>0.77058823529411768</v>
      </c>
      <c r="AA3543">
        <f t="shared" si="740"/>
        <v>0</v>
      </c>
      <c r="AB3543">
        <f t="shared" si="741"/>
        <v>0</v>
      </c>
    </row>
    <row r="3544" spans="1:28" x14ac:dyDescent="0.25">
      <c r="A3544" t="s">
        <v>3970</v>
      </c>
      <c r="B3544" t="s">
        <v>87</v>
      </c>
      <c r="C3544" t="s">
        <v>970</v>
      </c>
      <c r="D3544" t="str">
        <f t="shared" si="729"/>
        <v>Schalke</v>
      </c>
      <c r="E3544" t="str">
        <f t="shared" si="730"/>
        <v>Hertha</v>
      </c>
      <c r="F3544" s="3" t="s">
        <v>34</v>
      </c>
      <c r="G3544" s="9">
        <v>1</v>
      </c>
      <c r="H3544" s="10">
        <v>1</v>
      </c>
      <c r="I3544" s="5" t="s">
        <v>9</v>
      </c>
      <c r="J3544">
        <f t="shared" si="731"/>
        <v>1</v>
      </c>
      <c r="K3544">
        <f t="shared" si="732"/>
        <v>0</v>
      </c>
      <c r="L3544">
        <f t="shared" si="733"/>
        <v>1</v>
      </c>
      <c r="M3544" s="1">
        <f t="shared" si="734"/>
        <v>1</v>
      </c>
      <c r="N3544" s="7">
        <v>3</v>
      </c>
      <c r="O3544" s="8">
        <v>0</v>
      </c>
      <c r="P3544">
        <f t="shared" si="735"/>
        <v>1</v>
      </c>
      <c r="Q3544">
        <f t="shared" si="736"/>
        <v>1</v>
      </c>
      <c r="R3544">
        <f t="shared" si="737"/>
        <v>1</v>
      </c>
      <c r="S3544" s="1">
        <f t="shared" si="737"/>
        <v>0</v>
      </c>
      <c r="T3544" t="s">
        <v>119</v>
      </c>
      <c r="U3544" t="s">
        <v>18</v>
      </c>
      <c r="V3544" s="1" t="s">
        <v>18</v>
      </c>
      <c r="W3544">
        <f t="shared" si="738"/>
        <v>2</v>
      </c>
      <c r="X3544">
        <f t="shared" si="738"/>
        <v>3.6</v>
      </c>
      <c r="Y3544">
        <f t="shared" si="738"/>
        <v>3.6</v>
      </c>
      <c r="Z3544">
        <f t="shared" si="739"/>
        <v>1</v>
      </c>
      <c r="AA3544">
        <f t="shared" si="740"/>
        <v>0</v>
      </c>
      <c r="AB3544">
        <f t="shared" si="741"/>
        <v>0</v>
      </c>
    </row>
    <row r="3545" spans="1:28" x14ac:dyDescent="0.25">
      <c r="A3545" t="s">
        <v>3970</v>
      </c>
      <c r="B3545" t="s">
        <v>87</v>
      </c>
      <c r="C3545" t="s">
        <v>3974</v>
      </c>
      <c r="D3545" t="str">
        <f t="shared" si="729"/>
        <v>Wolfsburg</v>
      </c>
      <c r="E3545" t="str">
        <f t="shared" si="730"/>
        <v>Paderborn</v>
      </c>
      <c r="F3545" s="3" t="s">
        <v>131</v>
      </c>
      <c r="G3545" s="9">
        <v>3</v>
      </c>
      <c r="H3545" s="10">
        <v>0</v>
      </c>
      <c r="I3545" s="5" t="s">
        <v>45</v>
      </c>
      <c r="J3545">
        <f t="shared" si="731"/>
        <v>1</v>
      </c>
      <c r="K3545">
        <f t="shared" si="732"/>
        <v>1</v>
      </c>
      <c r="L3545">
        <f t="shared" si="733"/>
        <v>1</v>
      </c>
      <c r="M3545" s="1">
        <f t="shared" si="734"/>
        <v>0</v>
      </c>
      <c r="N3545" s="7">
        <v>1</v>
      </c>
      <c r="O3545" s="8">
        <v>1</v>
      </c>
      <c r="P3545">
        <f t="shared" si="735"/>
        <v>1</v>
      </c>
      <c r="Q3545">
        <f t="shared" si="736"/>
        <v>0</v>
      </c>
      <c r="R3545">
        <f t="shared" si="737"/>
        <v>1</v>
      </c>
      <c r="S3545" s="1">
        <f t="shared" si="737"/>
        <v>1</v>
      </c>
      <c r="T3545" t="s">
        <v>164</v>
      </c>
      <c r="U3545" t="s">
        <v>142</v>
      </c>
      <c r="V3545" s="1" t="s">
        <v>139</v>
      </c>
      <c r="W3545">
        <f t="shared" si="738"/>
        <v>1.44</v>
      </c>
      <c r="X3545">
        <f t="shared" si="738"/>
        <v>4.75</v>
      </c>
      <c r="Y3545">
        <f t="shared" si="738"/>
        <v>6</v>
      </c>
      <c r="Z3545">
        <f t="shared" si="739"/>
        <v>1.263157894736842</v>
      </c>
      <c r="AA3545">
        <f t="shared" si="740"/>
        <v>0</v>
      </c>
      <c r="AB3545">
        <f t="shared" si="741"/>
        <v>0</v>
      </c>
    </row>
    <row r="3546" spans="1:28" x14ac:dyDescent="0.25">
      <c r="A3546" t="s">
        <v>3970</v>
      </c>
      <c r="B3546" t="s">
        <v>87</v>
      </c>
      <c r="C3546" t="s">
        <v>3975</v>
      </c>
      <c r="D3546" t="str">
        <f t="shared" si="729"/>
        <v>Union Berlin</v>
      </c>
      <c r="E3546" t="str">
        <f t="shared" si="730"/>
        <v>Borussia Dortmund</v>
      </c>
      <c r="F3546" s="3" t="s">
        <v>223</v>
      </c>
      <c r="G3546" s="9">
        <v>1</v>
      </c>
      <c r="H3546" s="10">
        <v>3</v>
      </c>
      <c r="I3546" s="5" t="s">
        <v>216</v>
      </c>
      <c r="J3546">
        <f t="shared" si="731"/>
        <v>1</v>
      </c>
      <c r="K3546">
        <f t="shared" si="732"/>
        <v>1</v>
      </c>
      <c r="L3546">
        <f t="shared" si="733"/>
        <v>1</v>
      </c>
      <c r="M3546" s="1">
        <f t="shared" si="734"/>
        <v>1</v>
      </c>
      <c r="N3546" s="7">
        <v>3</v>
      </c>
      <c r="O3546" s="8">
        <v>1</v>
      </c>
      <c r="P3546">
        <f t="shared" si="735"/>
        <v>1</v>
      </c>
      <c r="Q3546">
        <f t="shared" si="736"/>
        <v>1</v>
      </c>
      <c r="R3546">
        <f t="shared" si="737"/>
        <v>1</v>
      </c>
      <c r="S3546" s="1">
        <f t="shared" si="737"/>
        <v>1</v>
      </c>
      <c r="T3546" t="s">
        <v>1113</v>
      </c>
      <c r="U3546" t="s">
        <v>65</v>
      </c>
      <c r="V3546" s="1" t="s">
        <v>415</v>
      </c>
      <c r="W3546">
        <f t="shared" si="738"/>
        <v>8</v>
      </c>
      <c r="X3546">
        <f t="shared" si="738"/>
        <v>5</v>
      </c>
      <c r="Y3546">
        <f t="shared" si="738"/>
        <v>1.36</v>
      </c>
      <c r="Z3546">
        <f t="shared" si="739"/>
        <v>0.625</v>
      </c>
      <c r="AA3546">
        <f t="shared" si="740"/>
        <v>0</v>
      </c>
      <c r="AB3546">
        <f t="shared" si="741"/>
        <v>0</v>
      </c>
    </row>
    <row r="3547" spans="1:28" x14ac:dyDescent="0.25">
      <c r="A3547" t="s">
        <v>3970</v>
      </c>
      <c r="B3547" t="s">
        <v>151</v>
      </c>
      <c r="C3547" t="s">
        <v>3976</v>
      </c>
      <c r="D3547" t="str">
        <f t="shared" si="729"/>
        <v>Bristol City</v>
      </c>
      <c r="E3547" t="str">
        <f t="shared" si="730"/>
        <v>Middlesbrough</v>
      </c>
      <c r="F3547" s="3" t="s">
        <v>28</v>
      </c>
      <c r="G3547" s="9">
        <v>2</v>
      </c>
      <c r="H3547" s="10">
        <v>1</v>
      </c>
      <c r="I3547" s="5" t="s">
        <v>116</v>
      </c>
      <c r="J3547">
        <f t="shared" si="731"/>
        <v>1</v>
      </c>
      <c r="K3547">
        <f t="shared" si="732"/>
        <v>1</v>
      </c>
      <c r="L3547">
        <f t="shared" si="733"/>
        <v>1</v>
      </c>
      <c r="M3547" s="1">
        <f t="shared" si="734"/>
        <v>1</v>
      </c>
      <c r="N3547" s="7">
        <v>2</v>
      </c>
      <c r="O3547" s="8">
        <v>2</v>
      </c>
      <c r="P3547">
        <f t="shared" si="735"/>
        <v>1</v>
      </c>
      <c r="Q3547">
        <f t="shared" si="736"/>
        <v>1</v>
      </c>
      <c r="R3547">
        <f t="shared" si="737"/>
        <v>1</v>
      </c>
      <c r="S3547" s="1">
        <f t="shared" si="737"/>
        <v>1</v>
      </c>
      <c r="T3547" t="s">
        <v>205</v>
      </c>
      <c r="U3547" t="s">
        <v>25</v>
      </c>
      <c r="V3547" s="1" t="s">
        <v>18</v>
      </c>
      <c r="W3547">
        <f t="shared" si="738"/>
        <v>2.1</v>
      </c>
      <c r="X3547">
        <f t="shared" si="738"/>
        <v>3.3</v>
      </c>
      <c r="Y3547">
        <f t="shared" si="738"/>
        <v>3.6</v>
      </c>
      <c r="Z3547">
        <f t="shared" si="739"/>
        <v>1.0909090909090911</v>
      </c>
      <c r="AA3547">
        <f t="shared" si="740"/>
        <v>1</v>
      </c>
      <c r="AB3547">
        <f t="shared" si="741"/>
        <v>0</v>
      </c>
    </row>
    <row r="3548" spans="1:28" x14ac:dyDescent="0.25">
      <c r="A3548" t="s">
        <v>3970</v>
      </c>
      <c r="B3548" t="s">
        <v>151</v>
      </c>
      <c r="C3548" t="s">
        <v>3977</v>
      </c>
      <c r="D3548" t="str">
        <f t="shared" si="729"/>
        <v>Birmingham City</v>
      </c>
      <c r="E3548" t="str">
        <f t="shared" si="730"/>
        <v>Stoke City</v>
      </c>
      <c r="F3548" s="3" t="s">
        <v>40</v>
      </c>
      <c r="G3548" s="9">
        <v>2</v>
      </c>
      <c r="H3548" s="10">
        <v>0</v>
      </c>
      <c r="I3548" s="5" t="s">
        <v>41</v>
      </c>
      <c r="J3548">
        <f t="shared" si="731"/>
        <v>1</v>
      </c>
      <c r="K3548">
        <f t="shared" si="732"/>
        <v>0</v>
      </c>
      <c r="L3548">
        <f t="shared" si="733"/>
        <v>1</v>
      </c>
      <c r="M3548" s="1">
        <f t="shared" si="734"/>
        <v>0</v>
      </c>
      <c r="N3548" s="7">
        <v>2</v>
      </c>
      <c r="O3548" s="8">
        <v>1</v>
      </c>
      <c r="P3548">
        <f t="shared" si="735"/>
        <v>1</v>
      </c>
      <c r="Q3548">
        <f t="shared" si="736"/>
        <v>1</v>
      </c>
      <c r="R3548">
        <f t="shared" si="737"/>
        <v>1</v>
      </c>
      <c r="S3548" s="1">
        <f t="shared" si="737"/>
        <v>1</v>
      </c>
      <c r="T3548" t="s">
        <v>233</v>
      </c>
      <c r="U3548" t="s">
        <v>52</v>
      </c>
      <c r="V3548" s="1" t="s">
        <v>386</v>
      </c>
      <c r="W3548">
        <f t="shared" si="738"/>
        <v>3.1</v>
      </c>
      <c r="X3548">
        <f t="shared" si="738"/>
        <v>3.1</v>
      </c>
      <c r="Y3548">
        <f t="shared" si="738"/>
        <v>2.4500000000000002</v>
      </c>
      <c r="Z3548">
        <f t="shared" si="739"/>
        <v>1</v>
      </c>
      <c r="AA3548">
        <f t="shared" si="740"/>
        <v>1</v>
      </c>
      <c r="AB3548">
        <f t="shared" si="741"/>
        <v>0</v>
      </c>
    </row>
    <row r="3549" spans="1:28" x14ac:dyDescent="0.25">
      <c r="A3549" t="s">
        <v>3970</v>
      </c>
      <c r="B3549" t="s">
        <v>151</v>
      </c>
      <c r="C3549" t="s">
        <v>3978</v>
      </c>
      <c r="D3549" t="str">
        <f t="shared" si="729"/>
        <v>Brentford</v>
      </c>
      <c r="E3549" t="str">
        <f t="shared" si="730"/>
        <v>Derby</v>
      </c>
      <c r="F3549" s="3" t="s">
        <v>28</v>
      </c>
      <c r="G3549" s="9">
        <v>2</v>
      </c>
      <c r="H3549" s="10">
        <v>1</v>
      </c>
      <c r="I3549" s="5" t="s">
        <v>9</v>
      </c>
      <c r="J3549">
        <f t="shared" si="731"/>
        <v>1</v>
      </c>
      <c r="K3549">
        <f t="shared" si="732"/>
        <v>1</v>
      </c>
      <c r="L3549">
        <f t="shared" si="733"/>
        <v>1</v>
      </c>
      <c r="M3549" s="1">
        <f t="shared" si="734"/>
        <v>1</v>
      </c>
      <c r="N3549" s="7">
        <v>3</v>
      </c>
      <c r="O3549" s="8">
        <v>0</v>
      </c>
      <c r="P3549">
        <f t="shared" si="735"/>
        <v>1</v>
      </c>
      <c r="Q3549">
        <f t="shared" si="736"/>
        <v>1</v>
      </c>
      <c r="R3549">
        <f t="shared" si="737"/>
        <v>1</v>
      </c>
      <c r="S3549" s="1">
        <f t="shared" si="737"/>
        <v>0</v>
      </c>
      <c r="T3549" t="s">
        <v>96</v>
      </c>
      <c r="U3549" t="s">
        <v>18</v>
      </c>
      <c r="V3549" s="1" t="s">
        <v>138</v>
      </c>
      <c r="W3549">
        <f t="shared" si="738"/>
        <v>1.8</v>
      </c>
      <c r="X3549">
        <f t="shared" si="738"/>
        <v>3.6</v>
      </c>
      <c r="Y3549">
        <f t="shared" si="738"/>
        <v>4.5</v>
      </c>
      <c r="Z3549">
        <f t="shared" si="739"/>
        <v>1.25</v>
      </c>
      <c r="AA3549">
        <f t="shared" si="740"/>
        <v>0</v>
      </c>
      <c r="AB3549">
        <f t="shared" si="741"/>
        <v>0</v>
      </c>
    </row>
    <row r="3550" spans="1:28" x14ac:dyDescent="0.25">
      <c r="A3550" t="s">
        <v>3970</v>
      </c>
      <c r="B3550" t="s">
        <v>151</v>
      </c>
      <c r="C3550" t="s">
        <v>3979</v>
      </c>
      <c r="D3550" t="str">
        <f t="shared" si="729"/>
        <v>Leeds United</v>
      </c>
      <c r="E3550" t="str">
        <f t="shared" si="730"/>
        <v>Swansea</v>
      </c>
      <c r="F3550" s="3" t="s">
        <v>40</v>
      </c>
      <c r="G3550" s="9">
        <v>2</v>
      </c>
      <c r="H3550" s="10">
        <v>0</v>
      </c>
      <c r="I3550" s="5" t="s">
        <v>59</v>
      </c>
      <c r="J3550">
        <f t="shared" si="731"/>
        <v>1</v>
      </c>
      <c r="K3550">
        <f t="shared" si="732"/>
        <v>0</v>
      </c>
      <c r="L3550">
        <f t="shared" si="733"/>
        <v>1</v>
      </c>
      <c r="M3550" s="1">
        <f t="shared" si="734"/>
        <v>0</v>
      </c>
      <c r="N3550" s="7">
        <v>0</v>
      </c>
      <c r="O3550" s="8">
        <v>1</v>
      </c>
      <c r="P3550">
        <f t="shared" si="735"/>
        <v>0</v>
      </c>
      <c r="Q3550">
        <f t="shared" si="736"/>
        <v>0</v>
      </c>
      <c r="R3550">
        <f t="shared" si="737"/>
        <v>0</v>
      </c>
      <c r="S3550" s="1">
        <f t="shared" si="737"/>
        <v>1</v>
      </c>
      <c r="T3550" t="s">
        <v>178</v>
      </c>
      <c r="U3550" t="s">
        <v>94</v>
      </c>
      <c r="V3550" s="1" t="s">
        <v>74</v>
      </c>
      <c r="W3550">
        <f t="shared" si="738"/>
        <v>1.57</v>
      </c>
      <c r="X3550">
        <f t="shared" si="738"/>
        <v>4.2</v>
      </c>
      <c r="Y3550">
        <f t="shared" si="738"/>
        <v>5.5</v>
      </c>
      <c r="Z3550">
        <f t="shared" si="739"/>
        <v>1.3095238095238095</v>
      </c>
      <c r="AA3550">
        <f t="shared" si="740"/>
        <v>0</v>
      </c>
      <c r="AB3550">
        <f t="shared" si="741"/>
        <v>0</v>
      </c>
    </row>
    <row r="3551" spans="1:28" x14ac:dyDescent="0.25">
      <c r="A3551" t="s">
        <v>3970</v>
      </c>
      <c r="B3551" t="s">
        <v>151</v>
      </c>
      <c r="C3551" t="s">
        <v>3980</v>
      </c>
      <c r="D3551" t="str">
        <f t="shared" si="729"/>
        <v>Luton</v>
      </c>
      <c r="E3551" t="str">
        <f t="shared" si="730"/>
        <v>Huddersfield</v>
      </c>
      <c r="F3551" s="3" t="s">
        <v>172</v>
      </c>
      <c r="G3551" s="9">
        <v>3</v>
      </c>
      <c r="H3551" s="10">
        <v>2</v>
      </c>
      <c r="I3551" s="5" t="s">
        <v>41</v>
      </c>
      <c r="J3551">
        <f t="shared" si="731"/>
        <v>1</v>
      </c>
      <c r="K3551">
        <f t="shared" si="732"/>
        <v>1</v>
      </c>
      <c r="L3551">
        <f t="shared" si="733"/>
        <v>1</v>
      </c>
      <c r="M3551" s="1">
        <f t="shared" si="734"/>
        <v>1</v>
      </c>
      <c r="N3551" s="7">
        <v>2</v>
      </c>
      <c r="O3551" s="8">
        <v>1</v>
      </c>
      <c r="P3551">
        <f t="shared" si="735"/>
        <v>1</v>
      </c>
      <c r="Q3551">
        <f t="shared" si="736"/>
        <v>1</v>
      </c>
      <c r="R3551">
        <f t="shared" si="737"/>
        <v>1</v>
      </c>
      <c r="S3551" s="1">
        <f t="shared" si="737"/>
        <v>1</v>
      </c>
      <c r="T3551" t="s">
        <v>119</v>
      </c>
      <c r="U3551" t="s">
        <v>60</v>
      </c>
      <c r="V3551" s="1" t="s">
        <v>31</v>
      </c>
      <c r="W3551">
        <f t="shared" si="738"/>
        <v>2</v>
      </c>
      <c r="X3551">
        <f t="shared" si="738"/>
        <v>3.5</v>
      </c>
      <c r="Y3551">
        <f t="shared" si="738"/>
        <v>3.75</v>
      </c>
      <c r="Z3551">
        <f t="shared" si="739"/>
        <v>1.0714285714285714</v>
      </c>
      <c r="AA3551">
        <f t="shared" si="740"/>
        <v>0</v>
      </c>
      <c r="AB3551">
        <f t="shared" si="741"/>
        <v>0</v>
      </c>
    </row>
    <row r="3552" spans="1:28" x14ac:dyDescent="0.25">
      <c r="A3552" t="s">
        <v>3970</v>
      </c>
      <c r="B3552" t="s">
        <v>151</v>
      </c>
      <c r="C3552" t="s">
        <v>3981</v>
      </c>
      <c r="D3552" t="str">
        <f t="shared" si="729"/>
        <v>Millwall</v>
      </c>
      <c r="E3552" t="str">
        <f t="shared" si="730"/>
        <v>Hull</v>
      </c>
      <c r="F3552" s="3" t="s">
        <v>8</v>
      </c>
      <c r="G3552" s="9">
        <v>1</v>
      </c>
      <c r="H3552" s="10">
        <v>0</v>
      </c>
      <c r="I3552" s="5" t="s">
        <v>45</v>
      </c>
      <c r="J3552">
        <f t="shared" si="731"/>
        <v>0</v>
      </c>
      <c r="K3552">
        <f t="shared" si="732"/>
        <v>0</v>
      </c>
      <c r="L3552">
        <f t="shared" si="733"/>
        <v>1</v>
      </c>
      <c r="M3552" s="1">
        <f t="shared" si="734"/>
        <v>0</v>
      </c>
      <c r="N3552" s="7">
        <v>1</v>
      </c>
      <c r="O3552" s="8">
        <v>1</v>
      </c>
      <c r="P3552">
        <f t="shared" si="735"/>
        <v>1</v>
      </c>
      <c r="Q3552">
        <f t="shared" si="736"/>
        <v>0</v>
      </c>
      <c r="R3552">
        <f t="shared" si="737"/>
        <v>1</v>
      </c>
      <c r="S3552" s="1">
        <f t="shared" si="737"/>
        <v>1</v>
      </c>
      <c r="T3552" t="s">
        <v>205</v>
      </c>
      <c r="U3552" t="s">
        <v>25</v>
      </c>
      <c r="V3552" s="1" t="s">
        <v>18</v>
      </c>
      <c r="W3552">
        <f t="shared" si="738"/>
        <v>2.1</v>
      </c>
      <c r="X3552">
        <f t="shared" si="738"/>
        <v>3.3</v>
      </c>
      <c r="Y3552">
        <f t="shared" si="738"/>
        <v>3.6</v>
      </c>
      <c r="Z3552">
        <f t="shared" si="739"/>
        <v>1.0909090909090911</v>
      </c>
      <c r="AA3552">
        <f t="shared" si="740"/>
        <v>1</v>
      </c>
      <c r="AB3552">
        <f t="shared" si="741"/>
        <v>0</v>
      </c>
    </row>
    <row r="3553" spans="1:28" x14ac:dyDescent="0.25">
      <c r="A3553" t="s">
        <v>3970</v>
      </c>
      <c r="B3553" t="s">
        <v>151</v>
      </c>
      <c r="C3553" t="s">
        <v>3982</v>
      </c>
      <c r="D3553" t="str">
        <f t="shared" si="729"/>
        <v>Nottingham Forest</v>
      </c>
      <c r="E3553" t="str">
        <f t="shared" si="730"/>
        <v>Preston</v>
      </c>
      <c r="F3553" s="3" t="s">
        <v>34</v>
      </c>
      <c r="G3553" s="9">
        <v>1</v>
      </c>
      <c r="H3553" s="10">
        <v>1</v>
      </c>
      <c r="I3553" s="5" t="s">
        <v>45</v>
      </c>
      <c r="J3553">
        <f t="shared" si="731"/>
        <v>1</v>
      </c>
      <c r="K3553">
        <f t="shared" si="732"/>
        <v>0</v>
      </c>
      <c r="L3553">
        <f t="shared" si="733"/>
        <v>1</v>
      </c>
      <c r="M3553" s="1">
        <f t="shared" si="734"/>
        <v>1</v>
      </c>
      <c r="N3553" s="7">
        <v>1</v>
      </c>
      <c r="O3553" s="8">
        <v>1</v>
      </c>
      <c r="P3553">
        <f t="shared" si="735"/>
        <v>1</v>
      </c>
      <c r="Q3553">
        <f t="shared" si="736"/>
        <v>0</v>
      </c>
      <c r="R3553">
        <f t="shared" si="737"/>
        <v>1</v>
      </c>
      <c r="S3553" s="1">
        <f t="shared" si="737"/>
        <v>1</v>
      </c>
      <c r="T3553" t="s">
        <v>266</v>
      </c>
      <c r="U3553" t="s">
        <v>160</v>
      </c>
      <c r="V3553" s="1" t="s">
        <v>160</v>
      </c>
      <c r="W3553">
        <f t="shared" si="738"/>
        <v>2.2999999999999998</v>
      </c>
      <c r="X3553">
        <f t="shared" si="738"/>
        <v>3.2</v>
      </c>
      <c r="Y3553">
        <f t="shared" si="738"/>
        <v>3.2</v>
      </c>
      <c r="Z3553">
        <f t="shared" si="739"/>
        <v>1</v>
      </c>
      <c r="AA3553">
        <f t="shared" si="740"/>
        <v>1</v>
      </c>
      <c r="AB3553">
        <f t="shared" si="741"/>
        <v>1</v>
      </c>
    </row>
    <row r="3554" spans="1:28" x14ac:dyDescent="0.25">
      <c r="A3554" t="s">
        <v>3970</v>
      </c>
      <c r="B3554" t="s">
        <v>151</v>
      </c>
      <c r="C3554" t="s">
        <v>3983</v>
      </c>
      <c r="D3554" t="str">
        <f t="shared" si="729"/>
        <v>Reading</v>
      </c>
      <c r="E3554" t="str">
        <f t="shared" si="730"/>
        <v>Charlton</v>
      </c>
      <c r="F3554" s="3" t="s">
        <v>34</v>
      </c>
      <c r="G3554" s="9">
        <v>1</v>
      </c>
      <c r="H3554" s="10">
        <v>1</v>
      </c>
      <c r="I3554" s="5" t="s">
        <v>229</v>
      </c>
      <c r="J3554">
        <f t="shared" si="731"/>
        <v>1</v>
      </c>
      <c r="K3554">
        <f t="shared" si="732"/>
        <v>0</v>
      </c>
      <c r="L3554">
        <f t="shared" si="733"/>
        <v>1</v>
      </c>
      <c r="M3554" s="1">
        <f t="shared" si="734"/>
        <v>1</v>
      </c>
      <c r="N3554" s="7">
        <v>0</v>
      </c>
      <c r="O3554" s="8">
        <v>2</v>
      </c>
      <c r="P3554">
        <f t="shared" si="735"/>
        <v>1</v>
      </c>
      <c r="Q3554">
        <f t="shared" si="736"/>
        <v>0</v>
      </c>
      <c r="R3554">
        <f t="shared" si="737"/>
        <v>0</v>
      </c>
      <c r="S3554" s="1">
        <f t="shared" si="737"/>
        <v>1</v>
      </c>
      <c r="T3554" t="s">
        <v>197</v>
      </c>
      <c r="U3554" t="s">
        <v>60</v>
      </c>
      <c r="V3554" s="1" t="s">
        <v>18</v>
      </c>
      <c r="W3554">
        <f t="shared" si="738"/>
        <v>2.0499999999999998</v>
      </c>
      <c r="X3554">
        <f t="shared" si="738"/>
        <v>3.5</v>
      </c>
      <c r="Y3554">
        <f t="shared" si="738"/>
        <v>3.6</v>
      </c>
      <c r="Z3554">
        <f t="shared" si="739"/>
        <v>1.0285714285714287</v>
      </c>
      <c r="AA3554">
        <f t="shared" si="740"/>
        <v>0</v>
      </c>
      <c r="AB3554">
        <f t="shared" si="741"/>
        <v>0</v>
      </c>
    </row>
    <row r="3555" spans="1:28" x14ac:dyDescent="0.25">
      <c r="A3555" t="s">
        <v>3970</v>
      </c>
      <c r="B3555" t="s">
        <v>151</v>
      </c>
      <c r="C3555" t="s">
        <v>3984</v>
      </c>
      <c r="D3555" t="str">
        <f t="shared" si="729"/>
        <v>Sheffield Wedneday</v>
      </c>
      <c r="E3555" t="str">
        <f t="shared" si="730"/>
        <v>QPR</v>
      </c>
      <c r="F3555" s="3" t="s">
        <v>879</v>
      </c>
      <c r="G3555" s="9">
        <v>0</v>
      </c>
      <c r="H3555" s="10">
        <v>0</v>
      </c>
      <c r="I3555" s="5" t="s">
        <v>82</v>
      </c>
      <c r="J3555">
        <f t="shared" si="731"/>
        <v>0</v>
      </c>
      <c r="K3555">
        <f t="shared" si="732"/>
        <v>0</v>
      </c>
      <c r="L3555">
        <f t="shared" si="733"/>
        <v>0</v>
      </c>
      <c r="M3555" s="1">
        <f t="shared" si="734"/>
        <v>0</v>
      </c>
      <c r="N3555" s="7">
        <v>1</v>
      </c>
      <c r="O3555" s="8">
        <v>2</v>
      </c>
      <c r="P3555">
        <f t="shared" si="735"/>
        <v>1</v>
      </c>
      <c r="Q3555">
        <f t="shared" si="736"/>
        <v>1</v>
      </c>
      <c r="R3555">
        <f t="shared" si="737"/>
        <v>1</v>
      </c>
      <c r="S3555" s="1">
        <f t="shared" si="737"/>
        <v>1</v>
      </c>
      <c r="T3555" t="s">
        <v>197</v>
      </c>
      <c r="U3555" t="s">
        <v>25</v>
      </c>
      <c r="V3555" s="1" t="s">
        <v>73</v>
      </c>
      <c r="W3555">
        <f t="shared" si="738"/>
        <v>2.0499999999999998</v>
      </c>
      <c r="X3555">
        <f t="shared" si="738"/>
        <v>3.3</v>
      </c>
      <c r="Y3555">
        <f t="shared" si="738"/>
        <v>3.8</v>
      </c>
      <c r="Z3555">
        <f t="shared" si="739"/>
        <v>1.1515151515151516</v>
      </c>
      <c r="AA3555">
        <f t="shared" si="740"/>
        <v>0</v>
      </c>
      <c r="AB3555">
        <f t="shared" si="741"/>
        <v>0</v>
      </c>
    </row>
    <row r="3556" spans="1:28" x14ac:dyDescent="0.25">
      <c r="A3556" t="s">
        <v>3970</v>
      </c>
      <c r="B3556" t="s">
        <v>151</v>
      </c>
      <c r="C3556" t="s">
        <v>3985</v>
      </c>
      <c r="D3556" t="str">
        <f t="shared" si="729"/>
        <v>West Bromwich</v>
      </c>
      <c r="E3556" t="str">
        <f t="shared" si="730"/>
        <v>Blackburn Rovers</v>
      </c>
      <c r="F3556" s="3" t="s">
        <v>8</v>
      </c>
      <c r="G3556" s="9">
        <v>1</v>
      </c>
      <c r="H3556" s="10">
        <v>0</v>
      </c>
      <c r="I3556" s="5" t="s">
        <v>250</v>
      </c>
      <c r="J3556">
        <f t="shared" si="731"/>
        <v>0</v>
      </c>
      <c r="K3556">
        <f t="shared" si="732"/>
        <v>0</v>
      </c>
      <c r="L3556">
        <f t="shared" si="733"/>
        <v>1</v>
      </c>
      <c r="M3556" s="1">
        <f t="shared" si="734"/>
        <v>0</v>
      </c>
      <c r="N3556" s="7">
        <v>3</v>
      </c>
      <c r="O3556" s="8">
        <v>2</v>
      </c>
      <c r="P3556">
        <f t="shared" si="735"/>
        <v>1</v>
      </c>
      <c r="Q3556">
        <f t="shared" si="736"/>
        <v>1</v>
      </c>
      <c r="R3556">
        <f t="shared" si="737"/>
        <v>1</v>
      </c>
      <c r="S3556" s="1">
        <f t="shared" si="737"/>
        <v>1</v>
      </c>
      <c r="T3556" t="s">
        <v>119</v>
      </c>
      <c r="U3556" t="s">
        <v>60</v>
      </c>
      <c r="V3556" s="1" t="s">
        <v>31</v>
      </c>
      <c r="W3556">
        <f t="shared" si="738"/>
        <v>2</v>
      </c>
      <c r="X3556">
        <f t="shared" si="738"/>
        <v>3.5</v>
      </c>
      <c r="Y3556">
        <f t="shared" si="738"/>
        <v>3.75</v>
      </c>
      <c r="Z3556">
        <f t="shared" si="739"/>
        <v>1.0714285714285714</v>
      </c>
      <c r="AA3556">
        <f t="shared" si="740"/>
        <v>0</v>
      </c>
      <c r="AB3556">
        <f t="shared" si="741"/>
        <v>0</v>
      </c>
    </row>
    <row r="3557" spans="1:28" x14ac:dyDescent="0.25">
      <c r="A3557" t="s">
        <v>3970</v>
      </c>
      <c r="B3557" t="s">
        <v>151</v>
      </c>
      <c r="C3557" t="s">
        <v>3986</v>
      </c>
      <c r="D3557" t="str">
        <f t="shared" si="729"/>
        <v>Wigan</v>
      </c>
      <c r="E3557" t="str">
        <f t="shared" si="730"/>
        <v>Barnsley</v>
      </c>
      <c r="F3557" s="3" t="s">
        <v>8</v>
      </c>
      <c r="G3557" s="9">
        <v>1</v>
      </c>
      <c r="H3557" s="10">
        <v>0</v>
      </c>
      <c r="I3557" s="5" t="s">
        <v>29</v>
      </c>
      <c r="J3557">
        <f t="shared" si="731"/>
        <v>0</v>
      </c>
      <c r="K3557">
        <f t="shared" si="732"/>
        <v>0</v>
      </c>
      <c r="L3557">
        <f t="shared" si="733"/>
        <v>1</v>
      </c>
      <c r="M3557" s="1">
        <f t="shared" si="734"/>
        <v>0</v>
      </c>
      <c r="N3557" s="7">
        <v>0</v>
      </c>
      <c r="O3557" s="8">
        <v>0</v>
      </c>
      <c r="P3557">
        <f t="shared" si="735"/>
        <v>0</v>
      </c>
      <c r="Q3557">
        <f t="shared" si="736"/>
        <v>0</v>
      </c>
      <c r="R3557">
        <f t="shared" si="737"/>
        <v>0</v>
      </c>
      <c r="S3557" s="1">
        <f t="shared" si="737"/>
        <v>0</v>
      </c>
      <c r="T3557" t="s">
        <v>150</v>
      </c>
      <c r="U3557" t="s">
        <v>73</v>
      </c>
      <c r="V3557" s="1" t="s">
        <v>31</v>
      </c>
      <c r="W3557">
        <f t="shared" si="738"/>
        <v>1.9</v>
      </c>
      <c r="X3557">
        <f t="shared" si="738"/>
        <v>3.8</v>
      </c>
      <c r="Y3557">
        <f t="shared" si="738"/>
        <v>3.75</v>
      </c>
      <c r="Z3557">
        <f t="shared" si="739"/>
        <v>0.98684210526315796</v>
      </c>
      <c r="AA3557">
        <f t="shared" si="740"/>
        <v>0</v>
      </c>
      <c r="AB3557">
        <f t="shared" si="741"/>
        <v>1</v>
      </c>
    </row>
    <row r="3558" spans="1:28" x14ac:dyDescent="0.25">
      <c r="A3558" t="s">
        <v>3970</v>
      </c>
      <c r="B3558" t="s">
        <v>108</v>
      </c>
      <c r="C3558" t="s">
        <v>3987</v>
      </c>
      <c r="D3558" t="str">
        <f t="shared" si="729"/>
        <v>Accrington</v>
      </c>
      <c r="E3558" t="str">
        <f t="shared" si="730"/>
        <v>MK Dons</v>
      </c>
      <c r="F3558" s="3" t="s">
        <v>22</v>
      </c>
      <c r="G3558" s="9">
        <v>2</v>
      </c>
      <c r="H3558" s="10">
        <v>2</v>
      </c>
      <c r="I3558" s="5" t="s">
        <v>41</v>
      </c>
      <c r="J3558">
        <f t="shared" si="731"/>
        <v>1</v>
      </c>
      <c r="K3558">
        <f t="shared" si="732"/>
        <v>1</v>
      </c>
      <c r="L3558">
        <f t="shared" si="733"/>
        <v>1</v>
      </c>
      <c r="M3558" s="1">
        <f t="shared" si="734"/>
        <v>1</v>
      </c>
      <c r="N3558" s="7">
        <v>2</v>
      </c>
      <c r="O3558" s="8">
        <v>1</v>
      </c>
      <c r="P3558">
        <f t="shared" si="735"/>
        <v>1</v>
      </c>
      <c r="Q3558">
        <f t="shared" si="736"/>
        <v>1</v>
      </c>
      <c r="R3558">
        <f t="shared" si="737"/>
        <v>1</v>
      </c>
      <c r="S3558" s="1">
        <f t="shared" si="737"/>
        <v>1</v>
      </c>
      <c r="T3558" t="s">
        <v>208</v>
      </c>
      <c r="U3558" t="s">
        <v>31</v>
      </c>
      <c r="V3558" s="1" t="s">
        <v>12</v>
      </c>
      <c r="W3558">
        <f t="shared" si="738"/>
        <v>2.5</v>
      </c>
      <c r="X3558">
        <f t="shared" si="738"/>
        <v>3.75</v>
      </c>
      <c r="Y3558">
        <f t="shared" si="738"/>
        <v>2.8</v>
      </c>
      <c r="Z3558">
        <f t="shared" si="739"/>
        <v>0.74666666666666659</v>
      </c>
      <c r="AA3558">
        <f t="shared" si="740"/>
        <v>1</v>
      </c>
      <c r="AB3558">
        <f t="shared" si="741"/>
        <v>0</v>
      </c>
    </row>
    <row r="3559" spans="1:28" x14ac:dyDescent="0.25">
      <c r="A3559" t="s">
        <v>3970</v>
      </c>
      <c r="B3559" t="s">
        <v>108</v>
      </c>
      <c r="C3559" t="s">
        <v>3988</v>
      </c>
      <c r="D3559" t="str">
        <f t="shared" si="729"/>
        <v>AFC Wimbledon</v>
      </c>
      <c r="E3559" t="str">
        <f t="shared" si="730"/>
        <v>Wycombe</v>
      </c>
      <c r="F3559" s="3" t="s">
        <v>15</v>
      </c>
      <c r="G3559" s="9">
        <v>1</v>
      </c>
      <c r="H3559" s="10">
        <v>2</v>
      </c>
      <c r="I3559" s="5" t="s">
        <v>29</v>
      </c>
      <c r="J3559">
        <f t="shared" si="731"/>
        <v>1</v>
      </c>
      <c r="K3559">
        <f t="shared" si="732"/>
        <v>1</v>
      </c>
      <c r="L3559">
        <f t="shared" si="733"/>
        <v>1</v>
      </c>
      <c r="M3559" s="1">
        <f t="shared" si="734"/>
        <v>1</v>
      </c>
      <c r="N3559" s="7">
        <v>0</v>
      </c>
      <c r="O3559" s="8">
        <v>0</v>
      </c>
      <c r="P3559">
        <f t="shared" si="735"/>
        <v>0</v>
      </c>
      <c r="Q3559">
        <f t="shared" si="736"/>
        <v>0</v>
      </c>
      <c r="R3559">
        <f t="shared" si="737"/>
        <v>0</v>
      </c>
      <c r="S3559" s="1">
        <f t="shared" si="737"/>
        <v>0</v>
      </c>
      <c r="T3559" t="s">
        <v>248</v>
      </c>
      <c r="U3559" t="s">
        <v>18</v>
      </c>
      <c r="V3559" s="1" t="s">
        <v>36</v>
      </c>
      <c r="W3559">
        <f t="shared" si="738"/>
        <v>3</v>
      </c>
      <c r="X3559">
        <f t="shared" si="738"/>
        <v>3.6</v>
      </c>
      <c r="Y3559">
        <f t="shared" si="738"/>
        <v>2.4</v>
      </c>
      <c r="Z3559">
        <f t="shared" si="739"/>
        <v>1.2</v>
      </c>
      <c r="AA3559">
        <f t="shared" si="740"/>
        <v>0</v>
      </c>
      <c r="AB3559">
        <f t="shared" si="741"/>
        <v>0</v>
      </c>
    </row>
    <row r="3560" spans="1:28" x14ac:dyDescent="0.25">
      <c r="A3560" t="s">
        <v>3970</v>
      </c>
      <c r="B3560" t="s">
        <v>108</v>
      </c>
      <c r="C3560" t="s">
        <v>3989</v>
      </c>
      <c r="D3560" t="str">
        <f t="shared" si="729"/>
        <v>Blackpool</v>
      </c>
      <c r="E3560" t="str">
        <f t="shared" si="730"/>
        <v>Portsmouth</v>
      </c>
      <c r="F3560" s="3" t="s">
        <v>34</v>
      </c>
      <c r="G3560" s="9">
        <v>1</v>
      </c>
      <c r="H3560" s="10">
        <v>1</v>
      </c>
      <c r="I3560" s="5" t="s">
        <v>45</v>
      </c>
      <c r="J3560">
        <f t="shared" si="731"/>
        <v>1</v>
      </c>
      <c r="K3560">
        <f t="shared" si="732"/>
        <v>0</v>
      </c>
      <c r="L3560">
        <f t="shared" si="733"/>
        <v>1</v>
      </c>
      <c r="M3560" s="1">
        <f t="shared" si="734"/>
        <v>1</v>
      </c>
      <c r="N3560" s="7">
        <v>1</v>
      </c>
      <c r="O3560" s="8">
        <v>1</v>
      </c>
      <c r="P3560">
        <f t="shared" si="735"/>
        <v>1</v>
      </c>
      <c r="Q3560">
        <f t="shared" si="736"/>
        <v>0</v>
      </c>
      <c r="R3560">
        <f t="shared" si="737"/>
        <v>1</v>
      </c>
      <c r="S3560" s="1">
        <f t="shared" si="737"/>
        <v>1</v>
      </c>
      <c r="T3560" t="s">
        <v>17</v>
      </c>
      <c r="U3560" t="s">
        <v>24</v>
      </c>
      <c r="V3560" s="1" t="s">
        <v>53</v>
      </c>
      <c r="W3560">
        <f t="shared" si="738"/>
        <v>2.9</v>
      </c>
      <c r="X3560">
        <f t="shared" si="738"/>
        <v>3.4</v>
      </c>
      <c r="Y3560">
        <f t="shared" si="738"/>
        <v>2.5499999999999998</v>
      </c>
      <c r="Z3560">
        <f t="shared" si="739"/>
        <v>1.1724137931034482</v>
      </c>
      <c r="AA3560">
        <f t="shared" si="740"/>
        <v>1</v>
      </c>
      <c r="AB3560">
        <f t="shared" si="741"/>
        <v>1</v>
      </c>
    </row>
    <row r="3561" spans="1:28" x14ac:dyDescent="0.25">
      <c r="A3561" t="s">
        <v>3970</v>
      </c>
      <c r="B3561" t="s">
        <v>108</v>
      </c>
      <c r="C3561" t="s">
        <v>3990</v>
      </c>
      <c r="D3561" t="str">
        <f t="shared" si="729"/>
        <v>Burton</v>
      </c>
      <c r="E3561" t="str">
        <f t="shared" si="730"/>
        <v>Bristol Rovers</v>
      </c>
      <c r="F3561" s="3" t="s">
        <v>8</v>
      </c>
      <c r="G3561" s="9">
        <v>1</v>
      </c>
      <c r="H3561" s="10">
        <v>0</v>
      </c>
      <c r="I3561" s="5" t="s">
        <v>23</v>
      </c>
      <c r="J3561">
        <f t="shared" si="731"/>
        <v>0</v>
      </c>
      <c r="K3561">
        <f t="shared" si="732"/>
        <v>0</v>
      </c>
      <c r="L3561">
        <f t="shared" si="733"/>
        <v>1</v>
      </c>
      <c r="M3561" s="1">
        <f t="shared" si="734"/>
        <v>0</v>
      </c>
      <c r="N3561" s="7">
        <v>2</v>
      </c>
      <c r="O3561" s="8">
        <v>0</v>
      </c>
      <c r="P3561">
        <f t="shared" si="735"/>
        <v>1</v>
      </c>
      <c r="Q3561">
        <f t="shared" si="736"/>
        <v>0</v>
      </c>
      <c r="R3561">
        <f t="shared" si="737"/>
        <v>1</v>
      </c>
      <c r="S3561" s="1">
        <f t="shared" si="737"/>
        <v>0</v>
      </c>
      <c r="T3561" t="s">
        <v>96</v>
      </c>
      <c r="U3561" t="s">
        <v>73</v>
      </c>
      <c r="V3561" s="1" t="s">
        <v>142</v>
      </c>
      <c r="W3561">
        <f t="shared" si="738"/>
        <v>1.8</v>
      </c>
      <c r="X3561">
        <f t="shared" si="738"/>
        <v>3.8</v>
      </c>
      <c r="Y3561">
        <f t="shared" si="738"/>
        <v>4.75</v>
      </c>
      <c r="Z3561">
        <f t="shared" si="739"/>
        <v>1.25</v>
      </c>
      <c r="AA3561">
        <f t="shared" si="740"/>
        <v>0</v>
      </c>
      <c r="AB3561">
        <f t="shared" si="741"/>
        <v>1</v>
      </c>
    </row>
    <row r="3562" spans="1:28" x14ac:dyDescent="0.25">
      <c r="A3562" t="s">
        <v>3970</v>
      </c>
      <c r="B3562" t="s">
        <v>108</v>
      </c>
      <c r="C3562" t="s">
        <v>3991</v>
      </c>
      <c r="D3562" t="str">
        <f t="shared" si="729"/>
        <v>Gillingham</v>
      </c>
      <c r="E3562" t="str">
        <f t="shared" si="730"/>
        <v>Bolton</v>
      </c>
      <c r="F3562" s="3" t="s">
        <v>1162</v>
      </c>
      <c r="G3562" s="9">
        <v>4</v>
      </c>
      <c r="H3562" s="10">
        <v>0</v>
      </c>
      <c r="I3562" s="5" t="s">
        <v>158</v>
      </c>
      <c r="J3562">
        <f t="shared" si="731"/>
        <v>1</v>
      </c>
      <c r="K3562">
        <f t="shared" si="732"/>
        <v>1</v>
      </c>
      <c r="L3562">
        <f t="shared" si="733"/>
        <v>1</v>
      </c>
      <c r="M3562" s="1">
        <f t="shared" si="734"/>
        <v>0</v>
      </c>
      <c r="N3562" s="7">
        <v>5</v>
      </c>
      <c r="O3562" s="8">
        <v>0</v>
      </c>
      <c r="P3562">
        <f t="shared" si="735"/>
        <v>1</v>
      </c>
      <c r="Q3562">
        <f t="shared" si="736"/>
        <v>1</v>
      </c>
      <c r="R3562">
        <f t="shared" si="737"/>
        <v>1</v>
      </c>
      <c r="S3562" s="1">
        <f t="shared" si="737"/>
        <v>0</v>
      </c>
      <c r="T3562" t="s">
        <v>1192</v>
      </c>
      <c r="U3562" t="s">
        <v>134</v>
      </c>
      <c r="V3562" s="1" t="s">
        <v>148</v>
      </c>
      <c r="W3562">
        <f t="shared" si="738"/>
        <v>1.1399999999999999</v>
      </c>
      <c r="X3562">
        <f t="shared" si="738"/>
        <v>7.5</v>
      </c>
      <c r="Y3562">
        <f t="shared" si="738"/>
        <v>21</v>
      </c>
      <c r="Z3562">
        <f t="shared" si="739"/>
        <v>2.8</v>
      </c>
      <c r="AA3562">
        <f t="shared" si="740"/>
        <v>0</v>
      </c>
      <c r="AB3562">
        <f t="shared" si="741"/>
        <v>1</v>
      </c>
    </row>
    <row r="3563" spans="1:28" x14ac:dyDescent="0.25">
      <c r="A3563" t="s">
        <v>3970</v>
      </c>
      <c r="B3563" t="s">
        <v>108</v>
      </c>
      <c r="C3563" t="s">
        <v>3992</v>
      </c>
      <c r="D3563" t="str">
        <f t="shared" si="729"/>
        <v>Ipswich</v>
      </c>
      <c r="E3563" t="str">
        <f t="shared" si="730"/>
        <v>Shrewsbury</v>
      </c>
      <c r="F3563" s="3" t="s">
        <v>8</v>
      </c>
      <c r="G3563" s="9">
        <v>1</v>
      </c>
      <c r="H3563" s="10">
        <v>0</v>
      </c>
      <c r="I3563" s="5" t="s">
        <v>9</v>
      </c>
      <c r="J3563">
        <f t="shared" si="731"/>
        <v>0</v>
      </c>
      <c r="K3563">
        <f t="shared" si="732"/>
        <v>0</v>
      </c>
      <c r="L3563">
        <f t="shared" si="733"/>
        <v>1</v>
      </c>
      <c r="M3563" s="1">
        <f t="shared" si="734"/>
        <v>0</v>
      </c>
      <c r="N3563" s="7">
        <v>3</v>
      </c>
      <c r="O3563" s="8">
        <v>0</v>
      </c>
      <c r="P3563">
        <f t="shared" si="735"/>
        <v>1</v>
      </c>
      <c r="Q3563">
        <f t="shared" si="736"/>
        <v>1</v>
      </c>
      <c r="R3563">
        <f t="shared" si="737"/>
        <v>1</v>
      </c>
      <c r="S3563" s="1">
        <f t="shared" si="737"/>
        <v>0</v>
      </c>
      <c r="T3563" t="s">
        <v>150</v>
      </c>
      <c r="U3563" t="s">
        <v>73</v>
      </c>
      <c r="V3563" s="1" t="s">
        <v>94</v>
      </c>
      <c r="W3563">
        <f t="shared" si="738"/>
        <v>1.9</v>
      </c>
      <c r="X3563">
        <f t="shared" si="738"/>
        <v>3.8</v>
      </c>
      <c r="Y3563">
        <f t="shared" si="738"/>
        <v>4.2</v>
      </c>
      <c r="Z3563">
        <f t="shared" si="739"/>
        <v>1.1052631578947369</v>
      </c>
      <c r="AA3563">
        <f t="shared" si="740"/>
        <v>0</v>
      </c>
      <c r="AB3563">
        <f t="shared" si="741"/>
        <v>1</v>
      </c>
    </row>
    <row r="3564" spans="1:28" x14ac:dyDescent="0.25">
      <c r="A3564" t="s">
        <v>3970</v>
      </c>
      <c r="B3564" t="s">
        <v>108</v>
      </c>
      <c r="C3564" t="s">
        <v>3993</v>
      </c>
      <c r="D3564" t="str">
        <f t="shared" si="729"/>
        <v>Lincoln</v>
      </c>
      <c r="E3564" t="str">
        <f t="shared" si="730"/>
        <v>Fleetwood</v>
      </c>
      <c r="F3564" s="3" t="s">
        <v>3994</v>
      </c>
      <c r="G3564" s="9">
        <v>3</v>
      </c>
      <c r="H3564" s="10">
        <v>3</v>
      </c>
      <c r="I3564" s="5" t="s">
        <v>23</v>
      </c>
      <c r="J3564">
        <f t="shared" si="731"/>
        <v>1</v>
      </c>
      <c r="K3564">
        <f t="shared" si="732"/>
        <v>1</v>
      </c>
      <c r="L3564">
        <f t="shared" si="733"/>
        <v>1</v>
      </c>
      <c r="M3564" s="1">
        <f t="shared" si="734"/>
        <v>1</v>
      </c>
      <c r="N3564" s="7">
        <v>2</v>
      </c>
      <c r="O3564" s="8">
        <v>0</v>
      </c>
      <c r="P3564">
        <f t="shared" si="735"/>
        <v>1</v>
      </c>
      <c r="Q3564">
        <f t="shared" si="736"/>
        <v>0</v>
      </c>
      <c r="R3564">
        <f t="shared" si="737"/>
        <v>1</v>
      </c>
      <c r="S3564" s="1">
        <f t="shared" si="737"/>
        <v>0</v>
      </c>
      <c r="T3564" t="s">
        <v>266</v>
      </c>
      <c r="U3564" t="s">
        <v>37</v>
      </c>
      <c r="V3564" s="1" t="s">
        <v>18</v>
      </c>
      <c r="W3564">
        <f t="shared" si="738"/>
        <v>2.2999999999999998</v>
      </c>
      <c r="X3564">
        <f t="shared" si="738"/>
        <v>3.25</v>
      </c>
      <c r="Y3564">
        <f t="shared" si="738"/>
        <v>3.6</v>
      </c>
      <c r="Z3564">
        <f t="shared" si="739"/>
        <v>1.1076923076923078</v>
      </c>
      <c r="AA3564">
        <f t="shared" si="740"/>
        <v>0</v>
      </c>
      <c r="AB3564">
        <f t="shared" si="741"/>
        <v>0</v>
      </c>
    </row>
    <row r="3565" spans="1:28" x14ac:dyDescent="0.25">
      <c r="A3565" t="s">
        <v>3970</v>
      </c>
      <c r="B3565" t="s">
        <v>108</v>
      </c>
      <c r="C3565" t="s">
        <v>3995</v>
      </c>
      <c r="D3565" t="str">
        <f t="shared" si="729"/>
        <v>Oxford United</v>
      </c>
      <c r="E3565" t="str">
        <f t="shared" si="730"/>
        <v>Coventry</v>
      </c>
      <c r="F3565" s="3" t="s">
        <v>247</v>
      </c>
      <c r="G3565" s="9">
        <v>0</v>
      </c>
      <c r="H3565" s="10">
        <v>2</v>
      </c>
      <c r="I3565" s="5" t="s">
        <v>132</v>
      </c>
      <c r="J3565">
        <f t="shared" si="731"/>
        <v>1</v>
      </c>
      <c r="K3565">
        <f t="shared" si="732"/>
        <v>0</v>
      </c>
      <c r="L3565">
        <f t="shared" si="733"/>
        <v>0</v>
      </c>
      <c r="M3565" s="1">
        <f t="shared" si="734"/>
        <v>1</v>
      </c>
      <c r="N3565" s="7">
        <v>3</v>
      </c>
      <c r="O3565" s="8">
        <v>3</v>
      </c>
      <c r="P3565">
        <f t="shared" si="735"/>
        <v>1</v>
      </c>
      <c r="Q3565">
        <f t="shared" si="736"/>
        <v>1</v>
      </c>
      <c r="R3565">
        <f t="shared" si="737"/>
        <v>1</v>
      </c>
      <c r="S3565" s="1">
        <f t="shared" si="737"/>
        <v>1</v>
      </c>
      <c r="T3565" t="s">
        <v>299</v>
      </c>
      <c r="U3565" t="s">
        <v>24</v>
      </c>
      <c r="V3565" s="1" t="s">
        <v>38</v>
      </c>
      <c r="W3565">
        <f t="shared" si="738"/>
        <v>2.62</v>
      </c>
      <c r="X3565">
        <f t="shared" si="738"/>
        <v>3.4</v>
      </c>
      <c r="Y3565">
        <f t="shared" si="738"/>
        <v>2.9</v>
      </c>
      <c r="Z3565">
        <f t="shared" si="739"/>
        <v>0.8529411764705882</v>
      </c>
      <c r="AA3565">
        <f t="shared" si="740"/>
        <v>0</v>
      </c>
      <c r="AB3565">
        <f t="shared" si="741"/>
        <v>0</v>
      </c>
    </row>
    <row r="3566" spans="1:28" x14ac:dyDescent="0.25">
      <c r="A3566" t="s">
        <v>3970</v>
      </c>
      <c r="B3566" t="s">
        <v>108</v>
      </c>
      <c r="C3566" t="s">
        <v>3996</v>
      </c>
      <c r="D3566" t="str">
        <f t="shared" si="729"/>
        <v>Peterborough</v>
      </c>
      <c r="E3566" t="str">
        <f t="shared" si="730"/>
        <v>Sunderland</v>
      </c>
      <c r="F3566" s="3" t="s">
        <v>34</v>
      </c>
      <c r="G3566" s="9">
        <v>1</v>
      </c>
      <c r="H3566" s="10">
        <v>1</v>
      </c>
      <c r="I3566" s="5" t="s">
        <v>9</v>
      </c>
      <c r="J3566">
        <f t="shared" si="731"/>
        <v>1</v>
      </c>
      <c r="K3566">
        <f t="shared" si="732"/>
        <v>0</v>
      </c>
      <c r="L3566">
        <f t="shared" si="733"/>
        <v>1</v>
      </c>
      <c r="M3566" s="1">
        <f t="shared" si="734"/>
        <v>1</v>
      </c>
      <c r="N3566" s="7">
        <v>3</v>
      </c>
      <c r="O3566" s="8">
        <v>0</v>
      </c>
      <c r="P3566">
        <f t="shared" si="735"/>
        <v>1</v>
      </c>
      <c r="Q3566">
        <f t="shared" si="736"/>
        <v>1</v>
      </c>
      <c r="R3566">
        <f t="shared" si="737"/>
        <v>1</v>
      </c>
      <c r="S3566" s="1">
        <f t="shared" si="737"/>
        <v>0</v>
      </c>
      <c r="T3566" t="s">
        <v>153</v>
      </c>
      <c r="U3566" t="s">
        <v>60</v>
      </c>
      <c r="V3566" s="1" t="s">
        <v>11</v>
      </c>
      <c r="W3566">
        <f t="shared" si="738"/>
        <v>2.4500000000000002</v>
      </c>
      <c r="X3566">
        <f t="shared" si="738"/>
        <v>3.5</v>
      </c>
      <c r="Y3566">
        <f t="shared" si="738"/>
        <v>3</v>
      </c>
      <c r="Z3566">
        <f t="shared" si="739"/>
        <v>0.8571428571428571</v>
      </c>
      <c r="AA3566">
        <f t="shared" si="740"/>
        <v>0</v>
      </c>
      <c r="AB3566">
        <f t="shared" si="741"/>
        <v>0</v>
      </c>
    </row>
    <row r="3567" spans="1:28" x14ac:dyDescent="0.25">
      <c r="A3567" t="s">
        <v>3970</v>
      </c>
      <c r="B3567" t="s">
        <v>108</v>
      </c>
      <c r="C3567" t="s">
        <v>3997</v>
      </c>
      <c r="D3567" t="str">
        <f t="shared" si="729"/>
        <v>Rotherham</v>
      </c>
      <c r="E3567" t="str">
        <f t="shared" si="730"/>
        <v>Tranmere</v>
      </c>
      <c r="F3567" s="3" t="s">
        <v>40</v>
      </c>
      <c r="G3567" s="9">
        <v>2</v>
      </c>
      <c r="H3567" s="10">
        <v>0</v>
      </c>
      <c r="I3567" s="5" t="s">
        <v>45</v>
      </c>
      <c r="J3567">
        <f t="shared" si="731"/>
        <v>1</v>
      </c>
      <c r="K3567">
        <f t="shared" si="732"/>
        <v>0</v>
      </c>
      <c r="L3567">
        <f t="shared" si="733"/>
        <v>1</v>
      </c>
      <c r="M3567" s="1">
        <f t="shared" si="734"/>
        <v>0</v>
      </c>
      <c r="N3567" s="7">
        <v>1</v>
      </c>
      <c r="O3567" s="8">
        <v>1</v>
      </c>
      <c r="P3567">
        <f t="shared" si="735"/>
        <v>1</v>
      </c>
      <c r="Q3567">
        <f t="shared" si="736"/>
        <v>0</v>
      </c>
      <c r="R3567">
        <f t="shared" si="737"/>
        <v>1</v>
      </c>
      <c r="S3567" s="1">
        <f t="shared" si="737"/>
        <v>1</v>
      </c>
      <c r="T3567" t="s">
        <v>173</v>
      </c>
      <c r="U3567" t="s">
        <v>94</v>
      </c>
      <c r="V3567" s="1" t="s">
        <v>909</v>
      </c>
      <c r="W3567">
        <f t="shared" si="738"/>
        <v>1.6</v>
      </c>
      <c r="X3567">
        <f t="shared" si="738"/>
        <v>4.2</v>
      </c>
      <c r="Y3567">
        <f t="shared" si="738"/>
        <v>6.25</v>
      </c>
      <c r="Z3567">
        <f t="shared" si="739"/>
        <v>1.4880952380952381</v>
      </c>
      <c r="AA3567">
        <f t="shared" si="740"/>
        <v>0</v>
      </c>
      <c r="AB3567">
        <f t="shared" si="741"/>
        <v>0</v>
      </c>
    </row>
    <row r="3568" spans="1:28" x14ac:dyDescent="0.25">
      <c r="A3568" t="s">
        <v>3970</v>
      </c>
      <c r="B3568" t="s">
        <v>108</v>
      </c>
      <c r="C3568" t="s">
        <v>3998</v>
      </c>
      <c r="D3568" t="str">
        <f t="shared" si="729"/>
        <v>Southend</v>
      </c>
      <c r="E3568" t="str">
        <f t="shared" si="730"/>
        <v>Rochdale</v>
      </c>
      <c r="F3568" s="3" t="s">
        <v>28</v>
      </c>
      <c r="G3568" s="9">
        <v>2</v>
      </c>
      <c r="H3568" s="10">
        <v>1</v>
      </c>
      <c r="I3568" s="5" t="s">
        <v>71</v>
      </c>
      <c r="J3568">
        <f t="shared" si="731"/>
        <v>1</v>
      </c>
      <c r="K3568">
        <f t="shared" si="732"/>
        <v>1</v>
      </c>
      <c r="L3568">
        <f t="shared" si="733"/>
        <v>1</v>
      </c>
      <c r="M3568" s="1">
        <f t="shared" si="734"/>
        <v>1</v>
      </c>
      <c r="N3568" s="7">
        <v>0</v>
      </c>
      <c r="O3568" s="8">
        <v>3</v>
      </c>
      <c r="P3568">
        <f t="shared" si="735"/>
        <v>1</v>
      </c>
      <c r="Q3568">
        <f t="shared" si="736"/>
        <v>1</v>
      </c>
      <c r="R3568">
        <f t="shared" si="737"/>
        <v>0</v>
      </c>
      <c r="S3568" s="1">
        <f t="shared" si="737"/>
        <v>1</v>
      </c>
      <c r="T3568" t="s">
        <v>299</v>
      </c>
      <c r="U3568" t="s">
        <v>24</v>
      </c>
      <c r="V3568" s="1" t="s">
        <v>43</v>
      </c>
      <c r="W3568">
        <f t="shared" si="738"/>
        <v>2.62</v>
      </c>
      <c r="X3568">
        <f t="shared" si="738"/>
        <v>3.4</v>
      </c>
      <c r="Y3568">
        <f t="shared" si="738"/>
        <v>2.87</v>
      </c>
      <c r="Z3568">
        <f t="shared" si="739"/>
        <v>0.84411764705882353</v>
      </c>
      <c r="AA3568">
        <f t="shared" si="740"/>
        <v>0</v>
      </c>
      <c r="AB3568">
        <f t="shared" si="741"/>
        <v>0</v>
      </c>
    </row>
    <row r="3569" spans="1:28" x14ac:dyDescent="0.25">
      <c r="A3569" t="s">
        <v>3970</v>
      </c>
      <c r="B3569" t="s">
        <v>154</v>
      </c>
      <c r="C3569" t="s">
        <v>3999</v>
      </c>
      <c r="D3569" t="str">
        <f t="shared" si="729"/>
        <v>Lyon</v>
      </c>
      <c r="E3569" t="str">
        <f t="shared" si="730"/>
        <v>Bordeaux</v>
      </c>
      <c r="F3569" s="3" t="s">
        <v>40</v>
      </c>
      <c r="G3569" s="9">
        <v>2</v>
      </c>
      <c r="H3569" s="10">
        <v>0</v>
      </c>
      <c r="I3569" s="5" t="s">
        <v>45</v>
      </c>
      <c r="J3569">
        <f t="shared" si="731"/>
        <v>1</v>
      </c>
      <c r="K3569">
        <f t="shared" si="732"/>
        <v>0</v>
      </c>
      <c r="L3569">
        <f t="shared" si="733"/>
        <v>1</v>
      </c>
      <c r="M3569" s="1">
        <f t="shared" si="734"/>
        <v>0</v>
      </c>
      <c r="N3569" s="7">
        <v>1</v>
      </c>
      <c r="O3569" s="8">
        <v>1</v>
      </c>
      <c r="P3569">
        <f t="shared" si="735"/>
        <v>1</v>
      </c>
      <c r="Q3569">
        <f t="shared" si="736"/>
        <v>0</v>
      </c>
      <c r="R3569">
        <f t="shared" si="737"/>
        <v>1</v>
      </c>
      <c r="S3569" s="1">
        <f t="shared" si="737"/>
        <v>1</v>
      </c>
      <c r="T3569" t="s">
        <v>93</v>
      </c>
      <c r="U3569" t="s">
        <v>94</v>
      </c>
      <c r="V3569" s="1" t="s">
        <v>32</v>
      </c>
      <c r="W3569">
        <f t="shared" si="738"/>
        <v>1.5</v>
      </c>
      <c r="X3569">
        <f t="shared" si="738"/>
        <v>4.2</v>
      </c>
      <c r="Y3569">
        <f t="shared" si="738"/>
        <v>6.5</v>
      </c>
      <c r="Z3569">
        <f t="shared" si="739"/>
        <v>1.5476190476190474</v>
      </c>
      <c r="AA3569">
        <f t="shared" si="740"/>
        <v>0</v>
      </c>
      <c r="AB3569">
        <f t="shared" si="741"/>
        <v>0</v>
      </c>
    </row>
    <row r="3570" spans="1:28" x14ac:dyDescent="0.25">
      <c r="A3570" t="s">
        <v>3970</v>
      </c>
      <c r="B3570" t="s">
        <v>154</v>
      </c>
      <c r="C3570" t="s">
        <v>4000</v>
      </c>
      <c r="D3570" t="str">
        <f t="shared" si="729"/>
        <v>Angers</v>
      </c>
      <c r="E3570" t="str">
        <f t="shared" si="730"/>
        <v>Dijon</v>
      </c>
      <c r="F3570" s="3" t="s">
        <v>28</v>
      </c>
      <c r="G3570" s="9">
        <v>2</v>
      </c>
      <c r="H3570" s="10">
        <v>1</v>
      </c>
      <c r="I3570" s="5" t="s">
        <v>23</v>
      </c>
      <c r="J3570">
        <f t="shared" si="731"/>
        <v>1</v>
      </c>
      <c r="K3570">
        <f t="shared" si="732"/>
        <v>1</v>
      </c>
      <c r="L3570">
        <f t="shared" si="733"/>
        <v>1</v>
      </c>
      <c r="M3570" s="1">
        <f t="shared" si="734"/>
        <v>1</v>
      </c>
      <c r="N3570" s="7">
        <v>2</v>
      </c>
      <c r="O3570" s="8">
        <v>0</v>
      </c>
      <c r="P3570">
        <f t="shared" si="735"/>
        <v>1</v>
      </c>
      <c r="Q3570">
        <f t="shared" si="736"/>
        <v>0</v>
      </c>
      <c r="R3570">
        <f t="shared" si="737"/>
        <v>1</v>
      </c>
      <c r="S3570" s="1">
        <f t="shared" si="737"/>
        <v>0</v>
      </c>
      <c r="T3570" t="s">
        <v>170</v>
      </c>
      <c r="U3570" t="s">
        <v>31</v>
      </c>
      <c r="V3570" s="1" t="s">
        <v>74</v>
      </c>
      <c r="W3570">
        <f t="shared" si="738"/>
        <v>1.61</v>
      </c>
      <c r="X3570">
        <f t="shared" si="738"/>
        <v>3.75</v>
      </c>
      <c r="Y3570">
        <f t="shared" si="738"/>
        <v>5.5</v>
      </c>
      <c r="Z3570">
        <f t="shared" si="739"/>
        <v>1.4666666666666666</v>
      </c>
      <c r="AA3570">
        <f t="shared" si="740"/>
        <v>1</v>
      </c>
      <c r="AB3570">
        <f t="shared" si="741"/>
        <v>0</v>
      </c>
    </row>
    <row r="3571" spans="1:28" x14ac:dyDescent="0.25">
      <c r="A3571" t="s">
        <v>3970</v>
      </c>
      <c r="B3571" t="s">
        <v>154</v>
      </c>
      <c r="C3571" t="s">
        <v>4001</v>
      </c>
      <c r="D3571" t="str">
        <f t="shared" si="729"/>
        <v>Nantes</v>
      </c>
      <c r="E3571" t="str">
        <f t="shared" si="730"/>
        <v>Montpellier</v>
      </c>
      <c r="F3571" s="3" t="s">
        <v>28</v>
      </c>
      <c r="G3571" s="9">
        <v>2</v>
      </c>
      <c r="H3571" s="10">
        <v>1</v>
      </c>
      <c r="I3571" s="5" t="s">
        <v>16</v>
      </c>
      <c r="J3571">
        <f t="shared" si="731"/>
        <v>1</v>
      </c>
      <c r="K3571">
        <f t="shared" si="732"/>
        <v>1</v>
      </c>
      <c r="L3571">
        <f t="shared" si="733"/>
        <v>1</v>
      </c>
      <c r="M3571" s="1">
        <f t="shared" si="734"/>
        <v>1</v>
      </c>
      <c r="N3571" s="7">
        <v>1</v>
      </c>
      <c r="O3571" s="8">
        <v>0</v>
      </c>
      <c r="P3571">
        <f t="shared" si="735"/>
        <v>0</v>
      </c>
      <c r="Q3571">
        <f t="shared" si="736"/>
        <v>0</v>
      </c>
      <c r="R3571">
        <f t="shared" si="737"/>
        <v>1</v>
      </c>
      <c r="S3571" s="1">
        <f t="shared" si="737"/>
        <v>0</v>
      </c>
      <c r="T3571" t="s">
        <v>208</v>
      </c>
      <c r="U3571" t="s">
        <v>52</v>
      </c>
      <c r="V3571" s="1" t="s">
        <v>52</v>
      </c>
      <c r="W3571">
        <f t="shared" si="738"/>
        <v>2.5</v>
      </c>
      <c r="X3571">
        <f t="shared" si="738"/>
        <v>3.1</v>
      </c>
      <c r="Y3571">
        <f t="shared" si="738"/>
        <v>3.1</v>
      </c>
      <c r="Z3571">
        <f t="shared" si="739"/>
        <v>1</v>
      </c>
      <c r="AA3571">
        <f t="shared" si="740"/>
        <v>0</v>
      </c>
      <c r="AB3571">
        <f t="shared" si="741"/>
        <v>0</v>
      </c>
    </row>
    <row r="3572" spans="1:28" x14ac:dyDescent="0.25">
      <c r="A3572" t="s">
        <v>3970</v>
      </c>
      <c r="B3572" t="s">
        <v>154</v>
      </c>
      <c r="C3572" t="s">
        <v>4002</v>
      </c>
      <c r="D3572" t="str">
        <f t="shared" si="729"/>
        <v>Nimes</v>
      </c>
      <c r="E3572" t="str">
        <f t="shared" si="730"/>
        <v>Brest</v>
      </c>
      <c r="F3572" s="3" t="s">
        <v>8</v>
      </c>
      <c r="G3572" s="9">
        <v>1</v>
      </c>
      <c r="H3572" s="10">
        <v>0</v>
      </c>
      <c r="I3572" s="5" t="s">
        <v>9</v>
      </c>
      <c r="J3572">
        <f t="shared" si="731"/>
        <v>0</v>
      </c>
      <c r="K3572">
        <f t="shared" si="732"/>
        <v>0</v>
      </c>
      <c r="L3572">
        <f t="shared" si="733"/>
        <v>1</v>
      </c>
      <c r="M3572" s="1">
        <f t="shared" si="734"/>
        <v>0</v>
      </c>
      <c r="N3572" s="7">
        <v>3</v>
      </c>
      <c r="O3572" s="8">
        <v>0</v>
      </c>
      <c r="P3572">
        <f t="shared" si="735"/>
        <v>1</v>
      </c>
      <c r="Q3572">
        <f t="shared" si="736"/>
        <v>1</v>
      </c>
      <c r="R3572">
        <f t="shared" si="737"/>
        <v>1</v>
      </c>
      <c r="S3572" s="1">
        <f t="shared" si="737"/>
        <v>0</v>
      </c>
      <c r="T3572" t="s">
        <v>205</v>
      </c>
      <c r="U3572" t="s">
        <v>37</v>
      </c>
      <c r="V3572" s="1" t="s">
        <v>31</v>
      </c>
      <c r="W3572">
        <f t="shared" si="738"/>
        <v>2.1</v>
      </c>
      <c r="X3572">
        <f t="shared" si="738"/>
        <v>3.25</v>
      </c>
      <c r="Y3572">
        <f t="shared" si="738"/>
        <v>3.75</v>
      </c>
      <c r="Z3572">
        <f t="shared" si="739"/>
        <v>1.1538461538461537</v>
      </c>
      <c r="AA3572">
        <f t="shared" si="740"/>
        <v>0</v>
      </c>
      <c r="AB3572">
        <f t="shared" si="741"/>
        <v>1</v>
      </c>
    </row>
    <row r="3573" spans="1:28" x14ac:dyDescent="0.25">
      <c r="A3573" t="s">
        <v>3970</v>
      </c>
      <c r="B3573" t="s">
        <v>154</v>
      </c>
      <c r="C3573" t="s">
        <v>4003</v>
      </c>
      <c r="D3573" t="str">
        <f t="shared" si="729"/>
        <v>Toulouse</v>
      </c>
      <c r="E3573" t="str">
        <f t="shared" si="730"/>
        <v>Amiens</v>
      </c>
      <c r="F3573" s="3" t="s">
        <v>8</v>
      </c>
      <c r="G3573" s="9">
        <v>1</v>
      </c>
      <c r="H3573" s="10">
        <v>0</v>
      </c>
      <c r="I3573" s="5" t="s">
        <v>23</v>
      </c>
      <c r="J3573">
        <f t="shared" si="731"/>
        <v>0</v>
      </c>
      <c r="K3573">
        <f t="shared" si="732"/>
        <v>0</v>
      </c>
      <c r="L3573">
        <f t="shared" si="733"/>
        <v>1</v>
      </c>
      <c r="M3573" s="1">
        <f t="shared" si="734"/>
        <v>0</v>
      </c>
      <c r="N3573" s="7">
        <v>2</v>
      </c>
      <c r="O3573" s="8">
        <v>0</v>
      </c>
      <c r="P3573">
        <f t="shared" si="735"/>
        <v>1</v>
      </c>
      <c r="Q3573">
        <f t="shared" si="736"/>
        <v>0</v>
      </c>
      <c r="R3573">
        <f t="shared" si="737"/>
        <v>1</v>
      </c>
      <c r="S3573" s="1">
        <f t="shared" si="737"/>
        <v>0</v>
      </c>
      <c r="T3573" t="s">
        <v>266</v>
      </c>
      <c r="U3573" t="s">
        <v>11</v>
      </c>
      <c r="V3573" s="1" t="s">
        <v>60</v>
      </c>
      <c r="W3573">
        <f t="shared" si="738"/>
        <v>2.2999999999999998</v>
      </c>
      <c r="X3573">
        <f t="shared" si="738"/>
        <v>3</v>
      </c>
      <c r="Y3573">
        <f t="shared" si="738"/>
        <v>3.5</v>
      </c>
      <c r="Z3573">
        <f t="shared" si="739"/>
        <v>1.1666666666666667</v>
      </c>
      <c r="AA3573">
        <f t="shared" si="740"/>
        <v>0</v>
      </c>
      <c r="AB3573">
        <f t="shared" si="741"/>
        <v>1</v>
      </c>
    </row>
    <row r="3574" spans="1:28" x14ac:dyDescent="0.25">
      <c r="A3574" t="s">
        <v>3970</v>
      </c>
      <c r="B3574" t="s">
        <v>1680</v>
      </c>
      <c r="C3574" t="s">
        <v>4004</v>
      </c>
      <c r="D3574" t="str">
        <f t="shared" si="729"/>
        <v>Stabaek</v>
      </c>
      <c r="E3574" t="str">
        <f t="shared" si="730"/>
        <v>Stromsgodset</v>
      </c>
      <c r="F3574" s="3" t="s">
        <v>28</v>
      </c>
      <c r="G3574" s="9">
        <v>2</v>
      </c>
      <c r="H3574" s="10">
        <v>1</v>
      </c>
      <c r="I3574" s="5" t="s">
        <v>41</v>
      </c>
      <c r="J3574">
        <f t="shared" si="731"/>
        <v>1</v>
      </c>
      <c r="K3574">
        <f t="shared" si="732"/>
        <v>1</v>
      </c>
      <c r="L3574">
        <f t="shared" si="733"/>
        <v>1</v>
      </c>
      <c r="M3574" s="1">
        <f t="shared" si="734"/>
        <v>1</v>
      </c>
      <c r="N3574" s="7">
        <v>2</v>
      </c>
      <c r="O3574" s="8">
        <v>1</v>
      </c>
      <c r="P3574">
        <f t="shared" si="735"/>
        <v>1</v>
      </c>
      <c r="Q3574">
        <f t="shared" si="736"/>
        <v>1</v>
      </c>
      <c r="R3574">
        <f t="shared" si="737"/>
        <v>1</v>
      </c>
      <c r="S3574" s="1">
        <f t="shared" si="737"/>
        <v>1</v>
      </c>
      <c r="T3574" t="s">
        <v>150</v>
      </c>
      <c r="U3574" t="s">
        <v>60</v>
      </c>
      <c r="V3574" s="1" t="s">
        <v>84</v>
      </c>
      <c r="W3574">
        <f t="shared" si="738"/>
        <v>1.9</v>
      </c>
      <c r="X3574">
        <f t="shared" si="738"/>
        <v>3.5</v>
      </c>
      <c r="Y3574">
        <f t="shared" si="738"/>
        <v>3.9</v>
      </c>
      <c r="Z3574">
        <f t="shared" si="739"/>
        <v>1.1142857142857143</v>
      </c>
      <c r="AA3574">
        <f t="shared" si="740"/>
        <v>1</v>
      </c>
      <c r="AB3574">
        <f t="shared" si="741"/>
        <v>1</v>
      </c>
    </row>
    <row r="3575" spans="1:28" x14ac:dyDescent="0.25">
      <c r="A3575" t="s">
        <v>3970</v>
      </c>
      <c r="B3575" t="s">
        <v>135</v>
      </c>
      <c r="C3575" t="s">
        <v>4005</v>
      </c>
      <c r="D3575" t="str">
        <f t="shared" si="729"/>
        <v>Southampton</v>
      </c>
      <c r="E3575" t="str">
        <f t="shared" si="730"/>
        <v>Manchester United</v>
      </c>
      <c r="F3575" s="3" t="s">
        <v>247</v>
      </c>
      <c r="G3575" s="9">
        <v>0</v>
      </c>
      <c r="H3575" s="10">
        <v>2</v>
      </c>
      <c r="I3575" s="5" t="s">
        <v>45</v>
      </c>
      <c r="J3575">
        <f t="shared" si="731"/>
        <v>1</v>
      </c>
      <c r="K3575">
        <f t="shared" si="732"/>
        <v>0</v>
      </c>
      <c r="L3575">
        <f t="shared" si="733"/>
        <v>0</v>
      </c>
      <c r="M3575" s="1">
        <f t="shared" si="734"/>
        <v>1</v>
      </c>
      <c r="N3575" s="7">
        <v>1</v>
      </c>
      <c r="O3575" s="8">
        <v>1</v>
      </c>
      <c r="P3575">
        <f t="shared" si="735"/>
        <v>1</v>
      </c>
      <c r="Q3575">
        <f t="shared" si="736"/>
        <v>0</v>
      </c>
      <c r="R3575">
        <f t="shared" si="737"/>
        <v>1</v>
      </c>
      <c r="S3575" s="1">
        <f t="shared" si="737"/>
        <v>1</v>
      </c>
      <c r="T3575" t="s">
        <v>512</v>
      </c>
      <c r="U3575" t="s">
        <v>60</v>
      </c>
      <c r="V3575" s="1" t="s">
        <v>336</v>
      </c>
      <c r="W3575">
        <f t="shared" si="738"/>
        <v>4</v>
      </c>
      <c r="X3575">
        <f t="shared" si="738"/>
        <v>3.5</v>
      </c>
      <c r="Y3575">
        <f t="shared" si="738"/>
        <v>1.9</v>
      </c>
      <c r="Z3575">
        <f t="shared" si="739"/>
        <v>0.875</v>
      </c>
      <c r="AA3575">
        <f t="shared" si="740"/>
        <v>0</v>
      </c>
      <c r="AB3575">
        <f t="shared" si="741"/>
        <v>0</v>
      </c>
    </row>
    <row r="3576" spans="1:28" x14ac:dyDescent="0.25">
      <c r="A3576" t="s">
        <v>3970</v>
      </c>
      <c r="B3576" t="s">
        <v>135</v>
      </c>
      <c r="C3576" t="s">
        <v>4006</v>
      </c>
      <c r="D3576" t="str">
        <f t="shared" si="729"/>
        <v>Chelsea</v>
      </c>
      <c r="E3576" t="str">
        <f t="shared" si="730"/>
        <v>Sheffield United</v>
      </c>
      <c r="F3576" s="3" t="s">
        <v>40</v>
      </c>
      <c r="G3576" s="9">
        <v>2</v>
      </c>
      <c r="H3576" s="10">
        <v>0</v>
      </c>
      <c r="I3576" s="5" t="s">
        <v>116</v>
      </c>
      <c r="J3576">
        <f t="shared" si="731"/>
        <v>1</v>
      </c>
      <c r="K3576">
        <f t="shared" si="732"/>
        <v>0</v>
      </c>
      <c r="L3576">
        <f t="shared" si="733"/>
        <v>1</v>
      </c>
      <c r="M3576" s="1">
        <f t="shared" si="734"/>
        <v>0</v>
      </c>
      <c r="N3576" s="7">
        <v>2</v>
      </c>
      <c r="O3576" s="8">
        <v>2</v>
      </c>
      <c r="P3576">
        <f t="shared" si="735"/>
        <v>1</v>
      </c>
      <c r="Q3576">
        <f t="shared" si="736"/>
        <v>1</v>
      </c>
      <c r="R3576">
        <f t="shared" si="737"/>
        <v>1</v>
      </c>
      <c r="S3576" s="1">
        <f t="shared" si="737"/>
        <v>1</v>
      </c>
      <c r="T3576" t="s">
        <v>133</v>
      </c>
      <c r="U3576" t="s">
        <v>142</v>
      </c>
      <c r="V3576" s="1" t="s">
        <v>264</v>
      </c>
      <c r="W3576">
        <f t="shared" si="738"/>
        <v>1.36</v>
      </c>
      <c r="X3576">
        <f t="shared" si="738"/>
        <v>4.75</v>
      </c>
      <c r="Y3576">
        <f t="shared" si="738"/>
        <v>8</v>
      </c>
      <c r="Z3576">
        <f t="shared" si="739"/>
        <v>1.6842105263157894</v>
      </c>
      <c r="AA3576">
        <f t="shared" si="740"/>
        <v>1</v>
      </c>
      <c r="AB3576">
        <f t="shared" si="741"/>
        <v>0</v>
      </c>
    </row>
    <row r="3577" spans="1:28" x14ac:dyDescent="0.25">
      <c r="A3577" t="s">
        <v>3970</v>
      </c>
      <c r="B3577" t="s">
        <v>135</v>
      </c>
      <c r="C3577" t="s">
        <v>4007</v>
      </c>
      <c r="D3577" t="str">
        <f t="shared" si="729"/>
        <v>Crystal Palace</v>
      </c>
      <c r="E3577" t="str">
        <f t="shared" si="730"/>
        <v>Aston Villa</v>
      </c>
      <c r="F3577" s="3" t="s">
        <v>28</v>
      </c>
      <c r="G3577" s="9">
        <v>2</v>
      </c>
      <c r="H3577" s="10">
        <v>1</v>
      </c>
      <c r="I3577" s="5" t="s">
        <v>16</v>
      </c>
      <c r="J3577">
        <f t="shared" si="731"/>
        <v>1</v>
      </c>
      <c r="K3577">
        <f t="shared" si="732"/>
        <v>1</v>
      </c>
      <c r="L3577">
        <f t="shared" si="733"/>
        <v>1</v>
      </c>
      <c r="M3577" s="1">
        <f t="shared" si="734"/>
        <v>1</v>
      </c>
      <c r="N3577" s="7">
        <v>1</v>
      </c>
      <c r="O3577" s="8">
        <v>0</v>
      </c>
      <c r="P3577">
        <f t="shared" si="735"/>
        <v>0</v>
      </c>
      <c r="Q3577">
        <f t="shared" si="736"/>
        <v>0</v>
      </c>
      <c r="R3577">
        <f t="shared" si="737"/>
        <v>1</v>
      </c>
      <c r="S3577" s="1">
        <f t="shared" si="737"/>
        <v>0</v>
      </c>
      <c r="T3577" t="s">
        <v>156</v>
      </c>
      <c r="U3577" t="s">
        <v>24</v>
      </c>
      <c r="V3577" s="1" t="s">
        <v>25</v>
      </c>
      <c r="W3577">
        <f t="shared" si="738"/>
        <v>2.2000000000000002</v>
      </c>
      <c r="X3577">
        <f t="shared" si="738"/>
        <v>3.4</v>
      </c>
      <c r="Y3577">
        <f t="shared" si="738"/>
        <v>3.3</v>
      </c>
      <c r="Z3577">
        <f t="shared" si="739"/>
        <v>0.97058823529411764</v>
      </c>
      <c r="AA3577">
        <f t="shared" si="740"/>
        <v>0</v>
      </c>
      <c r="AB3577">
        <f t="shared" si="741"/>
        <v>0</v>
      </c>
    </row>
    <row r="3578" spans="1:28" x14ac:dyDescent="0.25">
      <c r="A3578" t="s">
        <v>3970</v>
      </c>
      <c r="B3578" t="s">
        <v>135</v>
      </c>
      <c r="C3578" t="s">
        <v>4008</v>
      </c>
      <c r="D3578" t="str">
        <f t="shared" si="729"/>
        <v>Leicester</v>
      </c>
      <c r="E3578" t="str">
        <f t="shared" si="730"/>
        <v>Bournemouth</v>
      </c>
      <c r="F3578" s="3" t="s">
        <v>92</v>
      </c>
      <c r="G3578" s="9">
        <v>3</v>
      </c>
      <c r="H3578" s="10">
        <v>1</v>
      </c>
      <c r="I3578" s="5" t="s">
        <v>216</v>
      </c>
      <c r="J3578">
        <f t="shared" si="731"/>
        <v>1</v>
      </c>
      <c r="K3578">
        <f t="shared" si="732"/>
        <v>1</v>
      </c>
      <c r="L3578">
        <f t="shared" si="733"/>
        <v>1</v>
      </c>
      <c r="M3578" s="1">
        <f t="shared" si="734"/>
        <v>1</v>
      </c>
      <c r="N3578" s="7">
        <v>3</v>
      </c>
      <c r="O3578" s="8">
        <v>1</v>
      </c>
      <c r="P3578">
        <f t="shared" si="735"/>
        <v>1</v>
      </c>
      <c r="Q3578">
        <f t="shared" si="736"/>
        <v>1</v>
      </c>
      <c r="R3578">
        <f t="shared" si="737"/>
        <v>1</v>
      </c>
      <c r="S3578" s="1">
        <f t="shared" si="737"/>
        <v>1</v>
      </c>
      <c r="T3578" t="s">
        <v>170</v>
      </c>
      <c r="U3578" t="s">
        <v>106</v>
      </c>
      <c r="V3578" s="1" t="s">
        <v>111</v>
      </c>
      <c r="W3578">
        <f t="shared" si="738"/>
        <v>1.61</v>
      </c>
      <c r="X3578">
        <f t="shared" si="738"/>
        <v>4</v>
      </c>
      <c r="Y3578">
        <f t="shared" si="738"/>
        <v>5.25</v>
      </c>
      <c r="Z3578">
        <f t="shared" si="739"/>
        <v>1.3125</v>
      </c>
      <c r="AA3578">
        <f t="shared" si="740"/>
        <v>1</v>
      </c>
      <c r="AB3578">
        <f t="shared" si="741"/>
        <v>1</v>
      </c>
    </row>
    <row r="3579" spans="1:28" x14ac:dyDescent="0.25">
      <c r="A3579" t="s">
        <v>3970</v>
      </c>
      <c r="B3579" t="s">
        <v>135</v>
      </c>
      <c r="C3579" t="s">
        <v>4009</v>
      </c>
      <c r="D3579" t="str">
        <f t="shared" si="729"/>
        <v>Man City</v>
      </c>
      <c r="E3579" t="str">
        <f t="shared" si="730"/>
        <v>Brighton</v>
      </c>
      <c r="F3579" s="3" t="s">
        <v>131</v>
      </c>
      <c r="G3579" s="9">
        <v>3</v>
      </c>
      <c r="H3579" s="10">
        <v>0</v>
      </c>
      <c r="I3579" s="5" t="s">
        <v>137</v>
      </c>
      <c r="J3579">
        <f t="shared" si="731"/>
        <v>1</v>
      </c>
      <c r="K3579">
        <f t="shared" si="732"/>
        <v>1</v>
      </c>
      <c r="L3579">
        <f t="shared" si="733"/>
        <v>1</v>
      </c>
      <c r="M3579" s="1">
        <f t="shared" si="734"/>
        <v>0</v>
      </c>
      <c r="N3579" s="7">
        <v>4</v>
      </c>
      <c r="O3579" s="8">
        <v>0</v>
      </c>
      <c r="P3579">
        <f t="shared" si="735"/>
        <v>1</v>
      </c>
      <c r="Q3579">
        <f t="shared" si="736"/>
        <v>1</v>
      </c>
      <c r="R3579">
        <f t="shared" si="737"/>
        <v>1</v>
      </c>
      <c r="S3579" s="1">
        <f t="shared" si="737"/>
        <v>0</v>
      </c>
      <c r="T3579" t="s">
        <v>1163</v>
      </c>
      <c r="U3579" t="s">
        <v>572</v>
      </c>
      <c r="V3579" s="1" t="s">
        <v>856</v>
      </c>
      <c r="W3579">
        <f t="shared" si="738"/>
        <v>1.08</v>
      </c>
      <c r="X3579">
        <f t="shared" si="738"/>
        <v>11</v>
      </c>
      <c r="Y3579">
        <f t="shared" si="738"/>
        <v>26</v>
      </c>
      <c r="Z3579">
        <f t="shared" si="739"/>
        <v>2.3636363636363638</v>
      </c>
      <c r="AA3579">
        <f t="shared" si="740"/>
        <v>0</v>
      </c>
      <c r="AB3579">
        <f t="shared" si="741"/>
        <v>1</v>
      </c>
    </row>
    <row r="3580" spans="1:28" x14ac:dyDescent="0.25">
      <c r="A3580" t="s">
        <v>3970</v>
      </c>
      <c r="B3580" t="s">
        <v>135</v>
      </c>
      <c r="C3580" t="s">
        <v>4010</v>
      </c>
      <c r="D3580" t="str">
        <f t="shared" si="729"/>
        <v>Newcastle</v>
      </c>
      <c r="E3580" t="str">
        <f t="shared" si="730"/>
        <v>Watford</v>
      </c>
      <c r="F3580" s="3" t="s">
        <v>28</v>
      </c>
      <c r="G3580" s="9">
        <v>2</v>
      </c>
      <c r="H3580" s="10">
        <v>1</v>
      </c>
      <c r="I3580" s="5" t="s">
        <v>45</v>
      </c>
      <c r="J3580">
        <f t="shared" si="731"/>
        <v>1</v>
      </c>
      <c r="K3580">
        <f t="shared" si="732"/>
        <v>1</v>
      </c>
      <c r="L3580">
        <f t="shared" si="733"/>
        <v>1</v>
      </c>
      <c r="M3580" s="1">
        <f t="shared" si="734"/>
        <v>1</v>
      </c>
      <c r="N3580" s="7">
        <v>1</v>
      </c>
      <c r="O3580" s="8">
        <v>1</v>
      </c>
      <c r="P3580">
        <f t="shared" si="735"/>
        <v>1</v>
      </c>
      <c r="Q3580">
        <f t="shared" si="736"/>
        <v>0</v>
      </c>
      <c r="R3580">
        <f t="shared" si="737"/>
        <v>1</v>
      </c>
      <c r="S3580" s="1">
        <f t="shared" si="737"/>
        <v>1</v>
      </c>
      <c r="T3580" t="s">
        <v>366</v>
      </c>
      <c r="U3580" t="s">
        <v>52</v>
      </c>
      <c r="V3580" s="1" t="s">
        <v>38</v>
      </c>
      <c r="W3580">
        <f t="shared" si="738"/>
        <v>2.5499999999999998</v>
      </c>
      <c r="X3580">
        <f t="shared" si="738"/>
        <v>3.1</v>
      </c>
      <c r="Y3580">
        <f t="shared" si="738"/>
        <v>2.9</v>
      </c>
      <c r="Z3580">
        <f t="shared" si="739"/>
        <v>0.93548387096774188</v>
      </c>
      <c r="AA3580">
        <f t="shared" si="740"/>
        <v>0</v>
      </c>
      <c r="AB3580">
        <f t="shared" si="741"/>
        <v>1</v>
      </c>
    </row>
    <row r="3581" spans="1:28" x14ac:dyDescent="0.25">
      <c r="A3581" t="s">
        <v>3970</v>
      </c>
      <c r="B3581" t="s">
        <v>135</v>
      </c>
      <c r="C3581" t="s">
        <v>4011</v>
      </c>
      <c r="D3581" t="str">
        <f t="shared" si="729"/>
        <v>West Ham</v>
      </c>
      <c r="E3581" t="str">
        <f t="shared" si="730"/>
        <v>Norwich</v>
      </c>
      <c r="F3581" s="3" t="s">
        <v>28</v>
      </c>
      <c r="G3581" s="9">
        <v>2</v>
      </c>
      <c r="H3581" s="10">
        <v>1</v>
      </c>
      <c r="I3581" s="5" t="s">
        <v>23</v>
      </c>
      <c r="J3581">
        <f t="shared" si="731"/>
        <v>1</v>
      </c>
      <c r="K3581">
        <f t="shared" si="732"/>
        <v>1</v>
      </c>
      <c r="L3581">
        <f t="shared" si="733"/>
        <v>1</v>
      </c>
      <c r="M3581" s="1">
        <f t="shared" si="734"/>
        <v>1</v>
      </c>
      <c r="N3581" s="7">
        <v>2</v>
      </c>
      <c r="O3581" s="8">
        <v>0</v>
      </c>
      <c r="P3581">
        <f t="shared" si="735"/>
        <v>1</v>
      </c>
      <c r="Q3581">
        <f t="shared" si="736"/>
        <v>0</v>
      </c>
      <c r="R3581">
        <f t="shared" si="737"/>
        <v>1</v>
      </c>
      <c r="S3581" s="1">
        <f t="shared" si="737"/>
        <v>0</v>
      </c>
      <c r="T3581" t="s">
        <v>89</v>
      </c>
      <c r="U3581" t="s">
        <v>106</v>
      </c>
      <c r="V3581" s="1" t="s">
        <v>31</v>
      </c>
      <c r="W3581">
        <f t="shared" si="738"/>
        <v>1.85</v>
      </c>
      <c r="X3581">
        <f t="shared" si="738"/>
        <v>4</v>
      </c>
      <c r="Y3581">
        <f t="shared" si="738"/>
        <v>3.75</v>
      </c>
      <c r="Z3581">
        <f t="shared" si="739"/>
        <v>0.9375</v>
      </c>
      <c r="AA3581">
        <f t="shared" si="740"/>
        <v>1</v>
      </c>
      <c r="AB3581">
        <f t="shared" si="741"/>
        <v>0</v>
      </c>
    </row>
    <row r="3582" spans="1:28" x14ac:dyDescent="0.25">
      <c r="A3582" t="s">
        <v>3970</v>
      </c>
      <c r="B3582" t="s">
        <v>135</v>
      </c>
      <c r="C3582" t="s">
        <v>4012</v>
      </c>
      <c r="D3582" t="str">
        <f t="shared" si="729"/>
        <v>Burnley</v>
      </c>
      <c r="E3582" t="str">
        <f t="shared" si="730"/>
        <v>Liverpool</v>
      </c>
      <c r="F3582" s="3" t="s">
        <v>247</v>
      </c>
      <c r="G3582" s="9">
        <v>0</v>
      </c>
      <c r="H3582" s="10">
        <v>2</v>
      </c>
      <c r="I3582" s="5" t="s">
        <v>71</v>
      </c>
      <c r="J3582">
        <f t="shared" si="731"/>
        <v>1</v>
      </c>
      <c r="K3582">
        <f t="shared" si="732"/>
        <v>0</v>
      </c>
      <c r="L3582">
        <f t="shared" si="733"/>
        <v>0</v>
      </c>
      <c r="M3582" s="1">
        <f t="shared" si="734"/>
        <v>1</v>
      </c>
      <c r="N3582" s="7">
        <v>0</v>
      </c>
      <c r="O3582" s="8">
        <v>3</v>
      </c>
      <c r="P3582">
        <f t="shared" si="735"/>
        <v>1</v>
      </c>
      <c r="Q3582">
        <f t="shared" si="736"/>
        <v>1</v>
      </c>
      <c r="R3582">
        <f t="shared" si="737"/>
        <v>0</v>
      </c>
      <c r="S3582" s="1">
        <f t="shared" si="737"/>
        <v>1</v>
      </c>
      <c r="T3582" t="s">
        <v>1062</v>
      </c>
      <c r="U3582" t="s">
        <v>111</v>
      </c>
      <c r="V3582" s="1" t="s">
        <v>288</v>
      </c>
      <c r="W3582">
        <f t="shared" si="738"/>
        <v>8.5</v>
      </c>
      <c r="X3582">
        <f t="shared" si="738"/>
        <v>5.25</v>
      </c>
      <c r="Y3582">
        <f t="shared" si="738"/>
        <v>1.33</v>
      </c>
      <c r="Z3582">
        <f t="shared" si="739"/>
        <v>0.61764705882352944</v>
      </c>
      <c r="AA3582">
        <f t="shared" si="740"/>
        <v>1</v>
      </c>
      <c r="AB3582">
        <f t="shared" si="741"/>
        <v>0</v>
      </c>
    </row>
    <row r="3583" spans="1:28" x14ac:dyDescent="0.25">
      <c r="A3583" t="s">
        <v>3970</v>
      </c>
      <c r="B3583" t="s">
        <v>124</v>
      </c>
      <c r="C3583" t="s">
        <v>4013</v>
      </c>
      <c r="D3583" t="str">
        <f t="shared" si="729"/>
        <v>Osasuna</v>
      </c>
      <c r="E3583" t="str">
        <f t="shared" si="730"/>
        <v>Barcelona</v>
      </c>
      <c r="F3583" s="3" t="s">
        <v>247</v>
      </c>
      <c r="G3583" s="9">
        <v>0</v>
      </c>
      <c r="H3583" s="10">
        <v>2</v>
      </c>
      <c r="I3583" s="5" t="s">
        <v>116</v>
      </c>
      <c r="J3583">
        <f t="shared" si="731"/>
        <v>1</v>
      </c>
      <c r="K3583">
        <f t="shared" si="732"/>
        <v>0</v>
      </c>
      <c r="L3583">
        <f t="shared" si="733"/>
        <v>0</v>
      </c>
      <c r="M3583" s="1">
        <f t="shared" si="734"/>
        <v>1</v>
      </c>
      <c r="N3583" s="7">
        <v>2</v>
      </c>
      <c r="O3583" s="8">
        <v>2</v>
      </c>
      <c r="P3583">
        <f t="shared" si="735"/>
        <v>1</v>
      </c>
      <c r="Q3583">
        <f t="shared" si="736"/>
        <v>1</v>
      </c>
      <c r="R3583">
        <f t="shared" si="737"/>
        <v>1</v>
      </c>
      <c r="S3583" s="1">
        <f t="shared" si="737"/>
        <v>1</v>
      </c>
      <c r="T3583" t="s">
        <v>1113</v>
      </c>
      <c r="U3583" t="s">
        <v>64</v>
      </c>
      <c r="V3583" s="1" t="s">
        <v>405</v>
      </c>
      <c r="W3583">
        <f t="shared" si="738"/>
        <v>8</v>
      </c>
      <c r="X3583">
        <f t="shared" si="738"/>
        <v>4.33</v>
      </c>
      <c r="Y3583">
        <f t="shared" si="738"/>
        <v>1.45</v>
      </c>
      <c r="Z3583">
        <f t="shared" si="739"/>
        <v>0.54125000000000001</v>
      </c>
      <c r="AA3583">
        <f t="shared" si="740"/>
        <v>0</v>
      </c>
      <c r="AB3583">
        <f t="shared" si="741"/>
        <v>1</v>
      </c>
    </row>
    <row r="3584" spans="1:28" x14ac:dyDescent="0.25">
      <c r="A3584" t="s">
        <v>3970</v>
      </c>
      <c r="B3584" t="s">
        <v>124</v>
      </c>
      <c r="C3584" t="s">
        <v>4014</v>
      </c>
      <c r="D3584" t="str">
        <f t="shared" si="729"/>
        <v>Getafe</v>
      </c>
      <c r="E3584" t="str">
        <f t="shared" si="730"/>
        <v>Alaves</v>
      </c>
      <c r="F3584" s="3" t="s">
        <v>40</v>
      </c>
      <c r="G3584" s="9">
        <v>2</v>
      </c>
      <c r="H3584" s="10">
        <v>0</v>
      </c>
      <c r="I3584" s="5" t="s">
        <v>45</v>
      </c>
      <c r="J3584">
        <f t="shared" si="731"/>
        <v>1</v>
      </c>
      <c r="K3584">
        <f t="shared" si="732"/>
        <v>0</v>
      </c>
      <c r="L3584">
        <f t="shared" si="733"/>
        <v>1</v>
      </c>
      <c r="M3584" s="1">
        <f t="shared" si="734"/>
        <v>0</v>
      </c>
      <c r="N3584" s="7">
        <v>1</v>
      </c>
      <c r="O3584" s="8">
        <v>1</v>
      </c>
      <c r="P3584">
        <f t="shared" si="735"/>
        <v>1</v>
      </c>
      <c r="Q3584">
        <f t="shared" si="736"/>
        <v>0</v>
      </c>
      <c r="R3584">
        <f t="shared" si="737"/>
        <v>1</v>
      </c>
      <c r="S3584" s="1">
        <f t="shared" si="737"/>
        <v>1</v>
      </c>
      <c r="T3584" t="s">
        <v>96</v>
      </c>
      <c r="U3584" t="s">
        <v>37</v>
      </c>
      <c r="V3584" s="1" t="s">
        <v>111</v>
      </c>
      <c r="W3584">
        <f t="shared" si="738"/>
        <v>1.8</v>
      </c>
      <c r="X3584">
        <f t="shared" si="738"/>
        <v>3.25</v>
      </c>
      <c r="Y3584">
        <f t="shared" si="738"/>
        <v>5.25</v>
      </c>
      <c r="Z3584">
        <f t="shared" si="739"/>
        <v>1.6153846153846154</v>
      </c>
      <c r="AA3584">
        <f t="shared" si="740"/>
        <v>0</v>
      </c>
      <c r="AB3584">
        <f t="shared" si="741"/>
        <v>0</v>
      </c>
    </row>
    <row r="3585" spans="1:28" x14ac:dyDescent="0.25">
      <c r="A3585" t="s">
        <v>3970</v>
      </c>
      <c r="B3585" t="s">
        <v>124</v>
      </c>
      <c r="C3585" t="s">
        <v>4015</v>
      </c>
      <c r="D3585" t="str">
        <f t="shared" si="729"/>
        <v>Levante</v>
      </c>
      <c r="E3585" t="str">
        <f t="shared" si="730"/>
        <v>Valladolid</v>
      </c>
      <c r="F3585" s="3" t="s">
        <v>34</v>
      </c>
      <c r="G3585" s="9">
        <v>1</v>
      </c>
      <c r="H3585" s="10">
        <v>1</v>
      </c>
      <c r="I3585" s="5" t="s">
        <v>23</v>
      </c>
      <c r="J3585">
        <f t="shared" si="731"/>
        <v>1</v>
      </c>
      <c r="K3585">
        <f t="shared" si="732"/>
        <v>0</v>
      </c>
      <c r="L3585">
        <f t="shared" si="733"/>
        <v>1</v>
      </c>
      <c r="M3585" s="1">
        <f t="shared" si="734"/>
        <v>1</v>
      </c>
      <c r="N3585" s="7">
        <v>2</v>
      </c>
      <c r="O3585" s="8">
        <v>0</v>
      </c>
      <c r="P3585">
        <f t="shared" si="735"/>
        <v>1</v>
      </c>
      <c r="Q3585">
        <f t="shared" si="736"/>
        <v>0</v>
      </c>
      <c r="R3585">
        <f t="shared" si="737"/>
        <v>1</v>
      </c>
      <c r="S3585" s="1">
        <f t="shared" si="737"/>
        <v>0</v>
      </c>
      <c r="T3585" t="s">
        <v>119</v>
      </c>
      <c r="U3585" t="s">
        <v>60</v>
      </c>
      <c r="V3585" s="1" t="s">
        <v>73</v>
      </c>
      <c r="W3585">
        <f t="shared" si="738"/>
        <v>2</v>
      </c>
      <c r="X3585">
        <f t="shared" si="738"/>
        <v>3.5</v>
      </c>
      <c r="Y3585">
        <f t="shared" si="738"/>
        <v>3.8</v>
      </c>
      <c r="Z3585">
        <f t="shared" si="739"/>
        <v>1.0857142857142856</v>
      </c>
      <c r="AA3585">
        <f t="shared" si="740"/>
        <v>0</v>
      </c>
      <c r="AB3585">
        <f t="shared" si="741"/>
        <v>0</v>
      </c>
    </row>
    <row r="3586" spans="1:28" x14ac:dyDescent="0.25">
      <c r="A3586" t="s">
        <v>3970</v>
      </c>
      <c r="B3586" t="s">
        <v>124</v>
      </c>
      <c r="C3586" t="s">
        <v>4016</v>
      </c>
      <c r="D3586" t="str">
        <f t="shared" si="729"/>
        <v>Betis</v>
      </c>
      <c r="E3586" t="str">
        <f t="shared" si="730"/>
        <v>Leganes</v>
      </c>
      <c r="F3586" s="3" t="s">
        <v>8</v>
      </c>
      <c r="G3586" s="9">
        <v>1</v>
      </c>
      <c r="H3586" s="10">
        <v>0</v>
      </c>
      <c r="I3586" s="5" t="s">
        <v>41</v>
      </c>
      <c r="J3586">
        <f t="shared" si="731"/>
        <v>0</v>
      </c>
      <c r="K3586">
        <f t="shared" si="732"/>
        <v>0</v>
      </c>
      <c r="L3586">
        <f t="shared" si="733"/>
        <v>1</v>
      </c>
      <c r="M3586" s="1">
        <f t="shared" si="734"/>
        <v>0</v>
      </c>
      <c r="N3586" s="7">
        <v>2</v>
      </c>
      <c r="O3586" s="8">
        <v>1</v>
      </c>
      <c r="P3586">
        <f t="shared" si="735"/>
        <v>1</v>
      </c>
      <c r="Q3586">
        <f t="shared" si="736"/>
        <v>1</v>
      </c>
      <c r="R3586">
        <f t="shared" si="737"/>
        <v>1</v>
      </c>
      <c r="S3586" s="1">
        <f t="shared" si="737"/>
        <v>1</v>
      </c>
      <c r="T3586" t="s">
        <v>162</v>
      </c>
      <c r="U3586" t="s">
        <v>52</v>
      </c>
      <c r="V3586" s="1" t="s">
        <v>18</v>
      </c>
      <c r="W3586">
        <f t="shared" si="738"/>
        <v>2.15</v>
      </c>
      <c r="X3586">
        <f t="shared" si="738"/>
        <v>3.1</v>
      </c>
      <c r="Y3586">
        <f t="shared" si="738"/>
        <v>3.6</v>
      </c>
      <c r="Z3586">
        <f t="shared" si="739"/>
        <v>1.1612903225806452</v>
      </c>
      <c r="AA3586">
        <f t="shared" si="740"/>
        <v>0</v>
      </c>
      <c r="AB3586">
        <f t="shared" si="741"/>
        <v>0</v>
      </c>
    </row>
    <row r="3587" spans="1:28" x14ac:dyDescent="0.25">
      <c r="A3587" t="s">
        <v>3970</v>
      </c>
      <c r="B3587" t="s">
        <v>140</v>
      </c>
      <c r="C3587" t="s">
        <v>4017</v>
      </c>
      <c r="D3587" t="str">
        <f t="shared" ref="D3587:D3650" si="742">LEFT(C3587,SEARCH(" - ",C3587,1)-1)</f>
        <v>Milan</v>
      </c>
      <c r="E3587" t="str">
        <f t="shared" ref="E3587:E3650" si="743">RIGHT(C3587,LEN(C3587)-SEARCH(" - ",C3587,1)-2)</f>
        <v>Brescia</v>
      </c>
      <c r="F3587" s="3" t="s">
        <v>40</v>
      </c>
      <c r="G3587" s="9">
        <v>2</v>
      </c>
      <c r="H3587" s="10">
        <v>0</v>
      </c>
      <c r="I3587" s="5" t="s">
        <v>16</v>
      </c>
      <c r="J3587">
        <f t="shared" si="731"/>
        <v>1</v>
      </c>
      <c r="K3587">
        <f t="shared" si="732"/>
        <v>0</v>
      </c>
      <c r="L3587">
        <f t="shared" si="733"/>
        <v>1</v>
      </c>
      <c r="M3587" s="1">
        <f t="shared" si="734"/>
        <v>0</v>
      </c>
      <c r="N3587" s="7">
        <v>1</v>
      </c>
      <c r="O3587" s="8">
        <v>0</v>
      </c>
      <c r="P3587">
        <f t="shared" si="735"/>
        <v>0</v>
      </c>
      <c r="Q3587">
        <f t="shared" si="736"/>
        <v>0</v>
      </c>
      <c r="R3587">
        <f t="shared" si="737"/>
        <v>1</v>
      </c>
      <c r="S3587" s="1">
        <f t="shared" si="737"/>
        <v>0</v>
      </c>
      <c r="T3587" t="s">
        <v>117</v>
      </c>
      <c r="U3587" t="s">
        <v>84</v>
      </c>
      <c r="V3587" s="1" t="s">
        <v>32</v>
      </c>
      <c r="W3587">
        <f t="shared" si="738"/>
        <v>1.55</v>
      </c>
      <c r="X3587">
        <f t="shared" si="738"/>
        <v>3.9</v>
      </c>
      <c r="Y3587">
        <f t="shared" si="738"/>
        <v>6.5</v>
      </c>
      <c r="Z3587">
        <f t="shared" si="739"/>
        <v>1.6666666666666667</v>
      </c>
      <c r="AA3587">
        <f t="shared" si="740"/>
        <v>0</v>
      </c>
      <c r="AB3587">
        <f t="shared" si="741"/>
        <v>1</v>
      </c>
    </row>
    <row r="3588" spans="1:28" x14ac:dyDescent="0.25">
      <c r="A3588" t="s">
        <v>3970</v>
      </c>
      <c r="B3588" t="s">
        <v>140</v>
      </c>
      <c r="C3588" t="s">
        <v>4018</v>
      </c>
      <c r="D3588" t="str">
        <f t="shared" si="742"/>
        <v>Juventus</v>
      </c>
      <c r="E3588" t="str">
        <f t="shared" si="743"/>
        <v>Napoli</v>
      </c>
      <c r="F3588" s="3" t="s">
        <v>34</v>
      </c>
      <c r="G3588" s="9">
        <v>1</v>
      </c>
      <c r="H3588" s="10">
        <v>1</v>
      </c>
      <c r="I3588" s="5" t="s">
        <v>554</v>
      </c>
      <c r="J3588">
        <f t="shared" si="731"/>
        <v>1</v>
      </c>
      <c r="K3588">
        <f t="shared" si="732"/>
        <v>0</v>
      </c>
      <c r="L3588">
        <f t="shared" si="733"/>
        <v>1</v>
      </c>
      <c r="M3588" s="1">
        <f t="shared" si="734"/>
        <v>1</v>
      </c>
      <c r="N3588" s="7">
        <v>4</v>
      </c>
      <c r="O3588" s="8">
        <v>3</v>
      </c>
      <c r="P3588">
        <f t="shared" si="735"/>
        <v>1</v>
      </c>
      <c r="Q3588">
        <f t="shared" si="736"/>
        <v>1</v>
      </c>
      <c r="R3588">
        <f t="shared" si="737"/>
        <v>1</v>
      </c>
      <c r="S3588" s="1">
        <f t="shared" si="737"/>
        <v>1</v>
      </c>
      <c r="T3588" t="s">
        <v>119</v>
      </c>
      <c r="U3588" t="s">
        <v>24</v>
      </c>
      <c r="V3588" s="1" t="s">
        <v>106</v>
      </c>
      <c r="W3588">
        <f t="shared" si="738"/>
        <v>2</v>
      </c>
      <c r="X3588">
        <f t="shared" si="738"/>
        <v>3.4</v>
      </c>
      <c r="Y3588">
        <f t="shared" si="738"/>
        <v>4</v>
      </c>
      <c r="Z3588">
        <f t="shared" si="739"/>
        <v>1.1764705882352942</v>
      </c>
      <c r="AA3588">
        <f t="shared" si="740"/>
        <v>0</v>
      </c>
      <c r="AB3588">
        <f t="shared" si="741"/>
        <v>0</v>
      </c>
    </row>
    <row r="3589" spans="1:28" x14ac:dyDescent="0.25">
      <c r="A3589" t="s">
        <v>3970</v>
      </c>
      <c r="B3589" t="s">
        <v>2844</v>
      </c>
      <c r="C3589" t="s">
        <v>4019</v>
      </c>
      <c r="D3589" t="str">
        <f t="shared" si="742"/>
        <v>Elfsborg</v>
      </c>
      <c r="E3589" t="str">
        <f t="shared" si="743"/>
        <v>Sirius</v>
      </c>
      <c r="F3589" s="3" t="s">
        <v>92</v>
      </c>
      <c r="G3589" s="9">
        <v>3</v>
      </c>
      <c r="H3589" s="10">
        <v>1</v>
      </c>
      <c r="I3589" s="5" t="s">
        <v>45</v>
      </c>
      <c r="J3589">
        <f t="shared" si="731"/>
        <v>1</v>
      </c>
      <c r="K3589">
        <f t="shared" si="732"/>
        <v>1</v>
      </c>
      <c r="L3589">
        <f t="shared" si="733"/>
        <v>1</v>
      </c>
      <c r="M3589" s="1">
        <f t="shared" si="734"/>
        <v>1</v>
      </c>
      <c r="N3589" s="7">
        <v>1</v>
      </c>
      <c r="O3589" s="8">
        <v>1</v>
      </c>
      <c r="P3589">
        <f t="shared" si="735"/>
        <v>1</v>
      </c>
      <c r="Q3589">
        <f t="shared" si="736"/>
        <v>0</v>
      </c>
      <c r="R3589">
        <f t="shared" si="737"/>
        <v>1</v>
      </c>
      <c r="S3589" s="1">
        <f t="shared" si="737"/>
        <v>1</v>
      </c>
      <c r="T3589" t="s">
        <v>119</v>
      </c>
      <c r="U3589" t="s">
        <v>60</v>
      </c>
      <c r="V3589" s="1" t="s">
        <v>18</v>
      </c>
      <c r="W3589">
        <f t="shared" si="738"/>
        <v>2</v>
      </c>
      <c r="X3589">
        <f t="shared" si="738"/>
        <v>3.5</v>
      </c>
      <c r="Y3589">
        <f t="shared" si="738"/>
        <v>3.6</v>
      </c>
      <c r="Z3589">
        <f t="shared" si="739"/>
        <v>1.0285714285714287</v>
      </c>
      <c r="AA3589">
        <f t="shared" si="740"/>
        <v>0</v>
      </c>
      <c r="AB3589">
        <f t="shared" si="741"/>
        <v>1</v>
      </c>
    </row>
    <row r="3590" spans="1:28" x14ac:dyDescent="0.25">
      <c r="A3590" t="s">
        <v>3970</v>
      </c>
      <c r="B3590" t="s">
        <v>2844</v>
      </c>
      <c r="C3590" t="s">
        <v>4020</v>
      </c>
      <c r="D3590" t="str">
        <f t="shared" si="742"/>
        <v>Orebro</v>
      </c>
      <c r="E3590" t="str">
        <f t="shared" si="743"/>
        <v>Eskilstuna</v>
      </c>
      <c r="F3590" s="3" t="s">
        <v>40</v>
      </c>
      <c r="G3590" s="9">
        <v>2</v>
      </c>
      <c r="H3590" s="10">
        <v>0</v>
      </c>
      <c r="I3590" s="5" t="s">
        <v>216</v>
      </c>
      <c r="J3590">
        <f t="shared" si="731"/>
        <v>1</v>
      </c>
      <c r="K3590">
        <f t="shared" si="732"/>
        <v>0</v>
      </c>
      <c r="L3590">
        <f t="shared" si="733"/>
        <v>1</v>
      </c>
      <c r="M3590" s="1">
        <f t="shared" si="734"/>
        <v>0</v>
      </c>
      <c r="N3590" s="7">
        <v>3</v>
      </c>
      <c r="O3590" s="8">
        <v>1</v>
      </c>
      <c r="P3590">
        <f t="shared" si="735"/>
        <v>1</v>
      </c>
      <c r="Q3590">
        <f t="shared" si="736"/>
        <v>1</v>
      </c>
      <c r="R3590">
        <f t="shared" si="737"/>
        <v>1</v>
      </c>
      <c r="S3590" s="1">
        <f t="shared" si="737"/>
        <v>1</v>
      </c>
      <c r="T3590" t="s">
        <v>170</v>
      </c>
      <c r="U3590" t="s">
        <v>73</v>
      </c>
      <c r="V3590" s="1" t="s">
        <v>74</v>
      </c>
      <c r="W3590">
        <f t="shared" si="738"/>
        <v>1.61</v>
      </c>
      <c r="X3590">
        <f t="shared" si="738"/>
        <v>3.8</v>
      </c>
      <c r="Y3590">
        <f t="shared" si="738"/>
        <v>5.5</v>
      </c>
      <c r="Z3590">
        <f t="shared" si="739"/>
        <v>1.4473684210526316</v>
      </c>
      <c r="AA3590">
        <f t="shared" si="740"/>
        <v>0</v>
      </c>
      <c r="AB3590">
        <f t="shared" si="741"/>
        <v>0</v>
      </c>
    </row>
    <row r="3591" spans="1:28" x14ac:dyDescent="0.25">
      <c r="A3591" t="s">
        <v>4021</v>
      </c>
      <c r="B3591" t="s">
        <v>87</v>
      </c>
      <c r="C3591" t="s">
        <v>4022</v>
      </c>
      <c r="D3591" t="str">
        <f t="shared" si="742"/>
        <v>Monchengladbach</v>
      </c>
      <c r="E3591" t="str">
        <f t="shared" si="743"/>
        <v>Leipzig</v>
      </c>
      <c r="F3591" s="3" t="s">
        <v>22</v>
      </c>
      <c r="G3591" s="9">
        <v>2</v>
      </c>
      <c r="H3591" s="10">
        <v>2</v>
      </c>
      <c r="I3591" s="5" t="s">
        <v>35</v>
      </c>
      <c r="J3591">
        <f t="shared" si="731"/>
        <v>1</v>
      </c>
      <c r="K3591">
        <f t="shared" si="732"/>
        <v>1</v>
      </c>
      <c r="L3591">
        <f t="shared" si="733"/>
        <v>1</v>
      </c>
      <c r="M3591" s="1">
        <f t="shared" si="734"/>
        <v>1</v>
      </c>
      <c r="N3591" s="7">
        <v>1</v>
      </c>
      <c r="O3591" s="8">
        <v>3</v>
      </c>
      <c r="P3591">
        <f t="shared" si="735"/>
        <v>1</v>
      </c>
      <c r="Q3591">
        <f t="shared" si="736"/>
        <v>1</v>
      </c>
      <c r="R3591">
        <f t="shared" si="737"/>
        <v>1</v>
      </c>
      <c r="S3591" s="1">
        <f t="shared" si="737"/>
        <v>1</v>
      </c>
      <c r="T3591" t="s">
        <v>233</v>
      </c>
      <c r="U3591" t="s">
        <v>18</v>
      </c>
      <c r="V3591" s="1" t="s">
        <v>46</v>
      </c>
      <c r="W3591">
        <f t="shared" si="738"/>
        <v>3.1</v>
      </c>
      <c r="X3591">
        <f t="shared" si="738"/>
        <v>3.6</v>
      </c>
      <c r="Y3591">
        <f t="shared" si="738"/>
        <v>2.2000000000000002</v>
      </c>
      <c r="Z3591">
        <f t="shared" si="739"/>
        <v>1.1612903225806452</v>
      </c>
      <c r="AA3591">
        <f t="shared" si="740"/>
        <v>0</v>
      </c>
      <c r="AB3591">
        <f t="shared" si="741"/>
        <v>0</v>
      </c>
    </row>
    <row r="3592" spans="1:28" x14ac:dyDescent="0.25">
      <c r="A3592" t="s">
        <v>4021</v>
      </c>
      <c r="B3592" t="s">
        <v>151</v>
      </c>
      <c r="C3592" t="s">
        <v>4023</v>
      </c>
      <c r="D3592" t="str">
        <f t="shared" si="742"/>
        <v>Cardiff</v>
      </c>
      <c r="E3592" t="str">
        <f t="shared" si="743"/>
        <v>Fulham</v>
      </c>
      <c r="F3592" s="3" t="s">
        <v>34</v>
      </c>
      <c r="G3592" s="9">
        <v>1</v>
      </c>
      <c r="H3592" s="10">
        <v>1</v>
      </c>
      <c r="I3592" s="5" t="s">
        <v>45</v>
      </c>
      <c r="J3592">
        <f t="shared" si="731"/>
        <v>1</v>
      </c>
      <c r="K3592">
        <f t="shared" si="732"/>
        <v>0</v>
      </c>
      <c r="L3592">
        <f t="shared" si="733"/>
        <v>1</v>
      </c>
      <c r="M3592" s="1">
        <f t="shared" si="734"/>
        <v>1</v>
      </c>
      <c r="N3592" s="7">
        <v>1</v>
      </c>
      <c r="O3592" s="8">
        <v>1</v>
      </c>
      <c r="P3592">
        <f t="shared" si="735"/>
        <v>1</v>
      </c>
      <c r="Q3592">
        <f t="shared" si="736"/>
        <v>0</v>
      </c>
      <c r="R3592">
        <f t="shared" si="737"/>
        <v>1</v>
      </c>
      <c r="S3592" s="1">
        <f t="shared" si="737"/>
        <v>1</v>
      </c>
      <c r="T3592" t="s">
        <v>597</v>
      </c>
      <c r="U3592" t="s">
        <v>60</v>
      </c>
      <c r="V3592" s="1" t="s">
        <v>36</v>
      </c>
      <c r="W3592">
        <f t="shared" si="738"/>
        <v>2.8</v>
      </c>
      <c r="X3592">
        <f t="shared" si="738"/>
        <v>3.5</v>
      </c>
      <c r="Y3592">
        <f t="shared" si="738"/>
        <v>2.4</v>
      </c>
      <c r="Z3592">
        <f t="shared" si="739"/>
        <v>1.25</v>
      </c>
      <c r="AA3592">
        <f t="shared" si="740"/>
        <v>1</v>
      </c>
      <c r="AB3592">
        <f t="shared" si="741"/>
        <v>1</v>
      </c>
    </row>
    <row r="3593" spans="1:28" x14ac:dyDescent="0.25">
      <c r="A3593" t="s">
        <v>4021</v>
      </c>
      <c r="B3593" t="s">
        <v>154</v>
      </c>
      <c r="C3593" t="s">
        <v>4024</v>
      </c>
      <c r="D3593" t="str">
        <f t="shared" si="742"/>
        <v>Metz</v>
      </c>
      <c r="E3593" t="str">
        <f t="shared" si="743"/>
        <v>PSG</v>
      </c>
      <c r="F3593" s="3" t="s">
        <v>67</v>
      </c>
      <c r="G3593" s="9">
        <v>0</v>
      </c>
      <c r="H3593" s="10">
        <v>1</v>
      </c>
      <c r="I3593" s="5" t="s">
        <v>229</v>
      </c>
      <c r="J3593">
        <f t="shared" si="731"/>
        <v>0</v>
      </c>
      <c r="K3593">
        <f t="shared" si="732"/>
        <v>0</v>
      </c>
      <c r="L3593">
        <f t="shared" si="733"/>
        <v>0</v>
      </c>
      <c r="M3593" s="1">
        <f t="shared" si="734"/>
        <v>1</v>
      </c>
      <c r="N3593" s="7">
        <v>0</v>
      </c>
      <c r="O3593" s="8">
        <v>2</v>
      </c>
      <c r="P3593">
        <f t="shared" si="735"/>
        <v>1</v>
      </c>
      <c r="Q3593">
        <f t="shared" si="736"/>
        <v>0</v>
      </c>
      <c r="R3593">
        <f t="shared" si="737"/>
        <v>0</v>
      </c>
      <c r="S3593" s="1">
        <f t="shared" si="737"/>
        <v>1</v>
      </c>
      <c r="T3593" t="s">
        <v>368</v>
      </c>
      <c r="U3593" t="s">
        <v>138</v>
      </c>
      <c r="V3593" s="1" t="s">
        <v>369</v>
      </c>
      <c r="W3593">
        <f t="shared" si="738"/>
        <v>6</v>
      </c>
      <c r="X3593">
        <f t="shared" si="738"/>
        <v>4.5</v>
      </c>
      <c r="Y3593">
        <f t="shared" si="738"/>
        <v>1.5</v>
      </c>
      <c r="Z3593">
        <f t="shared" si="739"/>
        <v>0.75</v>
      </c>
      <c r="AA3593">
        <f t="shared" si="740"/>
        <v>1</v>
      </c>
      <c r="AB3593">
        <f t="shared" si="741"/>
        <v>0</v>
      </c>
    </row>
    <row r="3594" spans="1:28" x14ac:dyDescent="0.25">
      <c r="A3594" t="s">
        <v>4021</v>
      </c>
      <c r="B3594" t="s">
        <v>1680</v>
      </c>
      <c r="C3594" t="s">
        <v>4025</v>
      </c>
      <c r="D3594" t="str">
        <f t="shared" si="742"/>
        <v>Odd</v>
      </c>
      <c r="E3594" t="str">
        <f t="shared" si="743"/>
        <v>Bodo/Glimt</v>
      </c>
      <c r="F3594" s="3" t="s">
        <v>22</v>
      </c>
      <c r="G3594" s="9">
        <v>2</v>
      </c>
      <c r="H3594" s="10">
        <v>2</v>
      </c>
      <c r="I3594" s="5" t="s">
        <v>216</v>
      </c>
      <c r="J3594">
        <f t="shared" si="731"/>
        <v>1</v>
      </c>
      <c r="K3594">
        <f t="shared" si="732"/>
        <v>1</v>
      </c>
      <c r="L3594">
        <f t="shared" si="733"/>
        <v>1</v>
      </c>
      <c r="M3594" s="1">
        <f t="shared" si="734"/>
        <v>1</v>
      </c>
      <c r="N3594" s="7">
        <v>3</v>
      </c>
      <c r="O3594" s="8">
        <v>1</v>
      </c>
      <c r="P3594">
        <f t="shared" si="735"/>
        <v>1</v>
      </c>
      <c r="Q3594">
        <f t="shared" si="736"/>
        <v>1</v>
      </c>
      <c r="R3594">
        <f t="shared" si="737"/>
        <v>1</v>
      </c>
      <c r="S3594" s="1">
        <f t="shared" si="737"/>
        <v>1</v>
      </c>
      <c r="T3594" t="s">
        <v>205</v>
      </c>
      <c r="U3594" t="s">
        <v>18</v>
      </c>
      <c r="V3594" s="1" t="s">
        <v>37</v>
      </c>
      <c r="W3594">
        <f t="shared" si="738"/>
        <v>2.1</v>
      </c>
      <c r="X3594">
        <f t="shared" si="738"/>
        <v>3.6</v>
      </c>
      <c r="Y3594">
        <f t="shared" si="738"/>
        <v>3.25</v>
      </c>
      <c r="Z3594">
        <f t="shared" si="739"/>
        <v>0.90277777777777779</v>
      </c>
      <c r="AA3594">
        <f t="shared" si="740"/>
        <v>0</v>
      </c>
      <c r="AB3594">
        <f t="shared" si="741"/>
        <v>0</v>
      </c>
    </row>
    <row r="3595" spans="1:28" x14ac:dyDescent="0.25">
      <c r="A3595" t="s">
        <v>4021</v>
      </c>
      <c r="B3595" t="s">
        <v>124</v>
      </c>
      <c r="C3595" t="s">
        <v>4026</v>
      </c>
      <c r="D3595" t="str">
        <f t="shared" si="742"/>
        <v>Sevilla</v>
      </c>
      <c r="E3595" t="str">
        <f t="shared" si="743"/>
        <v>Celta Vigo</v>
      </c>
      <c r="F3595" s="3" t="s">
        <v>40</v>
      </c>
      <c r="G3595" s="9">
        <v>2</v>
      </c>
      <c r="H3595" s="10">
        <v>0</v>
      </c>
      <c r="I3595" s="5" t="s">
        <v>45</v>
      </c>
      <c r="J3595">
        <f t="shared" si="731"/>
        <v>1</v>
      </c>
      <c r="K3595">
        <f t="shared" si="732"/>
        <v>0</v>
      </c>
      <c r="L3595">
        <f t="shared" si="733"/>
        <v>1</v>
      </c>
      <c r="M3595" s="1">
        <f t="shared" si="734"/>
        <v>0</v>
      </c>
      <c r="N3595" s="7">
        <v>1</v>
      </c>
      <c r="O3595" s="8">
        <v>1</v>
      </c>
      <c r="P3595">
        <f t="shared" si="735"/>
        <v>1</v>
      </c>
      <c r="Q3595">
        <f t="shared" si="736"/>
        <v>0</v>
      </c>
      <c r="R3595">
        <f t="shared" si="737"/>
        <v>1</v>
      </c>
      <c r="S3595" s="1">
        <f t="shared" si="737"/>
        <v>1</v>
      </c>
      <c r="T3595" t="s">
        <v>178</v>
      </c>
      <c r="U3595" t="s">
        <v>106</v>
      </c>
      <c r="V3595" s="1" t="s">
        <v>103</v>
      </c>
      <c r="W3595">
        <f t="shared" si="738"/>
        <v>1.57</v>
      </c>
      <c r="X3595">
        <f t="shared" si="738"/>
        <v>4</v>
      </c>
      <c r="Y3595">
        <f t="shared" si="738"/>
        <v>5.75</v>
      </c>
      <c r="Z3595">
        <f t="shared" si="739"/>
        <v>1.4375</v>
      </c>
      <c r="AA3595">
        <f t="shared" si="740"/>
        <v>0</v>
      </c>
      <c r="AB3595">
        <f t="shared" si="741"/>
        <v>0</v>
      </c>
    </row>
    <row r="3596" spans="1:28" x14ac:dyDescent="0.25">
      <c r="A3596" t="s">
        <v>4021</v>
      </c>
      <c r="B3596" t="s">
        <v>124</v>
      </c>
      <c r="C3596" t="s">
        <v>4027</v>
      </c>
      <c r="D3596" t="str">
        <f t="shared" si="742"/>
        <v>Athletic Bilbao</v>
      </c>
      <c r="E3596" t="str">
        <f t="shared" si="743"/>
        <v>Real Sociedad</v>
      </c>
      <c r="F3596" s="3" t="s">
        <v>8</v>
      </c>
      <c r="G3596" s="9">
        <v>1</v>
      </c>
      <c r="H3596" s="10">
        <v>0</v>
      </c>
      <c r="I3596" s="5" t="s">
        <v>23</v>
      </c>
      <c r="J3596">
        <f t="shared" si="731"/>
        <v>0</v>
      </c>
      <c r="K3596">
        <f t="shared" si="732"/>
        <v>0</v>
      </c>
      <c r="L3596">
        <f t="shared" si="733"/>
        <v>1</v>
      </c>
      <c r="M3596" s="1">
        <f t="shared" si="734"/>
        <v>0</v>
      </c>
      <c r="N3596" s="7">
        <v>2</v>
      </c>
      <c r="O3596" s="8">
        <v>0</v>
      </c>
      <c r="P3596">
        <f t="shared" si="735"/>
        <v>1</v>
      </c>
      <c r="Q3596">
        <f t="shared" si="736"/>
        <v>0</v>
      </c>
      <c r="R3596">
        <f t="shared" si="737"/>
        <v>1</v>
      </c>
      <c r="S3596" s="1">
        <f t="shared" si="737"/>
        <v>0</v>
      </c>
      <c r="T3596" t="s">
        <v>281</v>
      </c>
      <c r="U3596" t="s">
        <v>11</v>
      </c>
      <c r="V3596" s="1" t="s">
        <v>37</v>
      </c>
      <c r="W3596">
        <f t="shared" si="738"/>
        <v>2.4</v>
      </c>
      <c r="X3596">
        <f t="shared" si="738"/>
        <v>3</v>
      </c>
      <c r="Y3596">
        <f t="shared" si="738"/>
        <v>3.25</v>
      </c>
      <c r="Z3596">
        <f t="shared" si="739"/>
        <v>1.0833333333333333</v>
      </c>
      <c r="AA3596">
        <f t="shared" si="740"/>
        <v>0</v>
      </c>
      <c r="AB3596">
        <f t="shared" si="741"/>
        <v>1</v>
      </c>
    </row>
    <row r="3597" spans="1:28" x14ac:dyDescent="0.25">
      <c r="A3597" t="s">
        <v>4021</v>
      </c>
      <c r="B3597" t="s">
        <v>2844</v>
      </c>
      <c r="C3597" t="s">
        <v>4028</v>
      </c>
      <c r="D3597" t="str">
        <f t="shared" si="742"/>
        <v>Helsingborg</v>
      </c>
      <c r="E3597" t="str">
        <f t="shared" si="743"/>
        <v>Ostersunds</v>
      </c>
      <c r="F3597" s="3" t="s">
        <v>28</v>
      </c>
      <c r="G3597" s="9">
        <v>2</v>
      </c>
      <c r="H3597" s="10">
        <v>1</v>
      </c>
      <c r="I3597" s="5" t="s">
        <v>23</v>
      </c>
      <c r="J3597">
        <f t="shared" ref="J3597:J3660" si="744">IF(G3597+H3597&gt;=1.5,1,0)</f>
        <v>1</v>
      </c>
      <c r="K3597">
        <f t="shared" ref="K3597:K3660" si="745">IF(G3597+H3597&gt;=2.5,1,0)</f>
        <v>1</v>
      </c>
      <c r="L3597">
        <f t="shared" ref="L3597:L3660" si="746">IF(G3597&gt;=0.1,1,0)</f>
        <v>1</v>
      </c>
      <c r="M3597" s="1">
        <f t="shared" ref="M3597:M3660" si="747">IF(H3597&gt;=0.1,1,0)</f>
        <v>1</v>
      </c>
      <c r="N3597" s="7">
        <v>2</v>
      </c>
      <c r="O3597" s="8">
        <v>0</v>
      </c>
      <c r="P3597">
        <f t="shared" ref="P3597:P3660" si="748">IF(N3597+O3597&gt;=1.5,1,0)</f>
        <v>1</v>
      </c>
      <c r="Q3597">
        <f t="shared" ref="Q3597:Q3660" si="749">IF(O3597+N3597&gt;=2.5,1,0)</f>
        <v>0</v>
      </c>
      <c r="R3597">
        <f t="shared" ref="R3597:S3660" si="750">IF(N3597&gt;=0.1,1,0)</f>
        <v>1</v>
      </c>
      <c r="S3597" s="1">
        <f t="shared" si="750"/>
        <v>0</v>
      </c>
      <c r="T3597" t="s">
        <v>205</v>
      </c>
      <c r="U3597" t="s">
        <v>37</v>
      </c>
      <c r="V3597" s="1" t="s">
        <v>18</v>
      </c>
      <c r="W3597">
        <f t="shared" ref="W3597:Y3660" si="751">1*T3597</f>
        <v>2.1</v>
      </c>
      <c r="X3597">
        <f t="shared" si="751"/>
        <v>3.25</v>
      </c>
      <c r="Y3597">
        <f t="shared" si="751"/>
        <v>3.6</v>
      </c>
      <c r="Z3597">
        <f t="shared" ref="Z3597:Z3660" si="752">IF(W3597&gt;=Y3597,X3597/W3597,Y3597/X3597)</f>
        <v>1.1076923076923078</v>
      </c>
      <c r="AA3597">
        <f t="shared" ref="AA3597:AA3660" si="753">IF(N3597=G3597,1,0)</f>
        <v>1</v>
      </c>
      <c r="AB3597">
        <f t="shared" ref="AB3597:AB3660" si="754">IF(O3597=H3597,1,0)</f>
        <v>0</v>
      </c>
    </row>
    <row r="3598" spans="1:28" x14ac:dyDescent="0.25">
      <c r="A3598" t="s">
        <v>4029</v>
      </c>
      <c r="B3598" t="s">
        <v>69</v>
      </c>
      <c r="C3598" t="s">
        <v>4030</v>
      </c>
      <c r="D3598" t="str">
        <f t="shared" si="742"/>
        <v>Qarabag</v>
      </c>
      <c r="E3598" t="str">
        <f t="shared" si="743"/>
        <v>Linfield</v>
      </c>
      <c r="F3598" s="3" t="s">
        <v>40</v>
      </c>
      <c r="G3598" s="9">
        <v>2</v>
      </c>
      <c r="H3598" s="10">
        <v>0</v>
      </c>
      <c r="I3598" s="5" t="s">
        <v>41</v>
      </c>
      <c r="J3598">
        <f t="shared" si="744"/>
        <v>1</v>
      </c>
      <c r="K3598">
        <f t="shared" si="745"/>
        <v>0</v>
      </c>
      <c r="L3598">
        <f t="shared" si="746"/>
        <v>1</v>
      </c>
      <c r="M3598" s="1">
        <f t="shared" si="747"/>
        <v>0</v>
      </c>
      <c r="N3598" s="7">
        <v>2</v>
      </c>
      <c r="O3598" s="8">
        <v>1</v>
      </c>
      <c r="P3598">
        <f t="shared" si="748"/>
        <v>1</v>
      </c>
      <c r="Q3598">
        <f t="shared" si="749"/>
        <v>1</v>
      </c>
      <c r="R3598">
        <f t="shared" si="750"/>
        <v>1</v>
      </c>
      <c r="S3598" s="1">
        <f t="shared" si="750"/>
        <v>1</v>
      </c>
      <c r="T3598" t="s">
        <v>341</v>
      </c>
      <c r="U3598" t="s">
        <v>264</v>
      </c>
      <c r="V3598" s="1" t="s">
        <v>340</v>
      </c>
      <c r="W3598">
        <f t="shared" si="751"/>
        <v>1.1200000000000001</v>
      </c>
      <c r="X3598">
        <f t="shared" si="751"/>
        <v>8</v>
      </c>
      <c r="Y3598">
        <f t="shared" si="751"/>
        <v>19</v>
      </c>
      <c r="Z3598">
        <f t="shared" si="752"/>
        <v>2.375</v>
      </c>
      <c r="AA3598">
        <f t="shared" si="753"/>
        <v>1</v>
      </c>
      <c r="AB3598">
        <f t="shared" si="754"/>
        <v>0</v>
      </c>
    </row>
    <row r="3599" spans="1:28" x14ac:dyDescent="0.25">
      <c r="A3599" t="s">
        <v>4029</v>
      </c>
      <c r="B3599" t="s">
        <v>69</v>
      </c>
      <c r="C3599" t="s">
        <v>4031</v>
      </c>
      <c r="D3599" t="str">
        <f t="shared" si="742"/>
        <v>Riga FC</v>
      </c>
      <c r="E3599" t="str">
        <f t="shared" si="743"/>
        <v>FC Copenhagen</v>
      </c>
      <c r="F3599" s="3" t="s">
        <v>15</v>
      </c>
      <c r="G3599" s="9">
        <v>1</v>
      </c>
      <c r="H3599" s="10">
        <v>2</v>
      </c>
      <c r="I3599" s="5" t="s">
        <v>16</v>
      </c>
      <c r="J3599">
        <f t="shared" si="744"/>
        <v>1</v>
      </c>
      <c r="K3599">
        <f t="shared" si="745"/>
        <v>1</v>
      </c>
      <c r="L3599">
        <f t="shared" si="746"/>
        <v>1</v>
      </c>
      <c r="M3599" s="1">
        <f t="shared" si="747"/>
        <v>1</v>
      </c>
      <c r="N3599" s="7">
        <v>1</v>
      </c>
      <c r="O3599" s="8">
        <v>0</v>
      </c>
      <c r="P3599">
        <f t="shared" si="748"/>
        <v>0</v>
      </c>
      <c r="Q3599">
        <f t="shared" si="749"/>
        <v>0</v>
      </c>
      <c r="R3599">
        <f t="shared" si="750"/>
        <v>1</v>
      </c>
      <c r="S3599" s="1">
        <f t="shared" si="750"/>
        <v>0</v>
      </c>
      <c r="T3599" t="s">
        <v>142</v>
      </c>
      <c r="U3599" t="s">
        <v>106</v>
      </c>
      <c r="V3599" s="1" t="s">
        <v>72</v>
      </c>
      <c r="W3599">
        <f t="shared" si="751"/>
        <v>4.75</v>
      </c>
      <c r="X3599">
        <f t="shared" si="751"/>
        <v>4</v>
      </c>
      <c r="Y3599">
        <f t="shared" si="751"/>
        <v>1.65</v>
      </c>
      <c r="Z3599">
        <f t="shared" si="752"/>
        <v>0.84210526315789469</v>
      </c>
      <c r="AA3599">
        <f t="shared" si="753"/>
        <v>1</v>
      </c>
      <c r="AB3599">
        <f t="shared" si="754"/>
        <v>0</v>
      </c>
    </row>
    <row r="3600" spans="1:28" x14ac:dyDescent="0.25">
      <c r="A3600" t="s">
        <v>4029</v>
      </c>
      <c r="B3600" t="s">
        <v>69</v>
      </c>
      <c r="C3600" t="s">
        <v>4032</v>
      </c>
      <c r="D3600" t="str">
        <f t="shared" si="742"/>
        <v>AIK</v>
      </c>
      <c r="E3600" t="str">
        <f t="shared" si="743"/>
        <v>Celtic</v>
      </c>
      <c r="F3600" s="3" t="s">
        <v>34</v>
      </c>
      <c r="G3600" s="9">
        <v>1</v>
      </c>
      <c r="H3600" s="10">
        <v>1</v>
      </c>
      <c r="I3600" s="5" t="s">
        <v>195</v>
      </c>
      <c r="J3600">
        <f t="shared" si="744"/>
        <v>1</v>
      </c>
      <c r="K3600">
        <f t="shared" si="745"/>
        <v>0</v>
      </c>
      <c r="L3600">
        <f t="shared" si="746"/>
        <v>1</v>
      </c>
      <c r="M3600" s="1">
        <f t="shared" si="747"/>
        <v>1</v>
      </c>
      <c r="N3600" s="7">
        <v>1</v>
      </c>
      <c r="O3600" s="8">
        <v>4</v>
      </c>
      <c r="P3600">
        <f t="shared" si="748"/>
        <v>1</v>
      </c>
      <c r="Q3600">
        <f t="shared" si="749"/>
        <v>1</v>
      </c>
      <c r="R3600">
        <f t="shared" si="750"/>
        <v>1</v>
      </c>
      <c r="S3600" s="1">
        <f t="shared" si="750"/>
        <v>1</v>
      </c>
      <c r="T3600" t="s">
        <v>160</v>
      </c>
      <c r="U3600" t="s">
        <v>25</v>
      </c>
      <c r="V3600" s="1" t="s">
        <v>19</v>
      </c>
      <c r="W3600">
        <f t="shared" si="751"/>
        <v>3.2</v>
      </c>
      <c r="X3600">
        <f t="shared" si="751"/>
        <v>3.3</v>
      </c>
      <c r="Y3600">
        <f t="shared" si="751"/>
        <v>2.25</v>
      </c>
      <c r="Z3600">
        <f t="shared" si="752"/>
        <v>1.0312499999999998</v>
      </c>
      <c r="AA3600">
        <f t="shared" si="753"/>
        <v>1</v>
      </c>
      <c r="AB3600">
        <f t="shared" si="754"/>
        <v>0</v>
      </c>
    </row>
    <row r="3601" spans="1:28" x14ac:dyDescent="0.25">
      <c r="A3601" t="s">
        <v>4029</v>
      </c>
      <c r="B3601" t="s">
        <v>69</v>
      </c>
      <c r="C3601" t="s">
        <v>4033</v>
      </c>
      <c r="D3601" t="str">
        <f t="shared" si="742"/>
        <v>Apollon</v>
      </c>
      <c r="E3601" t="str">
        <f t="shared" si="743"/>
        <v>PSV</v>
      </c>
      <c r="F3601" s="3" t="s">
        <v>22</v>
      </c>
      <c r="G3601" s="9">
        <v>2</v>
      </c>
      <c r="H3601" s="10">
        <v>2</v>
      </c>
      <c r="I3601" s="5" t="s">
        <v>425</v>
      </c>
      <c r="J3601">
        <f t="shared" si="744"/>
        <v>1</v>
      </c>
      <c r="K3601">
        <f t="shared" si="745"/>
        <v>1</v>
      </c>
      <c r="L3601">
        <f t="shared" si="746"/>
        <v>1</v>
      </c>
      <c r="M3601" s="1">
        <f t="shared" si="747"/>
        <v>1</v>
      </c>
      <c r="N3601" s="7">
        <v>0</v>
      </c>
      <c r="O3601" s="8">
        <v>4</v>
      </c>
      <c r="P3601">
        <f t="shared" si="748"/>
        <v>1</v>
      </c>
      <c r="Q3601">
        <f t="shared" si="749"/>
        <v>1</v>
      </c>
      <c r="R3601">
        <f t="shared" si="750"/>
        <v>0</v>
      </c>
      <c r="S3601" s="1">
        <f t="shared" si="750"/>
        <v>1</v>
      </c>
      <c r="T3601" t="s">
        <v>160</v>
      </c>
      <c r="U3601" t="s">
        <v>18</v>
      </c>
      <c r="V3601" s="1" t="s">
        <v>227</v>
      </c>
      <c r="W3601">
        <f t="shared" si="751"/>
        <v>3.2</v>
      </c>
      <c r="X3601">
        <f t="shared" si="751"/>
        <v>3.6</v>
      </c>
      <c r="Y3601">
        <f t="shared" si="751"/>
        <v>2.1</v>
      </c>
      <c r="Z3601">
        <f t="shared" si="752"/>
        <v>1.125</v>
      </c>
      <c r="AA3601">
        <f t="shared" si="753"/>
        <v>0</v>
      </c>
      <c r="AB3601">
        <f t="shared" si="754"/>
        <v>0</v>
      </c>
    </row>
    <row r="3602" spans="1:28" x14ac:dyDescent="0.25">
      <c r="A3602" t="s">
        <v>4029</v>
      </c>
      <c r="B3602" t="s">
        <v>69</v>
      </c>
      <c r="C3602" t="s">
        <v>4034</v>
      </c>
      <c r="D3602" t="str">
        <f t="shared" si="742"/>
        <v>BATE Borisov</v>
      </c>
      <c r="E3602" t="str">
        <f t="shared" si="743"/>
        <v>FC Astana</v>
      </c>
      <c r="F3602" s="3" t="s">
        <v>34</v>
      </c>
      <c r="G3602" s="9">
        <v>1</v>
      </c>
      <c r="H3602" s="10">
        <v>1</v>
      </c>
      <c r="I3602" s="5" t="s">
        <v>23</v>
      </c>
      <c r="J3602">
        <f t="shared" si="744"/>
        <v>1</v>
      </c>
      <c r="K3602">
        <f t="shared" si="745"/>
        <v>0</v>
      </c>
      <c r="L3602">
        <f t="shared" si="746"/>
        <v>1</v>
      </c>
      <c r="M3602" s="1">
        <f t="shared" si="747"/>
        <v>1</v>
      </c>
      <c r="N3602" s="7">
        <v>2</v>
      </c>
      <c r="O3602" s="8">
        <v>0</v>
      </c>
      <c r="P3602">
        <f t="shared" si="748"/>
        <v>1</v>
      </c>
      <c r="Q3602">
        <f t="shared" si="749"/>
        <v>0</v>
      </c>
      <c r="R3602">
        <f t="shared" si="750"/>
        <v>1</v>
      </c>
      <c r="S3602" s="1">
        <f t="shared" si="750"/>
        <v>0</v>
      </c>
      <c r="T3602" t="s">
        <v>26</v>
      </c>
      <c r="U3602" t="s">
        <v>24</v>
      </c>
      <c r="V3602" s="1" t="s">
        <v>24</v>
      </c>
      <c r="W3602">
        <f t="shared" si="751"/>
        <v>2.15</v>
      </c>
      <c r="X3602">
        <f t="shared" si="751"/>
        <v>3.4</v>
      </c>
      <c r="Y3602">
        <f t="shared" si="751"/>
        <v>3.4</v>
      </c>
      <c r="Z3602">
        <f t="shared" si="752"/>
        <v>1</v>
      </c>
      <c r="AA3602">
        <f t="shared" si="753"/>
        <v>0</v>
      </c>
      <c r="AB3602">
        <f t="shared" si="754"/>
        <v>0</v>
      </c>
    </row>
    <row r="3603" spans="1:28" x14ac:dyDescent="0.25">
      <c r="A3603" t="s">
        <v>4029</v>
      </c>
      <c r="B3603" t="s">
        <v>69</v>
      </c>
      <c r="C3603" t="s">
        <v>4035</v>
      </c>
      <c r="D3603" t="str">
        <f t="shared" si="742"/>
        <v>Yehuda</v>
      </c>
      <c r="E3603" t="str">
        <f t="shared" si="743"/>
        <v>Malmo FF</v>
      </c>
      <c r="F3603" s="3" t="s">
        <v>34</v>
      </c>
      <c r="G3603" s="9">
        <v>1</v>
      </c>
      <c r="H3603" s="10">
        <v>1</v>
      </c>
      <c r="I3603" s="5" t="s">
        <v>59</v>
      </c>
      <c r="J3603">
        <f t="shared" si="744"/>
        <v>1</v>
      </c>
      <c r="K3603">
        <f t="shared" si="745"/>
        <v>0</v>
      </c>
      <c r="L3603">
        <f t="shared" si="746"/>
        <v>1</v>
      </c>
      <c r="M3603" s="1">
        <f t="shared" si="747"/>
        <v>1</v>
      </c>
      <c r="N3603" s="7">
        <v>0</v>
      </c>
      <c r="O3603" s="8">
        <v>1</v>
      </c>
      <c r="P3603">
        <f t="shared" si="748"/>
        <v>0</v>
      </c>
      <c r="Q3603">
        <f t="shared" si="749"/>
        <v>0</v>
      </c>
      <c r="R3603">
        <f t="shared" si="750"/>
        <v>0</v>
      </c>
      <c r="S3603" s="1">
        <f t="shared" si="750"/>
        <v>1</v>
      </c>
      <c r="T3603" t="s">
        <v>24</v>
      </c>
      <c r="U3603" t="s">
        <v>60</v>
      </c>
      <c r="V3603" s="1" t="s">
        <v>240</v>
      </c>
      <c r="W3603">
        <f t="shared" si="751"/>
        <v>3.4</v>
      </c>
      <c r="X3603">
        <f t="shared" si="751"/>
        <v>3.5</v>
      </c>
      <c r="Y3603">
        <f t="shared" si="751"/>
        <v>1.95</v>
      </c>
      <c r="Z3603">
        <f t="shared" si="752"/>
        <v>1.0294117647058825</v>
      </c>
      <c r="AA3603">
        <f t="shared" si="753"/>
        <v>0</v>
      </c>
      <c r="AB3603">
        <f t="shared" si="754"/>
        <v>1</v>
      </c>
    </row>
    <row r="3604" spans="1:28" x14ac:dyDescent="0.25">
      <c r="A3604" t="s">
        <v>4029</v>
      </c>
      <c r="B3604" t="s">
        <v>69</v>
      </c>
      <c r="C3604" t="s">
        <v>4036</v>
      </c>
      <c r="D3604" t="str">
        <f t="shared" si="742"/>
        <v>Zorya</v>
      </c>
      <c r="E3604" t="str">
        <f t="shared" si="743"/>
        <v>Espanyol</v>
      </c>
      <c r="F3604" s="3" t="s">
        <v>34</v>
      </c>
      <c r="G3604" s="9">
        <v>1</v>
      </c>
      <c r="H3604" s="10">
        <v>1</v>
      </c>
      <c r="I3604" s="5" t="s">
        <v>116</v>
      </c>
      <c r="J3604">
        <f t="shared" si="744"/>
        <v>1</v>
      </c>
      <c r="K3604">
        <f t="shared" si="745"/>
        <v>0</v>
      </c>
      <c r="L3604">
        <f t="shared" si="746"/>
        <v>1</v>
      </c>
      <c r="M3604" s="1">
        <f t="shared" si="747"/>
        <v>1</v>
      </c>
      <c r="N3604" s="7">
        <v>2</v>
      </c>
      <c r="O3604" s="8">
        <v>2</v>
      </c>
      <c r="P3604">
        <f t="shared" si="748"/>
        <v>1</v>
      </c>
      <c r="Q3604">
        <f t="shared" si="749"/>
        <v>1</v>
      </c>
      <c r="R3604">
        <f t="shared" si="750"/>
        <v>1</v>
      </c>
      <c r="S3604" s="1">
        <f t="shared" si="750"/>
        <v>1</v>
      </c>
      <c r="T3604" t="s">
        <v>84</v>
      </c>
      <c r="U3604" t="s">
        <v>24</v>
      </c>
      <c r="V3604" s="1" t="s">
        <v>240</v>
      </c>
      <c r="W3604">
        <f t="shared" si="751"/>
        <v>3.9</v>
      </c>
      <c r="X3604">
        <f t="shared" si="751"/>
        <v>3.4</v>
      </c>
      <c r="Y3604">
        <f t="shared" si="751"/>
        <v>1.95</v>
      </c>
      <c r="Z3604">
        <f t="shared" si="752"/>
        <v>0.87179487179487181</v>
      </c>
      <c r="AA3604">
        <f t="shared" si="753"/>
        <v>0</v>
      </c>
      <c r="AB3604">
        <f t="shared" si="754"/>
        <v>0</v>
      </c>
    </row>
    <row r="3605" spans="1:28" x14ac:dyDescent="0.25">
      <c r="A3605" t="s">
        <v>4029</v>
      </c>
      <c r="B3605" t="s">
        <v>69</v>
      </c>
      <c r="C3605" t="s">
        <v>4037</v>
      </c>
      <c r="D3605" t="str">
        <f t="shared" si="742"/>
        <v>Molde</v>
      </c>
      <c r="E3605" t="str">
        <f t="shared" si="743"/>
        <v>Partizan</v>
      </c>
      <c r="F3605" s="3" t="s">
        <v>92</v>
      </c>
      <c r="G3605" s="9">
        <v>3</v>
      </c>
      <c r="H3605" s="10">
        <v>1</v>
      </c>
      <c r="I3605" s="5" t="s">
        <v>45</v>
      </c>
      <c r="J3605">
        <f t="shared" si="744"/>
        <v>1</v>
      </c>
      <c r="K3605">
        <f t="shared" si="745"/>
        <v>1</v>
      </c>
      <c r="L3605">
        <f t="shared" si="746"/>
        <v>1</v>
      </c>
      <c r="M3605" s="1">
        <f t="shared" si="747"/>
        <v>1</v>
      </c>
      <c r="N3605" s="7">
        <v>1</v>
      </c>
      <c r="O3605" s="8">
        <v>1</v>
      </c>
      <c r="P3605">
        <f t="shared" si="748"/>
        <v>1</v>
      </c>
      <c r="Q3605">
        <f t="shared" si="749"/>
        <v>0</v>
      </c>
      <c r="R3605">
        <f t="shared" si="750"/>
        <v>1</v>
      </c>
      <c r="S3605" s="1">
        <f t="shared" si="750"/>
        <v>1</v>
      </c>
      <c r="T3605" t="s">
        <v>336</v>
      </c>
      <c r="U3605" t="s">
        <v>60</v>
      </c>
      <c r="V3605" s="1" t="s">
        <v>106</v>
      </c>
      <c r="W3605">
        <f t="shared" si="751"/>
        <v>1.9</v>
      </c>
      <c r="X3605">
        <f t="shared" si="751"/>
        <v>3.5</v>
      </c>
      <c r="Y3605">
        <f t="shared" si="751"/>
        <v>4</v>
      </c>
      <c r="Z3605">
        <f t="shared" si="752"/>
        <v>1.1428571428571428</v>
      </c>
      <c r="AA3605">
        <f t="shared" si="753"/>
        <v>0</v>
      </c>
      <c r="AB3605">
        <f t="shared" si="754"/>
        <v>1</v>
      </c>
    </row>
    <row r="3606" spans="1:28" x14ac:dyDescent="0.25">
      <c r="A3606" t="s">
        <v>4029</v>
      </c>
      <c r="B3606" t="s">
        <v>69</v>
      </c>
      <c r="C3606" t="s">
        <v>4038</v>
      </c>
      <c r="D3606" t="str">
        <f t="shared" si="742"/>
        <v>PAOK</v>
      </c>
      <c r="E3606" t="str">
        <f t="shared" si="743"/>
        <v>Slovan Bratislava</v>
      </c>
      <c r="F3606" s="3" t="s">
        <v>8</v>
      </c>
      <c r="G3606" s="9">
        <v>1</v>
      </c>
      <c r="H3606" s="10">
        <v>0</v>
      </c>
      <c r="I3606" s="5" t="s">
        <v>250</v>
      </c>
      <c r="J3606">
        <f t="shared" si="744"/>
        <v>0</v>
      </c>
      <c r="K3606">
        <f t="shared" si="745"/>
        <v>0</v>
      </c>
      <c r="L3606">
        <f t="shared" si="746"/>
        <v>1</v>
      </c>
      <c r="M3606" s="1">
        <f t="shared" si="747"/>
        <v>0</v>
      </c>
      <c r="N3606" s="7">
        <v>3</v>
      </c>
      <c r="O3606" s="8">
        <v>2</v>
      </c>
      <c r="P3606">
        <f t="shared" si="748"/>
        <v>1</v>
      </c>
      <c r="Q3606">
        <f t="shared" si="749"/>
        <v>1</v>
      </c>
      <c r="R3606">
        <f t="shared" si="750"/>
        <v>1</v>
      </c>
      <c r="S3606" s="1">
        <f t="shared" si="750"/>
        <v>1</v>
      </c>
      <c r="T3606" t="s">
        <v>396</v>
      </c>
      <c r="U3606" t="s">
        <v>65</v>
      </c>
      <c r="V3606" s="1" t="s">
        <v>185</v>
      </c>
      <c r="W3606">
        <f t="shared" si="751"/>
        <v>1.28</v>
      </c>
      <c r="X3606">
        <f t="shared" si="751"/>
        <v>5</v>
      </c>
      <c r="Y3606">
        <f t="shared" si="751"/>
        <v>12</v>
      </c>
      <c r="Z3606">
        <f t="shared" si="752"/>
        <v>2.4</v>
      </c>
      <c r="AA3606">
        <f t="shared" si="753"/>
        <v>0</v>
      </c>
      <c r="AB3606">
        <f t="shared" si="754"/>
        <v>0</v>
      </c>
    </row>
    <row r="3607" spans="1:28" x14ac:dyDescent="0.25">
      <c r="A3607" t="s">
        <v>4029</v>
      </c>
      <c r="B3607" t="s">
        <v>69</v>
      </c>
      <c r="C3607" t="s">
        <v>4039</v>
      </c>
      <c r="D3607" t="str">
        <f t="shared" si="742"/>
        <v>Spartak Moscow</v>
      </c>
      <c r="E3607" t="str">
        <f t="shared" si="743"/>
        <v>Sporting Braga</v>
      </c>
      <c r="F3607" s="3" t="s">
        <v>22</v>
      </c>
      <c r="G3607" s="9">
        <v>2</v>
      </c>
      <c r="H3607" s="10">
        <v>2</v>
      </c>
      <c r="I3607" s="5" t="s">
        <v>82</v>
      </c>
      <c r="J3607">
        <f t="shared" si="744"/>
        <v>1</v>
      </c>
      <c r="K3607">
        <f t="shared" si="745"/>
        <v>1</v>
      </c>
      <c r="L3607">
        <f t="shared" si="746"/>
        <v>1</v>
      </c>
      <c r="M3607" s="1">
        <f t="shared" si="747"/>
        <v>1</v>
      </c>
      <c r="N3607" s="7">
        <v>1</v>
      </c>
      <c r="O3607" s="8">
        <v>2</v>
      </c>
      <c r="P3607">
        <f t="shared" si="748"/>
        <v>1</v>
      </c>
      <c r="Q3607">
        <f t="shared" si="749"/>
        <v>1</v>
      </c>
      <c r="R3607">
        <f t="shared" si="750"/>
        <v>1</v>
      </c>
      <c r="S3607" s="1">
        <f t="shared" si="750"/>
        <v>1</v>
      </c>
      <c r="T3607" t="s">
        <v>26</v>
      </c>
      <c r="U3607" t="s">
        <v>60</v>
      </c>
      <c r="V3607" s="1" t="s">
        <v>160</v>
      </c>
      <c r="W3607">
        <f t="shared" si="751"/>
        <v>2.15</v>
      </c>
      <c r="X3607">
        <f t="shared" si="751"/>
        <v>3.5</v>
      </c>
      <c r="Y3607">
        <f t="shared" si="751"/>
        <v>3.2</v>
      </c>
      <c r="Z3607">
        <f t="shared" si="752"/>
        <v>0.91428571428571437</v>
      </c>
      <c r="AA3607">
        <f t="shared" si="753"/>
        <v>0</v>
      </c>
      <c r="AB3607">
        <f t="shared" si="754"/>
        <v>1</v>
      </c>
    </row>
    <row r="3608" spans="1:28" x14ac:dyDescent="0.25">
      <c r="A3608" t="s">
        <v>4029</v>
      </c>
      <c r="B3608" t="s">
        <v>69</v>
      </c>
      <c r="C3608" t="s">
        <v>4040</v>
      </c>
      <c r="D3608" t="str">
        <f t="shared" si="742"/>
        <v>Hapoel Beer Sheva</v>
      </c>
      <c r="E3608" t="str">
        <f t="shared" si="743"/>
        <v>Feyenoord</v>
      </c>
      <c r="F3608" s="3" t="s">
        <v>28</v>
      </c>
      <c r="G3608" s="9">
        <v>2</v>
      </c>
      <c r="H3608" s="10">
        <v>1</v>
      </c>
      <c r="I3608" s="5" t="s">
        <v>71</v>
      </c>
      <c r="J3608">
        <f t="shared" si="744"/>
        <v>1</v>
      </c>
      <c r="K3608">
        <f t="shared" si="745"/>
        <v>1</v>
      </c>
      <c r="L3608">
        <f t="shared" si="746"/>
        <v>1</v>
      </c>
      <c r="M3608" s="1">
        <f t="shared" si="747"/>
        <v>1</v>
      </c>
      <c r="N3608" s="7">
        <v>0</v>
      </c>
      <c r="O3608" s="8">
        <v>3</v>
      </c>
      <c r="P3608">
        <f t="shared" si="748"/>
        <v>1</v>
      </c>
      <c r="Q3608">
        <f t="shared" si="749"/>
        <v>1</v>
      </c>
      <c r="R3608">
        <f t="shared" si="750"/>
        <v>0</v>
      </c>
      <c r="S3608" s="1">
        <f t="shared" si="750"/>
        <v>1</v>
      </c>
      <c r="T3608" t="s">
        <v>37</v>
      </c>
      <c r="U3608" t="s">
        <v>60</v>
      </c>
      <c r="V3608" s="1" t="s">
        <v>227</v>
      </c>
      <c r="W3608">
        <f t="shared" si="751"/>
        <v>3.25</v>
      </c>
      <c r="X3608">
        <f t="shared" si="751"/>
        <v>3.5</v>
      </c>
      <c r="Y3608">
        <f t="shared" si="751"/>
        <v>2.1</v>
      </c>
      <c r="Z3608">
        <f t="shared" si="752"/>
        <v>1.0769230769230769</v>
      </c>
      <c r="AA3608">
        <f t="shared" si="753"/>
        <v>0</v>
      </c>
      <c r="AB3608">
        <f t="shared" si="754"/>
        <v>0</v>
      </c>
    </row>
    <row r="3609" spans="1:28" x14ac:dyDescent="0.25">
      <c r="A3609" t="s">
        <v>4029</v>
      </c>
      <c r="B3609" t="s">
        <v>69</v>
      </c>
      <c r="C3609" t="s">
        <v>4041</v>
      </c>
      <c r="D3609" t="str">
        <f t="shared" si="742"/>
        <v>Trabzonspor</v>
      </c>
      <c r="E3609" t="str">
        <f t="shared" si="743"/>
        <v>AEK Athens</v>
      </c>
      <c r="F3609" s="3" t="s">
        <v>28</v>
      </c>
      <c r="G3609" s="9">
        <v>2</v>
      </c>
      <c r="H3609" s="10">
        <v>1</v>
      </c>
      <c r="I3609" s="5" t="s">
        <v>229</v>
      </c>
      <c r="J3609">
        <f t="shared" si="744"/>
        <v>1</v>
      </c>
      <c r="K3609">
        <f t="shared" si="745"/>
        <v>1</v>
      </c>
      <c r="L3609">
        <f t="shared" si="746"/>
        <v>1</v>
      </c>
      <c r="M3609" s="1">
        <f t="shared" si="747"/>
        <v>1</v>
      </c>
      <c r="N3609" s="7">
        <v>0</v>
      </c>
      <c r="O3609" s="8">
        <v>2</v>
      </c>
      <c r="P3609">
        <f t="shared" si="748"/>
        <v>1</v>
      </c>
      <c r="Q3609">
        <f t="shared" si="749"/>
        <v>0</v>
      </c>
      <c r="R3609">
        <f t="shared" si="750"/>
        <v>0</v>
      </c>
      <c r="S3609" s="1">
        <f t="shared" si="750"/>
        <v>1</v>
      </c>
      <c r="T3609" t="s">
        <v>114</v>
      </c>
      <c r="U3609" t="s">
        <v>18</v>
      </c>
      <c r="V3609" s="1" t="s">
        <v>142</v>
      </c>
      <c r="W3609">
        <f t="shared" si="751"/>
        <v>1.7</v>
      </c>
      <c r="X3609">
        <f t="shared" si="751"/>
        <v>3.6</v>
      </c>
      <c r="Y3609">
        <f t="shared" si="751"/>
        <v>4.75</v>
      </c>
      <c r="Z3609">
        <f t="shared" si="752"/>
        <v>1.3194444444444444</v>
      </c>
      <c r="AA3609">
        <f t="shared" si="753"/>
        <v>0</v>
      </c>
      <c r="AB3609">
        <f t="shared" si="754"/>
        <v>0</v>
      </c>
    </row>
    <row r="3610" spans="1:28" x14ac:dyDescent="0.25">
      <c r="A3610" t="s">
        <v>4029</v>
      </c>
      <c r="B3610" t="s">
        <v>69</v>
      </c>
      <c r="C3610" t="s">
        <v>4042</v>
      </c>
      <c r="D3610" t="str">
        <f t="shared" si="742"/>
        <v>Antwerp</v>
      </c>
      <c r="E3610" t="str">
        <f t="shared" si="743"/>
        <v>AZ Alkmaar</v>
      </c>
      <c r="F3610" s="3" t="s">
        <v>28</v>
      </c>
      <c r="G3610" s="9">
        <v>2</v>
      </c>
      <c r="H3610" s="10">
        <v>1</v>
      </c>
      <c r="I3610" s="5" t="s">
        <v>45</v>
      </c>
      <c r="J3610">
        <f t="shared" si="744"/>
        <v>1</v>
      </c>
      <c r="K3610">
        <f t="shared" si="745"/>
        <v>1</v>
      </c>
      <c r="L3610">
        <f t="shared" si="746"/>
        <v>1</v>
      </c>
      <c r="M3610" s="1">
        <f t="shared" si="747"/>
        <v>1</v>
      </c>
      <c r="N3610" s="7">
        <v>1</v>
      </c>
      <c r="O3610" s="8">
        <v>1</v>
      </c>
      <c r="P3610">
        <f t="shared" si="748"/>
        <v>1</v>
      </c>
      <c r="Q3610">
        <f t="shared" si="749"/>
        <v>0</v>
      </c>
      <c r="R3610">
        <f t="shared" si="750"/>
        <v>1</v>
      </c>
      <c r="S3610" s="1">
        <f t="shared" si="750"/>
        <v>1</v>
      </c>
      <c r="T3610" t="s">
        <v>403</v>
      </c>
      <c r="U3610" t="s">
        <v>24</v>
      </c>
      <c r="V3610" s="1" t="s">
        <v>386</v>
      </c>
      <c r="W3610">
        <f t="shared" si="751"/>
        <v>2.75</v>
      </c>
      <c r="X3610">
        <f t="shared" si="751"/>
        <v>3.4</v>
      </c>
      <c r="Y3610">
        <f t="shared" si="751"/>
        <v>2.4500000000000002</v>
      </c>
      <c r="Z3610">
        <f t="shared" si="752"/>
        <v>1.2363636363636363</v>
      </c>
      <c r="AA3610">
        <f t="shared" si="753"/>
        <v>0</v>
      </c>
      <c r="AB3610">
        <f t="shared" si="754"/>
        <v>1</v>
      </c>
    </row>
    <row r="3611" spans="1:28" x14ac:dyDescent="0.25">
      <c r="A3611" t="s">
        <v>4029</v>
      </c>
      <c r="B3611" t="s">
        <v>69</v>
      </c>
      <c r="C3611" t="s">
        <v>4043</v>
      </c>
      <c r="D3611" t="str">
        <f t="shared" si="742"/>
        <v>Dudelange</v>
      </c>
      <c r="E3611" t="str">
        <f t="shared" si="743"/>
        <v>Ararat Armenia</v>
      </c>
      <c r="F3611" s="3" t="s">
        <v>8</v>
      </c>
      <c r="G3611" s="9">
        <v>1</v>
      </c>
      <c r="H3611" s="10">
        <v>0</v>
      </c>
      <c r="I3611" s="5" t="s">
        <v>41</v>
      </c>
      <c r="J3611">
        <f t="shared" si="744"/>
        <v>0</v>
      </c>
      <c r="K3611">
        <f t="shared" si="745"/>
        <v>0</v>
      </c>
      <c r="L3611">
        <f t="shared" si="746"/>
        <v>1</v>
      </c>
      <c r="M3611" s="1">
        <f t="shared" si="747"/>
        <v>0</v>
      </c>
      <c r="N3611" s="7">
        <v>2</v>
      </c>
      <c r="O3611" s="8">
        <v>1</v>
      </c>
      <c r="P3611">
        <f t="shared" si="748"/>
        <v>1</v>
      </c>
      <c r="Q3611">
        <f t="shared" si="749"/>
        <v>1</v>
      </c>
      <c r="R3611">
        <f t="shared" si="750"/>
        <v>1</v>
      </c>
      <c r="S3611" s="1">
        <f t="shared" si="750"/>
        <v>1</v>
      </c>
      <c r="T3611" t="s">
        <v>240</v>
      </c>
      <c r="U3611" t="s">
        <v>60</v>
      </c>
      <c r="V3611" s="1" t="s">
        <v>31</v>
      </c>
      <c r="W3611">
        <f t="shared" si="751"/>
        <v>1.95</v>
      </c>
      <c r="X3611">
        <f t="shared" si="751"/>
        <v>3.5</v>
      </c>
      <c r="Y3611">
        <f t="shared" si="751"/>
        <v>3.75</v>
      </c>
      <c r="Z3611">
        <f t="shared" si="752"/>
        <v>1.0714285714285714</v>
      </c>
      <c r="AA3611">
        <f t="shared" si="753"/>
        <v>0</v>
      </c>
      <c r="AB3611">
        <f t="shared" si="754"/>
        <v>0</v>
      </c>
    </row>
    <row r="3612" spans="1:28" x14ac:dyDescent="0.25">
      <c r="A3612" t="s">
        <v>4029</v>
      </c>
      <c r="B3612" t="s">
        <v>69</v>
      </c>
      <c r="C3612" t="s">
        <v>4044</v>
      </c>
      <c r="D3612" t="str">
        <f t="shared" si="742"/>
        <v>Ferencvaros</v>
      </c>
      <c r="E3612" t="str">
        <f t="shared" si="743"/>
        <v>Suduva</v>
      </c>
      <c r="F3612" s="3" t="s">
        <v>40</v>
      </c>
      <c r="G3612" s="9">
        <v>2</v>
      </c>
      <c r="H3612" s="10">
        <v>0</v>
      </c>
      <c r="I3612" s="5" t="s">
        <v>541</v>
      </c>
      <c r="J3612">
        <f t="shared" si="744"/>
        <v>1</v>
      </c>
      <c r="K3612">
        <f t="shared" si="745"/>
        <v>0</v>
      </c>
      <c r="L3612">
        <f t="shared" si="746"/>
        <v>1</v>
      </c>
      <c r="M3612" s="1">
        <f t="shared" si="747"/>
        <v>0</v>
      </c>
      <c r="N3612" s="7">
        <v>4</v>
      </c>
      <c r="O3612" s="8">
        <v>2</v>
      </c>
      <c r="P3612">
        <f t="shared" si="748"/>
        <v>1</v>
      </c>
      <c r="Q3612">
        <f t="shared" si="749"/>
        <v>1</v>
      </c>
      <c r="R3612">
        <f t="shared" si="750"/>
        <v>1</v>
      </c>
      <c r="S3612" s="1">
        <f t="shared" si="750"/>
        <v>1</v>
      </c>
      <c r="T3612" t="s">
        <v>338</v>
      </c>
      <c r="U3612" t="s">
        <v>65</v>
      </c>
      <c r="V3612" s="1" t="s">
        <v>572</v>
      </c>
      <c r="W3612">
        <f t="shared" si="751"/>
        <v>1.3</v>
      </c>
      <c r="X3612">
        <f t="shared" si="751"/>
        <v>5</v>
      </c>
      <c r="Y3612">
        <f t="shared" si="751"/>
        <v>11</v>
      </c>
      <c r="Z3612">
        <f t="shared" si="752"/>
        <v>2.2000000000000002</v>
      </c>
      <c r="AA3612">
        <f t="shared" si="753"/>
        <v>0</v>
      </c>
      <c r="AB3612">
        <f t="shared" si="754"/>
        <v>0</v>
      </c>
    </row>
    <row r="3613" spans="1:28" x14ac:dyDescent="0.25">
      <c r="A3613" t="s">
        <v>4029</v>
      </c>
      <c r="B3613" t="s">
        <v>69</v>
      </c>
      <c r="C3613" t="s">
        <v>4045</v>
      </c>
      <c r="D3613" t="str">
        <f t="shared" si="742"/>
        <v>Rijeka</v>
      </c>
      <c r="E3613" t="str">
        <f t="shared" si="743"/>
        <v>AA Gent</v>
      </c>
      <c r="F3613" s="3" t="s">
        <v>22</v>
      </c>
      <c r="G3613" s="9">
        <v>2</v>
      </c>
      <c r="H3613" s="10">
        <v>2</v>
      </c>
      <c r="I3613" s="5" t="s">
        <v>45</v>
      </c>
      <c r="J3613">
        <f t="shared" si="744"/>
        <v>1</v>
      </c>
      <c r="K3613">
        <f t="shared" si="745"/>
        <v>1</v>
      </c>
      <c r="L3613">
        <f t="shared" si="746"/>
        <v>1</v>
      </c>
      <c r="M3613" s="1">
        <f t="shared" si="747"/>
        <v>1</v>
      </c>
      <c r="N3613" s="7">
        <v>1</v>
      </c>
      <c r="O3613" s="8">
        <v>1</v>
      </c>
      <c r="P3613">
        <f t="shared" si="748"/>
        <v>1</v>
      </c>
      <c r="Q3613">
        <f t="shared" si="749"/>
        <v>0</v>
      </c>
      <c r="R3613">
        <f t="shared" si="750"/>
        <v>1</v>
      </c>
      <c r="S3613" s="1">
        <f t="shared" si="750"/>
        <v>1</v>
      </c>
      <c r="T3613" t="s">
        <v>11</v>
      </c>
      <c r="U3613" t="s">
        <v>24</v>
      </c>
      <c r="V3613" s="1" t="s">
        <v>42</v>
      </c>
      <c r="W3613">
        <f t="shared" si="751"/>
        <v>3</v>
      </c>
      <c r="X3613">
        <f t="shared" si="751"/>
        <v>3.4</v>
      </c>
      <c r="Y3613">
        <f t="shared" si="751"/>
        <v>2.37</v>
      </c>
      <c r="Z3613">
        <f t="shared" si="752"/>
        <v>1.1333333333333333</v>
      </c>
      <c r="AA3613">
        <f t="shared" si="753"/>
        <v>0</v>
      </c>
      <c r="AB3613">
        <f t="shared" si="754"/>
        <v>0</v>
      </c>
    </row>
    <row r="3614" spans="1:28" x14ac:dyDescent="0.25">
      <c r="A3614" t="s">
        <v>4029</v>
      </c>
      <c r="B3614" t="s">
        <v>69</v>
      </c>
      <c r="C3614" t="s">
        <v>4046</v>
      </c>
      <c r="D3614" t="str">
        <f t="shared" si="742"/>
        <v>Maribor</v>
      </c>
      <c r="E3614" t="str">
        <f t="shared" si="743"/>
        <v>Ludogorets</v>
      </c>
      <c r="F3614" s="3" t="s">
        <v>879</v>
      </c>
      <c r="G3614" s="9">
        <v>0</v>
      </c>
      <c r="H3614" s="10">
        <v>0</v>
      </c>
      <c r="I3614" s="5" t="s">
        <v>116</v>
      </c>
      <c r="J3614">
        <f t="shared" si="744"/>
        <v>0</v>
      </c>
      <c r="K3614">
        <f t="shared" si="745"/>
        <v>0</v>
      </c>
      <c r="L3614">
        <f t="shared" si="746"/>
        <v>0</v>
      </c>
      <c r="M3614" s="1">
        <f t="shared" si="747"/>
        <v>0</v>
      </c>
      <c r="N3614" s="7">
        <v>2</v>
      </c>
      <c r="O3614" s="8">
        <v>2</v>
      </c>
      <c r="P3614">
        <f t="shared" si="748"/>
        <v>1</v>
      </c>
      <c r="Q3614">
        <f t="shared" si="749"/>
        <v>1</v>
      </c>
      <c r="R3614">
        <f t="shared" si="750"/>
        <v>1</v>
      </c>
      <c r="S3614" s="1">
        <f t="shared" si="750"/>
        <v>1</v>
      </c>
      <c r="T3614" t="s">
        <v>37</v>
      </c>
      <c r="U3614" t="s">
        <v>37</v>
      </c>
      <c r="V3614" s="1" t="s">
        <v>46</v>
      </c>
      <c r="W3614">
        <f t="shared" si="751"/>
        <v>3.25</v>
      </c>
      <c r="X3614">
        <f t="shared" si="751"/>
        <v>3.25</v>
      </c>
      <c r="Y3614">
        <f t="shared" si="751"/>
        <v>2.2000000000000002</v>
      </c>
      <c r="Z3614">
        <f t="shared" si="752"/>
        <v>1</v>
      </c>
      <c r="AA3614">
        <f t="shared" si="753"/>
        <v>0</v>
      </c>
      <c r="AB3614">
        <f t="shared" si="754"/>
        <v>0</v>
      </c>
    </row>
    <row r="3615" spans="1:28" x14ac:dyDescent="0.25">
      <c r="A3615" t="s">
        <v>4029</v>
      </c>
      <c r="B3615" t="s">
        <v>69</v>
      </c>
      <c r="C3615" t="s">
        <v>4047</v>
      </c>
      <c r="D3615" t="str">
        <f t="shared" si="742"/>
        <v>Frankfurt</v>
      </c>
      <c r="E3615" t="str">
        <f t="shared" si="743"/>
        <v>Strasbourg</v>
      </c>
      <c r="F3615" s="3" t="s">
        <v>92</v>
      </c>
      <c r="G3615" s="9">
        <v>3</v>
      </c>
      <c r="H3615" s="10">
        <v>1</v>
      </c>
      <c r="I3615" s="5" t="s">
        <v>9</v>
      </c>
      <c r="J3615">
        <f t="shared" si="744"/>
        <v>1</v>
      </c>
      <c r="K3615">
        <f t="shared" si="745"/>
        <v>1</v>
      </c>
      <c r="L3615">
        <f t="shared" si="746"/>
        <v>1</v>
      </c>
      <c r="M3615" s="1">
        <f t="shared" si="747"/>
        <v>1</v>
      </c>
      <c r="N3615" s="7">
        <v>3</v>
      </c>
      <c r="O3615" s="8">
        <v>0</v>
      </c>
      <c r="P3615">
        <f t="shared" si="748"/>
        <v>1</v>
      </c>
      <c r="Q3615">
        <f t="shared" si="749"/>
        <v>1</v>
      </c>
      <c r="R3615">
        <f t="shared" si="750"/>
        <v>1</v>
      </c>
      <c r="S3615" s="1">
        <f t="shared" si="750"/>
        <v>0</v>
      </c>
      <c r="T3615" t="s">
        <v>327</v>
      </c>
      <c r="U3615" t="s">
        <v>138</v>
      </c>
      <c r="V3615" s="1" t="s">
        <v>264</v>
      </c>
      <c r="W3615">
        <f t="shared" si="751"/>
        <v>1.4</v>
      </c>
      <c r="X3615">
        <f t="shared" si="751"/>
        <v>4.5</v>
      </c>
      <c r="Y3615">
        <f t="shared" si="751"/>
        <v>8</v>
      </c>
      <c r="Z3615">
        <f t="shared" si="752"/>
        <v>1.7777777777777777</v>
      </c>
      <c r="AA3615">
        <f t="shared" si="753"/>
        <v>1</v>
      </c>
      <c r="AB3615">
        <f t="shared" si="754"/>
        <v>0</v>
      </c>
    </row>
    <row r="3616" spans="1:28" x14ac:dyDescent="0.25">
      <c r="A3616" t="s">
        <v>4029</v>
      </c>
      <c r="B3616" t="s">
        <v>69</v>
      </c>
      <c r="C3616" t="s">
        <v>4048</v>
      </c>
      <c r="D3616" t="str">
        <f t="shared" si="742"/>
        <v>FC Rangers</v>
      </c>
      <c r="E3616" t="str">
        <f t="shared" si="743"/>
        <v>Legia Warsaw</v>
      </c>
      <c r="F3616" s="3" t="s">
        <v>8</v>
      </c>
      <c r="G3616" s="9">
        <v>1</v>
      </c>
      <c r="H3616" s="10">
        <v>0</v>
      </c>
      <c r="I3616" s="5" t="s">
        <v>16</v>
      </c>
      <c r="J3616">
        <f t="shared" si="744"/>
        <v>0</v>
      </c>
      <c r="K3616">
        <f t="shared" si="745"/>
        <v>0</v>
      </c>
      <c r="L3616">
        <f t="shared" si="746"/>
        <v>1</v>
      </c>
      <c r="M3616" s="1">
        <f t="shared" si="747"/>
        <v>0</v>
      </c>
      <c r="N3616" s="7">
        <v>1</v>
      </c>
      <c r="O3616" s="8">
        <v>0</v>
      </c>
      <c r="P3616">
        <f t="shared" si="748"/>
        <v>0</v>
      </c>
      <c r="Q3616">
        <f t="shared" si="749"/>
        <v>0</v>
      </c>
      <c r="R3616">
        <f t="shared" si="750"/>
        <v>1</v>
      </c>
      <c r="S3616" s="1">
        <f t="shared" si="750"/>
        <v>0</v>
      </c>
      <c r="T3616" t="s">
        <v>63</v>
      </c>
      <c r="U3616" t="s">
        <v>18</v>
      </c>
      <c r="V3616" s="1" t="s">
        <v>32</v>
      </c>
      <c r="W3616">
        <f t="shared" si="751"/>
        <v>1.57</v>
      </c>
      <c r="X3616">
        <f t="shared" si="751"/>
        <v>3.6</v>
      </c>
      <c r="Y3616">
        <f t="shared" si="751"/>
        <v>6.5</v>
      </c>
      <c r="Z3616">
        <f t="shared" si="752"/>
        <v>1.8055555555555556</v>
      </c>
      <c r="AA3616">
        <f t="shared" si="753"/>
        <v>1</v>
      </c>
      <c r="AB3616">
        <f t="shared" si="754"/>
        <v>1</v>
      </c>
    </row>
    <row r="3617" spans="1:28" x14ac:dyDescent="0.25">
      <c r="A3617" t="s">
        <v>4029</v>
      </c>
      <c r="B3617" t="s">
        <v>69</v>
      </c>
      <c r="C3617" t="s">
        <v>4049</v>
      </c>
      <c r="D3617" t="str">
        <f t="shared" si="742"/>
        <v>Wolves</v>
      </c>
      <c r="E3617" t="str">
        <f t="shared" si="743"/>
        <v>Torino</v>
      </c>
      <c r="F3617" s="3" t="s">
        <v>28</v>
      </c>
      <c r="G3617" s="9">
        <v>2</v>
      </c>
      <c r="H3617" s="10">
        <v>1</v>
      </c>
      <c r="I3617" s="5" t="s">
        <v>41</v>
      </c>
      <c r="J3617">
        <f t="shared" si="744"/>
        <v>1</v>
      </c>
      <c r="K3617">
        <f t="shared" si="745"/>
        <v>1</v>
      </c>
      <c r="L3617">
        <f t="shared" si="746"/>
        <v>1</v>
      </c>
      <c r="M3617" s="1">
        <f t="shared" si="747"/>
        <v>1</v>
      </c>
      <c r="N3617" s="7">
        <v>2</v>
      </c>
      <c r="O3617" s="8">
        <v>1</v>
      </c>
      <c r="P3617">
        <f t="shared" si="748"/>
        <v>1</v>
      </c>
      <c r="Q3617">
        <f t="shared" si="749"/>
        <v>1</v>
      </c>
      <c r="R3617">
        <f t="shared" si="750"/>
        <v>1</v>
      </c>
      <c r="S3617" s="1">
        <f t="shared" si="750"/>
        <v>1</v>
      </c>
      <c r="T3617" t="s">
        <v>188</v>
      </c>
      <c r="U3617" t="s">
        <v>73</v>
      </c>
      <c r="V3617" s="1" t="s">
        <v>106</v>
      </c>
      <c r="W3617">
        <f t="shared" si="751"/>
        <v>1.8</v>
      </c>
      <c r="X3617">
        <f t="shared" si="751"/>
        <v>3.8</v>
      </c>
      <c r="Y3617">
        <f t="shared" si="751"/>
        <v>4</v>
      </c>
      <c r="Z3617">
        <f t="shared" si="752"/>
        <v>1.0526315789473684</v>
      </c>
      <c r="AA3617">
        <f t="shared" si="753"/>
        <v>1</v>
      </c>
      <c r="AB3617">
        <f t="shared" si="754"/>
        <v>1</v>
      </c>
    </row>
    <row r="3618" spans="1:28" x14ac:dyDescent="0.25">
      <c r="A3618" t="s">
        <v>4029</v>
      </c>
      <c r="B3618" t="s">
        <v>69</v>
      </c>
      <c r="C3618" t="s">
        <v>4050</v>
      </c>
      <c r="D3618" t="str">
        <f t="shared" si="742"/>
        <v>Guimaraes</v>
      </c>
      <c r="E3618" t="str">
        <f t="shared" si="743"/>
        <v>Steaua Bucharest</v>
      </c>
      <c r="F3618" s="3" t="s">
        <v>40</v>
      </c>
      <c r="G3618" s="9">
        <v>2</v>
      </c>
      <c r="H3618" s="10">
        <v>0</v>
      </c>
      <c r="I3618" s="5" t="s">
        <v>16</v>
      </c>
      <c r="J3618">
        <f t="shared" si="744"/>
        <v>1</v>
      </c>
      <c r="K3618">
        <f t="shared" si="745"/>
        <v>0</v>
      </c>
      <c r="L3618">
        <f t="shared" si="746"/>
        <v>1</v>
      </c>
      <c r="M3618" s="1">
        <f t="shared" si="747"/>
        <v>0</v>
      </c>
      <c r="N3618" s="7">
        <v>1</v>
      </c>
      <c r="O3618" s="8">
        <v>0</v>
      </c>
      <c r="P3618">
        <f t="shared" si="748"/>
        <v>0</v>
      </c>
      <c r="Q3618">
        <f t="shared" si="749"/>
        <v>0</v>
      </c>
      <c r="R3618">
        <f t="shared" si="750"/>
        <v>1</v>
      </c>
      <c r="S3618" s="1">
        <f t="shared" si="750"/>
        <v>0</v>
      </c>
      <c r="T3618" t="s">
        <v>30</v>
      </c>
      <c r="U3618" t="s">
        <v>84</v>
      </c>
      <c r="V3618" s="1" t="s">
        <v>139</v>
      </c>
      <c r="W3618">
        <f t="shared" si="751"/>
        <v>1.55</v>
      </c>
      <c r="X3618">
        <f t="shared" si="751"/>
        <v>3.9</v>
      </c>
      <c r="Y3618">
        <f t="shared" si="751"/>
        <v>6</v>
      </c>
      <c r="Z3618">
        <f t="shared" si="752"/>
        <v>1.5384615384615385</v>
      </c>
      <c r="AA3618">
        <f t="shared" si="753"/>
        <v>0</v>
      </c>
      <c r="AB3618">
        <f t="shared" si="754"/>
        <v>1</v>
      </c>
    </row>
    <row r="3619" spans="1:28" x14ac:dyDescent="0.25">
      <c r="A3619" t="s">
        <v>4029</v>
      </c>
      <c r="B3619" t="s">
        <v>129</v>
      </c>
      <c r="C3619" t="s">
        <v>4051</v>
      </c>
      <c r="D3619" t="str">
        <f t="shared" si="742"/>
        <v>Montreal Impact</v>
      </c>
      <c r="E3619" t="str">
        <f t="shared" si="743"/>
        <v>Vancouver Whitecaps</v>
      </c>
      <c r="F3619" s="3" t="s">
        <v>40</v>
      </c>
      <c r="G3619" s="9">
        <v>2</v>
      </c>
      <c r="H3619" s="10">
        <v>0</v>
      </c>
      <c r="I3619" s="5" t="s">
        <v>41</v>
      </c>
      <c r="J3619">
        <f t="shared" si="744"/>
        <v>1</v>
      </c>
      <c r="K3619">
        <f t="shared" si="745"/>
        <v>0</v>
      </c>
      <c r="L3619">
        <f t="shared" si="746"/>
        <v>1</v>
      </c>
      <c r="M3619" s="1">
        <f t="shared" si="747"/>
        <v>0</v>
      </c>
      <c r="N3619" s="7">
        <v>2</v>
      </c>
      <c r="O3619" s="8">
        <v>1</v>
      </c>
      <c r="P3619">
        <f t="shared" si="748"/>
        <v>1</v>
      </c>
      <c r="Q3619">
        <f t="shared" si="749"/>
        <v>1</v>
      </c>
      <c r="R3619">
        <f t="shared" si="750"/>
        <v>1</v>
      </c>
      <c r="S3619" s="1">
        <f t="shared" si="750"/>
        <v>1</v>
      </c>
      <c r="T3619" t="s">
        <v>327</v>
      </c>
      <c r="U3619" t="s">
        <v>138</v>
      </c>
      <c r="V3619" s="1" t="s">
        <v>134</v>
      </c>
      <c r="W3619">
        <f t="shared" si="751"/>
        <v>1.4</v>
      </c>
      <c r="X3619">
        <f t="shared" si="751"/>
        <v>4.5</v>
      </c>
      <c r="Y3619">
        <f t="shared" si="751"/>
        <v>7.5</v>
      </c>
      <c r="Z3619">
        <f t="shared" si="752"/>
        <v>1.6666666666666667</v>
      </c>
      <c r="AA3619">
        <f t="shared" si="753"/>
        <v>1</v>
      </c>
      <c r="AB3619">
        <f t="shared" si="754"/>
        <v>0</v>
      </c>
    </row>
    <row r="3620" spans="1:28" x14ac:dyDescent="0.25">
      <c r="A3620" t="s">
        <v>4052</v>
      </c>
      <c r="B3620" t="s">
        <v>90</v>
      </c>
      <c r="C3620" t="s">
        <v>4053</v>
      </c>
      <c r="D3620" t="str">
        <f t="shared" si="742"/>
        <v>Ajax</v>
      </c>
      <c r="E3620" t="str">
        <f t="shared" si="743"/>
        <v>APOEL Nicosia</v>
      </c>
      <c r="F3620" s="3" t="s">
        <v>92</v>
      </c>
      <c r="G3620" s="9">
        <v>3</v>
      </c>
      <c r="H3620" s="10">
        <v>1</v>
      </c>
      <c r="I3620" s="5" t="s">
        <v>23</v>
      </c>
      <c r="J3620">
        <f t="shared" si="744"/>
        <v>1</v>
      </c>
      <c r="K3620">
        <f t="shared" si="745"/>
        <v>1</v>
      </c>
      <c r="L3620">
        <f t="shared" si="746"/>
        <v>1</v>
      </c>
      <c r="M3620" s="1">
        <f t="shared" si="747"/>
        <v>1</v>
      </c>
      <c r="N3620" s="7">
        <v>2</v>
      </c>
      <c r="O3620" s="8">
        <v>0</v>
      </c>
      <c r="P3620">
        <f t="shared" si="748"/>
        <v>1</v>
      </c>
      <c r="Q3620">
        <f t="shared" si="749"/>
        <v>0</v>
      </c>
      <c r="R3620">
        <f t="shared" si="750"/>
        <v>1</v>
      </c>
      <c r="S3620" s="1">
        <f t="shared" si="750"/>
        <v>0</v>
      </c>
      <c r="T3620" t="s">
        <v>804</v>
      </c>
      <c r="U3620" t="s">
        <v>134</v>
      </c>
      <c r="V3620" s="1" t="s">
        <v>376</v>
      </c>
      <c r="W3620">
        <f t="shared" si="751"/>
        <v>1.1599999999999999</v>
      </c>
      <c r="X3620">
        <f t="shared" si="751"/>
        <v>7.5</v>
      </c>
      <c r="Y3620">
        <f t="shared" si="751"/>
        <v>13</v>
      </c>
      <c r="Z3620">
        <f t="shared" si="752"/>
        <v>1.7333333333333334</v>
      </c>
      <c r="AA3620">
        <f t="shared" si="753"/>
        <v>0</v>
      </c>
      <c r="AB3620">
        <f t="shared" si="754"/>
        <v>0</v>
      </c>
    </row>
    <row r="3621" spans="1:28" x14ac:dyDescent="0.25">
      <c r="A3621" t="s">
        <v>4052</v>
      </c>
      <c r="B3621" t="s">
        <v>90</v>
      </c>
      <c r="C3621" t="s">
        <v>4054</v>
      </c>
      <c r="D3621" t="str">
        <f t="shared" si="742"/>
        <v>Club Brugge</v>
      </c>
      <c r="E3621" t="str">
        <f t="shared" si="743"/>
        <v>LASK Linz</v>
      </c>
      <c r="F3621" s="3" t="s">
        <v>28</v>
      </c>
      <c r="G3621" s="9">
        <v>2</v>
      </c>
      <c r="H3621" s="10">
        <v>1</v>
      </c>
      <c r="I3621" s="5" t="s">
        <v>41</v>
      </c>
      <c r="J3621">
        <f t="shared" si="744"/>
        <v>1</v>
      </c>
      <c r="K3621">
        <f t="shared" si="745"/>
        <v>1</v>
      </c>
      <c r="L3621">
        <f t="shared" si="746"/>
        <v>1</v>
      </c>
      <c r="M3621" s="1">
        <f t="shared" si="747"/>
        <v>1</v>
      </c>
      <c r="N3621" s="7">
        <v>2</v>
      </c>
      <c r="O3621" s="8">
        <v>1</v>
      </c>
      <c r="P3621">
        <f t="shared" si="748"/>
        <v>1</v>
      </c>
      <c r="Q3621">
        <f t="shared" si="749"/>
        <v>1</v>
      </c>
      <c r="R3621">
        <f t="shared" si="750"/>
        <v>1</v>
      </c>
      <c r="S3621" s="1">
        <f t="shared" si="750"/>
        <v>1</v>
      </c>
      <c r="T3621" t="s">
        <v>190</v>
      </c>
      <c r="U3621" t="s">
        <v>31</v>
      </c>
      <c r="V3621" s="1" t="s">
        <v>106</v>
      </c>
      <c r="W3621">
        <f t="shared" si="751"/>
        <v>1.83</v>
      </c>
      <c r="X3621">
        <f t="shared" si="751"/>
        <v>3.75</v>
      </c>
      <c r="Y3621">
        <f t="shared" si="751"/>
        <v>4</v>
      </c>
      <c r="Z3621">
        <f t="shared" si="752"/>
        <v>1.0666666666666667</v>
      </c>
      <c r="AA3621">
        <f t="shared" si="753"/>
        <v>1</v>
      </c>
      <c r="AB3621">
        <f t="shared" si="754"/>
        <v>1</v>
      </c>
    </row>
    <row r="3622" spans="1:28" x14ac:dyDescent="0.25">
      <c r="A3622" t="s">
        <v>4052</v>
      </c>
      <c r="B3622" t="s">
        <v>90</v>
      </c>
      <c r="C3622" t="s">
        <v>4055</v>
      </c>
      <c r="D3622" t="str">
        <f t="shared" si="742"/>
        <v>Slavia Prague</v>
      </c>
      <c r="E3622" t="str">
        <f t="shared" si="743"/>
        <v>CFR Cluj</v>
      </c>
      <c r="F3622" s="3" t="s">
        <v>8</v>
      </c>
      <c r="G3622" s="9">
        <v>1</v>
      </c>
      <c r="H3622" s="10">
        <v>0</v>
      </c>
      <c r="I3622" s="5" t="s">
        <v>16</v>
      </c>
      <c r="J3622">
        <f t="shared" si="744"/>
        <v>0</v>
      </c>
      <c r="K3622">
        <f t="shared" si="745"/>
        <v>0</v>
      </c>
      <c r="L3622">
        <f t="shared" si="746"/>
        <v>1</v>
      </c>
      <c r="M3622" s="1">
        <f t="shared" si="747"/>
        <v>0</v>
      </c>
      <c r="N3622" s="7">
        <v>1</v>
      </c>
      <c r="O3622" s="8">
        <v>0</v>
      </c>
      <c r="P3622">
        <f t="shared" si="748"/>
        <v>0</v>
      </c>
      <c r="Q3622">
        <f t="shared" si="749"/>
        <v>0</v>
      </c>
      <c r="R3622">
        <f t="shared" si="750"/>
        <v>1</v>
      </c>
      <c r="S3622" s="1">
        <f t="shared" si="750"/>
        <v>0</v>
      </c>
      <c r="T3622" t="s">
        <v>117</v>
      </c>
      <c r="U3622" t="s">
        <v>31</v>
      </c>
      <c r="V3622" s="1" t="s">
        <v>32</v>
      </c>
      <c r="W3622">
        <f t="shared" si="751"/>
        <v>1.55</v>
      </c>
      <c r="X3622">
        <f t="shared" si="751"/>
        <v>3.75</v>
      </c>
      <c r="Y3622">
        <f t="shared" si="751"/>
        <v>6.5</v>
      </c>
      <c r="Z3622">
        <f t="shared" si="752"/>
        <v>1.7333333333333334</v>
      </c>
      <c r="AA3622">
        <f t="shared" si="753"/>
        <v>1</v>
      </c>
      <c r="AB3622">
        <f t="shared" si="754"/>
        <v>1</v>
      </c>
    </row>
    <row r="3623" spans="1:28" x14ac:dyDescent="0.25">
      <c r="A3623" t="s">
        <v>4052</v>
      </c>
      <c r="B3623" t="s">
        <v>154</v>
      </c>
      <c r="C3623" t="s">
        <v>4056</v>
      </c>
      <c r="D3623" t="str">
        <f t="shared" si="742"/>
        <v>Lille</v>
      </c>
      <c r="E3623" t="str">
        <f t="shared" si="743"/>
        <v>St Etienne</v>
      </c>
      <c r="F3623" s="3" t="s">
        <v>172</v>
      </c>
      <c r="G3623" s="9">
        <v>3</v>
      </c>
      <c r="H3623" s="10">
        <v>2</v>
      </c>
      <c r="I3623" s="5" t="s">
        <v>9</v>
      </c>
      <c r="J3623">
        <f t="shared" si="744"/>
        <v>1</v>
      </c>
      <c r="K3623">
        <f t="shared" si="745"/>
        <v>1</v>
      </c>
      <c r="L3623">
        <f t="shared" si="746"/>
        <v>1</v>
      </c>
      <c r="M3623" s="1">
        <f t="shared" si="747"/>
        <v>1</v>
      </c>
      <c r="N3623" s="7">
        <v>3</v>
      </c>
      <c r="O3623" s="8">
        <v>0</v>
      </c>
      <c r="P3623">
        <f t="shared" si="748"/>
        <v>1</v>
      </c>
      <c r="Q3623">
        <f t="shared" si="749"/>
        <v>1</v>
      </c>
      <c r="R3623">
        <f t="shared" si="750"/>
        <v>1</v>
      </c>
      <c r="S3623" s="1">
        <f t="shared" si="750"/>
        <v>0</v>
      </c>
      <c r="T3623" t="s">
        <v>197</v>
      </c>
      <c r="U3623" t="s">
        <v>24</v>
      </c>
      <c r="V3623" s="1" t="s">
        <v>18</v>
      </c>
      <c r="W3623">
        <f t="shared" si="751"/>
        <v>2.0499999999999998</v>
      </c>
      <c r="X3623">
        <f t="shared" si="751"/>
        <v>3.4</v>
      </c>
      <c r="Y3623">
        <f t="shared" si="751"/>
        <v>3.6</v>
      </c>
      <c r="Z3623">
        <f t="shared" si="752"/>
        <v>1.0588235294117647</v>
      </c>
      <c r="AA3623">
        <f t="shared" si="753"/>
        <v>1</v>
      </c>
      <c r="AB3623">
        <f t="shared" si="754"/>
        <v>0</v>
      </c>
    </row>
    <row r="3624" spans="1:28" x14ac:dyDescent="0.25">
      <c r="A3624" t="s">
        <v>4052</v>
      </c>
      <c r="B3624" t="s">
        <v>154</v>
      </c>
      <c r="C3624" t="s">
        <v>4057</v>
      </c>
      <c r="D3624" t="str">
        <f t="shared" si="742"/>
        <v>Nice</v>
      </c>
      <c r="E3624" t="str">
        <f t="shared" si="743"/>
        <v>Marseille</v>
      </c>
      <c r="F3624" s="3" t="s">
        <v>28</v>
      </c>
      <c r="G3624" s="9">
        <v>2</v>
      </c>
      <c r="H3624" s="10">
        <v>1</v>
      </c>
      <c r="I3624" s="5" t="s">
        <v>82</v>
      </c>
      <c r="J3624">
        <f t="shared" si="744"/>
        <v>1</v>
      </c>
      <c r="K3624">
        <f t="shared" si="745"/>
        <v>1</v>
      </c>
      <c r="L3624">
        <f t="shared" si="746"/>
        <v>1</v>
      </c>
      <c r="M3624" s="1">
        <f t="shared" si="747"/>
        <v>1</v>
      </c>
      <c r="N3624" s="7">
        <v>1</v>
      </c>
      <c r="O3624" s="8">
        <v>2</v>
      </c>
      <c r="P3624">
        <f t="shared" si="748"/>
        <v>1</v>
      </c>
      <c r="Q3624">
        <f t="shared" si="749"/>
        <v>1</v>
      </c>
      <c r="R3624">
        <f t="shared" si="750"/>
        <v>1</v>
      </c>
      <c r="S3624" s="1">
        <f t="shared" si="750"/>
        <v>1</v>
      </c>
      <c r="T3624" t="s">
        <v>277</v>
      </c>
      <c r="U3624" t="s">
        <v>160</v>
      </c>
      <c r="V3624" s="1" t="s">
        <v>46</v>
      </c>
      <c r="W3624">
        <f t="shared" si="751"/>
        <v>3.4</v>
      </c>
      <c r="X3624">
        <f t="shared" si="751"/>
        <v>3.2</v>
      </c>
      <c r="Y3624">
        <f t="shared" si="751"/>
        <v>2.2000000000000002</v>
      </c>
      <c r="Z3624">
        <f t="shared" si="752"/>
        <v>0.94117647058823539</v>
      </c>
      <c r="AA3624">
        <f t="shared" si="753"/>
        <v>0</v>
      </c>
      <c r="AB3624">
        <f t="shared" si="754"/>
        <v>0</v>
      </c>
    </row>
    <row r="3625" spans="1:28" x14ac:dyDescent="0.25">
      <c r="A3625" t="s">
        <v>4058</v>
      </c>
      <c r="B3625" t="s">
        <v>90</v>
      </c>
      <c r="C3625" t="s">
        <v>4059</v>
      </c>
      <c r="D3625" t="str">
        <f t="shared" si="742"/>
        <v>Crvena Zvezda</v>
      </c>
      <c r="E3625" t="str">
        <f t="shared" si="743"/>
        <v>Young Boys</v>
      </c>
      <c r="F3625" s="3" t="s">
        <v>28</v>
      </c>
      <c r="G3625" s="9">
        <v>2</v>
      </c>
      <c r="H3625" s="10">
        <v>1</v>
      </c>
      <c r="I3625" s="5" t="s">
        <v>45</v>
      </c>
      <c r="J3625">
        <f t="shared" si="744"/>
        <v>1</v>
      </c>
      <c r="K3625">
        <f t="shared" si="745"/>
        <v>1</v>
      </c>
      <c r="L3625">
        <f t="shared" si="746"/>
        <v>1</v>
      </c>
      <c r="M3625" s="1">
        <f t="shared" si="747"/>
        <v>1</v>
      </c>
      <c r="N3625" s="7">
        <v>1</v>
      </c>
      <c r="O3625" s="8">
        <v>1</v>
      </c>
      <c r="P3625">
        <f t="shared" si="748"/>
        <v>1</v>
      </c>
      <c r="Q3625">
        <f t="shared" si="749"/>
        <v>0</v>
      </c>
      <c r="R3625">
        <f t="shared" si="750"/>
        <v>1</v>
      </c>
      <c r="S3625" s="1">
        <f t="shared" si="750"/>
        <v>1</v>
      </c>
      <c r="T3625" t="s">
        <v>220</v>
      </c>
      <c r="U3625" t="s">
        <v>18</v>
      </c>
      <c r="V3625" s="1" t="s">
        <v>221</v>
      </c>
      <c r="W3625">
        <f t="shared" si="751"/>
        <v>2.6</v>
      </c>
      <c r="X3625">
        <f t="shared" si="751"/>
        <v>3.6</v>
      </c>
      <c r="Y3625">
        <f t="shared" si="751"/>
        <v>2.5</v>
      </c>
      <c r="Z3625">
        <f t="shared" si="752"/>
        <v>1.3846153846153846</v>
      </c>
      <c r="AA3625">
        <f t="shared" si="753"/>
        <v>0</v>
      </c>
      <c r="AB3625">
        <f t="shared" si="754"/>
        <v>1</v>
      </c>
    </row>
    <row r="3626" spans="1:28" x14ac:dyDescent="0.25">
      <c r="A3626" t="s">
        <v>4058</v>
      </c>
      <c r="B3626" t="s">
        <v>90</v>
      </c>
      <c r="C3626" t="s">
        <v>4060</v>
      </c>
      <c r="D3626" t="str">
        <f t="shared" si="742"/>
        <v>Krasnodar</v>
      </c>
      <c r="E3626" t="str">
        <f t="shared" si="743"/>
        <v>Olympiakos</v>
      </c>
      <c r="F3626" s="3" t="s">
        <v>34</v>
      </c>
      <c r="G3626" s="9">
        <v>1</v>
      </c>
      <c r="H3626" s="10">
        <v>1</v>
      </c>
      <c r="I3626" s="5" t="s">
        <v>82</v>
      </c>
      <c r="J3626">
        <f t="shared" si="744"/>
        <v>1</v>
      </c>
      <c r="K3626">
        <f t="shared" si="745"/>
        <v>0</v>
      </c>
      <c r="L3626">
        <f t="shared" si="746"/>
        <v>1</v>
      </c>
      <c r="M3626" s="1">
        <f t="shared" si="747"/>
        <v>1</v>
      </c>
      <c r="N3626" s="7">
        <v>1</v>
      </c>
      <c r="O3626" s="8">
        <v>2</v>
      </c>
      <c r="P3626">
        <f t="shared" si="748"/>
        <v>1</v>
      </c>
      <c r="Q3626">
        <f t="shared" si="749"/>
        <v>1</v>
      </c>
      <c r="R3626">
        <f t="shared" si="750"/>
        <v>1</v>
      </c>
      <c r="S3626" s="1">
        <f t="shared" si="750"/>
        <v>1</v>
      </c>
      <c r="T3626" t="s">
        <v>197</v>
      </c>
      <c r="U3626" t="s">
        <v>18</v>
      </c>
      <c r="V3626" s="1" t="s">
        <v>25</v>
      </c>
      <c r="W3626">
        <f t="shared" si="751"/>
        <v>2.0499999999999998</v>
      </c>
      <c r="X3626">
        <f t="shared" si="751"/>
        <v>3.6</v>
      </c>
      <c r="Y3626">
        <f t="shared" si="751"/>
        <v>3.3</v>
      </c>
      <c r="Z3626">
        <f t="shared" si="752"/>
        <v>0.91666666666666663</v>
      </c>
      <c r="AA3626">
        <f t="shared" si="753"/>
        <v>1</v>
      </c>
      <c r="AB3626">
        <f t="shared" si="754"/>
        <v>0</v>
      </c>
    </row>
    <row r="3627" spans="1:28" x14ac:dyDescent="0.25">
      <c r="A3627" t="s">
        <v>4058</v>
      </c>
      <c r="B3627" t="s">
        <v>90</v>
      </c>
      <c r="C3627" t="s">
        <v>4061</v>
      </c>
      <c r="D3627" t="str">
        <f t="shared" si="742"/>
        <v>Rosenborg</v>
      </c>
      <c r="E3627" t="str">
        <f t="shared" si="743"/>
        <v>Dinamo Zagreb</v>
      </c>
      <c r="F3627" s="3" t="s">
        <v>34</v>
      </c>
      <c r="G3627" s="9">
        <v>1</v>
      </c>
      <c r="H3627" s="10">
        <v>1</v>
      </c>
      <c r="I3627" s="5" t="s">
        <v>45</v>
      </c>
      <c r="J3627">
        <f t="shared" si="744"/>
        <v>1</v>
      </c>
      <c r="K3627">
        <f t="shared" si="745"/>
        <v>0</v>
      </c>
      <c r="L3627">
        <f t="shared" si="746"/>
        <v>1</v>
      </c>
      <c r="M3627" s="1">
        <f t="shared" si="747"/>
        <v>1</v>
      </c>
      <c r="N3627" s="7">
        <v>1</v>
      </c>
      <c r="O3627" s="8">
        <v>1</v>
      </c>
      <c r="P3627">
        <f t="shared" si="748"/>
        <v>1</v>
      </c>
      <c r="Q3627">
        <f t="shared" si="749"/>
        <v>0</v>
      </c>
      <c r="R3627">
        <f t="shared" si="750"/>
        <v>1</v>
      </c>
      <c r="S3627" s="1">
        <f t="shared" si="750"/>
        <v>1</v>
      </c>
      <c r="T3627" t="s">
        <v>597</v>
      </c>
      <c r="U3627" t="s">
        <v>24</v>
      </c>
      <c r="V3627" s="1" t="s">
        <v>386</v>
      </c>
      <c r="W3627">
        <f t="shared" si="751"/>
        <v>2.8</v>
      </c>
      <c r="X3627">
        <f t="shared" si="751"/>
        <v>3.4</v>
      </c>
      <c r="Y3627">
        <f t="shared" si="751"/>
        <v>2.4500000000000002</v>
      </c>
      <c r="Z3627">
        <f t="shared" si="752"/>
        <v>1.2142857142857144</v>
      </c>
      <c r="AA3627">
        <f t="shared" si="753"/>
        <v>1</v>
      </c>
      <c r="AB3627">
        <f t="shared" si="754"/>
        <v>1</v>
      </c>
    </row>
    <row r="3628" spans="1:28" x14ac:dyDescent="0.25">
      <c r="A3628" t="s">
        <v>4058</v>
      </c>
      <c r="B3628" t="s">
        <v>154</v>
      </c>
      <c r="C3628" t="s">
        <v>4062</v>
      </c>
      <c r="D3628" t="str">
        <f t="shared" si="742"/>
        <v>Montpellier</v>
      </c>
      <c r="E3628" t="str">
        <f t="shared" si="743"/>
        <v>Lyon</v>
      </c>
      <c r="F3628" s="3" t="s">
        <v>382</v>
      </c>
      <c r="G3628" s="9">
        <v>0</v>
      </c>
      <c r="H3628" s="10">
        <v>3</v>
      </c>
      <c r="I3628" s="5" t="s">
        <v>16</v>
      </c>
      <c r="J3628">
        <f t="shared" si="744"/>
        <v>1</v>
      </c>
      <c r="K3628">
        <f t="shared" si="745"/>
        <v>1</v>
      </c>
      <c r="L3628">
        <f t="shared" si="746"/>
        <v>0</v>
      </c>
      <c r="M3628" s="1">
        <f t="shared" si="747"/>
        <v>1</v>
      </c>
      <c r="N3628" s="7">
        <v>1</v>
      </c>
      <c r="O3628" s="8">
        <v>0</v>
      </c>
      <c r="P3628">
        <f t="shared" si="748"/>
        <v>0</v>
      </c>
      <c r="Q3628">
        <f t="shared" si="749"/>
        <v>0</v>
      </c>
      <c r="R3628">
        <f t="shared" si="750"/>
        <v>1</v>
      </c>
      <c r="S3628" s="1">
        <f t="shared" si="750"/>
        <v>0</v>
      </c>
      <c r="T3628" t="s">
        <v>512</v>
      </c>
      <c r="U3628" t="s">
        <v>24</v>
      </c>
      <c r="V3628" s="1" t="s">
        <v>188</v>
      </c>
      <c r="W3628">
        <f t="shared" si="751"/>
        <v>4</v>
      </c>
      <c r="X3628">
        <f t="shared" si="751"/>
        <v>3.4</v>
      </c>
      <c r="Y3628">
        <f t="shared" si="751"/>
        <v>1.8</v>
      </c>
      <c r="Z3628">
        <f t="shared" si="752"/>
        <v>0.85</v>
      </c>
      <c r="AA3628">
        <f t="shared" si="753"/>
        <v>0</v>
      </c>
      <c r="AB3628">
        <f t="shared" si="754"/>
        <v>0</v>
      </c>
    </row>
    <row r="3629" spans="1:28" x14ac:dyDescent="0.25">
      <c r="A3629" t="s">
        <v>4063</v>
      </c>
      <c r="B3629" t="s">
        <v>129</v>
      </c>
      <c r="C3629" t="s">
        <v>4064</v>
      </c>
      <c r="D3629" t="str">
        <f t="shared" si="742"/>
        <v>FC Dallas</v>
      </c>
      <c r="E3629" t="str">
        <f t="shared" si="743"/>
        <v>Houston Dynamo</v>
      </c>
      <c r="F3629" s="3" t="s">
        <v>172</v>
      </c>
      <c r="G3629" s="9">
        <v>3</v>
      </c>
      <c r="H3629" s="10">
        <v>2</v>
      </c>
      <c r="I3629" s="5" t="s">
        <v>237</v>
      </c>
      <c r="J3629">
        <f t="shared" si="744"/>
        <v>1</v>
      </c>
      <c r="K3629">
        <f t="shared" si="745"/>
        <v>1</v>
      </c>
      <c r="L3629">
        <f t="shared" si="746"/>
        <v>1</v>
      </c>
      <c r="M3629" s="1">
        <f t="shared" si="747"/>
        <v>1</v>
      </c>
      <c r="N3629" s="7">
        <v>5</v>
      </c>
      <c r="O3629" s="8">
        <v>1</v>
      </c>
      <c r="P3629">
        <f t="shared" si="748"/>
        <v>1</v>
      </c>
      <c r="Q3629">
        <f t="shared" si="749"/>
        <v>1</v>
      </c>
      <c r="R3629">
        <f t="shared" si="750"/>
        <v>1</v>
      </c>
      <c r="S3629" s="1">
        <f t="shared" si="750"/>
        <v>1</v>
      </c>
      <c r="T3629" t="s">
        <v>83</v>
      </c>
      <c r="U3629" t="s">
        <v>31</v>
      </c>
      <c r="V3629" s="1" t="s">
        <v>64</v>
      </c>
      <c r="W3629">
        <f t="shared" si="751"/>
        <v>1.75</v>
      </c>
      <c r="X3629">
        <f t="shared" si="751"/>
        <v>3.75</v>
      </c>
      <c r="Y3629">
        <f t="shared" si="751"/>
        <v>4.33</v>
      </c>
      <c r="Z3629">
        <f t="shared" si="752"/>
        <v>1.1546666666666667</v>
      </c>
      <c r="AA3629">
        <f t="shared" si="753"/>
        <v>0</v>
      </c>
      <c r="AB3629">
        <f t="shared" si="754"/>
        <v>0</v>
      </c>
    </row>
    <row r="3630" spans="1:28" x14ac:dyDescent="0.25">
      <c r="A3630" t="s">
        <v>4063</v>
      </c>
      <c r="B3630" t="s">
        <v>129</v>
      </c>
      <c r="C3630" t="s">
        <v>3012</v>
      </c>
      <c r="D3630" t="str">
        <f t="shared" si="742"/>
        <v>Los Angeles FC</v>
      </c>
      <c r="E3630" t="str">
        <f t="shared" si="743"/>
        <v>Los Angeles Galaxy</v>
      </c>
      <c r="F3630" s="3" t="s">
        <v>145</v>
      </c>
      <c r="G3630" s="9">
        <v>4</v>
      </c>
      <c r="H3630" s="10">
        <v>1</v>
      </c>
      <c r="I3630" s="5" t="s">
        <v>132</v>
      </c>
      <c r="J3630">
        <f t="shared" si="744"/>
        <v>1</v>
      </c>
      <c r="K3630">
        <f t="shared" si="745"/>
        <v>1</v>
      </c>
      <c r="L3630">
        <f t="shared" si="746"/>
        <v>1</v>
      </c>
      <c r="M3630" s="1">
        <f t="shared" si="747"/>
        <v>1</v>
      </c>
      <c r="N3630" s="7">
        <v>3</v>
      </c>
      <c r="O3630" s="8">
        <v>3</v>
      </c>
      <c r="P3630">
        <f t="shared" si="748"/>
        <v>1</v>
      </c>
      <c r="Q3630">
        <f t="shared" si="749"/>
        <v>1</v>
      </c>
      <c r="R3630">
        <f t="shared" si="750"/>
        <v>1</v>
      </c>
      <c r="S3630" s="1">
        <f t="shared" si="750"/>
        <v>1</v>
      </c>
      <c r="T3630" t="s">
        <v>396</v>
      </c>
      <c r="U3630" t="s">
        <v>139</v>
      </c>
      <c r="V3630" s="1" t="s">
        <v>264</v>
      </c>
      <c r="W3630">
        <f t="shared" si="751"/>
        <v>1.28</v>
      </c>
      <c r="X3630">
        <f t="shared" si="751"/>
        <v>6</v>
      </c>
      <c r="Y3630">
        <f t="shared" si="751"/>
        <v>8</v>
      </c>
      <c r="Z3630">
        <f t="shared" si="752"/>
        <v>1.3333333333333333</v>
      </c>
      <c r="AA3630">
        <f t="shared" si="753"/>
        <v>0</v>
      </c>
      <c r="AB3630">
        <f t="shared" si="754"/>
        <v>0</v>
      </c>
    </row>
    <row r="3631" spans="1:28" x14ac:dyDescent="0.25">
      <c r="A3631" t="s">
        <v>4063</v>
      </c>
      <c r="B3631" t="s">
        <v>1680</v>
      </c>
      <c r="C3631" t="s">
        <v>4065</v>
      </c>
      <c r="D3631" t="str">
        <f t="shared" si="742"/>
        <v>Bodo/Glimt</v>
      </c>
      <c r="E3631" t="str">
        <f t="shared" si="743"/>
        <v>Valerenga</v>
      </c>
      <c r="F3631" s="3" t="s">
        <v>40</v>
      </c>
      <c r="G3631" s="9">
        <v>2</v>
      </c>
      <c r="H3631" s="10">
        <v>0</v>
      </c>
      <c r="I3631" s="5" t="s">
        <v>137</v>
      </c>
      <c r="J3631">
        <f t="shared" si="744"/>
        <v>1</v>
      </c>
      <c r="K3631">
        <f t="shared" si="745"/>
        <v>0</v>
      </c>
      <c r="L3631">
        <f t="shared" si="746"/>
        <v>1</v>
      </c>
      <c r="M3631" s="1">
        <f t="shared" si="747"/>
        <v>0</v>
      </c>
      <c r="N3631" s="7">
        <v>4</v>
      </c>
      <c r="O3631" s="8">
        <v>0</v>
      </c>
      <c r="P3631">
        <f t="shared" si="748"/>
        <v>1</v>
      </c>
      <c r="Q3631">
        <f t="shared" si="749"/>
        <v>1</v>
      </c>
      <c r="R3631">
        <f t="shared" si="750"/>
        <v>1</v>
      </c>
      <c r="S3631" s="1">
        <f t="shared" si="750"/>
        <v>0</v>
      </c>
      <c r="T3631" t="s">
        <v>77</v>
      </c>
      <c r="U3631" t="s">
        <v>106</v>
      </c>
      <c r="V3631" s="1" t="s">
        <v>94</v>
      </c>
      <c r="W3631">
        <f t="shared" si="751"/>
        <v>1.72</v>
      </c>
      <c r="X3631">
        <f t="shared" si="751"/>
        <v>4</v>
      </c>
      <c r="Y3631">
        <f t="shared" si="751"/>
        <v>4.2</v>
      </c>
      <c r="Z3631">
        <f t="shared" si="752"/>
        <v>1.05</v>
      </c>
      <c r="AA3631">
        <f t="shared" si="753"/>
        <v>0</v>
      </c>
      <c r="AB3631">
        <f t="shared" si="754"/>
        <v>1</v>
      </c>
    </row>
    <row r="3632" spans="1:28" x14ac:dyDescent="0.25">
      <c r="A3632" t="s">
        <v>4063</v>
      </c>
      <c r="B3632" t="s">
        <v>140</v>
      </c>
      <c r="C3632" t="s">
        <v>4066</v>
      </c>
      <c r="D3632" t="str">
        <f t="shared" si="742"/>
        <v>Inter</v>
      </c>
      <c r="E3632" t="str">
        <f t="shared" si="743"/>
        <v>Lecce</v>
      </c>
      <c r="F3632" s="3" t="s">
        <v>92</v>
      </c>
      <c r="G3632" s="9">
        <v>3</v>
      </c>
      <c r="H3632" s="10">
        <v>1</v>
      </c>
      <c r="I3632" s="5" t="s">
        <v>137</v>
      </c>
      <c r="J3632">
        <f t="shared" si="744"/>
        <v>1</v>
      </c>
      <c r="K3632">
        <f t="shared" si="745"/>
        <v>1</v>
      </c>
      <c r="L3632">
        <f t="shared" si="746"/>
        <v>1</v>
      </c>
      <c r="M3632" s="1">
        <f t="shared" si="747"/>
        <v>1</v>
      </c>
      <c r="N3632" s="7">
        <v>4</v>
      </c>
      <c r="O3632" s="8">
        <v>0</v>
      </c>
      <c r="P3632">
        <f t="shared" si="748"/>
        <v>1</v>
      </c>
      <c r="Q3632">
        <f t="shared" si="749"/>
        <v>1</v>
      </c>
      <c r="R3632">
        <f t="shared" si="750"/>
        <v>1</v>
      </c>
      <c r="S3632" s="1">
        <f t="shared" si="750"/>
        <v>0</v>
      </c>
      <c r="T3632" t="s">
        <v>203</v>
      </c>
      <c r="U3632" t="s">
        <v>139</v>
      </c>
      <c r="V3632" s="1" t="s">
        <v>376</v>
      </c>
      <c r="W3632">
        <f t="shared" si="751"/>
        <v>1.22</v>
      </c>
      <c r="X3632">
        <f t="shared" si="751"/>
        <v>6</v>
      </c>
      <c r="Y3632">
        <f t="shared" si="751"/>
        <v>13</v>
      </c>
      <c r="Z3632">
        <f t="shared" si="752"/>
        <v>2.1666666666666665</v>
      </c>
      <c r="AA3632">
        <f t="shared" si="753"/>
        <v>0</v>
      </c>
      <c r="AB3632">
        <f t="shared" si="754"/>
        <v>0</v>
      </c>
    </row>
    <row r="3633" spans="1:28" x14ac:dyDescent="0.25">
      <c r="A3633" t="s">
        <v>4063</v>
      </c>
      <c r="B3633" t="s">
        <v>2844</v>
      </c>
      <c r="C3633" t="s">
        <v>4067</v>
      </c>
      <c r="D3633" t="str">
        <f t="shared" si="742"/>
        <v>Falkenbergs</v>
      </c>
      <c r="E3633" t="str">
        <f t="shared" si="743"/>
        <v>Hammarby</v>
      </c>
      <c r="F3633" s="3" t="s">
        <v>223</v>
      </c>
      <c r="G3633" s="9">
        <v>1</v>
      </c>
      <c r="H3633" s="10">
        <v>3</v>
      </c>
      <c r="I3633" s="5" t="s">
        <v>229</v>
      </c>
      <c r="J3633">
        <f t="shared" si="744"/>
        <v>1</v>
      </c>
      <c r="K3633">
        <f t="shared" si="745"/>
        <v>1</v>
      </c>
      <c r="L3633">
        <f t="shared" si="746"/>
        <v>1</v>
      </c>
      <c r="M3633" s="1">
        <f t="shared" si="747"/>
        <v>1</v>
      </c>
      <c r="N3633" s="7">
        <v>0</v>
      </c>
      <c r="O3633" s="8">
        <v>2</v>
      </c>
      <c r="P3633">
        <f t="shared" si="748"/>
        <v>1</v>
      </c>
      <c r="Q3633">
        <f t="shared" si="749"/>
        <v>0</v>
      </c>
      <c r="R3633">
        <f t="shared" si="750"/>
        <v>0</v>
      </c>
      <c r="S3633" s="1">
        <f t="shared" si="750"/>
        <v>1</v>
      </c>
      <c r="T3633" t="s">
        <v>103</v>
      </c>
      <c r="U3633" t="s">
        <v>138</v>
      </c>
      <c r="V3633" s="1" t="s">
        <v>369</v>
      </c>
      <c r="W3633">
        <f t="shared" si="751"/>
        <v>5.75</v>
      </c>
      <c r="X3633">
        <f t="shared" si="751"/>
        <v>4.5</v>
      </c>
      <c r="Y3633">
        <f t="shared" si="751"/>
        <v>1.5</v>
      </c>
      <c r="Z3633">
        <f t="shared" si="752"/>
        <v>0.78260869565217395</v>
      </c>
      <c r="AA3633">
        <f t="shared" si="753"/>
        <v>0</v>
      </c>
      <c r="AB3633">
        <f t="shared" si="754"/>
        <v>0</v>
      </c>
    </row>
    <row r="3634" spans="1:28" x14ac:dyDescent="0.25">
      <c r="A3634" t="s">
        <v>4063</v>
      </c>
      <c r="B3634" t="s">
        <v>2844</v>
      </c>
      <c r="C3634" t="s">
        <v>4068</v>
      </c>
      <c r="D3634" t="str">
        <f t="shared" si="742"/>
        <v>Goteborg</v>
      </c>
      <c r="E3634" t="str">
        <f t="shared" si="743"/>
        <v>Kalmar</v>
      </c>
      <c r="F3634" s="3" t="s">
        <v>34</v>
      </c>
      <c r="G3634" s="9">
        <v>1</v>
      </c>
      <c r="H3634" s="10">
        <v>1</v>
      </c>
      <c r="I3634" s="5" t="s">
        <v>137</v>
      </c>
      <c r="J3634">
        <f t="shared" si="744"/>
        <v>1</v>
      </c>
      <c r="K3634">
        <f t="shared" si="745"/>
        <v>0</v>
      </c>
      <c r="L3634">
        <f t="shared" si="746"/>
        <v>1</v>
      </c>
      <c r="M3634" s="1">
        <f t="shared" si="747"/>
        <v>1</v>
      </c>
      <c r="N3634" s="7">
        <v>4</v>
      </c>
      <c r="O3634" s="8">
        <v>0</v>
      </c>
      <c r="P3634">
        <f t="shared" si="748"/>
        <v>1</v>
      </c>
      <c r="Q3634">
        <f t="shared" si="749"/>
        <v>1</v>
      </c>
      <c r="R3634">
        <f t="shared" si="750"/>
        <v>1</v>
      </c>
      <c r="S3634" s="1">
        <f t="shared" si="750"/>
        <v>0</v>
      </c>
      <c r="T3634" t="s">
        <v>240</v>
      </c>
      <c r="U3634" t="s">
        <v>60</v>
      </c>
      <c r="V3634" s="1" t="s">
        <v>73</v>
      </c>
      <c r="W3634">
        <f t="shared" si="751"/>
        <v>1.95</v>
      </c>
      <c r="X3634">
        <f t="shared" si="751"/>
        <v>3.5</v>
      </c>
      <c r="Y3634">
        <f t="shared" si="751"/>
        <v>3.8</v>
      </c>
      <c r="Z3634">
        <f t="shared" si="752"/>
        <v>1.0857142857142856</v>
      </c>
      <c r="AA3634">
        <f t="shared" si="753"/>
        <v>0</v>
      </c>
      <c r="AB3634">
        <f t="shared" si="754"/>
        <v>0</v>
      </c>
    </row>
    <row r="3635" spans="1:28" x14ac:dyDescent="0.25">
      <c r="A3635" t="s">
        <v>4063</v>
      </c>
      <c r="B3635" t="s">
        <v>2844</v>
      </c>
      <c r="C3635" t="s">
        <v>4069</v>
      </c>
      <c r="D3635" t="str">
        <f t="shared" si="742"/>
        <v>Sundsvall</v>
      </c>
      <c r="E3635" t="str">
        <f t="shared" si="743"/>
        <v>Elfsborg</v>
      </c>
      <c r="F3635" s="3" t="s">
        <v>67</v>
      </c>
      <c r="G3635" s="9">
        <v>0</v>
      </c>
      <c r="H3635" s="10">
        <v>1</v>
      </c>
      <c r="I3635" s="5" t="s">
        <v>82</v>
      </c>
      <c r="J3635">
        <f t="shared" si="744"/>
        <v>0</v>
      </c>
      <c r="K3635">
        <f t="shared" si="745"/>
        <v>0</v>
      </c>
      <c r="L3635">
        <f t="shared" si="746"/>
        <v>0</v>
      </c>
      <c r="M3635" s="1">
        <f t="shared" si="747"/>
        <v>1</v>
      </c>
      <c r="N3635" s="7">
        <v>1</v>
      </c>
      <c r="O3635" s="8">
        <v>2</v>
      </c>
      <c r="P3635">
        <f t="shared" si="748"/>
        <v>1</v>
      </c>
      <c r="Q3635">
        <f t="shared" si="749"/>
        <v>1</v>
      </c>
      <c r="R3635">
        <f t="shared" si="750"/>
        <v>1</v>
      </c>
      <c r="S3635" s="1">
        <f t="shared" si="750"/>
        <v>1</v>
      </c>
      <c r="T3635" t="s">
        <v>42</v>
      </c>
      <c r="U3635" t="s">
        <v>25</v>
      </c>
      <c r="V3635" s="1" t="s">
        <v>38</v>
      </c>
      <c r="W3635">
        <f t="shared" si="751"/>
        <v>2.37</v>
      </c>
      <c r="X3635">
        <f t="shared" si="751"/>
        <v>3.3</v>
      </c>
      <c r="Y3635">
        <f t="shared" si="751"/>
        <v>2.9</v>
      </c>
      <c r="Z3635">
        <f t="shared" si="752"/>
        <v>0.87878787878787878</v>
      </c>
      <c r="AA3635">
        <f t="shared" si="753"/>
        <v>0</v>
      </c>
      <c r="AB3635">
        <f t="shared" si="754"/>
        <v>0</v>
      </c>
    </row>
    <row r="3636" spans="1:28" x14ac:dyDescent="0.25">
      <c r="A3636" t="s">
        <v>4070</v>
      </c>
      <c r="B3636" t="s">
        <v>87</v>
      </c>
      <c r="C3636" t="s">
        <v>4071</v>
      </c>
      <c r="D3636" t="str">
        <f t="shared" si="742"/>
        <v>Leipzig</v>
      </c>
      <c r="E3636" t="str">
        <f t="shared" si="743"/>
        <v>Frankfurt</v>
      </c>
      <c r="F3636" s="3" t="s">
        <v>92</v>
      </c>
      <c r="G3636" s="9">
        <v>3</v>
      </c>
      <c r="H3636" s="10">
        <v>1</v>
      </c>
      <c r="I3636" s="5" t="s">
        <v>41</v>
      </c>
      <c r="J3636">
        <f t="shared" si="744"/>
        <v>1</v>
      </c>
      <c r="K3636">
        <f t="shared" si="745"/>
        <v>1</v>
      </c>
      <c r="L3636">
        <f t="shared" si="746"/>
        <v>1</v>
      </c>
      <c r="M3636" s="1">
        <f t="shared" si="747"/>
        <v>1</v>
      </c>
      <c r="N3636" s="7">
        <v>2</v>
      </c>
      <c r="O3636" s="8">
        <v>1</v>
      </c>
      <c r="P3636">
        <f t="shared" si="748"/>
        <v>1</v>
      </c>
      <c r="Q3636">
        <f t="shared" si="749"/>
        <v>1</v>
      </c>
      <c r="R3636">
        <f t="shared" si="750"/>
        <v>1</v>
      </c>
      <c r="S3636" s="1">
        <f t="shared" si="750"/>
        <v>1</v>
      </c>
      <c r="T3636" t="s">
        <v>175</v>
      </c>
      <c r="U3636" t="s">
        <v>142</v>
      </c>
      <c r="V3636" s="1" t="s">
        <v>165</v>
      </c>
      <c r="W3636">
        <f t="shared" si="751"/>
        <v>1.4</v>
      </c>
      <c r="X3636">
        <f t="shared" si="751"/>
        <v>4.75</v>
      </c>
      <c r="Y3636">
        <f t="shared" si="751"/>
        <v>7</v>
      </c>
      <c r="Z3636">
        <f t="shared" si="752"/>
        <v>1.4736842105263157</v>
      </c>
      <c r="AA3636">
        <f t="shared" si="753"/>
        <v>0</v>
      </c>
      <c r="AB3636">
        <f t="shared" si="754"/>
        <v>1</v>
      </c>
    </row>
    <row r="3637" spans="1:28" x14ac:dyDescent="0.25">
      <c r="A3637" t="s">
        <v>4070</v>
      </c>
      <c r="B3637" t="s">
        <v>87</v>
      </c>
      <c r="C3637" t="s">
        <v>4072</v>
      </c>
      <c r="D3637" t="str">
        <f t="shared" si="742"/>
        <v>Hertha</v>
      </c>
      <c r="E3637" t="str">
        <f t="shared" si="743"/>
        <v>Wolfsburg</v>
      </c>
      <c r="F3637" s="3" t="s">
        <v>40</v>
      </c>
      <c r="G3637" s="9">
        <v>2</v>
      </c>
      <c r="H3637" s="10">
        <v>0</v>
      </c>
      <c r="I3637" s="5" t="s">
        <v>71</v>
      </c>
      <c r="J3637">
        <f t="shared" si="744"/>
        <v>1</v>
      </c>
      <c r="K3637">
        <f t="shared" si="745"/>
        <v>0</v>
      </c>
      <c r="L3637">
        <f t="shared" si="746"/>
        <v>1</v>
      </c>
      <c r="M3637" s="1">
        <f t="shared" si="747"/>
        <v>0</v>
      </c>
      <c r="N3637" s="7">
        <v>0</v>
      </c>
      <c r="O3637" s="8">
        <v>3</v>
      </c>
      <c r="P3637">
        <f t="shared" si="748"/>
        <v>1</v>
      </c>
      <c r="Q3637">
        <f t="shared" si="749"/>
        <v>1</v>
      </c>
      <c r="R3637">
        <f t="shared" si="750"/>
        <v>0</v>
      </c>
      <c r="S3637" s="1">
        <f t="shared" si="750"/>
        <v>1</v>
      </c>
      <c r="T3637" t="s">
        <v>281</v>
      </c>
      <c r="U3637" t="s">
        <v>24</v>
      </c>
      <c r="V3637" s="1" t="s">
        <v>38</v>
      </c>
      <c r="W3637">
        <f t="shared" si="751"/>
        <v>2.4</v>
      </c>
      <c r="X3637">
        <f t="shared" si="751"/>
        <v>3.4</v>
      </c>
      <c r="Y3637">
        <f t="shared" si="751"/>
        <v>2.9</v>
      </c>
      <c r="Z3637">
        <f t="shared" si="752"/>
        <v>0.8529411764705882</v>
      </c>
      <c r="AA3637">
        <f t="shared" si="753"/>
        <v>0</v>
      </c>
      <c r="AB3637">
        <f t="shared" si="754"/>
        <v>0</v>
      </c>
    </row>
    <row r="3638" spans="1:28" x14ac:dyDescent="0.25">
      <c r="A3638" t="s">
        <v>4070</v>
      </c>
      <c r="B3638" t="s">
        <v>151</v>
      </c>
      <c r="C3638" t="s">
        <v>4073</v>
      </c>
      <c r="D3638" t="str">
        <f t="shared" si="742"/>
        <v>Swansea</v>
      </c>
      <c r="E3638" t="str">
        <f t="shared" si="743"/>
        <v>Birmingham City</v>
      </c>
      <c r="F3638" s="3" t="s">
        <v>28</v>
      </c>
      <c r="G3638" s="9">
        <v>2</v>
      </c>
      <c r="H3638" s="10">
        <v>1</v>
      </c>
      <c r="I3638" s="5" t="s">
        <v>9</v>
      </c>
      <c r="J3638">
        <f t="shared" si="744"/>
        <v>1</v>
      </c>
      <c r="K3638">
        <f t="shared" si="745"/>
        <v>1</v>
      </c>
      <c r="L3638">
        <f t="shared" si="746"/>
        <v>1</v>
      </c>
      <c r="M3638" s="1">
        <f t="shared" si="747"/>
        <v>1</v>
      </c>
      <c r="N3638" s="7">
        <v>3</v>
      </c>
      <c r="O3638" s="8">
        <v>0</v>
      </c>
      <c r="P3638">
        <f t="shared" si="748"/>
        <v>1</v>
      </c>
      <c r="Q3638">
        <f t="shared" si="749"/>
        <v>1</v>
      </c>
      <c r="R3638">
        <f t="shared" si="750"/>
        <v>1</v>
      </c>
      <c r="S3638" s="1">
        <f t="shared" si="750"/>
        <v>0</v>
      </c>
      <c r="T3638" t="s">
        <v>96</v>
      </c>
      <c r="U3638" t="s">
        <v>18</v>
      </c>
      <c r="V3638" s="1" t="s">
        <v>138</v>
      </c>
      <c r="W3638">
        <f t="shared" si="751"/>
        <v>1.8</v>
      </c>
      <c r="X3638">
        <f t="shared" si="751"/>
        <v>3.6</v>
      </c>
      <c r="Y3638">
        <f t="shared" si="751"/>
        <v>4.5</v>
      </c>
      <c r="Z3638">
        <f t="shared" si="752"/>
        <v>1.25</v>
      </c>
      <c r="AA3638">
        <f t="shared" si="753"/>
        <v>0</v>
      </c>
      <c r="AB3638">
        <f t="shared" si="754"/>
        <v>0</v>
      </c>
    </row>
    <row r="3639" spans="1:28" x14ac:dyDescent="0.25">
      <c r="A3639" t="s">
        <v>4070</v>
      </c>
      <c r="B3639" t="s">
        <v>154</v>
      </c>
      <c r="C3639" t="s">
        <v>4074</v>
      </c>
      <c r="D3639" t="str">
        <f t="shared" si="742"/>
        <v>Monaco</v>
      </c>
      <c r="E3639" t="str">
        <f t="shared" si="743"/>
        <v>Nimes</v>
      </c>
      <c r="F3639" s="3" t="s">
        <v>40</v>
      </c>
      <c r="G3639" s="9">
        <v>2</v>
      </c>
      <c r="H3639" s="10">
        <v>0</v>
      </c>
      <c r="I3639" s="5" t="s">
        <v>116</v>
      </c>
      <c r="J3639">
        <f t="shared" si="744"/>
        <v>1</v>
      </c>
      <c r="K3639">
        <f t="shared" si="745"/>
        <v>0</v>
      </c>
      <c r="L3639">
        <f t="shared" si="746"/>
        <v>1</v>
      </c>
      <c r="M3639" s="1">
        <f t="shared" si="747"/>
        <v>0</v>
      </c>
      <c r="N3639" s="7">
        <v>2</v>
      </c>
      <c r="O3639" s="8">
        <v>2</v>
      </c>
      <c r="P3639">
        <f t="shared" si="748"/>
        <v>1</v>
      </c>
      <c r="Q3639">
        <f t="shared" si="749"/>
        <v>1</v>
      </c>
      <c r="R3639">
        <f t="shared" si="750"/>
        <v>1</v>
      </c>
      <c r="S3639" s="1">
        <f t="shared" si="750"/>
        <v>1</v>
      </c>
      <c r="T3639" t="s">
        <v>532</v>
      </c>
      <c r="U3639" t="s">
        <v>31</v>
      </c>
      <c r="V3639" s="1" t="s">
        <v>103</v>
      </c>
      <c r="W3639">
        <f t="shared" si="751"/>
        <v>1.65</v>
      </c>
      <c r="X3639">
        <f t="shared" si="751"/>
        <v>3.75</v>
      </c>
      <c r="Y3639">
        <f t="shared" si="751"/>
        <v>5.75</v>
      </c>
      <c r="Z3639">
        <f t="shared" si="752"/>
        <v>1.5333333333333334</v>
      </c>
      <c r="AA3639">
        <f t="shared" si="753"/>
        <v>1</v>
      </c>
      <c r="AB3639">
        <f t="shared" si="754"/>
        <v>0</v>
      </c>
    </row>
    <row r="3640" spans="1:28" x14ac:dyDescent="0.25">
      <c r="A3640" t="s">
        <v>4070</v>
      </c>
      <c r="B3640" t="s">
        <v>154</v>
      </c>
      <c r="C3640" t="s">
        <v>4075</v>
      </c>
      <c r="D3640" t="str">
        <f t="shared" si="742"/>
        <v>Strasbourg</v>
      </c>
      <c r="E3640" t="str">
        <f t="shared" si="743"/>
        <v>Rennes</v>
      </c>
      <c r="F3640" s="3" t="s">
        <v>15</v>
      </c>
      <c r="G3640" s="9">
        <v>1</v>
      </c>
      <c r="H3640" s="10">
        <v>2</v>
      </c>
      <c r="I3640" s="5" t="s">
        <v>229</v>
      </c>
      <c r="J3640">
        <f t="shared" si="744"/>
        <v>1</v>
      </c>
      <c r="K3640">
        <f t="shared" si="745"/>
        <v>1</v>
      </c>
      <c r="L3640">
        <f t="shared" si="746"/>
        <v>1</v>
      </c>
      <c r="M3640" s="1">
        <f t="shared" si="747"/>
        <v>1</v>
      </c>
      <c r="N3640" s="7">
        <v>0</v>
      </c>
      <c r="O3640" s="8">
        <v>2</v>
      </c>
      <c r="P3640">
        <f t="shared" si="748"/>
        <v>1</v>
      </c>
      <c r="Q3640">
        <f t="shared" si="749"/>
        <v>0</v>
      </c>
      <c r="R3640">
        <f t="shared" si="750"/>
        <v>0</v>
      </c>
      <c r="S3640" s="1">
        <f t="shared" si="750"/>
        <v>1</v>
      </c>
      <c r="T3640" t="s">
        <v>597</v>
      </c>
      <c r="U3640" t="s">
        <v>11</v>
      </c>
      <c r="V3640" s="1" t="s">
        <v>123</v>
      </c>
      <c r="W3640">
        <f t="shared" si="751"/>
        <v>2.8</v>
      </c>
      <c r="X3640">
        <f t="shared" si="751"/>
        <v>3</v>
      </c>
      <c r="Y3640">
        <f t="shared" si="751"/>
        <v>2.7</v>
      </c>
      <c r="Z3640">
        <f t="shared" si="752"/>
        <v>1.0714285714285714</v>
      </c>
      <c r="AA3640">
        <f t="shared" si="753"/>
        <v>0</v>
      </c>
      <c r="AB3640">
        <f t="shared" si="754"/>
        <v>1</v>
      </c>
    </row>
    <row r="3641" spans="1:28" x14ac:dyDescent="0.25">
      <c r="A3641" t="s">
        <v>4070</v>
      </c>
      <c r="B3641" t="s">
        <v>154</v>
      </c>
      <c r="C3641" t="s">
        <v>4076</v>
      </c>
      <c r="D3641" t="str">
        <f t="shared" si="742"/>
        <v>PSG</v>
      </c>
      <c r="E3641" t="str">
        <f t="shared" si="743"/>
        <v>Toulouse</v>
      </c>
      <c r="F3641" s="3" t="s">
        <v>40</v>
      </c>
      <c r="G3641" s="9">
        <v>2</v>
      </c>
      <c r="H3641" s="10">
        <v>0</v>
      </c>
      <c r="I3641" s="5" t="s">
        <v>137</v>
      </c>
      <c r="J3641">
        <f t="shared" si="744"/>
        <v>1</v>
      </c>
      <c r="K3641">
        <f t="shared" si="745"/>
        <v>0</v>
      </c>
      <c r="L3641">
        <f t="shared" si="746"/>
        <v>1</v>
      </c>
      <c r="M3641" s="1">
        <f t="shared" si="747"/>
        <v>0</v>
      </c>
      <c r="N3641" s="7">
        <v>4</v>
      </c>
      <c r="O3641" s="8">
        <v>0</v>
      </c>
      <c r="P3641">
        <f t="shared" si="748"/>
        <v>1</v>
      </c>
      <c r="Q3641">
        <f t="shared" si="749"/>
        <v>1</v>
      </c>
      <c r="R3641">
        <f t="shared" si="750"/>
        <v>1</v>
      </c>
      <c r="S3641" s="1">
        <f t="shared" si="750"/>
        <v>0</v>
      </c>
      <c r="T3641" t="s">
        <v>1089</v>
      </c>
      <c r="U3641" t="s">
        <v>147</v>
      </c>
      <c r="V3641" s="1" t="s">
        <v>1090</v>
      </c>
      <c r="W3641">
        <f t="shared" si="751"/>
        <v>1.1000000000000001</v>
      </c>
      <c r="X3641">
        <f t="shared" si="751"/>
        <v>10</v>
      </c>
      <c r="Y3641">
        <f t="shared" si="751"/>
        <v>23</v>
      </c>
      <c r="Z3641">
        <f t="shared" si="752"/>
        <v>2.2999999999999998</v>
      </c>
      <c r="AA3641">
        <f t="shared" si="753"/>
        <v>0</v>
      </c>
      <c r="AB3641">
        <f t="shared" si="754"/>
        <v>1</v>
      </c>
    </row>
    <row r="3642" spans="1:28" x14ac:dyDescent="0.25">
      <c r="A3642" t="s">
        <v>4070</v>
      </c>
      <c r="B3642" t="s">
        <v>129</v>
      </c>
      <c r="C3642" t="s">
        <v>4077</v>
      </c>
      <c r="D3642" t="str">
        <f t="shared" si="742"/>
        <v>New York City</v>
      </c>
      <c r="E3642" t="str">
        <f t="shared" si="743"/>
        <v>New York Red Bulls</v>
      </c>
      <c r="F3642" s="3" t="s">
        <v>28</v>
      </c>
      <c r="G3642" s="9">
        <v>2</v>
      </c>
      <c r="H3642" s="10">
        <v>1</v>
      </c>
      <c r="I3642" s="5" t="s">
        <v>41</v>
      </c>
      <c r="J3642">
        <f t="shared" si="744"/>
        <v>1</v>
      </c>
      <c r="K3642">
        <f t="shared" si="745"/>
        <v>1</v>
      </c>
      <c r="L3642">
        <f t="shared" si="746"/>
        <v>1</v>
      </c>
      <c r="M3642" s="1">
        <f t="shared" si="747"/>
        <v>1</v>
      </c>
      <c r="N3642" s="7">
        <v>2</v>
      </c>
      <c r="O3642" s="8">
        <v>1</v>
      </c>
      <c r="P3642">
        <f t="shared" si="748"/>
        <v>1</v>
      </c>
      <c r="Q3642">
        <f t="shared" si="749"/>
        <v>1</v>
      </c>
      <c r="R3642">
        <f t="shared" si="750"/>
        <v>1</v>
      </c>
      <c r="S3642" s="1">
        <f t="shared" si="750"/>
        <v>1</v>
      </c>
      <c r="T3642" t="s">
        <v>197</v>
      </c>
      <c r="U3642" t="s">
        <v>18</v>
      </c>
      <c r="V3642" s="1" t="s">
        <v>25</v>
      </c>
      <c r="W3642">
        <f t="shared" si="751"/>
        <v>2.0499999999999998</v>
      </c>
      <c r="X3642">
        <f t="shared" si="751"/>
        <v>3.6</v>
      </c>
      <c r="Y3642">
        <f t="shared" si="751"/>
        <v>3.3</v>
      </c>
      <c r="Z3642">
        <f t="shared" si="752"/>
        <v>0.91666666666666663</v>
      </c>
      <c r="AA3642">
        <f t="shared" si="753"/>
        <v>1</v>
      </c>
      <c r="AB3642">
        <f t="shared" si="754"/>
        <v>1</v>
      </c>
    </row>
    <row r="3643" spans="1:28" x14ac:dyDescent="0.25">
      <c r="A3643" t="s">
        <v>4070</v>
      </c>
      <c r="B3643" t="s">
        <v>129</v>
      </c>
      <c r="C3643" t="s">
        <v>279</v>
      </c>
      <c r="D3643" t="str">
        <f t="shared" si="742"/>
        <v>New England Revolution</v>
      </c>
      <c r="E3643" t="str">
        <f t="shared" si="743"/>
        <v>Chicago Fire</v>
      </c>
      <c r="F3643" s="3" t="s">
        <v>8</v>
      </c>
      <c r="G3643" s="9">
        <v>1</v>
      </c>
      <c r="H3643" s="10">
        <v>0</v>
      </c>
      <c r="I3643" s="5" t="s">
        <v>41</v>
      </c>
      <c r="J3643">
        <f t="shared" si="744"/>
        <v>0</v>
      </c>
      <c r="K3643">
        <f t="shared" si="745"/>
        <v>0</v>
      </c>
      <c r="L3643">
        <f t="shared" si="746"/>
        <v>1</v>
      </c>
      <c r="M3643" s="1">
        <f t="shared" si="747"/>
        <v>0</v>
      </c>
      <c r="N3643" s="7">
        <v>2</v>
      </c>
      <c r="O3643" s="8">
        <v>1</v>
      </c>
      <c r="P3643">
        <f t="shared" si="748"/>
        <v>1</v>
      </c>
      <c r="Q3643">
        <f t="shared" si="749"/>
        <v>1</v>
      </c>
      <c r="R3643">
        <f t="shared" si="750"/>
        <v>1</v>
      </c>
      <c r="S3643" s="1">
        <f t="shared" si="750"/>
        <v>1</v>
      </c>
      <c r="T3643" t="s">
        <v>150</v>
      </c>
      <c r="U3643" t="s">
        <v>18</v>
      </c>
      <c r="V3643" s="1" t="s">
        <v>60</v>
      </c>
      <c r="W3643">
        <f t="shared" si="751"/>
        <v>1.9</v>
      </c>
      <c r="X3643">
        <f t="shared" si="751"/>
        <v>3.6</v>
      </c>
      <c r="Y3643">
        <f t="shared" si="751"/>
        <v>3.5</v>
      </c>
      <c r="Z3643">
        <f t="shared" si="752"/>
        <v>0.97222222222222221</v>
      </c>
      <c r="AA3643">
        <f t="shared" si="753"/>
        <v>0</v>
      </c>
      <c r="AB3643">
        <f t="shared" si="754"/>
        <v>0</v>
      </c>
    </row>
    <row r="3644" spans="1:28" x14ac:dyDescent="0.25">
      <c r="A3644" t="s">
        <v>4070</v>
      </c>
      <c r="B3644" t="s">
        <v>129</v>
      </c>
      <c r="C3644" t="s">
        <v>4078</v>
      </c>
      <c r="D3644" t="str">
        <f t="shared" si="742"/>
        <v>Philadelphia Union</v>
      </c>
      <c r="E3644" t="str">
        <f t="shared" si="743"/>
        <v>DC United</v>
      </c>
      <c r="F3644" s="3" t="s">
        <v>40</v>
      </c>
      <c r="G3644" s="9">
        <v>2</v>
      </c>
      <c r="H3644" s="10">
        <v>0</v>
      </c>
      <c r="I3644" s="5" t="s">
        <v>216</v>
      </c>
      <c r="J3644">
        <f t="shared" si="744"/>
        <v>1</v>
      </c>
      <c r="K3644">
        <f t="shared" si="745"/>
        <v>0</v>
      </c>
      <c r="L3644">
        <f t="shared" si="746"/>
        <v>1</v>
      </c>
      <c r="M3644" s="1">
        <f t="shared" si="747"/>
        <v>0</v>
      </c>
      <c r="N3644" s="7">
        <v>3</v>
      </c>
      <c r="O3644" s="8">
        <v>1</v>
      </c>
      <c r="P3644">
        <f t="shared" si="748"/>
        <v>1</v>
      </c>
      <c r="Q3644">
        <f t="shared" si="749"/>
        <v>1</v>
      </c>
      <c r="R3644">
        <f t="shared" si="750"/>
        <v>1</v>
      </c>
      <c r="S3644" s="1">
        <f t="shared" si="750"/>
        <v>1</v>
      </c>
      <c r="T3644" t="s">
        <v>93</v>
      </c>
      <c r="U3644" t="s">
        <v>64</v>
      </c>
      <c r="V3644" s="1" t="s">
        <v>139</v>
      </c>
      <c r="W3644">
        <f t="shared" si="751"/>
        <v>1.5</v>
      </c>
      <c r="X3644">
        <f t="shared" si="751"/>
        <v>4.33</v>
      </c>
      <c r="Y3644">
        <f t="shared" si="751"/>
        <v>6</v>
      </c>
      <c r="Z3644">
        <f t="shared" si="752"/>
        <v>1.3856812933025404</v>
      </c>
      <c r="AA3644">
        <f t="shared" si="753"/>
        <v>0</v>
      </c>
      <c r="AB3644">
        <f t="shared" si="754"/>
        <v>0</v>
      </c>
    </row>
    <row r="3645" spans="1:28" x14ac:dyDescent="0.25">
      <c r="A3645" t="s">
        <v>4070</v>
      </c>
      <c r="B3645" t="s">
        <v>129</v>
      </c>
      <c r="C3645" t="s">
        <v>4079</v>
      </c>
      <c r="D3645" t="str">
        <f t="shared" si="742"/>
        <v>Toronto FC</v>
      </c>
      <c r="E3645" t="str">
        <f t="shared" si="743"/>
        <v>Montreal Impact</v>
      </c>
      <c r="F3645" s="3" t="s">
        <v>28</v>
      </c>
      <c r="G3645" s="9">
        <v>2</v>
      </c>
      <c r="H3645" s="10">
        <v>1</v>
      </c>
      <c r="I3645" s="5" t="s">
        <v>41</v>
      </c>
      <c r="J3645">
        <f t="shared" si="744"/>
        <v>1</v>
      </c>
      <c r="K3645">
        <f t="shared" si="745"/>
        <v>1</v>
      </c>
      <c r="L3645">
        <f t="shared" si="746"/>
        <v>1</v>
      </c>
      <c r="M3645" s="1">
        <f t="shared" si="747"/>
        <v>1</v>
      </c>
      <c r="N3645" s="7">
        <v>2</v>
      </c>
      <c r="O3645" s="8">
        <v>1</v>
      </c>
      <c r="P3645">
        <f t="shared" si="748"/>
        <v>1</v>
      </c>
      <c r="Q3645">
        <f t="shared" si="749"/>
        <v>1</v>
      </c>
      <c r="R3645">
        <f t="shared" si="750"/>
        <v>1</v>
      </c>
      <c r="S3645" s="1">
        <f t="shared" si="750"/>
        <v>1</v>
      </c>
      <c r="T3645" t="s">
        <v>178</v>
      </c>
      <c r="U3645" t="s">
        <v>106</v>
      </c>
      <c r="V3645" s="1" t="s">
        <v>64</v>
      </c>
      <c r="W3645">
        <f t="shared" si="751"/>
        <v>1.57</v>
      </c>
      <c r="X3645">
        <f t="shared" si="751"/>
        <v>4</v>
      </c>
      <c r="Y3645">
        <f t="shared" si="751"/>
        <v>4.33</v>
      </c>
      <c r="Z3645">
        <f t="shared" si="752"/>
        <v>1.0825</v>
      </c>
      <c r="AA3645">
        <f t="shared" si="753"/>
        <v>1</v>
      </c>
      <c r="AB3645">
        <f t="shared" si="754"/>
        <v>1</v>
      </c>
    </row>
    <row r="3646" spans="1:28" x14ac:dyDescent="0.25">
      <c r="A3646" t="s">
        <v>4070</v>
      </c>
      <c r="B3646" t="s">
        <v>129</v>
      </c>
      <c r="C3646" t="s">
        <v>4080</v>
      </c>
      <c r="D3646" t="str">
        <f t="shared" si="742"/>
        <v>Real Salt Lake</v>
      </c>
      <c r="E3646" t="str">
        <f t="shared" si="743"/>
        <v>Colorado Rapids</v>
      </c>
      <c r="F3646" s="3" t="s">
        <v>28</v>
      </c>
      <c r="G3646" s="9">
        <v>2</v>
      </c>
      <c r="H3646" s="10">
        <v>1</v>
      </c>
      <c r="I3646" s="5" t="s">
        <v>23</v>
      </c>
      <c r="J3646">
        <f t="shared" si="744"/>
        <v>1</v>
      </c>
      <c r="K3646">
        <f t="shared" si="745"/>
        <v>1</v>
      </c>
      <c r="L3646">
        <f t="shared" si="746"/>
        <v>1</v>
      </c>
      <c r="M3646" s="1">
        <f t="shared" si="747"/>
        <v>1</v>
      </c>
      <c r="N3646" s="7">
        <v>2</v>
      </c>
      <c r="O3646" s="8">
        <v>0</v>
      </c>
      <c r="P3646">
        <f t="shared" si="748"/>
        <v>1</v>
      </c>
      <c r="Q3646">
        <f t="shared" si="749"/>
        <v>0</v>
      </c>
      <c r="R3646">
        <f t="shared" si="750"/>
        <v>1</v>
      </c>
      <c r="S3646" s="1">
        <f t="shared" si="750"/>
        <v>0</v>
      </c>
      <c r="T3646" t="s">
        <v>170</v>
      </c>
      <c r="U3646" t="s">
        <v>94</v>
      </c>
      <c r="V3646" s="1" t="s">
        <v>142</v>
      </c>
      <c r="W3646">
        <f t="shared" si="751"/>
        <v>1.61</v>
      </c>
      <c r="X3646">
        <f t="shared" si="751"/>
        <v>4.2</v>
      </c>
      <c r="Y3646">
        <f t="shared" si="751"/>
        <v>4.75</v>
      </c>
      <c r="Z3646">
        <f t="shared" si="752"/>
        <v>1.1309523809523809</v>
      </c>
      <c r="AA3646">
        <f t="shared" si="753"/>
        <v>1</v>
      </c>
      <c r="AB3646">
        <f t="shared" si="754"/>
        <v>0</v>
      </c>
    </row>
    <row r="3647" spans="1:28" x14ac:dyDescent="0.25">
      <c r="A3647" t="s">
        <v>4070</v>
      </c>
      <c r="B3647" t="s">
        <v>129</v>
      </c>
      <c r="C3647" t="s">
        <v>4081</v>
      </c>
      <c r="D3647" t="str">
        <f t="shared" si="742"/>
        <v>San Jose Earthquakes</v>
      </c>
      <c r="E3647" t="str">
        <f t="shared" si="743"/>
        <v>Vancouver Whitecaps</v>
      </c>
      <c r="F3647" s="3" t="s">
        <v>34</v>
      </c>
      <c r="G3647" s="9">
        <v>1</v>
      </c>
      <c r="H3647" s="10">
        <v>1</v>
      </c>
      <c r="I3647" s="5" t="s">
        <v>216</v>
      </c>
      <c r="J3647">
        <f t="shared" si="744"/>
        <v>1</v>
      </c>
      <c r="K3647">
        <f t="shared" si="745"/>
        <v>0</v>
      </c>
      <c r="L3647">
        <f t="shared" si="746"/>
        <v>1</v>
      </c>
      <c r="M3647" s="1">
        <f t="shared" si="747"/>
        <v>1</v>
      </c>
      <c r="N3647" s="7">
        <v>3</v>
      </c>
      <c r="O3647" s="8">
        <v>1</v>
      </c>
      <c r="P3647">
        <f t="shared" si="748"/>
        <v>1</v>
      </c>
      <c r="Q3647">
        <f t="shared" si="749"/>
        <v>1</v>
      </c>
      <c r="R3647">
        <f t="shared" si="750"/>
        <v>1</v>
      </c>
      <c r="S3647" s="1">
        <f t="shared" si="750"/>
        <v>1</v>
      </c>
      <c r="T3647" t="s">
        <v>291</v>
      </c>
      <c r="U3647" t="s">
        <v>165</v>
      </c>
      <c r="V3647" s="1" t="s">
        <v>572</v>
      </c>
      <c r="W3647">
        <f t="shared" si="751"/>
        <v>1.2</v>
      </c>
      <c r="X3647">
        <f t="shared" si="751"/>
        <v>7</v>
      </c>
      <c r="Y3647">
        <f t="shared" si="751"/>
        <v>11</v>
      </c>
      <c r="Z3647">
        <f t="shared" si="752"/>
        <v>1.5714285714285714</v>
      </c>
      <c r="AA3647">
        <f t="shared" si="753"/>
        <v>0</v>
      </c>
      <c r="AB3647">
        <f t="shared" si="754"/>
        <v>1</v>
      </c>
    </row>
    <row r="3648" spans="1:28" x14ac:dyDescent="0.25">
      <c r="A3648" t="s">
        <v>4070</v>
      </c>
      <c r="B3648" t="s">
        <v>129</v>
      </c>
      <c r="C3648" t="s">
        <v>4082</v>
      </c>
      <c r="D3648" t="str">
        <f t="shared" si="742"/>
        <v>FC Cincinnati</v>
      </c>
      <c r="E3648" t="str">
        <f t="shared" si="743"/>
        <v>Columbus Crew</v>
      </c>
      <c r="F3648" s="3" t="s">
        <v>15</v>
      </c>
      <c r="G3648" s="9">
        <v>1</v>
      </c>
      <c r="H3648" s="10">
        <v>2</v>
      </c>
      <c r="I3648" s="5" t="s">
        <v>35</v>
      </c>
      <c r="J3648">
        <f t="shared" si="744"/>
        <v>1</v>
      </c>
      <c r="K3648">
        <f t="shared" si="745"/>
        <v>1</v>
      </c>
      <c r="L3648">
        <f t="shared" si="746"/>
        <v>1</v>
      </c>
      <c r="M3648" s="1">
        <f t="shared" si="747"/>
        <v>1</v>
      </c>
      <c r="N3648" s="7">
        <v>1</v>
      </c>
      <c r="O3648" s="8">
        <v>3</v>
      </c>
      <c r="P3648">
        <f t="shared" si="748"/>
        <v>1</v>
      </c>
      <c r="Q3648">
        <f t="shared" si="749"/>
        <v>1</v>
      </c>
      <c r="R3648">
        <f t="shared" si="750"/>
        <v>1</v>
      </c>
      <c r="S3648" s="1">
        <f t="shared" si="750"/>
        <v>1</v>
      </c>
      <c r="T3648" t="s">
        <v>17</v>
      </c>
      <c r="U3648" t="s">
        <v>24</v>
      </c>
      <c r="V3648" s="1" t="s">
        <v>227</v>
      </c>
      <c r="W3648">
        <f t="shared" si="751"/>
        <v>2.9</v>
      </c>
      <c r="X3648">
        <f t="shared" si="751"/>
        <v>3.4</v>
      </c>
      <c r="Y3648">
        <f t="shared" si="751"/>
        <v>2.1</v>
      </c>
      <c r="Z3648">
        <f t="shared" si="752"/>
        <v>1.1724137931034482</v>
      </c>
      <c r="AA3648">
        <f t="shared" si="753"/>
        <v>1</v>
      </c>
      <c r="AB3648">
        <f t="shared" si="754"/>
        <v>0</v>
      </c>
    </row>
    <row r="3649" spans="1:28" x14ac:dyDescent="0.25">
      <c r="A3649" t="s">
        <v>4070</v>
      </c>
      <c r="B3649" t="s">
        <v>1680</v>
      </c>
      <c r="C3649" t="s">
        <v>4083</v>
      </c>
      <c r="D3649" t="str">
        <f t="shared" si="742"/>
        <v>Brann</v>
      </c>
      <c r="E3649" t="str">
        <f t="shared" si="743"/>
        <v>Tromso</v>
      </c>
      <c r="F3649" s="3" t="s">
        <v>172</v>
      </c>
      <c r="G3649" s="9">
        <v>3</v>
      </c>
      <c r="H3649" s="10">
        <v>2</v>
      </c>
      <c r="I3649" s="5" t="s">
        <v>255</v>
      </c>
      <c r="J3649">
        <f t="shared" si="744"/>
        <v>1</v>
      </c>
      <c r="K3649">
        <f t="shared" si="745"/>
        <v>1</v>
      </c>
      <c r="L3649">
        <f t="shared" si="746"/>
        <v>1</v>
      </c>
      <c r="M3649" s="1">
        <f t="shared" si="747"/>
        <v>1</v>
      </c>
      <c r="N3649" s="7">
        <v>2</v>
      </c>
      <c r="O3649" s="8">
        <v>3</v>
      </c>
      <c r="P3649">
        <f t="shared" si="748"/>
        <v>1</v>
      </c>
      <c r="Q3649">
        <f t="shared" si="749"/>
        <v>1</v>
      </c>
      <c r="R3649">
        <f t="shared" si="750"/>
        <v>1</v>
      </c>
      <c r="S3649" s="1">
        <f t="shared" si="750"/>
        <v>1</v>
      </c>
      <c r="T3649" t="s">
        <v>133</v>
      </c>
      <c r="U3649" t="s">
        <v>65</v>
      </c>
      <c r="V3649" s="1" t="s">
        <v>264</v>
      </c>
      <c r="W3649">
        <f t="shared" si="751"/>
        <v>1.36</v>
      </c>
      <c r="X3649">
        <f t="shared" si="751"/>
        <v>5</v>
      </c>
      <c r="Y3649">
        <f t="shared" si="751"/>
        <v>8</v>
      </c>
      <c r="Z3649">
        <f t="shared" si="752"/>
        <v>1.6</v>
      </c>
      <c r="AA3649">
        <f t="shared" si="753"/>
        <v>0</v>
      </c>
      <c r="AB3649">
        <f t="shared" si="754"/>
        <v>0</v>
      </c>
    </row>
    <row r="3650" spans="1:28" x14ac:dyDescent="0.25">
      <c r="A3650" t="s">
        <v>4070</v>
      </c>
      <c r="B3650" t="s">
        <v>1680</v>
      </c>
      <c r="C3650" t="s">
        <v>4084</v>
      </c>
      <c r="D3650" t="str">
        <f t="shared" si="742"/>
        <v>Haugesund</v>
      </c>
      <c r="E3650" t="str">
        <f t="shared" si="743"/>
        <v>Lillestrom</v>
      </c>
      <c r="F3650" s="3" t="s">
        <v>28</v>
      </c>
      <c r="G3650" s="9">
        <v>2</v>
      </c>
      <c r="H3650" s="10">
        <v>1</v>
      </c>
      <c r="I3650" s="5" t="s">
        <v>229</v>
      </c>
      <c r="J3650">
        <f t="shared" si="744"/>
        <v>1</v>
      </c>
      <c r="K3650">
        <f t="shared" si="745"/>
        <v>1</v>
      </c>
      <c r="L3650">
        <f t="shared" si="746"/>
        <v>1</v>
      </c>
      <c r="M3650" s="1">
        <f t="shared" si="747"/>
        <v>1</v>
      </c>
      <c r="N3650" s="7">
        <v>0</v>
      </c>
      <c r="O3650" s="8">
        <v>2</v>
      </c>
      <c r="P3650">
        <f t="shared" si="748"/>
        <v>1</v>
      </c>
      <c r="Q3650">
        <f t="shared" si="749"/>
        <v>0</v>
      </c>
      <c r="R3650">
        <f t="shared" si="750"/>
        <v>0</v>
      </c>
      <c r="S3650" s="1">
        <f t="shared" si="750"/>
        <v>1</v>
      </c>
      <c r="T3650" t="s">
        <v>242</v>
      </c>
      <c r="U3650" t="s">
        <v>18</v>
      </c>
      <c r="V3650" s="1" t="s">
        <v>65</v>
      </c>
      <c r="W3650">
        <f t="shared" si="751"/>
        <v>1.7</v>
      </c>
      <c r="X3650">
        <f t="shared" si="751"/>
        <v>3.6</v>
      </c>
      <c r="Y3650">
        <f t="shared" si="751"/>
        <v>5</v>
      </c>
      <c r="Z3650">
        <f t="shared" si="752"/>
        <v>1.3888888888888888</v>
      </c>
      <c r="AA3650">
        <f t="shared" si="753"/>
        <v>0</v>
      </c>
      <c r="AB3650">
        <f t="shared" si="754"/>
        <v>0</v>
      </c>
    </row>
    <row r="3651" spans="1:28" x14ac:dyDescent="0.25">
      <c r="A3651" t="s">
        <v>4070</v>
      </c>
      <c r="B3651" t="s">
        <v>1680</v>
      </c>
      <c r="C3651" t="s">
        <v>4085</v>
      </c>
      <c r="D3651" t="str">
        <f t="shared" ref="D3651:D3714" si="755">LEFT(C3651,SEARCH(" - ",C3651,1)-1)</f>
        <v>Kristiansund</v>
      </c>
      <c r="E3651" t="str">
        <f t="shared" ref="E3651:E3714" si="756">RIGHT(C3651,LEN(C3651)-SEARCH(" - ",C3651,1)-2)</f>
        <v>Mjondalen</v>
      </c>
      <c r="F3651" s="3" t="s">
        <v>34</v>
      </c>
      <c r="G3651" s="9">
        <v>1</v>
      </c>
      <c r="H3651" s="10">
        <v>1</v>
      </c>
      <c r="I3651" s="5" t="s">
        <v>137</v>
      </c>
      <c r="J3651">
        <f t="shared" si="744"/>
        <v>1</v>
      </c>
      <c r="K3651">
        <f t="shared" si="745"/>
        <v>0</v>
      </c>
      <c r="L3651">
        <f t="shared" si="746"/>
        <v>1</v>
      </c>
      <c r="M3651" s="1">
        <f t="shared" si="747"/>
        <v>1</v>
      </c>
      <c r="N3651" s="7">
        <v>4</v>
      </c>
      <c r="O3651" s="8">
        <v>0</v>
      </c>
      <c r="P3651">
        <f t="shared" si="748"/>
        <v>1</v>
      </c>
      <c r="Q3651">
        <f t="shared" si="749"/>
        <v>1</v>
      </c>
      <c r="R3651">
        <f t="shared" si="750"/>
        <v>1</v>
      </c>
      <c r="S3651" s="1">
        <f t="shared" si="750"/>
        <v>0</v>
      </c>
      <c r="T3651" t="s">
        <v>119</v>
      </c>
      <c r="U3651" t="s">
        <v>24</v>
      </c>
      <c r="V3651" s="1" t="s">
        <v>73</v>
      </c>
      <c r="W3651">
        <f t="shared" si="751"/>
        <v>2</v>
      </c>
      <c r="X3651">
        <f t="shared" si="751"/>
        <v>3.4</v>
      </c>
      <c r="Y3651">
        <f t="shared" si="751"/>
        <v>3.8</v>
      </c>
      <c r="Z3651">
        <f t="shared" si="752"/>
        <v>1.1176470588235294</v>
      </c>
      <c r="AA3651">
        <f t="shared" si="753"/>
        <v>0</v>
      </c>
      <c r="AB3651">
        <f t="shared" si="754"/>
        <v>0</v>
      </c>
    </row>
    <row r="3652" spans="1:28" x14ac:dyDescent="0.25">
      <c r="A3652" t="s">
        <v>4070</v>
      </c>
      <c r="B3652" t="s">
        <v>1680</v>
      </c>
      <c r="C3652" t="s">
        <v>4086</v>
      </c>
      <c r="D3652" t="str">
        <f t="shared" si="755"/>
        <v>Molde</v>
      </c>
      <c r="E3652" t="str">
        <f t="shared" si="756"/>
        <v>Odd</v>
      </c>
      <c r="F3652" s="3" t="s">
        <v>22</v>
      </c>
      <c r="G3652" s="9">
        <v>2</v>
      </c>
      <c r="H3652" s="10">
        <v>2</v>
      </c>
      <c r="I3652" s="5" t="s">
        <v>116</v>
      </c>
      <c r="J3652">
        <f t="shared" si="744"/>
        <v>1</v>
      </c>
      <c r="K3652">
        <f t="shared" si="745"/>
        <v>1</v>
      </c>
      <c r="L3652">
        <f t="shared" si="746"/>
        <v>1</v>
      </c>
      <c r="M3652" s="1">
        <f t="shared" si="747"/>
        <v>1</v>
      </c>
      <c r="N3652" s="7">
        <v>2</v>
      </c>
      <c r="O3652" s="8">
        <v>2</v>
      </c>
      <c r="P3652">
        <f t="shared" si="748"/>
        <v>1</v>
      </c>
      <c r="Q3652">
        <f t="shared" si="749"/>
        <v>1</v>
      </c>
      <c r="R3652">
        <f t="shared" si="750"/>
        <v>1</v>
      </c>
      <c r="S3652" s="1">
        <f t="shared" si="750"/>
        <v>1</v>
      </c>
      <c r="T3652" t="s">
        <v>96</v>
      </c>
      <c r="U3652" t="s">
        <v>18</v>
      </c>
      <c r="V3652" s="1" t="s">
        <v>64</v>
      </c>
      <c r="W3652">
        <f t="shared" si="751"/>
        <v>1.8</v>
      </c>
      <c r="X3652">
        <f t="shared" si="751"/>
        <v>3.6</v>
      </c>
      <c r="Y3652">
        <f t="shared" si="751"/>
        <v>4.33</v>
      </c>
      <c r="Z3652">
        <f t="shared" si="752"/>
        <v>1.2027777777777777</v>
      </c>
      <c r="AA3652">
        <f t="shared" si="753"/>
        <v>1</v>
      </c>
      <c r="AB3652">
        <f t="shared" si="754"/>
        <v>1</v>
      </c>
    </row>
    <row r="3653" spans="1:28" x14ac:dyDescent="0.25">
      <c r="A3653" t="s">
        <v>4070</v>
      </c>
      <c r="B3653" t="s">
        <v>1680</v>
      </c>
      <c r="C3653" t="s">
        <v>4087</v>
      </c>
      <c r="D3653" t="str">
        <f t="shared" si="755"/>
        <v>Viking</v>
      </c>
      <c r="E3653" t="str">
        <f t="shared" si="756"/>
        <v>Ranheim</v>
      </c>
      <c r="F3653" s="3" t="s">
        <v>28</v>
      </c>
      <c r="G3653" s="9">
        <v>2</v>
      </c>
      <c r="H3653" s="10">
        <v>1</v>
      </c>
      <c r="I3653" s="5" t="s">
        <v>116</v>
      </c>
      <c r="J3653">
        <f t="shared" si="744"/>
        <v>1</v>
      </c>
      <c r="K3653">
        <f t="shared" si="745"/>
        <v>1</v>
      </c>
      <c r="L3653">
        <f t="shared" si="746"/>
        <v>1</v>
      </c>
      <c r="M3653" s="1">
        <f t="shared" si="747"/>
        <v>1</v>
      </c>
      <c r="N3653" s="7">
        <v>2</v>
      </c>
      <c r="O3653" s="8">
        <v>2</v>
      </c>
      <c r="P3653">
        <f t="shared" si="748"/>
        <v>1</v>
      </c>
      <c r="Q3653">
        <f t="shared" si="749"/>
        <v>1</v>
      </c>
      <c r="R3653">
        <f t="shared" si="750"/>
        <v>1</v>
      </c>
      <c r="S3653" s="1">
        <f t="shared" si="750"/>
        <v>1</v>
      </c>
      <c r="T3653" t="s">
        <v>214</v>
      </c>
      <c r="U3653" t="s">
        <v>73</v>
      </c>
      <c r="V3653" s="1" t="s">
        <v>64</v>
      </c>
      <c r="W3653">
        <f t="shared" si="751"/>
        <v>1.75</v>
      </c>
      <c r="X3653">
        <f t="shared" si="751"/>
        <v>3.8</v>
      </c>
      <c r="Y3653">
        <f t="shared" si="751"/>
        <v>4.33</v>
      </c>
      <c r="Z3653">
        <f t="shared" si="752"/>
        <v>1.1394736842105264</v>
      </c>
      <c r="AA3653">
        <f t="shared" si="753"/>
        <v>1</v>
      </c>
      <c r="AB3653">
        <f t="shared" si="754"/>
        <v>0</v>
      </c>
    </row>
    <row r="3654" spans="1:28" x14ac:dyDescent="0.25">
      <c r="A3654" t="s">
        <v>4070</v>
      </c>
      <c r="B3654" t="s">
        <v>1680</v>
      </c>
      <c r="C3654" t="s">
        <v>4088</v>
      </c>
      <c r="D3654" t="str">
        <f t="shared" si="755"/>
        <v>Stromsgodset</v>
      </c>
      <c r="E3654" t="str">
        <f t="shared" si="756"/>
        <v>Sarpsborg 08</v>
      </c>
      <c r="F3654" s="3" t="s">
        <v>8</v>
      </c>
      <c r="G3654" s="9">
        <v>1</v>
      </c>
      <c r="H3654" s="10">
        <v>0</v>
      </c>
      <c r="I3654" s="5" t="s">
        <v>41</v>
      </c>
      <c r="J3654">
        <f t="shared" si="744"/>
        <v>0</v>
      </c>
      <c r="K3654">
        <f t="shared" si="745"/>
        <v>0</v>
      </c>
      <c r="L3654">
        <f t="shared" si="746"/>
        <v>1</v>
      </c>
      <c r="M3654" s="1">
        <f t="shared" si="747"/>
        <v>0</v>
      </c>
      <c r="N3654" s="7">
        <v>2</v>
      </c>
      <c r="O3654" s="8">
        <v>1</v>
      </c>
      <c r="P3654">
        <f t="shared" si="748"/>
        <v>1</v>
      </c>
      <c r="Q3654">
        <f t="shared" si="749"/>
        <v>1</v>
      </c>
      <c r="R3654">
        <f t="shared" si="750"/>
        <v>1</v>
      </c>
      <c r="S3654" s="1">
        <f t="shared" si="750"/>
        <v>1</v>
      </c>
      <c r="T3654" t="s">
        <v>597</v>
      </c>
      <c r="U3654" t="s">
        <v>160</v>
      </c>
      <c r="V3654" s="1" t="s">
        <v>53</v>
      </c>
      <c r="W3654">
        <f t="shared" si="751"/>
        <v>2.8</v>
      </c>
      <c r="X3654">
        <f t="shared" si="751"/>
        <v>3.2</v>
      </c>
      <c r="Y3654">
        <f t="shared" si="751"/>
        <v>2.5499999999999998</v>
      </c>
      <c r="Z3654">
        <f t="shared" si="752"/>
        <v>1.142857142857143</v>
      </c>
      <c r="AA3654">
        <f t="shared" si="753"/>
        <v>0</v>
      </c>
      <c r="AB3654">
        <f t="shared" si="754"/>
        <v>0</v>
      </c>
    </row>
    <row r="3655" spans="1:28" x14ac:dyDescent="0.25">
      <c r="A3655" t="s">
        <v>4070</v>
      </c>
      <c r="B3655" t="s">
        <v>135</v>
      </c>
      <c r="C3655" t="s">
        <v>4089</v>
      </c>
      <c r="D3655" t="str">
        <f t="shared" si="755"/>
        <v>Bournemouth</v>
      </c>
      <c r="E3655" t="str">
        <f t="shared" si="756"/>
        <v>Man City</v>
      </c>
      <c r="F3655" s="3" t="s">
        <v>223</v>
      </c>
      <c r="G3655" s="9">
        <v>1</v>
      </c>
      <c r="H3655" s="10">
        <v>3</v>
      </c>
      <c r="I3655" s="5" t="s">
        <v>35</v>
      </c>
      <c r="J3655">
        <f t="shared" si="744"/>
        <v>1</v>
      </c>
      <c r="K3655">
        <f t="shared" si="745"/>
        <v>1</v>
      </c>
      <c r="L3655">
        <f t="shared" si="746"/>
        <v>1</v>
      </c>
      <c r="M3655" s="1">
        <f t="shared" si="747"/>
        <v>1</v>
      </c>
      <c r="N3655" s="7">
        <v>1</v>
      </c>
      <c r="O3655" s="8">
        <v>3</v>
      </c>
      <c r="P3655">
        <f t="shared" si="748"/>
        <v>1</v>
      </c>
      <c r="Q3655">
        <f t="shared" si="749"/>
        <v>1</v>
      </c>
      <c r="R3655">
        <f t="shared" si="750"/>
        <v>1</v>
      </c>
      <c r="S3655" s="1">
        <f t="shared" si="750"/>
        <v>1</v>
      </c>
      <c r="T3655" t="s">
        <v>1349</v>
      </c>
      <c r="U3655" t="s">
        <v>134</v>
      </c>
      <c r="V3655" s="1" t="s">
        <v>384</v>
      </c>
      <c r="W3655">
        <f t="shared" si="751"/>
        <v>17</v>
      </c>
      <c r="X3655">
        <f t="shared" si="751"/>
        <v>7.5</v>
      </c>
      <c r="Y3655">
        <f t="shared" si="751"/>
        <v>1.1599999999999999</v>
      </c>
      <c r="Z3655">
        <f t="shared" si="752"/>
        <v>0.44117647058823528</v>
      </c>
      <c r="AA3655">
        <f t="shared" si="753"/>
        <v>1</v>
      </c>
      <c r="AB3655">
        <f t="shared" si="754"/>
        <v>1</v>
      </c>
    </row>
    <row r="3656" spans="1:28" x14ac:dyDescent="0.25">
      <c r="A3656" t="s">
        <v>4070</v>
      </c>
      <c r="B3656" t="s">
        <v>135</v>
      </c>
      <c r="C3656" t="s">
        <v>4090</v>
      </c>
      <c r="D3656" t="str">
        <f t="shared" si="755"/>
        <v>Wolves</v>
      </c>
      <c r="E3656" t="str">
        <f t="shared" si="756"/>
        <v>Burnley</v>
      </c>
      <c r="F3656" s="3" t="s">
        <v>40</v>
      </c>
      <c r="G3656" s="9">
        <v>2</v>
      </c>
      <c r="H3656" s="10">
        <v>0</v>
      </c>
      <c r="I3656" s="5" t="s">
        <v>45</v>
      </c>
      <c r="J3656">
        <f t="shared" si="744"/>
        <v>1</v>
      </c>
      <c r="K3656">
        <f t="shared" si="745"/>
        <v>0</v>
      </c>
      <c r="L3656">
        <f t="shared" si="746"/>
        <v>1</v>
      </c>
      <c r="M3656" s="1">
        <f t="shared" si="747"/>
        <v>0</v>
      </c>
      <c r="N3656" s="7">
        <v>1</v>
      </c>
      <c r="O3656" s="8">
        <v>1</v>
      </c>
      <c r="P3656">
        <f t="shared" si="748"/>
        <v>1</v>
      </c>
      <c r="Q3656">
        <f t="shared" si="749"/>
        <v>0</v>
      </c>
      <c r="R3656">
        <f t="shared" si="750"/>
        <v>1</v>
      </c>
      <c r="S3656" s="1">
        <f t="shared" si="750"/>
        <v>1</v>
      </c>
      <c r="T3656" t="s">
        <v>214</v>
      </c>
      <c r="U3656" t="s">
        <v>24</v>
      </c>
      <c r="V3656" s="1" t="s">
        <v>111</v>
      </c>
      <c r="W3656">
        <f t="shared" si="751"/>
        <v>1.75</v>
      </c>
      <c r="X3656">
        <f t="shared" si="751"/>
        <v>3.4</v>
      </c>
      <c r="Y3656">
        <f t="shared" si="751"/>
        <v>5.25</v>
      </c>
      <c r="Z3656">
        <f t="shared" si="752"/>
        <v>1.5441176470588236</v>
      </c>
      <c r="AA3656">
        <f t="shared" si="753"/>
        <v>0</v>
      </c>
      <c r="AB3656">
        <f t="shared" si="754"/>
        <v>0</v>
      </c>
    </row>
    <row r="3657" spans="1:28" x14ac:dyDescent="0.25">
      <c r="A3657" t="s">
        <v>4070</v>
      </c>
      <c r="B3657" t="s">
        <v>135</v>
      </c>
      <c r="C3657" t="s">
        <v>4091</v>
      </c>
      <c r="D3657" t="str">
        <f t="shared" si="755"/>
        <v>Tottenham</v>
      </c>
      <c r="E3657" t="str">
        <f t="shared" si="756"/>
        <v>Newcastle</v>
      </c>
      <c r="F3657" s="3" t="s">
        <v>131</v>
      </c>
      <c r="G3657" s="9">
        <v>3</v>
      </c>
      <c r="H3657" s="10">
        <v>0</v>
      </c>
      <c r="I3657" s="5" t="s">
        <v>59</v>
      </c>
      <c r="J3657">
        <f t="shared" si="744"/>
        <v>1</v>
      </c>
      <c r="K3657">
        <f t="shared" si="745"/>
        <v>1</v>
      </c>
      <c r="L3657">
        <f t="shared" si="746"/>
        <v>1</v>
      </c>
      <c r="M3657" s="1">
        <f t="shared" si="747"/>
        <v>0</v>
      </c>
      <c r="N3657" s="7">
        <v>0</v>
      </c>
      <c r="O3657" s="8">
        <v>1</v>
      </c>
      <c r="P3657">
        <f t="shared" si="748"/>
        <v>0</v>
      </c>
      <c r="Q3657">
        <f t="shared" si="749"/>
        <v>0</v>
      </c>
      <c r="R3657">
        <f t="shared" si="750"/>
        <v>0</v>
      </c>
      <c r="S3657" s="1">
        <f t="shared" si="750"/>
        <v>1</v>
      </c>
      <c r="T3657" t="s">
        <v>184</v>
      </c>
      <c r="U3657" t="s">
        <v>139</v>
      </c>
      <c r="V3657" s="1" t="s">
        <v>572</v>
      </c>
      <c r="W3657">
        <f t="shared" si="751"/>
        <v>1.25</v>
      </c>
      <c r="X3657">
        <f t="shared" si="751"/>
        <v>6</v>
      </c>
      <c r="Y3657">
        <f t="shared" si="751"/>
        <v>11</v>
      </c>
      <c r="Z3657">
        <f t="shared" si="752"/>
        <v>1.8333333333333333</v>
      </c>
      <c r="AA3657">
        <f t="shared" si="753"/>
        <v>0</v>
      </c>
      <c r="AB3657">
        <f t="shared" si="754"/>
        <v>0</v>
      </c>
    </row>
    <row r="3658" spans="1:28" x14ac:dyDescent="0.25">
      <c r="A3658" t="s">
        <v>4070</v>
      </c>
      <c r="B3658" t="s">
        <v>124</v>
      </c>
      <c r="C3658" t="s">
        <v>4092</v>
      </c>
      <c r="D3658" t="str">
        <f t="shared" si="755"/>
        <v>Alaves</v>
      </c>
      <c r="E3658" t="str">
        <f t="shared" si="756"/>
        <v>Espanyol</v>
      </c>
      <c r="F3658" s="3" t="s">
        <v>34</v>
      </c>
      <c r="G3658" s="9">
        <v>1</v>
      </c>
      <c r="H3658" s="10">
        <v>1</v>
      </c>
      <c r="I3658" s="5" t="s">
        <v>29</v>
      </c>
      <c r="J3658">
        <f t="shared" si="744"/>
        <v>1</v>
      </c>
      <c r="K3658">
        <f t="shared" si="745"/>
        <v>0</v>
      </c>
      <c r="L3658">
        <f t="shared" si="746"/>
        <v>1</v>
      </c>
      <c r="M3658" s="1">
        <f t="shared" si="747"/>
        <v>1</v>
      </c>
      <c r="N3658" s="7">
        <v>0</v>
      </c>
      <c r="O3658" s="8">
        <v>0</v>
      </c>
      <c r="P3658">
        <f t="shared" si="748"/>
        <v>0</v>
      </c>
      <c r="Q3658">
        <f t="shared" si="749"/>
        <v>0</v>
      </c>
      <c r="R3658">
        <f t="shared" si="750"/>
        <v>0</v>
      </c>
      <c r="S3658" s="1">
        <f t="shared" si="750"/>
        <v>0</v>
      </c>
      <c r="T3658" t="s">
        <v>220</v>
      </c>
      <c r="U3658" t="s">
        <v>52</v>
      </c>
      <c r="V3658" s="1" t="s">
        <v>43</v>
      </c>
      <c r="W3658">
        <f t="shared" si="751"/>
        <v>2.6</v>
      </c>
      <c r="X3658">
        <f t="shared" si="751"/>
        <v>3.1</v>
      </c>
      <c r="Y3658">
        <f t="shared" si="751"/>
        <v>2.87</v>
      </c>
      <c r="Z3658">
        <f t="shared" si="752"/>
        <v>0.9258064516129032</v>
      </c>
      <c r="AA3658">
        <f t="shared" si="753"/>
        <v>0</v>
      </c>
      <c r="AB3658">
        <f t="shared" si="754"/>
        <v>0</v>
      </c>
    </row>
    <row r="3659" spans="1:28" x14ac:dyDescent="0.25">
      <c r="A3659" t="s">
        <v>4070</v>
      </c>
      <c r="B3659" t="s">
        <v>124</v>
      </c>
      <c r="C3659" t="s">
        <v>4093</v>
      </c>
      <c r="D3659" t="str">
        <f t="shared" si="755"/>
        <v>Mallorca</v>
      </c>
      <c r="E3659" t="str">
        <f t="shared" si="756"/>
        <v>Real Sociedad</v>
      </c>
      <c r="F3659" s="3" t="s">
        <v>34</v>
      </c>
      <c r="G3659" s="9">
        <v>1</v>
      </c>
      <c r="H3659" s="10">
        <v>1</v>
      </c>
      <c r="I3659" s="5" t="s">
        <v>59</v>
      </c>
      <c r="J3659">
        <f t="shared" si="744"/>
        <v>1</v>
      </c>
      <c r="K3659">
        <f t="shared" si="745"/>
        <v>0</v>
      </c>
      <c r="L3659">
        <f t="shared" si="746"/>
        <v>1</v>
      </c>
      <c r="M3659" s="1">
        <f t="shared" si="747"/>
        <v>1</v>
      </c>
      <c r="N3659" s="7">
        <v>0</v>
      </c>
      <c r="O3659" s="8">
        <v>1</v>
      </c>
      <c r="P3659">
        <f t="shared" si="748"/>
        <v>0</v>
      </c>
      <c r="Q3659">
        <f t="shared" si="749"/>
        <v>0</v>
      </c>
      <c r="R3659">
        <f t="shared" si="750"/>
        <v>0</v>
      </c>
      <c r="S3659" s="1">
        <f t="shared" si="750"/>
        <v>1</v>
      </c>
      <c r="T3659" t="s">
        <v>233</v>
      </c>
      <c r="U3659" t="s">
        <v>37</v>
      </c>
      <c r="V3659" s="1" t="s">
        <v>42</v>
      </c>
      <c r="W3659">
        <f t="shared" si="751"/>
        <v>3.1</v>
      </c>
      <c r="X3659">
        <f t="shared" si="751"/>
        <v>3.25</v>
      </c>
      <c r="Y3659">
        <f t="shared" si="751"/>
        <v>2.37</v>
      </c>
      <c r="Z3659">
        <f t="shared" si="752"/>
        <v>1.0483870967741935</v>
      </c>
      <c r="AA3659">
        <f t="shared" si="753"/>
        <v>0</v>
      </c>
      <c r="AB3659">
        <f t="shared" si="754"/>
        <v>1</v>
      </c>
    </row>
    <row r="3660" spans="1:28" x14ac:dyDescent="0.25">
      <c r="A3660" t="s">
        <v>4070</v>
      </c>
      <c r="B3660" t="s">
        <v>124</v>
      </c>
      <c r="C3660" t="s">
        <v>4094</v>
      </c>
      <c r="D3660" t="str">
        <f t="shared" si="755"/>
        <v>Leganes</v>
      </c>
      <c r="E3660" t="str">
        <f t="shared" si="756"/>
        <v>Atletico Madrid</v>
      </c>
      <c r="F3660" s="3" t="s">
        <v>67</v>
      </c>
      <c r="G3660" s="9">
        <v>0</v>
      </c>
      <c r="H3660" s="10">
        <v>1</v>
      </c>
      <c r="I3660" s="5" t="s">
        <v>59</v>
      </c>
      <c r="J3660">
        <f t="shared" si="744"/>
        <v>0</v>
      </c>
      <c r="K3660">
        <f t="shared" si="745"/>
        <v>0</v>
      </c>
      <c r="L3660">
        <f t="shared" si="746"/>
        <v>0</v>
      </c>
      <c r="M3660" s="1">
        <f t="shared" si="747"/>
        <v>1</v>
      </c>
      <c r="N3660" s="7">
        <v>0</v>
      </c>
      <c r="O3660" s="8">
        <v>1</v>
      </c>
      <c r="P3660">
        <f t="shared" si="748"/>
        <v>0</v>
      </c>
      <c r="Q3660">
        <f t="shared" si="749"/>
        <v>0</v>
      </c>
      <c r="R3660">
        <f t="shared" si="750"/>
        <v>0</v>
      </c>
      <c r="S3660" s="1">
        <f t="shared" si="750"/>
        <v>1</v>
      </c>
      <c r="T3660" t="s">
        <v>187</v>
      </c>
      <c r="U3660" t="s">
        <v>52</v>
      </c>
      <c r="V3660" s="1" t="s">
        <v>240</v>
      </c>
      <c r="W3660">
        <f t="shared" si="751"/>
        <v>4.75</v>
      </c>
      <c r="X3660">
        <f t="shared" si="751"/>
        <v>3.1</v>
      </c>
      <c r="Y3660">
        <f t="shared" si="751"/>
        <v>1.95</v>
      </c>
      <c r="Z3660">
        <f t="shared" si="752"/>
        <v>0.65263157894736845</v>
      </c>
      <c r="AA3660">
        <f t="shared" si="753"/>
        <v>1</v>
      </c>
      <c r="AB3660">
        <f t="shared" si="754"/>
        <v>1</v>
      </c>
    </row>
    <row r="3661" spans="1:28" x14ac:dyDescent="0.25">
      <c r="A3661" t="s">
        <v>4070</v>
      </c>
      <c r="B3661" t="s">
        <v>124</v>
      </c>
      <c r="C3661" t="s">
        <v>4095</v>
      </c>
      <c r="D3661" t="str">
        <f t="shared" si="755"/>
        <v>Barcelona</v>
      </c>
      <c r="E3661" t="str">
        <f t="shared" si="756"/>
        <v>Betis</v>
      </c>
      <c r="F3661" s="3" t="s">
        <v>131</v>
      </c>
      <c r="G3661" s="9">
        <v>3</v>
      </c>
      <c r="H3661" s="10">
        <v>0</v>
      </c>
      <c r="I3661" s="5" t="s">
        <v>493</v>
      </c>
      <c r="J3661">
        <f t="shared" ref="J3661:J3724" si="757">IF(G3661+H3661&gt;=1.5,1,0)</f>
        <v>1</v>
      </c>
      <c r="K3661">
        <f t="shared" ref="K3661:K3724" si="758">IF(G3661+H3661&gt;=2.5,1,0)</f>
        <v>1</v>
      </c>
      <c r="L3661">
        <f t="shared" ref="L3661:L3724" si="759">IF(G3661&gt;=0.1,1,0)</f>
        <v>1</v>
      </c>
      <c r="M3661" s="1">
        <f t="shared" ref="M3661:M3724" si="760">IF(H3661&gt;=0.1,1,0)</f>
        <v>0</v>
      </c>
      <c r="N3661" s="7">
        <v>5</v>
      </c>
      <c r="O3661" s="8">
        <v>2</v>
      </c>
      <c r="P3661">
        <f t="shared" ref="P3661:P3724" si="761">IF(N3661+O3661&gt;=1.5,1,0)</f>
        <v>1</v>
      </c>
      <c r="Q3661">
        <f t="shared" ref="Q3661:Q3724" si="762">IF(O3661+N3661&gt;=2.5,1,0)</f>
        <v>1</v>
      </c>
      <c r="R3661">
        <f t="shared" ref="R3661:S3724" si="763">IF(N3661&gt;=0.1,1,0)</f>
        <v>1</v>
      </c>
      <c r="S3661" s="1">
        <f t="shared" si="763"/>
        <v>1</v>
      </c>
      <c r="T3661" t="s">
        <v>133</v>
      </c>
      <c r="U3661" t="s">
        <v>65</v>
      </c>
      <c r="V3661" s="1" t="s">
        <v>134</v>
      </c>
      <c r="W3661">
        <f t="shared" ref="W3661:Y3724" si="764">1*T3661</f>
        <v>1.36</v>
      </c>
      <c r="X3661">
        <f t="shared" si="764"/>
        <v>5</v>
      </c>
      <c r="Y3661">
        <f t="shared" si="764"/>
        <v>7.5</v>
      </c>
      <c r="Z3661">
        <f t="shared" ref="Z3661:Z3724" si="765">IF(W3661&gt;=Y3661,X3661/W3661,Y3661/X3661)</f>
        <v>1.5</v>
      </c>
      <c r="AA3661">
        <f t="shared" ref="AA3661:AA3724" si="766">IF(N3661=G3661,1,0)</f>
        <v>0</v>
      </c>
      <c r="AB3661">
        <f t="shared" ref="AB3661:AB3724" si="767">IF(O3661=H3661,1,0)</f>
        <v>0</v>
      </c>
    </row>
    <row r="3662" spans="1:28" x14ac:dyDescent="0.25">
      <c r="A3662" t="s">
        <v>4070</v>
      </c>
      <c r="B3662" t="s">
        <v>140</v>
      </c>
      <c r="C3662" t="s">
        <v>4096</v>
      </c>
      <c r="D3662" t="str">
        <f t="shared" si="755"/>
        <v>Udinese</v>
      </c>
      <c r="E3662" t="str">
        <f t="shared" si="756"/>
        <v>Milan</v>
      </c>
      <c r="F3662" s="3" t="s">
        <v>22</v>
      </c>
      <c r="G3662" s="9">
        <v>2</v>
      </c>
      <c r="H3662" s="10">
        <v>2</v>
      </c>
      <c r="I3662" s="5" t="s">
        <v>16</v>
      </c>
      <c r="J3662">
        <f t="shared" si="757"/>
        <v>1</v>
      </c>
      <c r="K3662">
        <f t="shared" si="758"/>
        <v>1</v>
      </c>
      <c r="L3662">
        <f t="shared" si="759"/>
        <v>1</v>
      </c>
      <c r="M3662" s="1">
        <f t="shared" si="760"/>
        <v>1</v>
      </c>
      <c r="N3662" s="7">
        <v>1</v>
      </c>
      <c r="O3662" s="8">
        <v>0</v>
      </c>
      <c r="P3662">
        <f t="shared" si="761"/>
        <v>0</v>
      </c>
      <c r="Q3662">
        <f t="shared" si="762"/>
        <v>0</v>
      </c>
      <c r="R3662">
        <f t="shared" si="763"/>
        <v>1</v>
      </c>
      <c r="S3662" s="1">
        <f t="shared" si="763"/>
        <v>0</v>
      </c>
      <c r="T3662" t="s">
        <v>512</v>
      </c>
      <c r="U3662" t="s">
        <v>24</v>
      </c>
      <c r="V3662" s="1" t="s">
        <v>240</v>
      </c>
      <c r="W3662">
        <f t="shared" si="764"/>
        <v>4</v>
      </c>
      <c r="X3662">
        <f t="shared" si="764"/>
        <v>3.4</v>
      </c>
      <c r="Y3662">
        <f t="shared" si="764"/>
        <v>1.95</v>
      </c>
      <c r="Z3662">
        <f t="shared" si="765"/>
        <v>0.85</v>
      </c>
      <c r="AA3662">
        <f t="shared" si="766"/>
        <v>0</v>
      </c>
      <c r="AB3662">
        <f t="shared" si="767"/>
        <v>0</v>
      </c>
    </row>
    <row r="3663" spans="1:28" x14ac:dyDescent="0.25">
      <c r="A3663" t="s">
        <v>4070</v>
      </c>
      <c r="B3663" t="s">
        <v>140</v>
      </c>
      <c r="C3663" t="s">
        <v>4097</v>
      </c>
      <c r="D3663" t="str">
        <f t="shared" si="755"/>
        <v>AS Roma</v>
      </c>
      <c r="E3663" t="str">
        <f t="shared" si="756"/>
        <v>Genoa</v>
      </c>
      <c r="F3663" s="3" t="s">
        <v>28</v>
      </c>
      <c r="G3663" s="9">
        <v>2</v>
      </c>
      <c r="H3663" s="10">
        <v>1</v>
      </c>
      <c r="I3663" s="5" t="s">
        <v>132</v>
      </c>
      <c r="J3663">
        <f t="shared" si="757"/>
        <v>1</v>
      </c>
      <c r="K3663">
        <f t="shared" si="758"/>
        <v>1</v>
      </c>
      <c r="L3663">
        <f t="shared" si="759"/>
        <v>1</v>
      </c>
      <c r="M3663" s="1">
        <f t="shared" si="760"/>
        <v>1</v>
      </c>
      <c r="N3663" s="7">
        <v>3</v>
      </c>
      <c r="O3663" s="8">
        <v>3</v>
      </c>
      <c r="P3663">
        <f t="shared" si="761"/>
        <v>1</v>
      </c>
      <c r="Q3663">
        <f t="shared" si="762"/>
        <v>1</v>
      </c>
      <c r="R3663">
        <f t="shared" si="763"/>
        <v>1</v>
      </c>
      <c r="S3663" s="1">
        <f t="shared" si="763"/>
        <v>1</v>
      </c>
      <c r="T3663" t="s">
        <v>242</v>
      </c>
      <c r="U3663" t="s">
        <v>31</v>
      </c>
      <c r="V3663" s="1" t="s">
        <v>65</v>
      </c>
      <c r="W3663">
        <f t="shared" si="764"/>
        <v>1.7</v>
      </c>
      <c r="X3663">
        <f t="shared" si="764"/>
        <v>3.75</v>
      </c>
      <c r="Y3663">
        <f t="shared" si="764"/>
        <v>5</v>
      </c>
      <c r="Z3663">
        <f t="shared" si="765"/>
        <v>1.3333333333333333</v>
      </c>
      <c r="AA3663">
        <f t="shared" si="766"/>
        <v>0</v>
      </c>
      <c r="AB3663">
        <f t="shared" si="767"/>
        <v>0</v>
      </c>
    </row>
    <row r="3664" spans="1:28" x14ac:dyDescent="0.25">
      <c r="A3664" t="s">
        <v>4070</v>
      </c>
      <c r="B3664" t="s">
        <v>140</v>
      </c>
      <c r="C3664" t="s">
        <v>4098</v>
      </c>
      <c r="D3664" t="str">
        <f t="shared" si="755"/>
        <v>Cagliari</v>
      </c>
      <c r="E3664" t="str">
        <f t="shared" si="756"/>
        <v>Brescia</v>
      </c>
      <c r="F3664" s="3" t="s">
        <v>40</v>
      </c>
      <c r="G3664" s="9">
        <v>2</v>
      </c>
      <c r="H3664" s="10">
        <v>0</v>
      </c>
      <c r="I3664" s="5" t="s">
        <v>59</v>
      </c>
      <c r="J3664">
        <f t="shared" si="757"/>
        <v>1</v>
      </c>
      <c r="K3664">
        <f t="shared" si="758"/>
        <v>0</v>
      </c>
      <c r="L3664">
        <f t="shared" si="759"/>
        <v>1</v>
      </c>
      <c r="M3664" s="1">
        <f t="shared" si="760"/>
        <v>0</v>
      </c>
      <c r="N3664" s="7">
        <v>0</v>
      </c>
      <c r="O3664" s="8">
        <v>1</v>
      </c>
      <c r="P3664">
        <f t="shared" si="761"/>
        <v>0</v>
      </c>
      <c r="Q3664">
        <f t="shared" si="762"/>
        <v>0</v>
      </c>
      <c r="R3664">
        <f t="shared" si="763"/>
        <v>0</v>
      </c>
      <c r="S3664" s="1">
        <f t="shared" si="763"/>
        <v>1</v>
      </c>
      <c r="T3664" t="s">
        <v>214</v>
      </c>
      <c r="U3664" t="s">
        <v>18</v>
      </c>
      <c r="V3664" s="1" t="s">
        <v>142</v>
      </c>
      <c r="W3664">
        <f t="shared" si="764"/>
        <v>1.75</v>
      </c>
      <c r="X3664">
        <f t="shared" si="764"/>
        <v>3.6</v>
      </c>
      <c r="Y3664">
        <f t="shared" si="764"/>
        <v>4.75</v>
      </c>
      <c r="Z3664">
        <f t="shared" si="765"/>
        <v>1.3194444444444444</v>
      </c>
      <c r="AA3664">
        <f t="shared" si="766"/>
        <v>0</v>
      </c>
      <c r="AB3664">
        <f t="shared" si="767"/>
        <v>0</v>
      </c>
    </row>
    <row r="3665" spans="1:28" x14ac:dyDescent="0.25">
      <c r="A3665" t="s">
        <v>4070</v>
      </c>
      <c r="B3665" t="s">
        <v>140</v>
      </c>
      <c r="C3665" t="s">
        <v>4099</v>
      </c>
      <c r="D3665" t="str">
        <f t="shared" si="755"/>
        <v>Sampdoria</v>
      </c>
      <c r="E3665" t="str">
        <f t="shared" si="756"/>
        <v>Lazio</v>
      </c>
      <c r="F3665" s="3" t="s">
        <v>34</v>
      </c>
      <c r="G3665" s="9">
        <v>1</v>
      </c>
      <c r="H3665" s="10">
        <v>1</v>
      </c>
      <c r="I3665" s="5" t="s">
        <v>71</v>
      </c>
      <c r="J3665">
        <f t="shared" si="757"/>
        <v>1</v>
      </c>
      <c r="K3665">
        <f t="shared" si="758"/>
        <v>0</v>
      </c>
      <c r="L3665">
        <f t="shared" si="759"/>
        <v>1</v>
      </c>
      <c r="M3665" s="1">
        <f t="shared" si="760"/>
        <v>1</v>
      </c>
      <c r="N3665" s="7">
        <v>0</v>
      </c>
      <c r="O3665" s="8">
        <v>3</v>
      </c>
      <c r="P3665">
        <f t="shared" si="761"/>
        <v>1</v>
      </c>
      <c r="Q3665">
        <f t="shared" si="762"/>
        <v>1</v>
      </c>
      <c r="R3665">
        <f t="shared" si="763"/>
        <v>0</v>
      </c>
      <c r="S3665" s="1">
        <f t="shared" si="763"/>
        <v>1</v>
      </c>
      <c r="T3665" t="s">
        <v>126</v>
      </c>
      <c r="U3665" t="s">
        <v>24</v>
      </c>
      <c r="V3665" s="1" t="s">
        <v>127</v>
      </c>
      <c r="W3665">
        <f t="shared" si="764"/>
        <v>3.6</v>
      </c>
      <c r="X3665">
        <f t="shared" si="764"/>
        <v>3.4</v>
      </c>
      <c r="Y3665">
        <f t="shared" si="764"/>
        <v>2.0499999999999998</v>
      </c>
      <c r="Z3665">
        <f t="shared" si="765"/>
        <v>0.94444444444444442</v>
      </c>
      <c r="AA3665">
        <f t="shared" si="766"/>
        <v>0</v>
      </c>
      <c r="AB3665">
        <f t="shared" si="767"/>
        <v>0</v>
      </c>
    </row>
    <row r="3666" spans="1:28" x14ac:dyDescent="0.25">
      <c r="A3666" t="s">
        <v>4070</v>
      </c>
      <c r="B3666" t="s">
        <v>140</v>
      </c>
      <c r="C3666" t="s">
        <v>4100</v>
      </c>
      <c r="D3666" t="str">
        <f t="shared" si="755"/>
        <v>SPAL</v>
      </c>
      <c r="E3666" t="str">
        <f t="shared" si="756"/>
        <v>Atalanta</v>
      </c>
      <c r="F3666" s="3" t="s">
        <v>22</v>
      </c>
      <c r="G3666" s="9">
        <v>2</v>
      </c>
      <c r="H3666" s="10">
        <v>2</v>
      </c>
      <c r="I3666" s="5" t="s">
        <v>255</v>
      </c>
      <c r="J3666">
        <f t="shared" si="757"/>
        <v>1</v>
      </c>
      <c r="K3666">
        <f t="shared" si="758"/>
        <v>1</v>
      </c>
      <c r="L3666">
        <f t="shared" si="759"/>
        <v>1</v>
      </c>
      <c r="M3666" s="1">
        <f t="shared" si="760"/>
        <v>1</v>
      </c>
      <c r="N3666" s="7">
        <v>2</v>
      </c>
      <c r="O3666" s="8">
        <v>3</v>
      </c>
      <c r="P3666">
        <f t="shared" si="761"/>
        <v>1</v>
      </c>
      <c r="Q3666">
        <f t="shared" si="762"/>
        <v>1</v>
      </c>
      <c r="R3666">
        <f t="shared" si="763"/>
        <v>1</v>
      </c>
      <c r="S3666" s="1">
        <f t="shared" si="763"/>
        <v>1</v>
      </c>
      <c r="T3666" t="s">
        <v>518</v>
      </c>
      <c r="U3666" t="s">
        <v>73</v>
      </c>
      <c r="V3666" s="1" t="s">
        <v>430</v>
      </c>
      <c r="W3666">
        <f t="shared" si="764"/>
        <v>5</v>
      </c>
      <c r="X3666">
        <f t="shared" si="764"/>
        <v>3.8</v>
      </c>
      <c r="Y3666">
        <f t="shared" si="764"/>
        <v>1.66</v>
      </c>
      <c r="Z3666">
        <f t="shared" si="765"/>
        <v>0.76</v>
      </c>
      <c r="AA3666">
        <f t="shared" si="766"/>
        <v>1</v>
      </c>
      <c r="AB3666">
        <f t="shared" si="767"/>
        <v>0</v>
      </c>
    </row>
    <row r="3667" spans="1:28" x14ac:dyDescent="0.25">
      <c r="A3667" t="s">
        <v>4070</v>
      </c>
      <c r="B3667" t="s">
        <v>140</v>
      </c>
      <c r="C3667" t="s">
        <v>4101</v>
      </c>
      <c r="D3667" t="str">
        <f t="shared" si="755"/>
        <v>Torino</v>
      </c>
      <c r="E3667" t="str">
        <f t="shared" si="756"/>
        <v>Sassuolo</v>
      </c>
      <c r="F3667" s="3" t="s">
        <v>22</v>
      </c>
      <c r="G3667" s="9">
        <v>2</v>
      </c>
      <c r="H3667" s="10">
        <v>2</v>
      </c>
      <c r="I3667" s="5" t="s">
        <v>41</v>
      </c>
      <c r="J3667">
        <f t="shared" si="757"/>
        <v>1</v>
      </c>
      <c r="K3667">
        <f t="shared" si="758"/>
        <v>1</v>
      </c>
      <c r="L3667">
        <f t="shared" si="759"/>
        <v>1</v>
      </c>
      <c r="M3667" s="1">
        <f t="shared" si="760"/>
        <v>1</v>
      </c>
      <c r="N3667" s="7">
        <v>2</v>
      </c>
      <c r="O3667" s="8">
        <v>1</v>
      </c>
      <c r="P3667">
        <f t="shared" si="761"/>
        <v>1</v>
      </c>
      <c r="Q3667">
        <f t="shared" si="762"/>
        <v>1</v>
      </c>
      <c r="R3667">
        <f t="shared" si="763"/>
        <v>1</v>
      </c>
      <c r="S3667" s="1">
        <f t="shared" si="763"/>
        <v>1</v>
      </c>
      <c r="T3667" t="s">
        <v>89</v>
      </c>
      <c r="U3667" t="s">
        <v>60</v>
      </c>
      <c r="V3667" s="1" t="s">
        <v>64</v>
      </c>
      <c r="W3667">
        <f t="shared" si="764"/>
        <v>1.85</v>
      </c>
      <c r="X3667">
        <f t="shared" si="764"/>
        <v>3.5</v>
      </c>
      <c r="Y3667">
        <f t="shared" si="764"/>
        <v>4.33</v>
      </c>
      <c r="Z3667">
        <f t="shared" si="765"/>
        <v>1.2371428571428571</v>
      </c>
      <c r="AA3667">
        <f t="shared" si="766"/>
        <v>1</v>
      </c>
      <c r="AB3667">
        <f t="shared" si="767"/>
        <v>0</v>
      </c>
    </row>
    <row r="3668" spans="1:28" x14ac:dyDescent="0.25">
      <c r="A3668" t="s">
        <v>4070</v>
      </c>
      <c r="B3668" t="s">
        <v>140</v>
      </c>
      <c r="C3668" t="s">
        <v>4102</v>
      </c>
      <c r="D3668" t="str">
        <f t="shared" si="755"/>
        <v>Verona</v>
      </c>
      <c r="E3668" t="str">
        <f t="shared" si="756"/>
        <v>Bologna</v>
      </c>
      <c r="F3668" s="3" t="s">
        <v>34</v>
      </c>
      <c r="G3668" s="9">
        <v>1</v>
      </c>
      <c r="H3668" s="10">
        <v>1</v>
      </c>
      <c r="I3668" s="5" t="s">
        <v>45</v>
      </c>
      <c r="J3668">
        <f t="shared" si="757"/>
        <v>1</v>
      </c>
      <c r="K3668">
        <f t="shared" si="758"/>
        <v>0</v>
      </c>
      <c r="L3668">
        <f t="shared" si="759"/>
        <v>1</v>
      </c>
      <c r="M3668" s="1">
        <f t="shared" si="760"/>
        <v>1</v>
      </c>
      <c r="N3668" s="7">
        <v>1</v>
      </c>
      <c r="O3668" s="8">
        <v>1</v>
      </c>
      <c r="P3668">
        <f t="shared" si="761"/>
        <v>1</v>
      </c>
      <c r="Q3668">
        <f t="shared" si="762"/>
        <v>0</v>
      </c>
      <c r="R3668">
        <f t="shared" si="763"/>
        <v>1</v>
      </c>
      <c r="S3668" s="1">
        <f t="shared" si="763"/>
        <v>1</v>
      </c>
      <c r="T3668" t="s">
        <v>512</v>
      </c>
      <c r="U3668" t="s">
        <v>24</v>
      </c>
      <c r="V3668" s="1" t="s">
        <v>48</v>
      </c>
      <c r="W3668">
        <f t="shared" si="764"/>
        <v>4</v>
      </c>
      <c r="X3668">
        <f t="shared" si="764"/>
        <v>3.4</v>
      </c>
      <c r="Y3668">
        <f t="shared" si="764"/>
        <v>2</v>
      </c>
      <c r="Z3668">
        <f t="shared" si="765"/>
        <v>0.85</v>
      </c>
      <c r="AA3668">
        <f t="shared" si="766"/>
        <v>1</v>
      </c>
      <c r="AB3668">
        <f t="shared" si="767"/>
        <v>1</v>
      </c>
    </row>
    <row r="3669" spans="1:28" x14ac:dyDescent="0.25">
      <c r="A3669" t="s">
        <v>4070</v>
      </c>
      <c r="B3669" t="s">
        <v>2844</v>
      </c>
      <c r="C3669" t="s">
        <v>4103</v>
      </c>
      <c r="D3669" t="str">
        <f t="shared" si="755"/>
        <v>Eskilstuna</v>
      </c>
      <c r="E3669" t="str">
        <f t="shared" si="756"/>
        <v>Hacken</v>
      </c>
      <c r="F3669" s="3" t="s">
        <v>22</v>
      </c>
      <c r="G3669" s="9">
        <v>2</v>
      </c>
      <c r="H3669" s="10">
        <v>2</v>
      </c>
      <c r="I3669" s="5" t="s">
        <v>229</v>
      </c>
      <c r="J3669">
        <f t="shared" si="757"/>
        <v>1</v>
      </c>
      <c r="K3669">
        <f t="shared" si="758"/>
        <v>1</v>
      </c>
      <c r="L3669">
        <f t="shared" si="759"/>
        <v>1</v>
      </c>
      <c r="M3669" s="1">
        <f t="shared" si="760"/>
        <v>1</v>
      </c>
      <c r="N3669" s="7">
        <v>0</v>
      </c>
      <c r="O3669" s="8">
        <v>2</v>
      </c>
      <c r="P3669">
        <f t="shared" si="761"/>
        <v>1</v>
      </c>
      <c r="Q3669">
        <f t="shared" si="762"/>
        <v>0</v>
      </c>
      <c r="R3669">
        <f t="shared" si="763"/>
        <v>0</v>
      </c>
      <c r="S3669" s="1">
        <f t="shared" si="763"/>
        <v>1</v>
      </c>
      <c r="T3669" t="s">
        <v>287</v>
      </c>
      <c r="U3669" t="s">
        <v>142</v>
      </c>
      <c r="V3669" s="1" t="s">
        <v>288</v>
      </c>
      <c r="W3669">
        <f t="shared" si="764"/>
        <v>10</v>
      </c>
      <c r="X3669">
        <f t="shared" si="764"/>
        <v>4.75</v>
      </c>
      <c r="Y3669">
        <f t="shared" si="764"/>
        <v>1.33</v>
      </c>
      <c r="Z3669">
        <f t="shared" si="765"/>
        <v>0.47499999999999998</v>
      </c>
      <c r="AA3669">
        <f t="shared" si="766"/>
        <v>0</v>
      </c>
      <c r="AB3669">
        <f t="shared" si="767"/>
        <v>1</v>
      </c>
    </row>
    <row r="3670" spans="1:28" x14ac:dyDescent="0.25">
      <c r="A3670" t="s">
        <v>4070</v>
      </c>
      <c r="B3670" t="s">
        <v>2844</v>
      </c>
      <c r="C3670" t="s">
        <v>4104</v>
      </c>
      <c r="D3670" t="str">
        <f t="shared" si="755"/>
        <v>Norrkoping</v>
      </c>
      <c r="E3670" t="str">
        <f t="shared" si="756"/>
        <v>Helsingborg</v>
      </c>
      <c r="F3670" s="3" t="s">
        <v>28</v>
      </c>
      <c r="G3670" s="9">
        <v>2</v>
      </c>
      <c r="H3670" s="10">
        <v>1</v>
      </c>
      <c r="I3670" s="5" t="s">
        <v>158</v>
      </c>
      <c r="J3670">
        <f t="shared" si="757"/>
        <v>1</v>
      </c>
      <c r="K3670">
        <f t="shared" si="758"/>
        <v>1</v>
      </c>
      <c r="L3670">
        <f t="shared" si="759"/>
        <v>1</v>
      </c>
      <c r="M3670" s="1">
        <f t="shared" si="760"/>
        <v>1</v>
      </c>
      <c r="N3670" s="7">
        <v>5</v>
      </c>
      <c r="O3670" s="8">
        <v>0</v>
      </c>
      <c r="P3670">
        <f t="shared" si="761"/>
        <v>1</v>
      </c>
      <c r="Q3670">
        <f t="shared" si="762"/>
        <v>1</v>
      </c>
      <c r="R3670">
        <f t="shared" si="763"/>
        <v>1</v>
      </c>
      <c r="S3670" s="1">
        <f t="shared" si="763"/>
        <v>0</v>
      </c>
      <c r="T3670" t="s">
        <v>175</v>
      </c>
      <c r="U3670" t="s">
        <v>138</v>
      </c>
      <c r="V3670" s="1" t="s">
        <v>134</v>
      </c>
      <c r="W3670">
        <f t="shared" si="764"/>
        <v>1.4</v>
      </c>
      <c r="X3670">
        <f t="shared" si="764"/>
        <v>4.5</v>
      </c>
      <c r="Y3670">
        <f t="shared" si="764"/>
        <v>7.5</v>
      </c>
      <c r="Z3670">
        <f t="shared" si="765"/>
        <v>1.6666666666666667</v>
      </c>
      <c r="AA3670">
        <f t="shared" si="766"/>
        <v>0</v>
      </c>
      <c r="AB3670">
        <f t="shared" si="767"/>
        <v>0</v>
      </c>
    </row>
    <row r="3671" spans="1:28" x14ac:dyDescent="0.25">
      <c r="A3671" t="s">
        <v>4070</v>
      </c>
      <c r="B3671" t="s">
        <v>2844</v>
      </c>
      <c r="C3671" t="s">
        <v>4105</v>
      </c>
      <c r="D3671" t="str">
        <f t="shared" si="755"/>
        <v>Malmo FF</v>
      </c>
      <c r="E3671" t="str">
        <f t="shared" si="756"/>
        <v>Djurgarden</v>
      </c>
      <c r="F3671" s="3" t="s">
        <v>8</v>
      </c>
      <c r="G3671" s="9">
        <v>1</v>
      </c>
      <c r="H3671" s="10">
        <v>0</v>
      </c>
      <c r="I3671" s="5" t="s">
        <v>59</v>
      </c>
      <c r="J3671">
        <f t="shared" si="757"/>
        <v>0</v>
      </c>
      <c r="K3671">
        <f t="shared" si="758"/>
        <v>0</v>
      </c>
      <c r="L3671">
        <f t="shared" si="759"/>
        <v>1</v>
      </c>
      <c r="M3671" s="1">
        <f t="shared" si="760"/>
        <v>0</v>
      </c>
      <c r="N3671" s="7">
        <v>0</v>
      </c>
      <c r="O3671" s="8">
        <v>1</v>
      </c>
      <c r="P3671">
        <f t="shared" si="761"/>
        <v>0</v>
      </c>
      <c r="Q3671">
        <f t="shared" si="762"/>
        <v>0</v>
      </c>
      <c r="R3671">
        <f t="shared" si="763"/>
        <v>0</v>
      </c>
      <c r="S3671" s="1">
        <f t="shared" si="763"/>
        <v>1</v>
      </c>
      <c r="T3671" t="s">
        <v>190</v>
      </c>
      <c r="U3671" t="s">
        <v>60</v>
      </c>
      <c r="V3671" s="1" t="s">
        <v>64</v>
      </c>
      <c r="W3671">
        <f t="shared" si="764"/>
        <v>1.83</v>
      </c>
      <c r="X3671">
        <f t="shared" si="764"/>
        <v>3.5</v>
      </c>
      <c r="Y3671">
        <f t="shared" si="764"/>
        <v>4.33</v>
      </c>
      <c r="Z3671">
        <f t="shared" si="765"/>
        <v>1.2371428571428571</v>
      </c>
      <c r="AA3671">
        <f t="shared" si="766"/>
        <v>0</v>
      </c>
      <c r="AB3671">
        <f t="shared" si="767"/>
        <v>0</v>
      </c>
    </row>
    <row r="3672" spans="1:28" x14ac:dyDescent="0.25">
      <c r="A3672" t="s">
        <v>4106</v>
      </c>
      <c r="B3672" t="s">
        <v>87</v>
      </c>
      <c r="C3672" t="s">
        <v>4107</v>
      </c>
      <c r="D3672" t="str">
        <f t="shared" si="755"/>
        <v>Augsburg</v>
      </c>
      <c r="E3672" t="str">
        <f t="shared" si="756"/>
        <v>Union Berlin</v>
      </c>
      <c r="F3672" s="3" t="s">
        <v>28</v>
      </c>
      <c r="G3672" s="9">
        <v>2</v>
      </c>
      <c r="H3672" s="10">
        <v>1</v>
      </c>
      <c r="I3672" s="5" t="s">
        <v>45</v>
      </c>
      <c r="J3672">
        <f t="shared" si="757"/>
        <v>1</v>
      </c>
      <c r="K3672">
        <f t="shared" si="758"/>
        <v>1</v>
      </c>
      <c r="L3672">
        <f t="shared" si="759"/>
        <v>1</v>
      </c>
      <c r="M3672" s="1">
        <f t="shared" si="760"/>
        <v>1</v>
      </c>
      <c r="N3672" s="7">
        <v>1</v>
      </c>
      <c r="O3672" s="8">
        <v>1</v>
      </c>
      <c r="P3672">
        <f t="shared" si="761"/>
        <v>1</v>
      </c>
      <c r="Q3672">
        <f t="shared" si="762"/>
        <v>0</v>
      </c>
      <c r="R3672">
        <f t="shared" si="763"/>
        <v>1</v>
      </c>
      <c r="S3672" s="1">
        <f t="shared" si="763"/>
        <v>1</v>
      </c>
      <c r="T3672" t="s">
        <v>266</v>
      </c>
      <c r="U3672" t="s">
        <v>24</v>
      </c>
      <c r="V3672" s="1" t="s">
        <v>11</v>
      </c>
      <c r="W3672">
        <f t="shared" si="764"/>
        <v>2.2999999999999998</v>
      </c>
      <c r="X3672">
        <f t="shared" si="764"/>
        <v>3.4</v>
      </c>
      <c r="Y3672">
        <f t="shared" si="764"/>
        <v>3</v>
      </c>
      <c r="Z3672">
        <f t="shared" si="765"/>
        <v>0.88235294117647056</v>
      </c>
      <c r="AA3672">
        <f t="shared" si="766"/>
        <v>0</v>
      </c>
      <c r="AB3672">
        <f t="shared" si="767"/>
        <v>1</v>
      </c>
    </row>
    <row r="3673" spans="1:28" x14ac:dyDescent="0.25">
      <c r="A3673" t="s">
        <v>4106</v>
      </c>
      <c r="B3673" t="s">
        <v>87</v>
      </c>
      <c r="C3673" t="s">
        <v>4108</v>
      </c>
      <c r="D3673" t="str">
        <f t="shared" si="755"/>
        <v>Fortuna Dusseldorf</v>
      </c>
      <c r="E3673" t="str">
        <f t="shared" si="756"/>
        <v>Bayer Leverkusen</v>
      </c>
      <c r="F3673" s="3" t="s">
        <v>22</v>
      </c>
      <c r="G3673" s="9">
        <v>2</v>
      </c>
      <c r="H3673" s="10">
        <v>2</v>
      </c>
      <c r="I3673" s="5" t="s">
        <v>35</v>
      </c>
      <c r="J3673">
        <f t="shared" si="757"/>
        <v>1</v>
      </c>
      <c r="K3673">
        <f t="shared" si="758"/>
        <v>1</v>
      </c>
      <c r="L3673">
        <f t="shared" si="759"/>
        <v>1</v>
      </c>
      <c r="M3673" s="1">
        <f t="shared" si="760"/>
        <v>1</v>
      </c>
      <c r="N3673" s="7">
        <v>1</v>
      </c>
      <c r="O3673" s="8">
        <v>3</v>
      </c>
      <c r="P3673">
        <f t="shared" si="761"/>
        <v>1</v>
      </c>
      <c r="Q3673">
        <f t="shared" si="762"/>
        <v>1</v>
      </c>
      <c r="R3673">
        <f t="shared" si="763"/>
        <v>1</v>
      </c>
      <c r="S3673" s="1">
        <f t="shared" si="763"/>
        <v>1</v>
      </c>
      <c r="T3673" t="s">
        <v>518</v>
      </c>
      <c r="U3673" t="s">
        <v>64</v>
      </c>
      <c r="V3673" s="1" t="s">
        <v>766</v>
      </c>
      <c r="W3673">
        <f t="shared" si="764"/>
        <v>5</v>
      </c>
      <c r="X3673">
        <f t="shared" si="764"/>
        <v>4.33</v>
      </c>
      <c r="Y3673">
        <f t="shared" si="764"/>
        <v>1.61</v>
      </c>
      <c r="Z3673">
        <f t="shared" si="765"/>
        <v>0.86599999999999999</v>
      </c>
      <c r="AA3673">
        <f t="shared" si="766"/>
        <v>0</v>
      </c>
      <c r="AB3673">
        <f t="shared" si="767"/>
        <v>0</v>
      </c>
    </row>
    <row r="3674" spans="1:28" x14ac:dyDescent="0.25">
      <c r="A3674" t="s">
        <v>4106</v>
      </c>
      <c r="B3674" t="s">
        <v>87</v>
      </c>
      <c r="C3674" t="s">
        <v>4109</v>
      </c>
      <c r="D3674" t="str">
        <f t="shared" si="755"/>
        <v>Hoffenheim</v>
      </c>
      <c r="E3674" t="str">
        <f t="shared" si="756"/>
        <v>Werder Bremen</v>
      </c>
      <c r="F3674" s="3" t="s">
        <v>22</v>
      </c>
      <c r="G3674" s="9">
        <v>2</v>
      </c>
      <c r="H3674" s="10">
        <v>2</v>
      </c>
      <c r="I3674" s="5" t="s">
        <v>250</v>
      </c>
      <c r="J3674">
        <f t="shared" si="757"/>
        <v>1</v>
      </c>
      <c r="K3674">
        <f t="shared" si="758"/>
        <v>1</v>
      </c>
      <c r="L3674">
        <f t="shared" si="759"/>
        <v>1</v>
      </c>
      <c r="M3674" s="1">
        <f t="shared" si="760"/>
        <v>1</v>
      </c>
      <c r="N3674" s="7">
        <v>3</v>
      </c>
      <c r="O3674" s="8">
        <v>2</v>
      </c>
      <c r="P3674">
        <f t="shared" si="761"/>
        <v>1</v>
      </c>
      <c r="Q3674">
        <f t="shared" si="762"/>
        <v>1</v>
      </c>
      <c r="R3674">
        <f t="shared" si="763"/>
        <v>1</v>
      </c>
      <c r="S3674" s="1">
        <f t="shared" si="763"/>
        <v>1</v>
      </c>
      <c r="T3674" t="s">
        <v>119</v>
      </c>
      <c r="U3674" t="s">
        <v>18</v>
      </c>
      <c r="V3674" s="1" t="s">
        <v>18</v>
      </c>
      <c r="W3674">
        <f t="shared" si="764"/>
        <v>2</v>
      </c>
      <c r="X3674">
        <f t="shared" si="764"/>
        <v>3.6</v>
      </c>
      <c r="Y3674">
        <f t="shared" si="764"/>
        <v>3.6</v>
      </c>
      <c r="Z3674">
        <f t="shared" si="765"/>
        <v>1</v>
      </c>
      <c r="AA3674">
        <f t="shared" si="766"/>
        <v>0</v>
      </c>
      <c r="AB3674">
        <f t="shared" si="767"/>
        <v>1</v>
      </c>
    </row>
    <row r="3675" spans="1:28" x14ac:dyDescent="0.25">
      <c r="A3675" t="s">
        <v>4106</v>
      </c>
      <c r="B3675" t="s">
        <v>87</v>
      </c>
      <c r="C3675" t="s">
        <v>4110</v>
      </c>
      <c r="D3675" t="str">
        <f t="shared" si="755"/>
        <v>Mainz</v>
      </c>
      <c r="E3675" t="str">
        <f t="shared" si="756"/>
        <v>Monchengladbach</v>
      </c>
      <c r="F3675" s="3" t="s">
        <v>8</v>
      </c>
      <c r="G3675" s="9">
        <v>1</v>
      </c>
      <c r="H3675" s="10">
        <v>0</v>
      </c>
      <c r="I3675" s="5" t="s">
        <v>35</v>
      </c>
      <c r="J3675">
        <f t="shared" si="757"/>
        <v>0</v>
      </c>
      <c r="K3675">
        <f t="shared" si="758"/>
        <v>0</v>
      </c>
      <c r="L3675">
        <f t="shared" si="759"/>
        <v>1</v>
      </c>
      <c r="M3675" s="1">
        <f t="shared" si="760"/>
        <v>0</v>
      </c>
      <c r="N3675" s="7">
        <v>1</v>
      </c>
      <c r="O3675" s="8">
        <v>3</v>
      </c>
      <c r="P3675">
        <f t="shared" si="761"/>
        <v>1</v>
      </c>
      <c r="Q3675">
        <f t="shared" si="762"/>
        <v>1</v>
      </c>
      <c r="R3675">
        <f t="shared" si="763"/>
        <v>1</v>
      </c>
      <c r="S3675" s="1">
        <f t="shared" si="763"/>
        <v>1</v>
      </c>
      <c r="T3675" t="s">
        <v>299</v>
      </c>
      <c r="U3675" t="s">
        <v>24</v>
      </c>
      <c r="V3675" s="1" t="s">
        <v>123</v>
      </c>
      <c r="W3675">
        <f t="shared" si="764"/>
        <v>2.62</v>
      </c>
      <c r="X3675">
        <f t="shared" si="764"/>
        <v>3.4</v>
      </c>
      <c r="Y3675">
        <f t="shared" si="764"/>
        <v>2.7</v>
      </c>
      <c r="Z3675">
        <f t="shared" si="765"/>
        <v>0.79411764705882359</v>
      </c>
      <c r="AA3675">
        <f t="shared" si="766"/>
        <v>1</v>
      </c>
      <c r="AB3675">
        <f t="shared" si="767"/>
        <v>0</v>
      </c>
    </row>
    <row r="3676" spans="1:28" x14ac:dyDescent="0.25">
      <c r="A3676" t="s">
        <v>4106</v>
      </c>
      <c r="B3676" t="s">
        <v>87</v>
      </c>
      <c r="C3676" t="s">
        <v>4111</v>
      </c>
      <c r="D3676" t="str">
        <f t="shared" si="755"/>
        <v>Paderborn</v>
      </c>
      <c r="E3676" t="str">
        <f t="shared" si="756"/>
        <v>Freiburg</v>
      </c>
      <c r="F3676" s="3" t="s">
        <v>8</v>
      </c>
      <c r="G3676" s="9">
        <v>1</v>
      </c>
      <c r="H3676" s="10">
        <v>0</v>
      </c>
      <c r="I3676" s="5" t="s">
        <v>35</v>
      </c>
      <c r="J3676">
        <f t="shared" si="757"/>
        <v>0</v>
      </c>
      <c r="K3676">
        <f t="shared" si="758"/>
        <v>0</v>
      </c>
      <c r="L3676">
        <f t="shared" si="759"/>
        <v>1</v>
      </c>
      <c r="M3676" s="1">
        <f t="shared" si="760"/>
        <v>0</v>
      </c>
      <c r="N3676" s="7">
        <v>1</v>
      </c>
      <c r="O3676" s="8">
        <v>3</v>
      </c>
      <c r="P3676">
        <f t="shared" si="761"/>
        <v>1</v>
      </c>
      <c r="Q3676">
        <f t="shared" si="762"/>
        <v>1</v>
      </c>
      <c r="R3676">
        <f t="shared" si="763"/>
        <v>1</v>
      </c>
      <c r="S3676" s="1">
        <f t="shared" si="763"/>
        <v>1</v>
      </c>
      <c r="T3676" t="s">
        <v>266</v>
      </c>
      <c r="U3676" t="s">
        <v>31</v>
      </c>
      <c r="V3676" s="1" t="s">
        <v>403</v>
      </c>
      <c r="W3676">
        <f t="shared" si="764"/>
        <v>2.2999999999999998</v>
      </c>
      <c r="X3676">
        <f t="shared" si="764"/>
        <v>3.75</v>
      </c>
      <c r="Y3676">
        <f t="shared" si="764"/>
        <v>2.75</v>
      </c>
      <c r="Z3676">
        <f t="shared" si="765"/>
        <v>0.73333333333333328</v>
      </c>
      <c r="AA3676">
        <f t="shared" si="766"/>
        <v>1</v>
      </c>
      <c r="AB3676">
        <f t="shared" si="767"/>
        <v>0</v>
      </c>
    </row>
    <row r="3677" spans="1:28" x14ac:dyDescent="0.25">
      <c r="A3677" t="s">
        <v>4106</v>
      </c>
      <c r="B3677" t="s">
        <v>87</v>
      </c>
      <c r="C3677" t="s">
        <v>352</v>
      </c>
      <c r="D3677" t="str">
        <f t="shared" si="755"/>
        <v>Schalke</v>
      </c>
      <c r="E3677" t="str">
        <f t="shared" si="756"/>
        <v>Bayern Munich</v>
      </c>
      <c r="F3677" s="3" t="s">
        <v>15</v>
      </c>
      <c r="G3677" s="9">
        <v>1</v>
      </c>
      <c r="H3677" s="10">
        <v>2</v>
      </c>
      <c r="I3677" s="5" t="s">
        <v>71</v>
      </c>
      <c r="J3677">
        <f t="shared" si="757"/>
        <v>1</v>
      </c>
      <c r="K3677">
        <f t="shared" si="758"/>
        <v>1</v>
      </c>
      <c r="L3677">
        <f t="shared" si="759"/>
        <v>1</v>
      </c>
      <c r="M3677" s="1">
        <f t="shared" si="760"/>
        <v>1</v>
      </c>
      <c r="N3677" s="7">
        <v>0</v>
      </c>
      <c r="O3677" s="8">
        <v>3</v>
      </c>
      <c r="P3677">
        <f t="shared" si="761"/>
        <v>1</v>
      </c>
      <c r="Q3677">
        <f t="shared" si="762"/>
        <v>1</v>
      </c>
      <c r="R3677">
        <f t="shared" si="763"/>
        <v>0</v>
      </c>
      <c r="S3677" s="1">
        <f t="shared" si="763"/>
        <v>1</v>
      </c>
      <c r="T3677" t="s">
        <v>202</v>
      </c>
      <c r="U3677" t="s">
        <v>111</v>
      </c>
      <c r="V3677" s="1" t="s">
        <v>338</v>
      </c>
      <c r="W3677">
        <f t="shared" si="764"/>
        <v>11</v>
      </c>
      <c r="X3677">
        <f t="shared" si="764"/>
        <v>5.25</v>
      </c>
      <c r="Y3677">
        <f t="shared" si="764"/>
        <v>1.3</v>
      </c>
      <c r="Z3677">
        <f t="shared" si="765"/>
        <v>0.47727272727272729</v>
      </c>
      <c r="AA3677">
        <f t="shared" si="766"/>
        <v>0</v>
      </c>
      <c r="AB3677">
        <f t="shared" si="767"/>
        <v>0</v>
      </c>
    </row>
    <row r="3678" spans="1:28" x14ac:dyDescent="0.25">
      <c r="A3678" t="s">
        <v>4106</v>
      </c>
      <c r="B3678" t="s">
        <v>151</v>
      </c>
      <c r="C3678" t="s">
        <v>4112</v>
      </c>
      <c r="D3678" t="str">
        <f t="shared" si="755"/>
        <v>Derby</v>
      </c>
      <c r="E3678" t="str">
        <f t="shared" si="756"/>
        <v>West Bromwich</v>
      </c>
      <c r="F3678" s="3" t="s">
        <v>15</v>
      </c>
      <c r="G3678" s="9">
        <v>1</v>
      </c>
      <c r="H3678" s="10">
        <v>2</v>
      </c>
      <c r="I3678" s="5" t="s">
        <v>45</v>
      </c>
      <c r="J3678">
        <f t="shared" si="757"/>
        <v>1</v>
      </c>
      <c r="K3678">
        <f t="shared" si="758"/>
        <v>1</v>
      </c>
      <c r="L3678">
        <f t="shared" si="759"/>
        <v>1</v>
      </c>
      <c r="M3678" s="1">
        <f t="shared" si="760"/>
        <v>1</v>
      </c>
      <c r="N3678" s="7">
        <v>1</v>
      </c>
      <c r="O3678" s="8">
        <v>1</v>
      </c>
      <c r="P3678">
        <f t="shared" si="761"/>
        <v>1</v>
      </c>
      <c r="Q3678">
        <f t="shared" si="762"/>
        <v>0</v>
      </c>
      <c r="R3678">
        <f t="shared" si="763"/>
        <v>1</v>
      </c>
      <c r="S3678" s="1">
        <f t="shared" si="763"/>
        <v>1</v>
      </c>
      <c r="T3678" t="s">
        <v>122</v>
      </c>
      <c r="U3678" t="s">
        <v>24</v>
      </c>
      <c r="V3678" s="1" t="s">
        <v>36</v>
      </c>
      <c r="W3678">
        <f t="shared" si="764"/>
        <v>2.87</v>
      </c>
      <c r="X3678">
        <f t="shared" si="764"/>
        <v>3.4</v>
      </c>
      <c r="Y3678">
        <f t="shared" si="764"/>
        <v>2.4</v>
      </c>
      <c r="Z3678">
        <f t="shared" si="765"/>
        <v>1.1846689895470381</v>
      </c>
      <c r="AA3678">
        <f t="shared" si="766"/>
        <v>1</v>
      </c>
      <c r="AB3678">
        <f t="shared" si="767"/>
        <v>0</v>
      </c>
    </row>
    <row r="3679" spans="1:28" x14ac:dyDescent="0.25">
      <c r="A3679" t="s">
        <v>4106</v>
      </c>
      <c r="B3679" t="s">
        <v>151</v>
      </c>
      <c r="C3679" t="s">
        <v>4113</v>
      </c>
      <c r="D3679" t="str">
        <f t="shared" si="755"/>
        <v>Barnsley</v>
      </c>
      <c r="E3679" t="str">
        <f t="shared" si="756"/>
        <v>Luton</v>
      </c>
      <c r="F3679" s="3" t="s">
        <v>34</v>
      </c>
      <c r="G3679" s="9">
        <v>1</v>
      </c>
      <c r="H3679" s="10">
        <v>1</v>
      </c>
      <c r="I3679" s="5" t="s">
        <v>35</v>
      </c>
      <c r="J3679">
        <f t="shared" si="757"/>
        <v>1</v>
      </c>
      <c r="K3679">
        <f t="shared" si="758"/>
        <v>0</v>
      </c>
      <c r="L3679">
        <f t="shared" si="759"/>
        <v>1</v>
      </c>
      <c r="M3679" s="1">
        <f t="shared" si="760"/>
        <v>1</v>
      </c>
      <c r="N3679" s="7">
        <v>1</v>
      </c>
      <c r="O3679" s="8">
        <v>3</v>
      </c>
      <c r="P3679">
        <f t="shared" si="761"/>
        <v>1</v>
      </c>
      <c r="Q3679">
        <f t="shared" si="762"/>
        <v>1</v>
      </c>
      <c r="R3679">
        <f t="shared" si="763"/>
        <v>1</v>
      </c>
      <c r="S3679" s="1">
        <f t="shared" si="763"/>
        <v>1</v>
      </c>
      <c r="T3679" t="s">
        <v>266</v>
      </c>
      <c r="U3679" t="s">
        <v>24</v>
      </c>
      <c r="V3679" s="1" t="s">
        <v>52</v>
      </c>
      <c r="W3679">
        <f t="shared" si="764"/>
        <v>2.2999999999999998</v>
      </c>
      <c r="X3679">
        <f t="shared" si="764"/>
        <v>3.4</v>
      </c>
      <c r="Y3679">
        <f t="shared" si="764"/>
        <v>3.1</v>
      </c>
      <c r="Z3679">
        <f t="shared" si="765"/>
        <v>0.91176470588235303</v>
      </c>
      <c r="AA3679">
        <f t="shared" si="766"/>
        <v>1</v>
      </c>
      <c r="AB3679">
        <f t="shared" si="767"/>
        <v>0</v>
      </c>
    </row>
    <row r="3680" spans="1:28" x14ac:dyDescent="0.25">
      <c r="A3680" t="s">
        <v>4106</v>
      </c>
      <c r="B3680" t="s">
        <v>151</v>
      </c>
      <c r="C3680" t="s">
        <v>4114</v>
      </c>
      <c r="D3680" t="str">
        <f t="shared" si="755"/>
        <v>Blackburn Rovers</v>
      </c>
      <c r="E3680" t="str">
        <f t="shared" si="756"/>
        <v>Cardiff</v>
      </c>
      <c r="F3680" s="3" t="s">
        <v>34</v>
      </c>
      <c r="G3680" s="9">
        <v>1</v>
      </c>
      <c r="H3680" s="10">
        <v>1</v>
      </c>
      <c r="I3680" s="5" t="s">
        <v>29</v>
      </c>
      <c r="J3680">
        <f t="shared" si="757"/>
        <v>1</v>
      </c>
      <c r="K3680">
        <f t="shared" si="758"/>
        <v>0</v>
      </c>
      <c r="L3680">
        <f t="shared" si="759"/>
        <v>1</v>
      </c>
      <c r="M3680" s="1">
        <f t="shared" si="760"/>
        <v>1</v>
      </c>
      <c r="N3680" s="7">
        <v>0</v>
      </c>
      <c r="O3680" s="8">
        <v>0</v>
      </c>
      <c r="P3680">
        <f t="shared" si="761"/>
        <v>0</v>
      </c>
      <c r="Q3680">
        <f t="shared" si="762"/>
        <v>0</v>
      </c>
      <c r="R3680">
        <f t="shared" si="763"/>
        <v>0</v>
      </c>
      <c r="S3680" s="1">
        <f t="shared" si="763"/>
        <v>0</v>
      </c>
      <c r="T3680" t="s">
        <v>159</v>
      </c>
      <c r="U3680" t="s">
        <v>24</v>
      </c>
      <c r="V3680" s="1" t="s">
        <v>37</v>
      </c>
      <c r="W3680">
        <f t="shared" si="764"/>
        <v>2.25</v>
      </c>
      <c r="X3680">
        <f t="shared" si="764"/>
        <v>3.4</v>
      </c>
      <c r="Y3680">
        <f t="shared" si="764"/>
        <v>3.25</v>
      </c>
      <c r="Z3680">
        <f t="shared" si="765"/>
        <v>0.95588235294117652</v>
      </c>
      <c r="AA3680">
        <f t="shared" si="766"/>
        <v>0</v>
      </c>
      <c r="AB3680">
        <f t="shared" si="767"/>
        <v>0</v>
      </c>
    </row>
    <row r="3681" spans="1:28" x14ac:dyDescent="0.25">
      <c r="A3681" t="s">
        <v>4106</v>
      </c>
      <c r="B3681" t="s">
        <v>151</v>
      </c>
      <c r="C3681" t="s">
        <v>4115</v>
      </c>
      <c r="D3681" t="str">
        <f t="shared" si="755"/>
        <v>Charlton</v>
      </c>
      <c r="E3681" t="str">
        <f t="shared" si="756"/>
        <v>Brentford</v>
      </c>
      <c r="F3681" s="3" t="s">
        <v>34</v>
      </c>
      <c r="G3681" s="9">
        <v>1</v>
      </c>
      <c r="H3681" s="10">
        <v>1</v>
      </c>
      <c r="I3681" s="5" t="s">
        <v>16</v>
      </c>
      <c r="J3681">
        <f t="shared" si="757"/>
        <v>1</v>
      </c>
      <c r="K3681">
        <f t="shared" si="758"/>
        <v>0</v>
      </c>
      <c r="L3681">
        <f t="shared" si="759"/>
        <v>1</v>
      </c>
      <c r="M3681" s="1">
        <f t="shared" si="760"/>
        <v>1</v>
      </c>
      <c r="N3681" s="7">
        <v>1</v>
      </c>
      <c r="O3681" s="8">
        <v>0</v>
      </c>
      <c r="P3681">
        <f t="shared" si="761"/>
        <v>0</v>
      </c>
      <c r="Q3681">
        <f t="shared" si="762"/>
        <v>0</v>
      </c>
      <c r="R3681">
        <f t="shared" si="763"/>
        <v>1</v>
      </c>
      <c r="S3681" s="1">
        <f t="shared" si="763"/>
        <v>0</v>
      </c>
      <c r="T3681" t="s">
        <v>233</v>
      </c>
      <c r="U3681" t="s">
        <v>24</v>
      </c>
      <c r="V3681" s="1" t="s">
        <v>107</v>
      </c>
      <c r="W3681">
        <f t="shared" si="764"/>
        <v>3.1</v>
      </c>
      <c r="X3681">
        <f t="shared" si="764"/>
        <v>3.4</v>
      </c>
      <c r="Y3681">
        <f t="shared" si="764"/>
        <v>2.2999999999999998</v>
      </c>
      <c r="Z3681">
        <f t="shared" si="765"/>
        <v>1.096774193548387</v>
      </c>
      <c r="AA3681">
        <f t="shared" si="766"/>
        <v>1</v>
      </c>
      <c r="AB3681">
        <f t="shared" si="767"/>
        <v>0</v>
      </c>
    </row>
    <row r="3682" spans="1:28" x14ac:dyDescent="0.25">
      <c r="A3682" t="s">
        <v>4106</v>
      </c>
      <c r="B3682" t="s">
        <v>151</v>
      </c>
      <c r="C3682" t="s">
        <v>4116</v>
      </c>
      <c r="D3682" t="str">
        <f t="shared" si="755"/>
        <v>Fulham</v>
      </c>
      <c r="E3682" t="str">
        <f t="shared" si="756"/>
        <v>Nottingham Forest</v>
      </c>
      <c r="F3682" s="3" t="s">
        <v>28</v>
      </c>
      <c r="G3682" s="9">
        <v>2</v>
      </c>
      <c r="H3682" s="10">
        <v>1</v>
      </c>
      <c r="I3682" s="5" t="s">
        <v>82</v>
      </c>
      <c r="J3682">
        <f t="shared" si="757"/>
        <v>1</v>
      </c>
      <c r="K3682">
        <f t="shared" si="758"/>
        <v>1</v>
      </c>
      <c r="L3682">
        <f t="shared" si="759"/>
        <v>1</v>
      </c>
      <c r="M3682" s="1">
        <f t="shared" si="760"/>
        <v>1</v>
      </c>
      <c r="N3682" s="7">
        <v>1</v>
      </c>
      <c r="O3682" s="8">
        <v>2</v>
      </c>
      <c r="P3682">
        <f t="shared" si="761"/>
        <v>1</v>
      </c>
      <c r="Q3682">
        <f t="shared" si="762"/>
        <v>1</v>
      </c>
      <c r="R3682">
        <f t="shared" si="763"/>
        <v>1</v>
      </c>
      <c r="S3682" s="1">
        <f t="shared" si="763"/>
        <v>1</v>
      </c>
      <c r="T3682" t="s">
        <v>170</v>
      </c>
      <c r="U3682" t="s">
        <v>84</v>
      </c>
      <c r="V3682" s="1" t="s">
        <v>74</v>
      </c>
      <c r="W3682">
        <f t="shared" si="764"/>
        <v>1.61</v>
      </c>
      <c r="X3682">
        <f t="shared" si="764"/>
        <v>3.9</v>
      </c>
      <c r="Y3682">
        <f t="shared" si="764"/>
        <v>5.5</v>
      </c>
      <c r="Z3682">
        <f t="shared" si="765"/>
        <v>1.4102564102564104</v>
      </c>
      <c r="AA3682">
        <f t="shared" si="766"/>
        <v>0</v>
      </c>
      <c r="AB3682">
        <f t="shared" si="767"/>
        <v>0</v>
      </c>
    </row>
    <row r="3683" spans="1:28" x14ac:dyDescent="0.25">
      <c r="A3683" t="s">
        <v>4106</v>
      </c>
      <c r="B3683" t="s">
        <v>151</v>
      </c>
      <c r="C3683" t="s">
        <v>4117</v>
      </c>
      <c r="D3683" t="str">
        <f t="shared" si="755"/>
        <v>Huddersfield</v>
      </c>
      <c r="E3683" t="str">
        <f t="shared" si="756"/>
        <v>Reading</v>
      </c>
      <c r="F3683" s="3" t="s">
        <v>172</v>
      </c>
      <c r="G3683" s="9">
        <v>3</v>
      </c>
      <c r="H3683" s="10">
        <v>2</v>
      </c>
      <c r="I3683" s="5" t="s">
        <v>229</v>
      </c>
      <c r="J3683">
        <f t="shared" si="757"/>
        <v>1</v>
      </c>
      <c r="K3683">
        <f t="shared" si="758"/>
        <v>1</v>
      </c>
      <c r="L3683">
        <f t="shared" si="759"/>
        <v>1</v>
      </c>
      <c r="M3683" s="1">
        <f t="shared" si="760"/>
        <v>1</v>
      </c>
      <c r="N3683" s="7">
        <v>0</v>
      </c>
      <c r="O3683" s="8">
        <v>2</v>
      </c>
      <c r="P3683">
        <f t="shared" si="761"/>
        <v>1</v>
      </c>
      <c r="Q3683">
        <f t="shared" si="762"/>
        <v>0</v>
      </c>
      <c r="R3683">
        <f t="shared" si="763"/>
        <v>0</v>
      </c>
      <c r="S3683" s="1">
        <f t="shared" si="763"/>
        <v>1</v>
      </c>
      <c r="T3683" t="s">
        <v>266</v>
      </c>
      <c r="U3683" t="s">
        <v>37</v>
      </c>
      <c r="V3683" s="1" t="s">
        <v>37</v>
      </c>
      <c r="W3683">
        <f t="shared" si="764"/>
        <v>2.2999999999999998</v>
      </c>
      <c r="X3683">
        <f t="shared" si="764"/>
        <v>3.25</v>
      </c>
      <c r="Y3683">
        <f t="shared" si="764"/>
        <v>3.25</v>
      </c>
      <c r="Z3683">
        <f t="shared" si="765"/>
        <v>1</v>
      </c>
      <c r="AA3683">
        <f t="shared" si="766"/>
        <v>0</v>
      </c>
      <c r="AB3683">
        <f t="shared" si="767"/>
        <v>1</v>
      </c>
    </row>
    <row r="3684" spans="1:28" x14ac:dyDescent="0.25">
      <c r="A3684" t="s">
        <v>4106</v>
      </c>
      <c r="B3684" t="s">
        <v>151</v>
      </c>
      <c r="C3684" t="s">
        <v>4118</v>
      </c>
      <c r="D3684" t="str">
        <f t="shared" si="755"/>
        <v>Hull City</v>
      </c>
      <c r="E3684" t="str">
        <f t="shared" si="756"/>
        <v>Bristol City</v>
      </c>
      <c r="F3684" s="3" t="s">
        <v>22</v>
      </c>
      <c r="G3684" s="9">
        <v>2</v>
      </c>
      <c r="H3684" s="10">
        <v>2</v>
      </c>
      <c r="I3684" s="5" t="s">
        <v>35</v>
      </c>
      <c r="J3684">
        <f t="shared" si="757"/>
        <v>1</v>
      </c>
      <c r="K3684">
        <f t="shared" si="758"/>
        <v>1</v>
      </c>
      <c r="L3684">
        <f t="shared" si="759"/>
        <v>1</v>
      </c>
      <c r="M3684" s="1">
        <f t="shared" si="760"/>
        <v>1</v>
      </c>
      <c r="N3684" s="7">
        <v>1</v>
      </c>
      <c r="O3684" s="8">
        <v>3</v>
      </c>
      <c r="P3684">
        <f t="shared" si="761"/>
        <v>1</v>
      </c>
      <c r="Q3684">
        <f t="shared" si="762"/>
        <v>1</v>
      </c>
      <c r="R3684">
        <f t="shared" si="763"/>
        <v>1</v>
      </c>
      <c r="S3684" s="1">
        <f t="shared" si="763"/>
        <v>1</v>
      </c>
      <c r="T3684" t="s">
        <v>281</v>
      </c>
      <c r="U3684" t="s">
        <v>24</v>
      </c>
      <c r="V3684" s="1" t="s">
        <v>38</v>
      </c>
      <c r="W3684">
        <f t="shared" si="764"/>
        <v>2.4</v>
      </c>
      <c r="X3684">
        <f t="shared" si="764"/>
        <v>3.4</v>
      </c>
      <c r="Y3684">
        <f t="shared" si="764"/>
        <v>2.9</v>
      </c>
      <c r="Z3684">
        <f t="shared" si="765"/>
        <v>0.8529411764705882</v>
      </c>
      <c r="AA3684">
        <f t="shared" si="766"/>
        <v>0</v>
      </c>
      <c r="AB3684">
        <f t="shared" si="767"/>
        <v>0</v>
      </c>
    </row>
    <row r="3685" spans="1:28" x14ac:dyDescent="0.25">
      <c r="A3685" t="s">
        <v>4106</v>
      </c>
      <c r="B3685" t="s">
        <v>151</v>
      </c>
      <c r="C3685" t="s">
        <v>4119</v>
      </c>
      <c r="D3685" t="str">
        <f t="shared" si="755"/>
        <v>Middlesbrough</v>
      </c>
      <c r="E3685" t="str">
        <f t="shared" si="756"/>
        <v>Millwall</v>
      </c>
      <c r="F3685" s="3" t="s">
        <v>8</v>
      </c>
      <c r="G3685" s="9">
        <v>1</v>
      </c>
      <c r="H3685" s="10">
        <v>0</v>
      </c>
      <c r="I3685" s="5" t="s">
        <v>45</v>
      </c>
      <c r="J3685">
        <f t="shared" si="757"/>
        <v>0</v>
      </c>
      <c r="K3685">
        <f t="shared" si="758"/>
        <v>0</v>
      </c>
      <c r="L3685">
        <f t="shared" si="759"/>
        <v>1</v>
      </c>
      <c r="M3685" s="1">
        <f t="shared" si="760"/>
        <v>0</v>
      </c>
      <c r="N3685" s="7">
        <v>1</v>
      </c>
      <c r="O3685" s="8">
        <v>1</v>
      </c>
      <c r="P3685">
        <f t="shared" si="761"/>
        <v>1</v>
      </c>
      <c r="Q3685">
        <f t="shared" si="762"/>
        <v>0</v>
      </c>
      <c r="R3685">
        <f t="shared" si="763"/>
        <v>1</v>
      </c>
      <c r="S3685" s="1">
        <f t="shared" si="763"/>
        <v>1</v>
      </c>
      <c r="T3685" t="s">
        <v>168</v>
      </c>
      <c r="U3685" t="s">
        <v>24</v>
      </c>
      <c r="V3685" s="1" t="s">
        <v>106</v>
      </c>
      <c r="W3685">
        <f t="shared" si="764"/>
        <v>1.95</v>
      </c>
      <c r="X3685">
        <f t="shared" si="764"/>
        <v>3.4</v>
      </c>
      <c r="Y3685">
        <f t="shared" si="764"/>
        <v>4</v>
      </c>
      <c r="Z3685">
        <f t="shared" si="765"/>
        <v>1.1764705882352942</v>
      </c>
      <c r="AA3685">
        <f t="shared" si="766"/>
        <v>1</v>
      </c>
      <c r="AB3685">
        <f t="shared" si="767"/>
        <v>0</v>
      </c>
    </row>
    <row r="3686" spans="1:28" x14ac:dyDescent="0.25">
      <c r="A3686" t="s">
        <v>4106</v>
      </c>
      <c r="B3686" t="s">
        <v>151</v>
      </c>
      <c r="C3686" t="s">
        <v>4120</v>
      </c>
      <c r="D3686" t="str">
        <f t="shared" si="755"/>
        <v>Preston</v>
      </c>
      <c r="E3686" t="str">
        <f t="shared" si="756"/>
        <v>Sheffield Wednesday</v>
      </c>
      <c r="F3686" s="3" t="s">
        <v>40</v>
      </c>
      <c r="G3686" s="9">
        <v>2</v>
      </c>
      <c r="H3686" s="10">
        <v>0</v>
      </c>
      <c r="I3686" s="5" t="s">
        <v>41</v>
      </c>
      <c r="J3686">
        <f t="shared" si="757"/>
        <v>1</v>
      </c>
      <c r="K3686">
        <f t="shared" si="758"/>
        <v>0</v>
      </c>
      <c r="L3686">
        <f t="shared" si="759"/>
        <v>1</v>
      </c>
      <c r="M3686" s="1">
        <f t="shared" si="760"/>
        <v>0</v>
      </c>
      <c r="N3686" s="7">
        <v>2</v>
      </c>
      <c r="O3686" s="8">
        <v>1</v>
      </c>
      <c r="P3686">
        <f t="shared" si="761"/>
        <v>1</v>
      </c>
      <c r="Q3686">
        <f t="shared" si="762"/>
        <v>1</v>
      </c>
      <c r="R3686">
        <f t="shared" si="763"/>
        <v>1</v>
      </c>
      <c r="S3686" s="1">
        <f t="shared" si="763"/>
        <v>1</v>
      </c>
      <c r="T3686" t="s">
        <v>153</v>
      </c>
      <c r="U3686" t="s">
        <v>160</v>
      </c>
      <c r="V3686" s="1" t="s">
        <v>11</v>
      </c>
      <c r="W3686">
        <f t="shared" si="764"/>
        <v>2.4500000000000002</v>
      </c>
      <c r="X3686">
        <f t="shared" si="764"/>
        <v>3.2</v>
      </c>
      <c r="Y3686">
        <f t="shared" si="764"/>
        <v>3</v>
      </c>
      <c r="Z3686">
        <f t="shared" si="765"/>
        <v>0.9375</v>
      </c>
      <c r="AA3686">
        <f t="shared" si="766"/>
        <v>1</v>
      </c>
      <c r="AB3686">
        <f t="shared" si="767"/>
        <v>0</v>
      </c>
    </row>
    <row r="3687" spans="1:28" x14ac:dyDescent="0.25">
      <c r="A3687" t="s">
        <v>4106</v>
      </c>
      <c r="B3687" t="s">
        <v>151</v>
      </c>
      <c r="C3687" t="s">
        <v>4121</v>
      </c>
      <c r="D3687" t="str">
        <f t="shared" si="755"/>
        <v>QPR</v>
      </c>
      <c r="E3687" t="str">
        <f t="shared" si="756"/>
        <v>Wigan</v>
      </c>
      <c r="F3687" s="3" t="s">
        <v>28</v>
      </c>
      <c r="G3687" s="9">
        <v>2</v>
      </c>
      <c r="H3687" s="10">
        <v>1</v>
      </c>
      <c r="I3687" s="5" t="s">
        <v>216</v>
      </c>
      <c r="J3687">
        <f t="shared" si="757"/>
        <v>1</v>
      </c>
      <c r="K3687">
        <f t="shared" si="758"/>
        <v>1</v>
      </c>
      <c r="L3687">
        <f t="shared" si="759"/>
        <v>1</v>
      </c>
      <c r="M3687" s="1">
        <f t="shared" si="760"/>
        <v>1</v>
      </c>
      <c r="N3687" s="7">
        <v>3</v>
      </c>
      <c r="O3687" s="8">
        <v>1</v>
      </c>
      <c r="P3687">
        <f t="shared" si="761"/>
        <v>1</v>
      </c>
      <c r="Q3687">
        <f t="shared" si="762"/>
        <v>1</v>
      </c>
      <c r="R3687">
        <f t="shared" si="763"/>
        <v>1</v>
      </c>
      <c r="S3687" s="1">
        <f t="shared" si="763"/>
        <v>1</v>
      </c>
      <c r="T3687" t="s">
        <v>168</v>
      </c>
      <c r="U3687" t="s">
        <v>60</v>
      </c>
      <c r="V3687" s="1" t="s">
        <v>106</v>
      </c>
      <c r="W3687">
        <f t="shared" si="764"/>
        <v>1.95</v>
      </c>
      <c r="X3687">
        <f t="shared" si="764"/>
        <v>3.5</v>
      </c>
      <c r="Y3687">
        <f t="shared" si="764"/>
        <v>4</v>
      </c>
      <c r="Z3687">
        <f t="shared" si="765"/>
        <v>1.1428571428571428</v>
      </c>
      <c r="AA3687">
        <f t="shared" si="766"/>
        <v>0</v>
      </c>
      <c r="AB3687">
        <f t="shared" si="767"/>
        <v>1</v>
      </c>
    </row>
    <row r="3688" spans="1:28" x14ac:dyDescent="0.25">
      <c r="A3688" t="s">
        <v>4106</v>
      </c>
      <c r="B3688" t="s">
        <v>151</v>
      </c>
      <c r="C3688" t="s">
        <v>4122</v>
      </c>
      <c r="D3688" t="str">
        <f t="shared" si="755"/>
        <v>Stoke City</v>
      </c>
      <c r="E3688" t="str">
        <f t="shared" si="756"/>
        <v>Leeds United</v>
      </c>
      <c r="F3688" s="3" t="s">
        <v>15</v>
      </c>
      <c r="G3688" s="9">
        <v>1</v>
      </c>
      <c r="H3688" s="10">
        <v>2</v>
      </c>
      <c r="I3688" s="5" t="s">
        <v>71</v>
      </c>
      <c r="J3688">
        <f t="shared" si="757"/>
        <v>1</v>
      </c>
      <c r="K3688">
        <f t="shared" si="758"/>
        <v>1</v>
      </c>
      <c r="L3688">
        <f t="shared" si="759"/>
        <v>1</v>
      </c>
      <c r="M3688" s="1">
        <f t="shared" si="760"/>
        <v>1</v>
      </c>
      <c r="N3688" s="7">
        <v>0</v>
      </c>
      <c r="O3688" s="8">
        <v>3</v>
      </c>
      <c r="P3688">
        <f t="shared" si="761"/>
        <v>1</v>
      </c>
      <c r="Q3688">
        <f t="shared" si="762"/>
        <v>1</v>
      </c>
      <c r="R3688">
        <f t="shared" si="763"/>
        <v>0</v>
      </c>
      <c r="S3688" s="1">
        <f t="shared" si="763"/>
        <v>1</v>
      </c>
      <c r="T3688" t="s">
        <v>595</v>
      </c>
      <c r="U3688" t="s">
        <v>24</v>
      </c>
      <c r="V3688" s="1" t="s">
        <v>127</v>
      </c>
      <c r="W3688">
        <f t="shared" si="764"/>
        <v>3.75</v>
      </c>
      <c r="X3688">
        <f t="shared" si="764"/>
        <v>3.4</v>
      </c>
      <c r="Y3688">
        <f t="shared" si="764"/>
        <v>2.0499999999999998</v>
      </c>
      <c r="Z3688">
        <f t="shared" si="765"/>
        <v>0.90666666666666662</v>
      </c>
      <c r="AA3688">
        <f t="shared" si="766"/>
        <v>0</v>
      </c>
      <c r="AB3688">
        <f t="shared" si="767"/>
        <v>0</v>
      </c>
    </row>
    <row r="3689" spans="1:28" x14ac:dyDescent="0.25">
      <c r="A3689" t="s">
        <v>4106</v>
      </c>
      <c r="B3689" t="s">
        <v>108</v>
      </c>
      <c r="C3689" t="s">
        <v>4123</v>
      </c>
      <c r="D3689" t="str">
        <f t="shared" si="755"/>
        <v>Doncaster</v>
      </c>
      <c r="E3689" t="str">
        <f t="shared" si="756"/>
        <v>Lincoln</v>
      </c>
      <c r="F3689" s="3" t="s">
        <v>34</v>
      </c>
      <c r="G3689" s="9">
        <v>1</v>
      </c>
      <c r="H3689" s="10">
        <v>1</v>
      </c>
      <c r="I3689" s="5" t="s">
        <v>41</v>
      </c>
      <c r="J3689">
        <f t="shared" si="757"/>
        <v>1</v>
      </c>
      <c r="K3689">
        <f t="shared" si="758"/>
        <v>0</v>
      </c>
      <c r="L3689">
        <f t="shared" si="759"/>
        <v>1</v>
      </c>
      <c r="M3689" s="1">
        <f t="shared" si="760"/>
        <v>1</v>
      </c>
      <c r="N3689" s="7">
        <v>2</v>
      </c>
      <c r="O3689" s="8">
        <v>1</v>
      </c>
      <c r="P3689">
        <f t="shared" si="761"/>
        <v>1</v>
      </c>
      <c r="Q3689">
        <f t="shared" si="762"/>
        <v>1</v>
      </c>
      <c r="R3689">
        <f t="shared" si="763"/>
        <v>1</v>
      </c>
      <c r="S3689" s="1">
        <f t="shared" si="763"/>
        <v>1</v>
      </c>
      <c r="T3689" t="s">
        <v>597</v>
      </c>
      <c r="U3689" t="s">
        <v>60</v>
      </c>
      <c r="V3689" s="1" t="s">
        <v>79</v>
      </c>
      <c r="W3689">
        <f t="shared" si="764"/>
        <v>2.8</v>
      </c>
      <c r="X3689">
        <f t="shared" si="764"/>
        <v>3.5</v>
      </c>
      <c r="Y3689">
        <f t="shared" si="764"/>
        <v>2.6</v>
      </c>
      <c r="Z3689">
        <f t="shared" si="765"/>
        <v>1.25</v>
      </c>
      <c r="AA3689">
        <f t="shared" si="766"/>
        <v>0</v>
      </c>
      <c r="AB3689">
        <f t="shared" si="767"/>
        <v>1</v>
      </c>
    </row>
    <row r="3690" spans="1:28" x14ac:dyDescent="0.25">
      <c r="A3690" t="s">
        <v>4106</v>
      </c>
      <c r="B3690" t="s">
        <v>108</v>
      </c>
      <c r="C3690" t="s">
        <v>4124</v>
      </c>
      <c r="D3690" t="str">
        <f t="shared" si="755"/>
        <v>Bolton</v>
      </c>
      <c r="E3690" t="str">
        <f t="shared" si="756"/>
        <v>Ipswich</v>
      </c>
      <c r="F3690" s="3" t="s">
        <v>382</v>
      </c>
      <c r="G3690" s="9">
        <v>0</v>
      </c>
      <c r="H3690" s="10">
        <v>3</v>
      </c>
      <c r="I3690" s="5" t="s">
        <v>76</v>
      </c>
      <c r="J3690">
        <f t="shared" si="757"/>
        <v>1</v>
      </c>
      <c r="K3690">
        <f t="shared" si="758"/>
        <v>1</v>
      </c>
      <c r="L3690">
        <f t="shared" si="759"/>
        <v>0</v>
      </c>
      <c r="M3690" s="1">
        <f t="shared" si="760"/>
        <v>1</v>
      </c>
      <c r="N3690" s="7">
        <v>0</v>
      </c>
      <c r="O3690" s="8">
        <v>5</v>
      </c>
      <c r="P3690">
        <f t="shared" si="761"/>
        <v>1</v>
      </c>
      <c r="Q3690">
        <f t="shared" si="762"/>
        <v>1</v>
      </c>
      <c r="R3690">
        <f t="shared" si="763"/>
        <v>0</v>
      </c>
      <c r="S3690" s="1">
        <f t="shared" si="763"/>
        <v>1</v>
      </c>
      <c r="T3690" t="s">
        <v>1396</v>
      </c>
      <c r="U3690" t="s">
        <v>147</v>
      </c>
      <c r="V3690" s="1" t="s">
        <v>853</v>
      </c>
      <c r="W3690">
        <f t="shared" si="764"/>
        <v>23</v>
      </c>
      <c r="X3690">
        <f t="shared" si="764"/>
        <v>10</v>
      </c>
      <c r="Y3690">
        <f t="shared" si="764"/>
        <v>1.08</v>
      </c>
      <c r="Z3690">
        <f t="shared" si="765"/>
        <v>0.43478260869565216</v>
      </c>
      <c r="AA3690">
        <f t="shared" si="766"/>
        <v>1</v>
      </c>
      <c r="AB3690">
        <f t="shared" si="767"/>
        <v>0</v>
      </c>
    </row>
    <row r="3691" spans="1:28" x14ac:dyDescent="0.25">
      <c r="A3691" t="s">
        <v>4106</v>
      </c>
      <c r="B3691" t="s">
        <v>108</v>
      </c>
      <c r="C3691" t="s">
        <v>4125</v>
      </c>
      <c r="D3691" t="str">
        <f t="shared" si="755"/>
        <v>Bristol Rovers</v>
      </c>
      <c r="E3691" t="str">
        <f t="shared" si="756"/>
        <v>Oxford United</v>
      </c>
      <c r="F3691" s="3" t="s">
        <v>28</v>
      </c>
      <c r="G3691" s="9">
        <v>2</v>
      </c>
      <c r="H3691" s="10">
        <v>1</v>
      </c>
      <c r="I3691" s="5" t="s">
        <v>216</v>
      </c>
      <c r="J3691">
        <f t="shared" si="757"/>
        <v>1</v>
      </c>
      <c r="K3691">
        <f t="shared" si="758"/>
        <v>1</v>
      </c>
      <c r="L3691">
        <f t="shared" si="759"/>
        <v>1</v>
      </c>
      <c r="M3691" s="1">
        <f t="shared" si="760"/>
        <v>1</v>
      </c>
      <c r="N3691" s="7">
        <v>3</v>
      </c>
      <c r="O3691" s="8">
        <v>1</v>
      </c>
      <c r="P3691">
        <f t="shared" si="761"/>
        <v>1</v>
      </c>
      <c r="Q3691">
        <f t="shared" si="762"/>
        <v>1</v>
      </c>
      <c r="R3691">
        <f t="shared" si="763"/>
        <v>1</v>
      </c>
      <c r="S3691" s="1">
        <f t="shared" si="763"/>
        <v>1</v>
      </c>
      <c r="T3691" t="s">
        <v>592</v>
      </c>
      <c r="U3691" t="s">
        <v>18</v>
      </c>
      <c r="V3691" s="1" t="s">
        <v>79</v>
      </c>
      <c r="W3691">
        <f t="shared" si="764"/>
        <v>2.75</v>
      </c>
      <c r="X3691">
        <f t="shared" si="764"/>
        <v>3.6</v>
      </c>
      <c r="Y3691">
        <f t="shared" si="764"/>
        <v>2.6</v>
      </c>
      <c r="Z3691">
        <f t="shared" si="765"/>
        <v>1.3090909090909091</v>
      </c>
      <c r="AA3691">
        <f t="shared" si="766"/>
        <v>0</v>
      </c>
      <c r="AB3691">
        <f t="shared" si="767"/>
        <v>1</v>
      </c>
    </row>
    <row r="3692" spans="1:28" x14ac:dyDescent="0.25">
      <c r="A3692" t="s">
        <v>4106</v>
      </c>
      <c r="B3692" t="s">
        <v>108</v>
      </c>
      <c r="C3692" t="s">
        <v>4126</v>
      </c>
      <c r="D3692" t="str">
        <f t="shared" si="755"/>
        <v>Coventry</v>
      </c>
      <c r="E3692" t="str">
        <f t="shared" si="756"/>
        <v>Gillingham</v>
      </c>
      <c r="F3692" s="3" t="s">
        <v>8</v>
      </c>
      <c r="G3692" s="9">
        <v>1</v>
      </c>
      <c r="H3692" s="10">
        <v>0</v>
      </c>
      <c r="I3692" s="5" t="s">
        <v>16</v>
      </c>
      <c r="J3692">
        <f t="shared" si="757"/>
        <v>0</v>
      </c>
      <c r="K3692">
        <f t="shared" si="758"/>
        <v>0</v>
      </c>
      <c r="L3692">
        <f t="shared" si="759"/>
        <v>1</v>
      </c>
      <c r="M3692" s="1">
        <f t="shared" si="760"/>
        <v>0</v>
      </c>
      <c r="N3692" s="7">
        <v>1</v>
      </c>
      <c r="O3692" s="8">
        <v>0</v>
      </c>
      <c r="P3692">
        <f t="shared" si="761"/>
        <v>0</v>
      </c>
      <c r="Q3692">
        <f t="shared" si="762"/>
        <v>0</v>
      </c>
      <c r="R3692">
        <f t="shared" si="763"/>
        <v>1</v>
      </c>
      <c r="S3692" s="1">
        <f t="shared" si="763"/>
        <v>0</v>
      </c>
      <c r="T3692" t="s">
        <v>96</v>
      </c>
      <c r="U3692" t="s">
        <v>84</v>
      </c>
      <c r="V3692" s="1" t="s">
        <v>142</v>
      </c>
      <c r="W3692">
        <f t="shared" si="764"/>
        <v>1.8</v>
      </c>
      <c r="X3692">
        <f t="shared" si="764"/>
        <v>3.9</v>
      </c>
      <c r="Y3692">
        <f t="shared" si="764"/>
        <v>4.75</v>
      </c>
      <c r="Z3692">
        <f t="shared" si="765"/>
        <v>1.2179487179487181</v>
      </c>
      <c r="AA3692">
        <f t="shared" si="766"/>
        <v>1</v>
      </c>
      <c r="AB3692">
        <f t="shared" si="767"/>
        <v>1</v>
      </c>
    </row>
    <row r="3693" spans="1:28" x14ac:dyDescent="0.25">
      <c r="A3693" t="s">
        <v>4106</v>
      </c>
      <c r="B3693" t="s">
        <v>108</v>
      </c>
      <c r="C3693" t="s">
        <v>4127</v>
      </c>
      <c r="D3693" t="str">
        <f t="shared" si="755"/>
        <v>Fleetwood</v>
      </c>
      <c r="E3693" t="str">
        <f t="shared" si="756"/>
        <v>Accrington</v>
      </c>
      <c r="F3693" s="3" t="s">
        <v>28</v>
      </c>
      <c r="G3693" s="9">
        <v>2</v>
      </c>
      <c r="H3693" s="10">
        <v>1</v>
      </c>
      <c r="I3693" s="5" t="s">
        <v>23</v>
      </c>
      <c r="J3693">
        <f t="shared" si="757"/>
        <v>1</v>
      </c>
      <c r="K3693">
        <f t="shared" si="758"/>
        <v>1</v>
      </c>
      <c r="L3693">
        <f t="shared" si="759"/>
        <v>1</v>
      </c>
      <c r="M3693" s="1">
        <f t="shared" si="760"/>
        <v>1</v>
      </c>
      <c r="N3693" s="7">
        <v>2</v>
      </c>
      <c r="O3693" s="8">
        <v>0</v>
      </c>
      <c r="P3693">
        <f t="shared" si="761"/>
        <v>1</v>
      </c>
      <c r="Q3693">
        <f t="shared" si="762"/>
        <v>0</v>
      </c>
      <c r="R3693">
        <f t="shared" si="763"/>
        <v>1</v>
      </c>
      <c r="S3693" s="1">
        <f t="shared" si="763"/>
        <v>0</v>
      </c>
      <c r="T3693" t="s">
        <v>96</v>
      </c>
      <c r="U3693" t="s">
        <v>18</v>
      </c>
      <c r="V3693" s="1" t="s">
        <v>111</v>
      </c>
      <c r="W3693">
        <f t="shared" si="764"/>
        <v>1.8</v>
      </c>
      <c r="X3693">
        <f t="shared" si="764"/>
        <v>3.6</v>
      </c>
      <c r="Y3693">
        <f t="shared" si="764"/>
        <v>5.25</v>
      </c>
      <c r="Z3693">
        <f t="shared" si="765"/>
        <v>1.4583333333333333</v>
      </c>
      <c r="AA3693">
        <f t="shared" si="766"/>
        <v>1</v>
      </c>
      <c r="AB3693">
        <f t="shared" si="767"/>
        <v>0</v>
      </c>
    </row>
    <row r="3694" spans="1:28" x14ac:dyDescent="0.25">
      <c r="A3694" t="s">
        <v>4106</v>
      </c>
      <c r="B3694" t="s">
        <v>108</v>
      </c>
      <c r="C3694" t="s">
        <v>4128</v>
      </c>
      <c r="D3694" t="str">
        <f t="shared" si="755"/>
        <v>MK Dons</v>
      </c>
      <c r="E3694" t="str">
        <f t="shared" si="756"/>
        <v>Peterborough</v>
      </c>
      <c r="F3694" s="3" t="s">
        <v>8</v>
      </c>
      <c r="G3694" s="9">
        <v>1</v>
      </c>
      <c r="H3694" s="10">
        <v>0</v>
      </c>
      <c r="I3694" s="5" t="s">
        <v>425</v>
      </c>
      <c r="J3694">
        <f t="shared" si="757"/>
        <v>0</v>
      </c>
      <c r="K3694">
        <f t="shared" si="758"/>
        <v>0</v>
      </c>
      <c r="L3694">
        <f t="shared" si="759"/>
        <v>1</v>
      </c>
      <c r="M3694" s="1">
        <f t="shared" si="760"/>
        <v>0</v>
      </c>
      <c r="N3694" s="7">
        <v>0</v>
      </c>
      <c r="O3694" s="8">
        <v>4</v>
      </c>
      <c r="P3694">
        <f t="shared" si="761"/>
        <v>1</v>
      </c>
      <c r="Q3694">
        <f t="shared" si="762"/>
        <v>1</v>
      </c>
      <c r="R3694">
        <f t="shared" si="763"/>
        <v>0</v>
      </c>
      <c r="S3694" s="1">
        <f t="shared" si="763"/>
        <v>1</v>
      </c>
      <c r="T3694" t="s">
        <v>10</v>
      </c>
      <c r="U3694" t="s">
        <v>18</v>
      </c>
      <c r="V3694" s="1" t="s">
        <v>123</v>
      </c>
      <c r="W3694">
        <f t="shared" si="764"/>
        <v>2.7</v>
      </c>
      <c r="X3694">
        <f t="shared" si="764"/>
        <v>3.6</v>
      </c>
      <c r="Y3694">
        <f t="shared" si="764"/>
        <v>2.7</v>
      </c>
      <c r="Z3694">
        <f t="shared" si="765"/>
        <v>1.3333333333333333</v>
      </c>
      <c r="AA3694">
        <f t="shared" si="766"/>
        <v>0</v>
      </c>
      <c r="AB3694">
        <f t="shared" si="767"/>
        <v>0</v>
      </c>
    </row>
    <row r="3695" spans="1:28" x14ac:dyDescent="0.25">
      <c r="A3695" t="s">
        <v>4106</v>
      </c>
      <c r="B3695" t="s">
        <v>108</v>
      </c>
      <c r="C3695" t="s">
        <v>4129</v>
      </c>
      <c r="D3695" t="str">
        <f t="shared" si="755"/>
        <v>Rochdale</v>
      </c>
      <c r="E3695" t="str">
        <f t="shared" si="756"/>
        <v>Blackpool</v>
      </c>
      <c r="F3695" s="3" t="s">
        <v>22</v>
      </c>
      <c r="G3695" s="9">
        <v>2</v>
      </c>
      <c r="H3695" s="10">
        <v>2</v>
      </c>
      <c r="I3695" s="5" t="s">
        <v>29</v>
      </c>
      <c r="J3695">
        <f t="shared" si="757"/>
        <v>1</v>
      </c>
      <c r="K3695">
        <f t="shared" si="758"/>
        <v>1</v>
      </c>
      <c r="L3695">
        <f t="shared" si="759"/>
        <v>1</v>
      </c>
      <c r="M3695" s="1">
        <f t="shared" si="760"/>
        <v>1</v>
      </c>
      <c r="N3695" s="7">
        <v>0</v>
      </c>
      <c r="O3695" s="8">
        <v>0</v>
      </c>
      <c r="P3695">
        <f t="shared" si="761"/>
        <v>0</v>
      </c>
      <c r="Q3695">
        <f t="shared" si="762"/>
        <v>0</v>
      </c>
      <c r="R3695">
        <f t="shared" si="763"/>
        <v>0</v>
      </c>
      <c r="S3695" s="1">
        <f t="shared" si="763"/>
        <v>0</v>
      </c>
      <c r="T3695" t="s">
        <v>122</v>
      </c>
      <c r="U3695" t="s">
        <v>18</v>
      </c>
      <c r="V3695" s="1" t="s">
        <v>221</v>
      </c>
      <c r="W3695">
        <f t="shared" si="764"/>
        <v>2.87</v>
      </c>
      <c r="X3695">
        <f t="shared" si="764"/>
        <v>3.6</v>
      </c>
      <c r="Y3695">
        <f t="shared" si="764"/>
        <v>2.5</v>
      </c>
      <c r="Z3695">
        <f t="shared" si="765"/>
        <v>1.254355400696864</v>
      </c>
      <c r="AA3695">
        <f t="shared" si="766"/>
        <v>0</v>
      </c>
      <c r="AB3695">
        <f t="shared" si="767"/>
        <v>0</v>
      </c>
    </row>
    <row r="3696" spans="1:28" x14ac:dyDescent="0.25">
      <c r="A3696" t="s">
        <v>4106</v>
      </c>
      <c r="B3696" t="s">
        <v>108</v>
      </c>
      <c r="C3696" t="s">
        <v>4130</v>
      </c>
      <c r="D3696" t="str">
        <f t="shared" si="755"/>
        <v>Shrewsbury</v>
      </c>
      <c r="E3696" t="str">
        <f t="shared" si="756"/>
        <v>Burton</v>
      </c>
      <c r="F3696" s="3" t="s">
        <v>22</v>
      </c>
      <c r="G3696" s="9">
        <v>2</v>
      </c>
      <c r="H3696" s="10">
        <v>2</v>
      </c>
      <c r="I3696" s="5" t="s">
        <v>29</v>
      </c>
      <c r="J3696">
        <f t="shared" si="757"/>
        <v>1</v>
      </c>
      <c r="K3696">
        <f t="shared" si="758"/>
        <v>1</v>
      </c>
      <c r="L3696">
        <f t="shared" si="759"/>
        <v>1</v>
      </c>
      <c r="M3696" s="1">
        <f t="shared" si="760"/>
        <v>1</v>
      </c>
      <c r="N3696" s="7">
        <v>0</v>
      </c>
      <c r="O3696" s="8">
        <v>0</v>
      </c>
      <c r="P3696">
        <f t="shared" si="761"/>
        <v>0</v>
      </c>
      <c r="Q3696">
        <f t="shared" si="762"/>
        <v>0</v>
      </c>
      <c r="R3696">
        <f t="shared" si="763"/>
        <v>0</v>
      </c>
      <c r="S3696" s="1">
        <f t="shared" si="763"/>
        <v>0</v>
      </c>
      <c r="T3696" t="s">
        <v>122</v>
      </c>
      <c r="U3696" t="s">
        <v>31</v>
      </c>
      <c r="V3696" s="1" t="s">
        <v>386</v>
      </c>
      <c r="W3696">
        <f t="shared" si="764"/>
        <v>2.87</v>
      </c>
      <c r="X3696">
        <f t="shared" si="764"/>
        <v>3.75</v>
      </c>
      <c r="Y3696">
        <f t="shared" si="764"/>
        <v>2.4500000000000002</v>
      </c>
      <c r="Z3696">
        <f t="shared" si="765"/>
        <v>1.3066202090592334</v>
      </c>
      <c r="AA3696">
        <f t="shared" si="766"/>
        <v>0</v>
      </c>
      <c r="AB3696">
        <f t="shared" si="767"/>
        <v>0</v>
      </c>
    </row>
    <row r="3697" spans="1:28" x14ac:dyDescent="0.25">
      <c r="A3697" t="s">
        <v>4106</v>
      </c>
      <c r="B3697" t="s">
        <v>108</v>
      </c>
      <c r="C3697" t="s">
        <v>4131</v>
      </c>
      <c r="D3697" t="str">
        <f t="shared" si="755"/>
        <v>Sunderland</v>
      </c>
      <c r="E3697" t="str">
        <f t="shared" si="756"/>
        <v>AFC Wimbledon</v>
      </c>
      <c r="F3697" s="3" t="s">
        <v>40</v>
      </c>
      <c r="G3697" s="9">
        <v>2</v>
      </c>
      <c r="H3697" s="10">
        <v>0</v>
      </c>
      <c r="I3697" s="5" t="s">
        <v>216</v>
      </c>
      <c r="J3697">
        <f t="shared" si="757"/>
        <v>1</v>
      </c>
      <c r="K3697">
        <f t="shared" si="758"/>
        <v>0</v>
      </c>
      <c r="L3697">
        <f t="shared" si="759"/>
        <v>1</v>
      </c>
      <c r="M3697" s="1">
        <f t="shared" si="760"/>
        <v>0</v>
      </c>
      <c r="N3697" s="7">
        <v>3</v>
      </c>
      <c r="O3697" s="8">
        <v>1</v>
      </c>
      <c r="P3697">
        <f t="shared" si="761"/>
        <v>1</v>
      </c>
      <c r="Q3697">
        <f t="shared" si="762"/>
        <v>1</v>
      </c>
      <c r="R3697">
        <f t="shared" si="763"/>
        <v>1</v>
      </c>
      <c r="S3697" s="1">
        <f t="shared" si="763"/>
        <v>1</v>
      </c>
      <c r="T3697" t="s">
        <v>575</v>
      </c>
      <c r="U3697" t="s">
        <v>138</v>
      </c>
      <c r="V3697" s="1" t="s">
        <v>32</v>
      </c>
      <c r="W3697">
        <f t="shared" si="764"/>
        <v>1.53</v>
      </c>
      <c r="X3697">
        <f t="shared" si="764"/>
        <v>4.5</v>
      </c>
      <c r="Y3697">
        <f t="shared" si="764"/>
        <v>6.5</v>
      </c>
      <c r="Z3697">
        <f t="shared" si="765"/>
        <v>1.4444444444444444</v>
      </c>
      <c r="AA3697">
        <f t="shared" si="766"/>
        <v>0</v>
      </c>
      <c r="AB3697">
        <f t="shared" si="767"/>
        <v>0</v>
      </c>
    </row>
    <row r="3698" spans="1:28" x14ac:dyDescent="0.25">
      <c r="A3698" t="s">
        <v>4106</v>
      </c>
      <c r="B3698" t="s">
        <v>108</v>
      </c>
      <c r="C3698" t="s">
        <v>4132</v>
      </c>
      <c r="D3698" t="str">
        <f t="shared" si="755"/>
        <v>Wycombe</v>
      </c>
      <c r="E3698" t="str">
        <f t="shared" si="756"/>
        <v>Southend</v>
      </c>
      <c r="F3698" s="3" t="s">
        <v>40</v>
      </c>
      <c r="G3698" s="9">
        <v>2</v>
      </c>
      <c r="H3698" s="10">
        <v>0</v>
      </c>
      <c r="I3698" s="5" t="s">
        <v>554</v>
      </c>
      <c r="J3698">
        <f t="shared" si="757"/>
        <v>1</v>
      </c>
      <c r="K3698">
        <f t="shared" si="758"/>
        <v>0</v>
      </c>
      <c r="L3698">
        <f t="shared" si="759"/>
        <v>1</v>
      </c>
      <c r="M3698" s="1">
        <f t="shared" si="760"/>
        <v>0</v>
      </c>
      <c r="N3698" s="7">
        <v>4</v>
      </c>
      <c r="O3698" s="8">
        <v>3</v>
      </c>
      <c r="P3698">
        <f t="shared" si="761"/>
        <v>1</v>
      </c>
      <c r="Q3698">
        <f t="shared" si="762"/>
        <v>1</v>
      </c>
      <c r="R3698">
        <f t="shared" si="763"/>
        <v>1</v>
      </c>
      <c r="S3698" s="1">
        <f t="shared" si="763"/>
        <v>1</v>
      </c>
      <c r="T3698" t="s">
        <v>96</v>
      </c>
      <c r="U3698" t="s">
        <v>106</v>
      </c>
      <c r="V3698" s="1" t="s">
        <v>142</v>
      </c>
      <c r="W3698">
        <f t="shared" si="764"/>
        <v>1.8</v>
      </c>
      <c r="X3698">
        <f t="shared" si="764"/>
        <v>4</v>
      </c>
      <c r="Y3698">
        <f t="shared" si="764"/>
        <v>4.75</v>
      </c>
      <c r="Z3698">
        <f t="shared" si="765"/>
        <v>1.1875</v>
      </c>
      <c r="AA3698">
        <f t="shared" si="766"/>
        <v>0</v>
      </c>
      <c r="AB3698">
        <f t="shared" si="767"/>
        <v>0</v>
      </c>
    </row>
    <row r="3699" spans="1:28" x14ac:dyDescent="0.25">
      <c r="A3699" t="s">
        <v>4106</v>
      </c>
      <c r="B3699" t="s">
        <v>154</v>
      </c>
      <c r="C3699" t="s">
        <v>4133</v>
      </c>
      <c r="D3699" t="str">
        <f t="shared" si="755"/>
        <v>Amiens</v>
      </c>
      <c r="E3699" t="str">
        <f t="shared" si="756"/>
        <v>Nantes</v>
      </c>
      <c r="F3699" s="3" t="s">
        <v>15</v>
      </c>
      <c r="G3699" s="9">
        <v>1</v>
      </c>
      <c r="H3699" s="10">
        <v>2</v>
      </c>
      <c r="I3699" s="5" t="s">
        <v>82</v>
      </c>
      <c r="J3699">
        <f t="shared" si="757"/>
        <v>1</v>
      </c>
      <c r="K3699">
        <f t="shared" si="758"/>
        <v>1</v>
      </c>
      <c r="L3699">
        <f t="shared" si="759"/>
        <v>1</v>
      </c>
      <c r="M3699" s="1">
        <f t="shared" si="760"/>
        <v>1</v>
      </c>
      <c r="N3699" s="7">
        <v>1</v>
      </c>
      <c r="O3699" s="8">
        <v>2</v>
      </c>
      <c r="P3699">
        <f t="shared" si="761"/>
        <v>1</v>
      </c>
      <c r="Q3699">
        <f t="shared" si="762"/>
        <v>1</v>
      </c>
      <c r="R3699">
        <f t="shared" si="763"/>
        <v>1</v>
      </c>
      <c r="S3699" s="1">
        <f t="shared" si="763"/>
        <v>1</v>
      </c>
      <c r="T3699" t="s">
        <v>592</v>
      </c>
      <c r="U3699" t="s">
        <v>52</v>
      </c>
      <c r="V3699" s="1" t="s">
        <v>123</v>
      </c>
      <c r="W3699">
        <f t="shared" si="764"/>
        <v>2.75</v>
      </c>
      <c r="X3699">
        <f t="shared" si="764"/>
        <v>3.1</v>
      </c>
      <c r="Y3699">
        <f t="shared" si="764"/>
        <v>2.7</v>
      </c>
      <c r="Z3699">
        <f t="shared" si="765"/>
        <v>1.1272727272727272</v>
      </c>
      <c r="AA3699">
        <f t="shared" si="766"/>
        <v>1</v>
      </c>
      <c r="AB3699">
        <f t="shared" si="767"/>
        <v>1</v>
      </c>
    </row>
    <row r="3700" spans="1:28" x14ac:dyDescent="0.25">
      <c r="A3700" t="s">
        <v>4106</v>
      </c>
      <c r="B3700" t="s">
        <v>154</v>
      </c>
      <c r="C3700" t="s">
        <v>4134</v>
      </c>
      <c r="D3700" t="str">
        <f t="shared" si="755"/>
        <v>Angers</v>
      </c>
      <c r="E3700" t="str">
        <f t="shared" si="756"/>
        <v>Metz</v>
      </c>
      <c r="F3700" s="3" t="s">
        <v>247</v>
      </c>
      <c r="G3700" s="9">
        <v>0</v>
      </c>
      <c r="H3700" s="10">
        <v>2</v>
      </c>
      <c r="I3700" s="5" t="s">
        <v>9</v>
      </c>
      <c r="J3700">
        <f t="shared" si="757"/>
        <v>1</v>
      </c>
      <c r="K3700">
        <f t="shared" si="758"/>
        <v>0</v>
      </c>
      <c r="L3700">
        <f t="shared" si="759"/>
        <v>0</v>
      </c>
      <c r="M3700" s="1">
        <f t="shared" si="760"/>
        <v>1</v>
      </c>
      <c r="N3700" s="7">
        <v>3</v>
      </c>
      <c r="O3700" s="8">
        <v>0</v>
      </c>
      <c r="P3700">
        <f t="shared" si="761"/>
        <v>1</v>
      </c>
      <c r="Q3700">
        <f t="shared" si="762"/>
        <v>1</v>
      </c>
      <c r="R3700">
        <f t="shared" si="763"/>
        <v>1</v>
      </c>
      <c r="S3700" s="1">
        <f t="shared" si="763"/>
        <v>0</v>
      </c>
      <c r="T3700" t="s">
        <v>205</v>
      </c>
      <c r="U3700" t="s">
        <v>160</v>
      </c>
      <c r="V3700" s="1" t="s">
        <v>18</v>
      </c>
      <c r="W3700">
        <f t="shared" si="764"/>
        <v>2.1</v>
      </c>
      <c r="X3700">
        <f t="shared" si="764"/>
        <v>3.2</v>
      </c>
      <c r="Y3700">
        <f t="shared" si="764"/>
        <v>3.6</v>
      </c>
      <c r="Z3700">
        <f t="shared" si="765"/>
        <v>1.125</v>
      </c>
      <c r="AA3700">
        <f t="shared" si="766"/>
        <v>0</v>
      </c>
      <c r="AB3700">
        <f t="shared" si="767"/>
        <v>0</v>
      </c>
    </row>
    <row r="3701" spans="1:28" x14ac:dyDescent="0.25">
      <c r="A3701" t="s">
        <v>4106</v>
      </c>
      <c r="B3701" t="s">
        <v>154</v>
      </c>
      <c r="C3701" t="s">
        <v>4135</v>
      </c>
      <c r="D3701" t="str">
        <f t="shared" si="755"/>
        <v>Brest</v>
      </c>
      <c r="E3701" t="str">
        <f t="shared" si="756"/>
        <v>Reims</v>
      </c>
      <c r="F3701" s="3" t="s">
        <v>34</v>
      </c>
      <c r="G3701" s="9">
        <v>1</v>
      </c>
      <c r="H3701" s="10">
        <v>1</v>
      </c>
      <c r="I3701" s="5" t="s">
        <v>16</v>
      </c>
      <c r="J3701">
        <f t="shared" si="757"/>
        <v>1</v>
      </c>
      <c r="K3701">
        <f t="shared" si="758"/>
        <v>0</v>
      </c>
      <c r="L3701">
        <f t="shared" si="759"/>
        <v>1</v>
      </c>
      <c r="M3701" s="1">
        <f t="shared" si="760"/>
        <v>1</v>
      </c>
      <c r="N3701" s="7">
        <v>1</v>
      </c>
      <c r="O3701" s="8">
        <v>0</v>
      </c>
      <c r="P3701">
        <f t="shared" si="761"/>
        <v>0</v>
      </c>
      <c r="Q3701">
        <f t="shared" si="762"/>
        <v>0</v>
      </c>
      <c r="R3701">
        <f t="shared" si="763"/>
        <v>1</v>
      </c>
      <c r="S3701" s="1">
        <f t="shared" si="763"/>
        <v>0</v>
      </c>
      <c r="T3701" t="s">
        <v>220</v>
      </c>
      <c r="U3701" t="s">
        <v>11</v>
      </c>
      <c r="V3701" s="1" t="s">
        <v>11</v>
      </c>
      <c r="W3701">
        <f t="shared" si="764"/>
        <v>2.6</v>
      </c>
      <c r="X3701">
        <f t="shared" si="764"/>
        <v>3</v>
      </c>
      <c r="Y3701">
        <f t="shared" si="764"/>
        <v>3</v>
      </c>
      <c r="Z3701">
        <f t="shared" si="765"/>
        <v>1</v>
      </c>
      <c r="AA3701">
        <f t="shared" si="766"/>
        <v>1</v>
      </c>
      <c r="AB3701">
        <f t="shared" si="767"/>
        <v>0</v>
      </c>
    </row>
    <row r="3702" spans="1:28" x14ac:dyDescent="0.25">
      <c r="A3702" t="s">
        <v>4106</v>
      </c>
      <c r="B3702" t="s">
        <v>154</v>
      </c>
      <c r="C3702" t="s">
        <v>4136</v>
      </c>
      <c r="D3702" t="str">
        <f t="shared" si="755"/>
        <v>Dijon</v>
      </c>
      <c r="E3702" t="str">
        <f t="shared" si="756"/>
        <v>Bordeaux</v>
      </c>
      <c r="F3702" s="3" t="s">
        <v>15</v>
      </c>
      <c r="G3702" s="9">
        <v>1</v>
      </c>
      <c r="H3702" s="10">
        <v>2</v>
      </c>
      <c r="I3702" s="5" t="s">
        <v>229</v>
      </c>
      <c r="J3702">
        <f t="shared" si="757"/>
        <v>1</v>
      </c>
      <c r="K3702">
        <f t="shared" si="758"/>
        <v>1</v>
      </c>
      <c r="L3702">
        <f t="shared" si="759"/>
        <v>1</v>
      </c>
      <c r="M3702" s="1">
        <f t="shared" si="760"/>
        <v>1</v>
      </c>
      <c r="N3702" s="7">
        <v>0</v>
      </c>
      <c r="O3702" s="8">
        <v>2</v>
      </c>
      <c r="P3702">
        <f t="shared" si="761"/>
        <v>1</v>
      </c>
      <c r="Q3702">
        <f t="shared" si="762"/>
        <v>0</v>
      </c>
      <c r="R3702">
        <f t="shared" si="763"/>
        <v>0</v>
      </c>
      <c r="S3702" s="1">
        <f t="shared" si="763"/>
        <v>1</v>
      </c>
      <c r="T3702" t="s">
        <v>248</v>
      </c>
      <c r="U3702" t="s">
        <v>52</v>
      </c>
      <c r="V3702" s="1" t="s">
        <v>53</v>
      </c>
      <c r="W3702">
        <f t="shared" si="764"/>
        <v>3</v>
      </c>
      <c r="X3702">
        <f t="shared" si="764"/>
        <v>3.1</v>
      </c>
      <c r="Y3702">
        <f t="shared" si="764"/>
        <v>2.5499999999999998</v>
      </c>
      <c r="Z3702">
        <f t="shared" si="765"/>
        <v>1.0333333333333334</v>
      </c>
      <c r="AA3702">
        <f t="shared" si="766"/>
        <v>0</v>
      </c>
      <c r="AB3702">
        <f t="shared" si="767"/>
        <v>1</v>
      </c>
    </row>
    <row r="3703" spans="1:28" x14ac:dyDescent="0.25">
      <c r="A3703" t="s">
        <v>4106</v>
      </c>
      <c r="B3703" t="s">
        <v>129</v>
      </c>
      <c r="C3703" t="s">
        <v>4137</v>
      </c>
      <c r="D3703" t="str">
        <f t="shared" si="755"/>
        <v>Orlando City</v>
      </c>
      <c r="E3703" t="str">
        <f t="shared" si="756"/>
        <v>Atlanta United</v>
      </c>
      <c r="F3703" s="3" t="s">
        <v>34</v>
      </c>
      <c r="G3703" s="9">
        <v>1</v>
      </c>
      <c r="H3703" s="10">
        <v>1</v>
      </c>
      <c r="I3703" s="5" t="s">
        <v>59</v>
      </c>
      <c r="J3703">
        <f t="shared" si="757"/>
        <v>1</v>
      </c>
      <c r="K3703">
        <f t="shared" si="758"/>
        <v>0</v>
      </c>
      <c r="L3703">
        <f t="shared" si="759"/>
        <v>1</v>
      </c>
      <c r="M3703" s="1">
        <f t="shared" si="760"/>
        <v>1</v>
      </c>
      <c r="N3703" s="7">
        <v>0</v>
      </c>
      <c r="O3703" s="8">
        <v>1</v>
      </c>
      <c r="P3703">
        <f t="shared" si="761"/>
        <v>0</v>
      </c>
      <c r="Q3703">
        <f t="shared" si="762"/>
        <v>0</v>
      </c>
      <c r="R3703">
        <f t="shared" si="763"/>
        <v>0</v>
      </c>
      <c r="S3703" s="1">
        <f t="shared" si="763"/>
        <v>1</v>
      </c>
      <c r="T3703" t="s">
        <v>224</v>
      </c>
      <c r="U3703" t="s">
        <v>18</v>
      </c>
      <c r="V3703" s="1" t="s">
        <v>48</v>
      </c>
      <c r="W3703">
        <f t="shared" si="764"/>
        <v>3.5</v>
      </c>
      <c r="X3703">
        <f t="shared" si="764"/>
        <v>3.6</v>
      </c>
      <c r="Y3703">
        <f t="shared" si="764"/>
        <v>2</v>
      </c>
      <c r="Z3703">
        <f t="shared" si="765"/>
        <v>1.0285714285714287</v>
      </c>
      <c r="AA3703">
        <f t="shared" si="766"/>
        <v>0</v>
      </c>
      <c r="AB3703">
        <f t="shared" si="767"/>
        <v>1</v>
      </c>
    </row>
    <row r="3704" spans="1:28" x14ac:dyDescent="0.25">
      <c r="A3704" t="s">
        <v>4106</v>
      </c>
      <c r="B3704" t="s">
        <v>129</v>
      </c>
      <c r="C3704" t="s">
        <v>4138</v>
      </c>
      <c r="D3704" t="str">
        <f t="shared" si="755"/>
        <v>Portland Timbers</v>
      </c>
      <c r="E3704" t="str">
        <f t="shared" si="756"/>
        <v>Seattle Sounders</v>
      </c>
      <c r="F3704" s="3" t="s">
        <v>172</v>
      </c>
      <c r="G3704" s="9">
        <v>3</v>
      </c>
      <c r="H3704" s="10">
        <v>2</v>
      </c>
      <c r="I3704" s="5" t="s">
        <v>82</v>
      </c>
      <c r="J3704">
        <f t="shared" si="757"/>
        <v>1</v>
      </c>
      <c r="K3704">
        <f t="shared" si="758"/>
        <v>1</v>
      </c>
      <c r="L3704">
        <f t="shared" si="759"/>
        <v>1</v>
      </c>
      <c r="M3704" s="1">
        <f t="shared" si="760"/>
        <v>1</v>
      </c>
      <c r="N3704" s="7">
        <v>1</v>
      </c>
      <c r="O3704" s="8">
        <v>2</v>
      </c>
      <c r="P3704">
        <f t="shared" si="761"/>
        <v>1</v>
      </c>
      <c r="Q3704">
        <f t="shared" si="762"/>
        <v>1</v>
      </c>
      <c r="R3704">
        <f t="shared" si="763"/>
        <v>1</v>
      </c>
      <c r="S3704" s="1">
        <f t="shared" si="763"/>
        <v>1</v>
      </c>
      <c r="T3704" t="s">
        <v>197</v>
      </c>
      <c r="U3704" t="s">
        <v>73</v>
      </c>
      <c r="V3704" s="1" t="s">
        <v>160</v>
      </c>
      <c r="W3704">
        <f t="shared" si="764"/>
        <v>2.0499999999999998</v>
      </c>
      <c r="X3704">
        <f t="shared" si="764"/>
        <v>3.8</v>
      </c>
      <c r="Y3704">
        <f t="shared" si="764"/>
        <v>3.2</v>
      </c>
      <c r="Z3704">
        <f t="shared" si="765"/>
        <v>0.8421052631578948</v>
      </c>
      <c r="AA3704">
        <f t="shared" si="766"/>
        <v>0</v>
      </c>
      <c r="AB3704">
        <f t="shared" si="767"/>
        <v>1</v>
      </c>
    </row>
    <row r="3705" spans="1:28" x14ac:dyDescent="0.25">
      <c r="A3705" t="s">
        <v>4106</v>
      </c>
      <c r="B3705" t="s">
        <v>1680</v>
      </c>
      <c r="C3705" t="s">
        <v>4139</v>
      </c>
      <c r="D3705" t="str">
        <f t="shared" si="755"/>
        <v>Rosenborg</v>
      </c>
      <c r="E3705" t="str">
        <f t="shared" si="756"/>
        <v>Stabaek</v>
      </c>
      <c r="F3705" s="3" t="s">
        <v>92</v>
      </c>
      <c r="G3705" s="9">
        <v>3</v>
      </c>
      <c r="H3705" s="10">
        <v>1</v>
      </c>
      <c r="I3705" s="5" t="s">
        <v>250</v>
      </c>
      <c r="J3705">
        <f t="shared" si="757"/>
        <v>1</v>
      </c>
      <c r="K3705">
        <f t="shared" si="758"/>
        <v>1</v>
      </c>
      <c r="L3705">
        <f t="shared" si="759"/>
        <v>1</v>
      </c>
      <c r="M3705" s="1">
        <f t="shared" si="760"/>
        <v>1</v>
      </c>
      <c r="N3705" s="7">
        <v>3</v>
      </c>
      <c r="O3705" s="8">
        <v>2</v>
      </c>
      <c r="P3705">
        <f t="shared" si="761"/>
        <v>1</v>
      </c>
      <c r="Q3705">
        <f t="shared" si="762"/>
        <v>1</v>
      </c>
      <c r="R3705">
        <f t="shared" si="763"/>
        <v>1</v>
      </c>
      <c r="S3705" s="1">
        <f t="shared" si="763"/>
        <v>1</v>
      </c>
      <c r="T3705" t="s">
        <v>303</v>
      </c>
      <c r="U3705" t="s">
        <v>65</v>
      </c>
      <c r="V3705" s="1" t="s">
        <v>317</v>
      </c>
      <c r="W3705">
        <f t="shared" si="764"/>
        <v>1.33</v>
      </c>
      <c r="X3705">
        <f t="shared" si="764"/>
        <v>5</v>
      </c>
      <c r="Y3705">
        <f t="shared" si="764"/>
        <v>9</v>
      </c>
      <c r="Z3705">
        <f t="shared" si="765"/>
        <v>1.8</v>
      </c>
      <c r="AA3705">
        <f t="shared" si="766"/>
        <v>1</v>
      </c>
      <c r="AB3705">
        <f t="shared" si="767"/>
        <v>0</v>
      </c>
    </row>
    <row r="3706" spans="1:28" x14ac:dyDescent="0.25">
      <c r="A3706" t="s">
        <v>4106</v>
      </c>
      <c r="B3706" t="s">
        <v>135</v>
      </c>
      <c r="C3706" t="s">
        <v>4140</v>
      </c>
      <c r="D3706" t="str">
        <f t="shared" si="755"/>
        <v>Norwich</v>
      </c>
      <c r="E3706" t="str">
        <f t="shared" si="756"/>
        <v>Chelsea</v>
      </c>
      <c r="F3706" s="3" t="s">
        <v>28</v>
      </c>
      <c r="G3706" s="9">
        <v>2</v>
      </c>
      <c r="H3706" s="10">
        <v>1</v>
      </c>
      <c r="I3706" s="5" t="s">
        <v>255</v>
      </c>
      <c r="J3706">
        <f t="shared" si="757"/>
        <v>1</v>
      </c>
      <c r="K3706">
        <f t="shared" si="758"/>
        <v>1</v>
      </c>
      <c r="L3706">
        <f t="shared" si="759"/>
        <v>1</v>
      </c>
      <c r="M3706" s="1">
        <f t="shared" si="760"/>
        <v>1</v>
      </c>
      <c r="N3706" s="7">
        <v>2</v>
      </c>
      <c r="O3706" s="8">
        <v>3</v>
      </c>
      <c r="P3706">
        <f t="shared" si="761"/>
        <v>1</v>
      </c>
      <c r="Q3706">
        <f t="shared" si="762"/>
        <v>1</v>
      </c>
      <c r="R3706">
        <f t="shared" si="763"/>
        <v>1</v>
      </c>
      <c r="S3706" s="1">
        <f t="shared" si="763"/>
        <v>1</v>
      </c>
      <c r="T3706" t="s">
        <v>200</v>
      </c>
      <c r="U3706" t="s">
        <v>31</v>
      </c>
      <c r="V3706" s="1" t="s">
        <v>188</v>
      </c>
      <c r="W3706">
        <f t="shared" si="764"/>
        <v>4.33</v>
      </c>
      <c r="X3706">
        <f t="shared" si="764"/>
        <v>3.75</v>
      </c>
      <c r="Y3706">
        <f t="shared" si="764"/>
        <v>1.8</v>
      </c>
      <c r="Z3706">
        <f t="shared" si="765"/>
        <v>0.86605080831408776</v>
      </c>
      <c r="AA3706">
        <f t="shared" si="766"/>
        <v>1</v>
      </c>
      <c r="AB3706">
        <f t="shared" si="767"/>
        <v>0</v>
      </c>
    </row>
    <row r="3707" spans="1:28" x14ac:dyDescent="0.25">
      <c r="A3707" t="s">
        <v>4106</v>
      </c>
      <c r="B3707" t="s">
        <v>135</v>
      </c>
      <c r="C3707" t="s">
        <v>4141</v>
      </c>
      <c r="D3707" t="str">
        <f t="shared" si="755"/>
        <v>Brighton</v>
      </c>
      <c r="E3707" t="str">
        <f t="shared" si="756"/>
        <v>Southampton</v>
      </c>
      <c r="F3707" s="3" t="s">
        <v>34</v>
      </c>
      <c r="G3707" s="9">
        <v>1</v>
      </c>
      <c r="H3707" s="10">
        <v>1</v>
      </c>
      <c r="I3707" s="5" t="s">
        <v>229</v>
      </c>
      <c r="J3707">
        <f t="shared" si="757"/>
        <v>1</v>
      </c>
      <c r="K3707">
        <f t="shared" si="758"/>
        <v>0</v>
      </c>
      <c r="L3707">
        <f t="shared" si="759"/>
        <v>1</v>
      </c>
      <c r="M3707" s="1">
        <f t="shared" si="760"/>
        <v>1</v>
      </c>
      <c r="N3707" s="7">
        <v>0</v>
      </c>
      <c r="O3707" s="8">
        <v>2</v>
      </c>
      <c r="P3707">
        <f t="shared" si="761"/>
        <v>1</v>
      </c>
      <c r="Q3707">
        <f t="shared" si="762"/>
        <v>0</v>
      </c>
      <c r="R3707">
        <f t="shared" si="763"/>
        <v>0</v>
      </c>
      <c r="S3707" s="1">
        <f t="shared" si="763"/>
        <v>1</v>
      </c>
      <c r="T3707" t="s">
        <v>266</v>
      </c>
      <c r="U3707" t="s">
        <v>37</v>
      </c>
      <c r="V3707" s="1" t="s">
        <v>25</v>
      </c>
      <c r="W3707">
        <f t="shared" si="764"/>
        <v>2.2999999999999998</v>
      </c>
      <c r="X3707">
        <f t="shared" si="764"/>
        <v>3.25</v>
      </c>
      <c r="Y3707">
        <f t="shared" si="764"/>
        <v>3.3</v>
      </c>
      <c r="Z3707">
        <f t="shared" si="765"/>
        <v>1.0153846153846153</v>
      </c>
      <c r="AA3707">
        <f t="shared" si="766"/>
        <v>0</v>
      </c>
      <c r="AB3707">
        <f t="shared" si="767"/>
        <v>0</v>
      </c>
    </row>
    <row r="3708" spans="1:28" x14ac:dyDescent="0.25">
      <c r="A3708" t="s">
        <v>4106</v>
      </c>
      <c r="B3708" t="s">
        <v>135</v>
      </c>
      <c r="C3708" t="s">
        <v>4142</v>
      </c>
      <c r="D3708" t="str">
        <f t="shared" si="755"/>
        <v>Manchester United</v>
      </c>
      <c r="E3708" t="str">
        <f t="shared" si="756"/>
        <v>Crystal Palace</v>
      </c>
      <c r="F3708" s="3" t="s">
        <v>8</v>
      </c>
      <c r="G3708" s="9">
        <v>1</v>
      </c>
      <c r="H3708" s="10">
        <v>0</v>
      </c>
      <c r="I3708" s="5" t="s">
        <v>82</v>
      </c>
      <c r="J3708">
        <f t="shared" si="757"/>
        <v>0</v>
      </c>
      <c r="K3708">
        <f t="shared" si="758"/>
        <v>0</v>
      </c>
      <c r="L3708">
        <f t="shared" si="759"/>
        <v>1</v>
      </c>
      <c r="M3708" s="1">
        <f t="shared" si="760"/>
        <v>0</v>
      </c>
      <c r="N3708" s="7">
        <v>1</v>
      </c>
      <c r="O3708" s="8">
        <v>2</v>
      </c>
      <c r="P3708">
        <f t="shared" si="761"/>
        <v>1</v>
      </c>
      <c r="Q3708">
        <f t="shared" si="762"/>
        <v>1</v>
      </c>
      <c r="R3708">
        <f t="shared" si="763"/>
        <v>1</v>
      </c>
      <c r="S3708" s="1">
        <f t="shared" si="763"/>
        <v>1</v>
      </c>
      <c r="T3708" t="s">
        <v>303</v>
      </c>
      <c r="U3708" t="s">
        <v>111</v>
      </c>
      <c r="V3708" s="1" t="s">
        <v>317</v>
      </c>
      <c r="W3708">
        <f t="shared" si="764"/>
        <v>1.33</v>
      </c>
      <c r="X3708">
        <f t="shared" si="764"/>
        <v>5.25</v>
      </c>
      <c r="Y3708">
        <f t="shared" si="764"/>
        <v>9</v>
      </c>
      <c r="Z3708">
        <f t="shared" si="765"/>
        <v>1.7142857142857142</v>
      </c>
      <c r="AA3708">
        <f t="shared" si="766"/>
        <v>1</v>
      </c>
      <c r="AB3708">
        <f t="shared" si="767"/>
        <v>0</v>
      </c>
    </row>
    <row r="3709" spans="1:28" x14ac:dyDescent="0.25">
      <c r="A3709" t="s">
        <v>4106</v>
      </c>
      <c r="B3709" t="s">
        <v>135</v>
      </c>
      <c r="C3709" t="s">
        <v>4143</v>
      </c>
      <c r="D3709" t="str">
        <f t="shared" si="755"/>
        <v>Sheffield United</v>
      </c>
      <c r="E3709" t="str">
        <f t="shared" si="756"/>
        <v>Leicester</v>
      </c>
      <c r="F3709" s="3" t="s">
        <v>15</v>
      </c>
      <c r="G3709" s="9">
        <v>1</v>
      </c>
      <c r="H3709" s="10">
        <v>2</v>
      </c>
      <c r="I3709" s="5" t="s">
        <v>82</v>
      </c>
      <c r="J3709">
        <f t="shared" si="757"/>
        <v>1</v>
      </c>
      <c r="K3709">
        <f t="shared" si="758"/>
        <v>1</v>
      </c>
      <c r="L3709">
        <f t="shared" si="759"/>
        <v>1</v>
      </c>
      <c r="M3709" s="1">
        <f t="shared" si="760"/>
        <v>1</v>
      </c>
      <c r="N3709" s="7">
        <v>1</v>
      </c>
      <c r="O3709" s="8">
        <v>2</v>
      </c>
      <c r="P3709">
        <f t="shared" si="761"/>
        <v>1</v>
      </c>
      <c r="Q3709">
        <f t="shared" si="762"/>
        <v>1</v>
      </c>
      <c r="R3709">
        <f t="shared" si="763"/>
        <v>1</v>
      </c>
      <c r="S3709" s="1">
        <f t="shared" si="763"/>
        <v>1</v>
      </c>
      <c r="T3709" t="s">
        <v>526</v>
      </c>
      <c r="U3709" t="s">
        <v>25</v>
      </c>
      <c r="V3709" s="1" t="s">
        <v>19</v>
      </c>
      <c r="W3709">
        <f t="shared" si="764"/>
        <v>3.25</v>
      </c>
      <c r="X3709">
        <f t="shared" si="764"/>
        <v>3.3</v>
      </c>
      <c r="Y3709">
        <f t="shared" si="764"/>
        <v>2.25</v>
      </c>
      <c r="Z3709">
        <f t="shared" si="765"/>
        <v>1.0153846153846153</v>
      </c>
      <c r="AA3709">
        <f t="shared" si="766"/>
        <v>1</v>
      </c>
      <c r="AB3709">
        <f t="shared" si="767"/>
        <v>1</v>
      </c>
    </row>
    <row r="3710" spans="1:28" x14ac:dyDescent="0.25">
      <c r="A3710" t="s">
        <v>4106</v>
      </c>
      <c r="B3710" t="s">
        <v>135</v>
      </c>
      <c r="C3710" t="s">
        <v>4144</v>
      </c>
      <c r="D3710" t="str">
        <f t="shared" si="755"/>
        <v>Watford</v>
      </c>
      <c r="E3710" t="str">
        <f t="shared" si="756"/>
        <v>West Ham</v>
      </c>
      <c r="F3710" s="3" t="s">
        <v>22</v>
      </c>
      <c r="G3710" s="9">
        <v>2</v>
      </c>
      <c r="H3710" s="10">
        <v>2</v>
      </c>
      <c r="I3710" s="5" t="s">
        <v>35</v>
      </c>
      <c r="J3710">
        <f t="shared" si="757"/>
        <v>1</v>
      </c>
      <c r="K3710">
        <f t="shared" si="758"/>
        <v>1</v>
      </c>
      <c r="L3710">
        <f t="shared" si="759"/>
        <v>1</v>
      </c>
      <c r="M3710" s="1">
        <f t="shared" si="760"/>
        <v>1</v>
      </c>
      <c r="N3710" s="7">
        <v>1</v>
      </c>
      <c r="O3710" s="8">
        <v>3</v>
      </c>
      <c r="P3710">
        <f t="shared" si="761"/>
        <v>1</v>
      </c>
      <c r="Q3710">
        <f t="shared" si="762"/>
        <v>1</v>
      </c>
      <c r="R3710">
        <f t="shared" si="763"/>
        <v>1</v>
      </c>
      <c r="S3710" s="1">
        <f t="shared" si="763"/>
        <v>1</v>
      </c>
      <c r="T3710" t="s">
        <v>162</v>
      </c>
      <c r="U3710" t="s">
        <v>60</v>
      </c>
      <c r="V3710" s="1" t="s">
        <v>25</v>
      </c>
      <c r="W3710">
        <f t="shared" si="764"/>
        <v>2.15</v>
      </c>
      <c r="X3710">
        <f t="shared" si="764"/>
        <v>3.5</v>
      </c>
      <c r="Y3710">
        <f t="shared" si="764"/>
        <v>3.3</v>
      </c>
      <c r="Z3710">
        <f t="shared" si="765"/>
        <v>0.94285714285714284</v>
      </c>
      <c r="AA3710">
        <f t="shared" si="766"/>
        <v>0</v>
      </c>
      <c r="AB3710">
        <f t="shared" si="767"/>
        <v>0</v>
      </c>
    </row>
    <row r="3711" spans="1:28" x14ac:dyDescent="0.25">
      <c r="A3711" t="s">
        <v>4106</v>
      </c>
      <c r="B3711" t="s">
        <v>135</v>
      </c>
      <c r="C3711" t="s">
        <v>2880</v>
      </c>
      <c r="D3711" t="str">
        <f t="shared" si="755"/>
        <v>Liverpool</v>
      </c>
      <c r="E3711" t="str">
        <f t="shared" si="756"/>
        <v>Arsenal</v>
      </c>
      <c r="F3711" s="3" t="s">
        <v>172</v>
      </c>
      <c r="G3711" s="9">
        <v>3</v>
      </c>
      <c r="H3711" s="10">
        <v>2</v>
      </c>
      <c r="I3711" s="5" t="s">
        <v>216</v>
      </c>
      <c r="J3711">
        <f t="shared" si="757"/>
        <v>1</v>
      </c>
      <c r="K3711">
        <f t="shared" si="758"/>
        <v>1</v>
      </c>
      <c r="L3711">
        <f t="shared" si="759"/>
        <v>1</v>
      </c>
      <c r="M3711" s="1">
        <f t="shared" si="760"/>
        <v>1</v>
      </c>
      <c r="N3711" s="7">
        <v>3</v>
      </c>
      <c r="O3711" s="8">
        <v>1</v>
      </c>
      <c r="P3711">
        <f t="shared" si="761"/>
        <v>1</v>
      </c>
      <c r="Q3711">
        <f t="shared" si="762"/>
        <v>1</v>
      </c>
      <c r="R3711">
        <f t="shared" si="763"/>
        <v>1</v>
      </c>
      <c r="S3711" s="1">
        <f t="shared" si="763"/>
        <v>1</v>
      </c>
      <c r="T3711" t="s">
        <v>687</v>
      </c>
      <c r="U3711" t="s">
        <v>65</v>
      </c>
      <c r="V3711" s="1" t="s">
        <v>139</v>
      </c>
      <c r="W3711">
        <f t="shared" si="764"/>
        <v>1.45</v>
      </c>
      <c r="X3711">
        <f t="shared" si="764"/>
        <v>5</v>
      </c>
      <c r="Y3711">
        <f t="shared" si="764"/>
        <v>6</v>
      </c>
      <c r="Z3711">
        <f t="shared" si="765"/>
        <v>1.2</v>
      </c>
      <c r="AA3711">
        <f t="shared" si="766"/>
        <v>1</v>
      </c>
      <c r="AB3711">
        <f t="shared" si="767"/>
        <v>0</v>
      </c>
    </row>
    <row r="3712" spans="1:28" x14ac:dyDescent="0.25">
      <c r="A3712" t="s">
        <v>4106</v>
      </c>
      <c r="B3712" t="s">
        <v>124</v>
      </c>
      <c r="C3712" t="s">
        <v>4145</v>
      </c>
      <c r="D3712" t="str">
        <f t="shared" si="755"/>
        <v>Osasuna</v>
      </c>
      <c r="E3712" t="str">
        <f t="shared" si="756"/>
        <v>Eibar</v>
      </c>
      <c r="F3712" s="3" t="s">
        <v>8</v>
      </c>
      <c r="G3712" s="9">
        <v>1</v>
      </c>
      <c r="H3712" s="10">
        <v>0</v>
      </c>
      <c r="I3712" s="5" t="s">
        <v>29</v>
      </c>
      <c r="J3712">
        <f t="shared" si="757"/>
        <v>0</v>
      </c>
      <c r="K3712">
        <f t="shared" si="758"/>
        <v>0</v>
      </c>
      <c r="L3712">
        <f t="shared" si="759"/>
        <v>1</v>
      </c>
      <c r="M3712" s="1">
        <f t="shared" si="760"/>
        <v>0</v>
      </c>
      <c r="N3712" s="7">
        <v>0</v>
      </c>
      <c r="O3712" s="8">
        <v>0</v>
      </c>
      <c r="P3712">
        <f t="shared" si="761"/>
        <v>0</v>
      </c>
      <c r="Q3712">
        <f t="shared" si="762"/>
        <v>0</v>
      </c>
      <c r="R3712">
        <f t="shared" si="763"/>
        <v>0</v>
      </c>
      <c r="S3712" s="1">
        <f t="shared" si="763"/>
        <v>0</v>
      </c>
      <c r="T3712" t="s">
        <v>10</v>
      </c>
      <c r="U3712" t="s">
        <v>160</v>
      </c>
      <c r="V3712" s="1" t="s">
        <v>123</v>
      </c>
      <c r="W3712">
        <f t="shared" si="764"/>
        <v>2.7</v>
      </c>
      <c r="X3712">
        <f t="shared" si="764"/>
        <v>3.2</v>
      </c>
      <c r="Y3712">
        <f t="shared" si="764"/>
        <v>2.7</v>
      </c>
      <c r="Z3712">
        <f t="shared" si="765"/>
        <v>1.1851851851851851</v>
      </c>
      <c r="AA3712">
        <f t="shared" si="766"/>
        <v>0</v>
      </c>
      <c r="AB3712">
        <f t="shared" si="767"/>
        <v>1</v>
      </c>
    </row>
    <row r="3713" spans="1:28" x14ac:dyDescent="0.25">
      <c r="A3713" t="s">
        <v>4106</v>
      </c>
      <c r="B3713" t="s">
        <v>124</v>
      </c>
      <c r="C3713" t="s">
        <v>4146</v>
      </c>
      <c r="D3713" t="str">
        <f t="shared" si="755"/>
        <v>Real Madrid</v>
      </c>
      <c r="E3713" t="str">
        <f t="shared" si="756"/>
        <v>Valladolid</v>
      </c>
      <c r="F3713" s="3" t="s">
        <v>92</v>
      </c>
      <c r="G3713" s="9">
        <v>3</v>
      </c>
      <c r="H3713" s="10">
        <v>1</v>
      </c>
      <c r="I3713" s="5" t="s">
        <v>45</v>
      </c>
      <c r="J3713">
        <f t="shared" si="757"/>
        <v>1</v>
      </c>
      <c r="K3713">
        <f t="shared" si="758"/>
        <v>1</v>
      </c>
      <c r="L3713">
        <f t="shared" si="759"/>
        <v>1</v>
      </c>
      <c r="M3713" s="1">
        <f t="shared" si="760"/>
        <v>1</v>
      </c>
      <c r="N3713" s="7">
        <v>1</v>
      </c>
      <c r="O3713" s="8">
        <v>1</v>
      </c>
      <c r="P3713">
        <f t="shared" si="761"/>
        <v>1</v>
      </c>
      <c r="Q3713">
        <f t="shared" si="762"/>
        <v>0</v>
      </c>
      <c r="R3713">
        <f t="shared" si="763"/>
        <v>1</v>
      </c>
      <c r="S3713" s="1">
        <f t="shared" si="763"/>
        <v>1</v>
      </c>
      <c r="T3713" t="s">
        <v>291</v>
      </c>
      <c r="U3713" t="s">
        <v>165</v>
      </c>
      <c r="V3713" s="1" t="s">
        <v>185</v>
      </c>
      <c r="W3713">
        <f t="shared" si="764"/>
        <v>1.2</v>
      </c>
      <c r="X3713">
        <f t="shared" si="764"/>
        <v>7</v>
      </c>
      <c r="Y3713">
        <f t="shared" si="764"/>
        <v>12</v>
      </c>
      <c r="Z3713">
        <f t="shared" si="765"/>
        <v>1.7142857142857142</v>
      </c>
      <c r="AA3713">
        <f t="shared" si="766"/>
        <v>0</v>
      </c>
      <c r="AB3713">
        <f t="shared" si="767"/>
        <v>1</v>
      </c>
    </row>
    <row r="3714" spans="1:28" x14ac:dyDescent="0.25">
      <c r="A3714" t="s">
        <v>4106</v>
      </c>
      <c r="B3714" t="s">
        <v>124</v>
      </c>
      <c r="C3714" t="s">
        <v>4147</v>
      </c>
      <c r="D3714" t="str">
        <f t="shared" si="755"/>
        <v>Celta Vigo</v>
      </c>
      <c r="E3714" t="str">
        <f t="shared" si="756"/>
        <v>Valencia</v>
      </c>
      <c r="F3714" s="3" t="s">
        <v>28</v>
      </c>
      <c r="G3714" s="9">
        <v>2</v>
      </c>
      <c r="H3714" s="10">
        <v>1</v>
      </c>
      <c r="I3714" s="5" t="s">
        <v>16</v>
      </c>
      <c r="J3714">
        <f t="shared" si="757"/>
        <v>1</v>
      </c>
      <c r="K3714">
        <f t="shared" si="758"/>
        <v>1</v>
      </c>
      <c r="L3714">
        <f t="shared" si="759"/>
        <v>1</v>
      </c>
      <c r="M3714" s="1">
        <f t="shared" si="760"/>
        <v>1</v>
      </c>
      <c r="N3714" s="7">
        <v>1</v>
      </c>
      <c r="O3714" s="8">
        <v>0</v>
      </c>
      <c r="P3714">
        <f t="shared" si="761"/>
        <v>0</v>
      </c>
      <c r="Q3714">
        <f t="shared" si="762"/>
        <v>0</v>
      </c>
      <c r="R3714">
        <f t="shared" si="763"/>
        <v>1</v>
      </c>
      <c r="S3714" s="1">
        <f t="shared" si="763"/>
        <v>0</v>
      </c>
      <c r="T3714" t="s">
        <v>256</v>
      </c>
      <c r="U3714" t="s">
        <v>24</v>
      </c>
      <c r="V3714" s="1" t="s">
        <v>46</v>
      </c>
      <c r="W3714">
        <f t="shared" si="764"/>
        <v>3.2</v>
      </c>
      <c r="X3714">
        <f t="shared" si="764"/>
        <v>3.4</v>
      </c>
      <c r="Y3714">
        <f t="shared" si="764"/>
        <v>2.2000000000000002</v>
      </c>
      <c r="Z3714">
        <f t="shared" si="765"/>
        <v>1.0625</v>
      </c>
      <c r="AA3714">
        <f t="shared" si="766"/>
        <v>0</v>
      </c>
      <c r="AB3714">
        <f t="shared" si="767"/>
        <v>0</v>
      </c>
    </row>
    <row r="3715" spans="1:28" x14ac:dyDescent="0.25">
      <c r="A3715" t="s">
        <v>4106</v>
      </c>
      <c r="B3715" t="s">
        <v>124</v>
      </c>
      <c r="C3715" t="s">
        <v>4148</v>
      </c>
      <c r="D3715" t="str">
        <f t="shared" ref="D3715:D3778" si="768">LEFT(C3715,SEARCH(" - ",C3715,1)-1)</f>
        <v>Getafe</v>
      </c>
      <c r="E3715" t="str">
        <f t="shared" ref="E3715:E3778" si="769">RIGHT(C3715,LEN(C3715)-SEARCH(" - ",C3715,1)-2)</f>
        <v>Athletic Bilbao</v>
      </c>
      <c r="F3715" s="3" t="s">
        <v>40</v>
      </c>
      <c r="G3715" s="9">
        <v>2</v>
      </c>
      <c r="H3715" s="10">
        <v>0</v>
      </c>
      <c r="I3715" s="5" t="s">
        <v>45</v>
      </c>
      <c r="J3715">
        <f t="shared" si="757"/>
        <v>1</v>
      </c>
      <c r="K3715">
        <f t="shared" si="758"/>
        <v>0</v>
      </c>
      <c r="L3715">
        <f t="shared" si="759"/>
        <v>1</v>
      </c>
      <c r="M3715" s="1">
        <f t="shared" si="760"/>
        <v>0</v>
      </c>
      <c r="N3715" s="7">
        <v>1</v>
      </c>
      <c r="O3715" s="8">
        <v>1</v>
      </c>
      <c r="P3715">
        <f t="shared" si="761"/>
        <v>1</v>
      </c>
      <c r="Q3715">
        <f t="shared" si="762"/>
        <v>0</v>
      </c>
      <c r="R3715">
        <f t="shared" si="763"/>
        <v>1</v>
      </c>
      <c r="S3715" s="1">
        <f t="shared" si="763"/>
        <v>1</v>
      </c>
      <c r="T3715" t="s">
        <v>208</v>
      </c>
      <c r="U3715" t="s">
        <v>38</v>
      </c>
      <c r="V3715" s="1" t="s">
        <v>25</v>
      </c>
      <c r="W3715">
        <f t="shared" si="764"/>
        <v>2.5</v>
      </c>
      <c r="X3715">
        <f t="shared" si="764"/>
        <v>2.9</v>
      </c>
      <c r="Y3715">
        <f t="shared" si="764"/>
        <v>3.3</v>
      </c>
      <c r="Z3715">
        <f t="shared" si="765"/>
        <v>1.1379310344827587</v>
      </c>
      <c r="AA3715">
        <f t="shared" si="766"/>
        <v>0</v>
      </c>
      <c r="AB3715">
        <f t="shared" si="767"/>
        <v>0</v>
      </c>
    </row>
    <row r="3716" spans="1:28" x14ac:dyDescent="0.25">
      <c r="A3716" t="s">
        <v>4106</v>
      </c>
      <c r="B3716" t="s">
        <v>140</v>
      </c>
      <c r="C3716" t="s">
        <v>4149</v>
      </c>
      <c r="D3716" t="str">
        <f t="shared" si="768"/>
        <v>Parma</v>
      </c>
      <c r="E3716" t="str">
        <f t="shared" si="769"/>
        <v>Juventus</v>
      </c>
      <c r="F3716" s="3" t="s">
        <v>15</v>
      </c>
      <c r="G3716" s="9">
        <v>1</v>
      </c>
      <c r="H3716" s="10">
        <v>2</v>
      </c>
      <c r="I3716" s="5" t="s">
        <v>59</v>
      </c>
      <c r="J3716">
        <f t="shared" si="757"/>
        <v>1</v>
      </c>
      <c r="K3716">
        <f t="shared" si="758"/>
        <v>1</v>
      </c>
      <c r="L3716">
        <f t="shared" si="759"/>
        <v>1</v>
      </c>
      <c r="M3716" s="1">
        <f t="shared" si="760"/>
        <v>1</v>
      </c>
      <c r="N3716" s="7">
        <v>0</v>
      </c>
      <c r="O3716" s="8">
        <v>1</v>
      </c>
      <c r="P3716">
        <f t="shared" si="761"/>
        <v>0</v>
      </c>
      <c r="Q3716">
        <f t="shared" si="762"/>
        <v>0</v>
      </c>
      <c r="R3716">
        <f t="shared" si="763"/>
        <v>0</v>
      </c>
      <c r="S3716" s="1">
        <f t="shared" si="763"/>
        <v>1</v>
      </c>
      <c r="T3716" t="s">
        <v>1062</v>
      </c>
      <c r="U3716" t="s">
        <v>65</v>
      </c>
      <c r="V3716" s="1" t="s">
        <v>288</v>
      </c>
      <c r="W3716">
        <f t="shared" si="764"/>
        <v>8.5</v>
      </c>
      <c r="X3716">
        <f t="shared" si="764"/>
        <v>5</v>
      </c>
      <c r="Y3716">
        <f t="shared" si="764"/>
        <v>1.33</v>
      </c>
      <c r="Z3716">
        <f t="shared" si="765"/>
        <v>0.58823529411764708</v>
      </c>
      <c r="AA3716">
        <f t="shared" si="766"/>
        <v>0</v>
      </c>
      <c r="AB3716">
        <f t="shared" si="767"/>
        <v>0</v>
      </c>
    </row>
    <row r="3717" spans="1:28" x14ac:dyDescent="0.25">
      <c r="A3717" t="s">
        <v>4106</v>
      </c>
      <c r="B3717" t="s">
        <v>140</v>
      </c>
      <c r="C3717" t="s">
        <v>4150</v>
      </c>
      <c r="D3717" t="str">
        <f t="shared" si="768"/>
        <v>Fiorentina</v>
      </c>
      <c r="E3717" t="str">
        <f t="shared" si="769"/>
        <v>Napoli</v>
      </c>
      <c r="F3717" s="3" t="s">
        <v>247</v>
      </c>
      <c r="G3717" s="9">
        <v>0</v>
      </c>
      <c r="H3717" s="10">
        <v>2</v>
      </c>
      <c r="I3717" s="5" t="s">
        <v>105</v>
      </c>
      <c r="J3717">
        <f t="shared" si="757"/>
        <v>1</v>
      </c>
      <c r="K3717">
        <f t="shared" si="758"/>
        <v>0</v>
      </c>
      <c r="L3717">
        <f t="shared" si="759"/>
        <v>0</v>
      </c>
      <c r="M3717" s="1">
        <f t="shared" si="760"/>
        <v>1</v>
      </c>
      <c r="N3717" s="7">
        <v>3</v>
      </c>
      <c r="O3717" s="8">
        <v>4</v>
      </c>
      <c r="P3717">
        <f t="shared" si="761"/>
        <v>1</v>
      </c>
      <c r="Q3717">
        <f t="shared" si="762"/>
        <v>1</v>
      </c>
      <c r="R3717">
        <f t="shared" si="763"/>
        <v>1</v>
      </c>
      <c r="S3717" s="1">
        <f t="shared" si="763"/>
        <v>1</v>
      </c>
      <c r="T3717" t="s">
        <v>200</v>
      </c>
      <c r="U3717" t="s">
        <v>18</v>
      </c>
      <c r="V3717" s="1" t="s">
        <v>466</v>
      </c>
      <c r="W3717">
        <f t="shared" si="764"/>
        <v>4.33</v>
      </c>
      <c r="X3717">
        <f t="shared" si="764"/>
        <v>3.6</v>
      </c>
      <c r="Y3717">
        <f t="shared" si="764"/>
        <v>1.83</v>
      </c>
      <c r="Z3717">
        <f t="shared" si="765"/>
        <v>0.8314087759815243</v>
      </c>
      <c r="AA3717">
        <f t="shared" si="766"/>
        <v>0</v>
      </c>
      <c r="AB3717">
        <f t="shared" si="767"/>
        <v>0</v>
      </c>
    </row>
    <row r="3718" spans="1:28" x14ac:dyDescent="0.25">
      <c r="A3718" t="s">
        <v>4106</v>
      </c>
      <c r="B3718" t="s">
        <v>2844</v>
      </c>
      <c r="C3718" t="s">
        <v>4151</v>
      </c>
      <c r="D3718" t="str">
        <f t="shared" si="768"/>
        <v>Ostersunds</v>
      </c>
      <c r="E3718" t="str">
        <f t="shared" si="769"/>
        <v>AIK</v>
      </c>
      <c r="F3718" s="3" t="s">
        <v>15</v>
      </c>
      <c r="G3718" s="9">
        <v>1</v>
      </c>
      <c r="H3718" s="10">
        <v>2</v>
      </c>
      <c r="I3718" s="5" t="s">
        <v>35</v>
      </c>
      <c r="J3718">
        <f t="shared" si="757"/>
        <v>1</v>
      </c>
      <c r="K3718">
        <f t="shared" si="758"/>
        <v>1</v>
      </c>
      <c r="L3718">
        <f t="shared" si="759"/>
        <v>1</v>
      </c>
      <c r="M3718" s="1">
        <f t="shared" si="760"/>
        <v>1</v>
      </c>
      <c r="N3718" s="7">
        <v>1</v>
      </c>
      <c r="O3718" s="8">
        <v>3</v>
      </c>
      <c r="P3718">
        <f t="shared" si="761"/>
        <v>1</v>
      </c>
      <c r="Q3718">
        <f t="shared" si="762"/>
        <v>1</v>
      </c>
      <c r="R3718">
        <f t="shared" si="763"/>
        <v>1</v>
      </c>
      <c r="S3718" s="1">
        <f t="shared" si="763"/>
        <v>1</v>
      </c>
      <c r="T3718" t="s">
        <v>200</v>
      </c>
      <c r="U3718" t="s">
        <v>60</v>
      </c>
      <c r="V3718" s="1" t="s">
        <v>466</v>
      </c>
      <c r="W3718">
        <f t="shared" si="764"/>
        <v>4.33</v>
      </c>
      <c r="X3718">
        <f t="shared" si="764"/>
        <v>3.5</v>
      </c>
      <c r="Y3718">
        <f t="shared" si="764"/>
        <v>1.83</v>
      </c>
      <c r="Z3718">
        <f t="shared" si="765"/>
        <v>0.80831408775981528</v>
      </c>
      <c r="AA3718">
        <f t="shared" si="766"/>
        <v>1</v>
      </c>
      <c r="AB3718">
        <f t="shared" si="767"/>
        <v>0</v>
      </c>
    </row>
    <row r="3719" spans="1:28" x14ac:dyDescent="0.25">
      <c r="A3719" t="s">
        <v>4106</v>
      </c>
      <c r="B3719" t="s">
        <v>2844</v>
      </c>
      <c r="C3719" t="s">
        <v>4152</v>
      </c>
      <c r="D3719" t="str">
        <f t="shared" si="768"/>
        <v>Sirius</v>
      </c>
      <c r="E3719" t="str">
        <f t="shared" si="769"/>
        <v>Orebro</v>
      </c>
      <c r="F3719" s="3" t="s">
        <v>28</v>
      </c>
      <c r="G3719" s="9">
        <v>2</v>
      </c>
      <c r="H3719" s="10">
        <v>1</v>
      </c>
      <c r="I3719" s="5" t="s">
        <v>105</v>
      </c>
      <c r="J3719">
        <f t="shared" si="757"/>
        <v>1</v>
      </c>
      <c r="K3719">
        <f t="shared" si="758"/>
        <v>1</v>
      </c>
      <c r="L3719">
        <f t="shared" si="759"/>
        <v>1</v>
      </c>
      <c r="M3719" s="1">
        <f t="shared" si="760"/>
        <v>1</v>
      </c>
      <c r="N3719" s="7">
        <v>3</v>
      </c>
      <c r="O3719" s="8">
        <v>4</v>
      </c>
      <c r="P3719">
        <f t="shared" si="761"/>
        <v>1</v>
      </c>
      <c r="Q3719">
        <f t="shared" si="762"/>
        <v>1</v>
      </c>
      <c r="R3719">
        <f t="shared" si="763"/>
        <v>1</v>
      </c>
      <c r="S3719" s="1">
        <f t="shared" si="763"/>
        <v>1</v>
      </c>
      <c r="T3719" t="s">
        <v>217</v>
      </c>
      <c r="U3719" t="s">
        <v>60</v>
      </c>
      <c r="V3719" s="1" t="s">
        <v>12</v>
      </c>
      <c r="W3719">
        <f t="shared" si="764"/>
        <v>2.37</v>
      </c>
      <c r="X3719">
        <f t="shared" si="764"/>
        <v>3.5</v>
      </c>
      <c r="Y3719">
        <f t="shared" si="764"/>
        <v>2.8</v>
      </c>
      <c r="Z3719">
        <f t="shared" si="765"/>
        <v>0.79999999999999993</v>
      </c>
      <c r="AA3719">
        <f t="shared" si="766"/>
        <v>0</v>
      </c>
      <c r="AB3719">
        <f t="shared" si="767"/>
        <v>0</v>
      </c>
    </row>
    <row r="3720" spans="1:28" x14ac:dyDescent="0.25">
      <c r="A3720" t="s">
        <v>4153</v>
      </c>
      <c r="B3720" t="s">
        <v>87</v>
      </c>
      <c r="C3720" t="s">
        <v>4154</v>
      </c>
      <c r="D3720" t="str">
        <f t="shared" si="768"/>
        <v>Koln</v>
      </c>
      <c r="E3720" t="str">
        <f t="shared" si="769"/>
        <v>Borussia Dortmund</v>
      </c>
      <c r="F3720" s="3" t="s">
        <v>15</v>
      </c>
      <c r="G3720" s="9">
        <v>1</v>
      </c>
      <c r="H3720" s="10">
        <v>2</v>
      </c>
      <c r="I3720" s="5" t="s">
        <v>35</v>
      </c>
      <c r="J3720">
        <f t="shared" si="757"/>
        <v>1</v>
      </c>
      <c r="K3720">
        <f t="shared" si="758"/>
        <v>1</v>
      </c>
      <c r="L3720">
        <f t="shared" si="759"/>
        <v>1</v>
      </c>
      <c r="M3720" s="1">
        <f t="shared" si="760"/>
        <v>1</v>
      </c>
      <c r="N3720" s="7">
        <v>1</v>
      </c>
      <c r="O3720" s="8">
        <v>3</v>
      </c>
      <c r="P3720">
        <f t="shared" si="761"/>
        <v>1</v>
      </c>
      <c r="Q3720">
        <f t="shared" si="762"/>
        <v>1</v>
      </c>
      <c r="R3720">
        <f t="shared" si="763"/>
        <v>1</v>
      </c>
      <c r="S3720" s="1">
        <f t="shared" si="763"/>
        <v>1</v>
      </c>
      <c r="T3720" t="s">
        <v>113</v>
      </c>
      <c r="U3720" t="s">
        <v>142</v>
      </c>
      <c r="V3720" s="1" t="s">
        <v>369</v>
      </c>
      <c r="W3720">
        <f t="shared" si="764"/>
        <v>5.5</v>
      </c>
      <c r="X3720">
        <f t="shared" si="764"/>
        <v>4.75</v>
      </c>
      <c r="Y3720">
        <f t="shared" si="764"/>
        <v>1.5</v>
      </c>
      <c r="Z3720">
        <f t="shared" si="765"/>
        <v>0.86363636363636365</v>
      </c>
      <c r="AA3720">
        <f t="shared" si="766"/>
        <v>1</v>
      </c>
      <c r="AB3720">
        <f t="shared" si="767"/>
        <v>0</v>
      </c>
    </row>
    <row r="3721" spans="1:28" x14ac:dyDescent="0.25">
      <c r="A3721" t="s">
        <v>4153</v>
      </c>
      <c r="B3721" t="s">
        <v>129</v>
      </c>
      <c r="C3721" t="s">
        <v>4155</v>
      </c>
      <c r="D3721" t="str">
        <f t="shared" si="768"/>
        <v>Sporting Kansas City</v>
      </c>
      <c r="E3721" t="str">
        <f t="shared" si="769"/>
        <v>Minnesota United</v>
      </c>
      <c r="F3721" s="3" t="s">
        <v>8</v>
      </c>
      <c r="G3721" s="9">
        <v>1</v>
      </c>
      <c r="H3721" s="10">
        <v>0</v>
      </c>
      <c r="I3721" s="5" t="s">
        <v>16</v>
      </c>
      <c r="J3721">
        <f t="shared" si="757"/>
        <v>0</v>
      </c>
      <c r="K3721">
        <f t="shared" si="758"/>
        <v>0</v>
      </c>
      <c r="L3721">
        <f t="shared" si="759"/>
        <v>1</v>
      </c>
      <c r="M3721" s="1">
        <f t="shared" si="760"/>
        <v>0</v>
      </c>
      <c r="N3721" s="7">
        <v>1</v>
      </c>
      <c r="O3721" s="8">
        <v>0</v>
      </c>
      <c r="P3721">
        <f t="shared" si="761"/>
        <v>0</v>
      </c>
      <c r="Q3721">
        <f t="shared" si="762"/>
        <v>0</v>
      </c>
      <c r="R3721">
        <f t="shared" si="763"/>
        <v>1</v>
      </c>
      <c r="S3721" s="1">
        <f t="shared" si="763"/>
        <v>0</v>
      </c>
      <c r="T3721" t="s">
        <v>110</v>
      </c>
      <c r="U3721" t="s">
        <v>94</v>
      </c>
      <c r="V3721" s="1" t="s">
        <v>138</v>
      </c>
      <c r="W3721">
        <f t="shared" si="764"/>
        <v>1.66</v>
      </c>
      <c r="X3721">
        <f t="shared" si="764"/>
        <v>4.2</v>
      </c>
      <c r="Y3721">
        <f t="shared" si="764"/>
        <v>4.5</v>
      </c>
      <c r="Z3721">
        <f t="shared" si="765"/>
        <v>1.0714285714285714</v>
      </c>
      <c r="AA3721">
        <f t="shared" si="766"/>
        <v>1</v>
      </c>
      <c r="AB3721">
        <f t="shared" si="767"/>
        <v>1</v>
      </c>
    </row>
    <row r="3722" spans="1:28" x14ac:dyDescent="0.25">
      <c r="A3722" t="s">
        <v>4153</v>
      </c>
      <c r="B3722" t="s">
        <v>135</v>
      </c>
      <c r="C3722" t="s">
        <v>4156</v>
      </c>
      <c r="D3722" t="str">
        <f t="shared" si="768"/>
        <v>Aston Villa</v>
      </c>
      <c r="E3722" t="str">
        <f t="shared" si="769"/>
        <v>Everton</v>
      </c>
      <c r="F3722" s="3" t="s">
        <v>15</v>
      </c>
      <c r="G3722" s="9">
        <v>1</v>
      </c>
      <c r="H3722" s="10">
        <v>2</v>
      </c>
      <c r="I3722" s="5" t="s">
        <v>23</v>
      </c>
      <c r="J3722">
        <f t="shared" si="757"/>
        <v>1</v>
      </c>
      <c r="K3722">
        <f t="shared" si="758"/>
        <v>1</v>
      </c>
      <c r="L3722">
        <f t="shared" si="759"/>
        <v>1</v>
      </c>
      <c r="M3722" s="1">
        <f t="shared" si="760"/>
        <v>1</v>
      </c>
      <c r="N3722" s="7">
        <v>2</v>
      </c>
      <c r="O3722" s="8">
        <v>0</v>
      </c>
      <c r="P3722">
        <f t="shared" si="761"/>
        <v>1</v>
      </c>
      <c r="Q3722">
        <f t="shared" si="762"/>
        <v>0</v>
      </c>
      <c r="R3722">
        <f t="shared" si="763"/>
        <v>1</v>
      </c>
      <c r="S3722" s="1">
        <f t="shared" si="763"/>
        <v>0</v>
      </c>
      <c r="T3722" t="s">
        <v>248</v>
      </c>
      <c r="U3722" t="s">
        <v>24</v>
      </c>
      <c r="V3722" s="1" t="s">
        <v>42</v>
      </c>
      <c r="W3722">
        <f t="shared" si="764"/>
        <v>3</v>
      </c>
      <c r="X3722">
        <f t="shared" si="764"/>
        <v>3.4</v>
      </c>
      <c r="Y3722">
        <f t="shared" si="764"/>
        <v>2.37</v>
      </c>
      <c r="Z3722">
        <f t="shared" si="765"/>
        <v>1.1333333333333333</v>
      </c>
      <c r="AA3722">
        <f t="shared" si="766"/>
        <v>0</v>
      </c>
      <c r="AB3722">
        <f t="shared" si="767"/>
        <v>0</v>
      </c>
    </row>
    <row r="3723" spans="1:28" x14ac:dyDescent="0.25">
      <c r="A3723" t="s">
        <v>4153</v>
      </c>
      <c r="B3723" t="s">
        <v>124</v>
      </c>
      <c r="C3723" t="s">
        <v>4157</v>
      </c>
      <c r="D3723" t="str">
        <f t="shared" si="768"/>
        <v>Granada</v>
      </c>
      <c r="E3723" t="str">
        <f t="shared" si="769"/>
        <v>Sevilla</v>
      </c>
      <c r="F3723" s="3" t="s">
        <v>247</v>
      </c>
      <c r="G3723" s="9">
        <v>0</v>
      </c>
      <c r="H3723" s="10">
        <v>2</v>
      </c>
      <c r="I3723" s="5" t="s">
        <v>59</v>
      </c>
      <c r="J3723">
        <f t="shared" si="757"/>
        <v>1</v>
      </c>
      <c r="K3723">
        <f t="shared" si="758"/>
        <v>0</v>
      </c>
      <c r="L3723">
        <f t="shared" si="759"/>
        <v>0</v>
      </c>
      <c r="M3723" s="1">
        <f t="shared" si="760"/>
        <v>1</v>
      </c>
      <c r="N3723" s="7">
        <v>0</v>
      </c>
      <c r="O3723" s="8">
        <v>1</v>
      </c>
      <c r="P3723">
        <f t="shared" si="761"/>
        <v>0</v>
      </c>
      <c r="Q3723">
        <f t="shared" si="762"/>
        <v>0</v>
      </c>
      <c r="R3723">
        <f t="shared" si="763"/>
        <v>0</v>
      </c>
      <c r="S3723" s="1">
        <f t="shared" si="763"/>
        <v>1</v>
      </c>
      <c r="T3723" t="s">
        <v>621</v>
      </c>
      <c r="U3723" t="s">
        <v>18</v>
      </c>
      <c r="V3723" s="1" t="s">
        <v>240</v>
      </c>
      <c r="W3723">
        <f t="shared" si="764"/>
        <v>3.8</v>
      </c>
      <c r="X3723">
        <f t="shared" si="764"/>
        <v>3.6</v>
      </c>
      <c r="Y3723">
        <f t="shared" si="764"/>
        <v>1.95</v>
      </c>
      <c r="Z3723">
        <f t="shared" si="765"/>
        <v>0.94736842105263164</v>
      </c>
      <c r="AA3723">
        <f t="shared" si="766"/>
        <v>1</v>
      </c>
      <c r="AB3723">
        <f t="shared" si="767"/>
        <v>0</v>
      </c>
    </row>
    <row r="3724" spans="1:28" x14ac:dyDescent="0.25">
      <c r="A3724" t="s">
        <v>4153</v>
      </c>
      <c r="B3724" t="s">
        <v>124</v>
      </c>
      <c r="C3724" t="s">
        <v>4158</v>
      </c>
      <c r="D3724" t="str">
        <f t="shared" si="768"/>
        <v>Levante</v>
      </c>
      <c r="E3724" t="str">
        <f t="shared" si="769"/>
        <v>Villarreal</v>
      </c>
      <c r="F3724" s="3" t="s">
        <v>22</v>
      </c>
      <c r="G3724" s="9">
        <v>2</v>
      </c>
      <c r="H3724" s="10">
        <v>2</v>
      </c>
      <c r="I3724" s="5" t="s">
        <v>41</v>
      </c>
      <c r="J3724">
        <f t="shared" si="757"/>
        <v>1</v>
      </c>
      <c r="K3724">
        <f t="shared" si="758"/>
        <v>1</v>
      </c>
      <c r="L3724">
        <f t="shared" si="759"/>
        <v>1</v>
      </c>
      <c r="M3724" s="1">
        <f t="shared" si="760"/>
        <v>1</v>
      </c>
      <c r="N3724" s="7">
        <v>2</v>
      </c>
      <c r="O3724" s="8">
        <v>1</v>
      </c>
      <c r="P3724">
        <f t="shared" si="761"/>
        <v>1</v>
      </c>
      <c r="Q3724">
        <f t="shared" si="762"/>
        <v>1</v>
      </c>
      <c r="R3724">
        <f t="shared" si="763"/>
        <v>1</v>
      </c>
      <c r="S3724" s="1">
        <f t="shared" si="763"/>
        <v>1</v>
      </c>
      <c r="T3724" t="s">
        <v>208</v>
      </c>
      <c r="U3724" t="s">
        <v>18</v>
      </c>
      <c r="V3724" s="1" t="s">
        <v>123</v>
      </c>
      <c r="W3724">
        <f t="shared" si="764"/>
        <v>2.5</v>
      </c>
      <c r="X3724">
        <f t="shared" si="764"/>
        <v>3.6</v>
      </c>
      <c r="Y3724">
        <f t="shared" si="764"/>
        <v>2.7</v>
      </c>
      <c r="Z3724">
        <f t="shared" si="765"/>
        <v>0.75</v>
      </c>
      <c r="AA3724">
        <f t="shared" si="766"/>
        <v>1</v>
      </c>
      <c r="AB3724">
        <f t="shared" si="767"/>
        <v>0</v>
      </c>
    </row>
    <row r="3725" spans="1:28" x14ac:dyDescent="0.25">
      <c r="A3725" t="s">
        <v>4159</v>
      </c>
      <c r="B3725" t="s">
        <v>69</v>
      </c>
      <c r="C3725" t="s">
        <v>4160</v>
      </c>
      <c r="D3725" t="str">
        <f t="shared" si="768"/>
        <v>FC Astana</v>
      </c>
      <c r="E3725" t="str">
        <f t="shared" si="769"/>
        <v>BATE Borisov</v>
      </c>
      <c r="F3725" s="3" t="s">
        <v>34</v>
      </c>
      <c r="G3725" s="9">
        <v>1</v>
      </c>
      <c r="H3725" s="10">
        <v>1</v>
      </c>
      <c r="I3725" s="5" t="s">
        <v>9</v>
      </c>
      <c r="J3725">
        <f t="shared" ref="J3725:J3788" si="770">IF(G3725+H3725&gt;=1.5,1,0)</f>
        <v>1</v>
      </c>
      <c r="K3725">
        <f t="shared" ref="K3725:K3788" si="771">IF(G3725+H3725&gt;=2.5,1,0)</f>
        <v>0</v>
      </c>
      <c r="L3725">
        <f t="shared" ref="L3725:L3788" si="772">IF(G3725&gt;=0.1,1,0)</f>
        <v>1</v>
      </c>
      <c r="M3725" s="1">
        <f t="shared" ref="M3725:M3788" si="773">IF(H3725&gt;=0.1,1,0)</f>
        <v>1</v>
      </c>
      <c r="N3725" s="7">
        <v>3</v>
      </c>
      <c r="O3725" s="8">
        <v>0</v>
      </c>
      <c r="P3725">
        <f t="shared" ref="P3725:P3788" si="774">IF(N3725+O3725&gt;=1.5,1,0)</f>
        <v>1</v>
      </c>
      <c r="Q3725">
        <f t="shared" ref="Q3725:Q3788" si="775">IF(O3725+N3725&gt;=2.5,1,0)</f>
        <v>1</v>
      </c>
      <c r="R3725">
        <f t="shared" ref="R3725:S3788" si="776">IF(N3725&gt;=0.1,1,0)</f>
        <v>1</v>
      </c>
      <c r="S3725" s="1">
        <f t="shared" si="776"/>
        <v>0</v>
      </c>
      <c r="T3725" t="s">
        <v>242</v>
      </c>
      <c r="U3725" t="s">
        <v>24</v>
      </c>
      <c r="V3725" s="1" t="s">
        <v>74</v>
      </c>
      <c r="W3725">
        <f t="shared" ref="W3725:Y3788" si="777">1*T3725</f>
        <v>1.7</v>
      </c>
      <c r="X3725">
        <f t="shared" si="777"/>
        <v>3.4</v>
      </c>
      <c r="Y3725">
        <f t="shared" si="777"/>
        <v>5.5</v>
      </c>
      <c r="Z3725">
        <f t="shared" ref="Z3725:Z3788" si="778">IF(W3725&gt;=Y3725,X3725/W3725,Y3725/X3725)</f>
        <v>1.6176470588235294</v>
      </c>
      <c r="AA3725">
        <f t="shared" ref="AA3725:AA3788" si="779">IF(N3725=G3725,1,0)</f>
        <v>0</v>
      </c>
      <c r="AB3725">
        <f t="shared" ref="AB3725:AB3788" si="780">IF(O3725=H3725,1,0)</f>
        <v>0</v>
      </c>
    </row>
    <row r="3726" spans="1:28" x14ac:dyDescent="0.25">
      <c r="A3726" t="s">
        <v>4159</v>
      </c>
      <c r="B3726" t="s">
        <v>69</v>
      </c>
      <c r="C3726" t="s">
        <v>4161</v>
      </c>
      <c r="D3726" t="str">
        <f t="shared" si="768"/>
        <v>Ararat Armenia</v>
      </c>
      <c r="E3726" t="str">
        <f t="shared" si="769"/>
        <v>Dudelange</v>
      </c>
      <c r="F3726" s="3" t="s">
        <v>28</v>
      </c>
      <c r="G3726" s="9">
        <v>2</v>
      </c>
      <c r="H3726" s="10">
        <v>1</v>
      </c>
      <c r="I3726" s="5" t="s">
        <v>41</v>
      </c>
      <c r="J3726">
        <f t="shared" si="770"/>
        <v>1</v>
      </c>
      <c r="K3726">
        <f t="shared" si="771"/>
        <v>1</v>
      </c>
      <c r="L3726">
        <f t="shared" si="772"/>
        <v>1</v>
      </c>
      <c r="M3726" s="1">
        <f t="shared" si="773"/>
        <v>1</v>
      </c>
      <c r="N3726" s="7">
        <v>2</v>
      </c>
      <c r="O3726" s="8">
        <v>1</v>
      </c>
      <c r="P3726">
        <f t="shared" si="774"/>
        <v>1</v>
      </c>
      <c r="Q3726">
        <f t="shared" si="775"/>
        <v>1</v>
      </c>
      <c r="R3726">
        <f t="shared" si="776"/>
        <v>1</v>
      </c>
      <c r="S3726" s="1">
        <f t="shared" si="776"/>
        <v>1</v>
      </c>
      <c r="T3726" t="s">
        <v>159</v>
      </c>
      <c r="U3726" t="s">
        <v>160</v>
      </c>
      <c r="V3726" s="1" t="s">
        <v>25</v>
      </c>
      <c r="W3726">
        <f t="shared" si="777"/>
        <v>2.25</v>
      </c>
      <c r="X3726">
        <f t="shared" si="777"/>
        <v>3.2</v>
      </c>
      <c r="Y3726">
        <f t="shared" si="777"/>
        <v>3.3</v>
      </c>
      <c r="Z3726">
        <f t="shared" si="778"/>
        <v>1.0312499999999998</v>
      </c>
      <c r="AA3726">
        <f t="shared" si="779"/>
        <v>1</v>
      </c>
      <c r="AB3726">
        <f t="shared" si="780"/>
        <v>1</v>
      </c>
    </row>
    <row r="3727" spans="1:28" x14ac:dyDescent="0.25">
      <c r="A3727" t="s">
        <v>4159</v>
      </c>
      <c r="B3727" t="s">
        <v>69</v>
      </c>
      <c r="C3727" t="s">
        <v>4162</v>
      </c>
      <c r="D3727" t="str">
        <f t="shared" si="768"/>
        <v>Malmo FF</v>
      </c>
      <c r="E3727" t="str">
        <f t="shared" si="769"/>
        <v>Yehuda</v>
      </c>
      <c r="F3727" s="3" t="s">
        <v>40</v>
      </c>
      <c r="G3727" s="9">
        <v>2</v>
      </c>
      <c r="H3727" s="10">
        <v>0</v>
      </c>
      <c r="I3727" s="5" t="s">
        <v>9</v>
      </c>
      <c r="J3727">
        <f t="shared" si="770"/>
        <v>1</v>
      </c>
      <c r="K3727">
        <f t="shared" si="771"/>
        <v>0</v>
      </c>
      <c r="L3727">
        <f t="shared" si="772"/>
        <v>1</v>
      </c>
      <c r="M3727" s="1">
        <f t="shared" si="773"/>
        <v>0</v>
      </c>
      <c r="N3727" s="7">
        <v>3</v>
      </c>
      <c r="O3727" s="8">
        <v>0</v>
      </c>
      <c r="P3727">
        <f t="shared" si="774"/>
        <v>1</v>
      </c>
      <c r="Q3727">
        <f t="shared" si="775"/>
        <v>1</v>
      </c>
      <c r="R3727">
        <f t="shared" si="776"/>
        <v>1</v>
      </c>
      <c r="S3727" s="1">
        <f t="shared" si="776"/>
        <v>0</v>
      </c>
      <c r="T3727" t="s">
        <v>623</v>
      </c>
      <c r="U3727" t="s">
        <v>65</v>
      </c>
      <c r="V3727" s="1" t="s">
        <v>572</v>
      </c>
      <c r="W3727">
        <f t="shared" si="777"/>
        <v>1.3</v>
      </c>
      <c r="X3727">
        <f t="shared" si="777"/>
        <v>5</v>
      </c>
      <c r="Y3727">
        <f t="shared" si="777"/>
        <v>11</v>
      </c>
      <c r="Z3727">
        <f t="shared" si="778"/>
        <v>2.2000000000000002</v>
      </c>
      <c r="AA3727">
        <f t="shared" si="779"/>
        <v>0</v>
      </c>
      <c r="AB3727">
        <f t="shared" si="780"/>
        <v>1</v>
      </c>
    </row>
    <row r="3728" spans="1:28" x14ac:dyDescent="0.25">
      <c r="A3728" t="s">
        <v>4159</v>
      </c>
      <c r="B3728" t="s">
        <v>69</v>
      </c>
      <c r="C3728" t="s">
        <v>4163</v>
      </c>
      <c r="D3728" t="str">
        <f t="shared" si="768"/>
        <v>Suduva</v>
      </c>
      <c r="E3728" t="str">
        <f t="shared" si="769"/>
        <v>Ferencvaros</v>
      </c>
      <c r="F3728" s="3" t="s">
        <v>34</v>
      </c>
      <c r="G3728" s="9">
        <v>1</v>
      </c>
      <c r="H3728" s="10">
        <v>1</v>
      </c>
      <c r="I3728" s="5" t="s">
        <v>29</v>
      </c>
      <c r="J3728">
        <f t="shared" si="770"/>
        <v>1</v>
      </c>
      <c r="K3728">
        <f t="shared" si="771"/>
        <v>0</v>
      </c>
      <c r="L3728">
        <f t="shared" si="772"/>
        <v>1</v>
      </c>
      <c r="M3728" s="1">
        <f t="shared" si="773"/>
        <v>1</v>
      </c>
      <c r="N3728" s="7">
        <v>0</v>
      </c>
      <c r="O3728" s="8">
        <v>0</v>
      </c>
      <c r="P3728">
        <f t="shared" si="774"/>
        <v>0</v>
      </c>
      <c r="Q3728">
        <f t="shared" si="775"/>
        <v>0</v>
      </c>
      <c r="R3728">
        <f t="shared" si="776"/>
        <v>0</v>
      </c>
      <c r="S3728" s="1">
        <f t="shared" si="776"/>
        <v>0</v>
      </c>
      <c r="T3728" t="s">
        <v>233</v>
      </c>
      <c r="U3728" t="s">
        <v>25</v>
      </c>
      <c r="V3728" s="1" t="s">
        <v>107</v>
      </c>
      <c r="W3728">
        <f t="shared" si="777"/>
        <v>3.1</v>
      </c>
      <c r="X3728">
        <f t="shared" si="777"/>
        <v>3.3</v>
      </c>
      <c r="Y3728">
        <f t="shared" si="777"/>
        <v>2.2999999999999998</v>
      </c>
      <c r="Z3728">
        <f t="shared" si="778"/>
        <v>1.064516129032258</v>
      </c>
      <c r="AA3728">
        <f t="shared" si="779"/>
        <v>0</v>
      </c>
      <c r="AB3728">
        <f t="shared" si="780"/>
        <v>0</v>
      </c>
    </row>
    <row r="3729" spans="1:28" x14ac:dyDescent="0.25">
      <c r="A3729" t="s">
        <v>4159</v>
      </c>
      <c r="B3729" t="s">
        <v>69</v>
      </c>
      <c r="C3729" t="s">
        <v>4164</v>
      </c>
      <c r="D3729" t="str">
        <f t="shared" si="768"/>
        <v>Feyenoord</v>
      </c>
      <c r="E3729" t="str">
        <f t="shared" si="769"/>
        <v>Hapoel Beer Sheva</v>
      </c>
      <c r="F3729" s="3" t="s">
        <v>40</v>
      </c>
      <c r="G3729" s="9">
        <v>2</v>
      </c>
      <c r="H3729" s="10">
        <v>0</v>
      </c>
      <c r="I3729" s="5" t="s">
        <v>9</v>
      </c>
      <c r="J3729">
        <f t="shared" si="770"/>
        <v>1</v>
      </c>
      <c r="K3729">
        <f t="shared" si="771"/>
        <v>0</v>
      </c>
      <c r="L3729">
        <f t="shared" si="772"/>
        <v>1</v>
      </c>
      <c r="M3729" s="1">
        <f t="shared" si="773"/>
        <v>0</v>
      </c>
      <c r="N3729" s="7">
        <v>3</v>
      </c>
      <c r="O3729" s="8">
        <v>0</v>
      </c>
      <c r="P3729">
        <f t="shared" si="774"/>
        <v>1</v>
      </c>
      <c r="Q3729">
        <f t="shared" si="775"/>
        <v>1</v>
      </c>
      <c r="R3729">
        <f t="shared" si="776"/>
        <v>1</v>
      </c>
      <c r="S3729" s="1">
        <f t="shared" si="776"/>
        <v>0</v>
      </c>
      <c r="T3729" t="s">
        <v>586</v>
      </c>
      <c r="U3729" t="s">
        <v>65</v>
      </c>
      <c r="V3729" s="1" t="s">
        <v>572</v>
      </c>
      <c r="W3729">
        <f t="shared" si="777"/>
        <v>1.28</v>
      </c>
      <c r="X3729">
        <f t="shared" si="777"/>
        <v>5</v>
      </c>
      <c r="Y3729">
        <f t="shared" si="777"/>
        <v>11</v>
      </c>
      <c r="Z3729">
        <f t="shared" si="778"/>
        <v>2.2000000000000002</v>
      </c>
      <c r="AA3729">
        <f t="shared" si="779"/>
        <v>0</v>
      </c>
      <c r="AB3729">
        <f t="shared" si="780"/>
        <v>1</v>
      </c>
    </row>
    <row r="3730" spans="1:28" x14ac:dyDescent="0.25">
      <c r="A3730" t="s">
        <v>4159</v>
      </c>
      <c r="B3730" t="s">
        <v>69</v>
      </c>
      <c r="C3730" t="s">
        <v>4165</v>
      </c>
      <c r="D3730" t="str">
        <f t="shared" si="768"/>
        <v>Ludogorets</v>
      </c>
      <c r="E3730" t="str">
        <f t="shared" si="769"/>
        <v>Maribor</v>
      </c>
      <c r="F3730" s="3" t="s">
        <v>22</v>
      </c>
      <c r="G3730" s="9">
        <v>2</v>
      </c>
      <c r="H3730" s="10">
        <v>2</v>
      </c>
      <c r="I3730" s="5" t="s">
        <v>29</v>
      </c>
      <c r="J3730">
        <f t="shared" si="770"/>
        <v>1</v>
      </c>
      <c r="K3730">
        <f t="shared" si="771"/>
        <v>1</v>
      </c>
      <c r="L3730">
        <f t="shared" si="772"/>
        <v>1</v>
      </c>
      <c r="M3730" s="1">
        <f t="shared" si="773"/>
        <v>1</v>
      </c>
      <c r="N3730" s="7">
        <v>0</v>
      </c>
      <c r="O3730" s="8">
        <v>0</v>
      </c>
      <c r="P3730">
        <f t="shared" si="774"/>
        <v>0</v>
      </c>
      <c r="Q3730">
        <f t="shared" si="775"/>
        <v>0</v>
      </c>
      <c r="R3730">
        <f t="shared" si="776"/>
        <v>0</v>
      </c>
      <c r="S3730" s="1">
        <f t="shared" si="776"/>
        <v>0</v>
      </c>
      <c r="T3730" t="s">
        <v>170</v>
      </c>
      <c r="U3730" t="s">
        <v>73</v>
      </c>
      <c r="V3730" s="1" t="s">
        <v>74</v>
      </c>
      <c r="W3730">
        <f t="shared" si="777"/>
        <v>1.61</v>
      </c>
      <c r="X3730">
        <f t="shared" si="777"/>
        <v>3.8</v>
      </c>
      <c r="Y3730">
        <f t="shared" si="777"/>
        <v>5.5</v>
      </c>
      <c r="Z3730">
        <f t="shared" si="778"/>
        <v>1.4473684210526316</v>
      </c>
      <c r="AA3730">
        <f t="shared" si="779"/>
        <v>0</v>
      </c>
      <c r="AB3730">
        <f t="shared" si="780"/>
        <v>0</v>
      </c>
    </row>
    <row r="3731" spans="1:28" x14ac:dyDescent="0.25">
      <c r="A3731" t="s">
        <v>4159</v>
      </c>
      <c r="B3731" t="s">
        <v>69</v>
      </c>
      <c r="C3731" t="s">
        <v>4166</v>
      </c>
      <c r="D3731" t="str">
        <f t="shared" si="768"/>
        <v>FC Copenhagen</v>
      </c>
      <c r="E3731" t="str">
        <f t="shared" si="769"/>
        <v>Riga FC</v>
      </c>
      <c r="F3731" s="3" t="s">
        <v>40</v>
      </c>
      <c r="G3731" s="9">
        <v>2</v>
      </c>
      <c r="H3731" s="10">
        <v>0</v>
      </c>
      <c r="I3731" s="5" t="s">
        <v>216</v>
      </c>
      <c r="J3731">
        <f t="shared" si="770"/>
        <v>1</v>
      </c>
      <c r="K3731">
        <f t="shared" si="771"/>
        <v>0</v>
      </c>
      <c r="L3731">
        <f t="shared" si="772"/>
        <v>1</v>
      </c>
      <c r="M3731" s="1">
        <f t="shared" si="773"/>
        <v>0</v>
      </c>
      <c r="N3731" s="7">
        <v>3</v>
      </c>
      <c r="O3731" s="8">
        <v>1</v>
      </c>
      <c r="P3731">
        <f t="shared" si="774"/>
        <v>1</v>
      </c>
      <c r="Q3731">
        <f t="shared" si="775"/>
        <v>1</v>
      </c>
      <c r="R3731">
        <f t="shared" si="776"/>
        <v>1</v>
      </c>
      <c r="S3731" s="1">
        <f t="shared" si="776"/>
        <v>1</v>
      </c>
      <c r="T3731" t="s">
        <v>1008</v>
      </c>
      <c r="U3731" t="s">
        <v>103</v>
      </c>
      <c r="V3731" s="1" t="s">
        <v>376</v>
      </c>
      <c r="W3731">
        <f t="shared" si="777"/>
        <v>1.22</v>
      </c>
      <c r="X3731">
        <f t="shared" si="777"/>
        <v>5.75</v>
      </c>
      <c r="Y3731">
        <f t="shared" si="777"/>
        <v>13</v>
      </c>
      <c r="Z3731">
        <f t="shared" si="778"/>
        <v>2.2608695652173911</v>
      </c>
      <c r="AA3731">
        <f t="shared" si="779"/>
        <v>0</v>
      </c>
      <c r="AB3731">
        <f t="shared" si="780"/>
        <v>0</v>
      </c>
    </row>
    <row r="3732" spans="1:28" x14ac:dyDescent="0.25">
      <c r="A3732" t="s">
        <v>4159</v>
      </c>
      <c r="B3732" t="s">
        <v>69</v>
      </c>
      <c r="C3732" t="s">
        <v>4167</v>
      </c>
      <c r="D3732" t="str">
        <f t="shared" si="768"/>
        <v>AEK Athens</v>
      </c>
      <c r="E3732" t="str">
        <f t="shared" si="769"/>
        <v>Trabzonspor</v>
      </c>
      <c r="F3732" s="3" t="s">
        <v>34</v>
      </c>
      <c r="G3732" s="9">
        <v>1</v>
      </c>
      <c r="H3732" s="10">
        <v>1</v>
      </c>
      <c r="I3732" s="5" t="s">
        <v>35</v>
      </c>
      <c r="J3732">
        <f t="shared" si="770"/>
        <v>1</v>
      </c>
      <c r="K3732">
        <f t="shared" si="771"/>
        <v>0</v>
      </c>
      <c r="L3732">
        <f t="shared" si="772"/>
        <v>1</v>
      </c>
      <c r="M3732" s="1">
        <f t="shared" si="773"/>
        <v>1</v>
      </c>
      <c r="N3732" s="7">
        <v>1</v>
      </c>
      <c r="O3732" s="8">
        <v>3</v>
      </c>
      <c r="P3732">
        <f t="shared" si="774"/>
        <v>1</v>
      </c>
      <c r="Q3732">
        <f t="shared" si="775"/>
        <v>1</v>
      </c>
      <c r="R3732">
        <f t="shared" si="776"/>
        <v>1</v>
      </c>
      <c r="S3732" s="1">
        <f t="shared" si="776"/>
        <v>1</v>
      </c>
      <c r="T3732" t="s">
        <v>205</v>
      </c>
      <c r="U3732" t="s">
        <v>160</v>
      </c>
      <c r="V3732" s="1" t="s">
        <v>18</v>
      </c>
      <c r="W3732">
        <f t="shared" si="777"/>
        <v>2.1</v>
      </c>
      <c r="X3732">
        <f t="shared" si="777"/>
        <v>3.2</v>
      </c>
      <c r="Y3732">
        <f t="shared" si="777"/>
        <v>3.6</v>
      </c>
      <c r="Z3732">
        <f t="shared" si="778"/>
        <v>1.125</v>
      </c>
      <c r="AA3732">
        <f t="shared" si="779"/>
        <v>1</v>
      </c>
      <c r="AB3732">
        <f t="shared" si="780"/>
        <v>0</v>
      </c>
    </row>
    <row r="3733" spans="1:28" x14ac:dyDescent="0.25">
      <c r="A3733" t="s">
        <v>4159</v>
      </c>
      <c r="B3733" t="s">
        <v>69</v>
      </c>
      <c r="C3733" t="s">
        <v>4168</v>
      </c>
      <c r="D3733" t="str">
        <f t="shared" si="768"/>
        <v>Legia Warsaw</v>
      </c>
      <c r="E3733" t="str">
        <f t="shared" si="769"/>
        <v>FC Rangers</v>
      </c>
      <c r="F3733" s="3" t="s">
        <v>34</v>
      </c>
      <c r="G3733" s="9">
        <v>1</v>
      </c>
      <c r="H3733" s="10">
        <v>1</v>
      </c>
      <c r="I3733" s="5" t="s">
        <v>29</v>
      </c>
      <c r="J3733">
        <f t="shared" si="770"/>
        <v>1</v>
      </c>
      <c r="K3733">
        <f t="shared" si="771"/>
        <v>0</v>
      </c>
      <c r="L3733">
        <f t="shared" si="772"/>
        <v>1</v>
      </c>
      <c r="M3733" s="1">
        <f t="shared" si="773"/>
        <v>1</v>
      </c>
      <c r="N3733" s="7">
        <v>0</v>
      </c>
      <c r="O3733" s="8">
        <v>0</v>
      </c>
      <c r="P3733">
        <f t="shared" si="774"/>
        <v>0</v>
      </c>
      <c r="Q3733">
        <f t="shared" si="775"/>
        <v>0</v>
      </c>
      <c r="R3733">
        <f t="shared" si="776"/>
        <v>0</v>
      </c>
      <c r="S3733" s="1">
        <f t="shared" si="776"/>
        <v>0</v>
      </c>
      <c r="T3733" t="s">
        <v>277</v>
      </c>
      <c r="U3733" t="s">
        <v>37</v>
      </c>
      <c r="V3733" s="1" t="s">
        <v>26</v>
      </c>
      <c r="W3733">
        <f t="shared" si="777"/>
        <v>3.4</v>
      </c>
      <c r="X3733">
        <f t="shared" si="777"/>
        <v>3.25</v>
      </c>
      <c r="Y3733">
        <f t="shared" si="777"/>
        <v>2.15</v>
      </c>
      <c r="Z3733">
        <f t="shared" si="778"/>
        <v>0.95588235294117652</v>
      </c>
      <c r="AA3733">
        <f t="shared" si="779"/>
        <v>0</v>
      </c>
      <c r="AB3733">
        <f t="shared" si="780"/>
        <v>0</v>
      </c>
    </row>
    <row r="3734" spans="1:28" x14ac:dyDescent="0.25">
      <c r="A3734" t="s">
        <v>4159</v>
      </c>
      <c r="B3734" t="s">
        <v>69</v>
      </c>
      <c r="C3734" t="s">
        <v>4169</v>
      </c>
      <c r="D3734" t="str">
        <f t="shared" si="768"/>
        <v>AZ Alkmaar</v>
      </c>
      <c r="E3734" t="str">
        <f t="shared" si="769"/>
        <v>Antwerp</v>
      </c>
      <c r="F3734" s="3" t="s">
        <v>92</v>
      </c>
      <c r="G3734" s="9">
        <v>3</v>
      </c>
      <c r="H3734" s="10">
        <v>1</v>
      </c>
      <c r="I3734" s="5" t="s">
        <v>45</v>
      </c>
      <c r="J3734">
        <f t="shared" si="770"/>
        <v>1</v>
      </c>
      <c r="K3734">
        <f t="shared" si="771"/>
        <v>1</v>
      </c>
      <c r="L3734">
        <f t="shared" si="772"/>
        <v>1</v>
      </c>
      <c r="M3734" s="1">
        <f t="shared" si="773"/>
        <v>1</v>
      </c>
      <c r="N3734" s="7">
        <v>1</v>
      </c>
      <c r="O3734" s="8">
        <v>1</v>
      </c>
      <c r="P3734">
        <f t="shared" si="774"/>
        <v>1</v>
      </c>
      <c r="Q3734">
        <f t="shared" si="775"/>
        <v>0</v>
      </c>
      <c r="R3734">
        <f t="shared" si="776"/>
        <v>1</v>
      </c>
      <c r="S3734" s="1">
        <f t="shared" si="776"/>
        <v>1</v>
      </c>
      <c r="T3734" t="s">
        <v>168</v>
      </c>
      <c r="U3734" t="s">
        <v>24</v>
      </c>
      <c r="V3734" s="1" t="s">
        <v>84</v>
      </c>
      <c r="W3734">
        <f t="shared" si="777"/>
        <v>1.95</v>
      </c>
      <c r="X3734">
        <f t="shared" si="777"/>
        <v>3.4</v>
      </c>
      <c r="Y3734">
        <f t="shared" si="777"/>
        <v>3.9</v>
      </c>
      <c r="Z3734">
        <f t="shared" si="778"/>
        <v>1.1470588235294117</v>
      </c>
      <c r="AA3734">
        <f t="shared" si="779"/>
        <v>0</v>
      </c>
      <c r="AB3734">
        <f t="shared" si="780"/>
        <v>1</v>
      </c>
    </row>
    <row r="3735" spans="1:28" x14ac:dyDescent="0.25">
      <c r="A3735" t="s">
        <v>4159</v>
      </c>
      <c r="B3735" t="s">
        <v>69</v>
      </c>
      <c r="C3735" t="s">
        <v>4170</v>
      </c>
      <c r="D3735" t="str">
        <f t="shared" si="768"/>
        <v>Steaua Bucharest</v>
      </c>
      <c r="E3735" t="str">
        <f t="shared" si="769"/>
        <v>Guimaraes</v>
      </c>
      <c r="F3735" s="3" t="s">
        <v>34</v>
      </c>
      <c r="G3735" s="9">
        <v>1</v>
      </c>
      <c r="H3735" s="10">
        <v>1</v>
      </c>
      <c r="I3735" s="5" t="s">
        <v>29</v>
      </c>
      <c r="J3735">
        <f t="shared" si="770"/>
        <v>1</v>
      </c>
      <c r="K3735">
        <f t="shared" si="771"/>
        <v>0</v>
      </c>
      <c r="L3735">
        <f t="shared" si="772"/>
        <v>1</v>
      </c>
      <c r="M3735" s="1">
        <f t="shared" si="773"/>
        <v>1</v>
      </c>
      <c r="N3735" s="7">
        <v>0</v>
      </c>
      <c r="O3735" s="8">
        <v>0</v>
      </c>
      <c r="P3735">
        <f t="shared" si="774"/>
        <v>0</v>
      </c>
      <c r="Q3735">
        <f t="shared" si="775"/>
        <v>0</v>
      </c>
      <c r="R3735">
        <f t="shared" si="776"/>
        <v>0</v>
      </c>
      <c r="S3735" s="1">
        <f t="shared" si="776"/>
        <v>0</v>
      </c>
      <c r="T3735" t="s">
        <v>10</v>
      </c>
      <c r="U3735" t="s">
        <v>52</v>
      </c>
      <c r="V3735" s="1" t="s">
        <v>123</v>
      </c>
      <c r="W3735">
        <f t="shared" si="777"/>
        <v>2.7</v>
      </c>
      <c r="X3735">
        <f t="shared" si="777"/>
        <v>3.1</v>
      </c>
      <c r="Y3735">
        <f t="shared" si="777"/>
        <v>2.7</v>
      </c>
      <c r="Z3735">
        <f t="shared" si="778"/>
        <v>1.1481481481481481</v>
      </c>
      <c r="AA3735">
        <f t="shared" si="779"/>
        <v>0</v>
      </c>
      <c r="AB3735">
        <f t="shared" si="780"/>
        <v>0</v>
      </c>
    </row>
    <row r="3736" spans="1:28" x14ac:dyDescent="0.25">
      <c r="A3736" t="s">
        <v>4159</v>
      </c>
      <c r="B3736" t="s">
        <v>69</v>
      </c>
      <c r="C3736" t="s">
        <v>4171</v>
      </c>
      <c r="D3736" t="str">
        <f t="shared" si="768"/>
        <v>AA Gent</v>
      </c>
      <c r="E3736" t="str">
        <f t="shared" si="769"/>
        <v>Rijeka</v>
      </c>
      <c r="F3736" s="3" t="s">
        <v>28</v>
      </c>
      <c r="G3736" s="9">
        <v>2</v>
      </c>
      <c r="H3736" s="10">
        <v>1</v>
      </c>
      <c r="I3736" s="5" t="s">
        <v>41</v>
      </c>
      <c r="J3736">
        <f t="shared" si="770"/>
        <v>1</v>
      </c>
      <c r="K3736">
        <f t="shared" si="771"/>
        <v>1</v>
      </c>
      <c r="L3736">
        <f t="shared" si="772"/>
        <v>1</v>
      </c>
      <c r="M3736" s="1">
        <f t="shared" si="773"/>
        <v>1</v>
      </c>
      <c r="N3736" s="7">
        <v>2</v>
      </c>
      <c r="O3736" s="8">
        <v>1</v>
      </c>
      <c r="P3736">
        <f t="shared" si="774"/>
        <v>1</v>
      </c>
      <c r="Q3736">
        <f t="shared" si="775"/>
        <v>1</v>
      </c>
      <c r="R3736">
        <f t="shared" si="776"/>
        <v>1</v>
      </c>
      <c r="S3736" s="1">
        <f t="shared" si="776"/>
        <v>1</v>
      </c>
      <c r="T3736" t="s">
        <v>575</v>
      </c>
      <c r="U3736" t="s">
        <v>106</v>
      </c>
      <c r="V3736" s="1" t="s">
        <v>139</v>
      </c>
      <c r="W3736">
        <f t="shared" si="777"/>
        <v>1.53</v>
      </c>
      <c r="X3736">
        <f t="shared" si="777"/>
        <v>4</v>
      </c>
      <c r="Y3736">
        <f t="shared" si="777"/>
        <v>6</v>
      </c>
      <c r="Z3736">
        <f t="shared" si="778"/>
        <v>1.5</v>
      </c>
      <c r="AA3736">
        <f t="shared" si="779"/>
        <v>1</v>
      </c>
      <c r="AB3736">
        <f t="shared" si="780"/>
        <v>1</v>
      </c>
    </row>
    <row r="3737" spans="1:28" x14ac:dyDescent="0.25">
      <c r="A3737" t="s">
        <v>4159</v>
      </c>
      <c r="B3737" t="s">
        <v>69</v>
      </c>
      <c r="C3737" t="s">
        <v>4172</v>
      </c>
      <c r="D3737" t="str">
        <f t="shared" si="768"/>
        <v>PSV</v>
      </c>
      <c r="E3737" t="str">
        <f t="shared" si="769"/>
        <v>Apollon</v>
      </c>
      <c r="F3737" s="3" t="s">
        <v>28</v>
      </c>
      <c r="G3737" s="9">
        <v>2</v>
      </c>
      <c r="H3737" s="10">
        <v>1</v>
      </c>
      <c r="I3737" s="5" t="s">
        <v>9</v>
      </c>
      <c r="J3737">
        <f t="shared" si="770"/>
        <v>1</v>
      </c>
      <c r="K3737">
        <f t="shared" si="771"/>
        <v>1</v>
      </c>
      <c r="L3737">
        <f t="shared" si="772"/>
        <v>1</v>
      </c>
      <c r="M3737" s="1">
        <f t="shared" si="773"/>
        <v>1</v>
      </c>
      <c r="N3737" s="7">
        <v>3</v>
      </c>
      <c r="O3737" s="8">
        <v>0</v>
      </c>
      <c r="P3737">
        <f t="shared" si="774"/>
        <v>1</v>
      </c>
      <c r="Q3737">
        <f t="shared" si="775"/>
        <v>1</v>
      </c>
      <c r="R3737">
        <f t="shared" si="776"/>
        <v>1</v>
      </c>
      <c r="S3737" s="1">
        <f t="shared" si="776"/>
        <v>0</v>
      </c>
      <c r="T3737" t="s">
        <v>133</v>
      </c>
      <c r="U3737" t="s">
        <v>142</v>
      </c>
      <c r="V3737" s="1" t="s">
        <v>383</v>
      </c>
      <c r="W3737">
        <f t="shared" si="777"/>
        <v>1.36</v>
      </c>
      <c r="X3737">
        <f t="shared" si="777"/>
        <v>4.75</v>
      </c>
      <c r="Y3737">
        <f t="shared" si="777"/>
        <v>8.5</v>
      </c>
      <c r="Z3737">
        <f t="shared" si="778"/>
        <v>1.7894736842105263</v>
      </c>
      <c r="AA3737">
        <f t="shared" si="779"/>
        <v>0</v>
      </c>
      <c r="AB3737">
        <f t="shared" si="780"/>
        <v>0</v>
      </c>
    </row>
    <row r="3738" spans="1:28" x14ac:dyDescent="0.25">
      <c r="A3738" t="s">
        <v>4159</v>
      </c>
      <c r="B3738" t="s">
        <v>69</v>
      </c>
      <c r="C3738" t="s">
        <v>4173</v>
      </c>
      <c r="D3738" t="str">
        <f t="shared" si="768"/>
        <v>Strasbourg</v>
      </c>
      <c r="E3738" t="str">
        <f t="shared" si="769"/>
        <v>Frankfurt</v>
      </c>
      <c r="F3738" s="3" t="s">
        <v>22</v>
      </c>
      <c r="G3738" s="9">
        <v>2</v>
      </c>
      <c r="H3738" s="10">
        <v>2</v>
      </c>
      <c r="I3738" s="5" t="s">
        <v>16</v>
      </c>
      <c r="J3738">
        <f t="shared" si="770"/>
        <v>1</v>
      </c>
      <c r="K3738">
        <f t="shared" si="771"/>
        <v>1</v>
      </c>
      <c r="L3738">
        <f t="shared" si="772"/>
        <v>1</v>
      </c>
      <c r="M3738" s="1">
        <f t="shared" si="773"/>
        <v>1</v>
      </c>
      <c r="N3738" s="7">
        <v>1</v>
      </c>
      <c r="O3738" s="8">
        <v>0</v>
      </c>
      <c r="P3738">
        <f t="shared" si="774"/>
        <v>0</v>
      </c>
      <c r="Q3738">
        <f t="shared" si="775"/>
        <v>0</v>
      </c>
      <c r="R3738">
        <f t="shared" si="776"/>
        <v>1</v>
      </c>
      <c r="S3738" s="1">
        <f t="shared" si="776"/>
        <v>0</v>
      </c>
      <c r="T3738" t="s">
        <v>126</v>
      </c>
      <c r="U3738" t="s">
        <v>18</v>
      </c>
      <c r="V3738" s="1" t="s">
        <v>336</v>
      </c>
      <c r="W3738">
        <f t="shared" si="777"/>
        <v>3.6</v>
      </c>
      <c r="X3738">
        <f t="shared" si="777"/>
        <v>3.6</v>
      </c>
      <c r="Y3738">
        <f t="shared" si="777"/>
        <v>1.9</v>
      </c>
      <c r="Z3738">
        <f t="shared" si="778"/>
        <v>1</v>
      </c>
      <c r="AA3738">
        <f t="shared" si="779"/>
        <v>0</v>
      </c>
      <c r="AB3738">
        <f t="shared" si="780"/>
        <v>0</v>
      </c>
    </row>
    <row r="3739" spans="1:28" x14ac:dyDescent="0.25">
      <c r="A3739" t="s">
        <v>4159</v>
      </c>
      <c r="B3739" t="s">
        <v>69</v>
      </c>
      <c r="C3739" t="s">
        <v>4174</v>
      </c>
      <c r="D3739" t="str">
        <f t="shared" si="768"/>
        <v>Sporting Braga</v>
      </c>
      <c r="E3739" t="str">
        <f t="shared" si="769"/>
        <v>Spartak Moscow</v>
      </c>
      <c r="F3739" s="3" t="s">
        <v>172</v>
      </c>
      <c r="G3739" s="9">
        <v>3</v>
      </c>
      <c r="H3739" s="10">
        <v>2</v>
      </c>
      <c r="I3739" s="5" t="s">
        <v>16</v>
      </c>
      <c r="J3739">
        <f t="shared" si="770"/>
        <v>1</v>
      </c>
      <c r="K3739">
        <f t="shared" si="771"/>
        <v>1</v>
      </c>
      <c r="L3739">
        <f t="shared" si="772"/>
        <v>1</v>
      </c>
      <c r="M3739" s="1">
        <f t="shared" si="773"/>
        <v>1</v>
      </c>
      <c r="N3739" s="7">
        <v>1</v>
      </c>
      <c r="O3739" s="8">
        <v>0</v>
      </c>
      <c r="P3739">
        <f t="shared" si="774"/>
        <v>0</v>
      </c>
      <c r="Q3739">
        <f t="shared" si="775"/>
        <v>0</v>
      </c>
      <c r="R3739">
        <f t="shared" si="776"/>
        <v>1</v>
      </c>
      <c r="S3739" s="1">
        <f t="shared" si="776"/>
        <v>0</v>
      </c>
      <c r="T3739" t="s">
        <v>173</v>
      </c>
      <c r="U3739" t="s">
        <v>106</v>
      </c>
      <c r="V3739" s="1" t="s">
        <v>111</v>
      </c>
      <c r="W3739">
        <f t="shared" si="777"/>
        <v>1.6</v>
      </c>
      <c r="X3739">
        <f t="shared" si="777"/>
        <v>4</v>
      </c>
      <c r="Y3739">
        <f t="shared" si="777"/>
        <v>5.25</v>
      </c>
      <c r="Z3739">
        <f t="shared" si="778"/>
        <v>1.3125</v>
      </c>
      <c r="AA3739">
        <f t="shared" si="779"/>
        <v>0</v>
      </c>
      <c r="AB3739">
        <f t="shared" si="780"/>
        <v>0</v>
      </c>
    </row>
    <row r="3740" spans="1:28" x14ac:dyDescent="0.25">
      <c r="A3740" t="s">
        <v>4159</v>
      </c>
      <c r="B3740" t="s">
        <v>69</v>
      </c>
      <c r="C3740" t="s">
        <v>4175</v>
      </c>
      <c r="D3740" t="str">
        <f t="shared" si="768"/>
        <v>Celtic</v>
      </c>
      <c r="E3740" t="str">
        <f t="shared" si="769"/>
        <v>AIK</v>
      </c>
      <c r="F3740" s="3" t="s">
        <v>22</v>
      </c>
      <c r="G3740" s="9">
        <v>2</v>
      </c>
      <c r="H3740" s="10">
        <v>2</v>
      </c>
      <c r="I3740" s="5" t="s">
        <v>23</v>
      </c>
      <c r="J3740">
        <f t="shared" si="770"/>
        <v>1</v>
      </c>
      <c r="K3740">
        <f t="shared" si="771"/>
        <v>1</v>
      </c>
      <c r="L3740">
        <f t="shared" si="772"/>
        <v>1</v>
      </c>
      <c r="M3740" s="1">
        <f t="shared" si="773"/>
        <v>1</v>
      </c>
      <c r="N3740" s="7">
        <v>2</v>
      </c>
      <c r="O3740" s="8">
        <v>0</v>
      </c>
      <c r="P3740">
        <f t="shared" si="774"/>
        <v>1</v>
      </c>
      <c r="Q3740">
        <f t="shared" si="775"/>
        <v>0</v>
      </c>
      <c r="R3740">
        <f t="shared" si="776"/>
        <v>1</v>
      </c>
      <c r="S3740" s="1">
        <f t="shared" si="776"/>
        <v>0</v>
      </c>
      <c r="T3740" t="s">
        <v>133</v>
      </c>
      <c r="U3740" t="s">
        <v>138</v>
      </c>
      <c r="V3740" s="1" t="s">
        <v>317</v>
      </c>
      <c r="W3740">
        <f t="shared" si="777"/>
        <v>1.36</v>
      </c>
      <c r="X3740">
        <f t="shared" si="777"/>
        <v>4.5</v>
      </c>
      <c r="Y3740">
        <f t="shared" si="777"/>
        <v>9</v>
      </c>
      <c r="Z3740">
        <f t="shared" si="778"/>
        <v>2</v>
      </c>
      <c r="AA3740">
        <f t="shared" si="779"/>
        <v>1</v>
      </c>
      <c r="AB3740">
        <f t="shared" si="780"/>
        <v>0</v>
      </c>
    </row>
    <row r="3741" spans="1:28" x14ac:dyDescent="0.25">
      <c r="A3741" t="s">
        <v>4159</v>
      </c>
      <c r="B3741" t="s">
        <v>69</v>
      </c>
      <c r="C3741" t="s">
        <v>4176</v>
      </c>
      <c r="D3741" t="str">
        <f t="shared" si="768"/>
        <v>Linfield</v>
      </c>
      <c r="E3741" t="str">
        <f t="shared" si="769"/>
        <v>Qarabag</v>
      </c>
      <c r="F3741" s="3" t="s">
        <v>8</v>
      </c>
      <c r="G3741" s="9">
        <v>1</v>
      </c>
      <c r="H3741" s="10">
        <v>0</v>
      </c>
      <c r="I3741" s="5" t="s">
        <v>250</v>
      </c>
      <c r="J3741">
        <f t="shared" si="770"/>
        <v>0</v>
      </c>
      <c r="K3741">
        <f t="shared" si="771"/>
        <v>0</v>
      </c>
      <c r="L3741">
        <f t="shared" si="772"/>
        <v>1</v>
      </c>
      <c r="M3741" s="1">
        <f t="shared" si="773"/>
        <v>0</v>
      </c>
      <c r="N3741" s="7">
        <v>3</v>
      </c>
      <c r="O3741" s="8">
        <v>2</v>
      </c>
      <c r="P3741">
        <f t="shared" si="774"/>
        <v>1</v>
      </c>
      <c r="Q3741">
        <f t="shared" si="775"/>
        <v>1</v>
      </c>
      <c r="R3741">
        <f t="shared" si="776"/>
        <v>1</v>
      </c>
      <c r="S3741" s="1">
        <f t="shared" si="776"/>
        <v>1</v>
      </c>
      <c r="T3741" t="s">
        <v>287</v>
      </c>
      <c r="U3741" t="s">
        <v>142</v>
      </c>
      <c r="V3741" s="1" t="s">
        <v>288</v>
      </c>
      <c r="W3741">
        <f t="shared" si="777"/>
        <v>10</v>
      </c>
      <c r="X3741">
        <f t="shared" si="777"/>
        <v>4.75</v>
      </c>
      <c r="Y3741">
        <f t="shared" si="777"/>
        <v>1.33</v>
      </c>
      <c r="Z3741">
        <f t="shared" si="778"/>
        <v>0.47499999999999998</v>
      </c>
      <c r="AA3741">
        <f t="shared" si="779"/>
        <v>0</v>
      </c>
      <c r="AB3741">
        <f t="shared" si="780"/>
        <v>0</v>
      </c>
    </row>
    <row r="3742" spans="1:28" x14ac:dyDescent="0.25">
      <c r="A3742" t="s">
        <v>4159</v>
      </c>
      <c r="B3742" t="s">
        <v>69</v>
      </c>
      <c r="C3742" t="s">
        <v>4177</v>
      </c>
      <c r="D3742" t="str">
        <f t="shared" si="768"/>
        <v>Espanyol</v>
      </c>
      <c r="E3742" t="str">
        <f t="shared" si="769"/>
        <v>Zorya</v>
      </c>
      <c r="F3742" s="3" t="s">
        <v>40</v>
      </c>
      <c r="G3742" s="9">
        <v>2</v>
      </c>
      <c r="H3742" s="10">
        <v>0</v>
      </c>
      <c r="I3742" s="5" t="s">
        <v>216</v>
      </c>
      <c r="J3742">
        <f t="shared" si="770"/>
        <v>1</v>
      </c>
      <c r="K3742">
        <f t="shared" si="771"/>
        <v>0</v>
      </c>
      <c r="L3742">
        <f t="shared" si="772"/>
        <v>1</v>
      </c>
      <c r="M3742" s="1">
        <f t="shared" si="773"/>
        <v>0</v>
      </c>
      <c r="N3742" s="7">
        <v>3</v>
      </c>
      <c r="O3742" s="8">
        <v>1</v>
      </c>
      <c r="P3742">
        <f t="shared" si="774"/>
        <v>1</v>
      </c>
      <c r="Q3742">
        <f t="shared" si="775"/>
        <v>1</v>
      </c>
      <c r="R3742">
        <f t="shared" si="776"/>
        <v>1</v>
      </c>
      <c r="S3742" s="1">
        <f t="shared" si="776"/>
        <v>1</v>
      </c>
      <c r="T3742" t="s">
        <v>687</v>
      </c>
      <c r="U3742" t="s">
        <v>64</v>
      </c>
      <c r="V3742" s="1" t="s">
        <v>165</v>
      </c>
      <c r="W3742">
        <f t="shared" si="777"/>
        <v>1.45</v>
      </c>
      <c r="X3742">
        <f t="shared" si="777"/>
        <v>4.33</v>
      </c>
      <c r="Y3742">
        <f t="shared" si="777"/>
        <v>7</v>
      </c>
      <c r="Z3742">
        <f t="shared" si="778"/>
        <v>1.6166281755196306</v>
      </c>
      <c r="AA3742">
        <f t="shared" si="779"/>
        <v>0</v>
      </c>
      <c r="AB3742">
        <f t="shared" si="780"/>
        <v>0</v>
      </c>
    </row>
    <row r="3743" spans="1:28" x14ac:dyDescent="0.25">
      <c r="A3743" t="s">
        <v>4159</v>
      </c>
      <c r="B3743" t="s">
        <v>69</v>
      </c>
      <c r="C3743" t="s">
        <v>4178</v>
      </c>
      <c r="D3743" t="str">
        <f t="shared" si="768"/>
        <v>Partizan</v>
      </c>
      <c r="E3743" t="str">
        <f t="shared" si="769"/>
        <v>Molde</v>
      </c>
      <c r="F3743" s="3" t="s">
        <v>92</v>
      </c>
      <c r="G3743" s="9">
        <v>3</v>
      </c>
      <c r="H3743" s="10">
        <v>1</v>
      </c>
      <c r="I3743" s="5" t="s">
        <v>41</v>
      </c>
      <c r="J3743">
        <f t="shared" si="770"/>
        <v>1</v>
      </c>
      <c r="K3743">
        <f t="shared" si="771"/>
        <v>1</v>
      </c>
      <c r="L3743">
        <f t="shared" si="772"/>
        <v>1</v>
      </c>
      <c r="M3743" s="1">
        <f t="shared" si="773"/>
        <v>1</v>
      </c>
      <c r="N3743" s="7">
        <v>2</v>
      </c>
      <c r="O3743" s="8">
        <v>1</v>
      </c>
      <c r="P3743">
        <f t="shared" si="774"/>
        <v>1</v>
      </c>
      <c r="Q3743">
        <f t="shared" si="775"/>
        <v>1</v>
      </c>
      <c r="R3743">
        <f t="shared" si="776"/>
        <v>1</v>
      </c>
      <c r="S3743" s="1">
        <f t="shared" si="776"/>
        <v>1</v>
      </c>
      <c r="T3743" t="s">
        <v>168</v>
      </c>
      <c r="U3743" t="s">
        <v>25</v>
      </c>
      <c r="V3743" s="1" t="s">
        <v>106</v>
      </c>
      <c r="W3743">
        <f t="shared" si="777"/>
        <v>1.95</v>
      </c>
      <c r="X3743">
        <f t="shared" si="777"/>
        <v>3.3</v>
      </c>
      <c r="Y3743">
        <f t="shared" si="777"/>
        <v>4</v>
      </c>
      <c r="Z3743">
        <f t="shared" si="778"/>
        <v>1.2121212121212122</v>
      </c>
      <c r="AA3743">
        <f t="shared" si="779"/>
        <v>0</v>
      </c>
      <c r="AB3743">
        <f t="shared" si="780"/>
        <v>1</v>
      </c>
    </row>
    <row r="3744" spans="1:28" x14ac:dyDescent="0.25">
      <c r="A3744" t="s">
        <v>4159</v>
      </c>
      <c r="B3744" t="s">
        <v>69</v>
      </c>
      <c r="C3744" t="s">
        <v>4179</v>
      </c>
      <c r="D3744" t="str">
        <f t="shared" si="768"/>
        <v>Slovan Bratislava</v>
      </c>
      <c r="E3744" t="str">
        <f t="shared" si="769"/>
        <v>PAOK</v>
      </c>
      <c r="F3744" s="3" t="s">
        <v>15</v>
      </c>
      <c r="G3744" s="9">
        <v>1</v>
      </c>
      <c r="H3744" s="10">
        <v>2</v>
      </c>
      <c r="I3744" s="5" t="s">
        <v>16</v>
      </c>
      <c r="J3744">
        <f t="shared" si="770"/>
        <v>1</v>
      </c>
      <c r="K3744">
        <f t="shared" si="771"/>
        <v>1</v>
      </c>
      <c r="L3744">
        <f t="shared" si="772"/>
        <v>1</v>
      </c>
      <c r="M3744" s="1">
        <f t="shared" si="773"/>
        <v>1</v>
      </c>
      <c r="N3744" s="7">
        <v>1</v>
      </c>
      <c r="O3744" s="8">
        <v>0</v>
      </c>
      <c r="P3744">
        <f t="shared" si="774"/>
        <v>0</v>
      </c>
      <c r="Q3744">
        <f t="shared" si="775"/>
        <v>0</v>
      </c>
      <c r="R3744">
        <f t="shared" si="776"/>
        <v>1</v>
      </c>
      <c r="S3744" s="1">
        <f t="shared" si="776"/>
        <v>0</v>
      </c>
      <c r="T3744" t="s">
        <v>595</v>
      </c>
      <c r="U3744" t="s">
        <v>25</v>
      </c>
      <c r="V3744" s="1" t="s">
        <v>48</v>
      </c>
      <c r="W3744">
        <f t="shared" si="777"/>
        <v>3.75</v>
      </c>
      <c r="X3744">
        <f t="shared" si="777"/>
        <v>3.3</v>
      </c>
      <c r="Y3744">
        <f t="shared" si="777"/>
        <v>2</v>
      </c>
      <c r="Z3744">
        <f t="shared" si="778"/>
        <v>0.88</v>
      </c>
      <c r="AA3744">
        <f t="shared" si="779"/>
        <v>1</v>
      </c>
      <c r="AB3744">
        <f t="shared" si="780"/>
        <v>0</v>
      </c>
    </row>
    <row r="3745" spans="1:28" x14ac:dyDescent="0.25">
      <c r="A3745" t="s">
        <v>4159</v>
      </c>
      <c r="B3745" t="s">
        <v>69</v>
      </c>
      <c r="C3745" t="s">
        <v>4180</v>
      </c>
      <c r="D3745" t="str">
        <f t="shared" si="768"/>
        <v>Torino</v>
      </c>
      <c r="E3745" t="str">
        <f t="shared" si="769"/>
        <v>Wolves</v>
      </c>
      <c r="F3745" s="3" t="s">
        <v>34</v>
      </c>
      <c r="G3745" s="9">
        <v>1</v>
      </c>
      <c r="H3745" s="10">
        <v>1</v>
      </c>
      <c r="I3745" s="5" t="s">
        <v>255</v>
      </c>
      <c r="J3745">
        <f t="shared" si="770"/>
        <v>1</v>
      </c>
      <c r="K3745">
        <f t="shared" si="771"/>
        <v>0</v>
      </c>
      <c r="L3745">
        <f t="shared" si="772"/>
        <v>1</v>
      </c>
      <c r="M3745" s="1">
        <f t="shared" si="773"/>
        <v>1</v>
      </c>
      <c r="N3745" s="7">
        <v>2</v>
      </c>
      <c r="O3745" s="8">
        <v>3</v>
      </c>
      <c r="P3745">
        <f t="shared" si="774"/>
        <v>1</v>
      </c>
      <c r="Q3745">
        <f t="shared" si="775"/>
        <v>1</v>
      </c>
      <c r="R3745">
        <f t="shared" si="776"/>
        <v>1</v>
      </c>
      <c r="S3745" s="1">
        <f t="shared" si="776"/>
        <v>1</v>
      </c>
      <c r="T3745" t="s">
        <v>208</v>
      </c>
      <c r="U3745" t="s">
        <v>11</v>
      </c>
      <c r="V3745" s="1" t="s">
        <v>11</v>
      </c>
      <c r="W3745">
        <f t="shared" si="777"/>
        <v>2.5</v>
      </c>
      <c r="X3745">
        <f t="shared" si="777"/>
        <v>3</v>
      </c>
      <c r="Y3745">
        <f t="shared" si="777"/>
        <v>3</v>
      </c>
      <c r="Z3745">
        <f t="shared" si="778"/>
        <v>1</v>
      </c>
      <c r="AA3745">
        <f t="shared" si="779"/>
        <v>0</v>
      </c>
      <c r="AB3745">
        <f t="shared" si="780"/>
        <v>0</v>
      </c>
    </row>
    <row r="3746" spans="1:28" x14ac:dyDescent="0.25">
      <c r="A3746" t="s">
        <v>4159</v>
      </c>
      <c r="B3746" t="s">
        <v>129</v>
      </c>
      <c r="C3746" t="s">
        <v>4181</v>
      </c>
      <c r="D3746" t="str">
        <f t="shared" si="768"/>
        <v>New York City</v>
      </c>
      <c r="E3746" t="str">
        <f t="shared" si="769"/>
        <v>Columbus Crew</v>
      </c>
      <c r="F3746" s="3" t="s">
        <v>92</v>
      </c>
      <c r="G3746" s="9">
        <v>3</v>
      </c>
      <c r="H3746" s="10">
        <v>1</v>
      </c>
      <c r="I3746" s="5" t="s">
        <v>16</v>
      </c>
      <c r="J3746">
        <f t="shared" si="770"/>
        <v>1</v>
      </c>
      <c r="K3746">
        <f t="shared" si="771"/>
        <v>1</v>
      </c>
      <c r="L3746">
        <f t="shared" si="772"/>
        <v>1</v>
      </c>
      <c r="M3746" s="1">
        <f t="shared" si="773"/>
        <v>1</v>
      </c>
      <c r="N3746" s="7">
        <v>1</v>
      </c>
      <c r="O3746" s="8">
        <v>0</v>
      </c>
      <c r="P3746">
        <f t="shared" si="774"/>
        <v>0</v>
      </c>
      <c r="Q3746">
        <f t="shared" si="775"/>
        <v>0</v>
      </c>
      <c r="R3746">
        <f t="shared" si="776"/>
        <v>1</v>
      </c>
      <c r="S3746" s="1">
        <f t="shared" si="776"/>
        <v>0</v>
      </c>
      <c r="T3746" t="s">
        <v>93</v>
      </c>
      <c r="U3746" t="s">
        <v>94</v>
      </c>
      <c r="V3746" s="1" t="s">
        <v>32</v>
      </c>
      <c r="W3746">
        <f t="shared" si="777"/>
        <v>1.5</v>
      </c>
      <c r="X3746">
        <f t="shared" si="777"/>
        <v>4.2</v>
      </c>
      <c r="Y3746">
        <f t="shared" si="777"/>
        <v>6.5</v>
      </c>
      <c r="Z3746">
        <f t="shared" si="778"/>
        <v>1.5476190476190474</v>
      </c>
      <c r="AA3746">
        <f t="shared" si="779"/>
        <v>0</v>
      </c>
      <c r="AB3746">
        <f t="shared" si="780"/>
        <v>0</v>
      </c>
    </row>
    <row r="3747" spans="1:28" x14ac:dyDescent="0.25">
      <c r="A3747" t="s">
        <v>4159</v>
      </c>
      <c r="B3747" t="s">
        <v>129</v>
      </c>
      <c r="C3747" t="s">
        <v>4182</v>
      </c>
      <c r="D3747" t="str">
        <f t="shared" si="768"/>
        <v>DC United</v>
      </c>
      <c r="E3747" t="str">
        <f t="shared" si="769"/>
        <v>New York Red Bulls</v>
      </c>
      <c r="F3747" s="3" t="s">
        <v>40</v>
      </c>
      <c r="G3747" s="9">
        <v>2</v>
      </c>
      <c r="H3747" s="10">
        <v>0</v>
      </c>
      <c r="I3747" s="5" t="s">
        <v>82</v>
      </c>
      <c r="J3747">
        <f t="shared" si="770"/>
        <v>1</v>
      </c>
      <c r="K3747">
        <f t="shared" si="771"/>
        <v>0</v>
      </c>
      <c r="L3747">
        <f t="shared" si="772"/>
        <v>1</v>
      </c>
      <c r="M3747" s="1">
        <f t="shared" si="773"/>
        <v>0</v>
      </c>
      <c r="N3747" s="7">
        <v>1</v>
      </c>
      <c r="O3747" s="8">
        <v>2</v>
      </c>
      <c r="P3747">
        <f t="shared" si="774"/>
        <v>1</v>
      </c>
      <c r="Q3747">
        <f t="shared" si="775"/>
        <v>1</v>
      </c>
      <c r="R3747">
        <f t="shared" si="776"/>
        <v>1</v>
      </c>
      <c r="S3747" s="1">
        <f t="shared" si="776"/>
        <v>1</v>
      </c>
      <c r="T3747" t="s">
        <v>10</v>
      </c>
      <c r="U3747" t="s">
        <v>24</v>
      </c>
      <c r="V3747" s="1" t="s">
        <v>221</v>
      </c>
      <c r="W3747">
        <f t="shared" si="777"/>
        <v>2.7</v>
      </c>
      <c r="X3747">
        <f t="shared" si="777"/>
        <v>3.4</v>
      </c>
      <c r="Y3747">
        <f t="shared" si="777"/>
        <v>2.5</v>
      </c>
      <c r="Z3747">
        <f t="shared" si="778"/>
        <v>1.2592592592592591</v>
      </c>
      <c r="AA3747">
        <f t="shared" si="779"/>
        <v>0</v>
      </c>
      <c r="AB3747">
        <f t="shared" si="780"/>
        <v>0</v>
      </c>
    </row>
    <row r="3748" spans="1:28" x14ac:dyDescent="0.25">
      <c r="A3748" t="s">
        <v>4159</v>
      </c>
      <c r="B3748" t="s">
        <v>129</v>
      </c>
      <c r="C3748" t="s">
        <v>4183</v>
      </c>
      <c r="D3748" t="str">
        <f t="shared" si="768"/>
        <v>Los Angeles FC</v>
      </c>
      <c r="E3748" t="str">
        <f t="shared" si="769"/>
        <v>San Jose Earthquakes</v>
      </c>
      <c r="F3748" s="3" t="s">
        <v>28</v>
      </c>
      <c r="G3748" s="9">
        <v>2</v>
      </c>
      <c r="H3748" s="10">
        <v>1</v>
      </c>
      <c r="I3748" s="5" t="s">
        <v>137</v>
      </c>
      <c r="J3748">
        <f t="shared" si="770"/>
        <v>1</v>
      </c>
      <c r="K3748">
        <f t="shared" si="771"/>
        <v>1</v>
      </c>
      <c r="L3748">
        <f t="shared" si="772"/>
        <v>1</v>
      </c>
      <c r="M3748" s="1">
        <f t="shared" si="773"/>
        <v>1</v>
      </c>
      <c r="N3748" s="7">
        <v>4</v>
      </c>
      <c r="O3748" s="8">
        <v>0</v>
      </c>
      <c r="P3748">
        <f t="shared" si="774"/>
        <v>1</v>
      </c>
      <c r="Q3748">
        <f t="shared" si="775"/>
        <v>1</v>
      </c>
      <c r="R3748">
        <f t="shared" si="776"/>
        <v>1</v>
      </c>
      <c r="S3748" s="1">
        <f t="shared" si="776"/>
        <v>0</v>
      </c>
      <c r="T3748" t="s">
        <v>175</v>
      </c>
      <c r="U3748" t="s">
        <v>65</v>
      </c>
      <c r="V3748" s="1" t="s">
        <v>32</v>
      </c>
      <c r="W3748">
        <f t="shared" si="777"/>
        <v>1.4</v>
      </c>
      <c r="X3748">
        <f t="shared" si="777"/>
        <v>5</v>
      </c>
      <c r="Y3748">
        <f t="shared" si="777"/>
        <v>6.5</v>
      </c>
      <c r="Z3748">
        <f t="shared" si="778"/>
        <v>1.3</v>
      </c>
      <c r="AA3748">
        <f t="shared" si="779"/>
        <v>0</v>
      </c>
      <c r="AB3748">
        <f t="shared" si="780"/>
        <v>0</v>
      </c>
    </row>
    <row r="3749" spans="1:28" x14ac:dyDescent="0.25">
      <c r="A3749" t="s">
        <v>4184</v>
      </c>
      <c r="B3749" t="s">
        <v>90</v>
      </c>
      <c r="C3749" t="s">
        <v>4185</v>
      </c>
      <c r="D3749" t="str">
        <f t="shared" si="768"/>
        <v>Dinamo Zagreb</v>
      </c>
      <c r="E3749" t="str">
        <f t="shared" si="769"/>
        <v>Rosenborg</v>
      </c>
      <c r="F3749" s="3" t="s">
        <v>28</v>
      </c>
      <c r="G3749" s="9">
        <v>2</v>
      </c>
      <c r="H3749" s="10">
        <v>1</v>
      </c>
      <c r="I3749" s="5" t="s">
        <v>23</v>
      </c>
      <c r="J3749">
        <f t="shared" si="770"/>
        <v>1</v>
      </c>
      <c r="K3749">
        <f t="shared" si="771"/>
        <v>1</v>
      </c>
      <c r="L3749">
        <f t="shared" si="772"/>
        <v>1</v>
      </c>
      <c r="M3749" s="1">
        <f t="shared" si="773"/>
        <v>1</v>
      </c>
      <c r="N3749" s="7">
        <v>2</v>
      </c>
      <c r="O3749" s="8">
        <v>0</v>
      </c>
      <c r="P3749">
        <f t="shared" si="774"/>
        <v>1</v>
      </c>
      <c r="Q3749">
        <f t="shared" si="775"/>
        <v>0</v>
      </c>
      <c r="R3749">
        <f t="shared" si="776"/>
        <v>1</v>
      </c>
      <c r="S3749" s="1">
        <f t="shared" si="776"/>
        <v>0</v>
      </c>
      <c r="T3749" t="s">
        <v>93</v>
      </c>
      <c r="U3749" t="s">
        <v>94</v>
      </c>
      <c r="V3749" s="1" t="s">
        <v>32</v>
      </c>
      <c r="W3749">
        <f t="shared" si="777"/>
        <v>1.5</v>
      </c>
      <c r="X3749">
        <f t="shared" si="777"/>
        <v>4.2</v>
      </c>
      <c r="Y3749">
        <f t="shared" si="777"/>
        <v>6.5</v>
      </c>
      <c r="Z3749">
        <f t="shared" si="778"/>
        <v>1.5476190476190474</v>
      </c>
      <c r="AA3749">
        <f t="shared" si="779"/>
        <v>1</v>
      </c>
      <c r="AB3749">
        <f t="shared" si="780"/>
        <v>0</v>
      </c>
    </row>
    <row r="3750" spans="1:28" x14ac:dyDescent="0.25">
      <c r="A3750" t="s">
        <v>4184</v>
      </c>
      <c r="B3750" t="s">
        <v>90</v>
      </c>
      <c r="C3750" t="s">
        <v>4186</v>
      </c>
      <c r="D3750" t="str">
        <f t="shared" si="768"/>
        <v>Olympiakos</v>
      </c>
      <c r="E3750" t="str">
        <f t="shared" si="769"/>
        <v>Krasnodar</v>
      </c>
      <c r="F3750" s="3" t="s">
        <v>40</v>
      </c>
      <c r="G3750" s="9">
        <v>2</v>
      </c>
      <c r="H3750" s="10">
        <v>0</v>
      </c>
      <c r="I3750" s="5" t="s">
        <v>137</v>
      </c>
      <c r="J3750">
        <f t="shared" si="770"/>
        <v>1</v>
      </c>
      <c r="K3750">
        <f t="shared" si="771"/>
        <v>0</v>
      </c>
      <c r="L3750">
        <f t="shared" si="772"/>
        <v>1</v>
      </c>
      <c r="M3750" s="1">
        <f t="shared" si="773"/>
        <v>0</v>
      </c>
      <c r="N3750" s="7">
        <v>4</v>
      </c>
      <c r="O3750" s="8">
        <v>0</v>
      </c>
      <c r="P3750">
        <f t="shared" si="774"/>
        <v>1</v>
      </c>
      <c r="Q3750">
        <f t="shared" si="775"/>
        <v>1</v>
      </c>
      <c r="R3750">
        <f t="shared" si="776"/>
        <v>1</v>
      </c>
      <c r="S3750" s="1">
        <f t="shared" si="776"/>
        <v>0</v>
      </c>
      <c r="T3750" t="s">
        <v>96</v>
      </c>
      <c r="U3750" t="s">
        <v>60</v>
      </c>
      <c r="V3750" s="1" t="s">
        <v>142</v>
      </c>
      <c r="W3750">
        <f t="shared" si="777"/>
        <v>1.8</v>
      </c>
      <c r="X3750">
        <f t="shared" si="777"/>
        <v>3.5</v>
      </c>
      <c r="Y3750">
        <f t="shared" si="777"/>
        <v>4.75</v>
      </c>
      <c r="Z3750">
        <f t="shared" si="778"/>
        <v>1.3571428571428572</v>
      </c>
      <c r="AA3750">
        <f t="shared" si="779"/>
        <v>0</v>
      </c>
      <c r="AB3750">
        <f t="shared" si="780"/>
        <v>1</v>
      </c>
    </row>
    <row r="3751" spans="1:28" x14ac:dyDescent="0.25">
      <c r="A3751" t="s">
        <v>4184</v>
      </c>
      <c r="B3751" t="s">
        <v>90</v>
      </c>
      <c r="C3751" t="s">
        <v>4187</v>
      </c>
      <c r="D3751" t="str">
        <f t="shared" si="768"/>
        <v>Young Boys</v>
      </c>
      <c r="E3751" t="str">
        <f t="shared" si="769"/>
        <v>Crvena Zvezda</v>
      </c>
      <c r="F3751" s="3" t="s">
        <v>28</v>
      </c>
      <c r="G3751" s="9">
        <v>2</v>
      </c>
      <c r="H3751" s="10">
        <v>1</v>
      </c>
      <c r="I3751" s="5" t="s">
        <v>116</v>
      </c>
      <c r="J3751">
        <f t="shared" si="770"/>
        <v>1</v>
      </c>
      <c r="K3751">
        <f t="shared" si="771"/>
        <v>1</v>
      </c>
      <c r="L3751">
        <f t="shared" si="772"/>
        <v>1</v>
      </c>
      <c r="M3751" s="1">
        <f t="shared" si="773"/>
        <v>1</v>
      </c>
      <c r="N3751" s="7">
        <v>2</v>
      </c>
      <c r="O3751" s="8">
        <v>2</v>
      </c>
      <c r="P3751">
        <f t="shared" si="774"/>
        <v>1</v>
      </c>
      <c r="Q3751">
        <f t="shared" si="775"/>
        <v>1</v>
      </c>
      <c r="R3751">
        <f t="shared" si="776"/>
        <v>1</v>
      </c>
      <c r="S3751" s="1">
        <f t="shared" si="776"/>
        <v>1</v>
      </c>
      <c r="T3751" t="s">
        <v>214</v>
      </c>
      <c r="U3751" t="s">
        <v>31</v>
      </c>
      <c r="V3751" s="1" t="s">
        <v>138</v>
      </c>
      <c r="W3751">
        <f t="shared" si="777"/>
        <v>1.75</v>
      </c>
      <c r="X3751">
        <f t="shared" si="777"/>
        <v>3.75</v>
      </c>
      <c r="Y3751">
        <f t="shared" si="777"/>
        <v>4.5</v>
      </c>
      <c r="Z3751">
        <f t="shared" si="778"/>
        <v>1.2</v>
      </c>
      <c r="AA3751">
        <f t="shared" si="779"/>
        <v>1</v>
      </c>
      <c r="AB3751">
        <f t="shared" si="780"/>
        <v>0</v>
      </c>
    </row>
    <row r="3752" spans="1:28" x14ac:dyDescent="0.25">
      <c r="A3752" t="s">
        <v>4184</v>
      </c>
      <c r="B3752" t="s">
        <v>151</v>
      </c>
      <c r="C3752" t="s">
        <v>4188</v>
      </c>
      <c r="D3752" t="str">
        <f t="shared" si="768"/>
        <v>Cardiff</v>
      </c>
      <c r="E3752" t="str">
        <f t="shared" si="769"/>
        <v>Huddersfield</v>
      </c>
      <c r="F3752" s="3" t="s">
        <v>28</v>
      </c>
      <c r="G3752" s="9">
        <v>2</v>
      </c>
      <c r="H3752" s="10">
        <v>1</v>
      </c>
      <c r="I3752" s="5" t="s">
        <v>41</v>
      </c>
      <c r="J3752">
        <f t="shared" si="770"/>
        <v>1</v>
      </c>
      <c r="K3752">
        <f t="shared" si="771"/>
        <v>1</v>
      </c>
      <c r="L3752">
        <f t="shared" si="772"/>
        <v>1</v>
      </c>
      <c r="M3752" s="1">
        <f t="shared" si="773"/>
        <v>1</v>
      </c>
      <c r="N3752" s="7">
        <v>2</v>
      </c>
      <c r="O3752" s="8">
        <v>1</v>
      </c>
      <c r="P3752">
        <f t="shared" si="774"/>
        <v>1</v>
      </c>
      <c r="Q3752">
        <f t="shared" si="775"/>
        <v>1</v>
      </c>
      <c r="R3752">
        <f t="shared" si="776"/>
        <v>1</v>
      </c>
      <c r="S3752" s="1">
        <f t="shared" si="776"/>
        <v>1</v>
      </c>
      <c r="T3752" t="s">
        <v>119</v>
      </c>
      <c r="U3752" t="s">
        <v>24</v>
      </c>
      <c r="V3752" s="1" t="s">
        <v>31</v>
      </c>
      <c r="W3752">
        <f t="shared" si="777"/>
        <v>2</v>
      </c>
      <c r="X3752">
        <f t="shared" si="777"/>
        <v>3.4</v>
      </c>
      <c r="Y3752">
        <f t="shared" si="777"/>
        <v>3.75</v>
      </c>
      <c r="Z3752">
        <f t="shared" si="778"/>
        <v>1.1029411764705883</v>
      </c>
      <c r="AA3752">
        <f t="shared" si="779"/>
        <v>1</v>
      </c>
      <c r="AB3752">
        <f t="shared" si="780"/>
        <v>1</v>
      </c>
    </row>
    <row r="3753" spans="1:28" x14ac:dyDescent="0.25">
      <c r="A3753" t="s">
        <v>4184</v>
      </c>
      <c r="B3753" t="s">
        <v>151</v>
      </c>
      <c r="C3753" t="s">
        <v>4189</v>
      </c>
      <c r="D3753" t="str">
        <f t="shared" si="768"/>
        <v>Charlton</v>
      </c>
      <c r="E3753" t="str">
        <f t="shared" si="769"/>
        <v>Nottingham Forest</v>
      </c>
      <c r="F3753" s="3" t="s">
        <v>22</v>
      </c>
      <c r="G3753" s="9">
        <v>2</v>
      </c>
      <c r="H3753" s="10">
        <v>2</v>
      </c>
      <c r="I3753" s="5" t="s">
        <v>45</v>
      </c>
      <c r="J3753">
        <f t="shared" si="770"/>
        <v>1</v>
      </c>
      <c r="K3753">
        <f t="shared" si="771"/>
        <v>1</v>
      </c>
      <c r="L3753">
        <f t="shared" si="772"/>
        <v>1</v>
      </c>
      <c r="M3753" s="1">
        <f t="shared" si="773"/>
        <v>1</v>
      </c>
      <c r="N3753" s="7">
        <v>1</v>
      </c>
      <c r="O3753" s="8">
        <v>1</v>
      </c>
      <c r="P3753">
        <f t="shared" si="774"/>
        <v>1</v>
      </c>
      <c r="Q3753">
        <f t="shared" si="775"/>
        <v>0</v>
      </c>
      <c r="R3753">
        <f t="shared" si="776"/>
        <v>1</v>
      </c>
      <c r="S3753" s="1">
        <f t="shared" si="776"/>
        <v>1</v>
      </c>
      <c r="T3753" t="s">
        <v>122</v>
      </c>
      <c r="U3753" t="s">
        <v>37</v>
      </c>
      <c r="V3753" s="1" t="s">
        <v>221</v>
      </c>
      <c r="W3753">
        <f t="shared" si="777"/>
        <v>2.87</v>
      </c>
      <c r="X3753">
        <f t="shared" si="777"/>
        <v>3.25</v>
      </c>
      <c r="Y3753">
        <f t="shared" si="777"/>
        <v>2.5</v>
      </c>
      <c r="Z3753">
        <f t="shared" si="778"/>
        <v>1.132404181184669</v>
      </c>
      <c r="AA3753">
        <f t="shared" si="779"/>
        <v>0</v>
      </c>
      <c r="AB3753">
        <f t="shared" si="780"/>
        <v>0</v>
      </c>
    </row>
    <row r="3754" spans="1:28" x14ac:dyDescent="0.25">
      <c r="A3754" t="s">
        <v>4184</v>
      </c>
      <c r="B3754" t="s">
        <v>151</v>
      </c>
      <c r="C3754" t="s">
        <v>4190</v>
      </c>
      <c r="D3754" t="str">
        <f t="shared" si="768"/>
        <v>Fulham</v>
      </c>
      <c r="E3754" t="str">
        <f t="shared" si="769"/>
        <v>Millwall</v>
      </c>
      <c r="F3754" s="3" t="s">
        <v>28</v>
      </c>
      <c r="G3754" s="9">
        <v>2</v>
      </c>
      <c r="H3754" s="10">
        <v>1</v>
      </c>
      <c r="I3754" s="5" t="s">
        <v>137</v>
      </c>
      <c r="J3754">
        <f t="shared" si="770"/>
        <v>1</v>
      </c>
      <c r="K3754">
        <f t="shared" si="771"/>
        <v>1</v>
      </c>
      <c r="L3754">
        <f t="shared" si="772"/>
        <v>1</v>
      </c>
      <c r="M3754" s="1">
        <f t="shared" si="773"/>
        <v>1</v>
      </c>
      <c r="N3754" s="7">
        <v>4</v>
      </c>
      <c r="O3754" s="8">
        <v>0</v>
      </c>
      <c r="P3754">
        <f t="shared" si="774"/>
        <v>1</v>
      </c>
      <c r="Q3754">
        <f t="shared" si="775"/>
        <v>1</v>
      </c>
      <c r="R3754">
        <f t="shared" si="776"/>
        <v>1</v>
      </c>
      <c r="S3754" s="1">
        <f t="shared" si="776"/>
        <v>0</v>
      </c>
      <c r="T3754" t="s">
        <v>532</v>
      </c>
      <c r="U3754" t="s">
        <v>73</v>
      </c>
      <c r="V3754" s="1" t="s">
        <v>74</v>
      </c>
      <c r="W3754">
        <f t="shared" si="777"/>
        <v>1.65</v>
      </c>
      <c r="X3754">
        <f t="shared" si="777"/>
        <v>3.8</v>
      </c>
      <c r="Y3754">
        <f t="shared" si="777"/>
        <v>5.5</v>
      </c>
      <c r="Z3754">
        <f t="shared" si="778"/>
        <v>1.4473684210526316</v>
      </c>
      <c r="AA3754">
        <f t="shared" si="779"/>
        <v>0</v>
      </c>
      <c r="AB3754">
        <f t="shared" si="780"/>
        <v>0</v>
      </c>
    </row>
    <row r="3755" spans="1:28" x14ac:dyDescent="0.25">
      <c r="A3755" t="s">
        <v>4184</v>
      </c>
      <c r="B3755" t="s">
        <v>151</v>
      </c>
      <c r="C3755" t="s">
        <v>4191</v>
      </c>
      <c r="D3755" t="str">
        <f t="shared" si="768"/>
        <v>Leeds United</v>
      </c>
      <c r="E3755" t="str">
        <f t="shared" si="769"/>
        <v>Brentford</v>
      </c>
      <c r="F3755" s="3" t="s">
        <v>92</v>
      </c>
      <c r="G3755" s="9">
        <v>3</v>
      </c>
      <c r="H3755" s="10">
        <v>1</v>
      </c>
      <c r="I3755" s="5" t="s">
        <v>16</v>
      </c>
      <c r="J3755">
        <f t="shared" si="770"/>
        <v>1</v>
      </c>
      <c r="K3755">
        <f t="shared" si="771"/>
        <v>1</v>
      </c>
      <c r="L3755">
        <f t="shared" si="772"/>
        <v>1</v>
      </c>
      <c r="M3755" s="1">
        <f t="shared" si="773"/>
        <v>1</v>
      </c>
      <c r="N3755" s="7">
        <v>1</v>
      </c>
      <c r="O3755" s="8">
        <v>0</v>
      </c>
      <c r="P3755">
        <f t="shared" si="774"/>
        <v>0</v>
      </c>
      <c r="Q3755">
        <f t="shared" si="775"/>
        <v>0</v>
      </c>
      <c r="R3755">
        <f t="shared" si="776"/>
        <v>1</v>
      </c>
      <c r="S3755" s="1">
        <f t="shared" si="776"/>
        <v>0</v>
      </c>
      <c r="T3755" t="s">
        <v>170</v>
      </c>
      <c r="U3755" t="s">
        <v>84</v>
      </c>
      <c r="V3755" s="1" t="s">
        <v>74</v>
      </c>
      <c r="W3755">
        <f t="shared" si="777"/>
        <v>1.61</v>
      </c>
      <c r="X3755">
        <f t="shared" si="777"/>
        <v>3.9</v>
      </c>
      <c r="Y3755">
        <f t="shared" si="777"/>
        <v>5.5</v>
      </c>
      <c r="Z3755">
        <f t="shared" si="778"/>
        <v>1.4102564102564104</v>
      </c>
      <c r="AA3755">
        <f t="shared" si="779"/>
        <v>0</v>
      </c>
      <c r="AB3755">
        <f t="shared" si="780"/>
        <v>0</v>
      </c>
    </row>
    <row r="3756" spans="1:28" x14ac:dyDescent="0.25">
      <c r="A3756" t="s">
        <v>4184</v>
      </c>
      <c r="B3756" t="s">
        <v>151</v>
      </c>
      <c r="C3756" t="s">
        <v>4192</v>
      </c>
      <c r="D3756" t="str">
        <f t="shared" si="768"/>
        <v>Preston</v>
      </c>
      <c r="E3756" t="str">
        <f t="shared" si="769"/>
        <v>Stoke City</v>
      </c>
      <c r="F3756" s="3" t="s">
        <v>40</v>
      </c>
      <c r="G3756" s="9">
        <v>2</v>
      </c>
      <c r="H3756" s="10">
        <v>0</v>
      </c>
      <c r="I3756" s="5" t="s">
        <v>216</v>
      </c>
      <c r="J3756">
        <f t="shared" si="770"/>
        <v>1</v>
      </c>
      <c r="K3756">
        <f t="shared" si="771"/>
        <v>0</v>
      </c>
      <c r="L3756">
        <f t="shared" si="772"/>
        <v>1</v>
      </c>
      <c r="M3756" s="1">
        <f t="shared" si="773"/>
        <v>0</v>
      </c>
      <c r="N3756" s="7">
        <v>3</v>
      </c>
      <c r="O3756" s="8">
        <v>1</v>
      </c>
      <c r="P3756">
        <f t="shared" si="774"/>
        <v>1</v>
      </c>
      <c r="Q3756">
        <f t="shared" si="775"/>
        <v>1</v>
      </c>
      <c r="R3756">
        <f t="shared" si="776"/>
        <v>1</v>
      </c>
      <c r="S3756" s="1">
        <f t="shared" si="776"/>
        <v>1</v>
      </c>
      <c r="T3756" t="s">
        <v>281</v>
      </c>
      <c r="U3756" t="s">
        <v>37</v>
      </c>
      <c r="V3756" s="1" t="s">
        <v>11</v>
      </c>
      <c r="W3756">
        <f t="shared" si="777"/>
        <v>2.4</v>
      </c>
      <c r="X3756">
        <f t="shared" si="777"/>
        <v>3.25</v>
      </c>
      <c r="Y3756">
        <f t="shared" si="777"/>
        <v>3</v>
      </c>
      <c r="Z3756">
        <f t="shared" si="778"/>
        <v>0.92307692307692313</v>
      </c>
      <c r="AA3756">
        <f t="shared" si="779"/>
        <v>0</v>
      </c>
      <c r="AB3756">
        <f t="shared" si="780"/>
        <v>0</v>
      </c>
    </row>
    <row r="3757" spans="1:28" x14ac:dyDescent="0.25">
      <c r="A3757" t="s">
        <v>4184</v>
      </c>
      <c r="B3757" t="s">
        <v>151</v>
      </c>
      <c r="C3757" t="s">
        <v>1566</v>
      </c>
      <c r="D3757" t="str">
        <f t="shared" si="768"/>
        <v>QPR</v>
      </c>
      <c r="E3757" t="str">
        <f t="shared" si="769"/>
        <v>Swansea</v>
      </c>
      <c r="F3757" s="3" t="s">
        <v>15</v>
      </c>
      <c r="G3757" s="9">
        <v>1</v>
      </c>
      <c r="H3757" s="10">
        <v>2</v>
      </c>
      <c r="I3757" s="5" t="s">
        <v>35</v>
      </c>
      <c r="J3757">
        <f t="shared" si="770"/>
        <v>1</v>
      </c>
      <c r="K3757">
        <f t="shared" si="771"/>
        <v>1</v>
      </c>
      <c r="L3757">
        <f t="shared" si="772"/>
        <v>1</v>
      </c>
      <c r="M3757" s="1">
        <f t="shared" si="773"/>
        <v>1</v>
      </c>
      <c r="N3757" s="7">
        <v>1</v>
      </c>
      <c r="O3757" s="8">
        <v>3</v>
      </c>
      <c r="P3757">
        <f t="shared" si="774"/>
        <v>1</v>
      </c>
      <c r="Q3757">
        <f t="shared" si="775"/>
        <v>1</v>
      </c>
      <c r="R3757">
        <f t="shared" si="776"/>
        <v>1</v>
      </c>
      <c r="S3757" s="1">
        <f t="shared" si="776"/>
        <v>1</v>
      </c>
      <c r="T3757" t="s">
        <v>299</v>
      </c>
      <c r="U3757" t="s">
        <v>37</v>
      </c>
      <c r="V3757" s="1" t="s">
        <v>123</v>
      </c>
      <c r="W3757">
        <f t="shared" si="777"/>
        <v>2.62</v>
      </c>
      <c r="X3757">
        <f t="shared" si="777"/>
        <v>3.25</v>
      </c>
      <c r="Y3757">
        <f t="shared" si="777"/>
        <v>2.7</v>
      </c>
      <c r="Z3757">
        <f t="shared" si="778"/>
        <v>0.83076923076923082</v>
      </c>
      <c r="AA3757">
        <f t="shared" si="779"/>
        <v>1</v>
      </c>
      <c r="AB3757">
        <f t="shared" si="780"/>
        <v>0</v>
      </c>
    </row>
    <row r="3758" spans="1:28" x14ac:dyDescent="0.25">
      <c r="A3758" t="s">
        <v>4184</v>
      </c>
      <c r="B3758" t="s">
        <v>151</v>
      </c>
      <c r="C3758" t="s">
        <v>4193</v>
      </c>
      <c r="D3758" t="str">
        <f t="shared" si="768"/>
        <v>West Bromwich</v>
      </c>
      <c r="E3758" t="str">
        <f t="shared" si="769"/>
        <v>Reading</v>
      </c>
      <c r="F3758" s="3" t="s">
        <v>28</v>
      </c>
      <c r="G3758" s="9">
        <v>2</v>
      </c>
      <c r="H3758" s="10">
        <v>1</v>
      </c>
      <c r="I3758" s="5" t="s">
        <v>45</v>
      </c>
      <c r="J3758">
        <f t="shared" si="770"/>
        <v>1</v>
      </c>
      <c r="K3758">
        <f t="shared" si="771"/>
        <v>1</v>
      </c>
      <c r="L3758">
        <f t="shared" si="772"/>
        <v>1</v>
      </c>
      <c r="M3758" s="1">
        <f t="shared" si="773"/>
        <v>1</v>
      </c>
      <c r="N3758" s="7">
        <v>1</v>
      </c>
      <c r="O3758" s="8">
        <v>1</v>
      </c>
      <c r="P3758">
        <f t="shared" si="774"/>
        <v>1</v>
      </c>
      <c r="Q3758">
        <f t="shared" si="775"/>
        <v>0</v>
      </c>
      <c r="R3758">
        <f t="shared" si="776"/>
        <v>1</v>
      </c>
      <c r="S3758" s="1">
        <f t="shared" si="776"/>
        <v>1</v>
      </c>
      <c r="T3758" t="s">
        <v>296</v>
      </c>
      <c r="U3758" t="s">
        <v>31</v>
      </c>
      <c r="V3758" s="1" t="s">
        <v>142</v>
      </c>
      <c r="W3758">
        <f t="shared" si="777"/>
        <v>1.72</v>
      </c>
      <c r="X3758">
        <f t="shared" si="777"/>
        <v>3.75</v>
      </c>
      <c r="Y3758">
        <f t="shared" si="777"/>
        <v>4.75</v>
      </c>
      <c r="Z3758">
        <f t="shared" si="778"/>
        <v>1.2666666666666666</v>
      </c>
      <c r="AA3758">
        <f t="shared" si="779"/>
        <v>0</v>
      </c>
      <c r="AB3758">
        <f t="shared" si="780"/>
        <v>1</v>
      </c>
    </row>
    <row r="3759" spans="1:28" x14ac:dyDescent="0.25">
      <c r="A3759" t="s">
        <v>4194</v>
      </c>
      <c r="B3759" t="s">
        <v>90</v>
      </c>
      <c r="C3759" t="s">
        <v>4195</v>
      </c>
      <c r="D3759" t="str">
        <f t="shared" si="768"/>
        <v>APOEL Nicosia</v>
      </c>
      <c r="E3759" t="str">
        <f t="shared" si="769"/>
        <v>Ajax</v>
      </c>
      <c r="F3759" s="3" t="s">
        <v>15</v>
      </c>
      <c r="G3759" s="9">
        <v>1</v>
      </c>
      <c r="H3759" s="10">
        <v>2</v>
      </c>
      <c r="I3759" s="5" t="s">
        <v>29</v>
      </c>
      <c r="J3759">
        <f t="shared" si="770"/>
        <v>1</v>
      </c>
      <c r="K3759">
        <f t="shared" si="771"/>
        <v>1</v>
      </c>
      <c r="L3759">
        <f t="shared" si="772"/>
        <v>1</v>
      </c>
      <c r="M3759" s="1">
        <f t="shared" si="773"/>
        <v>1</v>
      </c>
      <c r="N3759" s="7">
        <v>0</v>
      </c>
      <c r="O3759" s="8">
        <v>0</v>
      </c>
      <c r="P3759">
        <f t="shared" si="774"/>
        <v>0</v>
      </c>
      <c r="Q3759">
        <f t="shared" si="775"/>
        <v>0</v>
      </c>
      <c r="R3759">
        <f t="shared" si="776"/>
        <v>0</v>
      </c>
      <c r="S3759" s="1">
        <f t="shared" si="776"/>
        <v>0</v>
      </c>
      <c r="T3759" t="s">
        <v>326</v>
      </c>
      <c r="U3759" t="s">
        <v>138</v>
      </c>
      <c r="V3759" s="1" t="s">
        <v>438</v>
      </c>
      <c r="W3759">
        <f t="shared" si="777"/>
        <v>7</v>
      </c>
      <c r="X3759">
        <f t="shared" si="777"/>
        <v>4.5</v>
      </c>
      <c r="Y3759">
        <f t="shared" si="777"/>
        <v>1.44</v>
      </c>
      <c r="Z3759">
        <f t="shared" si="778"/>
        <v>0.6428571428571429</v>
      </c>
      <c r="AA3759">
        <f t="shared" si="779"/>
        <v>0</v>
      </c>
      <c r="AB3759">
        <f t="shared" si="780"/>
        <v>0</v>
      </c>
    </row>
    <row r="3760" spans="1:28" x14ac:dyDescent="0.25">
      <c r="A3760" t="s">
        <v>4194</v>
      </c>
      <c r="B3760" t="s">
        <v>90</v>
      </c>
      <c r="C3760" t="s">
        <v>4196</v>
      </c>
      <c r="D3760" t="str">
        <f t="shared" si="768"/>
        <v>CFR Cluj</v>
      </c>
      <c r="E3760" t="str">
        <f t="shared" si="769"/>
        <v>Slavia Prague</v>
      </c>
      <c r="F3760" s="3" t="s">
        <v>34</v>
      </c>
      <c r="G3760" s="9">
        <v>1</v>
      </c>
      <c r="H3760" s="10">
        <v>1</v>
      </c>
      <c r="I3760" s="5" t="s">
        <v>59</v>
      </c>
      <c r="J3760">
        <f t="shared" si="770"/>
        <v>1</v>
      </c>
      <c r="K3760">
        <f t="shared" si="771"/>
        <v>0</v>
      </c>
      <c r="L3760">
        <f t="shared" si="772"/>
        <v>1</v>
      </c>
      <c r="M3760" s="1">
        <f t="shared" si="773"/>
        <v>1</v>
      </c>
      <c r="N3760" s="7">
        <v>0</v>
      </c>
      <c r="O3760" s="8">
        <v>1</v>
      </c>
      <c r="P3760">
        <f t="shared" si="774"/>
        <v>0</v>
      </c>
      <c r="Q3760">
        <f t="shared" si="775"/>
        <v>0</v>
      </c>
      <c r="R3760">
        <f t="shared" si="776"/>
        <v>0</v>
      </c>
      <c r="S3760" s="1">
        <f t="shared" si="776"/>
        <v>1</v>
      </c>
      <c r="T3760" t="s">
        <v>595</v>
      </c>
      <c r="U3760" t="s">
        <v>52</v>
      </c>
      <c r="V3760" s="1" t="s">
        <v>26</v>
      </c>
      <c r="W3760">
        <f t="shared" si="777"/>
        <v>3.75</v>
      </c>
      <c r="X3760">
        <f t="shared" si="777"/>
        <v>3.1</v>
      </c>
      <c r="Y3760">
        <f t="shared" si="777"/>
        <v>2.15</v>
      </c>
      <c r="Z3760">
        <f t="shared" si="778"/>
        <v>0.82666666666666666</v>
      </c>
      <c r="AA3760">
        <f t="shared" si="779"/>
        <v>0</v>
      </c>
      <c r="AB3760">
        <f t="shared" si="780"/>
        <v>1</v>
      </c>
    </row>
    <row r="3761" spans="1:28" x14ac:dyDescent="0.25">
      <c r="A3761" t="s">
        <v>4194</v>
      </c>
      <c r="B3761" t="s">
        <v>90</v>
      </c>
      <c r="C3761" t="s">
        <v>4197</v>
      </c>
      <c r="D3761" t="str">
        <f t="shared" si="768"/>
        <v>LASK Linz</v>
      </c>
      <c r="E3761" t="str">
        <f t="shared" si="769"/>
        <v>Club Brugge</v>
      </c>
      <c r="F3761" s="3" t="s">
        <v>22</v>
      </c>
      <c r="G3761" s="9">
        <v>2</v>
      </c>
      <c r="H3761" s="10">
        <v>2</v>
      </c>
      <c r="I3761" s="5" t="s">
        <v>59</v>
      </c>
      <c r="J3761">
        <f t="shared" si="770"/>
        <v>1</v>
      </c>
      <c r="K3761">
        <f t="shared" si="771"/>
        <v>1</v>
      </c>
      <c r="L3761">
        <f t="shared" si="772"/>
        <v>1</v>
      </c>
      <c r="M3761" s="1">
        <f t="shared" si="773"/>
        <v>1</v>
      </c>
      <c r="N3761" s="7">
        <v>0</v>
      </c>
      <c r="O3761" s="8">
        <v>1</v>
      </c>
      <c r="P3761">
        <f t="shared" si="774"/>
        <v>0</v>
      </c>
      <c r="Q3761">
        <f t="shared" si="775"/>
        <v>0</v>
      </c>
      <c r="R3761">
        <f t="shared" si="776"/>
        <v>0</v>
      </c>
      <c r="S3761" s="1">
        <f t="shared" si="776"/>
        <v>1</v>
      </c>
      <c r="T3761" t="s">
        <v>122</v>
      </c>
      <c r="U3761" t="s">
        <v>25</v>
      </c>
      <c r="V3761" s="1" t="s">
        <v>386</v>
      </c>
      <c r="W3761">
        <f t="shared" si="777"/>
        <v>2.87</v>
      </c>
      <c r="X3761">
        <f t="shared" si="777"/>
        <v>3.3</v>
      </c>
      <c r="Y3761">
        <f t="shared" si="777"/>
        <v>2.4500000000000002</v>
      </c>
      <c r="Z3761">
        <f t="shared" si="778"/>
        <v>1.1498257839721253</v>
      </c>
      <c r="AA3761">
        <f t="shared" si="779"/>
        <v>0</v>
      </c>
      <c r="AB3761">
        <f t="shared" si="780"/>
        <v>0</v>
      </c>
    </row>
    <row r="3762" spans="1:28" x14ac:dyDescent="0.25">
      <c r="A3762" t="s">
        <v>4194</v>
      </c>
      <c r="B3762" t="s">
        <v>151</v>
      </c>
      <c r="C3762" t="s">
        <v>4198</v>
      </c>
      <c r="D3762" t="str">
        <f t="shared" si="768"/>
        <v>Birmingham City</v>
      </c>
      <c r="E3762" t="str">
        <f t="shared" si="769"/>
        <v>Barnsley</v>
      </c>
      <c r="F3762" s="3" t="s">
        <v>34</v>
      </c>
      <c r="G3762" s="9">
        <v>1</v>
      </c>
      <c r="H3762" s="10">
        <v>1</v>
      </c>
      <c r="I3762" s="5" t="s">
        <v>23</v>
      </c>
      <c r="J3762">
        <f t="shared" si="770"/>
        <v>1</v>
      </c>
      <c r="K3762">
        <f t="shared" si="771"/>
        <v>0</v>
      </c>
      <c r="L3762">
        <f t="shared" si="772"/>
        <v>1</v>
      </c>
      <c r="M3762" s="1">
        <f t="shared" si="773"/>
        <v>1</v>
      </c>
      <c r="N3762" s="7">
        <v>2</v>
      </c>
      <c r="O3762" s="8">
        <v>0</v>
      </c>
      <c r="P3762">
        <f t="shared" si="774"/>
        <v>1</v>
      </c>
      <c r="Q3762">
        <f t="shared" si="775"/>
        <v>0</v>
      </c>
      <c r="R3762">
        <f t="shared" si="776"/>
        <v>1</v>
      </c>
      <c r="S3762" s="1">
        <f t="shared" si="776"/>
        <v>0</v>
      </c>
      <c r="T3762" t="s">
        <v>159</v>
      </c>
      <c r="U3762" t="s">
        <v>24</v>
      </c>
      <c r="V3762" s="1" t="s">
        <v>37</v>
      </c>
      <c r="W3762">
        <f t="shared" si="777"/>
        <v>2.25</v>
      </c>
      <c r="X3762">
        <f t="shared" si="777"/>
        <v>3.4</v>
      </c>
      <c r="Y3762">
        <f t="shared" si="777"/>
        <v>3.25</v>
      </c>
      <c r="Z3762">
        <f t="shared" si="778"/>
        <v>0.95588235294117652</v>
      </c>
      <c r="AA3762">
        <f t="shared" si="779"/>
        <v>0</v>
      </c>
      <c r="AB3762">
        <f t="shared" si="780"/>
        <v>0</v>
      </c>
    </row>
    <row r="3763" spans="1:28" x14ac:dyDescent="0.25">
      <c r="A3763" t="s">
        <v>4194</v>
      </c>
      <c r="B3763" t="s">
        <v>151</v>
      </c>
      <c r="C3763" t="s">
        <v>4199</v>
      </c>
      <c r="D3763" t="str">
        <f t="shared" si="768"/>
        <v>Derby</v>
      </c>
      <c r="E3763" t="str">
        <f t="shared" si="769"/>
        <v>Bristol City</v>
      </c>
      <c r="F3763" s="3" t="s">
        <v>28</v>
      </c>
      <c r="G3763" s="9">
        <v>2</v>
      </c>
      <c r="H3763" s="10">
        <v>1</v>
      </c>
      <c r="I3763" s="5" t="s">
        <v>82</v>
      </c>
      <c r="J3763">
        <f t="shared" si="770"/>
        <v>1</v>
      </c>
      <c r="K3763">
        <f t="shared" si="771"/>
        <v>1</v>
      </c>
      <c r="L3763">
        <f t="shared" si="772"/>
        <v>1</v>
      </c>
      <c r="M3763" s="1">
        <f t="shared" si="773"/>
        <v>1</v>
      </c>
      <c r="N3763" s="7">
        <v>1</v>
      </c>
      <c r="O3763" s="8">
        <v>2</v>
      </c>
      <c r="P3763">
        <f t="shared" si="774"/>
        <v>1</v>
      </c>
      <c r="Q3763">
        <f t="shared" si="775"/>
        <v>1</v>
      </c>
      <c r="R3763">
        <f t="shared" si="776"/>
        <v>1</v>
      </c>
      <c r="S3763" s="1">
        <f t="shared" si="776"/>
        <v>1</v>
      </c>
      <c r="T3763" t="s">
        <v>168</v>
      </c>
      <c r="U3763" t="s">
        <v>60</v>
      </c>
      <c r="V3763" s="1" t="s">
        <v>84</v>
      </c>
      <c r="W3763">
        <f t="shared" si="777"/>
        <v>1.95</v>
      </c>
      <c r="X3763">
        <f t="shared" si="777"/>
        <v>3.5</v>
      </c>
      <c r="Y3763">
        <f t="shared" si="777"/>
        <v>3.9</v>
      </c>
      <c r="Z3763">
        <f t="shared" si="778"/>
        <v>1.1142857142857143</v>
      </c>
      <c r="AA3763">
        <f t="shared" si="779"/>
        <v>0</v>
      </c>
      <c r="AB3763">
        <f t="shared" si="780"/>
        <v>0</v>
      </c>
    </row>
    <row r="3764" spans="1:28" x14ac:dyDescent="0.25">
      <c r="A3764" t="s">
        <v>4194</v>
      </c>
      <c r="B3764" t="s">
        <v>151</v>
      </c>
      <c r="C3764" t="s">
        <v>4200</v>
      </c>
      <c r="D3764" t="str">
        <f t="shared" si="768"/>
        <v>Hull City</v>
      </c>
      <c r="E3764" t="str">
        <f t="shared" si="769"/>
        <v>Blackburn Rovers</v>
      </c>
      <c r="F3764" s="3" t="s">
        <v>92</v>
      </c>
      <c r="G3764" s="9">
        <v>3</v>
      </c>
      <c r="H3764" s="10">
        <v>1</v>
      </c>
      <c r="I3764" s="5" t="s">
        <v>59</v>
      </c>
      <c r="J3764">
        <f t="shared" si="770"/>
        <v>1</v>
      </c>
      <c r="K3764">
        <f t="shared" si="771"/>
        <v>1</v>
      </c>
      <c r="L3764">
        <f t="shared" si="772"/>
        <v>1</v>
      </c>
      <c r="M3764" s="1">
        <f t="shared" si="773"/>
        <v>1</v>
      </c>
      <c r="N3764" s="7">
        <v>0</v>
      </c>
      <c r="O3764" s="8">
        <v>1</v>
      </c>
      <c r="P3764">
        <f t="shared" si="774"/>
        <v>0</v>
      </c>
      <c r="Q3764">
        <f t="shared" si="775"/>
        <v>0</v>
      </c>
      <c r="R3764">
        <f t="shared" si="776"/>
        <v>0</v>
      </c>
      <c r="S3764" s="1">
        <f t="shared" si="776"/>
        <v>1</v>
      </c>
      <c r="T3764" t="s">
        <v>366</v>
      </c>
      <c r="U3764" t="s">
        <v>60</v>
      </c>
      <c r="V3764" s="1" t="s">
        <v>123</v>
      </c>
      <c r="W3764">
        <f t="shared" si="777"/>
        <v>2.5499999999999998</v>
      </c>
      <c r="X3764">
        <f t="shared" si="777"/>
        <v>3.5</v>
      </c>
      <c r="Y3764">
        <f t="shared" si="777"/>
        <v>2.7</v>
      </c>
      <c r="Z3764">
        <f t="shared" si="778"/>
        <v>0.77142857142857146</v>
      </c>
      <c r="AA3764">
        <f t="shared" si="779"/>
        <v>0</v>
      </c>
      <c r="AB3764">
        <f t="shared" si="780"/>
        <v>1</v>
      </c>
    </row>
    <row r="3765" spans="1:28" x14ac:dyDescent="0.25">
      <c r="A3765" t="s">
        <v>4194</v>
      </c>
      <c r="B3765" t="s">
        <v>151</v>
      </c>
      <c r="C3765" t="s">
        <v>4201</v>
      </c>
      <c r="D3765" t="str">
        <f t="shared" si="768"/>
        <v>Middlesbrough</v>
      </c>
      <c r="E3765" t="str">
        <f t="shared" si="769"/>
        <v>Wigan</v>
      </c>
      <c r="F3765" s="3" t="s">
        <v>8</v>
      </c>
      <c r="G3765" s="9">
        <v>1</v>
      </c>
      <c r="H3765" s="10">
        <v>0</v>
      </c>
      <c r="I3765" s="5" t="s">
        <v>16</v>
      </c>
      <c r="J3765">
        <f t="shared" si="770"/>
        <v>0</v>
      </c>
      <c r="K3765">
        <f t="shared" si="771"/>
        <v>0</v>
      </c>
      <c r="L3765">
        <f t="shared" si="772"/>
        <v>1</v>
      </c>
      <c r="M3765" s="1">
        <f t="shared" si="773"/>
        <v>0</v>
      </c>
      <c r="N3765" s="7">
        <v>1</v>
      </c>
      <c r="O3765" s="8">
        <v>0</v>
      </c>
      <c r="P3765">
        <f t="shared" si="774"/>
        <v>0</v>
      </c>
      <c r="Q3765">
        <f t="shared" si="775"/>
        <v>0</v>
      </c>
      <c r="R3765">
        <f t="shared" si="776"/>
        <v>1</v>
      </c>
      <c r="S3765" s="1">
        <f t="shared" si="776"/>
        <v>0</v>
      </c>
      <c r="T3765" t="s">
        <v>89</v>
      </c>
      <c r="U3765" t="s">
        <v>24</v>
      </c>
      <c r="V3765" s="1" t="s">
        <v>138</v>
      </c>
      <c r="W3765">
        <f t="shared" si="777"/>
        <v>1.85</v>
      </c>
      <c r="X3765">
        <f t="shared" si="777"/>
        <v>3.4</v>
      </c>
      <c r="Y3765">
        <f t="shared" si="777"/>
        <v>4.5</v>
      </c>
      <c r="Z3765">
        <f t="shared" si="778"/>
        <v>1.3235294117647058</v>
      </c>
      <c r="AA3765">
        <f t="shared" si="779"/>
        <v>1</v>
      </c>
      <c r="AB3765">
        <f t="shared" si="780"/>
        <v>1</v>
      </c>
    </row>
    <row r="3766" spans="1:28" x14ac:dyDescent="0.25">
      <c r="A3766" t="s">
        <v>4194</v>
      </c>
      <c r="B3766" t="s">
        <v>151</v>
      </c>
      <c r="C3766" t="s">
        <v>4202</v>
      </c>
      <c r="D3766" t="str">
        <f t="shared" si="768"/>
        <v>Sheffield Wednesday</v>
      </c>
      <c r="E3766" t="str">
        <f t="shared" si="769"/>
        <v>Luton</v>
      </c>
      <c r="F3766" s="3" t="s">
        <v>8</v>
      </c>
      <c r="G3766" s="9">
        <v>1</v>
      </c>
      <c r="H3766" s="10">
        <v>0</v>
      </c>
      <c r="I3766" s="5" t="s">
        <v>16</v>
      </c>
      <c r="J3766">
        <f t="shared" si="770"/>
        <v>0</v>
      </c>
      <c r="K3766">
        <f t="shared" si="771"/>
        <v>0</v>
      </c>
      <c r="L3766">
        <f t="shared" si="772"/>
        <v>1</v>
      </c>
      <c r="M3766" s="1">
        <f t="shared" si="773"/>
        <v>0</v>
      </c>
      <c r="N3766" s="7">
        <v>1</v>
      </c>
      <c r="O3766" s="8">
        <v>0</v>
      </c>
      <c r="P3766">
        <f t="shared" si="774"/>
        <v>0</v>
      </c>
      <c r="Q3766">
        <f t="shared" si="775"/>
        <v>0</v>
      </c>
      <c r="R3766">
        <f t="shared" si="776"/>
        <v>1</v>
      </c>
      <c r="S3766" s="1">
        <f t="shared" si="776"/>
        <v>0</v>
      </c>
      <c r="T3766" t="s">
        <v>296</v>
      </c>
      <c r="U3766" t="s">
        <v>73</v>
      </c>
      <c r="V3766" s="1" t="s">
        <v>142</v>
      </c>
      <c r="W3766">
        <f t="shared" si="777"/>
        <v>1.72</v>
      </c>
      <c r="X3766">
        <f t="shared" si="777"/>
        <v>3.8</v>
      </c>
      <c r="Y3766">
        <f t="shared" si="777"/>
        <v>4.75</v>
      </c>
      <c r="Z3766">
        <f t="shared" si="778"/>
        <v>1.25</v>
      </c>
      <c r="AA3766">
        <f t="shared" si="779"/>
        <v>1</v>
      </c>
      <c r="AB3766">
        <f t="shared" si="780"/>
        <v>1</v>
      </c>
    </row>
    <row r="3767" spans="1:28" x14ac:dyDescent="0.25">
      <c r="A3767" t="s">
        <v>4194</v>
      </c>
      <c r="B3767" t="s">
        <v>108</v>
      </c>
      <c r="C3767" t="s">
        <v>4203</v>
      </c>
      <c r="D3767" t="str">
        <f t="shared" si="768"/>
        <v>Accrington</v>
      </c>
      <c r="E3767" t="str">
        <f t="shared" si="769"/>
        <v>Shrewsbury</v>
      </c>
      <c r="F3767" s="3" t="s">
        <v>34</v>
      </c>
      <c r="G3767" s="9">
        <v>1</v>
      </c>
      <c r="H3767" s="10">
        <v>1</v>
      </c>
      <c r="I3767" s="5" t="s">
        <v>255</v>
      </c>
      <c r="J3767">
        <f t="shared" si="770"/>
        <v>1</v>
      </c>
      <c r="K3767">
        <f t="shared" si="771"/>
        <v>0</v>
      </c>
      <c r="L3767">
        <f t="shared" si="772"/>
        <v>1</v>
      </c>
      <c r="M3767" s="1">
        <f t="shared" si="773"/>
        <v>1</v>
      </c>
      <c r="N3767" s="7">
        <v>2</v>
      </c>
      <c r="O3767" s="8">
        <v>3</v>
      </c>
      <c r="P3767">
        <f t="shared" si="774"/>
        <v>1</v>
      </c>
      <c r="Q3767">
        <f t="shared" si="775"/>
        <v>1</v>
      </c>
      <c r="R3767">
        <f t="shared" si="776"/>
        <v>1</v>
      </c>
      <c r="S3767" s="1">
        <f t="shared" si="776"/>
        <v>1</v>
      </c>
      <c r="T3767" t="s">
        <v>597</v>
      </c>
      <c r="U3767" t="s">
        <v>24</v>
      </c>
      <c r="V3767" s="1" t="s">
        <v>210</v>
      </c>
      <c r="W3767">
        <f t="shared" si="777"/>
        <v>2.8</v>
      </c>
      <c r="X3767">
        <f t="shared" si="777"/>
        <v>3.4</v>
      </c>
      <c r="Y3767">
        <f t="shared" si="777"/>
        <v>2.62</v>
      </c>
      <c r="Z3767">
        <f t="shared" si="778"/>
        <v>1.2142857142857144</v>
      </c>
      <c r="AA3767">
        <f t="shared" si="779"/>
        <v>0</v>
      </c>
      <c r="AB3767">
        <f t="shared" si="780"/>
        <v>0</v>
      </c>
    </row>
    <row r="3768" spans="1:28" x14ac:dyDescent="0.25">
      <c r="A3768" t="s">
        <v>4194</v>
      </c>
      <c r="B3768" t="s">
        <v>108</v>
      </c>
      <c r="C3768" t="s">
        <v>4204</v>
      </c>
      <c r="D3768" t="str">
        <f t="shared" si="768"/>
        <v>Bristol Rovers</v>
      </c>
      <c r="E3768" t="str">
        <f t="shared" si="769"/>
        <v>Tranmere</v>
      </c>
      <c r="F3768" s="3" t="s">
        <v>15</v>
      </c>
      <c r="G3768" s="9">
        <v>1</v>
      </c>
      <c r="H3768" s="10">
        <v>2</v>
      </c>
      <c r="I3768" s="5" t="s">
        <v>23</v>
      </c>
      <c r="J3768">
        <f t="shared" si="770"/>
        <v>1</v>
      </c>
      <c r="K3768">
        <f t="shared" si="771"/>
        <v>1</v>
      </c>
      <c r="L3768">
        <f t="shared" si="772"/>
        <v>1</v>
      </c>
      <c r="M3768" s="1">
        <f t="shared" si="773"/>
        <v>1</v>
      </c>
      <c r="N3768" s="7">
        <v>2</v>
      </c>
      <c r="O3768" s="8">
        <v>0</v>
      </c>
      <c r="P3768">
        <f t="shared" si="774"/>
        <v>1</v>
      </c>
      <c r="Q3768">
        <f t="shared" si="775"/>
        <v>0</v>
      </c>
      <c r="R3768">
        <f t="shared" si="776"/>
        <v>1</v>
      </c>
      <c r="S3768" s="1">
        <f t="shared" si="776"/>
        <v>0</v>
      </c>
      <c r="T3768" t="s">
        <v>162</v>
      </c>
      <c r="U3768" t="s">
        <v>24</v>
      </c>
      <c r="V3768" s="1" t="s">
        <v>31</v>
      </c>
      <c r="W3768">
        <f t="shared" si="777"/>
        <v>2.15</v>
      </c>
      <c r="X3768">
        <f t="shared" si="777"/>
        <v>3.4</v>
      </c>
      <c r="Y3768">
        <f t="shared" si="777"/>
        <v>3.75</v>
      </c>
      <c r="Z3768">
        <f t="shared" si="778"/>
        <v>1.1029411764705883</v>
      </c>
      <c r="AA3768">
        <f t="shared" si="779"/>
        <v>0</v>
      </c>
      <c r="AB3768">
        <f t="shared" si="780"/>
        <v>0</v>
      </c>
    </row>
    <row r="3769" spans="1:28" x14ac:dyDescent="0.25">
      <c r="A3769" t="s">
        <v>4194</v>
      </c>
      <c r="B3769" t="s">
        <v>108</v>
      </c>
      <c r="C3769" t="s">
        <v>4205</v>
      </c>
      <c r="D3769" t="str">
        <f t="shared" si="768"/>
        <v>Fleetwood</v>
      </c>
      <c r="E3769" t="str">
        <f t="shared" si="769"/>
        <v>Wycombe</v>
      </c>
      <c r="F3769" s="3" t="s">
        <v>28</v>
      </c>
      <c r="G3769" s="9">
        <v>2</v>
      </c>
      <c r="H3769" s="10">
        <v>1</v>
      </c>
      <c r="I3769" s="5" t="s">
        <v>45</v>
      </c>
      <c r="J3769">
        <f t="shared" si="770"/>
        <v>1</v>
      </c>
      <c r="K3769">
        <f t="shared" si="771"/>
        <v>1</v>
      </c>
      <c r="L3769">
        <f t="shared" si="772"/>
        <v>1</v>
      </c>
      <c r="M3769" s="1">
        <f t="shared" si="773"/>
        <v>1</v>
      </c>
      <c r="N3769" s="7">
        <v>1</v>
      </c>
      <c r="O3769" s="8">
        <v>1</v>
      </c>
      <c r="P3769">
        <f t="shared" si="774"/>
        <v>1</v>
      </c>
      <c r="Q3769">
        <f t="shared" si="775"/>
        <v>0</v>
      </c>
      <c r="R3769">
        <f t="shared" si="776"/>
        <v>1</v>
      </c>
      <c r="S3769" s="1">
        <f t="shared" si="776"/>
        <v>1</v>
      </c>
      <c r="T3769" t="s">
        <v>119</v>
      </c>
      <c r="U3769" t="s">
        <v>60</v>
      </c>
      <c r="V3769" s="1" t="s">
        <v>94</v>
      </c>
      <c r="W3769">
        <f t="shared" si="777"/>
        <v>2</v>
      </c>
      <c r="X3769">
        <f t="shared" si="777"/>
        <v>3.5</v>
      </c>
      <c r="Y3769">
        <f t="shared" si="777"/>
        <v>4.2</v>
      </c>
      <c r="Z3769">
        <f t="shared" si="778"/>
        <v>1.2</v>
      </c>
      <c r="AA3769">
        <f t="shared" si="779"/>
        <v>0</v>
      </c>
      <c r="AB3769">
        <f t="shared" si="780"/>
        <v>1</v>
      </c>
    </row>
    <row r="3770" spans="1:28" x14ac:dyDescent="0.25">
      <c r="A3770" t="s">
        <v>4194</v>
      </c>
      <c r="B3770" t="s">
        <v>108</v>
      </c>
      <c r="C3770" t="s">
        <v>4206</v>
      </c>
      <c r="D3770" t="str">
        <f t="shared" si="768"/>
        <v>Gillingham</v>
      </c>
      <c r="E3770" t="str">
        <f t="shared" si="769"/>
        <v>Blackpool</v>
      </c>
      <c r="F3770" s="3" t="s">
        <v>15</v>
      </c>
      <c r="G3770" s="9">
        <v>1</v>
      </c>
      <c r="H3770" s="10">
        <v>2</v>
      </c>
      <c r="I3770" s="5" t="s">
        <v>116</v>
      </c>
      <c r="J3770">
        <f t="shared" si="770"/>
        <v>1</v>
      </c>
      <c r="K3770">
        <f t="shared" si="771"/>
        <v>1</v>
      </c>
      <c r="L3770">
        <f t="shared" si="772"/>
        <v>1</v>
      </c>
      <c r="M3770" s="1">
        <f t="shared" si="773"/>
        <v>1</v>
      </c>
      <c r="N3770" s="7">
        <v>2</v>
      </c>
      <c r="O3770" s="8">
        <v>2</v>
      </c>
      <c r="P3770">
        <f t="shared" si="774"/>
        <v>1</v>
      </c>
      <c r="Q3770">
        <f t="shared" si="775"/>
        <v>1</v>
      </c>
      <c r="R3770">
        <f t="shared" si="776"/>
        <v>1</v>
      </c>
      <c r="S3770" s="1">
        <f t="shared" si="776"/>
        <v>1</v>
      </c>
      <c r="T3770" t="s">
        <v>17</v>
      </c>
      <c r="U3770" t="s">
        <v>24</v>
      </c>
      <c r="V3770" s="1" t="s">
        <v>79</v>
      </c>
      <c r="W3770">
        <f t="shared" si="777"/>
        <v>2.9</v>
      </c>
      <c r="X3770">
        <f t="shared" si="777"/>
        <v>3.4</v>
      </c>
      <c r="Y3770">
        <f t="shared" si="777"/>
        <v>2.6</v>
      </c>
      <c r="Z3770">
        <f t="shared" si="778"/>
        <v>1.1724137931034482</v>
      </c>
      <c r="AA3770">
        <f t="shared" si="779"/>
        <v>0</v>
      </c>
      <c r="AB3770">
        <f t="shared" si="780"/>
        <v>1</v>
      </c>
    </row>
    <row r="3771" spans="1:28" x14ac:dyDescent="0.25">
      <c r="A3771" t="s">
        <v>4194</v>
      </c>
      <c r="B3771" t="s">
        <v>108</v>
      </c>
      <c r="C3771" t="s">
        <v>4207</v>
      </c>
      <c r="D3771" t="str">
        <f t="shared" si="768"/>
        <v>Ipswich</v>
      </c>
      <c r="E3771" t="str">
        <f t="shared" si="769"/>
        <v>AFC Wimbledon</v>
      </c>
      <c r="F3771" s="3" t="s">
        <v>8</v>
      </c>
      <c r="G3771" s="9">
        <v>1</v>
      </c>
      <c r="H3771" s="10">
        <v>0</v>
      </c>
      <c r="I3771" s="5" t="s">
        <v>41</v>
      </c>
      <c r="J3771">
        <f t="shared" si="770"/>
        <v>0</v>
      </c>
      <c r="K3771">
        <f t="shared" si="771"/>
        <v>0</v>
      </c>
      <c r="L3771">
        <f t="shared" si="772"/>
        <v>1</v>
      </c>
      <c r="M3771" s="1">
        <f t="shared" si="773"/>
        <v>0</v>
      </c>
      <c r="N3771" s="7">
        <v>2</v>
      </c>
      <c r="O3771" s="8">
        <v>1</v>
      </c>
      <c r="P3771">
        <f t="shared" si="774"/>
        <v>1</v>
      </c>
      <c r="Q3771">
        <f t="shared" si="775"/>
        <v>1</v>
      </c>
      <c r="R3771">
        <f t="shared" si="776"/>
        <v>1</v>
      </c>
      <c r="S3771" s="1">
        <f t="shared" si="776"/>
        <v>1</v>
      </c>
      <c r="T3771" t="s">
        <v>96</v>
      </c>
      <c r="U3771" t="s">
        <v>31</v>
      </c>
      <c r="V3771" s="1" t="s">
        <v>65</v>
      </c>
      <c r="W3771">
        <f t="shared" si="777"/>
        <v>1.8</v>
      </c>
      <c r="X3771">
        <f t="shared" si="777"/>
        <v>3.75</v>
      </c>
      <c r="Y3771">
        <f t="shared" si="777"/>
        <v>5</v>
      </c>
      <c r="Z3771">
        <f t="shared" si="778"/>
        <v>1.3333333333333333</v>
      </c>
      <c r="AA3771">
        <f t="shared" si="779"/>
        <v>0</v>
      </c>
      <c r="AB3771">
        <f t="shared" si="780"/>
        <v>0</v>
      </c>
    </row>
    <row r="3772" spans="1:28" x14ac:dyDescent="0.25">
      <c r="A3772" t="s">
        <v>4194</v>
      </c>
      <c r="B3772" t="s">
        <v>108</v>
      </c>
      <c r="C3772" t="s">
        <v>4208</v>
      </c>
      <c r="D3772" t="str">
        <f t="shared" si="768"/>
        <v>MK Dons</v>
      </c>
      <c r="E3772" t="str">
        <f t="shared" si="769"/>
        <v>Lincoln</v>
      </c>
      <c r="F3772" s="3" t="s">
        <v>247</v>
      </c>
      <c r="G3772" s="9">
        <v>0</v>
      </c>
      <c r="H3772" s="10">
        <v>2</v>
      </c>
      <c r="I3772" s="5" t="s">
        <v>41</v>
      </c>
      <c r="J3772">
        <f t="shared" si="770"/>
        <v>1</v>
      </c>
      <c r="K3772">
        <f t="shared" si="771"/>
        <v>0</v>
      </c>
      <c r="L3772">
        <f t="shared" si="772"/>
        <v>0</v>
      </c>
      <c r="M3772" s="1">
        <f t="shared" si="773"/>
        <v>1</v>
      </c>
      <c r="N3772" s="7">
        <v>2</v>
      </c>
      <c r="O3772" s="8">
        <v>1</v>
      </c>
      <c r="P3772">
        <f t="shared" si="774"/>
        <v>1</v>
      </c>
      <c r="Q3772">
        <f t="shared" si="775"/>
        <v>1</v>
      </c>
      <c r="R3772">
        <f t="shared" si="776"/>
        <v>1</v>
      </c>
      <c r="S3772" s="1">
        <f t="shared" si="776"/>
        <v>1</v>
      </c>
      <c r="T3772" t="s">
        <v>592</v>
      </c>
      <c r="U3772" t="s">
        <v>60</v>
      </c>
      <c r="V3772" s="1" t="s">
        <v>210</v>
      </c>
      <c r="W3772">
        <f t="shared" si="777"/>
        <v>2.75</v>
      </c>
      <c r="X3772">
        <f t="shared" si="777"/>
        <v>3.5</v>
      </c>
      <c r="Y3772">
        <f t="shared" si="777"/>
        <v>2.62</v>
      </c>
      <c r="Z3772">
        <f t="shared" si="778"/>
        <v>1.2727272727272727</v>
      </c>
      <c r="AA3772">
        <f t="shared" si="779"/>
        <v>0</v>
      </c>
      <c r="AB3772">
        <f t="shared" si="780"/>
        <v>0</v>
      </c>
    </row>
    <row r="3773" spans="1:28" x14ac:dyDescent="0.25">
      <c r="A3773" t="s">
        <v>4194</v>
      </c>
      <c r="B3773" t="s">
        <v>108</v>
      </c>
      <c r="C3773" t="s">
        <v>4209</v>
      </c>
      <c r="D3773" t="str">
        <f t="shared" si="768"/>
        <v>Oxford United</v>
      </c>
      <c r="E3773" t="str">
        <f t="shared" si="769"/>
        <v>Burton</v>
      </c>
      <c r="F3773" s="3" t="s">
        <v>34</v>
      </c>
      <c r="G3773" s="9">
        <v>1</v>
      </c>
      <c r="H3773" s="10">
        <v>1</v>
      </c>
      <c r="I3773" s="5" t="s">
        <v>985</v>
      </c>
      <c r="J3773">
        <f t="shared" si="770"/>
        <v>1</v>
      </c>
      <c r="K3773">
        <f t="shared" si="771"/>
        <v>0</v>
      </c>
      <c r="L3773">
        <f t="shared" si="772"/>
        <v>1</v>
      </c>
      <c r="M3773" s="1">
        <f t="shared" si="773"/>
        <v>1</v>
      </c>
      <c r="N3773" s="7">
        <v>2</v>
      </c>
      <c r="O3773" s="8">
        <v>4</v>
      </c>
      <c r="P3773">
        <f t="shared" si="774"/>
        <v>1</v>
      </c>
      <c r="Q3773">
        <f t="shared" si="775"/>
        <v>1</v>
      </c>
      <c r="R3773">
        <f t="shared" si="776"/>
        <v>1</v>
      </c>
      <c r="S3773" s="1">
        <f t="shared" si="776"/>
        <v>1</v>
      </c>
      <c r="T3773" t="s">
        <v>208</v>
      </c>
      <c r="U3773" t="s">
        <v>24</v>
      </c>
      <c r="V3773" s="1" t="s">
        <v>11</v>
      </c>
      <c r="W3773">
        <f t="shared" si="777"/>
        <v>2.5</v>
      </c>
      <c r="X3773">
        <f t="shared" si="777"/>
        <v>3.4</v>
      </c>
      <c r="Y3773">
        <f t="shared" si="777"/>
        <v>3</v>
      </c>
      <c r="Z3773">
        <f t="shared" si="778"/>
        <v>0.88235294117647056</v>
      </c>
      <c r="AA3773">
        <f t="shared" si="779"/>
        <v>0</v>
      </c>
      <c r="AB3773">
        <f t="shared" si="780"/>
        <v>0</v>
      </c>
    </row>
    <row r="3774" spans="1:28" x14ac:dyDescent="0.25">
      <c r="A3774" t="s">
        <v>4194</v>
      </c>
      <c r="B3774" t="s">
        <v>108</v>
      </c>
      <c r="C3774" t="s">
        <v>4210</v>
      </c>
      <c r="D3774" t="str">
        <f t="shared" si="768"/>
        <v>Portsmouth</v>
      </c>
      <c r="E3774" t="str">
        <f t="shared" si="769"/>
        <v>Coventry</v>
      </c>
      <c r="F3774" s="3" t="s">
        <v>40</v>
      </c>
      <c r="G3774" s="9">
        <v>2</v>
      </c>
      <c r="H3774" s="10">
        <v>0</v>
      </c>
      <c r="I3774" s="5" t="s">
        <v>132</v>
      </c>
      <c r="J3774">
        <f t="shared" si="770"/>
        <v>1</v>
      </c>
      <c r="K3774">
        <f t="shared" si="771"/>
        <v>0</v>
      </c>
      <c r="L3774">
        <f t="shared" si="772"/>
        <v>1</v>
      </c>
      <c r="M3774" s="1">
        <f t="shared" si="773"/>
        <v>0</v>
      </c>
      <c r="N3774" s="7">
        <v>3</v>
      </c>
      <c r="O3774" s="8">
        <v>3</v>
      </c>
      <c r="P3774">
        <f t="shared" si="774"/>
        <v>1</v>
      </c>
      <c r="Q3774">
        <f t="shared" si="775"/>
        <v>1</v>
      </c>
      <c r="R3774">
        <f t="shared" si="776"/>
        <v>1</v>
      </c>
      <c r="S3774" s="1">
        <f t="shared" si="776"/>
        <v>1</v>
      </c>
      <c r="T3774" t="s">
        <v>150</v>
      </c>
      <c r="U3774" t="s">
        <v>18</v>
      </c>
      <c r="V3774" s="1" t="s">
        <v>138</v>
      </c>
      <c r="W3774">
        <f t="shared" si="777"/>
        <v>1.9</v>
      </c>
      <c r="X3774">
        <f t="shared" si="777"/>
        <v>3.6</v>
      </c>
      <c r="Y3774">
        <f t="shared" si="777"/>
        <v>4.5</v>
      </c>
      <c r="Z3774">
        <f t="shared" si="778"/>
        <v>1.25</v>
      </c>
      <c r="AA3774">
        <f t="shared" si="779"/>
        <v>0</v>
      </c>
      <c r="AB3774">
        <f t="shared" si="780"/>
        <v>0</v>
      </c>
    </row>
    <row r="3775" spans="1:28" x14ac:dyDescent="0.25">
      <c r="A3775" t="s">
        <v>4194</v>
      </c>
      <c r="B3775" t="s">
        <v>108</v>
      </c>
      <c r="C3775" t="s">
        <v>4211</v>
      </c>
      <c r="D3775" t="str">
        <f t="shared" si="768"/>
        <v>Rochdale</v>
      </c>
      <c r="E3775" t="str">
        <f t="shared" si="769"/>
        <v>Sunderland</v>
      </c>
      <c r="F3775" s="3" t="s">
        <v>34</v>
      </c>
      <c r="G3775" s="9">
        <v>1</v>
      </c>
      <c r="H3775" s="10">
        <v>1</v>
      </c>
      <c r="I3775" s="5" t="s">
        <v>82</v>
      </c>
      <c r="J3775">
        <f t="shared" si="770"/>
        <v>1</v>
      </c>
      <c r="K3775">
        <f t="shared" si="771"/>
        <v>0</v>
      </c>
      <c r="L3775">
        <f t="shared" si="772"/>
        <v>1</v>
      </c>
      <c r="M3775" s="1">
        <f t="shared" si="773"/>
        <v>1</v>
      </c>
      <c r="N3775" s="7">
        <v>1</v>
      </c>
      <c r="O3775" s="8">
        <v>2</v>
      </c>
      <c r="P3775">
        <f t="shared" si="774"/>
        <v>1</v>
      </c>
      <c r="Q3775">
        <f t="shared" si="775"/>
        <v>1</v>
      </c>
      <c r="R3775">
        <f t="shared" si="776"/>
        <v>1</v>
      </c>
      <c r="S3775" s="1">
        <f t="shared" si="776"/>
        <v>1</v>
      </c>
      <c r="T3775" t="s">
        <v>200</v>
      </c>
      <c r="U3775" t="s">
        <v>60</v>
      </c>
      <c r="V3775" s="1" t="s">
        <v>240</v>
      </c>
      <c r="W3775">
        <f t="shared" si="777"/>
        <v>4.33</v>
      </c>
      <c r="X3775">
        <f t="shared" si="777"/>
        <v>3.5</v>
      </c>
      <c r="Y3775">
        <f t="shared" si="777"/>
        <v>1.95</v>
      </c>
      <c r="Z3775">
        <f t="shared" si="778"/>
        <v>0.80831408775981528</v>
      </c>
      <c r="AA3775">
        <f t="shared" si="779"/>
        <v>1</v>
      </c>
      <c r="AB3775">
        <f t="shared" si="780"/>
        <v>0</v>
      </c>
    </row>
    <row r="3776" spans="1:28" x14ac:dyDescent="0.25">
      <c r="A3776" t="s">
        <v>4194</v>
      </c>
      <c r="B3776" t="s">
        <v>108</v>
      </c>
      <c r="C3776" t="s">
        <v>4212</v>
      </c>
      <c r="D3776" t="str">
        <f t="shared" si="768"/>
        <v>Southend</v>
      </c>
      <c r="E3776" t="str">
        <f t="shared" si="769"/>
        <v>Peterborough</v>
      </c>
      <c r="F3776" s="3" t="s">
        <v>28</v>
      </c>
      <c r="G3776" s="9">
        <v>2</v>
      </c>
      <c r="H3776" s="10">
        <v>1</v>
      </c>
      <c r="I3776" s="5" t="s">
        <v>229</v>
      </c>
      <c r="J3776">
        <f t="shared" si="770"/>
        <v>1</v>
      </c>
      <c r="K3776">
        <f t="shared" si="771"/>
        <v>1</v>
      </c>
      <c r="L3776">
        <f t="shared" si="772"/>
        <v>1</v>
      </c>
      <c r="M3776" s="1">
        <f t="shared" si="773"/>
        <v>1</v>
      </c>
      <c r="N3776" s="7">
        <v>0</v>
      </c>
      <c r="O3776" s="8">
        <v>2</v>
      </c>
      <c r="P3776">
        <f t="shared" si="774"/>
        <v>1</v>
      </c>
      <c r="Q3776">
        <f t="shared" si="775"/>
        <v>0</v>
      </c>
      <c r="R3776">
        <f t="shared" si="776"/>
        <v>0</v>
      </c>
      <c r="S3776" s="1">
        <f t="shared" si="776"/>
        <v>1</v>
      </c>
      <c r="T3776" t="s">
        <v>126</v>
      </c>
      <c r="U3776" t="s">
        <v>18</v>
      </c>
      <c r="V3776" s="1" t="s">
        <v>227</v>
      </c>
      <c r="W3776">
        <f t="shared" si="777"/>
        <v>3.6</v>
      </c>
      <c r="X3776">
        <f t="shared" si="777"/>
        <v>3.6</v>
      </c>
      <c r="Y3776">
        <f t="shared" si="777"/>
        <v>2.1</v>
      </c>
      <c r="Z3776">
        <f t="shared" si="778"/>
        <v>1</v>
      </c>
      <c r="AA3776">
        <f t="shared" si="779"/>
        <v>0</v>
      </c>
      <c r="AB3776">
        <f t="shared" si="780"/>
        <v>0</v>
      </c>
    </row>
    <row r="3777" spans="1:28" x14ac:dyDescent="0.25">
      <c r="A3777" t="s">
        <v>4213</v>
      </c>
      <c r="B3777" t="s">
        <v>129</v>
      </c>
      <c r="C3777" t="s">
        <v>4214</v>
      </c>
      <c r="D3777" t="str">
        <f t="shared" si="768"/>
        <v>Portland Timbers</v>
      </c>
      <c r="E3777" t="str">
        <f t="shared" si="769"/>
        <v>Atlanta United</v>
      </c>
      <c r="F3777" s="3" t="s">
        <v>223</v>
      </c>
      <c r="G3777" s="9">
        <v>1</v>
      </c>
      <c r="H3777" s="10">
        <v>3</v>
      </c>
      <c r="I3777" s="5" t="s">
        <v>229</v>
      </c>
      <c r="J3777">
        <f t="shared" si="770"/>
        <v>1</v>
      </c>
      <c r="K3777">
        <f t="shared" si="771"/>
        <v>1</v>
      </c>
      <c r="L3777">
        <f t="shared" si="772"/>
        <v>1</v>
      </c>
      <c r="M3777" s="1">
        <f t="shared" si="773"/>
        <v>1</v>
      </c>
      <c r="N3777" s="7">
        <v>0</v>
      </c>
      <c r="O3777" s="8">
        <v>2</v>
      </c>
      <c r="P3777">
        <f t="shared" si="774"/>
        <v>1</v>
      </c>
      <c r="Q3777">
        <f t="shared" si="775"/>
        <v>0</v>
      </c>
      <c r="R3777">
        <f t="shared" si="776"/>
        <v>0</v>
      </c>
      <c r="S3777" s="1">
        <f t="shared" si="776"/>
        <v>1</v>
      </c>
      <c r="T3777" t="s">
        <v>19</v>
      </c>
      <c r="U3777" t="s">
        <v>31</v>
      </c>
      <c r="V3777" s="1" t="s">
        <v>12</v>
      </c>
      <c r="W3777">
        <f t="shared" si="777"/>
        <v>2.25</v>
      </c>
      <c r="X3777">
        <f t="shared" si="777"/>
        <v>3.75</v>
      </c>
      <c r="Y3777">
        <f t="shared" si="777"/>
        <v>2.8</v>
      </c>
      <c r="Z3777">
        <f t="shared" si="778"/>
        <v>0.74666666666666659</v>
      </c>
      <c r="AA3777">
        <f t="shared" si="779"/>
        <v>0</v>
      </c>
      <c r="AB3777">
        <f t="shared" si="780"/>
        <v>0</v>
      </c>
    </row>
    <row r="3778" spans="1:28" x14ac:dyDescent="0.25">
      <c r="A3778" t="s">
        <v>4213</v>
      </c>
      <c r="B3778" t="s">
        <v>1680</v>
      </c>
      <c r="C3778" t="s">
        <v>4215</v>
      </c>
      <c r="D3778" t="str">
        <f t="shared" si="768"/>
        <v>Sarpsborg 08</v>
      </c>
      <c r="E3778" t="str">
        <f t="shared" si="769"/>
        <v>Bodo/Glimt</v>
      </c>
      <c r="F3778" s="3" t="s">
        <v>15</v>
      </c>
      <c r="G3778" s="9">
        <v>1</v>
      </c>
      <c r="H3778" s="10">
        <v>2</v>
      </c>
      <c r="I3778" s="5" t="s">
        <v>45</v>
      </c>
      <c r="J3778">
        <f t="shared" si="770"/>
        <v>1</v>
      </c>
      <c r="K3778">
        <f t="shared" si="771"/>
        <v>1</v>
      </c>
      <c r="L3778">
        <f t="shared" si="772"/>
        <v>1</v>
      </c>
      <c r="M3778" s="1">
        <f t="shared" si="773"/>
        <v>1</v>
      </c>
      <c r="N3778" s="7">
        <v>1</v>
      </c>
      <c r="O3778" s="8">
        <v>1</v>
      </c>
      <c r="P3778">
        <f t="shared" si="774"/>
        <v>1</v>
      </c>
      <c r="Q3778">
        <f t="shared" si="775"/>
        <v>0</v>
      </c>
      <c r="R3778">
        <f t="shared" si="776"/>
        <v>1</v>
      </c>
      <c r="S3778" s="1">
        <f t="shared" si="776"/>
        <v>1</v>
      </c>
      <c r="T3778" t="s">
        <v>46</v>
      </c>
      <c r="U3778" t="s">
        <v>60</v>
      </c>
      <c r="V3778" s="1" t="s">
        <v>52</v>
      </c>
      <c r="W3778">
        <f t="shared" si="777"/>
        <v>2.2000000000000002</v>
      </c>
      <c r="X3778">
        <f t="shared" si="777"/>
        <v>3.5</v>
      </c>
      <c r="Y3778">
        <f t="shared" si="777"/>
        <v>3.1</v>
      </c>
      <c r="Z3778">
        <f t="shared" si="778"/>
        <v>0.88571428571428579</v>
      </c>
      <c r="AA3778">
        <f t="shared" si="779"/>
        <v>1</v>
      </c>
      <c r="AB3778">
        <f t="shared" si="780"/>
        <v>0</v>
      </c>
    </row>
    <row r="3779" spans="1:28" x14ac:dyDescent="0.25">
      <c r="A3779" t="s">
        <v>4213</v>
      </c>
      <c r="B3779" t="s">
        <v>1680</v>
      </c>
      <c r="C3779" t="s">
        <v>4216</v>
      </c>
      <c r="D3779" t="str">
        <f t="shared" ref="D3779:D3842" si="781">LEFT(C3779,SEARCH(" - ",C3779,1)-1)</f>
        <v>Tromso</v>
      </c>
      <c r="E3779" t="str">
        <f t="shared" ref="E3779:E3842" si="782">RIGHT(C3779,LEN(C3779)-SEARCH(" - ",C3779,1)-2)</f>
        <v>Lillestrom</v>
      </c>
      <c r="F3779" s="3" t="s">
        <v>172</v>
      </c>
      <c r="G3779" s="9">
        <v>3</v>
      </c>
      <c r="H3779" s="10">
        <v>2</v>
      </c>
      <c r="I3779" s="5" t="s">
        <v>45</v>
      </c>
      <c r="J3779">
        <f t="shared" si="770"/>
        <v>1</v>
      </c>
      <c r="K3779">
        <f t="shared" si="771"/>
        <v>1</v>
      </c>
      <c r="L3779">
        <f t="shared" si="772"/>
        <v>1</v>
      </c>
      <c r="M3779" s="1">
        <f t="shared" si="773"/>
        <v>1</v>
      </c>
      <c r="N3779" s="7">
        <v>1</v>
      </c>
      <c r="O3779" s="8">
        <v>1</v>
      </c>
      <c r="P3779">
        <f t="shared" si="774"/>
        <v>1</v>
      </c>
      <c r="Q3779">
        <f t="shared" si="775"/>
        <v>0</v>
      </c>
      <c r="R3779">
        <f t="shared" si="776"/>
        <v>1</v>
      </c>
      <c r="S3779" s="1">
        <f t="shared" si="776"/>
        <v>1</v>
      </c>
      <c r="T3779" t="s">
        <v>42</v>
      </c>
      <c r="U3779" t="s">
        <v>24</v>
      </c>
      <c r="V3779" s="1" t="s">
        <v>38</v>
      </c>
      <c r="W3779">
        <f t="shared" si="777"/>
        <v>2.37</v>
      </c>
      <c r="X3779">
        <f t="shared" si="777"/>
        <v>3.4</v>
      </c>
      <c r="Y3779">
        <f t="shared" si="777"/>
        <v>2.9</v>
      </c>
      <c r="Z3779">
        <f t="shared" si="778"/>
        <v>0.8529411764705882</v>
      </c>
      <c r="AA3779">
        <f t="shared" si="779"/>
        <v>0</v>
      </c>
      <c r="AB3779">
        <f t="shared" si="780"/>
        <v>0</v>
      </c>
    </row>
    <row r="3780" spans="1:28" x14ac:dyDescent="0.25">
      <c r="A3780" t="s">
        <v>4213</v>
      </c>
      <c r="B3780" t="s">
        <v>135</v>
      </c>
      <c r="C3780" t="s">
        <v>1609</v>
      </c>
      <c r="D3780" t="str">
        <f t="shared" si="781"/>
        <v>Wolves</v>
      </c>
      <c r="E3780" t="str">
        <f t="shared" si="782"/>
        <v>Manchester United</v>
      </c>
      <c r="F3780" s="3" t="s">
        <v>28</v>
      </c>
      <c r="G3780" s="9">
        <v>2</v>
      </c>
      <c r="H3780" s="10">
        <v>1</v>
      </c>
      <c r="I3780" s="5" t="s">
        <v>45</v>
      </c>
      <c r="J3780">
        <f t="shared" si="770"/>
        <v>1</v>
      </c>
      <c r="K3780">
        <f t="shared" si="771"/>
        <v>1</v>
      </c>
      <c r="L3780">
        <f t="shared" si="772"/>
        <v>1</v>
      </c>
      <c r="M3780" s="1">
        <f t="shared" si="773"/>
        <v>1</v>
      </c>
      <c r="N3780" s="7">
        <v>1</v>
      </c>
      <c r="O3780" s="8">
        <v>1</v>
      </c>
      <c r="P3780">
        <f t="shared" si="774"/>
        <v>1</v>
      </c>
      <c r="Q3780">
        <f t="shared" si="775"/>
        <v>0</v>
      </c>
      <c r="R3780">
        <f t="shared" si="776"/>
        <v>1</v>
      </c>
      <c r="S3780" s="1">
        <f t="shared" si="776"/>
        <v>1</v>
      </c>
      <c r="T3780" t="s">
        <v>43</v>
      </c>
      <c r="U3780" t="s">
        <v>25</v>
      </c>
      <c r="V3780" s="1" t="s">
        <v>386</v>
      </c>
      <c r="W3780">
        <f t="shared" si="777"/>
        <v>2.87</v>
      </c>
      <c r="X3780">
        <f t="shared" si="777"/>
        <v>3.3</v>
      </c>
      <c r="Y3780">
        <f t="shared" si="777"/>
        <v>2.4500000000000002</v>
      </c>
      <c r="Z3780">
        <f t="shared" si="778"/>
        <v>1.1498257839721253</v>
      </c>
      <c r="AA3780">
        <f t="shared" si="779"/>
        <v>0</v>
      </c>
      <c r="AB3780">
        <f t="shared" si="780"/>
        <v>1</v>
      </c>
    </row>
    <row r="3781" spans="1:28" x14ac:dyDescent="0.25">
      <c r="A3781" t="s">
        <v>4213</v>
      </c>
      <c r="B3781" t="s">
        <v>2844</v>
      </c>
      <c r="C3781" t="s">
        <v>4217</v>
      </c>
      <c r="D3781" t="str">
        <f t="shared" si="781"/>
        <v>Djurgarden</v>
      </c>
      <c r="E3781" t="str">
        <f t="shared" si="782"/>
        <v>Eskilstuna</v>
      </c>
      <c r="F3781" s="3" t="s">
        <v>40</v>
      </c>
      <c r="G3781" s="9">
        <v>2</v>
      </c>
      <c r="H3781" s="10">
        <v>0</v>
      </c>
      <c r="I3781" s="5" t="s">
        <v>9</v>
      </c>
      <c r="J3781">
        <f t="shared" si="770"/>
        <v>1</v>
      </c>
      <c r="K3781">
        <f t="shared" si="771"/>
        <v>0</v>
      </c>
      <c r="L3781">
        <f t="shared" si="772"/>
        <v>1</v>
      </c>
      <c r="M3781" s="1">
        <f t="shared" si="773"/>
        <v>0</v>
      </c>
      <c r="N3781" s="7">
        <v>3</v>
      </c>
      <c r="O3781" s="8">
        <v>0</v>
      </c>
      <c r="P3781">
        <f t="shared" si="774"/>
        <v>1</v>
      </c>
      <c r="Q3781">
        <f t="shared" si="775"/>
        <v>1</v>
      </c>
      <c r="R3781">
        <f t="shared" si="776"/>
        <v>1</v>
      </c>
      <c r="S3781" s="1">
        <f t="shared" si="776"/>
        <v>0</v>
      </c>
      <c r="T3781" t="s">
        <v>384</v>
      </c>
      <c r="U3781" t="s">
        <v>165</v>
      </c>
      <c r="V3781" s="1" t="s">
        <v>709</v>
      </c>
      <c r="W3781">
        <f t="shared" si="777"/>
        <v>1.1599999999999999</v>
      </c>
      <c r="X3781">
        <f t="shared" si="777"/>
        <v>7</v>
      </c>
      <c r="Y3781">
        <f t="shared" si="777"/>
        <v>15</v>
      </c>
      <c r="Z3781">
        <f t="shared" si="778"/>
        <v>2.1428571428571428</v>
      </c>
      <c r="AA3781">
        <f t="shared" si="779"/>
        <v>0</v>
      </c>
      <c r="AB3781">
        <f t="shared" si="780"/>
        <v>1</v>
      </c>
    </row>
    <row r="3782" spans="1:28" x14ac:dyDescent="0.25">
      <c r="A3782" t="s">
        <v>4213</v>
      </c>
      <c r="B3782" t="s">
        <v>2844</v>
      </c>
      <c r="C3782" t="s">
        <v>4218</v>
      </c>
      <c r="D3782" t="str">
        <f t="shared" si="781"/>
        <v>Elfsborg</v>
      </c>
      <c r="E3782" t="str">
        <f t="shared" si="782"/>
        <v>Ostersunds</v>
      </c>
      <c r="F3782" s="3" t="s">
        <v>8</v>
      </c>
      <c r="G3782" s="9">
        <v>1</v>
      </c>
      <c r="H3782" s="10">
        <v>0</v>
      </c>
      <c r="I3782" s="5" t="s">
        <v>346</v>
      </c>
      <c r="J3782">
        <f t="shared" si="770"/>
        <v>0</v>
      </c>
      <c r="K3782">
        <f t="shared" si="771"/>
        <v>0</v>
      </c>
      <c r="L3782">
        <f t="shared" si="772"/>
        <v>1</v>
      </c>
      <c r="M3782" s="1">
        <f t="shared" si="773"/>
        <v>0</v>
      </c>
      <c r="N3782" s="7">
        <v>4</v>
      </c>
      <c r="O3782" s="8">
        <v>1</v>
      </c>
      <c r="P3782">
        <f t="shared" si="774"/>
        <v>1</v>
      </c>
      <c r="Q3782">
        <f t="shared" si="775"/>
        <v>1</v>
      </c>
      <c r="R3782">
        <f t="shared" si="776"/>
        <v>1</v>
      </c>
      <c r="S3782" s="1">
        <f t="shared" si="776"/>
        <v>1</v>
      </c>
      <c r="T3782" t="s">
        <v>433</v>
      </c>
      <c r="U3782" t="s">
        <v>18</v>
      </c>
      <c r="V3782" s="1" t="s">
        <v>106</v>
      </c>
      <c r="W3782">
        <f t="shared" si="777"/>
        <v>1.85</v>
      </c>
      <c r="X3782">
        <f t="shared" si="777"/>
        <v>3.6</v>
      </c>
      <c r="Y3782">
        <f t="shared" si="777"/>
        <v>4</v>
      </c>
      <c r="Z3782">
        <f t="shared" si="778"/>
        <v>1.1111111111111112</v>
      </c>
      <c r="AA3782">
        <f t="shared" si="779"/>
        <v>0</v>
      </c>
      <c r="AB3782">
        <f t="shared" si="780"/>
        <v>0</v>
      </c>
    </row>
    <row r="3783" spans="1:28" x14ac:dyDescent="0.25">
      <c r="A3783" t="s">
        <v>4213</v>
      </c>
      <c r="B3783" t="s">
        <v>2844</v>
      </c>
      <c r="C3783" t="s">
        <v>4219</v>
      </c>
      <c r="D3783" t="str">
        <f t="shared" si="781"/>
        <v>Helsingborg</v>
      </c>
      <c r="E3783" t="str">
        <f t="shared" si="782"/>
        <v>Goteborg</v>
      </c>
      <c r="F3783" s="3" t="s">
        <v>40</v>
      </c>
      <c r="G3783" s="9">
        <v>2</v>
      </c>
      <c r="H3783" s="10">
        <v>0</v>
      </c>
      <c r="I3783" s="5" t="s">
        <v>82</v>
      </c>
      <c r="J3783">
        <f t="shared" si="770"/>
        <v>1</v>
      </c>
      <c r="K3783">
        <f t="shared" si="771"/>
        <v>0</v>
      </c>
      <c r="L3783">
        <f t="shared" si="772"/>
        <v>1</v>
      </c>
      <c r="M3783" s="1">
        <f t="shared" si="773"/>
        <v>0</v>
      </c>
      <c r="N3783" s="7">
        <v>1</v>
      </c>
      <c r="O3783" s="8">
        <v>2</v>
      </c>
      <c r="P3783">
        <f t="shared" si="774"/>
        <v>1</v>
      </c>
      <c r="Q3783">
        <f t="shared" si="775"/>
        <v>1</v>
      </c>
      <c r="R3783">
        <f t="shared" si="776"/>
        <v>1</v>
      </c>
      <c r="S3783" s="1">
        <f t="shared" si="776"/>
        <v>1</v>
      </c>
      <c r="T3783" t="s">
        <v>38</v>
      </c>
      <c r="U3783" t="s">
        <v>52</v>
      </c>
      <c r="V3783" s="1" t="s">
        <v>221</v>
      </c>
      <c r="W3783">
        <f t="shared" si="777"/>
        <v>2.9</v>
      </c>
      <c r="X3783">
        <f t="shared" si="777"/>
        <v>3.1</v>
      </c>
      <c r="Y3783">
        <f t="shared" si="777"/>
        <v>2.5</v>
      </c>
      <c r="Z3783">
        <f t="shared" si="778"/>
        <v>1.0689655172413794</v>
      </c>
      <c r="AA3783">
        <f t="shared" si="779"/>
        <v>0</v>
      </c>
      <c r="AB3783">
        <f t="shared" si="780"/>
        <v>0</v>
      </c>
    </row>
    <row r="3784" spans="1:28" x14ac:dyDescent="0.25">
      <c r="A3784" t="s">
        <v>4220</v>
      </c>
      <c r="B3784" t="s">
        <v>87</v>
      </c>
      <c r="C3784" t="s">
        <v>4221</v>
      </c>
      <c r="D3784" t="str">
        <f t="shared" si="781"/>
        <v>Frankfurt</v>
      </c>
      <c r="E3784" t="str">
        <f t="shared" si="782"/>
        <v>Hoffenheim</v>
      </c>
      <c r="F3784" s="3" t="s">
        <v>34</v>
      </c>
      <c r="G3784" s="9">
        <v>1</v>
      </c>
      <c r="H3784" s="10">
        <v>1</v>
      </c>
      <c r="I3784" s="5" t="s">
        <v>16</v>
      </c>
      <c r="J3784">
        <f t="shared" si="770"/>
        <v>1</v>
      </c>
      <c r="K3784">
        <f t="shared" si="771"/>
        <v>0</v>
      </c>
      <c r="L3784">
        <f t="shared" si="772"/>
        <v>1</v>
      </c>
      <c r="M3784" s="1">
        <f t="shared" si="773"/>
        <v>1</v>
      </c>
      <c r="N3784" s="7">
        <v>1</v>
      </c>
      <c r="O3784" s="8">
        <v>0</v>
      </c>
      <c r="P3784">
        <f t="shared" si="774"/>
        <v>0</v>
      </c>
      <c r="Q3784">
        <f t="shared" si="775"/>
        <v>0</v>
      </c>
      <c r="R3784">
        <f t="shared" si="776"/>
        <v>1</v>
      </c>
      <c r="S3784" s="1">
        <f t="shared" si="776"/>
        <v>0</v>
      </c>
      <c r="T3784" t="s">
        <v>197</v>
      </c>
      <c r="U3784" t="s">
        <v>31</v>
      </c>
      <c r="V3784" s="1" t="s">
        <v>25</v>
      </c>
      <c r="W3784">
        <f t="shared" si="777"/>
        <v>2.0499999999999998</v>
      </c>
      <c r="X3784">
        <f t="shared" si="777"/>
        <v>3.75</v>
      </c>
      <c r="Y3784">
        <f t="shared" si="777"/>
        <v>3.3</v>
      </c>
      <c r="Z3784">
        <f t="shared" si="778"/>
        <v>0.88</v>
      </c>
      <c r="AA3784">
        <f t="shared" si="779"/>
        <v>1</v>
      </c>
      <c r="AB3784">
        <f t="shared" si="780"/>
        <v>0</v>
      </c>
    </row>
    <row r="3785" spans="1:28" x14ac:dyDescent="0.25">
      <c r="A3785" t="s">
        <v>4220</v>
      </c>
      <c r="B3785" t="s">
        <v>87</v>
      </c>
      <c r="C3785" t="s">
        <v>4222</v>
      </c>
      <c r="D3785" t="str">
        <f t="shared" si="781"/>
        <v>Union Berlin</v>
      </c>
      <c r="E3785" t="str">
        <f t="shared" si="782"/>
        <v>RB Leipzig</v>
      </c>
      <c r="F3785" s="3" t="s">
        <v>15</v>
      </c>
      <c r="G3785" s="9">
        <v>1</v>
      </c>
      <c r="H3785" s="10">
        <v>2</v>
      </c>
      <c r="I3785" s="5" t="s">
        <v>425</v>
      </c>
      <c r="J3785">
        <f t="shared" si="770"/>
        <v>1</v>
      </c>
      <c r="K3785">
        <f t="shared" si="771"/>
        <v>1</v>
      </c>
      <c r="L3785">
        <f t="shared" si="772"/>
        <v>1</v>
      </c>
      <c r="M3785" s="1">
        <f t="shared" si="773"/>
        <v>1</v>
      </c>
      <c r="N3785" s="7">
        <v>0</v>
      </c>
      <c r="O3785" s="8">
        <v>4</v>
      </c>
      <c r="P3785">
        <f t="shared" si="774"/>
        <v>1</v>
      </c>
      <c r="Q3785">
        <f t="shared" si="775"/>
        <v>1</v>
      </c>
      <c r="R3785">
        <f t="shared" si="776"/>
        <v>0</v>
      </c>
      <c r="S3785" s="1">
        <f t="shared" si="776"/>
        <v>1</v>
      </c>
      <c r="T3785" t="s">
        <v>192</v>
      </c>
      <c r="U3785" t="s">
        <v>106</v>
      </c>
      <c r="V3785" s="1" t="s">
        <v>77</v>
      </c>
      <c r="W3785">
        <f t="shared" si="777"/>
        <v>4.5</v>
      </c>
      <c r="X3785">
        <f t="shared" si="777"/>
        <v>4</v>
      </c>
      <c r="Y3785">
        <f t="shared" si="777"/>
        <v>1.72</v>
      </c>
      <c r="Z3785">
        <f t="shared" si="778"/>
        <v>0.88888888888888884</v>
      </c>
      <c r="AA3785">
        <f t="shared" si="779"/>
        <v>0</v>
      </c>
      <c r="AB3785">
        <f t="shared" si="780"/>
        <v>0</v>
      </c>
    </row>
    <row r="3786" spans="1:28" x14ac:dyDescent="0.25">
      <c r="A3786" t="s">
        <v>4220</v>
      </c>
      <c r="B3786" t="s">
        <v>151</v>
      </c>
      <c r="C3786" t="s">
        <v>1200</v>
      </c>
      <c r="D3786" t="str">
        <f t="shared" si="781"/>
        <v>Reading</v>
      </c>
      <c r="E3786" t="str">
        <f t="shared" si="782"/>
        <v>Cardiff</v>
      </c>
      <c r="F3786" s="3" t="s">
        <v>15</v>
      </c>
      <c r="G3786" s="9">
        <v>1</v>
      </c>
      <c r="H3786" s="10">
        <v>2</v>
      </c>
      <c r="I3786" s="5" t="s">
        <v>9</v>
      </c>
      <c r="J3786">
        <f t="shared" si="770"/>
        <v>1</v>
      </c>
      <c r="K3786">
        <f t="shared" si="771"/>
        <v>1</v>
      </c>
      <c r="L3786">
        <f t="shared" si="772"/>
        <v>1</v>
      </c>
      <c r="M3786" s="1">
        <f t="shared" si="773"/>
        <v>1</v>
      </c>
      <c r="N3786" s="7">
        <v>3</v>
      </c>
      <c r="O3786" s="8">
        <v>0</v>
      </c>
      <c r="P3786">
        <f t="shared" si="774"/>
        <v>1</v>
      </c>
      <c r="Q3786">
        <f t="shared" si="775"/>
        <v>1</v>
      </c>
      <c r="R3786">
        <f t="shared" si="776"/>
        <v>1</v>
      </c>
      <c r="S3786" s="1">
        <f t="shared" si="776"/>
        <v>0</v>
      </c>
      <c r="T3786" t="s">
        <v>233</v>
      </c>
      <c r="U3786" t="s">
        <v>25</v>
      </c>
      <c r="V3786" s="1" t="s">
        <v>920</v>
      </c>
      <c r="W3786">
        <f t="shared" si="777"/>
        <v>3.1</v>
      </c>
      <c r="X3786">
        <f t="shared" si="777"/>
        <v>3.3</v>
      </c>
      <c r="Y3786">
        <f t="shared" si="777"/>
        <v>2.35</v>
      </c>
      <c r="Z3786">
        <f t="shared" si="778"/>
        <v>1.064516129032258</v>
      </c>
      <c r="AA3786">
        <f t="shared" si="779"/>
        <v>0</v>
      </c>
      <c r="AB3786">
        <f t="shared" si="780"/>
        <v>0</v>
      </c>
    </row>
    <row r="3787" spans="1:28" x14ac:dyDescent="0.25">
      <c r="A3787" t="s">
        <v>4220</v>
      </c>
      <c r="B3787" t="s">
        <v>154</v>
      </c>
      <c r="C3787" t="s">
        <v>4223</v>
      </c>
      <c r="D3787" t="str">
        <f t="shared" si="781"/>
        <v>St Etienne</v>
      </c>
      <c r="E3787" t="str">
        <f t="shared" si="782"/>
        <v>Brest</v>
      </c>
      <c r="F3787" s="3" t="s">
        <v>28</v>
      </c>
      <c r="G3787" s="9">
        <v>2</v>
      </c>
      <c r="H3787" s="10">
        <v>1</v>
      </c>
      <c r="I3787" s="5" t="s">
        <v>45</v>
      </c>
      <c r="J3787">
        <f t="shared" si="770"/>
        <v>1</v>
      </c>
      <c r="K3787">
        <f t="shared" si="771"/>
        <v>1</v>
      </c>
      <c r="L3787">
        <f t="shared" si="772"/>
        <v>1</v>
      </c>
      <c r="M3787" s="1">
        <f t="shared" si="773"/>
        <v>1</v>
      </c>
      <c r="N3787" s="7">
        <v>1</v>
      </c>
      <c r="O3787" s="8">
        <v>1</v>
      </c>
      <c r="P3787">
        <f t="shared" si="774"/>
        <v>1</v>
      </c>
      <c r="Q3787">
        <f t="shared" si="775"/>
        <v>0</v>
      </c>
      <c r="R3787">
        <f t="shared" si="776"/>
        <v>1</v>
      </c>
      <c r="S3787" s="1">
        <f t="shared" si="776"/>
        <v>1</v>
      </c>
      <c r="T3787" t="s">
        <v>173</v>
      </c>
      <c r="U3787" t="s">
        <v>73</v>
      </c>
      <c r="V3787" s="1" t="s">
        <v>139</v>
      </c>
      <c r="W3787">
        <f t="shared" si="777"/>
        <v>1.6</v>
      </c>
      <c r="X3787">
        <f t="shared" si="777"/>
        <v>3.8</v>
      </c>
      <c r="Y3787">
        <f t="shared" si="777"/>
        <v>6</v>
      </c>
      <c r="Z3787">
        <f t="shared" si="778"/>
        <v>1.5789473684210527</v>
      </c>
      <c r="AA3787">
        <f t="shared" si="779"/>
        <v>0</v>
      </c>
      <c r="AB3787">
        <f t="shared" si="780"/>
        <v>1</v>
      </c>
    </row>
    <row r="3788" spans="1:28" x14ac:dyDescent="0.25">
      <c r="A3788" t="s">
        <v>4220</v>
      </c>
      <c r="B3788" t="s">
        <v>154</v>
      </c>
      <c r="C3788" t="s">
        <v>1541</v>
      </c>
      <c r="D3788" t="str">
        <f t="shared" si="781"/>
        <v>Reims</v>
      </c>
      <c r="E3788" t="str">
        <f t="shared" si="782"/>
        <v>Strasbourg</v>
      </c>
      <c r="F3788" s="3" t="s">
        <v>28</v>
      </c>
      <c r="G3788" s="9">
        <v>2</v>
      </c>
      <c r="H3788" s="10">
        <v>1</v>
      </c>
      <c r="I3788" s="5" t="s">
        <v>29</v>
      </c>
      <c r="J3788">
        <f t="shared" si="770"/>
        <v>1</v>
      </c>
      <c r="K3788">
        <f t="shared" si="771"/>
        <v>1</v>
      </c>
      <c r="L3788">
        <f t="shared" si="772"/>
        <v>1</v>
      </c>
      <c r="M3788" s="1">
        <f t="shared" si="773"/>
        <v>1</v>
      </c>
      <c r="N3788" s="7">
        <v>0</v>
      </c>
      <c r="O3788" s="8">
        <v>0</v>
      </c>
      <c r="P3788">
        <f t="shared" si="774"/>
        <v>0</v>
      </c>
      <c r="Q3788">
        <f t="shared" si="775"/>
        <v>0</v>
      </c>
      <c r="R3788">
        <f t="shared" si="776"/>
        <v>0</v>
      </c>
      <c r="S3788" s="1">
        <f t="shared" si="776"/>
        <v>0</v>
      </c>
      <c r="T3788" t="s">
        <v>205</v>
      </c>
      <c r="U3788" t="s">
        <v>160</v>
      </c>
      <c r="V3788" s="1" t="s">
        <v>73</v>
      </c>
      <c r="W3788">
        <f t="shared" si="777"/>
        <v>2.1</v>
      </c>
      <c r="X3788">
        <f t="shared" si="777"/>
        <v>3.2</v>
      </c>
      <c r="Y3788">
        <f t="shared" si="777"/>
        <v>3.8</v>
      </c>
      <c r="Z3788">
        <f t="shared" si="778"/>
        <v>1.1874999999999998</v>
      </c>
      <c r="AA3788">
        <f t="shared" si="779"/>
        <v>0</v>
      </c>
      <c r="AB3788">
        <f t="shared" si="780"/>
        <v>0</v>
      </c>
    </row>
    <row r="3789" spans="1:28" x14ac:dyDescent="0.25">
      <c r="A3789" t="s">
        <v>4220</v>
      </c>
      <c r="B3789" t="s">
        <v>154</v>
      </c>
      <c r="C3789" t="s">
        <v>4224</v>
      </c>
      <c r="D3789" t="str">
        <f t="shared" si="781"/>
        <v>Rennes</v>
      </c>
      <c r="E3789" t="str">
        <f t="shared" si="782"/>
        <v>PSG</v>
      </c>
      <c r="F3789" s="3" t="s">
        <v>15</v>
      </c>
      <c r="G3789" s="9">
        <v>1</v>
      </c>
      <c r="H3789" s="10">
        <v>2</v>
      </c>
      <c r="I3789" s="5" t="s">
        <v>41</v>
      </c>
      <c r="J3789">
        <f t="shared" ref="J3789:J3852" si="783">IF(G3789+H3789&gt;=1.5,1,0)</f>
        <v>1</v>
      </c>
      <c r="K3789">
        <f t="shared" ref="K3789:K3852" si="784">IF(G3789+H3789&gt;=2.5,1,0)</f>
        <v>1</v>
      </c>
      <c r="L3789">
        <f t="shared" ref="L3789:L3852" si="785">IF(G3789&gt;=0.1,1,0)</f>
        <v>1</v>
      </c>
      <c r="M3789" s="1">
        <f t="shared" ref="M3789:M3852" si="786">IF(H3789&gt;=0.1,1,0)</f>
        <v>1</v>
      </c>
      <c r="N3789" s="7">
        <v>2</v>
      </c>
      <c r="O3789" s="8">
        <v>1</v>
      </c>
      <c r="P3789">
        <f t="shared" ref="P3789:P3852" si="787">IF(N3789+O3789&gt;=1.5,1,0)</f>
        <v>1</v>
      </c>
      <c r="Q3789">
        <f t="shared" ref="Q3789:Q3852" si="788">IF(O3789+N3789&gt;=2.5,1,0)</f>
        <v>1</v>
      </c>
      <c r="R3789">
        <f t="shared" ref="R3789:S3852" si="789">IF(N3789&gt;=0.1,1,0)</f>
        <v>1</v>
      </c>
      <c r="S3789" s="1">
        <f t="shared" si="789"/>
        <v>1</v>
      </c>
      <c r="T3789" t="s">
        <v>1113</v>
      </c>
      <c r="U3789" t="s">
        <v>111</v>
      </c>
      <c r="V3789" s="1" t="s">
        <v>415</v>
      </c>
      <c r="W3789">
        <f t="shared" ref="W3789:Y3852" si="790">1*T3789</f>
        <v>8</v>
      </c>
      <c r="X3789">
        <f t="shared" si="790"/>
        <v>5.25</v>
      </c>
      <c r="Y3789">
        <f t="shared" si="790"/>
        <v>1.36</v>
      </c>
      <c r="Z3789">
        <f t="shared" ref="Z3789:Z3852" si="791">IF(W3789&gt;=Y3789,X3789/W3789,Y3789/X3789)</f>
        <v>0.65625</v>
      </c>
      <c r="AA3789">
        <f t="shared" ref="AA3789:AA3852" si="792">IF(N3789=G3789,1,0)</f>
        <v>0</v>
      </c>
      <c r="AB3789">
        <f t="shared" ref="AB3789:AB3852" si="793">IF(O3789=H3789,1,0)</f>
        <v>0</v>
      </c>
    </row>
    <row r="3790" spans="1:28" x14ac:dyDescent="0.25">
      <c r="A3790" t="s">
        <v>4220</v>
      </c>
      <c r="B3790" t="s">
        <v>129</v>
      </c>
      <c r="C3790" t="s">
        <v>4225</v>
      </c>
      <c r="D3790" t="str">
        <f t="shared" si="781"/>
        <v>New York Red Bulls</v>
      </c>
      <c r="E3790" t="str">
        <f t="shared" si="782"/>
        <v>New England Revolution</v>
      </c>
      <c r="F3790" s="3" t="s">
        <v>28</v>
      </c>
      <c r="G3790" s="9">
        <v>2</v>
      </c>
      <c r="H3790" s="10">
        <v>1</v>
      </c>
      <c r="I3790" s="5" t="s">
        <v>45</v>
      </c>
      <c r="J3790">
        <f t="shared" si="783"/>
        <v>1</v>
      </c>
      <c r="K3790">
        <f t="shared" si="784"/>
        <v>1</v>
      </c>
      <c r="L3790">
        <f t="shared" si="785"/>
        <v>1</v>
      </c>
      <c r="M3790" s="1">
        <f t="shared" si="786"/>
        <v>1</v>
      </c>
      <c r="N3790" s="7">
        <v>1</v>
      </c>
      <c r="O3790" s="8">
        <v>1</v>
      </c>
      <c r="P3790">
        <f t="shared" si="787"/>
        <v>1</v>
      </c>
      <c r="Q3790">
        <f t="shared" si="788"/>
        <v>0</v>
      </c>
      <c r="R3790">
        <f t="shared" si="789"/>
        <v>1</v>
      </c>
      <c r="S3790" s="1">
        <f t="shared" si="789"/>
        <v>1</v>
      </c>
      <c r="T3790" t="s">
        <v>89</v>
      </c>
      <c r="U3790" t="s">
        <v>18</v>
      </c>
      <c r="V3790" s="1" t="s">
        <v>106</v>
      </c>
      <c r="W3790">
        <f t="shared" si="790"/>
        <v>1.85</v>
      </c>
      <c r="X3790">
        <f t="shared" si="790"/>
        <v>3.6</v>
      </c>
      <c r="Y3790">
        <f t="shared" si="790"/>
        <v>4</v>
      </c>
      <c r="Z3790">
        <f t="shared" si="791"/>
        <v>1.1111111111111112</v>
      </c>
      <c r="AA3790">
        <f t="shared" si="792"/>
        <v>0</v>
      </c>
      <c r="AB3790">
        <f t="shared" si="793"/>
        <v>1</v>
      </c>
    </row>
    <row r="3791" spans="1:28" x14ac:dyDescent="0.25">
      <c r="A3791" t="s">
        <v>4220</v>
      </c>
      <c r="B3791" t="s">
        <v>129</v>
      </c>
      <c r="C3791" t="s">
        <v>4226</v>
      </c>
      <c r="D3791" t="str">
        <f t="shared" si="781"/>
        <v>Columbus Crew</v>
      </c>
      <c r="E3791" t="str">
        <f t="shared" si="782"/>
        <v>Toronto FC</v>
      </c>
      <c r="F3791" s="3" t="s">
        <v>22</v>
      </c>
      <c r="G3791" s="9">
        <v>2</v>
      </c>
      <c r="H3791" s="10">
        <v>2</v>
      </c>
      <c r="I3791" s="5" t="s">
        <v>116</v>
      </c>
      <c r="J3791">
        <f t="shared" si="783"/>
        <v>1</v>
      </c>
      <c r="K3791">
        <f t="shared" si="784"/>
        <v>1</v>
      </c>
      <c r="L3791">
        <f t="shared" si="785"/>
        <v>1</v>
      </c>
      <c r="M3791" s="1">
        <f t="shared" si="786"/>
        <v>1</v>
      </c>
      <c r="N3791" s="7">
        <v>2</v>
      </c>
      <c r="O3791" s="8">
        <v>2</v>
      </c>
      <c r="P3791">
        <f t="shared" si="787"/>
        <v>1</v>
      </c>
      <c r="Q3791">
        <f t="shared" si="788"/>
        <v>1</v>
      </c>
      <c r="R3791">
        <f t="shared" si="789"/>
        <v>1</v>
      </c>
      <c r="S3791" s="1">
        <f t="shared" si="789"/>
        <v>1</v>
      </c>
      <c r="T3791" t="s">
        <v>266</v>
      </c>
      <c r="U3791" t="s">
        <v>24</v>
      </c>
      <c r="V3791" s="1" t="s">
        <v>52</v>
      </c>
      <c r="W3791">
        <f t="shared" si="790"/>
        <v>2.2999999999999998</v>
      </c>
      <c r="X3791">
        <f t="shared" si="790"/>
        <v>3.4</v>
      </c>
      <c r="Y3791">
        <f t="shared" si="790"/>
        <v>3.1</v>
      </c>
      <c r="Z3791">
        <f t="shared" si="791"/>
        <v>0.91176470588235303</v>
      </c>
      <c r="AA3791">
        <f t="shared" si="792"/>
        <v>1</v>
      </c>
      <c r="AB3791">
        <f t="shared" si="793"/>
        <v>1</v>
      </c>
    </row>
    <row r="3792" spans="1:28" x14ac:dyDescent="0.25">
      <c r="A3792" t="s">
        <v>4220</v>
      </c>
      <c r="B3792" t="s">
        <v>129</v>
      </c>
      <c r="C3792" t="s">
        <v>4227</v>
      </c>
      <c r="D3792" t="str">
        <f t="shared" si="781"/>
        <v>FC Cincinnati</v>
      </c>
      <c r="E3792" t="str">
        <f t="shared" si="782"/>
        <v>New York City</v>
      </c>
      <c r="F3792" s="3" t="s">
        <v>1776</v>
      </c>
      <c r="G3792" s="9">
        <v>2</v>
      </c>
      <c r="H3792" s="10">
        <v>3</v>
      </c>
      <c r="I3792" s="5" t="s">
        <v>195</v>
      </c>
      <c r="J3792">
        <f t="shared" si="783"/>
        <v>1</v>
      </c>
      <c r="K3792">
        <f t="shared" si="784"/>
        <v>1</v>
      </c>
      <c r="L3792">
        <f t="shared" si="785"/>
        <v>1</v>
      </c>
      <c r="M3792" s="1">
        <f t="shared" si="786"/>
        <v>1</v>
      </c>
      <c r="N3792" s="7">
        <v>1</v>
      </c>
      <c r="O3792" s="8">
        <v>4</v>
      </c>
      <c r="P3792">
        <f t="shared" si="787"/>
        <v>1</v>
      </c>
      <c r="Q3792">
        <f t="shared" si="788"/>
        <v>1</v>
      </c>
      <c r="R3792">
        <f t="shared" si="789"/>
        <v>1</v>
      </c>
      <c r="S3792" s="1">
        <f t="shared" si="789"/>
        <v>1</v>
      </c>
      <c r="T3792" t="s">
        <v>224</v>
      </c>
      <c r="U3792" t="s">
        <v>18</v>
      </c>
      <c r="V3792" s="1" t="s">
        <v>48</v>
      </c>
      <c r="W3792">
        <f t="shared" si="790"/>
        <v>3.5</v>
      </c>
      <c r="X3792">
        <f t="shared" si="790"/>
        <v>3.6</v>
      </c>
      <c r="Y3792">
        <f t="shared" si="790"/>
        <v>2</v>
      </c>
      <c r="Z3792">
        <f t="shared" si="791"/>
        <v>1.0285714285714287</v>
      </c>
      <c r="AA3792">
        <f t="shared" si="792"/>
        <v>0</v>
      </c>
      <c r="AB3792">
        <f t="shared" si="793"/>
        <v>0</v>
      </c>
    </row>
    <row r="3793" spans="1:28" x14ac:dyDescent="0.25">
      <c r="A3793" t="s">
        <v>4220</v>
      </c>
      <c r="B3793" t="s">
        <v>129</v>
      </c>
      <c r="C3793" t="s">
        <v>4228</v>
      </c>
      <c r="D3793" t="str">
        <f t="shared" si="781"/>
        <v>Montreal Impact</v>
      </c>
      <c r="E3793" t="str">
        <f t="shared" si="782"/>
        <v>FC Dallas</v>
      </c>
      <c r="F3793" s="3" t="s">
        <v>22</v>
      </c>
      <c r="G3793" s="9">
        <v>2</v>
      </c>
      <c r="H3793" s="10">
        <v>2</v>
      </c>
      <c r="I3793" s="5" t="s">
        <v>132</v>
      </c>
      <c r="J3793">
        <f t="shared" si="783"/>
        <v>1</v>
      </c>
      <c r="K3793">
        <f t="shared" si="784"/>
        <v>1</v>
      </c>
      <c r="L3793">
        <f t="shared" si="785"/>
        <v>1</v>
      </c>
      <c r="M3793" s="1">
        <f t="shared" si="786"/>
        <v>1</v>
      </c>
      <c r="N3793" s="7">
        <v>3</v>
      </c>
      <c r="O3793" s="8">
        <v>3</v>
      </c>
      <c r="P3793">
        <f t="shared" si="787"/>
        <v>1</v>
      </c>
      <c r="Q3793">
        <f t="shared" si="788"/>
        <v>1</v>
      </c>
      <c r="R3793">
        <f t="shared" si="789"/>
        <v>1</v>
      </c>
      <c r="S3793" s="1">
        <f t="shared" si="789"/>
        <v>1</v>
      </c>
      <c r="T3793" t="s">
        <v>119</v>
      </c>
      <c r="U3793" t="s">
        <v>60</v>
      </c>
      <c r="V3793" s="1" t="s">
        <v>18</v>
      </c>
      <c r="W3793">
        <f t="shared" si="790"/>
        <v>2</v>
      </c>
      <c r="X3793">
        <f t="shared" si="790"/>
        <v>3.5</v>
      </c>
      <c r="Y3793">
        <f t="shared" si="790"/>
        <v>3.6</v>
      </c>
      <c r="Z3793">
        <f t="shared" si="791"/>
        <v>1.0285714285714287</v>
      </c>
      <c r="AA3793">
        <f t="shared" si="792"/>
        <v>0</v>
      </c>
      <c r="AB3793">
        <f t="shared" si="793"/>
        <v>0</v>
      </c>
    </row>
    <row r="3794" spans="1:28" x14ac:dyDescent="0.25">
      <c r="A3794" t="s">
        <v>4220</v>
      </c>
      <c r="B3794" t="s">
        <v>129</v>
      </c>
      <c r="C3794" t="s">
        <v>4229</v>
      </c>
      <c r="D3794" t="str">
        <f t="shared" si="781"/>
        <v>Chicago Fire</v>
      </c>
      <c r="E3794" t="str">
        <f t="shared" si="782"/>
        <v>Philadelphia Union</v>
      </c>
      <c r="F3794" s="3" t="s">
        <v>247</v>
      </c>
      <c r="G3794" s="9">
        <v>0</v>
      </c>
      <c r="H3794" s="10">
        <v>2</v>
      </c>
      <c r="I3794" s="5" t="s">
        <v>23</v>
      </c>
      <c r="J3794">
        <f t="shared" si="783"/>
        <v>1</v>
      </c>
      <c r="K3794">
        <f t="shared" si="784"/>
        <v>0</v>
      </c>
      <c r="L3794">
        <f t="shared" si="785"/>
        <v>0</v>
      </c>
      <c r="M3794" s="1">
        <f t="shared" si="786"/>
        <v>1</v>
      </c>
      <c r="N3794" s="7">
        <v>2</v>
      </c>
      <c r="O3794" s="8">
        <v>0</v>
      </c>
      <c r="P3794">
        <f t="shared" si="787"/>
        <v>1</v>
      </c>
      <c r="Q3794">
        <f t="shared" si="788"/>
        <v>0</v>
      </c>
      <c r="R3794">
        <f t="shared" si="789"/>
        <v>1</v>
      </c>
      <c r="S3794" s="1">
        <f t="shared" si="789"/>
        <v>0</v>
      </c>
      <c r="T3794" t="s">
        <v>119</v>
      </c>
      <c r="U3794" t="s">
        <v>18</v>
      </c>
      <c r="V3794" s="1" t="s">
        <v>18</v>
      </c>
      <c r="W3794">
        <f t="shared" si="790"/>
        <v>2</v>
      </c>
      <c r="X3794">
        <f t="shared" si="790"/>
        <v>3.6</v>
      </c>
      <c r="Y3794">
        <f t="shared" si="790"/>
        <v>3.6</v>
      </c>
      <c r="Z3794">
        <f t="shared" si="791"/>
        <v>1</v>
      </c>
      <c r="AA3794">
        <f t="shared" si="792"/>
        <v>0</v>
      </c>
      <c r="AB3794">
        <f t="shared" si="793"/>
        <v>0</v>
      </c>
    </row>
    <row r="3795" spans="1:28" x14ac:dyDescent="0.25">
      <c r="A3795" t="s">
        <v>4220</v>
      </c>
      <c r="B3795" t="s">
        <v>129</v>
      </c>
      <c r="C3795" t="s">
        <v>4230</v>
      </c>
      <c r="D3795" t="str">
        <f t="shared" si="781"/>
        <v>Minnesota United</v>
      </c>
      <c r="E3795" t="str">
        <f t="shared" si="782"/>
        <v>Orlando City</v>
      </c>
      <c r="F3795" s="3" t="s">
        <v>28</v>
      </c>
      <c r="G3795" s="9">
        <v>2</v>
      </c>
      <c r="H3795" s="10">
        <v>1</v>
      </c>
      <c r="I3795" s="5" t="s">
        <v>45</v>
      </c>
      <c r="J3795">
        <f t="shared" si="783"/>
        <v>1</v>
      </c>
      <c r="K3795">
        <f t="shared" si="784"/>
        <v>1</v>
      </c>
      <c r="L3795">
        <f t="shared" si="785"/>
        <v>1</v>
      </c>
      <c r="M3795" s="1">
        <f t="shared" si="786"/>
        <v>1</v>
      </c>
      <c r="N3795" s="7">
        <v>1</v>
      </c>
      <c r="O3795" s="8">
        <v>1</v>
      </c>
      <c r="P3795">
        <f t="shared" si="787"/>
        <v>1</v>
      </c>
      <c r="Q3795">
        <f t="shared" si="788"/>
        <v>0</v>
      </c>
      <c r="R3795">
        <f t="shared" si="789"/>
        <v>1</v>
      </c>
      <c r="S3795" s="1">
        <f t="shared" si="789"/>
        <v>1</v>
      </c>
      <c r="T3795" t="s">
        <v>575</v>
      </c>
      <c r="U3795" t="s">
        <v>64</v>
      </c>
      <c r="V3795" s="1" t="s">
        <v>74</v>
      </c>
      <c r="W3795">
        <f t="shared" si="790"/>
        <v>1.53</v>
      </c>
      <c r="X3795">
        <f t="shared" si="790"/>
        <v>4.33</v>
      </c>
      <c r="Y3795">
        <f t="shared" si="790"/>
        <v>5.5</v>
      </c>
      <c r="Z3795">
        <f t="shared" si="791"/>
        <v>1.2702078521939955</v>
      </c>
      <c r="AA3795">
        <f t="shared" si="792"/>
        <v>0</v>
      </c>
      <c r="AB3795">
        <f t="shared" si="793"/>
        <v>1</v>
      </c>
    </row>
    <row r="3796" spans="1:28" x14ac:dyDescent="0.25">
      <c r="A3796" t="s">
        <v>4220</v>
      </c>
      <c r="B3796" t="s">
        <v>129</v>
      </c>
      <c r="C3796" t="s">
        <v>4231</v>
      </c>
      <c r="D3796" t="str">
        <f t="shared" si="781"/>
        <v>Sporting Kansas City</v>
      </c>
      <c r="E3796" t="str">
        <f t="shared" si="782"/>
        <v>San Jose Earthquakes</v>
      </c>
      <c r="F3796" s="3" t="s">
        <v>34</v>
      </c>
      <c r="G3796" s="9">
        <v>1</v>
      </c>
      <c r="H3796" s="10">
        <v>1</v>
      </c>
      <c r="I3796" s="5" t="s">
        <v>41</v>
      </c>
      <c r="J3796">
        <f t="shared" si="783"/>
        <v>1</v>
      </c>
      <c r="K3796">
        <f t="shared" si="784"/>
        <v>0</v>
      </c>
      <c r="L3796">
        <f t="shared" si="785"/>
        <v>1</v>
      </c>
      <c r="M3796" s="1">
        <f t="shared" si="786"/>
        <v>1</v>
      </c>
      <c r="N3796" s="7">
        <v>2</v>
      </c>
      <c r="O3796" s="8">
        <v>1</v>
      </c>
      <c r="P3796">
        <f t="shared" si="787"/>
        <v>1</v>
      </c>
      <c r="Q3796">
        <f t="shared" si="788"/>
        <v>1</v>
      </c>
      <c r="R3796">
        <f t="shared" si="789"/>
        <v>1</v>
      </c>
      <c r="S3796" s="1">
        <f t="shared" si="789"/>
        <v>1</v>
      </c>
      <c r="T3796" t="s">
        <v>205</v>
      </c>
      <c r="U3796" t="s">
        <v>18</v>
      </c>
      <c r="V3796" s="1" t="s">
        <v>37</v>
      </c>
      <c r="W3796">
        <f t="shared" si="790"/>
        <v>2.1</v>
      </c>
      <c r="X3796">
        <f t="shared" si="790"/>
        <v>3.6</v>
      </c>
      <c r="Y3796">
        <f t="shared" si="790"/>
        <v>3.25</v>
      </c>
      <c r="Z3796">
        <f t="shared" si="791"/>
        <v>0.90277777777777779</v>
      </c>
      <c r="AA3796">
        <f t="shared" si="792"/>
        <v>0</v>
      </c>
      <c r="AB3796">
        <f t="shared" si="793"/>
        <v>1</v>
      </c>
    </row>
    <row r="3797" spans="1:28" x14ac:dyDescent="0.25">
      <c r="A3797" t="s">
        <v>4220</v>
      </c>
      <c r="B3797" t="s">
        <v>129</v>
      </c>
      <c r="C3797" t="s">
        <v>4232</v>
      </c>
      <c r="D3797" t="str">
        <f t="shared" si="781"/>
        <v>Houston Dynamo</v>
      </c>
      <c r="E3797" t="str">
        <f t="shared" si="782"/>
        <v>Colorado Rapids</v>
      </c>
      <c r="F3797" s="3" t="s">
        <v>28</v>
      </c>
      <c r="G3797" s="9">
        <v>2</v>
      </c>
      <c r="H3797" s="10">
        <v>1</v>
      </c>
      <c r="I3797" s="5" t="s">
        <v>116</v>
      </c>
      <c r="J3797">
        <f t="shared" si="783"/>
        <v>1</v>
      </c>
      <c r="K3797">
        <f t="shared" si="784"/>
        <v>1</v>
      </c>
      <c r="L3797">
        <f t="shared" si="785"/>
        <v>1</v>
      </c>
      <c r="M3797" s="1">
        <f t="shared" si="786"/>
        <v>1</v>
      </c>
      <c r="N3797" s="7">
        <v>2</v>
      </c>
      <c r="O3797" s="8">
        <v>2</v>
      </c>
      <c r="P3797">
        <f t="shared" si="787"/>
        <v>1</v>
      </c>
      <c r="Q3797">
        <f t="shared" si="788"/>
        <v>1</v>
      </c>
      <c r="R3797">
        <f t="shared" si="789"/>
        <v>1</v>
      </c>
      <c r="S3797" s="1">
        <f t="shared" si="789"/>
        <v>1</v>
      </c>
      <c r="T3797" t="s">
        <v>117</v>
      </c>
      <c r="U3797" t="s">
        <v>94</v>
      </c>
      <c r="V3797" s="1" t="s">
        <v>103</v>
      </c>
      <c r="W3797">
        <f t="shared" si="790"/>
        <v>1.55</v>
      </c>
      <c r="X3797">
        <f t="shared" si="790"/>
        <v>4.2</v>
      </c>
      <c r="Y3797">
        <f t="shared" si="790"/>
        <v>5.75</v>
      </c>
      <c r="Z3797">
        <f t="shared" si="791"/>
        <v>1.3690476190476191</v>
      </c>
      <c r="AA3797">
        <f t="shared" si="792"/>
        <v>1</v>
      </c>
      <c r="AB3797">
        <f t="shared" si="793"/>
        <v>0</v>
      </c>
    </row>
    <row r="3798" spans="1:28" x14ac:dyDescent="0.25">
      <c r="A3798" t="s">
        <v>4220</v>
      </c>
      <c r="B3798" t="s">
        <v>129</v>
      </c>
      <c r="C3798" t="s">
        <v>4233</v>
      </c>
      <c r="D3798" t="str">
        <f t="shared" si="781"/>
        <v>Los Angeles Galaxy</v>
      </c>
      <c r="E3798" t="str">
        <f t="shared" si="782"/>
        <v>Seattle Sounders</v>
      </c>
      <c r="F3798" s="3" t="s">
        <v>34</v>
      </c>
      <c r="G3798" s="9">
        <v>1</v>
      </c>
      <c r="H3798" s="10">
        <v>1</v>
      </c>
      <c r="I3798" s="5" t="s">
        <v>116</v>
      </c>
      <c r="J3798">
        <f t="shared" si="783"/>
        <v>1</v>
      </c>
      <c r="K3798">
        <f t="shared" si="784"/>
        <v>0</v>
      </c>
      <c r="L3798">
        <f t="shared" si="785"/>
        <v>1</v>
      </c>
      <c r="M3798" s="1">
        <f t="shared" si="786"/>
        <v>1</v>
      </c>
      <c r="N3798" s="7">
        <v>2</v>
      </c>
      <c r="O3798" s="8">
        <v>2</v>
      </c>
      <c r="P3798">
        <f t="shared" si="787"/>
        <v>1</v>
      </c>
      <c r="Q3798">
        <f t="shared" si="788"/>
        <v>1</v>
      </c>
      <c r="R3798">
        <f t="shared" si="789"/>
        <v>1</v>
      </c>
      <c r="S3798" s="1">
        <f t="shared" si="789"/>
        <v>1</v>
      </c>
      <c r="T3798" t="s">
        <v>150</v>
      </c>
      <c r="U3798" t="s">
        <v>18</v>
      </c>
      <c r="V3798" s="1" t="s">
        <v>31</v>
      </c>
      <c r="W3798">
        <f t="shared" si="790"/>
        <v>1.9</v>
      </c>
      <c r="X3798">
        <f t="shared" si="790"/>
        <v>3.6</v>
      </c>
      <c r="Y3798">
        <f t="shared" si="790"/>
        <v>3.75</v>
      </c>
      <c r="Z3798">
        <f t="shared" si="791"/>
        <v>1.0416666666666667</v>
      </c>
      <c r="AA3798">
        <f t="shared" si="792"/>
        <v>0</v>
      </c>
      <c r="AB3798">
        <f t="shared" si="793"/>
        <v>0</v>
      </c>
    </row>
    <row r="3799" spans="1:28" x14ac:dyDescent="0.25">
      <c r="A3799" t="s">
        <v>4220</v>
      </c>
      <c r="B3799" t="s">
        <v>129</v>
      </c>
      <c r="C3799" t="s">
        <v>4234</v>
      </c>
      <c r="D3799" t="str">
        <f t="shared" si="781"/>
        <v>Real Salt Lake</v>
      </c>
      <c r="E3799" t="str">
        <f t="shared" si="782"/>
        <v>Los Angeles FC</v>
      </c>
      <c r="F3799" s="3" t="s">
        <v>1776</v>
      </c>
      <c r="G3799" s="9">
        <v>2</v>
      </c>
      <c r="H3799" s="10">
        <v>3</v>
      </c>
      <c r="I3799" s="5" t="s">
        <v>229</v>
      </c>
      <c r="J3799">
        <f t="shared" si="783"/>
        <v>1</v>
      </c>
      <c r="K3799">
        <f t="shared" si="784"/>
        <v>1</v>
      </c>
      <c r="L3799">
        <f t="shared" si="785"/>
        <v>1</v>
      </c>
      <c r="M3799" s="1">
        <f t="shared" si="786"/>
        <v>1</v>
      </c>
      <c r="N3799" s="7">
        <v>0</v>
      </c>
      <c r="O3799" s="8">
        <v>2</v>
      </c>
      <c r="P3799">
        <f t="shared" si="787"/>
        <v>1</v>
      </c>
      <c r="Q3799">
        <f t="shared" si="788"/>
        <v>0</v>
      </c>
      <c r="R3799">
        <f t="shared" si="789"/>
        <v>0</v>
      </c>
      <c r="S3799" s="1">
        <f t="shared" si="789"/>
        <v>1</v>
      </c>
      <c r="T3799" t="s">
        <v>277</v>
      </c>
      <c r="U3799" t="s">
        <v>31</v>
      </c>
      <c r="V3799" s="1" t="s">
        <v>48</v>
      </c>
      <c r="W3799">
        <f t="shared" si="790"/>
        <v>3.4</v>
      </c>
      <c r="X3799">
        <f t="shared" si="790"/>
        <v>3.75</v>
      </c>
      <c r="Y3799">
        <f t="shared" si="790"/>
        <v>2</v>
      </c>
      <c r="Z3799">
        <f t="shared" si="791"/>
        <v>1.1029411764705883</v>
      </c>
      <c r="AA3799">
        <f t="shared" si="792"/>
        <v>0</v>
      </c>
      <c r="AB3799">
        <f t="shared" si="793"/>
        <v>0</v>
      </c>
    </row>
    <row r="3800" spans="1:28" x14ac:dyDescent="0.25">
      <c r="A3800" t="s">
        <v>4220</v>
      </c>
      <c r="B3800" t="s">
        <v>129</v>
      </c>
      <c r="C3800" t="s">
        <v>4235</v>
      </c>
      <c r="D3800" t="str">
        <f t="shared" si="781"/>
        <v>Vancouver Whitecaps</v>
      </c>
      <c r="E3800" t="str">
        <f t="shared" si="782"/>
        <v>DC United</v>
      </c>
      <c r="F3800" s="3" t="s">
        <v>67</v>
      </c>
      <c r="G3800" s="9">
        <v>0</v>
      </c>
      <c r="H3800" s="10">
        <v>1</v>
      </c>
      <c r="I3800" s="5" t="s">
        <v>16</v>
      </c>
      <c r="J3800">
        <f t="shared" si="783"/>
        <v>0</v>
      </c>
      <c r="K3800">
        <f t="shared" si="784"/>
        <v>0</v>
      </c>
      <c r="L3800">
        <f t="shared" si="785"/>
        <v>0</v>
      </c>
      <c r="M3800" s="1">
        <f t="shared" si="786"/>
        <v>1</v>
      </c>
      <c r="N3800" s="7">
        <v>1</v>
      </c>
      <c r="O3800" s="8">
        <v>0</v>
      </c>
      <c r="P3800">
        <f t="shared" si="787"/>
        <v>0</v>
      </c>
      <c r="Q3800">
        <f t="shared" si="788"/>
        <v>0</v>
      </c>
      <c r="R3800">
        <f t="shared" si="789"/>
        <v>1</v>
      </c>
      <c r="S3800" s="1">
        <f t="shared" si="789"/>
        <v>0</v>
      </c>
      <c r="T3800" t="s">
        <v>220</v>
      </c>
      <c r="U3800" t="s">
        <v>24</v>
      </c>
      <c r="V3800" s="1" t="s">
        <v>79</v>
      </c>
      <c r="W3800">
        <f t="shared" si="790"/>
        <v>2.6</v>
      </c>
      <c r="X3800">
        <f t="shared" si="790"/>
        <v>3.4</v>
      </c>
      <c r="Y3800">
        <f t="shared" si="790"/>
        <v>2.6</v>
      </c>
      <c r="Z3800">
        <f t="shared" si="791"/>
        <v>1.3076923076923077</v>
      </c>
      <c r="AA3800">
        <f t="shared" si="792"/>
        <v>0</v>
      </c>
      <c r="AB3800">
        <f t="shared" si="793"/>
        <v>0</v>
      </c>
    </row>
    <row r="3801" spans="1:28" x14ac:dyDescent="0.25">
      <c r="A3801" t="s">
        <v>4220</v>
      </c>
      <c r="B3801" t="s">
        <v>1680</v>
      </c>
      <c r="C3801" t="s">
        <v>4236</v>
      </c>
      <c r="D3801" t="str">
        <f t="shared" si="781"/>
        <v>Stabaek</v>
      </c>
      <c r="E3801" t="str">
        <f t="shared" si="782"/>
        <v>Kristiansund</v>
      </c>
      <c r="F3801" s="3" t="s">
        <v>34</v>
      </c>
      <c r="G3801" s="9">
        <v>1</v>
      </c>
      <c r="H3801" s="10">
        <v>1</v>
      </c>
      <c r="I3801" s="5" t="s">
        <v>23</v>
      </c>
      <c r="J3801">
        <f t="shared" si="783"/>
        <v>1</v>
      </c>
      <c r="K3801">
        <f t="shared" si="784"/>
        <v>0</v>
      </c>
      <c r="L3801">
        <f t="shared" si="785"/>
        <v>1</v>
      </c>
      <c r="M3801" s="1">
        <f t="shared" si="786"/>
        <v>1</v>
      </c>
      <c r="N3801" s="7">
        <v>2</v>
      </c>
      <c r="O3801" s="8">
        <v>0</v>
      </c>
      <c r="P3801">
        <f t="shared" si="787"/>
        <v>1</v>
      </c>
      <c r="Q3801">
        <f t="shared" si="788"/>
        <v>0</v>
      </c>
      <c r="R3801">
        <f t="shared" si="789"/>
        <v>1</v>
      </c>
      <c r="S3801" s="1">
        <f t="shared" si="789"/>
        <v>0</v>
      </c>
      <c r="T3801" t="s">
        <v>197</v>
      </c>
      <c r="U3801" t="s">
        <v>24</v>
      </c>
      <c r="V3801" s="1" t="s">
        <v>18</v>
      </c>
      <c r="W3801">
        <f t="shared" si="790"/>
        <v>2.0499999999999998</v>
      </c>
      <c r="X3801">
        <f t="shared" si="790"/>
        <v>3.4</v>
      </c>
      <c r="Y3801">
        <f t="shared" si="790"/>
        <v>3.6</v>
      </c>
      <c r="Z3801">
        <f t="shared" si="791"/>
        <v>1.0588235294117647</v>
      </c>
      <c r="AA3801">
        <f t="shared" si="792"/>
        <v>0</v>
      </c>
      <c r="AB3801">
        <f t="shared" si="793"/>
        <v>0</v>
      </c>
    </row>
    <row r="3802" spans="1:28" x14ac:dyDescent="0.25">
      <c r="A3802" t="s">
        <v>4220</v>
      </c>
      <c r="B3802" t="s">
        <v>1680</v>
      </c>
      <c r="C3802" t="s">
        <v>4237</v>
      </c>
      <c r="D3802" t="str">
        <f t="shared" si="781"/>
        <v>Mjondalen</v>
      </c>
      <c r="E3802" t="str">
        <f t="shared" si="782"/>
        <v>Brann</v>
      </c>
      <c r="F3802" s="3" t="s">
        <v>15</v>
      </c>
      <c r="G3802" s="9">
        <v>1</v>
      </c>
      <c r="H3802" s="10">
        <v>2</v>
      </c>
      <c r="I3802" s="5" t="s">
        <v>41</v>
      </c>
      <c r="J3802">
        <f t="shared" si="783"/>
        <v>1</v>
      </c>
      <c r="K3802">
        <f t="shared" si="784"/>
        <v>1</v>
      </c>
      <c r="L3802">
        <f t="shared" si="785"/>
        <v>1</v>
      </c>
      <c r="M3802" s="1">
        <f t="shared" si="786"/>
        <v>1</v>
      </c>
      <c r="N3802" s="7">
        <v>2</v>
      </c>
      <c r="O3802" s="8">
        <v>1</v>
      </c>
      <c r="P3802">
        <f t="shared" si="787"/>
        <v>1</v>
      </c>
      <c r="Q3802">
        <f t="shared" si="788"/>
        <v>1</v>
      </c>
      <c r="R3802">
        <f t="shared" si="789"/>
        <v>1</v>
      </c>
      <c r="S3802" s="1">
        <f t="shared" si="789"/>
        <v>1</v>
      </c>
      <c r="T3802" t="s">
        <v>595</v>
      </c>
      <c r="U3802" t="s">
        <v>18</v>
      </c>
      <c r="V3802" s="1" t="s">
        <v>336</v>
      </c>
      <c r="W3802">
        <f t="shared" si="790"/>
        <v>3.75</v>
      </c>
      <c r="X3802">
        <f t="shared" si="790"/>
        <v>3.6</v>
      </c>
      <c r="Y3802">
        <f t="shared" si="790"/>
        <v>1.9</v>
      </c>
      <c r="Z3802">
        <f t="shared" si="791"/>
        <v>0.96000000000000008</v>
      </c>
      <c r="AA3802">
        <f t="shared" si="792"/>
        <v>0</v>
      </c>
      <c r="AB3802">
        <f t="shared" si="793"/>
        <v>0</v>
      </c>
    </row>
    <row r="3803" spans="1:28" x14ac:dyDescent="0.25">
      <c r="A3803" t="s">
        <v>4220</v>
      </c>
      <c r="B3803" t="s">
        <v>1680</v>
      </c>
      <c r="C3803" t="s">
        <v>4238</v>
      </c>
      <c r="D3803" t="str">
        <f t="shared" si="781"/>
        <v>Ranheim</v>
      </c>
      <c r="E3803" t="str">
        <f t="shared" si="782"/>
        <v>Molde</v>
      </c>
      <c r="F3803" s="3" t="s">
        <v>15</v>
      </c>
      <c r="G3803" s="9">
        <v>1</v>
      </c>
      <c r="H3803" s="10">
        <v>2</v>
      </c>
      <c r="I3803" s="5" t="s">
        <v>255</v>
      </c>
      <c r="J3803">
        <f t="shared" si="783"/>
        <v>1</v>
      </c>
      <c r="K3803">
        <f t="shared" si="784"/>
        <v>1</v>
      </c>
      <c r="L3803">
        <f t="shared" si="785"/>
        <v>1</v>
      </c>
      <c r="M3803" s="1">
        <f t="shared" si="786"/>
        <v>1</v>
      </c>
      <c r="N3803" s="7">
        <v>2</v>
      </c>
      <c r="O3803" s="8">
        <v>3</v>
      </c>
      <c r="P3803">
        <f t="shared" si="787"/>
        <v>1</v>
      </c>
      <c r="Q3803">
        <f t="shared" si="788"/>
        <v>1</v>
      </c>
      <c r="R3803">
        <f t="shared" si="789"/>
        <v>1</v>
      </c>
      <c r="S3803" s="1">
        <f t="shared" si="789"/>
        <v>1</v>
      </c>
      <c r="T3803" t="s">
        <v>621</v>
      </c>
      <c r="U3803" t="s">
        <v>106</v>
      </c>
      <c r="V3803" s="1" t="s">
        <v>188</v>
      </c>
      <c r="W3803">
        <f t="shared" si="790"/>
        <v>3.8</v>
      </c>
      <c r="X3803">
        <f t="shared" si="790"/>
        <v>4</v>
      </c>
      <c r="Y3803">
        <f t="shared" si="790"/>
        <v>1.8</v>
      </c>
      <c r="Z3803">
        <f t="shared" si="791"/>
        <v>1.0526315789473684</v>
      </c>
      <c r="AA3803">
        <f t="shared" si="792"/>
        <v>0</v>
      </c>
      <c r="AB3803">
        <f t="shared" si="793"/>
        <v>0</v>
      </c>
    </row>
    <row r="3804" spans="1:28" x14ac:dyDescent="0.25">
      <c r="A3804" t="s">
        <v>4220</v>
      </c>
      <c r="B3804" t="s">
        <v>1680</v>
      </c>
      <c r="C3804" t="s">
        <v>4239</v>
      </c>
      <c r="D3804" t="str">
        <f t="shared" si="781"/>
        <v>Valerenga</v>
      </c>
      <c r="E3804" t="str">
        <f t="shared" si="782"/>
        <v>Haugesund</v>
      </c>
      <c r="F3804" s="3" t="s">
        <v>131</v>
      </c>
      <c r="G3804" s="9">
        <v>3</v>
      </c>
      <c r="H3804" s="10">
        <v>0</v>
      </c>
      <c r="I3804" s="5" t="s">
        <v>82</v>
      </c>
      <c r="J3804">
        <f t="shared" si="783"/>
        <v>1</v>
      </c>
      <c r="K3804">
        <f t="shared" si="784"/>
        <v>1</v>
      </c>
      <c r="L3804">
        <f t="shared" si="785"/>
        <v>1</v>
      </c>
      <c r="M3804" s="1">
        <f t="shared" si="786"/>
        <v>0</v>
      </c>
      <c r="N3804" s="7">
        <v>1</v>
      </c>
      <c r="O3804" s="8">
        <v>2</v>
      </c>
      <c r="P3804">
        <f t="shared" si="787"/>
        <v>1</v>
      </c>
      <c r="Q3804">
        <f t="shared" si="788"/>
        <v>1</v>
      </c>
      <c r="R3804">
        <f t="shared" si="789"/>
        <v>1</v>
      </c>
      <c r="S3804" s="1">
        <f t="shared" si="789"/>
        <v>1</v>
      </c>
      <c r="T3804" t="s">
        <v>296</v>
      </c>
      <c r="U3804" t="s">
        <v>18</v>
      </c>
      <c r="V3804" s="1" t="s">
        <v>142</v>
      </c>
      <c r="W3804">
        <f t="shared" si="790"/>
        <v>1.72</v>
      </c>
      <c r="X3804">
        <f t="shared" si="790"/>
        <v>3.6</v>
      </c>
      <c r="Y3804">
        <f t="shared" si="790"/>
        <v>4.75</v>
      </c>
      <c r="Z3804">
        <f t="shared" si="791"/>
        <v>1.3194444444444444</v>
      </c>
      <c r="AA3804">
        <f t="shared" si="792"/>
        <v>0</v>
      </c>
      <c r="AB3804">
        <f t="shared" si="793"/>
        <v>0</v>
      </c>
    </row>
    <row r="3805" spans="1:28" x14ac:dyDescent="0.25">
      <c r="A3805" t="s">
        <v>4220</v>
      </c>
      <c r="B3805" t="s">
        <v>1680</v>
      </c>
      <c r="C3805" t="s">
        <v>4240</v>
      </c>
      <c r="D3805" t="str">
        <f t="shared" si="781"/>
        <v>Viking</v>
      </c>
      <c r="E3805" t="str">
        <f t="shared" si="782"/>
        <v>Stromsgodset</v>
      </c>
      <c r="F3805" s="3" t="s">
        <v>172</v>
      </c>
      <c r="G3805" s="9">
        <v>3</v>
      </c>
      <c r="H3805" s="10">
        <v>2</v>
      </c>
      <c r="I3805" s="5" t="s">
        <v>137</v>
      </c>
      <c r="J3805">
        <f t="shared" si="783"/>
        <v>1</v>
      </c>
      <c r="K3805">
        <f t="shared" si="784"/>
        <v>1</v>
      </c>
      <c r="L3805">
        <f t="shared" si="785"/>
        <v>1</v>
      </c>
      <c r="M3805" s="1">
        <f t="shared" si="786"/>
        <v>1</v>
      </c>
      <c r="N3805" s="7">
        <v>4</v>
      </c>
      <c r="O3805" s="8">
        <v>0</v>
      </c>
      <c r="P3805">
        <f t="shared" si="787"/>
        <v>1</v>
      </c>
      <c r="Q3805">
        <f t="shared" si="788"/>
        <v>1</v>
      </c>
      <c r="R3805">
        <f t="shared" si="789"/>
        <v>1</v>
      </c>
      <c r="S3805" s="1">
        <f t="shared" si="789"/>
        <v>0</v>
      </c>
      <c r="T3805" t="s">
        <v>150</v>
      </c>
      <c r="U3805" t="s">
        <v>73</v>
      </c>
      <c r="V3805" s="1" t="s">
        <v>18</v>
      </c>
      <c r="W3805">
        <f t="shared" si="790"/>
        <v>1.9</v>
      </c>
      <c r="X3805">
        <f t="shared" si="790"/>
        <v>3.8</v>
      </c>
      <c r="Y3805">
        <f t="shared" si="790"/>
        <v>3.6</v>
      </c>
      <c r="Z3805">
        <f t="shared" si="791"/>
        <v>0.94736842105263164</v>
      </c>
      <c r="AA3805">
        <f t="shared" si="792"/>
        <v>0</v>
      </c>
      <c r="AB3805">
        <f t="shared" si="793"/>
        <v>0</v>
      </c>
    </row>
    <row r="3806" spans="1:28" x14ac:dyDescent="0.25">
      <c r="A3806" t="s">
        <v>4220</v>
      </c>
      <c r="B3806" t="s">
        <v>135</v>
      </c>
      <c r="C3806" t="s">
        <v>4241</v>
      </c>
      <c r="D3806" t="str">
        <f t="shared" si="781"/>
        <v>Sheffield United</v>
      </c>
      <c r="E3806" t="str">
        <f t="shared" si="782"/>
        <v>Crystal Palace</v>
      </c>
      <c r="F3806" s="3" t="s">
        <v>879</v>
      </c>
      <c r="G3806" s="9">
        <v>0</v>
      </c>
      <c r="H3806" s="10">
        <v>0</v>
      </c>
      <c r="I3806" s="5" t="s">
        <v>16</v>
      </c>
      <c r="J3806">
        <f t="shared" si="783"/>
        <v>0</v>
      </c>
      <c r="K3806">
        <f t="shared" si="784"/>
        <v>0</v>
      </c>
      <c r="L3806">
        <f t="shared" si="785"/>
        <v>0</v>
      </c>
      <c r="M3806" s="1">
        <f t="shared" si="786"/>
        <v>0</v>
      </c>
      <c r="N3806" s="7">
        <v>1</v>
      </c>
      <c r="O3806" s="8">
        <v>0</v>
      </c>
      <c r="P3806">
        <f t="shared" si="787"/>
        <v>0</v>
      </c>
      <c r="Q3806">
        <f t="shared" si="788"/>
        <v>0</v>
      </c>
      <c r="R3806">
        <f t="shared" si="789"/>
        <v>1</v>
      </c>
      <c r="S3806" s="1">
        <f t="shared" si="789"/>
        <v>0</v>
      </c>
      <c r="T3806" t="s">
        <v>153</v>
      </c>
      <c r="U3806" t="s">
        <v>25</v>
      </c>
      <c r="V3806" s="1" t="s">
        <v>38</v>
      </c>
      <c r="W3806">
        <f t="shared" si="790"/>
        <v>2.4500000000000002</v>
      </c>
      <c r="X3806">
        <f t="shared" si="790"/>
        <v>3.3</v>
      </c>
      <c r="Y3806">
        <f t="shared" si="790"/>
        <v>2.9</v>
      </c>
      <c r="Z3806">
        <f t="shared" si="791"/>
        <v>0.87878787878787878</v>
      </c>
      <c r="AA3806">
        <f t="shared" si="792"/>
        <v>0</v>
      </c>
      <c r="AB3806">
        <f t="shared" si="793"/>
        <v>1</v>
      </c>
    </row>
    <row r="3807" spans="1:28" x14ac:dyDescent="0.25">
      <c r="A3807" t="s">
        <v>4220</v>
      </c>
      <c r="B3807" t="s">
        <v>135</v>
      </c>
      <c r="C3807" t="s">
        <v>4242</v>
      </c>
      <c r="D3807" t="str">
        <f t="shared" si="781"/>
        <v>Chelsea</v>
      </c>
      <c r="E3807" t="str">
        <f t="shared" si="782"/>
        <v>Leicester</v>
      </c>
      <c r="F3807" s="3" t="s">
        <v>34</v>
      </c>
      <c r="G3807" s="9">
        <v>1</v>
      </c>
      <c r="H3807" s="10">
        <v>1</v>
      </c>
      <c r="I3807" s="5" t="s">
        <v>45</v>
      </c>
      <c r="J3807">
        <f t="shared" si="783"/>
        <v>1</v>
      </c>
      <c r="K3807">
        <f t="shared" si="784"/>
        <v>0</v>
      </c>
      <c r="L3807">
        <f t="shared" si="785"/>
        <v>1</v>
      </c>
      <c r="M3807" s="1">
        <f t="shared" si="786"/>
        <v>1</v>
      </c>
      <c r="N3807" s="7">
        <v>1</v>
      </c>
      <c r="O3807" s="8">
        <v>1</v>
      </c>
      <c r="P3807">
        <f t="shared" si="787"/>
        <v>1</v>
      </c>
      <c r="Q3807">
        <f t="shared" si="788"/>
        <v>0</v>
      </c>
      <c r="R3807">
        <f t="shared" si="789"/>
        <v>1</v>
      </c>
      <c r="S3807" s="1">
        <f t="shared" si="789"/>
        <v>1</v>
      </c>
      <c r="T3807" t="s">
        <v>242</v>
      </c>
      <c r="U3807" t="s">
        <v>31</v>
      </c>
      <c r="V3807" s="1" t="s">
        <v>65</v>
      </c>
      <c r="W3807">
        <f t="shared" si="790"/>
        <v>1.7</v>
      </c>
      <c r="X3807">
        <f t="shared" si="790"/>
        <v>3.75</v>
      </c>
      <c r="Y3807">
        <f t="shared" si="790"/>
        <v>5</v>
      </c>
      <c r="Z3807">
        <f t="shared" si="791"/>
        <v>1.3333333333333333</v>
      </c>
      <c r="AA3807">
        <f t="shared" si="792"/>
        <v>1</v>
      </c>
      <c r="AB3807">
        <f t="shared" si="793"/>
        <v>1</v>
      </c>
    </row>
    <row r="3808" spans="1:28" x14ac:dyDescent="0.25">
      <c r="A3808" t="s">
        <v>4220</v>
      </c>
      <c r="B3808" t="s">
        <v>124</v>
      </c>
      <c r="C3808" t="s">
        <v>4243</v>
      </c>
      <c r="D3808" t="str">
        <f t="shared" si="781"/>
        <v>Alaves</v>
      </c>
      <c r="E3808" t="str">
        <f t="shared" si="782"/>
        <v>Levante</v>
      </c>
      <c r="F3808" s="3" t="s">
        <v>40</v>
      </c>
      <c r="G3808" s="9">
        <v>2</v>
      </c>
      <c r="H3808" s="10">
        <v>0</v>
      </c>
      <c r="I3808" s="5" t="s">
        <v>16</v>
      </c>
      <c r="J3808">
        <f t="shared" si="783"/>
        <v>1</v>
      </c>
      <c r="K3808">
        <f t="shared" si="784"/>
        <v>0</v>
      </c>
      <c r="L3808">
        <f t="shared" si="785"/>
        <v>1</v>
      </c>
      <c r="M3808" s="1">
        <f t="shared" si="786"/>
        <v>0</v>
      </c>
      <c r="N3808" s="7">
        <v>1</v>
      </c>
      <c r="O3808" s="8">
        <v>0</v>
      </c>
      <c r="P3808">
        <f t="shared" si="787"/>
        <v>0</v>
      </c>
      <c r="Q3808">
        <f t="shared" si="788"/>
        <v>0</v>
      </c>
      <c r="R3808">
        <f t="shared" si="789"/>
        <v>1</v>
      </c>
      <c r="S3808" s="1">
        <f t="shared" si="789"/>
        <v>0</v>
      </c>
      <c r="T3808" t="s">
        <v>266</v>
      </c>
      <c r="U3808" t="s">
        <v>24</v>
      </c>
      <c r="V3808" s="1" t="s">
        <v>160</v>
      </c>
      <c r="W3808">
        <f t="shared" si="790"/>
        <v>2.2999999999999998</v>
      </c>
      <c r="X3808">
        <f t="shared" si="790"/>
        <v>3.4</v>
      </c>
      <c r="Y3808">
        <f t="shared" si="790"/>
        <v>3.2</v>
      </c>
      <c r="Z3808">
        <f t="shared" si="791"/>
        <v>0.94117647058823539</v>
      </c>
      <c r="AA3808">
        <f t="shared" si="792"/>
        <v>0</v>
      </c>
      <c r="AB3808">
        <f t="shared" si="793"/>
        <v>1</v>
      </c>
    </row>
    <row r="3809" spans="1:28" x14ac:dyDescent="0.25">
      <c r="A3809" t="s">
        <v>4220</v>
      </c>
      <c r="B3809" t="s">
        <v>124</v>
      </c>
      <c r="C3809" t="s">
        <v>4244</v>
      </c>
      <c r="D3809" t="str">
        <f t="shared" si="781"/>
        <v>Espanyol</v>
      </c>
      <c r="E3809" t="str">
        <f t="shared" si="782"/>
        <v>Sevilla</v>
      </c>
      <c r="F3809" s="3" t="s">
        <v>223</v>
      </c>
      <c r="G3809" s="9">
        <v>1</v>
      </c>
      <c r="H3809" s="10">
        <v>3</v>
      </c>
      <c r="I3809" s="5" t="s">
        <v>229</v>
      </c>
      <c r="J3809">
        <f t="shared" si="783"/>
        <v>1</v>
      </c>
      <c r="K3809">
        <f t="shared" si="784"/>
        <v>1</v>
      </c>
      <c r="L3809">
        <f t="shared" si="785"/>
        <v>1</v>
      </c>
      <c r="M3809" s="1">
        <f t="shared" si="786"/>
        <v>1</v>
      </c>
      <c r="N3809" s="7">
        <v>0</v>
      </c>
      <c r="O3809" s="8">
        <v>2</v>
      </c>
      <c r="P3809">
        <f t="shared" si="787"/>
        <v>1</v>
      </c>
      <c r="Q3809">
        <f t="shared" si="788"/>
        <v>0</v>
      </c>
      <c r="R3809">
        <f t="shared" si="789"/>
        <v>0</v>
      </c>
      <c r="S3809" s="1">
        <f t="shared" si="789"/>
        <v>1</v>
      </c>
      <c r="T3809" t="s">
        <v>248</v>
      </c>
      <c r="U3809" t="s">
        <v>24</v>
      </c>
      <c r="V3809" s="1" t="s">
        <v>36</v>
      </c>
      <c r="W3809">
        <f t="shared" si="790"/>
        <v>3</v>
      </c>
      <c r="X3809">
        <f t="shared" si="790"/>
        <v>3.4</v>
      </c>
      <c r="Y3809">
        <f t="shared" si="790"/>
        <v>2.4</v>
      </c>
      <c r="Z3809">
        <f t="shared" si="791"/>
        <v>1.1333333333333333</v>
      </c>
      <c r="AA3809">
        <f t="shared" si="792"/>
        <v>0</v>
      </c>
      <c r="AB3809">
        <f t="shared" si="793"/>
        <v>0</v>
      </c>
    </row>
    <row r="3810" spans="1:28" x14ac:dyDescent="0.25">
      <c r="A3810" t="s">
        <v>4220</v>
      </c>
      <c r="B3810" t="s">
        <v>124</v>
      </c>
      <c r="C3810" t="s">
        <v>4245</v>
      </c>
      <c r="D3810" t="str">
        <f t="shared" si="781"/>
        <v>Betis</v>
      </c>
      <c r="E3810" t="str">
        <f t="shared" si="782"/>
        <v>Valladolid</v>
      </c>
      <c r="F3810" s="3" t="s">
        <v>40</v>
      </c>
      <c r="G3810" s="9">
        <v>2</v>
      </c>
      <c r="H3810" s="10">
        <v>0</v>
      </c>
      <c r="I3810" s="5" t="s">
        <v>82</v>
      </c>
      <c r="J3810">
        <f t="shared" si="783"/>
        <v>1</v>
      </c>
      <c r="K3810">
        <f t="shared" si="784"/>
        <v>0</v>
      </c>
      <c r="L3810">
        <f t="shared" si="785"/>
        <v>1</v>
      </c>
      <c r="M3810" s="1">
        <f t="shared" si="786"/>
        <v>0</v>
      </c>
      <c r="N3810" s="7">
        <v>1</v>
      </c>
      <c r="O3810" s="8">
        <v>2</v>
      </c>
      <c r="P3810">
        <f t="shared" si="787"/>
        <v>1</v>
      </c>
      <c r="Q3810">
        <f t="shared" si="788"/>
        <v>1</v>
      </c>
      <c r="R3810">
        <f t="shared" si="789"/>
        <v>1</v>
      </c>
      <c r="S3810" s="1">
        <f t="shared" si="789"/>
        <v>1</v>
      </c>
      <c r="T3810" t="s">
        <v>96</v>
      </c>
      <c r="U3810" t="s">
        <v>18</v>
      </c>
      <c r="V3810" s="1" t="s">
        <v>142</v>
      </c>
      <c r="W3810">
        <f t="shared" si="790"/>
        <v>1.8</v>
      </c>
      <c r="X3810">
        <f t="shared" si="790"/>
        <v>3.6</v>
      </c>
      <c r="Y3810">
        <f t="shared" si="790"/>
        <v>4.75</v>
      </c>
      <c r="Z3810">
        <f t="shared" si="791"/>
        <v>1.3194444444444444</v>
      </c>
      <c r="AA3810">
        <f t="shared" si="792"/>
        <v>0</v>
      </c>
      <c r="AB3810">
        <f t="shared" si="793"/>
        <v>0</v>
      </c>
    </row>
    <row r="3811" spans="1:28" x14ac:dyDescent="0.25">
      <c r="A3811" t="s">
        <v>4220</v>
      </c>
      <c r="B3811" t="s">
        <v>124</v>
      </c>
      <c r="C3811" t="s">
        <v>4246</v>
      </c>
      <c r="D3811" t="str">
        <f t="shared" si="781"/>
        <v>Atletico Madrid</v>
      </c>
      <c r="E3811" t="str">
        <f t="shared" si="782"/>
        <v>Getafe</v>
      </c>
      <c r="F3811" s="3" t="s">
        <v>8</v>
      </c>
      <c r="G3811" s="9">
        <v>1</v>
      </c>
      <c r="H3811" s="10">
        <v>0</v>
      </c>
      <c r="I3811" s="5" t="s">
        <v>16</v>
      </c>
      <c r="J3811">
        <f t="shared" si="783"/>
        <v>0</v>
      </c>
      <c r="K3811">
        <f t="shared" si="784"/>
        <v>0</v>
      </c>
      <c r="L3811">
        <f t="shared" si="785"/>
        <v>1</v>
      </c>
      <c r="M3811" s="1">
        <f t="shared" si="786"/>
        <v>0</v>
      </c>
      <c r="N3811" s="7">
        <v>1</v>
      </c>
      <c r="O3811" s="8">
        <v>0</v>
      </c>
      <c r="P3811">
        <f t="shared" si="787"/>
        <v>0</v>
      </c>
      <c r="Q3811">
        <f t="shared" si="788"/>
        <v>0</v>
      </c>
      <c r="R3811">
        <f t="shared" si="789"/>
        <v>1</v>
      </c>
      <c r="S3811" s="1">
        <f t="shared" si="789"/>
        <v>0</v>
      </c>
      <c r="T3811" t="s">
        <v>93</v>
      </c>
      <c r="U3811" t="s">
        <v>106</v>
      </c>
      <c r="V3811" s="1" t="s">
        <v>264</v>
      </c>
      <c r="W3811">
        <f t="shared" si="790"/>
        <v>1.5</v>
      </c>
      <c r="X3811">
        <f t="shared" si="790"/>
        <v>4</v>
      </c>
      <c r="Y3811">
        <f t="shared" si="790"/>
        <v>8</v>
      </c>
      <c r="Z3811">
        <f t="shared" si="791"/>
        <v>2</v>
      </c>
      <c r="AA3811">
        <f t="shared" si="792"/>
        <v>1</v>
      </c>
      <c r="AB3811">
        <f t="shared" si="793"/>
        <v>1</v>
      </c>
    </row>
    <row r="3812" spans="1:28" x14ac:dyDescent="0.25">
      <c r="A3812" t="s">
        <v>4220</v>
      </c>
      <c r="B3812" t="s">
        <v>2844</v>
      </c>
      <c r="C3812" t="s">
        <v>4247</v>
      </c>
      <c r="D3812" t="str">
        <f t="shared" si="781"/>
        <v>Orebro</v>
      </c>
      <c r="E3812" t="str">
        <f t="shared" si="782"/>
        <v>Hacken</v>
      </c>
      <c r="F3812" s="3" t="s">
        <v>34</v>
      </c>
      <c r="G3812" s="9">
        <v>1</v>
      </c>
      <c r="H3812" s="10">
        <v>1</v>
      </c>
      <c r="I3812" s="5" t="s">
        <v>82</v>
      </c>
      <c r="J3812">
        <f t="shared" si="783"/>
        <v>1</v>
      </c>
      <c r="K3812">
        <f t="shared" si="784"/>
        <v>0</v>
      </c>
      <c r="L3812">
        <f t="shared" si="785"/>
        <v>1</v>
      </c>
      <c r="M3812" s="1">
        <f t="shared" si="786"/>
        <v>1</v>
      </c>
      <c r="N3812" s="7">
        <v>1</v>
      </c>
      <c r="O3812" s="8">
        <v>2</v>
      </c>
      <c r="P3812">
        <f t="shared" si="787"/>
        <v>1</v>
      </c>
      <c r="Q3812">
        <f t="shared" si="788"/>
        <v>1</v>
      </c>
      <c r="R3812">
        <f t="shared" si="789"/>
        <v>1</v>
      </c>
      <c r="S3812" s="1">
        <f t="shared" si="789"/>
        <v>1</v>
      </c>
      <c r="T3812" t="s">
        <v>512</v>
      </c>
      <c r="U3812" t="s">
        <v>60</v>
      </c>
      <c r="V3812" s="1" t="s">
        <v>433</v>
      </c>
      <c r="W3812">
        <f t="shared" si="790"/>
        <v>4</v>
      </c>
      <c r="X3812">
        <f t="shared" si="790"/>
        <v>3.5</v>
      </c>
      <c r="Y3812">
        <f t="shared" si="790"/>
        <v>1.85</v>
      </c>
      <c r="Z3812">
        <f t="shared" si="791"/>
        <v>0.875</v>
      </c>
      <c r="AA3812">
        <f t="shared" si="792"/>
        <v>1</v>
      </c>
      <c r="AB3812">
        <f t="shared" si="793"/>
        <v>0</v>
      </c>
    </row>
    <row r="3813" spans="1:28" x14ac:dyDescent="0.25">
      <c r="A3813" t="s">
        <v>4220</v>
      </c>
      <c r="B3813" t="s">
        <v>2844</v>
      </c>
      <c r="C3813" t="s">
        <v>4248</v>
      </c>
      <c r="D3813" t="str">
        <f t="shared" si="781"/>
        <v>Sirius</v>
      </c>
      <c r="E3813" t="str">
        <f t="shared" si="782"/>
        <v>Norrkoping</v>
      </c>
      <c r="F3813" s="3" t="s">
        <v>28</v>
      </c>
      <c r="G3813" s="9">
        <v>2</v>
      </c>
      <c r="H3813" s="10">
        <v>1</v>
      </c>
      <c r="I3813" s="5" t="s">
        <v>229</v>
      </c>
      <c r="J3813">
        <f t="shared" si="783"/>
        <v>1</v>
      </c>
      <c r="K3813">
        <f t="shared" si="784"/>
        <v>1</v>
      </c>
      <c r="L3813">
        <f t="shared" si="785"/>
        <v>1</v>
      </c>
      <c r="M3813" s="1">
        <f t="shared" si="786"/>
        <v>1</v>
      </c>
      <c r="N3813" s="7">
        <v>0</v>
      </c>
      <c r="O3813" s="8">
        <v>2</v>
      </c>
      <c r="P3813">
        <f t="shared" si="787"/>
        <v>1</v>
      </c>
      <c r="Q3813">
        <f t="shared" si="788"/>
        <v>0</v>
      </c>
      <c r="R3813">
        <f t="shared" si="789"/>
        <v>0</v>
      </c>
      <c r="S3813" s="1">
        <f t="shared" si="789"/>
        <v>1</v>
      </c>
      <c r="T3813" t="s">
        <v>490</v>
      </c>
      <c r="U3813" t="s">
        <v>18</v>
      </c>
      <c r="V3813" s="1" t="s">
        <v>466</v>
      </c>
      <c r="W3813">
        <f t="shared" si="790"/>
        <v>4.2</v>
      </c>
      <c r="X3813">
        <f t="shared" si="790"/>
        <v>3.6</v>
      </c>
      <c r="Y3813">
        <f t="shared" si="790"/>
        <v>1.83</v>
      </c>
      <c r="Z3813">
        <f t="shared" si="791"/>
        <v>0.8571428571428571</v>
      </c>
      <c r="AA3813">
        <f t="shared" si="792"/>
        <v>0</v>
      </c>
      <c r="AB3813">
        <f t="shared" si="793"/>
        <v>0</v>
      </c>
    </row>
    <row r="3814" spans="1:28" x14ac:dyDescent="0.25">
      <c r="A3814" t="s">
        <v>4220</v>
      </c>
      <c r="B3814" t="s">
        <v>2844</v>
      </c>
      <c r="C3814" t="s">
        <v>4249</v>
      </c>
      <c r="D3814" t="str">
        <f t="shared" si="781"/>
        <v>Malmo FF</v>
      </c>
      <c r="E3814" t="str">
        <f t="shared" si="782"/>
        <v>Falkenbergs</v>
      </c>
      <c r="F3814" s="3" t="s">
        <v>40</v>
      </c>
      <c r="G3814" s="9">
        <v>2</v>
      </c>
      <c r="H3814" s="10">
        <v>0</v>
      </c>
      <c r="I3814" s="5" t="s">
        <v>158</v>
      </c>
      <c r="J3814">
        <f t="shared" si="783"/>
        <v>1</v>
      </c>
      <c r="K3814">
        <f t="shared" si="784"/>
        <v>0</v>
      </c>
      <c r="L3814">
        <f t="shared" si="785"/>
        <v>1</v>
      </c>
      <c r="M3814" s="1">
        <f t="shared" si="786"/>
        <v>0</v>
      </c>
      <c r="N3814" s="7">
        <v>5</v>
      </c>
      <c r="O3814" s="8">
        <v>0</v>
      </c>
      <c r="P3814">
        <f t="shared" si="787"/>
        <v>1</v>
      </c>
      <c r="Q3814">
        <f t="shared" si="788"/>
        <v>1</v>
      </c>
      <c r="R3814">
        <f t="shared" si="789"/>
        <v>1</v>
      </c>
      <c r="S3814" s="1">
        <f t="shared" si="789"/>
        <v>0</v>
      </c>
      <c r="T3814" t="s">
        <v>184</v>
      </c>
      <c r="U3814" t="s">
        <v>103</v>
      </c>
      <c r="V3814" s="1" t="s">
        <v>185</v>
      </c>
      <c r="W3814">
        <f t="shared" si="790"/>
        <v>1.25</v>
      </c>
      <c r="X3814">
        <f t="shared" si="790"/>
        <v>5.75</v>
      </c>
      <c r="Y3814">
        <f t="shared" si="790"/>
        <v>12</v>
      </c>
      <c r="Z3814">
        <f t="shared" si="791"/>
        <v>2.0869565217391304</v>
      </c>
      <c r="AA3814">
        <f t="shared" si="792"/>
        <v>0</v>
      </c>
      <c r="AB3814">
        <f t="shared" si="793"/>
        <v>1</v>
      </c>
    </row>
    <row r="3815" spans="1:28" x14ac:dyDescent="0.25">
      <c r="A3815" t="s">
        <v>4250</v>
      </c>
      <c r="B3815" t="s">
        <v>87</v>
      </c>
      <c r="C3815" t="s">
        <v>2908</v>
      </c>
      <c r="D3815" t="str">
        <f t="shared" si="781"/>
        <v>Bayer Leverkusen</v>
      </c>
      <c r="E3815" t="str">
        <f t="shared" si="782"/>
        <v>Paderborn</v>
      </c>
      <c r="F3815" s="3" t="s">
        <v>131</v>
      </c>
      <c r="G3815" s="9">
        <v>3</v>
      </c>
      <c r="H3815" s="10">
        <v>0</v>
      </c>
      <c r="I3815" s="5" t="s">
        <v>250</v>
      </c>
      <c r="J3815">
        <f t="shared" si="783"/>
        <v>1</v>
      </c>
      <c r="K3815">
        <f t="shared" si="784"/>
        <v>1</v>
      </c>
      <c r="L3815">
        <f t="shared" si="785"/>
        <v>1</v>
      </c>
      <c r="M3815" s="1">
        <f t="shared" si="786"/>
        <v>0</v>
      </c>
      <c r="N3815" s="7">
        <v>3</v>
      </c>
      <c r="O3815" s="8">
        <v>2</v>
      </c>
      <c r="P3815">
        <f t="shared" si="787"/>
        <v>1</v>
      </c>
      <c r="Q3815">
        <f t="shared" si="788"/>
        <v>1</v>
      </c>
      <c r="R3815">
        <f t="shared" si="789"/>
        <v>1</v>
      </c>
      <c r="S3815" s="1">
        <f t="shared" si="789"/>
        <v>1</v>
      </c>
      <c r="T3815" t="s">
        <v>1008</v>
      </c>
      <c r="U3815" t="s">
        <v>32</v>
      </c>
      <c r="V3815" s="1" t="s">
        <v>572</v>
      </c>
      <c r="W3815">
        <f t="shared" si="790"/>
        <v>1.22</v>
      </c>
      <c r="X3815">
        <f t="shared" si="790"/>
        <v>6.5</v>
      </c>
      <c r="Y3815">
        <f t="shared" si="790"/>
        <v>11</v>
      </c>
      <c r="Z3815">
        <f t="shared" si="791"/>
        <v>1.6923076923076923</v>
      </c>
      <c r="AA3815">
        <f t="shared" si="792"/>
        <v>1</v>
      </c>
      <c r="AB3815">
        <f t="shared" si="793"/>
        <v>0</v>
      </c>
    </row>
    <row r="3816" spans="1:28" x14ac:dyDescent="0.25">
      <c r="A3816" t="s">
        <v>4250</v>
      </c>
      <c r="B3816" t="s">
        <v>87</v>
      </c>
      <c r="C3816" t="s">
        <v>4251</v>
      </c>
      <c r="D3816" t="str">
        <f t="shared" si="781"/>
        <v>Borussia Dortmund</v>
      </c>
      <c r="E3816" t="str">
        <f t="shared" si="782"/>
        <v>Augsburg</v>
      </c>
      <c r="F3816" s="3" t="s">
        <v>172</v>
      </c>
      <c r="G3816" s="9">
        <v>3</v>
      </c>
      <c r="H3816" s="10">
        <v>2</v>
      </c>
      <c r="I3816" s="5" t="s">
        <v>237</v>
      </c>
      <c r="J3816">
        <f t="shared" si="783"/>
        <v>1</v>
      </c>
      <c r="K3816">
        <f t="shared" si="784"/>
        <v>1</v>
      </c>
      <c r="L3816">
        <f t="shared" si="785"/>
        <v>1</v>
      </c>
      <c r="M3816" s="1">
        <f t="shared" si="786"/>
        <v>1</v>
      </c>
      <c r="N3816" s="7">
        <v>5</v>
      </c>
      <c r="O3816" s="8">
        <v>1</v>
      </c>
      <c r="P3816">
        <f t="shared" si="787"/>
        <v>1</v>
      </c>
      <c r="Q3816">
        <f t="shared" si="788"/>
        <v>1</v>
      </c>
      <c r="R3816">
        <f t="shared" si="789"/>
        <v>1</v>
      </c>
      <c r="S3816" s="1">
        <f t="shared" si="789"/>
        <v>1</v>
      </c>
      <c r="T3816" t="s">
        <v>307</v>
      </c>
      <c r="U3816" t="s">
        <v>264</v>
      </c>
      <c r="V3816" s="1" t="s">
        <v>856</v>
      </c>
      <c r="W3816">
        <f t="shared" si="790"/>
        <v>1.1200000000000001</v>
      </c>
      <c r="X3816">
        <f t="shared" si="790"/>
        <v>8</v>
      </c>
      <c r="Y3816">
        <f t="shared" si="790"/>
        <v>26</v>
      </c>
      <c r="Z3816">
        <f t="shared" si="791"/>
        <v>3.25</v>
      </c>
      <c r="AA3816">
        <f t="shared" si="792"/>
        <v>0</v>
      </c>
      <c r="AB3816">
        <f t="shared" si="793"/>
        <v>0</v>
      </c>
    </row>
    <row r="3817" spans="1:28" x14ac:dyDescent="0.25">
      <c r="A3817" t="s">
        <v>4250</v>
      </c>
      <c r="B3817" t="s">
        <v>87</v>
      </c>
      <c r="C3817" t="s">
        <v>4252</v>
      </c>
      <c r="D3817" t="str">
        <f t="shared" si="781"/>
        <v>Freiburg</v>
      </c>
      <c r="E3817" t="str">
        <f t="shared" si="782"/>
        <v>Mainz</v>
      </c>
      <c r="F3817" s="3" t="s">
        <v>22</v>
      </c>
      <c r="G3817" s="9">
        <v>2</v>
      </c>
      <c r="H3817" s="10">
        <v>2</v>
      </c>
      <c r="I3817" s="5" t="s">
        <v>9</v>
      </c>
      <c r="J3817">
        <f t="shared" si="783"/>
        <v>1</v>
      </c>
      <c r="K3817">
        <f t="shared" si="784"/>
        <v>1</v>
      </c>
      <c r="L3817">
        <f t="shared" si="785"/>
        <v>1</v>
      </c>
      <c r="M3817" s="1">
        <f t="shared" si="786"/>
        <v>1</v>
      </c>
      <c r="N3817" s="7">
        <v>3</v>
      </c>
      <c r="O3817" s="8">
        <v>0</v>
      </c>
      <c r="P3817">
        <f t="shared" si="787"/>
        <v>1</v>
      </c>
      <c r="Q3817">
        <f t="shared" si="788"/>
        <v>1</v>
      </c>
      <c r="R3817">
        <f t="shared" si="789"/>
        <v>1</v>
      </c>
      <c r="S3817" s="1">
        <f t="shared" si="789"/>
        <v>0</v>
      </c>
      <c r="T3817" t="s">
        <v>366</v>
      </c>
      <c r="U3817" t="s">
        <v>25</v>
      </c>
      <c r="V3817" s="1" t="s">
        <v>123</v>
      </c>
      <c r="W3817">
        <f t="shared" si="790"/>
        <v>2.5499999999999998</v>
      </c>
      <c r="X3817">
        <f t="shared" si="790"/>
        <v>3.3</v>
      </c>
      <c r="Y3817">
        <f t="shared" si="790"/>
        <v>2.7</v>
      </c>
      <c r="Z3817">
        <f t="shared" si="791"/>
        <v>0.81818181818181823</v>
      </c>
      <c r="AA3817">
        <f t="shared" si="792"/>
        <v>0</v>
      </c>
      <c r="AB3817">
        <f t="shared" si="793"/>
        <v>0</v>
      </c>
    </row>
    <row r="3818" spans="1:28" x14ac:dyDescent="0.25">
      <c r="A3818" t="s">
        <v>4250</v>
      </c>
      <c r="B3818" t="s">
        <v>87</v>
      </c>
      <c r="C3818" t="s">
        <v>4253</v>
      </c>
      <c r="D3818" t="str">
        <f t="shared" si="781"/>
        <v>Werder Bremen</v>
      </c>
      <c r="E3818" t="str">
        <f t="shared" si="782"/>
        <v>Fortuna Dusseldorf</v>
      </c>
      <c r="F3818" s="3" t="s">
        <v>92</v>
      </c>
      <c r="G3818" s="9">
        <v>3</v>
      </c>
      <c r="H3818" s="10">
        <v>1</v>
      </c>
      <c r="I3818" s="5" t="s">
        <v>35</v>
      </c>
      <c r="J3818">
        <f t="shared" si="783"/>
        <v>1</v>
      </c>
      <c r="K3818">
        <f t="shared" si="784"/>
        <v>1</v>
      </c>
      <c r="L3818">
        <f t="shared" si="785"/>
        <v>1</v>
      </c>
      <c r="M3818" s="1">
        <f t="shared" si="786"/>
        <v>1</v>
      </c>
      <c r="N3818" s="7">
        <v>1</v>
      </c>
      <c r="O3818" s="8">
        <v>3</v>
      </c>
      <c r="P3818">
        <f t="shared" si="787"/>
        <v>1</v>
      </c>
      <c r="Q3818">
        <f t="shared" si="788"/>
        <v>1</v>
      </c>
      <c r="R3818">
        <f t="shared" si="789"/>
        <v>1</v>
      </c>
      <c r="S3818" s="1">
        <f t="shared" si="789"/>
        <v>1</v>
      </c>
      <c r="T3818" t="s">
        <v>110</v>
      </c>
      <c r="U3818" t="s">
        <v>94</v>
      </c>
      <c r="V3818" s="1" t="s">
        <v>138</v>
      </c>
      <c r="W3818">
        <f t="shared" si="790"/>
        <v>1.66</v>
      </c>
      <c r="X3818">
        <f t="shared" si="790"/>
        <v>4.2</v>
      </c>
      <c r="Y3818">
        <f t="shared" si="790"/>
        <v>4.5</v>
      </c>
      <c r="Z3818">
        <f t="shared" si="791"/>
        <v>1.0714285714285714</v>
      </c>
      <c r="AA3818">
        <f t="shared" si="792"/>
        <v>0</v>
      </c>
      <c r="AB3818">
        <f t="shared" si="793"/>
        <v>0</v>
      </c>
    </row>
    <row r="3819" spans="1:28" x14ac:dyDescent="0.25">
      <c r="A3819" t="s">
        <v>4250</v>
      </c>
      <c r="B3819" t="s">
        <v>87</v>
      </c>
      <c r="C3819" t="s">
        <v>4254</v>
      </c>
      <c r="D3819" t="str">
        <f t="shared" si="781"/>
        <v>Wolfsburg</v>
      </c>
      <c r="E3819" t="str">
        <f t="shared" si="782"/>
        <v>Koln</v>
      </c>
      <c r="F3819" s="3" t="s">
        <v>40</v>
      </c>
      <c r="G3819" s="9">
        <v>2</v>
      </c>
      <c r="H3819" s="10">
        <v>0</v>
      </c>
      <c r="I3819" s="5" t="s">
        <v>41</v>
      </c>
      <c r="J3819">
        <f t="shared" si="783"/>
        <v>1</v>
      </c>
      <c r="K3819">
        <f t="shared" si="784"/>
        <v>0</v>
      </c>
      <c r="L3819">
        <f t="shared" si="785"/>
        <v>1</v>
      </c>
      <c r="M3819" s="1">
        <f t="shared" si="786"/>
        <v>0</v>
      </c>
      <c r="N3819" s="7">
        <v>2</v>
      </c>
      <c r="O3819" s="8">
        <v>1</v>
      </c>
      <c r="P3819">
        <f t="shared" si="787"/>
        <v>1</v>
      </c>
      <c r="Q3819">
        <f t="shared" si="788"/>
        <v>1</v>
      </c>
      <c r="R3819">
        <f t="shared" si="789"/>
        <v>1</v>
      </c>
      <c r="S3819" s="1">
        <f t="shared" si="789"/>
        <v>1</v>
      </c>
      <c r="T3819" t="s">
        <v>197</v>
      </c>
      <c r="U3819" t="s">
        <v>24</v>
      </c>
      <c r="V3819" s="1" t="s">
        <v>18</v>
      </c>
      <c r="W3819">
        <f t="shared" si="790"/>
        <v>2.0499999999999998</v>
      </c>
      <c r="X3819">
        <f t="shared" si="790"/>
        <v>3.4</v>
      </c>
      <c r="Y3819">
        <f t="shared" si="790"/>
        <v>3.6</v>
      </c>
      <c r="Z3819">
        <f t="shared" si="791"/>
        <v>1.0588235294117647</v>
      </c>
      <c r="AA3819">
        <f t="shared" si="792"/>
        <v>1</v>
      </c>
      <c r="AB3819">
        <f t="shared" si="793"/>
        <v>0</v>
      </c>
    </row>
    <row r="3820" spans="1:28" x14ac:dyDescent="0.25">
      <c r="A3820" t="s">
        <v>4250</v>
      </c>
      <c r="B3820" t="s">
        <v>87</v>
      </c>
      <c r="C3820" t="s">
        <v>4255</v>
      </c>
      <c r="D3820" t="str">
        <f t="shared" si="781"/>
        <v>Monchengladbach</v>
      </c>
      <c r="E3820" t="str">
        <f t="shared" si="782"/>
        <v>Schalke</v>
      </c>
      <c r="F3820" s="3" t="s">
        <v>28</v>
      </c>
      <c r="G3820" s="9">
        <v>2</v>
      </c>
      <c r="H3820" s="10">
        <v>1</v>
      </c>
      <c r="I3820" s="5" t="s">
        <v>29</v>
      </c>
      <c r="J3820">
        <f t="shared" si="783"/>
        <v>1</v>
      </c>
      <c r="K3820">
        <f t="shared" si="784"/>
        <v>1</v>
      </c>
      <c r="L3820">
        <f t="shared" si="785"/>
        <v>1</v>
      </c>
      <c r="M3820" s="1">
        <f t="shared" si="786"/>
        <v>1</v>
      </c>
      <c r="N3820" s="7">
        <v>0</v>
      </c>
      <c r="O3820" s="8">
        <v>0</v>
      </c>
      <c r="P3820">
        <f t="shared" si="787"/>
        <v>0</v>
      </c>
      <c r="Q3820">
        <f t="shared" si="788"/>
        <v>0</v>
      </c>
      <c r="R3820">
        <f t="shared" si="789"/>
        <v>0</v>
      </c>
      <c r="S3820" s="1">
        <f t="shared" si="789"/>
        <v>0</v>
      </c>
      <c r="T3820" t="s">
        <v>162</v>
      </c>
      <c r="U3820" t="s">
        <v>18</v>
      </c>
      <c r="V3820" s="1" t="s">
        <v>160</v>
      </c>
      <c r="W3820">
        <f t="shared" si="790"/>
        <v>2.15</v>
      </c>
      <c r="X3820">
        <f t="shared" si="790"/>
        <v>3.6</v>
      </c>
      <c r="Y3820">
        <f t="shared" si="790"/>
        <v>3.2</v>
      </c>
      <c r="Z3820">
        <f t="shared" si="791"/>
        <v>0.88888888888888895</v>
      </c>
      <c r="AA3820">
        <f t="shared" si="792"/>
        <v>0</v>
      </c>
      <c r="AB3820">
        <f t="shared" si="793"/>
        <v>0</v>
      </c>
    </row>
    <row r="3821" spans="1:28" x14ac:dyDescent="0.25">
      <c r="A3821" t="s">
        <v>4250</v>
      </c>
      <c r="B3821" t="s">
        <v>151</v>
      </c>
      <c r="C3821" t="s">
        <v>4256</v>
      </c>
      <c r="D3821" t="str">
        <f t="shared" si="781"/>
        <v>Barnsley</v>
      </c>
      <c r="E3821" t="str">
        <f t="shared" si="782"/>
        <v>Charlton</v>
      </c>
      <c r="F3821" s="3" t="s">
        <v>34</v>
      </c>
      <c r="G3821" s="9">
        <v>1</v>
      </c>
      <c r="H3821" s="10">
        <v>1</v>
      </c>
      <c r="I3821" s="5" t="s">
        <v>116</v>
      </c>
      <c r="J3821">
        <f t="shared" si="783"/>
        <v>1</v>
      </c>
      <c r="K3821">
        <f t="shared" si="784"/>
        <v>0</v>
      </c>
      <c r="L3821">
        <f t="shared" si="785"/>
        <v>1</v>
      </c>
      <c r="M3821" s="1">
        <f t="shared" si="786"/>
        <v>1</v>
      </c>
      <c r="N3821" s="7">
        <v>2</v>
      </c>
      <c r="O3821" s="8">
        <v>2</v>
      </c>
      <c r="P3821">
        <f t="shared" si="787"/>
        <v>1</v>
      </c>
      <c r="Q3821">
        <f t="shared" si="788"/>
        <v>1</v>
      </c>
      <c r="R3821">
        <f t="shared" si="789"/>
        <v>1</v>
      </c>
      <c r="S3821" s="1">
        <f t="shared" si="789"/>
        <v>1</v>
      </c>
      <c r="T3821" t="s">
        <v>162</v>
      </c>
      <c r="U3821" t="s">
        <v>60</v>
      </c>
      <c r="V3821" s="1" t="s">
        <v>25</v>
      </c>
      <c r="W3821">
        <f t="shared" si="790"/>
        <v>2.15</v>
      </c>
      <c r="X3821">
        <f t="shared" si="790"/>
        <v>3.5</v>
      </c>
      <c r="Y3821">
        <f t="shared" si="790"/>
        <v>3.3</v>
      </c>
      <c r="Z3821">
        <f t="shared" si="791"/>
        <v>0.94285714285714284</v>
      </c>
      <c r="AA3821">
        <f t="shared" si="792"/>
        <v>0</v>
      </c>
      <c r="AB3821">
        <f t="shared" si="793"/>
        <v>0</v>
      </c>
    </row>
    <row r="3822" spans="1:28" x14ac:dyDescent="0.25">
      <c r="A3822" t="s">
        <v>4250</v>
      </c>
      <c r="B3822" t="s">
        <v>151</v>
      </c>
      <c r="C3822" t="s">
        <v>4257</v>
      </c>
      <c r="D3822" t="str">
        <f t="shared" si="781"/>
        <v>Blackburn Rovers</v>
      </c>
      <c r="E3822" t="str">
        <f t="shared" si="782"/>
        <v>Middlesbrough</v>
      </c>
      <c r="F3822" s="3" t="s">
        <v>28</v>
      </c>
      <c r="G3822" s="9">
        <v>2</v>
      </c>
      <c r="H3822" s="10">
        <v>1</v>
      </c>
      <c r="I3822" s="5" t="s">
        <v>16</v>
      </c>
      <c r="J3822">
        <f t="shared" si="783"/>
        <v>1</v>
      </c>
      <c r="K3822">
        <f t="shared" si="784"/>
        <v>1</v>
      </c>
      <c r="L3822">
        <f t="shared" si="785"/>
        <v>1</v>
      </c>
      <c r="M3822" s="1">
        <f t="shared" si="786"/>
        <v>1</v>
      </c>
      <c r="N3822" s="7">
        <v>1</v>
      </c>
      <c r="O3822" s="8">
        <v>0</v>
      </c>
      <c r="P3822">
        <f t="shared" si="787"/>
        <v>0</v>
      </c>
      <c r="Q3822">
        <f t="shared" si="788"/>
        <v>0</v>
      </c>
      <c r="R3822">
        <f t="shared" si="789"/>
        <v>1</v>
      </c>
      <c r="S3822" s="1">
        <f t="shared" si="789"/>
        <v>0</v>
      </c>
      <c r="T3822" t="s">
        <v>156</v>
      </c>
      <c r="U3822" t="s">
        <v>24</v>
      </c>
      <c r="V3822" s="1" t="s">
        <v>25</v>
      </c>
      <c r="W3822">
        <f t="shared" si="790"/>
        <v>2.2000000000000002</v>
      </c>
      <c r="X3822">
        <f t="shared" si="790"/>
        <v>3.4</v>
      </c>
      <c r="Y3822">
        <f t="shared" si="790"/>
        <v>3.3</v>
      </c>
      <c r="Z3822">
        <f t="shared" si="791"/>
        <v>0.97058823529411764</v>
      </c>
      <c r="AA3822">
        <f t="shared" si="792"/>
        <v>0</v>
      </c>
      <c r="AB3822">
        <f t="shared" si="793"/>
        <v>0</v>
      </c>
    </row>
    <row r="3823" spans="1:28" x14ac:dyDescent="0.25">
      <c r="A3823" t="s">
        <v>4250</v>
      </c>
      <c r="B3823" t="s">
        <v>151</v>
      </c>
      <c r="C3823" t="s">
        <v>4258</v>
      </c>
      <c r="D3823" t="str">
        <f t="shared" si="781"/>
        <v>Brentford</v>
      </c>
      <c r="E3823" t="str">
        <f t="shared" si="782"/>
        <v>Hull City</v>
      </c>
      <c r="F3823" s="3" t="s">
        <v>92</v>
      </c>
      <c r="G3823" s="9">
        <v>3</v>
      </c>
      <c r="H3823" s="10">
        <v>1</v>
      </c>
      <c r="I3823" s="5" t="s">
        <v>45</v>
      </c>
      <c r="J3823">
        <f t="shared" si="783"/>
        <v>1</v>
      </c>
      <c r="K3823">
        <f t="shared" si="784"/>
        <v>1</v>
      </c>
      <c r="L3823">
        <f t="shared" si="785"/>
        <v>1</v>
      </c>
      <c r="M3823" s="1">
        <f t="shared" si="786"/>
        <v>1</v>
      </c>
      <c r="N3823" s="7">
        <v>1</v>
      </c>
      <c r="O3823" s="8">
        <v>1</v>
      </c>
      <c r="P3823">
        <f t="shared" si="787"/>
        <v>1</v>
      </c>
      <c r="Q3823">
        <f t="shared" si="788"/>
        <v>0</v>
      </c>
      <c r="R3823">
        <f t="shared" si="789"/>
        <v>1</v>
      </c>
      <c r="S3823" s="1">
        <f t="shared" si="789"/>
        <v>1</v>
      </c>
      <c r="T3823" t="s">
        <v>214</v>
      </c>
      <c r="U3823" t="s">
        <v>18</v>
      </c>
      <c r="V3823" s="1" t="s">
        <v>142</v>
      </c>
      <c r="W3823">
        <f t="shared" si="790"/>
        <v>1.75</v>
      </c>
      <c r="X3823">
        <f t="shared" si="790"/>
        <v>3.6</v>
      </c>
      <c r="Y3823">
        <f t="shared" si="790"/>
        <v>4.75</v>
      </c>
      <c r="Z3823">
        <f t="shared" si="791"/>
        <v>1.3194444444444444</v>
      </c>
      <c r="AA3823">
        <f t="shared" si="792"/>
        <v>0</v>
      </c>
      <c r="AB3823">
        <f t="shared" si="793"/>
        <v>1</v>
      </c>
    </row>
    <row r="3824" spans="1:28" x14ac:dyDescent="0.25">
      <c r="A3824" t="s">
        <v>4250</v>
      </c>
      <c r="B3824" t="s">
        <v>151</v>
      </c>
      <c r="C3824" t="s">
        <v>4259</v>
      </c>
      <c r="D3824" t="str">
        <f t="shared" si="781"/>
        <v>Bristol City</v>
      </c>
      <c r="E3824" t="str">
        <f t="shared" si="782"/>
        <v>QPR</v>
      </c>
      <c r="F3824" s="3" t="s">
        <v>28</v>
      </c>
      <c r="G3824" s="9">
        <v>2</v>
      </c>
      <c r="H3824" s="10">
        <v>1</v>
      </c>
      <c r="I3824" s="5" t="s">
        <v>23</v>
      </c>
      <c r="J3824">
        <f t="shared" si="783"/>
        <v>1</v>
      </c>
      <c r="K3824">
        <f t="shared" si="784"/>
        <v>1</v>
      </c>
      <c r="L3824">
        <f t="shared" si="785"/>
        <v>1</v>
      </c>
      <c r="M3824" s="1">
        <f t="shared" si="786"/>
        <v>1</v>
      </c>
      <c r="N3824" s="7">
        <v>2</v>
      </c>
      <c r="O3824" s="8">
        <v>0</v>
      </c>
      <c r="P3824">
        <f t="shared" si="787"/>
        <v>1</v>
      </c>
      <c r="Q3824">
        <f t="shared" si="788"/>
        <v>0</v>
      </c>
      <c r="R3824">
        <f t="shared" si="789"/>
        <v>1</v>
      </c>
      <c r="S3824" s="1">
        <f t="shared" si="789"/>
        <v>0</v>
      </c>
      <c r="T3824" t="s">
        <v>197</v>
      </c>
      <c r="U3824" t="s">
        <v>25</v>
      </c>
      <c r="V3824" s="1" t="s">
        <v>31</v>
      </c>
      <c r="W3824">
        <f t="shared" si="790"/>
        <v>2.0499999999999998</v>
      </c>
      <c r="X3824">
        <f t="shared" si="790"/>
        <v>3.3</v>
      </c>
      <c r="Y3824">
        <f t="shared" si="790"/>
        <v>3.75</v>
      </c>
      <c r="Z3824">
        <f t="shared" si="791"/>
        <v>1.1363636363636365</v>
      </c>
      <c r="AA3824">
        <f t="shared" si="792"/>
        <v>1</v>
      </c>
      <c r="AB3824">
        <f t="shared" si="793"/>
        <v>0</v>
      </c>
    </row>
    <row r="3825" spans="1:28" x14ac:dyDescent="0.25">
      <c r="A3825" t="s">
        <v>4250</v>
      </c>
      <c r="B3825" t="s">
        <v>151</v>
      </c>
      <c r="C3825" t="s">
        <v>4260</v>
      </c>
      <c r="D3825" t="str">
        <f t="shared" si="781"/>
        <v>Luton</v>
      </c>
      <c r="E3825" t="str">
        <f t="shared" si="782"/>
        <v>West Bromwich</v>
      </c>
      <c r="F3825" s="3" t="s">
        <v>15</v>
      </c>
      <c r="G3825" s="9">
        <v>1</v>
      </c>
      <c r="H3825" s="10">
        <v>2</v>
      </c>
      <c r="I3825" s="5" t="s">
        <v>82</v>
      </c>
      <c r="J3825">
        <f t="shared" si="783"/>
        <v>1</v>
      </c>
      <c r="K3825">
        <f t="shared" si="784"/>
        <v>1</v>
      </c>
      <c r="L3825">
        <f t="shared" si="785"/>
        <v>1</v>
      </c>
      <c r="M3825" s="1">
        <f t="shared" si="786"/>
        <v>1</v>
      </c>
      <c r="N3825" s="7">
        <v>1</v>
      </c>
      <c r="O3825" s="8">
        <v>2</v>
      </c>
      <c r="P3825">
        <f t="shared" si="787"/>
        <v>1</v>
      </c>
      <c r="Q3825">
        <f t="shared" si="788"/>
        <v>1</v>
      </c>
      <c r="R3825">
        <f t="shared" si="789"/>
        <v>1</v>
      </c>
      <c r="S3825" s="1">
        <f t="shared" si="789"/>
        <v>1</v>
      </c>
      <c r="T3825" t="s">
        <v>10</v>
      </c>
      <c r="U3825" t="s">
        <v>25</v>
      </c>
      <c r="V3825" s="1" t="s">
        <v>210</v>
      </c>
      <c r="W3825">
        <f t="shared" si="790"/>
        <v>2.7</v>
      </c>
      <c r="X3825">
        <f t="shared" si="790"/>
        <v>3.3</v>
      </c>
      <c r="Y3825">
        <f t="shared" si="790"/>
        <v>2.62</v>
      </c>
      <c r="Z3825">
        <f t="shared" si="791"/>
        <v>1.2222222222222221</v>
      </c>
      <c r="AA3825">
        <f t="shared" si="792"/>
        <v>1</v>
      </c>
      <c r="AB3825">
        <f t="shared" si="793"/>
        <v>1</v>
      </c>
    </row>
    <row r="3826" spans="1:28" x14ac:dyDescent="0.25">
      <c r="A3826" t="s">
        <v>4250</v>
      </c>
      <c r="B3826" t="s">
        <v>151</v>
      </c>
      <c r="C3826" t="s">
        <v>4261</v>
      </c>
      <c r="D3826" t="str">
        <f t="shared" si="781"/>
        <v>Millwall</v>
      </c>
      <c r="E3826" t="str">
        <f t="shared" si="782"/>
        <v>Sheffield Wednesday</v>
      </c>
      <c r="F3826" s="3" t="s">
        <v>34</v>
      </c>
      <c r="G3826" s="9">
        <v>1</v>
      </c>
      <c r="H3826" s="10">
        <v>1</v>
      </c>
      <c r="I3826" s="5" t="s">
        <v>16</v>
      </c>
      <c r="J3826">
        <f t="shared" si="783"/>
        <v>1</v>
      </c>
      <c r="K3826">
        <f t="shared" si="784"/>
        <v>0</v>
      </c>
      <c r="L3826">
        <f t="shared" si="785"/>
        <v>1</v>
      </c>
      <c r="M3826" s="1">
        <f t="shared" si="786"/>
        <v>1</v>
      </c>
      <c r="N3826" s="7">
        <v>1</v>
      </c>
      <c r="O3826" s="8">
        <v>0</v>
      </c>
      <c r="P3826">
        <f t="shared" si="787"/>
        <v>0</v>
      </c>
      <c r="Q3826">
        <f t="shared" si="788"/>
        <v>0</v>
      </c>
      <c r="R3826">
        <f t="shared" si="789"/>
        <v>1</v>
      </c>
      <c r="S3826" s="1">
        <f t="shared" si="789"/>
        <v>0</v>
      </c>
      <c r="T3826" t="s">
        <v>10</v>
      </c>
      <c r="U3826" t="s">
        <v>52</v>
      </c>
      <c r="V3826" s="1" t="s">
        <v>403</v>
      </c>
      <c r="W3826">
        <f t="shared" si="790"/>
        <v>2.7</v>
      </c>
      <c r="X3826">
        <f t="shared" si="790"/>
        <v>3.1</v>
      </c>
      <c r="Y3826">
        <f t="shared" si="790"/>
        <v>2.75</v>
      </c>
      <c r="Z3826">
        <f t="shared" si="791"/>
        <v>0.88709677419354838</v>
      </c>
      <c r="AA3826">
        <f t="shared" si="792"/>
        <v>1</v>
      </c>
      <c r="AB3826">
        <f t="shared" si="793"/>
        <v>0</v>
      </c>
    </row>
    <row r="3827" spans="1:28" x14ac:dyDescent="0.25">
      <c r="A3827" t="s">
        <v>4250</v>
      </c>
      <c r="B3827" t="s">
        <v>151</v>
      </c>
      <c r="C3827" t="s">
        <v>4262</v>
      </c>
      <c r="D3827" t="str">
        <f t="shared" si="781"/>
        <v>Nottingham Forest</v>
      </c>
      <c r="E3827" t="str">
        <f t="shared" si="782"/>
        <v>Birmingham City</v>
      </c>
      <c r="F3827" s="3" t="s">
        <v>34</v>
      </c>
      <c r="G3827" s="9">
        <v>1</v>
      </c>
      <c r="H3827" s="10">
        <v>1</v>
      </c>
      <c r="I3827" s="5" t="s">
        <v>9</v>
      </c>
      <c r="J3827">
        <f t="shared" si="783"/>
        <v>1</v>
      </c>
      <c r="K3827">
        <f t="shared" si="784"/>
        <v>0</v>
      </c>
      <c r="L3827">
        <f t="shared" si="785"/>
        <v>1</v>
      </c>
      <c r="M3827" s="1">
        <f t="shared" si="786"/>
        <v>1</v>
      </c>
      <c r="N3827" s="7">
        <v>3</v>
      </c>
      <c r="O3827" s="8">
        <v>0</v>
      </c>
      <c r="P3827">
        <f t="shared" si="787"/>
        <v>1</v>
      </c>
      <c r="Q3827">
        <f t="shared" si="788"/>
        <v>1</v>
      </c>
      <c r="R3827">
        <f t="shared" si="789"/>
        <v>1</v>
      </c>
      <c r="S3827" s="1">
        <f t="shared" si="789"/>
        <v>0</v>
      </c>
      <c r="T3827" t="s">
        <v>205</v>
      </c>
      <c r="U3827" t="s">
        <v>160</v>
      </c>
      <c r="V3827" s="1" t="s">
        <v>31</v>
      </c>
      <c r="W3827">
        <f t="shared" si="790"/>
        <v>2.1</v>
      </c>
      <c r="X3827">
        <f t="shared" si="790"/>
        <v>3.2</v>
      </c>
      <c r="Y3827">
        <f t="shared" si="790"/>
        <v>3.75</v>
      </c>
      <c r="Z3827">
        <f t="shared" si="791"/>
        <v>1.171875</v>
      </c>
      <c r="AA3827">
        <f t="shared" si="792"/>
        <v>0</v>
      </c>
      <c r="AB3827">
        <f t="shared" si="793"/>
        <v>0</v>
      </c>
    </row>
    <row r="3828" spans="1:28" x14ac:dyDescent="0.25">
      <c r="A3828" t="s">
        <v>4250</v>
      </c>
      <c r="B3828" t="s">
        <v>151</v>
      </c>
      <c r="C3828" t="s">
        <v>4263</v>
      </c>
      <c r="D3828" t="str">
        <f t="shared" si="781"/>
        <v>Stoke City</v>
      </c>
      <c r="E3828" t="str">
        <f t="shared" si="782"/>
        <v>Derby</v>
      </c>
      <c r="F3828" s="3" t="s">
        <v>67</v>
      </c>
      <c r="G3828" s="9">
        <v>0</v>
      </c>
      <c r="H3828" s="10">
        <v>1</v>
      </c>
      <c r="I3828" s="5" t="s">
        <v>116</v>
      </c>
      <c r="J3828">
        <f t="shared" si="783"/>
        <v>0</v>
      </c>
      <c r="K3828">
        <f t="shared" si="784"/>
        <v>0</v>
      </c>
      <c r="L3828">
        <f t="shared" si="785"/>
        <v>0</v>
      </c>
      <c r="M3828" s="1">
        <f t="shared" si="786"/>
        <v>1</v>
      </c>
      <c r="N3828" s="7">
        <v>2</v>
      </c>
      <c r="O3828" s="8">
        <v>2</v>
      </c>
      <c r="P3828">
        <f t="shared" si="787"/>
        <v>1</v>
      </c>
      <c r="Q3828">
        <f t="shared" si="788"/>
        <v>1</v>
      </c>
      <c r="R3828">
        <f t="shared" si="789"/>
        <v>1</v>
      </c>
      <c r="S3828" s="1">
        <f t="shared" si="789"/>
        <v>1</v>
      </c>
      <c r="T3828" t="s">
        <v>162</v>
      </c>
      <c r="U3828" t="s">
        <v>160</v>
      </c>
      <c r="V3828" s="1" t="s">
        <v>18</v>
      </c>
      <c r="W3828">
        <f t="shared" si="790"/>
        <v>2.15</v>
      </c>
      <c r="X3828">
        <f t="shared" si="790"/>
        <v>3.2</v>
      </c>
      <c r="Y3828">
        <f t="shared" si="790"/>
        <v>3.6</v>
      </c>
      <c r="Z3828">
        <f t="shared" si="791"/>
        <v>1.125</v>
      </c>
      <c r="AA3828">
        <f t="shared" si="792"/>
        <v>0</v>
      </c>
      <c r="AB3828">
        <f t="shared" si="793"/>
        <v>0</v>
      </c>
    </row>
    <row r="3829" spans="1:28" x14ac:dyDescent="0.25">
      <c r="A3829" t="s">
        <v>4250</v>
      </c>
      <c r="B3829" t="s">
        <v>151</v>
      </c>
      <c r="C3829" t="s">
        <v>4264</v>
      </c>
      <c r="D3829" t="str">
        <f t="shared" si="781"/>
        <v>Swansea</v>
      </c>
      <c r="E3829" t="str">
        <f t="shared" si="782"/>
        <v>Preston</v>
      </c>
      <c r="F3829" s="3" t="s">
        <v>879</v>
      </c>
      <c r="G3829" s="9">
        <v>0</v>
      </c>
      <c r="H3829" s="10">
        <v>0</v>
      </c>
      <c r="I3829" s="5" t="s">
        <v>250</v>
      </c>
      <c r="J3829">
        <f t="shared" si="783"/>
        <v>0</v>
      </c>
      <c r="K3829">
        <f t="shared" si="784"/>
        <v>0</v>
      </c>
      <c r="L3829">
        <f t="shared" si="785"/>
        <v>0</v>
      </c>
      <c r="M3829" s="1">
        <f t="shared" si="786"/>
        <v>0</v>
      </c>
      <c r="N3829" s="7">
        <v>3</v>
      </c>
      <c r="O3829" s="8">
        <v>2</v>
      </c>
      <c r="P3829">
        <f t="shared" si="787"/>
        <v>1</v>
      </c>
      <c r="Q3829">
        <f t="shared" si="788"/>
        <v>1</v>
      </c>
      <c r="R3829">
        <f t="shared" si="789"/>
        <v>1</v>
      </c>
      <c r="S3829" s="1">
        <f t="shared" si="789"/>
        <v>1</v>
      </c>
      <c r="T3829" t="s">
        <v>205</v>
      </c>
      <c r="U3829" t="s">
        <v>24</v>
      </c>
      <c r="V3829" s="1" t="s">
        <v>60</v>
      </c>
      <c r="W3829">
        <f t="shared" si="790"/>
        <v>2.1</v>
      </c>
      <c r="X3829">
        <f t="shared" si="790"/>
        <v>3.4</v>
      </c>
      <c r="Y3829">
        <f t="shared" si="790"/>
        <v>3.5</v>
      </c>
      <c r="Z3829">
        <f t="shared" si="791"/>
        <v>1.0294117647058825</v>
      </c>
      <c r="AA3829">
        <f t="shared" si="792"/>
        <v>0</v>
      </c>
      <c r="AB3829">
        <f t="shared" si="793"/>
        <v>0</v>
      </c>
    </row>
    <row r="3830" spans="1:28" x14ac:dyDescent="0.25">
      <c r="A3830" t="s">
        <v>4250</v>
      </c>
      <c r="B3830" t="s">
        <v>151</v>
      </c>
      <c r="C3830" t="s">
        <v>4265</v>
      </c>
      <c r="D3830" t="str">
        <f t="shared" si="781"/>
        <v>Wigan</v>
      </c>
      <c r="E3830" t="str">
        <f t="shared" si="782"/>
        <v>Leeds United</v>
      </c>
      <c r="F3830" s="3" t="s">
        <v>247</v>
      </c>
      <c r="G3830" s="9">
        <v>0</v>
      </c>
      <c r="H3830" s="10">
        <v>2</v>
      </c>
      <c r="I3830" s="5" t="s">
        <v>229</v>
      </c>
      <c r="J3830">
        <f t="shared" si="783"/>
        <v>1</v>
      </c>
      <c r="K3830">
        <f t="shared" si="784"/>
        <v>0</v>
      </c>
      <c r="L3830">
        <f t="shared" si="785"/>
        <v>0</v>
      </c>
      <c r="M3830" s="1">
        <f t="shared" si="786"/>
        <v>1</v>
      </c>
      <c r="N3830" s="7">
        <v>0</v>
      </c>
      <c r="O3830" s="8">
        <v>2</v>
      </c>
      <c r="P3830">
        <f t="shared" si="787"/>
        <v>1</v>
      </c>
      <c r="Q3830">
        <f t="shared" si="788"/>
        <v>0</v>
      </c>
      <c r="R3830">
        <f t="shared" si="789"/>
        <v>0</v>
      </c>
      <c r="S3830" s="1">
        <f t="shared" si="789"/>
        <v>1</v>
      </c>
      <c r="T3830" t="s">
        <v>113</v>
      </c>
      <c r="U3830" t="s">
        <v>84</v>
      </c>
      <c r="V3830" s="1" t="s">
        <v>766</v>
      </c>
      <c r="W3830">
        <f t="shared" si="790"/>
        <v>5.5</v>
      </c>
      <c r="X3830">
        <f t="shared" si="790"/>
        <v>3.9</v>
      </c>
      <c r="Y3830">
        <f t="shared" si="790"/>
        <v>1.61</v>
      </c>
      <c r="Z3830">
        <f t="shared" si="791"/>
        <v>0.70909090909090911</v>
      </c>
      <c r="AA3830">
        <f t="shared" si="792"/>
        <v>1</v>
      </c>
      <c r="AB3830">
        <f t="shared" si="793"/>
        <v>1</v>
      </c>
    </row>
    <row r="3831" spans="1:28" x14ac:dyDescent="0.25">
      <c r="A3831" t="s">
        <v>4250</v>
      </c>
      <c r="B3831" t="s">
        <v>108</v>
      </c>
      <c r="C3831" t="s">
        <v>4266</v>
      </c>
      <c r="D3831" t="str">
        <f t="shared" si="781"/>
        <v>Sunderland</v>
      </c>
      <c r="E3831" t="str">
        <f t="shared" si="782"/>
        <v>Portsmouth</v>
      </c>
      <c r="F3831" s="3" t="s">
        <v>879</v>
      </c>
      <c r="G3831" s="9">
        <v>0</v>
      </c>
      <c r="H3831" s="10">
        <v>0</v>
      </c>
      <c r="I3831" s="5" t="s">
        <v>41</v>
      </c>
      <c r="J3831">
        <f t="shared" si="783"/>
        <v>0</v>
      </c>
      <c r="K3831">
        <f t="shared" si="784"/>
        <v>0</v>
      </c>
      <c r="L3831">
        <f t="shared" si="785"/>
        <v>0</v>
      </c>
      <c r="M3831" s="1">
        <f t="shared" si="786"/>
        <v>0</v>
      </c>
      <c r="N3831" s="7">
        <v>2</v>
      </c>
      <c r="O3831" s="8">
        <v>1</v>
      </c>
      <c r="P3831">
        <f t="shared" si="787"/>
        <v>1</v>
      </c>
      <c r="Q3831">
        <f t="shared" si="788"/>
        <v>1</v>
      </c>
      <c r="R3831">
        <f t="shared" si="789"/>
        <v>1</v>
      </c>
      <c r="S3831" s="1">
        <f t="shared" si="789"/>
        <v>1</v>
      </c>
      <c r="T3831" t="s">
        <v>366</v>
      </c>
      <c r="U3831" t="s">
        <v>25</v>
      </c>
      <c r="V3831" s="1" t="s">
        <v>11</v>
      </c>
      <c r="W3831">
        <f t="shared" si="790"/>
        <v>2.5499999999999998</v>
      </c>
      <c r="X3831">
        <f t="shared" si="790"/>
        <v>3.3</v>
      </c>
      <c r="Y3831">
        <f t="shared" si="790"/>
        <v>3</v>
      </c>
      <c r="Z3831">
        <f t="shared" si="791"/>
        <v>0.90909090909090917</v>
      </c>
      <c r="AA3831">
        <f t="shared" si="792"/>
        <v>0</v>
      </c>
      <c r="AB3831">
        <f t="shared" si="793"/>
        <v>0</v>
      </c>
    </row>
    <row r="3832" spans="1:28" x14ac:dyDescent="0.25">
      <c r="A3832" t="s">
        <v>4250</v>
      </c>
      <c r="B3832" t="s">
        <v>108</v>
      </c>
      <c r="C3832" t="s">
        <v>4267</v>
      </c>
      <c r="D3832" t="str">
        <f t="shared" si="781"/>
        <v>AFC Wimbledon</v>
      </c>
      <c r="E3832" t="str">
        <f t="shared" si="782"/>
        <v>Accrington</v>
      </c>
      <c r="F3832" s="3" t="s">
        <v>28</v>
      </c>
      <c r="G3832" s="9">
        <v>2</v>
      </c>
      <c r="H3832" s="10">
        <v>1</v>
      </c>
      <c r="I3832" s="5" t="s">
        <v>45</v>
      </c>
      <c r="J3832">
        <f t="shared" si="783"/>
        <v>1</v>
      </c>
      <c r="K3832">
        <f t="shared" si="784"/>
        <v>1</v>
      </c>
      <c r="L3832">
        <f t="shared" si="785"/>
        <v>1</v>
      </c>
      <c r="M3832" s="1">
        <f t="shared" si="786"/>
        <v>1</v>
      </c>
      <c r="N3832" s="7">
        <v>1</v>
      </c>
      <c r="O3832" s="8">
        <v>1</v>
      </c>
      <c r="P3832">
        <f t="shared" si="787"/>
        <v>1</v>
      </c>
      <c r="Q3832">
        <f t="shared" si="788"/>
        <v>0</v>
      </c>
      <c r="R3832">
        <f t="shared" si="789"/>
        <v>1</v>
      </c>
      <c r="S3832" s="1">
        <f t="shared" si="789"/>
        <v>1</v>
      </c>
      <c r="T3832" t="s">
        <v>281</v>
      </c>
      <c r="U3832" t="s">
        <v>18</v>
      </c>
      <c r="V3832" s="1" t="s">
        <v>11</v>
      </c>
      <c r="W3832">
        <f t="shared" si="790"/>
        <v>2.4</v>
      </c>
      <c r="X3832">
        <f t="shared" si="790"/>
        <v>3.6</v>
      </c>
      <c r="Y3832">
        <f t="shared" si="790"/>
        <v>3</v>
      </c>
      <c r="Z3832">
        <f t="shared" si="791"/>
        <v>0.83333333333333326</v>
      </c>
      <c r="AA3832">
        <f t="shared" si="792"/>
        <v>0</v>
      </c>
      <c r="AB3832">
        <f t="shared" si="793"/>
        <v>1</v>
      </c>
    </row>
    <row r="3833" spans="1:28" x14ac:dyDescent="0.25">
      <c r="A3833" t="s">
        <v>4250</v>
      </c>
      <c r="B3833" t="s">
        <v>108</v>
      </c>
      <c r="C3833" t="s">
        <v>4268</v>
      </c>
      <c r="D3833" t="str">
        <f t="shared" si="781"/>
        <v>Blackpool</v>
      </c>
      <c r="E3833" t="str">
        <f t="shared" si="782"/>
        <v>Oxford United</v>
      </c>
      <c r="F3833" s="3" t="s">
        <v>40</v>
      </c>
      <c r="G3833" s="9">
        <v>2</v>
      </c>
      <c r="H3833" s="10">
        <v>0</v>
      </c>
      <c r="I3833" s="5" t="s">
        <v>41</v>
      </c>
      <c r="J3833">
        <f t="shared" si="783"/>
        <v>1</v>
      </c>
      <c r="K3833">
        <f t="shared" si="784"/>
        <v>0</v>
      </c>
      <c r="L3833">
        <f t="shared" si="785"/>
        <v>1</v>
      </c>
      <c r="M3833" s="1">
        <f t="shared" si="786"/>
        <v>0</v>
      </c>
      <c r="N3833" s="7">
        <v>2</v>
      </c>
      <c r="O3833" s="8">
        <v>1</v>
      </c>
      <c r="P3833">
        <f t="shared" si="787"/>
        <v>1</v>
      </c>
      <c r="Q3833">
        <f t="shared" si="788"/>
        <v>1</v>
      </c>
      <c r="R3833">
        <f t="shared" si="789"/>
        <v>1</v>
      </c>
      <c r="S3833" s="1">
        <f t="shared" si="789"/>
        <v>1</v>
      </c>
      <c r="T3833" t="s">
        <v>281</v>
      </c>
      <c r="U3833" t="s">
        <v>37</v>
      </c>
      <c r="V3833" s="1" t="s">
        <v>25</v>
      </c>
      <c r="W3833">
        <f t="shared" si="790"/>
        <v>2.4</v>
      </c>
      <c r="X3833">
        <f t="shared" si="790"/>
        <v>3.25</v>
      </c>
      <c r="Y3833">
        <f t="shared" si="790"/>
        <v>3.3</v>
      </c>
      <c r="Z3833">
        <f t="shared" si="791"/>
        <v>1.0153846153846153</v>
      </c>
      <c r="AA3833">
        <f t="shared" si="792"/>
        <v>1</v>
      </c>
      <c r="AB3833">
        <f t="shared" si="793"/>
        <v>0</v>
      </c>
    </row>
    <row r="3834" spans="1:28" x14ac:dyDescent="0.25">
      <c r="A3834" t="s">
        <v>4250</v>
      </c>
      <c r="B3834" t="s">
        <v>108</v>
      </c>
      <c r="C3834" t="s">
        <v>4269</v>
      </c>
      <c r="D3834" t="str">
        <f t="shared" si="781"/>
        <v>Burton</v>
      </c>
      <c r="E3834" t="str">
        <f t="shared" si="782"/>
        <v>Rotherham</v>
      </c>
      <c r="F3834" s="3" t="s">
        <v>34</v>
      </c>
      <c r="G3834" s="9">
        <v>1</v>
      </c>
      <c r="H3834" s="10">
        <v>1</v>
      </c>
      <c r="I3834" s="5" t="s">
        <v>59</v>
      </c>
      <c r="J3834">
        <f t="shared" si="783"/>
        <v>1</v>
      </c>
      <c r="K3834">
        <f t="shared" si="784"/>
        <v>0</v>
      </c>
      <c r="L3834">
        <f t="shared" si="785"/>
        <v>1</v>
      </c>
      <c r="M3834" s="1">
        <f t="shared" si="786"/>
        <v>1</v>
      </c>
      <c r="N3834" s="7">
        <v>0</v>
      </c>
      <c r="O3834" s="8">
        <v>1</v>
      </c>
      <c r="P3834">
        <f t="shared" si="787"/>
        <v>0</v>
      </c>
      <c r="Q3834">
        <f t="shared" si="788"/>
        <v>0</v>
      </c>
      <c r="R3834">
        <f t="shared" si="789"/>
        <v>0</v>
      </c>
      <c r="S3834" s="1">
        <f t="shared" si="789"/>
        <v>1</v>
      </c>
      <c r="T3834" t="s">
        <v>153</v>
      </c>
      <c r="U3834" t="s">
        <v>60</v>
      </c>
      <c r="V3834" s="1" t="s">
        <v>11</v>
      </c>
      <c r="W3834">
        <f t="shared" si="790"/>
        <v>2.4500000000000002</v>
      </c>
      <c r="X3834">
        <f t="shared" si="790"/>
        <v>3.5</v>
      </c>
      <c r="Y3834">
        <f t="shared" si="790"/>
        <v>3</v>
      </c>
      <c r="Z3834">
        <f t="shared" si="791"/>
        <v>0.8571428571428571</v>
      </c>
      <c r="AA3834">
        <f t="shared" si="792"/>
        <v>0</v>
      </c>
      <c r="AB3834">
        <f t="shared" si="793"/>
        <v>1</v>
      </c>
    </row>
    <row r="3835" spans="1:28" x14ac:dyDescent="0.25">
      <c r="A3835" t="s">
        <v>4250</v>
      </c>
      <c r="B3835" t="s">
        <v>108</v>
      </c>
      <c r="C3835" t="s">
        <v>1426</v>
      </c>
      <c r="D3835" t="str">
        <f t="shared" si="781"/>
        <v>Coventry</v>
      </c>
      <c r="E3835" t="str">
        <f t="shared" si="782"/>
        <v>Bristol Rovers</v>
      </c>
      <c r="F3835" s="3" t="s">
        <v>8</v>
      </c>
      <c r="G3835" s="9">
        <v>1</v>
      </c>
      <c r="H3835" s="10">
        <v>0</v>
      </c>
      <c r="I3835" s="5" t="s">
        <v>23</v>
      </c>
      <c r="J3835">
        <f t="shared" si="783"/>
        <v>0</v>
      </c>
      <c r="K3835">
        <f t="shared" si="784"/>
        <v>0</v>
      </c>
      <c r="L3835">
        <f t="shared" si="785"/>
        <v>1</v>
      </c>
      <c r="M3835" s="1">
        <f t="shared" si="786"/>
        <v>0</v>
      </c>
      <c r="N3835" s="7">
        <v>2</v>
      </c>
      <c r="O3835" s="8">
        <v>0</v>
      </c>
      <c r="P3835">
        <f t="shared" si="787"/>
        <v>1</v>
      </c>
      <c r="Q3835">
        <f t="shared" si="788"/>
        <v>0</v>
      </c>
      <c r="R3835">
        <f t="shared" si="789"/>
        <v>1</v>
      </c>
      <c r="S3835" s="1">
        <f t="shared" si="789"/>
        <v>0</v>
      </c>
      <c r="T3835" t="s">
        <v>205</v>
      </c>
      <c r="U3835" t="s">
        <v>24</v>
      </c>
      <c r="V3835" s="1" t="s">
        <v>106</v>
      </c>
      <c r="W3835">
        <f t="shared" si="790"/>
        <v>2.1</v>
      </c>
      <c r="X3835">
        <f t="shared" si="790"/>
        <v>3.4</v>
      </c>
      <c r="Y3835">
        <f t="shared" si="790"/>
        <v>4</v>
      </c>
      <c r="Z3835">
        <f t="shared" si="791"/>
        <v>1.1764705882352942</v>
      </c>
      <c r="AA3835">
        <f t="shared" si="792"/>
        <v>0</v>
      </c>
      <c r="AB3835">
        <f t="shared" si="793"/>
        <v>1</v>
      </c>
    </row>
    <row r="3836" spans="1:28" x14ac:dyDescent="0.25">
      <c r="A3836" t="s">
        <v>4250</v>
      </c>
      <c r="B3836" t="s">
        <v>108</v>
      </c>
      <c r="C3836" t="s">
        <v>4270</v>
      </c>
      <c r="D3836" t="str">
        <f t="shared" si="781"/>
        <v>Doncaster</v>
      </c>
      <c r="E3836" t="str">
        <f t="shared" si="782"/>
        <v>Fleetwood</v>
      </c>
      <c r="F3836" s="3" t="s">
        <v>34</v>
      </c>
      <c r="G3836" s="9">
        <v>1</v>
      </c>
      <c r="H3836" s="10">
        <v>1</v>
      </c>
      <c r="I3836" s="5" t="s">
        <v>250</v>
      </c>
      <c r="J3836">
        <f t="shared" si="783"/>
        <v>1</v>
      </c>
      <c r="K3836">
        <f t="shared" si="784"/>
        <v>0</v>
      </c>
      <c r="L3836">
        <f t="shared" si="785"/>
        <v>1</v>
      </c>
      <c r="M3836" s="1">
        <f t="shared" si="786"/>
        <v>1</v>
      </c>
      <c r="N3836" s="7">
        <v>3</v>
      </c>
      <c r="O3836" s="8">
        <v>2</v>
      </c>
      <c r="P3836">
        <f t="shared" si="787"/>
        <v>1</v>
      </c>
      <c r="Q3836">
        <f t="shared" si="788"/>
        <v>1</v>
      </c>
      <c r="R3836">
        <f t="shared" si="789"/>
        <v>1</v>
      </c>
      <c r="S3836" s="1">
        <f t="shared" si="789"/>
        <v>1</v>
      </c>
      <c r="T3836" t="s">
        <v>597</v>
      </c>
      <c r="U3836" t="s">
        <v>24</v>
      </c>
      <c r="V3836" s="1" t="s">
        <v>123</v>
      </c>
      <c r="W3836">
        <f t="shared" si="790"/>
        <v>2.8</v>
      </c>
      <c r="X3836">
        <f t="shared" si="790"/>
        <v>3.4</v>
      </c>
      <c r="Y3836">
        <f t="shared" si="790"/>
        <v>2.7</v>
      </c>
      <c r="Z3836">
        <f t="shared" si="791"/>
        <v>1.2142857142857144</v>
      </c>
      <c r="AA3836">
        <f t="shared" si="792"/>
        <v>0</v>
      </c>
      <c r="AB3836">
        <f t="shared" si="793"/>
        <v>0</v>
      </c>
    </row>
    <row r="3837" spans="1:28" x14ac:dyDescent="0.25">
      <c r="A3837" t="s">
        <v>4250</v>
      </c>
      <c r="B3837" t="s">
        <v>108</v>
      </c>
      <c r="C3837" t="s">
        <v>4271</v>
      </c>
      <c r="D3837" t="str">
        <f t="shared" si="781"/>
        <v>Lincoln</v>
      </c>
      <c r="E3837" t="str">
        <f t="shared" si="782"/>
        <v>Southend</v>
      </c>
      <c r="F3837" s="3" t="s">
        <v>28</v>
      </c>
      <c r="G3837" s="9">
        <v>2</v>
      </c>
      <c r="H3837" s="10">
        <v>1</v>
      </c>
      <c r="I3837" s="5" t="s">
        <v>137</v>
      </c>
      <c r="J3837">
        <f t="shared" si="783"/>
        <v>1</v>
      </c>
      <c r="K3837">
        <f t="shared" si="784"/>
        <v>1</v>
      </c>
      <c r="L3837">
        <f t="shared" si="785"/>
        <v>1</v>
      </c>
      <c r="M3837" s="1">
        <f t="shared" si="786"/>
        <v>1</v>
      </c>
      <c r="N3837" s="7">
        <v>4</v>
      </c>
      <c r="O3837" s="8">
        <v>0</v>
      </c>
      <c r="P3837">
        <f t="shared" si="787"/>
        <v>1</v>
      </c>
      <c r="Q3837">
        <f t="shared" si="788"/>
        <v>1</v>
      </c>
      <c r="R3837">
        <f t="shared" si="789"/>
        <v>1</v>
      </c>
      <c r="S3837" s="1">
        <f t="shared" si="789"/>
        <v>0</v>
      </c>
      <c r="T3837" t="s">
        <v>110</v>
      </c>
      <c r="U3837" t="s">
        <v>73</v>
      </c>
      <c r="V3837" s="1" t="s">
        <v>139</v>
      </c>
      <c r="W3837">
        <f t="shared" si="790"/>
        <v>1.66</v>
      </c>
      <c r="X3837">
        <f t="shared" si="790"/>
        <v>3.8</v>
      </c>
      <c r="Y3837">
        <f t="shared" si="790"/>
        <v>6</v>
      </c>
      <c r="Z3837">
        <f t="shared" si="791"/>
        <v>1.5789473684210527</v>
      </c>
      <c r="AA3837">
        <f t="shared" si="792"/>
        <v>0</v>
      </c>
      <c r="AB3837">
        <f t="shared" si="793"/>
        <v>0</v>
      </c>
    </row>
    <row r="3838" spans="1:28" x14ac:dyDescent="0.25">
      <c r="A3838" t="s">
        <v>4250</v>
      </c>
      <c r="B3838" t="s">
        <v>108</v>
      </c>
      <c r="C3838" t="s">
        <v>4272</v>
      </c>
      <c r="D3838" t="str">
        <f t="shared" si="781"/>
        <v>Peterborough</v>
      </c>
      <c r="E3838" t="str">
        <f t="shared" si="782"/>
        <v>Ipswich</v>
      </c>
      <c r="F3838" s="3" t="s">
        <v>34</v>
      </c>
      <c r="G3838" s="9">
        <v>1</v>
      </c>
      <c r="H3838" s="10">
        <v>1</v>
      </c>
      <c r="I3838" s="5" t="s">
        <v>116</v>
      </c>
      <c r="J3838">
        <f t="shared" si="783"/>
        <v>1</v>
      </c>
      <c r="K3838">
        <f t="shared" si="784"/>
        <v>0</v>
      </c>
      <c r="L3838">
        <f t="shared" si="785"/>
        <v>1</v>
      </c>
      <c r="M3838" s="1">
        <f t="shared" si="786"/>
        <v>1</v>
      </c>
      <c r="N3838" s="7">
        <v>2</v>
      </c>
      <c r="O3838" s="8">
        <v>2</v>
      </c>
      <c r="P3838">
        <f t="shared" si="787"/>
        <v>1</v>
      </c>
      <c r="Q3838">
        <f t="shared" si="788"/>
        <v>1</v>
      </c>
      <c r="R3838">
        <f t="shared" si="789"/>
        <v>1</v>
      </c>
      <c r="S3838" s="1">
        <f t="shared" si="789"/>
        <v>1</v>
      </c>
      <c r="T3838" t="s">
        <v>366</v>
      </c>
      <c r="U3838" t="s">
        <v>25</v>
      </c>
      <c r="V3838" s="1" t="s">
        <v>11</v>
      </c>
      <c r="W3838">
        <f t="shared" si="790"/>
        <v>2.5499999999999998</v>
      </c>
      <c r="X3838">
        <f t="shared" si="790"/>
        <v>3.3</v>
      </c>
      <c r="Y3838">
        <f t="shared" si="790"/>
        <v>3</v>
      </c>
      <c r="Z3838">
        <f t="shared" si="791"/>
        <v>0.90909090909090917</v>
      </c>
      <c r="AA3838">
        <f t="shared" si="792"/>
        <v>0</v>
      </c>
      <c r="AB3838">
        <f t="shared" si="793"/>
        <v>0</v>
      </c>
    </row>
    <row r="3839" spans="1:28" x14ac:dyDescent="0.25">
      <c r="A3839" t="s">
        <v>4250</v>
      </c>
      <c r="B3839" t="s">
        <v>108</v>
      </c>
      <c r="C3839" t="s">
        <v>4273</v>
      </c>
      <c r="D3839" t="str">
        <f t="shared" si="781"/>
        <v>Shrewsbury</v>
      </c>
      <c r="E3839" t="str">
        <f t="shared" si="782"/>
        <v>Rochdale</v>
      </c>
      <c r="F3839" s="3" t="s">
        <v>40</v>
      </c>
      <c r="G3839" s="9">
        <v>2</v>
      </c>
      <c r="H3839" s="10">
        <v>0</v>
      </c>
      <c r="I3839" s="5" t="s">
        <v>29</v>
      </c>
      <c r="J3839">
        <f t="shared" si="783"/>
        <v>1</v>
      </c>
      <c r="K3839">
        <f t="shared" si="784"/>
        <v>0</v>
      </c>
      <c r="L3839">
        <f t="shared" si="785"/>
        <v>1</v>
      </c>
      <c r="M3839" s="1">
        <f t="shared" si="786"/>
        <v>0</v>
      </c>
      <c r="N3839" s="7">
        <v>0</v>
      </c>
      <c r="O3839" s="8">
        <v>0</v>
      </c>
      <c r="P3839">
        <f t="shared" si="787"/>
        <v>0</v>
      </c>
      <c r="Q3839">
        <f t="shared" si="788"/>
        <v>0</v>
      </c>
      <c r="R3839">
        <f t="shared" si="789"/>
        <v>0</v>
      </c>
      <c r="S3839" s="1">
        <f t="shared" si="789"/>
        <v>0</v>
      </c>
      <c r="T3839" t="s">
        <v>89</v>
      </c>
      <c r="U3839" t="s">
        <v>18</v>
      </c>
      <c r="V3839" s="1" t="s">
        <v>142</v>
      </c>
      <c r="W3839">
        <f t="shared" si="790"/>
        <v>1.85</v>
      </c>
      <c r="X3839">
        <f t="shared" si="790"/>
        <v>3.6</v>
      </c>
      <c r="Y3839">
        <f t="shared" si="790"/>
        <v>4.75</v>
      </c>
      <c r="Z3839">
        <f t="shared" si="791"/>
        <v>1.3194444444444444</v>
      </c>
      <c r="AA3839">
        <f t="shared" si="792"/>
        <v>0</v>
      </c>
      <c r="AB3839">
        <f t="shared" si="793"/>
        <v>1</v>
      </c>
    </row>
    <row r="3840" spans="1:28" x14ac:dyDescent="0.25">
      <c r="A3840" t="s">
        <v>4250</v>
      </c>
      <c r="B3840" t="s">
        <v>108</v>
      </c>
      <c r="C3840" t="s">
        <v>4274</v>
      </c>
      <c r="D3840" t="str">
        <f t="shared" si="781"/>
        <v>Tranmere</v>
      </c>
      <c r="E3840" t="str">
        <f t="shared" si="782"/>
        <v>Bolton</v>
      </c>
      <c r="F3840" s="3" t="s">
        <v>34</v>
      </c>
      <c r="G3840" s="9">
        <v>1</v>
      </c>
      <c r="H3840" s="10">
        <v>1</v>
      </c>
      <c r="I3840" s="5" t="s">
        <v>158</v>
      </c>
      <c r="J3840">
        <f t="shared" si="783"/>
        <v>1</v>
      </c>
      <c r="K3840">
        <f t="shared" si="784"/>
        <v>0</v>
      </c>
      <c r="L3840">
        <f t="shared" si="785"/>
        <v>1</v>
      </c>
      <c r="M3840" s="1">
        <f t="shared" si="786"/>
        <v>1</v>
      </c>
      <c r="N3840" s="7">
        <v>5</v>
      </c>
      <c r="O3840" s="8">
        <v>0</v>
      </c>
      <c r="P3840">
        <f t="shared" si="787"/>
        <v>1</v>
      </c>
      <c r="Q3840">
        <f t="shared" si="788"/>
        <v>1</v>
      </c>
      <c r="R3840">
        <f t="shared" si="789"/>
        <v>1</v>
      </c>
      <c r="S3840" s="1">
        <f t="shared" si="789"/>
        <v>0</v>
      </c>
      <c r="T3840" t="s">
        <v>1192</v>
      </c>
      <c r="U3840" t="s">
        <v>139</v>
      </c>
      <c r="V3840" s="1" t="s">
        <v>57</v>
      </c>
      <c r="W3840">
        <f t="shared" si="790"/>
        <v>1.1399999999999999</v>
      </c>
      <c r="X3840">
        <f t="shared" si="790"/>
        <v>6</v>
      </c>
      <c r="Y3840">
        <f t="shared" si="790"/>
        <v>17</v>
      </c>
      <c r="Z3840">
        <f t="shared" si="791"/>
        <v>2.8333333333333335</v>
      </c>
      <c r="AA3840">
        <f t="shared" si="792"/>
        <v>0</v>
      </c>
      <c r="AB3840">
        <f t="shared" si="793"/>
        <v>0</v>
      </c>
    </row>
    <row r="3841" spans="1:28" x14ac:dyDescent="0.25">
      <c r="A3841" t="s">
        <v>4250</v>
      </c>
      <c r="B3841" t="s">
        <v>108</v>
      </c>
      <c r="C3841" t="s">
        <v>4275</v>
      </c>
      <c r="D3841" t="str">
        <f t="shared" si="781"/>
        <v>Wycombe</v>
      </c>
      <c r="E3841" t="str">
        <f t="shared" si="782"/>
        <v>MK Dons</v>
      </c>
      <c r="F3841" s="3" t="s">
        <v>34</v>
      </c>
      <c r="G3841" s="9">
        <v>1</v>
      </c>
      <c r="H3841" s="10">
        <v>1</v>
      </c>
      <c r="I3841" s="5" t="s">
        <v>250</v>
      </c>
      <c r="J3841">
        <f t="shared" si="783"/>
        <v>1</v>
      </c>
      <c r="K3841">
        <f t="shared" si="784"/>
        <v>0</v>
      </c>
      <c r="L3841">
        <f t="shared" si="785"/>
        <v>1</v>
      </c>
      <c r="M3841" s="1">
        <f t="shared" si="786"/>
        <v>1</v>
      </c>
      <c r="N3841" s="7">
        <v>3</v>
      </c>
      <c r="O3841" s="8">
        <v>2</v>
      </c>
      <c r="P3841">
        <f t="shared" si="787"/>
        <v>1</v>
      </c>
      <c r="Q3841">
        <f t="shared" si="788"/>
        <v>1</v>
      </c>
      <c r="R3841">
        <f t="shared" si="789"/>
        <v>1</v>
      </c>
      <c r="S3841" s="1">
        <f t="shared" si="789"/>
        <v>1</v>
      </c>
      <c r="T3841" t="s">
        <v>314</v>
      </c>
      <c r="U3841" t="s">
        <v>18</v>
      </c>
      <c r="V3841" s="1" t="s">
        <v>52</v>
      </c>
      <c r="W3841">
        <f t="shared" si="790"/>
        <v>2.35</v>
      </c>
      <c r="X3841">
        <f t="shared" si="790"/>
        <v>3.6</v>
      </c>
      <c r="Y3841">
        <f t="shared" si="790"/>
        <v>3.1</v>
      </c>
      <c r="Z3841">
        <f t="shared" si="791"/>
        <v>0.86111111111111116</v>
      </c>
      <c r="AA3841">
        <f t="shared" si="792"/>
        <v>0</v>
      </c>
      <c r="AB3841">
        <f t="shared" si="793"/>
        <v>0</v>
      </c>
    </row>
    <row r="3842" spans="1:28" x14ac:dyDescent="0.25">
      <c r="A3842" t="s">
        <v>4250</v>
      </c>
      <c r="B3842" t="s">
        <v>154</v>
      </c>
      <c r="C3842" t="s">
        <v>4276</v>
      </c>
      <c r="D3842" t="str">
        <f t="shared" si="781"/>
        <v>Nantes</v>
      </c>
      <c r="E3842" t="str">
        <f t="shared" si="782"/>
        <v>Marseille</v>
      </c>
      <c r="F3842" s="3" t="s">
        <v>22</v>
      </c>
      <c r="G3842" s="9">
        <v>2</v>
      </c>
      <c r="H3842" s="10">
        <v>2</v>
      </c>
      <c r="I3842" s="5" t="s">
        <v>29</v>
      </c>
      <c r="J3842">
        <f t="shared" si="783"/>
        <v>1</v>
      </c>
      <c r="K3842">
        <f t="shared" si="784"/>
        <v>1</v>
      </c>
      <c r="L3842">
        <f t="shared" si="785"/>
        <v>1</v>
      </c>
      <c r="M3842" s="1">
        <f t="shared" si="786"/>
        <v>1</v>
      </c>
      <c r="N3842" s="7">
        <v>0</v>
      </c>
      <c r="O3842" s="8">
        <v>0</v>
      </c>
      <c r="P3842">
        <f t="shared" si="787"/>
        <v>0</v>
      </c>
      <c r="Q3842">
        <f t="shared" si="788"/>
        <v>0</v>
      </c>
      <c r="R3842">
        <f t="shared" si="789"/>
        <v>0</v>
      </c>
      <c r="S3842" s="1">
        <f t="shared" si="789"/>
        <v>0</v>
      </c>
      <c r="T3842" t="s">
        <v>281</v>
      </c>
      <c r="U3842" t="s">
        <v>52</v>
      </c>
      <c r="V3842" s="1" t="s">
        <v>52</v>
      </c>
      <c r="W3842">
        <f t="shared" si="790"/>
        <v>2.4</v>
      </c>
      <c r="X3842">
        <f t="shared" si="790"/>
        <v>3.1</v>
      </c>
      <c r="Y3842">
        <f t="shared" si="790"/>
        <v>3.1</v>
      </c>
      <c r="Z3842">
        <f t="shared" si="791"/>
        <v>1</v>
      </c>
      <c r="AA3842">
        <f t="shared" si="792"/>
        <v>0</v>
      </c>
      <c r="AB3842">
        <f t="shared" si="793"/>
        <v>0</v>
      </c>
    </row>
    <row r="3843" spans="1:28" x14ac:dyDescent="0.25">
      <c r="A3843" t="s">
        <v>4250</v>
      </c>
      <c r="B3843" t="s">
        <v>154</v>
      </c>
      <c r="C3843" t="s">
        <v>4277</v>
      </c>
      <c r="D3843" t="str">
        <f t="shared" ref="D3843:D3906" si="794">LEFT(C3843,SEARCH(" - ",C3843,1)-1)</f>
        <v>Amiens</v>
      </c>
      <c r="E3843" t="str">
        <f t="shared" ref="E3843:E3906" si="795">RIGHT(C3843,LEN(C3843)-SEARCH(" - ",C3843,1)-2)</f>
        <v>Lille</v>
      </c>
      <c r="F3843" s="3" t="s">
        <v>15</v>
      </c>
      <c r="G3843" s="9">
        <v>1</v>
      </c>
      <c r="H3843" s="10">
        <v>2</v>
      </c>
      <c r="I3843" s="5" t="s">
        <v>16</v>
      </c>
      <c r="J3843">
        <f t="shared" si="783"/>
        <v>1</v>
      </c>
      <c r="K3843">
        <f t="shared" si="784"/>
        <v>1</v>
      </c>
      <c r="L3843">
        <f t="shared" si="785"/>
        <v>1</v>
      </c>
      <c r="M3843" s="1">
        <f t="shared" si="786"/>
        <v>1</v>
      </c>
      <c r="N3843" s="7">
        <v>1</v>
      </c>
      <c r="O3843" s="8">
        <v>0</v>
      </c>
      <c r="P3843">
        <f t="shared" si="787"/>
        <v>0</v>
      </c>
      <c r="Q3843">
        <f t="shared" si="788"/>
        <v>0</v>
      </c>
      <c r="R3843">
        <f t="shared" si="789"/>
        <v>1</v>
      </c>
      <c r="S3843" s="1">
        <f t="shared" si="789"/>
        <v>0</v>
      </c>
      <c r="T3843" t="s">
        <v>99</v>
      </c>
      <c r="U3843" t="s">
        <v>52</v>
      </c>
      <c r="V3843" s="1" t="s">
        <v>42</v>
      </c>
      <c r="W3843">
        <f t="shared" si="790"/>
        <v>3.3</v>
      </c>
      <c r="X3843">
        <f t="shared" si="790"/>
        <v>3.1</v>
      </c>
      <c r="Y3843">
        <f t="shared" si="790"/>
        <v>2.37</v>
      </c>
      <c r="Z3843">
        <f t="shared" si="791"/>
        <v>0.93939393939393945</v>
      </c>
      <c r="AA3843">
        <f t="shared" si="792"/>
        <v>1</v>
      </c>
      <c r="AB3843">
        <f t="shared" si="793"/>
        <v>0</v>
      </c>
    </row>
    <row r="3844" spans="1:28" x14ac:dyDescent="0.25">
      <c r="A3844" t="s">
        <v>4250</v>
      </c>
      <c r="B3844" t="s">
        <v>154</v>
      </c>
      <c r="C3844" t="s">
        <v>4278</v>
      </c>
      <c r="D3844" t="str">
        <f t="shared" si="794"/>
        <v>Bordeaux</v>
      </c>
      <c r="E3844" t="str">
        <f t="shared" si="795"/>
        <v>Montpellier</v>
      </c>
      <c r="F3844" s="3" t="s">
        <v>34</v>
      </c>
      <c r="G3844" s="9">
        <v>1</v>
      </c>
      <c r="H3844" s="10">
        <v>1</v>
      </c>
      <c r="I3844" s="5" t="s">
        <v>45</v>
      </c>
      <c r="J3844">
        <f t="shared" si="783"/>
        <v>1</v>
      </c>
      <c r="K3844">
        <f t="shared" si="784"/>
        <v>0</v>
      </c>
      <c r="L3844">
        <f t="shared" si="785"/>
        <v>1</v>
      </c>
      <c r="M3844" s="1">
        <f t="shared" si="786"/>
        <v>1</v>
      </c>
      <c r="N3844" s="7">
        <v>1</v>
      </c>
      <c r="O3844" s="8">
        <v>1</v>
      </c>
      <c r="P3844">
        <f t="shared" si="787"/>
        <v>1</v>
      </c>
      <c r="Q3844">
        <f t="shared" si="788"/>
        <v>0</v>
      </c>
      <c r="R3844">
        <f t="shared" si="789"/>
        <v>1</v>
      </c>
      <c r="S3844" s="1">
        <f t="shared" si="789"/>
        <v>1</v>
      </c>
      <c r="T3844" t="s">
        <v>366</v>
      </c>
      <c r="U3844" t="s">
        <v>11</v>
      </c>
      <c r="V3844" s="1" t="s">
        <v>52</v>
      </c>
      <c r="W3844">
        <f t="shared" si="790"/>
        <v>2.5499999999999998</v>
      </c>
      <c r="X3844">
        <f t="shared" si="790"/>
        <v>3</v>
      </c>
      <c r="Y3844">
        <f t="shared" si="790"/>
        <v>3.1</v>
      </c>
      <c r="Z3844">
        <f t="shared" si="791"/>
        <v>1.0333333333333334</v>
      </c>
      <c r="AA3844">
        <f t="shared" si="792"/>
        <v>1</v>
      </c>
      <c r="AB3844">
        <f t="shared" si="793"/>
        <v>1</v>
      </c>
    </row>
    <row r="3845" spans="1:28" x14ac:dyDescent="0.25">
      <c r="A3845" t="s">
        <v>4250</v>
      </c>
      <c r="B3845" t="s">
        <v>154</v>
      </c>
      <c r="C3845" t="s">
        <v>4279</v>
      </c>
      <c r="D3845" t="str">
        <f t="shared" si="794"/>
        <v>Metz</v>
      </c>
      <c r="E3845" t="str">
        <f t="shared" si="795"/>
        <v>Monaco</v>
      </c>
      <c r="F3845" s="3" t="s">
        <v>247</v>
      </c>
      <c r="G3845" s="9">
        <v>0</v>
      </c>
      <c r="H3845" s="10">
        <v>2</v>
      </c>
      <c r="I3845" s="5" t="s">
        <v>9</v>
      </c>
      <c r="J3845">
        <f t="shared" si="783"/>
        <v>1</v>
      </c>
      <c r="K3845">
        <f t="shared" si="784"/>
        <v>0</v>
      </c>
      <c r="L3845">
        <f t="shared" si="785"/>
        <v>0</v>
      </c>
      <c r="M3845" s="1">
        <f t="shared" si="786"/>
        <v>1</v>
      </c>
      <c r="N3845" s="7">
        <v>3</v>
      </c>
      <c r="O3845" s="8">
        <v>0</v>
      </c>
      <c r="P3845">
        <f t="shared" si="787"/>
        <v>1</v>
      </c>
      <c r="Q3845">
        <f t="shared" si="788"/>
        <v>1</v>
      </c>
      <c r="R3845">
        <f t="shared" si="789"/>
        <v>1</v>
      </c>
      <c r="S3845" s="1">
        <f t="shared" si="789"/>
        <v>0</v>
      </c>
      <c r="T3845" t="s">
        <v>233</v>
      </c>
      <c r="U3845" t="s">
        <v>160</v>
      </c>
      <c r="V3845" s="1" t="s">
        <v>36</v>
      </c>
      <c r="W3845">
        <f t="shared" si="790"/>
        <v>3.1</v>
      </c>
      <c r="X3845">
        <f t="shared" si="790"/>
        <v>3.2</v>
      </c>
      <c r="Y3845">
        <f t="shared" si="790"/>
        <v>2.4</v>
      </c>
      <c r="Z3845">
        <f t="shared" si="791"/>
        <v>1.032258064516129</v>
      </c>
      <c r="AA3845">
        <f t="shared" si="792"/>
        <v>0</v>
      </c>
      <c r="AB3845">
        <f t="shared" si="793"/>
        <v>0</v>
      </c>
    </row>
    <row r="3846" spans="1:28" x14ac:dyDescent="0.25">
      <c r="A3846" t="s">
        <v>4250</v>
      </c>
      <c r="B3846" t="s">
        <v>154</v>
      </c>
      <c r="C3846" t="s">
        <v>4280</v>
      </c>
      <c r="D3846" t="str">
        <f t="shared" si="794"/>
        <v>Nimes</v>
      </c>
      <c r="E3846" t="str">
        <f t="shared" si="795"/>
        <v>Nice</v>
      </c>
      <c r="F3846" s="3" t="s">
        <v>28</v>
      </c>
      <c r="G3846" s="9">
        <v>2</v>
      </c>
      <c r="H3846" s="10">
        <v>1</v>
      </c>
      <c r="I3846" s="5" t="s">
        <v>82</v>
      </c>
      <c r="J3846">
        <f t="shared" si="783"/>
        <v>1</v>
      </c>
      <c r="K3846">
        <f t="shared" si="784"/>
        <v>1</v>
      </c>
      <c r="L3846">
        <f t="shared" si="785"/>
        <v>1</v>
      </c>
      <c r="M3846" s="1">
        <f t="shared" si="786"/>
        <v>1</v>
      </c>
      <c r="N3846" s="7">
        <v>1</v>
      </c>
      <c r="O3846" s="8">
        <v>2</v>
      </c>
      <c r="P3846">
        <f t="shared" si="787"/>
        <v>1</v>
      </c>
      <c r="Q3846">
        <f t="shared" si="788"/>
        <v>1</v>
      </c>
      <c r="R3846">
        <f t="shared" si="789"/>
        <v>1</v>
      </c>
      <c r="S3846" s="1">
        <f t="shared" si="789"/>
        <v>1</v>
      </c>
      <c r="T3846" t="s">
        <v>119</v>
      </c>
      <c r="U3846" t="s">
        <v>24</v>
      </c>
      <c r="V3846" s="1" t="s">
        <v>73</v>
      </c>
      <c r="W3846">
        <f t="shared" si="790"/>
        <v>2</v>
      </c>
      <c r="X3846">
        <f t="shared" si="790"/>
        <v>3.4</v>
      </c>
      <c r="Y3846">
        <f t="shared" si="790"/>
        <v>3.8</v>
      </c>
      <c r="Z3846">
        <f t="shared" si="791"/>
        <v>1.1176470588235294</v>
      </c>
      <c r="AA3846">
        <f t="shared" si="792"/>
        <v>0</v>
      </c>
      <c r="AB3846">
        <f t="shared" si="793"/>
        <v>0</v>
      </c>
    </row>
    <row r="3847" spans="1:28" x14ac:dyDescent="0.25">
      <c r="A3847" t="s">
        <v>4250</v>
      </c>
      <c r="B3847" t="s">
        <v>154</v>
      </c>
      <c r="C3847" t="s">
        <v>4281</v>
      </c>
      <c r="D3847" t="str">
        <f t="shared" si="794"/>
        <v>Toulouse</v>
      </c>
      <c r="E3847" t="str">
        <f t="shared" si="795"/>
        <v>Dijon</v>
      </c>
      <c r="F3847" s="3" t="s">
        <v>28</v>
      </c>
      <c r="G3847" s="9">
        <v>2</v>
      </c>
      <c r="H3847" s="10">
        <v>1</v>
      </c>
      <c r="I3847" s="5" t="s">
        <v>16</v>
      </c>
      <c r="J3847">
        <f t="shared" si="783"/>
        <v>1</v>
      </c>
      <c r="K3847">
        <f t="shared" si="784"/>
        <v>1</v>
      </c>
      <c r="L3847">
        <f t="shared" si="785"/>
        <v>1</v>
      </c>
      <c r="M3847" s="1">
        <f t="shared" si="786"/>
        <v>1</v>
      </c>
      <c r="N3847" s="7">
        <v>1</v>
      </c>
      <c r="O3847" s="8">
        <v>0</v>
      </c>
      <c r="P3847">
        <f t="shared" si="787"/>
        <v>0</v>
      </c>
      <c r="Q3847">
        <f t="shared" si="788"/>
        <v>0</v>
      </c>
      <c r="R3847">
        <f t="shared" si="789"/>
        <v>1</v>
      </c>
      <c r="S3847" s="1">
        <f t="shared" si="789"/>
        <v>0</v>
      </c>
      <c r="T3847" t="s">
        <v>150</v>
      </c>
      <c r="U3847" t="s">
        <v>60</v>
      </c>
      <c r="V3847" s="1" t="s">
        <v>472</v>
      </c>
      <c r="W3847">
        <f t="shared" si="790"/>
        <v>1.9</v>
      </c>
      <c r="X3847">
        <f t="shared" si="790"/>
        <v>3.5</v>
      </c>
      <c r="Y3847">
        <f t="shared" si="790"/>
        <v>4.0999999999999996</v>
      </c>
      <c r="Z3847">
        <f t="shared" si="791"/>
        <v>1.1714285714285713</v>
      </c>
      <c r="AA3847">
        <f t="shared" si="792"/>
        <v>0</v>
      </c>
      <c r="AB3847">
        <f t="shared" si="793"/>
        <v>0</v>
      </c>
    </row>
    <row r="3848" spans="1:28" x14ac:dyDescent="0.25">
      <c r="A3848" t="s">
        <v>4250</v>
      </c>
      <c r="B3848" t="s">
        <v>1680</v>
      </c>
      <c r="C3848" t="s">
        <v>4282</v>
      </c>
      <c r="D3848" t="str">
        <f t="shared" si="794"/>
        <v>Odd</v>
      </c>
      <c r="E3848" t="str">
        <f t="shared" si="795"/>
        <v>Rosenborg</v>
      </c>
      <c r="F3848" s="3" t="s">
        <v>22</v>
      </c>
      <c r="G3848" s="9">
        <v>2</v>
      </c>
      <c r="H3848" s="10">
        <v>2</v>
      </c>
      <c r="I3848" s="5" t="s">
        <v>45</v>
      </c>
      <c r="J3848">
        <f t="shared" si="783"/>
        <v>1</v>
      </c>
      <c r="K3848">
        <f t="shared" si="784"/>
        <v>1</v>
      </c>
      <c r="L3848">
        <f t="shared" si="785"/>
        <v>1</v>
      </c>
      <c r="M3848" s="1">
        <f t="shared" si="786"/>
        <v>1</v>
      </c>
      <c r="N3848" s="7">
        <v>1</v>
      </c>
      <c r="O3848" s="8">
        <v>1</v>
      </c>
      <c r="P3848">
        <f t="shared" si="787"/>
        <v>1</v>
      </c>
      <c r="Q3848">
        <f t="shared" si="788"/>
        <v>0</v>
      </c>
      <c r="R3848">
        <f t="shared" si="789"/>
        <v>1</v>
      </c>
      <c r="S3848" s="1">
        <f t="shared" si="789"/>
        <v>1</v>
      </c>
      <c r="T3848" t="s">
        <v>156</v>
      </c>
      <c r="U3848" t="s">
        <v>160</v>
      </c>
      <c r="V3848" s="1" t="s">
        <v>24</v>
      </c>
      <c r="W3848">
        <f t="shared" si="790"/>
        <v>2.2000000000000002</v>
      </c>
      <c r="X3848">
        <f t="shared" si="790"/>
        <v>3.2</v>
      </c>
      <c r="Y3848">
        <f t="shared" si="790"/>
        <v>3.4</v>
      </c>
      <c r="Z3848">
        <f t="shared" si="791"/>
        <v>1.0625</v>
      </c>
      <c r="AA3848">
        <f t="shared" si="792"/>
        <v>0</v>
      </c>
      <c r="AB3848">
        <f t="shared" si="793"/>
        <v>0</v>
      </c>
    </row>
    <row r="3849" spans="1:28" x14ac:dyDescent="0.25">
      <c r="A3849" t="s">
        <v>4250</v>
      </c>
      <c r="B3849" t="s">
        <v>135</v>
      </c>
      <c r="C3849" t="s">
        <v>4283</v>
      </c>
      <c r="D3849" t="str">
        <f t="shared" si="794"/>
        <v>Arsenal</v>
      </c>
      <c r="E3849" t="str">
        <f t="shared" si="795"/>
        <v>Burnley</v>
      </c>
      <c r="F3849" s="3" t="s">
        <v>40</v>
      </c>
      <c r="G3849" s="9">
        <v>2</v>
      </c>
      <c r="H3849" s="10">
        <v>0</v>
      </c>
      <c r="I3849" s="5" t="s">
        <v>41</v>
      </c>
      <c r="J3849">
        <f t="shared" si="783"/>
        <v>1</v>
      </c>
      <c r="K3849">
        <f t="shared" si="784"/>
        <v>0</v>
      </c>
      <c r="L3849">
        <f t="shared" si="785"/>
        <v>1</v>
      </c>
      <c r="M3849" s="1">
        <f t="shared" si="786"/>
        <v>0</v>
      </c>
      <c r="N3849" s="7">
        <v>2</v>
      </c>
      <c r="O3849" s="8">
        <v>1</v>
      </c>
      <c r="P3849">
        <f t="shared" si="787"/>
        <v>1</v>
      </c>
      <c r="Q3849">
        <f t="shared" si="788"/>
        <v>1</v>
      </c>
      <c r="R3849">
        <f t="shared" si="789"/>
        <v>1</v>
      </c>
      <c r="S3849" s="1">
        <f t="shared" si="789"/>
        <v>1</v>
      </c>
      <c r="T3849" t="s">
        <v>303</v>
      </c>
      <c r="U3849" t="s">
        <v>111</v>
      </c>
      <c r="V3849" s="1" t="s">
        <v>317</v>
      </c>
      <c r="W3849">
        <f t="shared" si="790"/>
        <v>1.33</v>
      </c>
      <c r="X3849">
        <f t="shared" si="790"/>
        <v>5.25</v>
      </c>
      <c r="Y3849">
        <f t="shared" si="790"/>
        <v>9</v>
      </c>
      <c r="Z3849">
        <f t="shared" si="791"/>
        <v>1.7142857142857142</v>
      </c>
      <c r="AA3849">
        <f t="shared" si="792"/>
        <v>1</v>
      </c>
      <c r="AB3849">
        <f t="shared" si="793"/>
        <v>0</v>
      </c>
    </row>
    <row r="3850" spans="1:28" x14ac:dyDescent="0.25">
      <c r="A3850" t="s">
        <v>4250</v>
      </c>
      <c r="B3850" t="s">
        <v>135</v>
      </c>
      <c r="C3850" t="s">
        <v>4284</v>
      </c>
      <c r="D3850" t="str">
        <f t="shared" si="794"/>
        <v>Aston Villa</v>
      </c>
      <c r="E3850" t="str">
        <f t="shared" si="795"/>
        <v>Bournemouth</v>
      </c>
      <c r="F3850" s="3" t="s">
        <v>92</v>
      </c>
      <c r="G3850" s="9">
        <v>3</v>
      </c>
      <c r="H3850" s="10">
        <v>1</v>
      </c>
      <c r="I3850" s="5" t="s">
        <v>82</v>
      </c>
      <c r="J3850">
        <f t="shared" si="783"/>
        <v>1</v>
      </c>
      <c r="K3850">
        <f t="shared" si="784"/>
        <v>1</v>
      </c>
      <c r="L3850">
        <f t="shared" si="785"/>
        <v>1</v>
      </c>
      <c r="M3850" s="1">
        <f t="shared" si="786"/>
        <v>1</v>
      </c>
      <c r="N3850" s="7">
        <v>1</v>
      </c>
      <c r="O3850" s="8">
        <v>2</v>
      </c>
      <c r="P3850">
        <f t="shared" si="787"/>
        <v>1</v>
      </c>
      <c r="Q3850">
        <f t="shared" si="788"/>
        <v>1</v>
      </c>
      <c r="R3850">
        <f t="shared" si="789"/>
        <v>1</v>
      </c>
      <c r="S3850" s="1">
        <f t="shared" si="789"/>
        <v>1</v>
      </c>
      <c r="T3850" t="s">
        <v>156</v>
      </c>
      <c r="U3850" t="s">
        <v>18</v>
      </c>
      <c r="V3850" s="1" t="s">
        <v>52</v>
      </c>
      <c r="W3850">
        <f t="shared" si="790"/>
        <v>2.2000000000000002</v>
      </c>
      <c r="X3850">
        <f t="shared" si="790"/>
        <v>3.6</v>
      </c>
      <c r="Y3850">
        <f t="shared" si="790"/>
        <v>3.1</v>
      </c>
      <c r="Z3850">
        <f t="shared" si="791"/>
        <v>0.86111111111111116</v>
      </c>
      <c r="AA3850">
        <f t="shared" si="792"/>
        <v>0</v>
      </c>
      <c r="AB3850">
        <f t="shared" si="793"/>
        <v>0</v>
      </c>
    </row>
    <row r="3851" spans="1:28" x14ac:dyDescent="0.25">
      <c r="A3851" t="s">
        <v>4250</v>
      </c>
      <c r="B3851" t="s">
        <v>135</v>
      </c>
      <c r="C3851" t="s">
        <v>4285</v>
      </c>
      <c r="D3851" t="str">
        <f t="shared" si="794"/>
        <v>Brighton</v>
      </c>
      <c r="E3851" t="str">
        <f t="shared" si="795"/>
        <v>West Ham</v>
      </c>
      <c r="F3851" s="3" t="s">
        <v>40</v>
      </c>
      <c r="G3851" s="9">
        <v>2</v>
      </c>
      <c r="H3851" s="10">
        <v>0</v>
      </c>
      <c r="I3851" s="5" t="s">
        <v>45</v>
      </c>
      <c r="J3851">
        <f t="shared" si="783"/>
        <v>1</v>
      </c>
      <c r="K3851">
        <f t="shared" si="784"/>
        <v>0</v>
      </c>
      <c r="L3851">
        <f t="shared" si="785"/>
        <v>1</v>
      </c>
      <c r="M3851" s="1">
        <f t="shared" si="786"/>
        <v>0</v>
      </c>
      <c r="N3851" s="7">
        <v>1</v>
      </c>
      <c r="O3851" s="8">
        <v>1</v>
      </c>
      <c r="P3851">
        <f t="shared" si="787"/>
        <v>1</v>
      </c>
      <c r="Q3851">
        <f t="shared" si="788"/>
        <v>0</v>
      </c>
      <c r="R3851">
        <f t="shared" si="789"/>
        <v>1</v>
      </c>
      <c r="S3851" s="1">
        <f t="shared" si="789"/>
        <v>1</v>
      </c>
      <c r="T3851" t="s">
        <v>156</v>
      </c>
      <c r="U3851" t="s">
        <v>24</v>
      </c>
      <c r="V3851" s="1" t="s">
        <v>25</v>
      </c>
      <c r="W3851">
        <f t="shared" si="790"/>
        <v>2.2000000000000002</v>
      </c>
      <c r="X3851">
        <f t="shared" si="790"/>
        <v>3.4</v>
      </c>
      <c r="Y3851">
        <f t="shared" si="790"/>
        <v>3.3</v>
      </c>
      <c r="Z3851">
        <f t="shared" si="791"/>
        <v>0.97058823529411764</v>
      </c>
      <c r="AA3851">
        <f t="shared" si="792"/>
        <v>0</v>
      </c>
      <c r="AB3851">
        <f t="shared" si="793"/>
        <v>0</v>
      </c>
    </row>
    <row r="3852" spans="1:28" x14ac:dyDescent="0.25">
      <c r="A3852" t="s">
        <v>4250</v>
      </c>
      <c r="B3852" t="s">
        <v>135</v>
      </c>
      <c r="C3852" t="s">
        <v>2912</v>
      </c>
      <c r="D3852" t="str">
        <f t="shared" si="794"/>
        <v>Everton</v>
      </c>
      <c r="E3852" t="str">
        <f t="shared" si="795"/>
        <v>Watford</v>
      </c>
      <c r="F3852" s="3" t="s">
        <v>40</v>
      </c>
      <c r="G3852" s="9">
        <v>2</v>
      </c>
      <c r="H3852" s="10">
        <v>0</v>
      </c>
      <c r="I3852" s="5" t="s">
        <v>16</v>
      </c>
      <c r="J3852">
        <f t="shared" si="783"/>
        <v>1</v>
      </c>
      <c r="K3852">
        <f t="shared" si="784"/>
        <v>0</v>
      </c>
      <c r="L3852">
        <f t="shared" si="785"/>
        <v>1</v>
      </c>
      <c r="M3852" s="1">
        <f t="shared" si="786"/>
        <v>0</v>
      </c>
      <c r="N3852" s="7">
        <v>1</v>
      </c>
      <c r="O3852" s="8">
        <v>0</v>
      </c>
      <c r="P3852">
        <f t="shared" si="787"/>
        <v>0</v>
      </c>
      <c r="Q3852">
        <f t="shared" si="788"/>
        <v>0</v>
      </c>
      <c r="R3852">
        <f t="shared" si="789"/>
        <v>1</v>
      </c>
      <c r="S3852" s="1">
        <f t="shared" si="789"/>
        <v>0</v>
      </c>
      <c r="T3852" t="s">
        <v>96</v>
      </c>
      <c r="U3852" t="s">
        <v>18</v>
      </c>
      <c r="V3852" s="1" t="s">
        <v>138</v>
      </c>
      <c r="W3852">
        <f t="shared" si="790"/>
        <v>1.8</v>
      </c>
      <c r="X3852">
        <f t="shared" si="790"/>
        <v>3.6</v>
      </c>
      <c r="Y3852">
        <f t="shared" si="790"/>
        <v>4.5</v>
      </c>
      <c r="Z3852">
        <f t="shared" si="791"/>
        <v>1.25</v>
      </c>
      <c r="AA3852">
        <f t="shared" si="792"/>
        <v>0</v>
      </c>
      <c r="AB3852">
        <f t="shared" si="793"/>
        <v>1</v>
      </c>
    </row>
    <row r="3853" spans="1:28" x14ac:dyDescent="0.25">
      <c r="A3853" t="s">
        <v>4250</v>
      </c>
      <c r="B3853" t="s">
        <v>135</v>
      </c>
      <c r="C3853" t="s">
        <v>4286</v>
      </c>
      <c r="D3853" t="str">
        <f t="shared" si="794"/>
        <v>Norwich</v>
      </c>
      <c r="E3853" t="str">
        <f t="shared" si="795"/>
        <v>Newcastle</v>
      </c>
      <c r="F3853" s="3" t="s">
        <v>40</v>
      </c>
      <c r="G3853" s="9">
        <v>2</v>
      </c>
      <c r="H3853" s="10">
        <v>0</v>
      </c>
      <c r="I3853" s="5" t="s">
        <v>216</v>
      </c>
      <c r="J3853">
        <f t="shared" ref="J3853:J3916" si="796">IF(G3853+H3853&gt;=1.5,1,0)</f>
        <v>1</v>
      </c>
      <c r="K3853">
        <f t="shared" ref="K3853:K3916" si="797">IF(G3853+H3853&gt;=2.5,1,0)</f>
        <v>0</v>
      </c>
      <c r="L3853">
        <f t="shared" ref="L3853:L3916" si="798">IF(G3853&gt;=0.1,1,0)</f>
        <v>1</v>
      </c>
      <c r="M3853" s="1">
        <f t="shared" ref="M3853:M3916" si="799">IF(H3853&gt;=0.1,1,0)</f>
        <v>0</v>
      </c>
      <c r="N3853" s="7">
        <v>3</v>
      </c>
      <c r="O3853" s="8">
        <v>1</v>
      </c>
      <c r="P3853">
        <f t="shared" ref="P3853:P3916" si="800">IF(N3853+O3853&gt;=1.5,1,0)</f>
        <v>1</v>
      </c>
      <c r="Q3853">
        <f t="shared" ref="Q3853:Q3916" si="801">IF(O3853+N3853&gt;=2.5,1,0)</f>
        <v>1</v>
      </c>
      <c r="R3853">
        <f t="shared" ref="R3853:S3916" si="802">IF(N3853&gt;=0.1,1,0)</f>
        <v>1</v>
      </c>
      <c r="S3853" s="1">
        <f t="shared" si="802"/>
        <v>1</v>
      </c>
      <c r="T3853" t="s">
        <v>205</v>
      </c>
      <c r="U3853" t="s">
        <v>24</v>
      </c>
      <c r="V3853" s="1" t="s">
        <v>60</v>
      </c>
      <c r="W3853">
        <f t="shared" ref="W3853:Y3916" si="803">1*T3853</f>
        <v>2.1</v>
      </c>
      <c r="X3853">
        <f t="shared" si="803"/>
        <v>3.4</v>
      </c>
      <c r="Y3853">
        <f t="shared" si="803"/>
        <v>3.5</v>
      </c>
      <c r="Z3853">
        <f t="shared" ref="Z3853:Z3916" si="804">IF(W3853&gt;=Y3853,X3853/W3853,Y3853/X3853)</f>
        <v>1.0294117647058825</v>
      </c>
      <c r="AA3853">
        <f t="shared" ref="AA3853:AA3916" si="805">IF(N3853=G3853,1,0)</f>
        <v>0</v>
      </c>
      <c r="AB3853">
        <f t="shared" ref="AB3853:AB3916" si="806">IF(O3853=H3853,1,0)</f>
        <v>0</v>
      </c>
    </row>
    <row r="3854" spans="1:28" x14ac:dyDescent="0.25">
      <c r="A3854" t="s">
        <v>4250</v>
      </c>
      <c r="B3854" t="s">
        <v>135</v>
      </c>
      <c r="C3854" t="s">
        <v>4287</v>
      </c>
      <c r="D3854" t="str">
        <f t="shared" si="794"/>
        <v>Southampton</v>
      </c>
      <c r="E3854" t="str">
        <f t="shared" si="795"/>
        <v>Liverpool</v>
      </c>
      <c r="F3854" s="3" t="s">
        <v>247</v>
      </c>
      <c r="G3854" s="9">
        <v>0</v>
      </c>
      <c r="H3854" s="10">
        <v>2</v>
      </c>
      <c r="I3854" s="5" t="s">
        <v>82</v>
      </c>
      <c r="J3854">
        <f t="shared" si="796"/>
        <v>1</v>
      </c>
      <c r="K3854">
        <f t="shared" si="797"/>
        <v>0</v>
      </c>
      <c r="L3854">
        <f t="shared" si="798"/>
        <v>0</v>
      </c>
      <c r="M3854" s="1">
        <f t="shared" si="799"/>
        <v>1</v>
      </c>
      <c r="N3854" s="7">
        <v>1</v>
      </c>
      <c r="O3854" s="8">
        <v>2</v>
      </c>
      <c r="P3854">
        <f t="shared" si="800"/>
        <v>1</v>
      </c>
      <c r="Q3854">
        <f t="shared" si="801"/>
        <v>1</v>
      </c>
      <c r="R3854">
        <f t="shared" si="802"/>
        <v>1</v>
      </c>
      <c r="S3854" s="1">
        <f t="shared" si="802"/>
        <v>1</v>
      </c>
      <c r="T3854" t="s">
        <v>372</v>
      </c>
      <c r="U3854" t="s">
        <v>138</v>
      </c>
      <c r="V3854" s="1" t="s">
        <v>405</v>
      </c>
      <c r="W3854">
        <f t="shared" si="803"/>
        <v>6.5</v>
      </c>
      <c r="X3854">
        <f t="shared" si="803"/>
        <v>4.5</v>
      </c>
      <c r="Y3854">
        <f t="shared" si="803"/>
        <v>1.45</v>
      </c>
      <c r="Z3854">
        <f t="shared" si="804"/>
        <v>0.69230769230769229</v>
      </c>
      <c r="AA3854">
        <f t="shared" si="805"/>
        <v>0</v>
      </c>
      <c r="AB3854">
        <f t="shared" si="806"/>
        <v>1</v>
      </c>
    </row>
    <row r="3855" spans="1:28" x14ac:dyDescent="0.25">
      <c r="A3855" t="s">
        <v>4250</v>
      </c>
      <c r="B3855" t="s">
        <v>135</v>
      </c>
      <c r="C3855" t="s">
        <v>4288</v>
      </c>
      <c r="D3855" t="str">
        <f t="shared" si="794"/>
        <v>Man City</v>
      </c>
      <c r="E3855" t="str">
        <f t="shared" si="795"/>
        <v>Tottenham</v>
      </c>
      <c r="F3855" s="3" t="s">
        <v>92</v>
      </c>
      <c r="G3855" s="9">
        <v>3</v>
      </c>
      <c r="H3855" s="10">
        <v>1</v>
      </c>
      <c r="I3855" s="5" t="s">
        <v>116</v>
      </c>
      <c r="J3855">
        <f t="shared" si="796"/>
        <v>1</v>
      </c>
      <c r="K3855">
        <f t="shared" si="797"/>
        <v>1</v>
      </c>
      <c r="L3855">
        <f t="shared" si="798"/>
        <v>1</v>
      </c>
      <c r="M3855" s="1">
        <f t="shared" si="799"/>
        <v>1</v>
      </c>
      <c r="N3855" s="7">
        <v>2</v>
      </c>
      <c r="O3855" s="8">
        <v>2</v>
      </c>
      <c r="P3855">
        <f t="shared" si="800"/>
        <v>1</v>
      </c>
      <c r="Q3855">
        <f t="shared" si="801"/>
        <v>1</v>
      </c>
      <c r="R3855">
        <f t="shared" si="802"/>
        <v>1</v>
      </c>
      <c r="S3855" s="1">
        <f t="shared" si="802"/>
        <v>1</v>
      </c>
      <c r="T3855" t="s">
        <v>303</v>
      </c>
      <c r="U3855" t="s">
        <v>74</v>
      </c>
      <c r="V3855" s="1" t="s">
        <v>264</v>
      </c>
      <c r="W3855">
        <f t="shared" si="803"/>
        <v>1.33</v>
      </c>
      <c r="X3855">
        <f t="shared" si="803"/>
        <v>5.5</v>
      </c>
      <c r="Y3855">
        <f t="shared" si="803"/>
        <v>8</v>
      </c>
      <c r="Z3855">
        <f t="shared" si="804"/>
        <v>1.4545454545454546</v>
      </c>
      <c r="AA3855">
        <f t="shared" si="805"/>
        <v>0</v>
      </c>
      <c r="AB3855">
        <f t="shared" si="806"/>
        <v>0</v>
      </c>
    </row>
    <row r="3856" spans="1:28" x14ac:dyDescent="0.25">
      <c r="A3856" t="s">
        <v>4250</v>
      </c>
      <c r="B3856" t="s">
        <v>124</v>
      </c>
      <c r="C3856" t="s">
        <v>4289</v>
      </c>
      <c r="D3856" t="str">
        <f t="shared" si="794"/>
        <v>Celta Vigo</v>
      </c>
      <c r="E3856" t="str">
        <f t="shared" si="795"/>
        <v>Real Madrid</v>
      </c>
      <c r="F3856" s="3" t="s">
        <v>15</v>
      </c>
      <c r="G3856" s="9">
        <v>1</v>
      </c>
      <c r="H3856" s="10">
        <v>2</v>
      </c>
      <c r="I3856" s="5" t="s">
        <v>35</v>
      </c>
      <c r="J3856">
        <f t="shared" si="796"/>
        <v>1</v>
      </c>
      <c r="K3856">
        <f t="shared" si="797"/>
        <v>1</v>
      </c>
      <c r="L3856">
        <f t="shared" si="798"/>
        <v>1</v>
      </c>
      <c r="M3856" s="1">
        <f t="shared" si="799"/>
        <v>1</v>
      </c>
      <c r="N3856" s="7">
        <v>1</v>
      </c>
      <c r="O3856" s="8">
        <v>3</v>
      </c>
      <c r="P3856">
        <f t="shared" si="800"/>
        <v>1</v>
      </c>
      <c r="Q3856">
        <f t="shared" si="801"/>
        <v>1</v>
      </c>
      <c r="R3856">
        <f t="shared" si="802"/>
        <v>1</v>
      </c>
      <c r="S3856" s="1">
        <f t="shared" si="802"/>
        <v>1</v>
      </c>
      <c r="T3856" t="s">
        <v>633</v>
      </c>
      <c r="U3856" t="s">
        <v>94</v>
      </c>
      <c r="V3856" s="1" t="s">
        <v>63</v>
      </c>
      <c r="W3856">
        <f t="shared" si="803"/>
        <v>5.25</v>
      </c>
      <c r="X3856">
        <f t="shared" si="803"/>
        <v>4.2</v>
      </c>
      <c r="Y3856">
        <f t="shared" si="803"/>
        <v>1.57</v>
      </c>
      <c r="Z3856">
        <f t="shared" si="804"/>
        <v>0.8</v>
      </c>
      <c r="AA3856">
        <f t="shared" si="805"/>
        <v>1</v>
      </c>
      <c r="AB3856">
        <f t="shared" si="806"/>
        <v>0</v>
      </c>
    </row>
    <row r="3857" spans="1:28" x14ac:dyDescent="0.25">
      <c r="A3857" t="s">
        <v>4250</v>
      </c>
      <c r="B3857" t="s">
        <v>124</v>
      </c>
      <c r="C3857" t="s">
        <v>4290</v>
      </c>
      <c r="D3857" t="str">
        <f t="shared" si="794"/>
        <v>Valencia</v>
      </c>
      <c r="E3857" t="str">
        <f t="shared" si="795"/>
        <v>Real Sociedad</v>
      </c>
      <c r="F3857" s="3" t="s">
        <v>34</v>
      </c>
      <c r="G3857" s="9">
        <v>1</v>
      </c>
      <c r="H3857" s="10">
        <v>1</v>
      </c>
      <c r="I3857" s="5" t="s">
        <v>45</v>
      </c>
      <c r="J3857">
        <f t="shared" si="796"/>
        <v>1</v>
      </c>
      <c r="K3857">
        <f t="shared" si="797"/>
        <v>0</v>
      </c>
      <c r="L3857">
        <f t="shared" si="798"/>
        <v>1</v>
      </c>
      <c r="M3857" s="1">
        <f t="shared" si="799"/>
        <v>1</v>
      </c>
      <c r="N3857" s="7">
        <v>1</v>
      </c>
      <c r="O3857" s="8">
        <v>1</v>
      </c>
      <c r="P3857">
        <f t="shared" si="800"/>
        <v>1</v>
      </c>
      <c r="Q3857">
        <f t="shared" si="801"/>
        <v>0</v>
      </c>
      <c r="R3857">
        <f t="shared" si="802"/>
        <v>1</v>
      </c>
      <c r="S3857" s="1">
        <f t="shared" si="802"/>
        <v>1</v>
      </c>
      <c r="T3857" t="s">
        <v>110</v>
      </c>
      <c r="U3857" t="s">
        <v>31</v>
      </c>
      <c r="V3857" s="1" t="s">
        <v>74</v>
      </c>
      <c r="W3857">
        <f t="shared" si="803"/>
        <v>1.66</v>
      </c>
      <c r="X3857">
        <f t="shared" si="803"/>
        <v>3.75</v>
      </c>
      <c r="Y3857">
        <f t="shared" si="803"/>
        <v>5.5</v>
      </c>
      <c r="Z3857">
        <f t="shared" si="804"/>
        <v>1.4666666666666666</v>
      </c>
      <c r="AA3857">
        <f t="shared" si="805"/>
        <v>1</v>
      </c>
      <c r="AB3857">
        <f t="shared" si="806"/>
        <v>1</v>
      </c>
    </row>
    <row r="3858" spans="1:28" x14ac:dyDescent="0.25">
      <c r="A3858" t="s">
        <v>4250</v>
      </c>
      <c r="B3858" t="s">
        <v>124</v>
      </c>
      <c r="C3858" t="s">
        <v>4291</v>
      </c>
      <c r="D3858" t="str">
        <f t="shared" si="794"/>
        <v>Mallorca</v>
      </c>
      <c r="E3858" t="str">
        <f t="shared" si="795"/>
        <v>Eibar</v>
      </c>
      <c r="F3858" s="3" t="s">
        <v>34</v>
      </c>
      <c r="G3858" s="9">
        <v>1</v>
      </c>
      <c r="H3858" s="10">
        <v>1</v>
      </c>
      <c r="I3858" s="5" t="s">
        <v>41</v>
      </c>
      <c r="J3858">
        <f t="shared" si="796"/>
        <v>1</v>
      </c>
      <c r="K3858">
        <f t="shared" si="797"/>
        <v>0</v>
      </c>
      <c r="L3858">
        <f t="shared" si="798"/>
        <v>1</v>
      </c>
      <c r="M3858" s="1">
        <f t="shared" si="799"/>
        <v>1</v>
      </c>
      <c r="N3858" s="7">
        <v>2</v>
      </c>
      <c r="O3858" s="8">
        <v>1</v>
      </c>
      <c r="P3858">
        <f t="shared" si="800"/>
        <v>1</v>
      </c>
      <c r="Q3858">
        <f t="shared" si="801"/>
        <v>1</v>
      </c>
      <c r="R3858">
        <f t="shared" si="802"/>
        <v>1</v>
      </c>
      <c r="S3858" s="1">
        <f t="shared" si="802"/>
        <v>1</v>
      </c>
      <c r="T3858" t="s">
        <v>122</v>
      </c>
      <c r="U3858" t="s">
        <v>160</v>
      </c>
      <c r="V3858" s="1" t="s">
        <v>53</v>
      </c>
      <c r="W3858">
        <f t="shared" si="803"/>
        <v>2.87</v>
      </c>
      <c r="X3858">
        <f t="shared" si="803"/>
        <v>3.2</v>
      </c>
      <c r="Y3858">
        <f t="shared" si="803"/>
        <v>2.5499999999999998</v>
      </c>
      <c r="Z3858">
        <f t="shared" si="804"/>
        <v>1.1149825783972125</v>
      </c>
      <c r="AA3858">
        <f t="shared" si="805"/>
        <v>0</v>
      </c>
      <c r="AB3858">
        <f t="shared" si="806"/>
        <v>1</v>
      </c>
    </row>
    <row r="3859" spans="1:28" x14ac:dyDescent="0.25">
      <c r="A3859" t="s">
        <v>4250</v>
      </c>
      <c r="B3859" t="s">
        <v>124</v>
      </c>
      <c r="C3859" t="s">
        <v>4292</v>
      </c>
      <c r="D3859" t="str">
        <f t="shared" si="794"/>
        <v>Leganes</v>
      </c>
      <c r="E3859" t="str">
        <f t="shared" si="795"/>
        <v>Osasuna</v>
      </c>
      <c r="F3859" s="3" t="s">
        <v>8</v>
      </c>
      <c r="G3859" s="9">
        <v>1</v>
      </c>
      <c r="H3859" s="10">
        <v>0</v>
      </c>
      <c r="I3859" s="5" t="s">
        <v>59</v>
      </c>
      <c r="J3859">
        <f t="shared" si="796"/>
        <v>0</v>
      </c>
      <c r="K3859">
        <f t="shared" si="797"/>
        <v>0</v>
      </c>
      <c r="L3859">
        <f t="shared" si="798"/>
        <v>1</v>
      </c>
      <c r="M3859" s="1">
        <f t="shared" si="799"/>
        <v>0</v>
      </c>
      <c r="N3859" s="7">
        <v>0</v>
      </c>
      <c r="O3859" s="8">
        <v>1</v>
      </c>
      <c r="P3859">
        <f t="shared" si="800"/>
        <v>0</v>
      </c>
      <c r="Q3859">
        <f t="shared" si="801"/>
        <v>0</v>
      </c>
      <c r="R3859">
        <f t="shared" si="802"/>
        <v>0</v>
      </c>
      <c r="S3859" s="1">
        <f t="shared" si="802"/>
        <v>1</v>
      </c>
      <c r="T3859" t="s">
        <v>150</v>
      </c>
      <c r="U3859" t="s">
        <v>52</v>
      </c>
      <c r="V3859" s="1" t="s">
        <v>65</v>
      </c>
      <c r="W3859">
        <f t="shared" si="803"/>
        <v>1.9</v>
      </c>
      <c r="X3859">
        <f t="shared" si="803"/>
        <v>3.1</v>
      </c>
      <c r="Y3859">
        <f t="shared" si="803"/>
        <v>5</v>
      </c>
      <c r="Z3859">
        <f t="shared" si="804"/>
        <v>1.6129032258064515</v>
      </c>
      <c r="AA3859">
        <f t="shared" si="805"/>
        <v>0</v>
      </c>
      <c r="AB3859">
        <f t="shared" si="806"/>
        <v>0</v>
      </c>
    </row>
    <row r="3860" spans="1:28" x14ac:dyDescent="0.25">
      <c r="A3860" t="s">
        <v>4250</v>
      </c>
      <c r="B3860" t="s">
        <v>124</v>
      </c>
      <c r="C3860" t="s">
        <v>4293</v>
      </c>
      <c r="D3860" t="str">
        <f t="shared" si="794"/>
        <v>Villarreal</v>
      </c>
      <c r="E3860" t="str">
        <f t="shared" si="795"/>
        <v>Granada</v>
      </c>
      <c r="F3860" s="3" t="s">
        <v>40</v>
      </c>
      <c r="G3860" s="9">
        <v>2</v>
      </c>
      <c r="H3860" s="10">
        <v>0</v>
      </c>
      <c r="I3860" s="5" t="s">
        <v>683</v>
      </c>
      <c r="J3860">
        <f t="shared" si="796"/>
        <v>1</v>
      </c>
      <c r="K3860">
        <f t="shared" si="797"/>
        <v>0</v>
      </c>
      <c r="L3860">
        <f t="shared" si="798"/>
        <v>1</v>
      </c>
      <c r="M3860" s="1">
        <f t="shared" si="799"/>
        <v>0</v>
      </c>
      <c r="N3860" s="7">
        <v>4</v>
      </c>
      <c r="O3860" s="8">
        <v>4</v>
      </c>
      <c r="P3860">
        <f t="shared" si="800"/>
        <v>1</v>
      </c>
      <c r="Q3860">
        <f t="shared" si="801"/>
        <v>1</v>
      </c>
      <c r="R3860">
        <f t="shared" si="802"/>
        <v>1</v>
      </c>
      <c r="S3860" s="1">
        <f t="shared" si="802"/>
        <v>1</v>
      </c>
      <c r="T3860" t="s">
        <v>575</v>
      </c>
      <c r="U3860" t="s">
        <v>106</v>
      </c>
      <c r="V3860" s="1" t="s">
        <v>32</v>
      </c>
      <c r="W3860">
        <f t="shared" si="803"/>
        <v>1.53</v>
      </c>
      <c r="X3860">
        <f t="shared" si="803"/>
        <v>4</v>
      </c>
      <c r="Y3860">
        <f t="shared" si="803"/>
        <v>6.5</v>
      </c>
      <c r="Z3860">
        <f t="shared" si="804"/>
        <v>1.625</v>
      </c>
      <c r="AA3860">
        <f t="shared" si="805"/>
        <v>0</v>
      </c>
      <c r="AB3860">
        <f t="shared" si="806"/>
        <v>0</v>
      </c>
    </row>
    <row r="3861" spans="1:28" x14ac:dyDescent="0.25">
      <c r="A3861" t="s">
        <v>4250</v>
      </c>
      <c r="B3861" t="s">
        <v>2844</v>
      </c>
      <c r="C3861" t="s">
        <v>4294</v>
      </c>
      <c r="D3861" t="str">
        <f t="shared" si="794"/>
        <v>AIK</v>
      </c>
      <c r="E3861" t="str">
        <f t="shared" si="795"/>
        <v>Kalmar</v>
      </c>
      <c r="F3861" s="3" t="s">
        <v>40</v>
      </c>
      <c r="G3861" s="9">
        <v>2</v>
      </c>
      <c r="H3861" s="10">
        <v>0</v>
      </c>
      <c r="I3861" s="5" t="s">
        <v>82</v>
      </c>
      <c r="J3861">
        <f t="shared" si="796"/>
        <v>1</v>
      </c>
      <c r="K3861">
        <f t="shared" si="797"/>
        <v>0</v>
      </c>
      <c r="L3861">
        <f t="shared" si="798"/>
        <v>1</v>
      </c>
      <c r="M3861" s="1">
        <f t="shared" si="799"/>
        <v>0</v>
      </c>
      <c r="N3861" s="7">
        <v>1</v>
      </c>
      <c r="O3861" s="8">
        <v>2</v>
      </c>
      <c r="P3861">
        <f t="shared" si="800"/>
        <v>1</v>
      </c>
      <c r="Q3861">
        <f t="shared" si="801"/>
        <v>1</v>
      </c>
      <c r="R3861">
        <f t="shared" si="802"/>
        <v>1</v>
      </c>
      <c r="S3861" s="1">
        <f t="shared" si="802"/>
        <v>1</v>
      </c>
      <c r="T3861" t="s">
        <v>242</v>
      </c>
      <c r="U3861" t="s">
        <v>60</v>
      </c>
      <c r="V3861" s="1" t="s">
        <v>111</v>
      </c>
      <c r="W3861">
        <f t="shared" si="803"/>
        <v>1.7</v>
      </c>
      <c r="X3861">
        <f t="shared" si="803"/>
        <v>3.5</v>
      </c>
      <c r="Y3861">
        <f t="shared" si="803"/>
        <v>5.25</v>
      </c>
      <c r="Z3861">
        <f t="shared" si="804"/>
        <v>1.5</v>
      </c>
      <c r="AA3861">
        <f t="shared" si="805"/>
        <v>0</v>
      </c>
      <c r="AB3861">
        <f t="shared" si="806"/>
        <v>0</v>
      </c>
    </row>
    <row r="3862" spans="1:28" x14ac:dyDescent="0.25">
      <c r="A3862" t="s">
        <v>4250</v>
      </c>
      <c r="B3862" t="s">
        <v>2844</v>
      </c>
      <c r="C3862" t="s">
        <v>4295</v>
      </c>
      <c r="D3862" t="str">
        <f t="shared" si="794"/>
        <v>Hammarby</v>
      </c>
      <c r="E3862" t="str">
        <f t="shared" si="795"/>
        <v>Sundsvall</v>
      </c>
      <c r="F3862" s="3" t="s">
        <v>92</v>
      </c>
      <c r="G3862" s="9">
        <v>3</v>
      </c>
      <c r="H3862" s="10">
        <v>1</v>
      </c>
      <c r="I3862" s="5" t="s">
        <v>9</v>
      </c>
      <c r="J3862">
        <f t="shared" si="796"/>
        <v>1</v>
      </c>
      <c r="K3862">
        <f t="shared" si="797"/>
        <v>1</v>
      </c>
      <c r="L3862">
        <f t="shared" si="798"/>
        <v>1</v>
      </c>
      <c r="M3862" s="1">
        <f t="shared" si="799"/>
        <v>1</v>
      </c>
      <c r="N3862" s="7">
        <v>3</v>
      </c>
      <c r="O3862" s="8">
        <v>0</v>
      </c>
      <c r="P3862">
        <f t="shared" si="800"/>
        <v>1</v>
      </c>
      <c r="Q3862">
        <f t="shared" si="801"/>
        <v>1</v>
      </c>
      <c r="R3862">
        <f t="shared" si="802"/>
        <v>1</v>
      </c>
      <c r="S3862" s="1">
        <f t="shared" si="802"/>
        <v>0</v>
      </c>
      <c r="T3862" t="s">
        <v>586</v>
      </c>
      <c r="U3862" t="s">
        <v>111</v>
      </c>
      <c r="V3862" s="1" t="s">
        <v>147</v>
      </c>
      <c r="W3862">
        <f t="shared" si="803"/>
        <v>1.28</v>
      </c>
      <c r="X3862">
        <f t="shared" si="803"/>
        <v>5.25</v>
      </c>
      <c r="Y3862">
        <f t="shared" si="803"/>
        <v>10</v>
      </c>
      <c r="Z3862">
        <f t="shared" si="804"/>
        <v>1.9047619047619047</v>
      </c>
      <c r="AA3862">
        <f t="shared" si="805"/>
        <v>1</v>
      </c>
      <c r="AB3862">
        <f t="shared" si="806"/>
        <v>0</v>
      </c>
    </row>
    <row r="3863" spans="1:28" x14ac:dyDescent="0.25">
      <c r="A3863" t="s">
        <v>4296</v>
      </c>
      <c r="B3863" t="s">
        <v>87</v>
      </c>
      <c r="C3863" t="s">
        <v>4297</v>
      </c>
      <c r="D3863" t="str">
        <f t="shared" si="794"/>
        <v>Bayern Munich</v>
      </c>
      <c r="E3863" t="str">
        <f t="shared" si="795"/>
        <v>Hertha</v>
      </c>
      <c r="F3863" s="3" t="s">
        <v>40</v>
      </c>
      <c r="G3863" s="9">
        <v>2</v>
      </c>
      <c r="H3863" s="10">
        <v>0</v>
      </c>
      <c r="I3863" s="5" t="s">
        <v>116</v>
      </c>
      <c r="J3863">
        <f t="shared" si="796"/>
        <v>1</v>
      </c>
      <c r="K3863">
        <f t="shared" si="797"/>
        <v>0</v>
      </c>
      <c r="L3863">
        <f t="shared" si="798"/>
        <v>1</v>
      </c>
      <c r="M3863" s="1">
        <f t="shared" si="799"/>
        <v>0</v>
      </c>
      <c r="N3863" s="7">
        <v>2</v>
      </c>
      <c r="O3863" s="8">
        <v>2</v>
      </c>
      <c r="P3863">
        <f t="shared" si="800"/>
        <v>1</v>
      </c>
      <c r="Q3863">
        <f t="shared" si="801"/>
        <v>1</v>
      </c>
      <c r="R3863">
        <f t="shared" si="802"/>
        <v>1</v>
      </c>
      <c r="S3863" s="1">
        <f t="shared" si="802"/>
        <v>1</v>
      </c>
      <c r="T3863" t="s">
        <v>1192</v>
      </c>
      <c r="U3863" t="s">
        <v>264</v>
      </c>
      <c r="V3863" s="1" t="s">
        <v>709</v>
      </c>
      <c r="W3863">
        <f t="shared" si="803"/>
        <v>1.1399999999999999</v>
      </c>
      <c r="X3863">
        <f t="shared" si="803"/>
        <v>8</v>
      </c>
      <c r="Y3863">
        <f t="shared" si="803"/>
        <v>15</v>
      </c>
      <c r="Z3863">
        <f t="shared" si="804"/>
        <v>1.875</v>
      </c>
      <c r="AA3863">
        <f t="shared" si="805"/>
        <v>1</v>
      </c>
      <c r="AB3863">
        <f t="shared" si="806"/>
        <v>0</v>
      </c>
    </row>
    <row r="3864" spans="1:28" x14ac:dyDescent="0.25">
      <c r="A3864" t="s">
        <v>4296</v>
      </c>
      <c r="B3864" t="s">
        <v>151</v>
      </c>
      <c r="C3864" t="s">
        <v>4298</v>
      </c>
      <c r="D3864" t="str">
        <f t="shared" si="794"/>
        <v>Huddersfield</v>
      </c>
      <c r="E3864" t="str">
        <f t="shared" si="795"/>
        <v>Fulham</v>
      </c>
      <c r="F3864" s="3" t="s">
        <v>34</v>
      </c>
      <c r="G3864" s="9">
        <v>1</v>
      </c>
      <c r="H3864" s="10">
        <v>1</v>
      </c>
      <c r="I3864" s="5" t="s">
        <v>82</v>
      </c>
      <c r="J3864">
        <f t="shared" si="796"/>
        <v>1</v>
      </c>
      <c r="K3864">
        <f t="shared" si="797"/>
        <v>0</v>
      </c>
      <c r="L3864">
        <f t="shared" si="798"/>
        <v>1</v>
      </c>
      <c r="M3864" s="1">
        <f t="shared" si="799"/>
        <v>1</v>
      </c>
      <c r="N3864" s="7">
        <v>1</v>
      </c>
      <c r="O3864" s="8">
        <v>2</v>
      </c>
      <c r="P3864">
        <f t="shared" si="800"/>
        <v>1</v>
      </c>
      <c r="Q3864">
        <f t="shared" si="801"/>
        <v>1</v>
      </c>
      <c r="R3864">
        <f t="shared" si="802"/>
        <v>1</v>
      </c>
      <c r="S3864" s="1">
        <f t="shared" si="802"/>
        <v>1</v>
      </c>
      <c r="T3864" t="s">
        <v>233</v>
      </c>
      <c r="U3864" t="s">
        <v>25</v>
      </c>
      <c r="V3864" s="1" t="s">
        <v>107</v>
      </c>
      <c r="W3864">
        <f t="shared" si="803"/>
        <v>3.1</v>
      </c>
      <c r="X3864">
        <f t="shared" si="803"/>
        <v>3.3</v>
      </c>
      <c r="Y3864">
        <f t="shared" si="803"/>
        <v>2.2999999999999998</v>
      </c>
      <c r="Z3864">
        <f t="shared" si="804"/>
        <v>1.064516129032258</v>
      </c>
      <c r="AA3864">
        <f t="shared" si="805"/>
        <v>1</v>
      </c>
      <c r="AB3864">
        <f t="shared" si="806"/>
        <v>0</v>
      </c>
    </row>
    <row r="3865" spans="1:28" x14ac:dyDescent="0.25">
      <c r="A3865" t="s">
        <v>4296</v>
      </c>
      <c r="B3865" t="s">
        <v>154</v>
      </c>
      <c r="C3865" t="s">
        <v>4299</v>
      </c>
      <c r="D3865" t="str">
        <f t="shared" si="794"/>
        <v>Lyon</v>
      </c>
      <c r="E3865" t="str">
        <f t="shared" si="795"/>
        <v>Angers</v>
      </c>
      <c r="F3865" s="3" t="s">
        <v>92</v>
      </c>
      <c r="G3865" s="9">
        <v>3</v>
      </c>
      <c r="H3865" s="10">
        <v>1</v>
      </c>
      <c r="I3865" s="5" t="s">
        <v>2244</v>
      </c>
      <c r="J3865">
        <f t="shared" si="796"/>
        <v>1</v>
      </c>
      <c r="K3865">
        <f t="shared" si="797"/>
        <v>1</v>
      </c>
      <c r="L3865">
        <f t="shared" si="798"/>
        <v>1</v>
      </c>
      <c r="M3865" s="1">
        <f t="shared" si="799"/>
        <v>1</v>
      </c>
      <c r="N3865" s="7">
        <v>6</v>
      </c>
      <c r="O3865" s="8">
        <v>0</v>
      </c>
      <c r="P3865">
        <f t="shared" si="800"/>
        <v>1</v>
      </c>
      <c r="Q3865">
        <f t="shared" si="801"/>
        <v>1</v>
      </c>
      <c r="R3865">
        <f t="shared" si="802"/>
        <v>1</v>
      </c>
      <c r="S3865" s="1">
        <f t="shared" si="802"/>
        <v>0</v>
      </c>
      <c r="T3865" t="s">
        <v>687</v>
      </c>
      <c r="U3865" t="s">
        <v>64</v>
      </c>
      <c r="V3865" s="1" t="s">
        <v>165</v>
      </c>
      <c r="W3865">
        <f t="shared" si="803"/>
        <v>1.45</v>
      </c>
      <c r="X3865">
        <f t="shared" si="803"/>
        <v>4.33</v>
      </c>
      <c r="Y3865">
        <f t="shared" si="803"/>
        <v>7</v>
      </c>
      <c r="Z3865">
        <f t="shared" si="804"/>
        <v>1.6166281755196306</v>
      </c>
      <c r="AA3865">
        <f t="shared" si="805"/>
        <v>0</v>
      </c>
      <c r="AB3865">
        <f t="shared" si="806"/>
        <v>0</v>
      </c>
    </row>
    <row r="3866" spans="1:28" x14ac:dyDescent="0.25">
      <c r="A3866" t="s">
        <v>4296</v>
      </c>
      <c r="B3866" t="s">
        <v>124</v>
      </c>
      <c r="C3866" t="s">
        <v>943</v>
      </c>
      <c r="D3866" t="str">
        <f t="shared" si="794"/>
        <v>Athletic Bilbao</v>
      </c>
      <c r="E3866" t="str">
        <f t="shared" si="795"/>
        <v>Barcelona</v>
      </c>
      <c r="F3866" s="3" t="s">
        <v>247</v>
      </c>
      <c r="G3866" s="9">
        <v>0</v>
      </c>
      <c r="H3866" s="10">
        <v>2</v>
      </c>
      <c r="I3866" s="5" t="s">
        <v>16</v>
      </c>
      <c r="J3866">
        <f t="shared" si="796"/>
        <v>1</v>
      </c>
      <c r="K3866">
        <f t="shared" si="797"/>
        <v>0</v>
      </c>
      <c r="L3866">
        <f t="shared" si="798"/>
        <v>0</v>
      </c>
      <c r="M3866" s="1">
        <f t="shared" si="799"/>
        <v>1</v>
      </c>
      <c r="N3866" s="7">
        <v>1</v>
      </c>
      <c r="O3866" s="8">
        <v>0</v>
      </c>
      <c r="P3866">
        <f t="shared" si="800"/>
        <v>0</v>
      </c>
      <c r="Q3866">
        <f t="shared" si="801"/>
        <v>0</v>
      </c>
      <c r="R3866">
        <f t="shared" si="802"/>
        <v>1</v>
      </c>
      <c r="S3866" s="1">
        <f t="shared" si="802"/>
        <v>0</v>
      </c>
      <c r="T3866" t="s">
        <v>633</v>
      </c>
      <c r="U3866" t="s">
        <v>73</v>
      </c>
      <c r="V3866" s="1" t="s">
        <v>72</v>
      </c>
      <c r="W3866">
        <f t="shared" si="803"/>
        <v>5.25</v>
      </c>
      <c r="X3866">
        <f t="shared" si="803"/>
        <v>3.8</v>
      </c>
      <c r="Y3866">
        <f t="shared" si="803"/>
        <v>1.65</v>
      </c>
      <c r="Z3866">
        <f t="shared" si="804"/>
        <v>0.72380952380952379</v>
      </c>
      <c r="AA3866">
        <f t="shared" si="805"/>
        <v>0</v>
      </c>
      <c r="AB3866">
        <f t="shared" si="806"/>
        <v>0</v>
      </c>
    </row>
    <row r="3867" spans="1:28" x14ac:dyDescent="0.25">
      <c r="A3867" t="s">
        <v>4300</v>
      </c>
      <c r="B3867" t="s">
        <v>69</v>
      </c>
      <c r="C3867" t="s">
        <v>4301</v>
      </c>
      <c r="D3867" t="str">
        <f t="shared" si="794"/>
        <v>HJK</v>
      </c>
      <c r="E3867" t="str">
        <f t="shared" si="795"/>
        <v>Riga FC</v>
      </c>
      <c r="F3867" s="3" t="s">
        <v>28</v>
      </c>
      <c r="G3867" s="9">
        <v>2</v>
      </c>
      <c r="H3867" s="10">
        <v>1</v>
      </c>
      <c r="I3867" s="5" t="s">
        <v>116</v>
      </c>
      <c r="J3867">
        <f t="shared" si="796"/>
        <v>1</v>
      </c>
      <c r="K3867">
        <f t="shared" si="797"/>
        <v>1</v>
      </c>
      <c r="L3867">
        <f t="shared" si="798"/>
        <v>1</v>
      </c>
      <c r="M3867" s="1">
        <f t="shared" si="799"/>
        <v>1</v>
      </c>
      <c r="N3867" s="7">
        <v>2</v>
      </c>
      <c r="O3867" s="8">
        <v>2</v>
      </c>
      <c r="P3867">
        <f t="shared" si="800"/>
        <v>1</v>
      </c>
      <c r="Q3867">
        <f t="shared" si="801"/>
        <v>1</v>
      </c>
      <c r="R3867">
        <f t="shared" si="802"/>
        <v>1</v>
      </c>
      <c r="S3867" s="1">
        <f t="shared" si="802"/>
        <v>1</v>
      </c>
      <c r="T3867" t="s">
        <v>173</v>
      </c>
      <c r="U3867" t="s">
        <v>18</v>
      </c>
      <c r="V3867" s="1" t="s">
        <v>139</v>
      </c>
      <c r="W3867">
        <f t="shared" si="803"/>
        <v>1.6</v>
      </c>
      <c r="X3867">
        <f t="shared" si="803"/>
        <v>3.6</v>
      </c>
      <c r="Y3867">
        <f t="shared" si="803"/>
        <v>6</v>
      </c>
      <c r="Z3867">
        <f t="shared" si="804"/>
        <v>1.6666666666666665</v>
      </c>
      <c r="AA3867">
        <f t="shared" si="805"/>
        <v>1</v>
      </c>
      <c r="AB3867">
        <f t="shared" si="806"/>
        <v>0</v>
      </c>
    </row>
    <row r="3868" spans="1:28" x14ac:dyDescent="0.25">
      <c r="A3868" t="s">
        <v>4300</v>
      </c>
      <c r="B3868" t="s">
        <v>69</v>
      </c>
      <c r="C3868" t="s">
        <v>4302</v>
      </c>
      <c r="D3868" t="str">
        <f t="shared" si="794"/>
        <v>Spartak Moscow</v>
      </c>
      <c r="E3868" t="str">
        <f t="shared" si="795"/>
        <v>Thun</v>
      </c>
      <c r="F3868" s="3" t="s">
        <v>8</v>
      </c>
      <c r="G3868" s="9">
        <v>1</v>
      </c>
      <c r="H3868" s="10">
        <v>0</v>
      </c>
      <c r="I3868" s="5" t="s">
        <v>41</v>
      </c>
      <c r="J3868">
        <f t="shared" si="796"/>
        <v>0</v>
      </c>
      <c r="K3868">
        <f t="shared" si="797"/>
        <v>0</v>
      </c>
      <c r="L3868">
        <f t="shared" si="798"/>
        <v>1</v>
      </c>
      <c r="M3868" s="1">
        <f t="shared" si="799"/>
        <v>0</v>
      </c>
      <c r="N3868" s="7">
        <v>2</v>
      </c>
      <c r="O3868" s="8">
        <v>1</v>
      </c>
      <c r="P3868">
        <f t="shared" si="800"/>
        <v>1</v>
      </c>
      <c r="Q3868">
        <f t="shared" si="801"/>
        <v>1</v>
      </c>
      <c r="R3868">
        <f t="shared" si="802"/>
        <v>1</v>
      </c>
      <c r="S3868" s="1">
        <f t="shared" si="802"/>
        <v>1</v>
      </c>
      <c r="T3868" t="s">
        <v>93</v>
      </c>
      <c r="U3868" t="s">
        <v>31</v>
      </c>
      <c r="V3868" s="1" t="s">
        <v>74</v>
      </c>
      <c r="W3868">
        <f t="shared" si="803"/>
        <v>1.5</v>
      </c>
      <c r="X3868">
        <f t="shared" si="803"/>
        <v>3.75</v>
      </c>
      <c r="Y3868">
        <f t="shared" si="803"/>
        <v>5.5</v>
      </c>
      <c r="Z3868">
        <f t="shared" si="804"/>
        <v>1.4666666666666666</v>
      </c>
      <c r="AA3868">
        <f t="shared" si="805"/>
        <v>0</v>
      </c>
      <c r="AB3868">
        <f t="shared" si="806"/>
        <v>0</v>
      </c>
    </row>
    <row r="3869" spans="1:28" x14ac:dyDescent="0.25">
      <c r="A3869" t="s">
        <v>4300</v>
      </c>
      <c r="B3869" t="s">
        <v>69</v>
      </c>
      <c r="C3869" t="s">
        <v>4303</v>
      </c>
      <c r="D3869" t="str">
        <f t="shared" si="794"/>
        <v>AIK</v>
      </c>
      <c r="E3869" t="str">
        <f t="shared" si="795"/>
        <v>Sheriff Tiraspol</v>
      </c>
      <c r="F3869" s="3" t="s">
        <v>8</v>
      </c>
      <c r="G3869" s="9">
        <v>1</v>
      </c>
      <c r="H3869" s="10">
        <v>0</v>
      </c>
      <c r="I3869" s="5" t="s">
        <v>45</v>
      </c>
      <c r="J3869">
        <f t="shared" si="796"/>
        <v>0</v>
      </c>
      <c r="K3869">
        <f t="shared" si="797"/>
        <v>0</v>
      </c>
      <c r="L3869">
        <f t="shared" si="798"/>
        <v>1</v>
      </c>
      <c r="M3869" s="1">
        <f t="shared" si="799"/>
        <v>0</v>
      </c>
      <c r="N3869" s="7">
        <v>1</v>
      </c>
      <c r="O3869" s="8">
        <v>1</v>
      </c>
      <c r="P3869">
        <f t="shared" si="800"/>
        <v>1</v>
      </c>
      <c r="Q3869">
        <f t="shared" si="801"/>
        <v>0</v>
      </c>
      <c r="R3869">
        <f t="shared" si="802"/>
        <v>1</v>
      </c>
      <c r="S3869" s="1">
        <f t="shared" si="802"/>
        <v>1</v>
      </c>
      <c r="T3869" t="s">
        <v>133</v>
      </c>
      <c r="U3869" t="s">
        <v>138</v>
      </c>
      <c r="V3869" s="1" t="s">
        <v>412</v>
      </c>
      <c r="W3869">
        <f t="shared" si="803"/>
        <v>1.36</v>
      </c>
      <c r="X3869">
        <f t="shared" si="803"/>
        <v>4.5</v>
      </c>
      <c r="Y3869">
        <f t="shared" si="803"/>
        <v>9.5</v>
      </c>
      <c r="Z3869">
        <f t="shared" si="804"/>
        <v>2.1111111111111112</v>
      </c>
      <c r="AA3869">
        <f t="shared" si="805"/>
        <v>1</v>
      </c>
      <c r="AB3869">
        <f t="shared" si="806"/>
        <v>0</v>
      </c>
    </row>
    <row r="3870" spans="1:28" x14ac:dyDescent="0.25">
      <c r="A3870" t="s">
        <v>4300</v>
      </c>
      <c r="B3870" t="s">
        <v>69</v>
      </c>
      <c r="C3870" t="s">
        <v>4304</v>
      </c>
      <c r="D3870" t="str">
        <f t="shared" si="794"/>
        <v>Apollon</v>
      </c>
      <c r="E3870" t="str">
        <f t="shared" si="795"/>
        <v>Austria Vienna</v>
      </c>
      <c r="F3870" s="3" t="s">
        <v>22</v>
      </c>
      <c r="G3870" s="9">
        <v>2</v>
      </c>
      <c r="H3870" s="10">
        <v>2</v>
      </c>
      <c r="I3870" s="5" t="s">
        <v>216</v>
      </c>
      <c r="J3870">
        <f t="shared" si="796"/>
        <v>1</v>
      </c>
      <c r="K3870">
        <f t="shared" si="797"/>
        <v>1</v>
      </c>
      <c r="L3870">
        <f t="shared" si="798"/>
        <v>1</v>
      </c>
      <c r="M3870" s="1">
        <f t="shared" si="799"/>
        <v>1</v>
      </c>
      <c r="N3870" s="7">
        <v>3</v>
      </c>
      <c r="O3870" s="8">
        <v>1</v>
      </c>
      <c r="P3870">
        <f t="shared" si="800"/>
        <v>1</v>
      </c>
      <c r="Q3870">
        <f t="shared" si="801"/>
        <v>1</v>
      </c>
      <c r="R3870">
        <f t="shared" si="802"/>
        <v>1</v>
      </c>
      <c r="S3870" s="1">
        <f t="shared" si="802"/>
        <v>1</v>
      </c>
      <c r="T3870" t="s">
        <v>190</v>
      </c>
      <c r="U3870" t="s">
        <v>18</v>
      </c>
      <c r="V3870" s="1" t="s">
        <v>106</v>
      </c>
      <c r="W3870">
        <f t="shared" si="803"/>
        <v>1.83</v>
      </c>
      <c r="X3870">
        <f t="shared" si="803"/>
        <v>3.6</v>
      </c>
      <c r="Y3870">
        <f t="shared" si="803"/>
        <v>4</v>
      </c>
      <c r="Z3870">
        <f t="shared" si="804"/>
        <v>1.1111111111111112</v>
      </c>
      <c r="AA3870">
        <f t="shared" si="805"/>
        <v>0</v>
      </c>
      <c r="AB3870">
        <f t="shared" si="806"/>
        <v>0</v>
      </c>
    </row>
    <row r="3871" spans="1:28" x14ac:dyDescent="0.25">
      <c r="A3871" t="s">
        <v>4300</v>
      </c>
      <c r="B3871" t="s">
        <v>69</v>
      </c>
      <c r="C3871" t="s">
        <v>4305</v>
      </c>
      <c r="D3871" t="str">
        <f t="shared" si="794"/>
        <v>BATE Borisov</v>
      </c>
      <c r="E3871" t="str">
        <f t="shared" si="795"/>
        <v>FK Sarajevo</v>
      </c>
      <c r="F3871" s="3" t="s">
        <v>28</v>
      </c>
      <c r="G3871" s="9">
        <v>2</v>
      </c>
      <c r="H3871" s="10">
        <v>1</v>
      </c>
      <c r="I3871" s="5" t="s">
        <v>29</v>
      </c>
      <c r="J3871">
        <f t="shared" si="796"/>
        <v>1</v>
      </c>
      <c r="K3871">
        <f t="shared" si="797"/>
        <v>1</v>
      </c>
      <c r="L3871">
        <f t="shared" si="798"/>
        <v>1</v>
      </c>
      <c r="M3871" s="1">
        <f t="shared" si="799"/>
        <v>1</v>
      </c>
      <c r="N3871" s="7">
        <v>0</v>
      </c>
      <c r="O3871" s="8">
        <v>0</v>
      </c>
      <c r="P3871">
        <f t="shared" si="800"/>
        <v>0</v>
      </c>
      <c r="Q3871">
        <f t="shared" si="801"/>
        <v>0</v>
      </c>
      <c r="R3871">
        <f t="shared" si="802"/>
        <v>0</v>
      </c>
      <c r="S3871" s="1">
        <f t="shared" si="802"/>
        <v>0</v>
      </c>
      <c r="T3871" t="s">
        <v>303</v>
      </c>
      <c r="U3871" t="s">
        <v>65</v>
      </c>
      <c r="V3871" s="1" t="s">
        <v>412</v>
      </c>
      <c r="W3871">
        <f t="shared" si="803"/>
        <v>1.33</v>
      </c>
      <c r="X3871">
        <f t="shared" si="803"/>
        <v>5</v>
      </c>
      <c r="Y3871">
        <f t="shared" si="803"/>
        <v>9.5</v>
      </c>
      <c r="Z3871">
        <f t="shared" si="804"/>
        <v>1.9</v>
      </c>
      <c r="AA3871">
        <f t="shared" si="805"/>
        <v>0</v>
      </c>
      <c r="AB3871">
        <f t="shared" si="806"/>
        <v>0</v>
      </c>
    </row>
    <row r="3872" spans="1:28" x14ac:dyDescent="0.25">
      <c r="A3872" t="s">
        <v>4300</v>
      </c>
      <c r="B3872" t="s">
        <v>69</v>
      </c>
      <c r="C3872" t="s">
        <v>4306</v>
      </c>
      <c r="D3872" t="str">
        <f t="shared" si="794"/>
        <v>Dinamo Tbilisi</v>
      </c>
      <c r="E3872" t="str">
        <f t="shared" si="795"/>
        <v>Feyenoord</v>
      </c>
      <c r="F3872" s="3" t="s">
        <v>22</v>
      </c>
      <c r="G3872" s="9">
        <v>2</v>
      </c>
      <c r="H3872" s="10">
        <v>2</v>
      </c>
      <c r="I3872" s="5" t="s">
        <v>45</v>
      </c>
      <c r="J3872">
        <f t="shared" si="796"/>
        <v>1</v>
      </c>
      <c r="K3872">
        <f t="shared" si="797"/>
        <v>1</v>
      </c>
      <c r="L3872">
        <f t="shared" si="798"/>
        <v>1</v>
      </c>
      <c r="M3872" s="1">
        <f t="shared" si="799"/>
        <v>1</v>
      </c>
      <c r="N3872" s="7">
        <v>1</v>
      </c>
      <c r="O3872" s="8">
        <v>1</v>
      </c>
      <c r="P3872">
        <f t="shared" si="800"/>
        <v>1</v>
      </c>
      <c r="Q3872">
        <f t="shared" si="801"/>
        <v>0</v>
      </c>
      <c r="R3872">
        <f t="shared" si="802"/>
        <v>1</v>
      </c>
      <c r="S3872" s="1">
        <f t="shared" si="802"/>
        <v>1</v>
      </c>
      <c r="T3872" t="s">
        <v>192</v>
      </c>
      <c r="U3872" t="s">
        <v>106</v>
      </c>
      <c r="V3872" s="1" t="s">
        <v>114</v>
      </c>
      <c r="W3872">
        <f t="shared" si="803"/>
        <v>4.5</v>
      </c>
      <c r="X3872">
        <f t="shared" si="803"/>
        <v>4</v>
      </c>
      <c r="Y3872">
        <f t="shared" si="803"/>
        <v>1.7</v>
      </c>
      <c r="Z3872">
        <f t="shared" si="804"/>
        <v>0.88888888888888884</v>
      </c>
      <c r="AA3872">
        <f t="shared" si="805"/>
        <v>0</v>
      </c>
      <c r="AB3872">
        <f t="shared" si="806"/>
        <v>0</v>
      </c>
    </row>
    <row r="3873" spans="1:28" x14ac:dyDescent="0.25">
      <c r="A3873" t="s">
        <v>4300</v>
      </c>
      <c r="B3873" t="s">
        <v>69</v>
      </c>
      <c r="C3873" t="s">
        <v>4307</v>
      </c>
      <c r="D3873" t="str">
        <f t="shared" si="794"/>
        <v>Zorya</v>
      </c>
      <c r="E3873" t="str">
        <f t="shared" si="795"/>
        <v>CSKA Sofia</v>
      </c>
      <c r="F3873" s="3" t="s">
        <v>34</v>
      </c>
      <c r="G3873" s="9">
        <v>1</v>
      </c>
      <c r="H3873" s="10">
        <v>1</v>
      </c>
      <c r="I3873" s="5" t="s">
        <v>16</v>
      </c>
      <c r="J3873">
        <f t="shared" si="796"/>
        <v>1</v>
      </c>
      <c r="K3873">
        <f t="shared" si="797"/>
        <v>0</v>
      </c>
      <c r="L3873">
        <f t="shared" si="798"/>
        <v>1</v>
      </c>
      <c r="M3873" s="1">
        <f t="shared" si="799"/>
        <v>1</v>
      </c>
      <c r="N3873" s="7">
        <v>1</v>
      </c>
      <c r="O3873" s="8">
        <v>0</v>
      </c>
      <c r="P3873">
        <f t="shared" si="800"/>
        <v>0</v>
      </c>
      <c r="Q3873">
        <f t="shared" si="801"/>
        <v>0</v>
      </c>
      <c r="R3873">
        <f t="shared" si="802"/>
        <v>1</v>
      </c>
      <c r="S3873" s="1">
        <f t="shared" si="802"/>
        <v>0</v>
      </c>
      <c r="T3873" t="s">
        <v>159</v>
      </c>
      <c r="U3873" t="s">
        <v>160</v>
      </c>
      <c r="V3873" s="1" t="s">
        <v>160</v>
      </c>
      <c r="W3873">
        <f t="shared" si="803"/>
        <v>2.25</v>
      </c>
      <c r="X3873">
        <f t="shared" si="803"/>
        <v>3.2</v>
      </c>
      <c r="Y3873">
        <f t="shared" si="803"/>
        <v>3.2</v>
      </c>
      <c r="Z3873">
        <f t="shared" si="804"/>
        <v>1</v>
      </c>
      <c r="AA3873">
        <f t="shared" si="805"/>
        <v>1</v>
      </c>
      <c r="AB3873">
        <f t="shared" si="806"/>
        <v>0</v>
      </c>
    </row>
    <row r="3874" spans="1:28" x14ac:dyDescent="0.25">
      <c r="A3874" t="s">
        <v>4300</v>
      </c>
      <c r="B3874" t="s">
        <v>69</v>
      </c>
      <c r="C3874" t="s">
        <v>4308</v>
      </c>
      <c r="D3874" t="str">
        <f t="shared" si="794"/>
        <v>Mlada Boleslav</v>
      </c>
      <c r="E3874" t="str">
        <f t="shared" si="795"/>
        <v>Steaua Bucharest</v>
      </c>
      <c r="F3874" s="3" t="s">
        <v>879</v>
      </c>
      <c r="G3874" s="9">
        <v>0</v>
      </c>
      <c r="H3874" s="10">
        <v>0</v>
      </c>
      <c r="I3874" s="5" t="s">
        <v>59</v>
      </c>
      <c r="J3874">
        <f t="shared" si="796"/>
        <v>0</v>
      </c>
      <c r="K3874">
        <f t="shared" si="797"/>
        <v>0</v>
      </c>
      <c r="L3874">
        <f t="shared" si="798"/>
        <v>0</v>
      </c>
      <c r="M3874" s="1">
        <f t="shared" si="799"/>
        <v>0</v>
      </c>
      <c r="N3874" s="7">
        <v>0</v>
      </c>
      <c r="O3874" s="8">
        <v>1</v>
      </c>
      <c r="P3874">
        <f t="shared" si="800"/>
        <v>0</v>
      </c>
      <c r="Q3874">
        <f t="shared" si="801"/>
        <v>0</v>
      </c>
      <c r="R3874">
        <f t="shared" si="802"/>
        <v>0</v>
      </c>
      <c r="S3874" s="1">
        <f t="shared" si="802"/>
        <v>1</v>
      </c>
      <c r="T3874" t="s">
        <v>205</v>
      </c>
      <c r="U3874" t="s">
        <v>60</v>
      </c>
      <c r="V3874" s="1" t="s">
        <v>24</v>
      </c>
      <c r="W3874">
        <f t="shared" si="803"/>
        <v>2.1</v>
      </c>
      <c r="X3874">
        <f t="shared" si="803"/>
        <v>3.5</v>
      </c>
      <c r="Y3874">
        <f t="shared" si="803"/>
        <v>3.4</v>
      </c>
      <c r="Z3874">
        <f t="shared" si="804"/>
        <v>0.97142857142857142</v>
      </c>
      <c r="AA3874">
        <f t="shared" si="805"/>
        <v>1</v>
      </c>
      <c r="AB3874">
        <f t="shared" si="806"/>
        <v>0</v>
      </c>
    </row>
    <row r="3875" spans="1:28" x14ac:dyDescent="0.25">
      <c r="A3875" t="s">
        <v>4300</v>
      </c>
      <c r="B3875" t="s">
        <v>69</v>
      </c>
      <c r="C3875" t="s">
        <v>4309</v>
      </c>
      <c r="D3875" t="str">
        <f t="shared" si="794"/>
        <v>Shakhtyor Soligorsk</v>
      </c>
      <c r="E3875" t="str">
        <f t="shared" si="795"/>
        <v>Torino</v>
      </c>
      <c r="F3875" s="3" t="s">
        <v>67</v>
      </c>
      <c r="G3875" s="9">
        <v>0</v>
      </c>
      <c r="H3875" s="10">
        <v>1</v>
      </c>
      <c r="I3875" s="5" t="s">
        <v>45</v>
      </c>
      <c r="J3875">
        <f t="shared" si="796"/>
        <v>0</v>
      </c>
      <c r="K3875">
        <f t="shared" si="797"/>
        <v>0</v>
      </c>
      <c r="L3875">
        <f t="shared" si="798"/>
        <v>0</v>
      </c>
      <c r="M3875" s="1">
        <f t="shared" si="799"/>
        <v>1</v>
      </c>
      <c r="N3875" s="7">
        <v>1</v>
      </c>
      <c r="O3875" s="8">
        <v>1</v>
      </c>
      <c r="P3875">
        <f t="shared" si="800"/>
        <v>1</v>
      </c>
      <c r="Q3875">
        <f t="shared" si="801"/>
        <v>0</v>
      </c>
      <c r="R3875">
        <f t="shared" si="802"/>
        <v>1</v>
      </c>
      <c r="S3875" s="1">
        <f t="shared" si="802"/>
        <v>1</v>
      </c>
      <c r="T3875" t="s">
        <v>1062</v>
      </c>
      <c r="U3875" t="s">
        <v>142</v>
      </c>
      <c r="V3875" s="1" t="s">
        <v>415</v>
      </c>
      <c r="W3875">
        <f t="shared" si="803"/>
        <v>8.5</v>
      </c>
      <c r="X3875">
        <f t="shared" si="803"/>
        <v>4.75</v>
      </c>
      <c r="Y3875">
        <f t="shared" si="803"/>
        <v>1.36</v>
      </c>
      <c r="Z3875">
        <f t="shared" si="804"/>
        <v>0.55882352941176472</v>
      </c>
      <c r="AA3875">
        <f t="shared" si="805"/>
        <v>0</v>
      </c>
      <c r="AB3875">
        <f t="shared" si="806"/>
        <v>1</v>
      </c>
    </row>
    <row r="3876" spans="1:28" x14ac:dyDescent="0.25">
      <c r="A3876" t="s">
        <v>4300</v>
      </c>
      <c r="B3876" t="s">
        <v>69</v>
      </c>
      <c r="C3876" t="s">
        <v>4310</v>
      </c>
      <c r="D3876" t="str">
        <f t="shared" si="794"/>
        <v>Suduva</v>
      </c>
      <c r="E3876" t="str">
        <f t="shared" si="795"/>
        <v>Maccabi Tel Aviv</v>
      </c>
      <c r="F3876" s="3" t="s">
        <v>34</v>
      </c>
      <c r="G3876" s="9">
        <v>1</v>
      </c>
      <c r="H3876" s="10">
        <v>1</v>
      </c>
      <c r="I3876" s="5" t="s">
        <v>41</v>
      </c>
      <c r="J3876">
        <f t="shared" si="796"/>
        <v>1</v>
      </c>
      <c r="K3876">
        <f t="shared" si="797"/>
        <v>0</v>
      </c>
      <c r="L3876">
        <f t="shared" si="798"/>
        <v>1</v>
      </c>
      <c r="M3876" s="1">
        <f t="shared" si="799"/>
        <v>1</v>
      </c>
      <c r="N3876" s="7">
        <v>2</v>
      </c>
      <c r="O3876" s="8">
        <v>1</v>
      </c>
      <c r="P3876">
        <f t="shared" si="800"/>
        <v>1</v>
      </c>
      <c r="Q3876">
        <f t="shared" si="801"/>
        <v>1</v>
      </c>
      <c r="R3876">
        <f t="shared" si="802"/>
        <v>1</v>
      </c>
      <c r="S3876" s="1">
        <f t="shared" si="802"/>
        <v>1</v>
      </c>
      <c r="T3876" t="s">
        <v>192</v>
      </c>
      <c r="U3876" t="s">
        <v>106</v>
      </c>
      <c r="V3876" s="1" t="s">
        <v>430</v>
      </c>
      <c r="W3876">
        <f t="shared" si="803"/>
        <v>4.5</v>
      </c>
      <c r="X3876">
        <f t="shared" si="803"/>
        <v>4</v>
      </c>
      <c r="Y3876">
        <f t="shared" si="803"/>
        <v>1.66</v>
      </c>
      <c r="Z3876">
        <f t="shared" si="804"/>
        <v>0.88888888888888884</v>
      </c>
      <c r="AA3876">
        <f t="shared" si="805"/>
        <v>0</v>
      </c>
      <c r="AB3876">
        <f t="shared" si="806"/>
        <v>1</v>
      </c>
    </row>
    <row r="3877" spans="1:28" x14ac:dyDescent="0.25">
      <c r="A3877" t="s">
        <v>4300</v>
      </c>
      <c r="B3877" t="s">
        <v>69</v>
      </c>
      <c r="C3877" t="s">
        <v>4311</v>
      </c>
      <c r="D3877" t="str">
        <f t="shared" si="794"/>
        <v>Yehuda</v>
      </c>
      <c r="E3877" t="str">
        <f t="shared" si="795"/>
        <v>Neftci Baku</v>
      </c>
      <c r="F3877" s="3" t="s">
        <v>34</v>
      </c>
      <c r="G3877" s="9">
        <v>1</v>
      </c>
      <c r="H3877" s="10">
        <v>1</v>
      </c>
      <c r="I3877" s="5" t="s">
        <v>41</v>
      </c>
      <c r="J3877">
        <f t="shared" si="796"/>
        <v>1</v>
      </c>
      <c r="K3877">
        <f t="shared" si="797"/>
        <v>0</v>
      </c>
      <c r="L3877">
        <f t="shared" si="798"/>
        <v>1</v>
      </c>
      <c r="M3877" s="1">
        <f t="shared" si="799"/>
        <v>1</v>
      </c>
      <c r="N3877" s="7">
        <v>2</v>
      </c>
      <c r="O3877" s="8">
        <v>1</v>
      </c>
      <c r="P3877">
        <f t="shared" si="800"/>
        <v>1</v>
      </c>
      <c r="Q3877">
        <f t="shared" si="801"/>
        <v>1</v>
      </c>
      <c r="R3877">
        <f t="shared" si="802"/>
        <v>1</v>
      </c>
      <c r="S3877" s="1">
        <f t="shared" si="802"/>
        <v>1</v>
      </c>
      <c r="T3877" t="s">
        <v>233</v>
      </c>
      <c r="U3877" t="s">
        <v>18</v>
      </c>
      <c r="V3877" s="1" t="s">
        <v>26</v>
      </c>
      <c r="W3877">
        <f t="shared" si="803"/>
        <v>3.1</v>
      </c>
      <c r="X3877">
        <f t="shared" si="803"/>
        <v>3.6</v>
      </c>
      <c r="Y3877">
        <f t="shared" si="803"/>
        <v>2.15</v>
      </c>
      <c r="Z3877">
        <f t="shared" si="804"/>
        <v>1.1612903225806452</v>
      </c>
      <c r="AA3877">
        <f t="shared" si="805"/>
        <v>0</v>
      </c>
      <c r="AB3877">
        <f t="shared" si="806"/>
        <v>1</v>
      </c>
    </row>
    <row r="3878" spans="1:28" x14ac:dyDescent="0.25">
      <c r="A3878" t="s">
        <v>4300</v>
      </c>
      <c r="B3878" t="s">
        <v>69</v>
      </c>
      <c r="C3878" t="s">
        <v>4312</v>
      </c>
      <c r="D3878" t="str">
        <f t="shared" si="794"/>
        <v>Yeni Malatyaspor</v>
      </c>
      <c r="E3878" t="str">
        <f t="shared" si="795"/>
        <v>Partizan</v>
      </c>
      <c r="F3878" s="3" t="s">
        <v>34</v>
      </c>
      <c r="G3878" s="9">
        <v>1</v>
      </c>
      <c r="H3878" s="10">
        <v>1</v>
      </c>
      <c r="I3878" s="5" t="s">
        <v>16</v>
      </c>
      <c r="J3878">
        <f t="shared" si="796"/>
        <v>1</v>
      </c>
      <c r="K3878">
        <f t="shared" si="797"/>
        <v>0</v>
      </c>
      <c r="L3878">
        <f t="shared" si="798"/>
        <v>1</v>
      </c>
      <c r="M3878" s="1">
        <f t="shared" si="799"/>
        <v>1</v>
      </c>
      <c r="N3878" s="7">
        <v>1</v>
      </c>
      <c r="O3878" s="8">
        <v>0</v>
      </c>
      <c r="P3878">
        <f t="shared" si="800"/>
        <v>0</v>
      </c>
      <c r="Q3878">
        <f t="shared" si="801"/>
        <v>0</v>
      </c>
      <c r="R3878">
        <f t="shared" si="802"/>
        <v>1</v>
      </c>
      <c r="S3878" s="1">
        <f t="shared" si="802"/>
        <v>0</v>
      </c>
      <c r="T3878" t="s">
        <v>266</v>
      </c>
      <c r="U3878" t="s">
        <v>24</v>
      </c>
      <c r="V3878" s="1" t="s">
        <v>11</v>
      </c>
      <c r="W3878">
        <f t="shared" si="803"/>
        <v>2.2999999999999998</v>
      </c>
      <c r="X3878">
        <f t="shared" si="803"/>
        <v>3.4</v>
      </c>
      <c r="Y3878">
        <f t="shared" si="803"/>
        <v>3</v>
      </c>
      <c r="Z3878">
        <f t="shared" si="804"/>
        <v>0.88235294117647056</v>
      </c>
      <c r="AA3878">
        <f t="shared" si="805"/>
        <v>1</v>
      </c>
      <c r="AB3878">
        <f t="shared" si="806"/>
        <v>0</v>
      </c>
    </row>
    <row r="3879" spans="1:28" x14ac:dyDescent="0.25">
      <c r="A3879" t="s">
        <v>4300</v>
      </c>
      <c r="B3879" t="s">
        <v>69</v>
      </c>
      <c r="C3879" t="s">
        <v>4313</v>
      </c>
      <c r="D3879" t="str">
        <f t="shared" si="794"/>
        <v>Hapoel Beer Sheva</v>
      </c>
      <c r="E3879" t="str">
        <f t="shared" si="795"/>
        <v>Norrkoping</v>
      </c>
      <c r="F3879" s="3" t="s">
        <v>8</v>
      </c>
      <c r="G3879" s="9">
        <v>1</v>
      </c>
      <c r="H3879" s="10">
        <v>0</v>
      </c>
      <c r="I3879" s="5" t="s">
        <v>216</v>
      </c>
      <c r="J3879">
        <f t="shared" si="796"/>
        <v>0</v>
      </c>
      <c r="K3879">
        <f t="shared" si="797"/>
        <v>0</v>
      </c>
      <c r="L3879">
        <f t="shared" si="798"/>
        <v>1</v>
      </c>
      <c r="M3879" s="1">
        <f t="shared" si="799"/>
        <v>0</v>
      </c>
      <c r="N3879" s="7">
        <v>3</v>
      </c>
      <c r="O3879" s="8">
        <v>1</v>
      </c>
      <c r="P3879">
        <f t="shared" si="800"/>
        <v>1</v>
      </c>
      <c r="Q3879">
        <f t="shared" si="801"/>
        <v>1</v>
      </c>
      <c r="R3879">
        <f t="shared" si="802"/>
        <v>1</v>
      </c>
      <c r="S3879" s="1">
        <f t="shared" si="802"/>
        <v>1</v>
      </c>
      <c r="T3879" t="s">
        <v>217</v>
      </c>
      <c r="U3879" t="s">
        <v>11</v>
      </c>
      <c r="V3879" s="1" t="s">
        <v>37</v>
      </c>
      <c r="W3879">
        <f t="shared" si="803"/>
        <v>2.37</v>
      </c>
      <c r="X3879">
        <f t="shared" si="803"/>
        <v>3</v>
      </c>
      <c r="Y3879">
        <f t="shared" si="803"/>
        <v>3.25</v>
      </c>
      <c r="Z3879">
        <f t="shared" si="804"/>
        <v>1.0833333333333333</v>
      </c>
      <c r="AA3879">
        <f t="shared" si="805"/>
        <v>0</v>
      </c>
      <c r="AB3879">
        <f t="shared" si="806"/>
        <v>0</v>
      </c>
    </row>
    <row r="3880" spans="1:28" x14ac:dyDescent="0.25">
      <c r="A3880" t="s">
        <v>4300</v>
      </c>
      <c r="B3880" t="s">
        <v>69</v>
      </c>
      <c r="C3880" t="s">
        <v>4314</v>
      </c>
      <c r="D3880" t="str">
        <f t="shared" si="794"/>
        <v>TNS</v>
      </c>
      <c r="E3880" t="str">
        <f t="shared" si="795"/>
        <v>Ludogorets</v>
      </c>
      <c r="F3880" s="3" t="s">
        <v>247</v>
      </c>
      <c r="G3880" s="9">
        <v>0</v>
      </c>
      <c r="H3880" s="10">
        <v>2</v>
      </c>
      <c r="I3880" s="5" t="s">
        <v>425</v>
      </c>
      <c r="J3880">
        <f t="shared" si="796"/>
        <v>1</v>
      </c>
      <c r="K3880">
        <f t="shared" si="797"/>
        <v>0</v>
      </c>
      <c r="L3880">
        <f t="shared" si="798"/>
        <v>0</v>
      </c>
      <c r="M3880" s="1">
        <f t="shared" si="799"/>
        <v>1</v>
      </c>
      <c r="N3880" s="7">
        <v>0</v>
      </c>
      <c r="O3880" s="8">
        <v>4</v>
      </c>
      <c r="P3880">
        <f t="shared" si="800"/>
        <v>1</v>
      </c>
      <c r="Q3880">
        <f t="shared" si="801"/>
        <v>1</v>
      </c>
      <c r="R3880">
        <f t="shared" si="802"/>
        <v>0</v>
      </c>
      <c r="S3880" s="1">
        <f t="shared" si="802"/>
        <v>1</v>
      </c>
      <c r="T3880" t="s">
        <v>372</v>
      </c>
      <c r="U3880" t="s">
        <v>64</v>
      </c>
      <c r="V3880" s="1" t="s">
        <v>327</v>
      </c>
      <c r="W3880">
        <f t="shared" si="803"/>
        <v>6.5</v>
      </c>
      <c r="X3880">
        <f t="shared" si="803"/>
        <v>4.33</v>
      </c>
      <c r="Y3880">
        <f t="shared" si="803"/>
        <v>1.4</v>
      </c>
      <c r="Z3880">
        <f t="shared" si="804"/>
        <v>0.66615384615384621</v>
      </c>
      <c r="AA3880">
        <f t="shared" si="805"/>
        <v>1</v>
      </c>
      <c r="AB3880">
        <f t="shared" si="806"/>
        <v>0</v>
      </c>
    </row>
    <row r="3881" spans="1:28" x14ac:dyDescent="0.25">
      <c r="A3881" t="s">
        <v>4300</v>
      </c>
      <c r="B3881" t="s">
        <v>69</v>
      </c>
      <c r="C3881" t="s">
        <v>4315</v>
      </c>
      <c r="D3881" t="str">
        <f t="shared" si="794"/>
        <v>Trabzonspor</v>
      </c>
      <c r="E3881" t="str">
        <f t="shared" si="795"/>
        <v>Sparta Prague</v>
      </c>
      <c r="F3881" s="3" t="s">
        <v>34</v>
      </c>
      <c r="G3881" s="9">
        <v>1</v>
      </c>
      <c r="H3881" s="10">
        <v>1</v>
      </c>
      <c r="I3881" s="5" t="s">
        <v>41</v>
      </c>
      <c r="J3881">
        <f t="shared" si="796"/>
        <v>1</v>
      </c>
      <c r="K3881">
        <f t="shared" si="797"/>
        <v>0</v>
      </c>
      <c r="L3881">
        <f t="shared" si="798"/>
        <v>1</v>
      </c>
      <c r="M3881" s="1">
        <f t="shared" si="799"/>
        <v>1</v>
      </c>
      <c r="N3881" s="7">
        <v>2</v>
      </c>
      <c r="O3881" s="8">
        <v>1</v>
      </c>
      <c r="P3881">
        <f t="shared" si="800"/>
        <v>1</v>
      </c>
      <c r="Q3881">
        <f t="shared" si="801"/>
        <v>1</v>
      </c>
      <c r="R3881">
        <f t="shared" si="802"/>
        <v>1</v>
      </c>
      <c r="S3881" s="1">
        <f t="shared" si="802"/>
        <v>1</v>
      </c>
      <c r="T3881" t="s">
        <v>96</v>
      </c>
      <c r="U3881" t="s">
        <v>31</v>
      </c>
      <c r="V3881" s="1" t="s">
        <v>64</v>
      </c>
      <c r="W3881">
        <f t="shared" si="803"/>
        <v>1.8</v>
      </c>
      <c r="X3881">
        <f t="shared" si="803"/>
        <v>3.75</v>
      </c>
      <c r="Y3881">
        <f t="shared" si="803"/>
        <v>4.33</v>
      </c>
      <c r="Z3881">
        <f t="shared" si="804"/>
        <v>1.1546666666666667</v>
      </c>
      <c r="AA3881">
        <f t="shared" si="805"/>
        <v>0</v>
      </c>
      <c r="AB3881">
        <f t="shared" si="806"/>
        <v>1</v>
      </c>
    </row>
    <row r="3882" spans="1:28" x14ac:dyDescent="0.25">
      <c r="A3882" t="s">
        <v>4300</v>
      </c>
      <c r="B3882" t="s">
        <v>69</v>
      </c>
      <c r="C3882" t="s">
        <v>4316</v>
      </c>
      <c r="D3882" t="str">
        <f t="shared" si="794"/>
        <v>AEK Athens</v>
      </c>
      <c r="E3882" t="str">
        <f t="shared" si="795"/>
        <v>Craiova</v>
      </c>
      <c r="F3882" s="3" t="s">
        <v>8</v>
      </c>
      <c r="G3882" s="9">
        <v>1</v>
      </c>
      <c r="H3882" s="10">
        <v>0</v>
      </c>
      <c r="I3882" s="5" t="s">
        <v>45</v>
      </c>
      <c r="J3882">
        <f t="shared" si="796"/>
        <v>0</v>
      </c>
      <c r="K3882">
        <f t="shared" si="797"/>
        <v>0</v>
      </c>
      <c r="L3882">
        <f t="shared" si="798"/>
        <v>1</v>
      </c>
      <c r="M3882" s="1">
        <f t="shared" si="799"/>
        <v>0</v>
      </c>
      <c r="N3882" s="7">
        <v>1</v>
      </c>
      <c r="O3882" s="8">
        <v>1</v>
      </c>
      <c r="P3882">
        <f t="shared" si="800"/>
        <v>1</v>
      </c>
      <c r="Q3882">
        <f t="shared" si="801"/>
        <v>0</v>
      </c>
      <c r="R3882">
        <f t="shared" si="802"/>
        <v>1</v>
      </c>
      <c r="S3882" s="1">
        <f t="shared" si="802"/>
        <v>1</v>
      </c>
      <c r="T3882" t="s">
        <v>296</v>
      </c>
      <c r="U3882" t="s">
        <v>31</v>
      </c>
      <c r="V3882" s="1" t="s">
        <v>138</v>
      </c>
      <c r="W3882">
        <f t="shared" si="803"/>
        <v>1.72</v>
      </c>
      <c r="X3882">
        <f t="shared" si="803"/>
        <v>3.75</v>
      </c>
      <c r="Y3882">
        <f t="shared" si="803"/>
        <v>4.5</v>
      </c>
      <c r="Z3882">
        <f t="shared" si="804"/>
        <v>1.2</v>
      </c>
      <c r="AA3882">
        <f t="shared" si="805"/>
        <v>1</v>
      </c>
      <c r="AB3882">
        <f t="shared" si="806"/>
        <v>0</v>
      </c>
    </row>
    <row r="3883" spans="1:28" x14ac:dyDescent="0.25">
      <c r="A3883" t="s">
        <v>4300</v>
      </c>
      <c r="B3883" t="s">
        <v>69</v>
      </c>
      <c r="C3883" t="s">
        <v>4317</v>
      </c>
      <c r="D3883" t="str">
        <f t="shared" si="794"/>
        <v>Viktoria Plzen</v>
      </c>
      <c r="E3883" t="str">
        <f t="shared" si="795"/>
        <v>Antwerp</v>
      </c>
      <c r="F3883" s="3" t="s">
        <v>8</v>
      </c>
      <c r="G3883" s="9">
        <v>1</v>
      </c>
      <c r="H3883" s="10">
        <v>0</v>
      </c>
      <c r="I3883" s="5" t="s">
        <v>16</v>
      </c>
      <c r="J3883">
        <f t="shared" si="796"/>
        <v>0</v>
      </c>
      <c r="K3883">
        <f t="shared" si="797"/>
        <v>0</v>
      </c>
      <c r="L3883">
        <f t="shared" si="798"/>
        <v>1</v>
      </c>
      <c r="M3883" s="1">
        <f t="shared" si="799"/>
        <v>0</v>
      </c>
      <c r="N3883" s="7">
        <v>1</v>
      </c>
      <c r="O3883" s="8">
        <v>0</v>
      </c>
      <c r="P3883">
        <f t="shared" si="800"/>
        <v>0</v>
      </c>
      <c r="Q3883">
        <f t="shared" si="801"/>
        <v>0</v>
      </c>
      <c r="R3883">
        <f t="shared" si="802"/>
        <v>1</v>
      </c>
      <c r="S3883" s="1">
        <f t="shared" si="802"/>
        <v>0</v>
      </c>
      <c r="T3883" t="s">
        <v>150</v>
      </c>
      <c r="U3883" t="s">
        <v>18</v>
      </c>
      <c r="V3883" s="1" t="s">
        <v>106</v>
      </c>
      <c r="W3883">
        <f t="shared" si="803"/>
        <v>1.9</v>
      </c>
      <c r="X3883">
        <f t="shared" si="803"/>
        <v>3.6</v>
      </c>
      <c r="Y3883">
        <f t="shared" si="803"/>
        <v>4</v>
      </c>
      <c r="Z3883">
        <f t="shared" si="804"/>
        <v>1.1111111111111112</v>
      </c>
      <c r="AA3883">
        <f t="shared" si="805"/>
        <v>1</v>
      </c>
      <c r="AB3883">
        <f t="shared" si="806"/>
        <v>1</v>
      </c>
    </row>
    <row r="3884" spans="1:28" x14ac:dyDescent="0.25">
      <c r="A3884" t="s">
        <v>4300</v>
      </c>
      <c r="B3884" t="s">
        <v>69</v>
      </c>
      <c r="C3884" t="s">
        <v>4318</v>
      </c>
      <c r="D3884" t="str">
        <f t="shared" si="794"/>
        <v>PSV</v>
      </c>
      <c r="E3884" t="str">
        <f t="shared" si="795"/>
        <v>Haugesund</v>
      </c>
      <c r="F3884" s="3" t="s">
        <v>131</v>
      </c>
      <c r="G3884" s="9">
        <v>3</v>
      </c>
      <c r="H3884" s="10">
        <v>0</v>
      </c>
      <c r="I3884" s="5" t="s">
        <v>29</v>
      </c>
      <c r="J3884">
        <f t="shared" si="796"/>
        <v>1</v>
      </c>
      <c r="K3884">
        <f t="shared" si="797"/>
        <v>1</v>
      </c>
      <c r="L3884">
        <f t="shared" si="798"/>
        <v>1</v>
      </c>
      <c r="M3884" s="1">
        <f t="shared" si="799"/>
        <v>0</v>
      </c>
      <c r="N3884" s="7">
        <v>0</v>
      </c>
      <c r="O3884" s="8">
        <v>0</v>
      </c>
      <c r="P3884">
        <f t="shared" si="800"/>
        <v>0</v>
      </c>
      <c r="Q3884">
        <f t="shared" si="801"/>
        <v>0</v>
      </c>
      <c r="R3884">
        <f t="shared" si="802"/>
        <v>0</v>
      </c>
      <c r="S3884" s="1">
        <f t="shared" si="802"/>
        <v>0</v>
      </c>
      <c r="T3884" t="s">
        <v>1192</v>
      </c>
      <c r="U3884" t="s">
        <v>134</v>
      </c>
      <c r="V3884" s="1" t="s">
        <v>57</v>
      </c>
      <c r="W3884">
        <f t="shared" si="803"/>
        <v>1.1399999999999999</v>
      </c>
      <c r="X3884">
        <f t="shared" si="803"/>
        <v>7.5</v>
      </c>
      <c r="Y3884">
        <f t="shared" si="803"/>
        <v>17</v>
      </c>
      <c r="Z3884">
        <f t="shared" si="804"/>
        <v>2.2666666666666666</v>
      </c>
      <c r="AA3884">
        <f t="shared" si="805"/>
        <v>0</v>
      </c>
      <c r="AB3884">
        <f t="shared" si="806"/>
        <v>1</v>
      </c>
    </row>
    <row r="3885" spans="1:28" x14ac:dyDescent="0.25">
      <c r="A3885" t="s">
        <v>4300</v>
      </c>
      <c r="B3885" t="s">
        <v>69</v>
      </c>
      <c r="C3885" t="s">
        <v>4319</v>
      </c>
      <c r="D3885" t="str">
        <f t="shared" si="794"/>
        <v>Valletta</v>
      </c>
      <c r="E3885" t="str">
        <f t="shared" si="795"/>
        <v>FC Astana</v>
      </c>
      <c r="F3885" s="3" t="s">
        <v>34</v>
      </c>
      <c r="G3885" s="9">
        <v>1</v>
      </c>
      <c r="H3885" s="10">
        <v>1</v>
      </c>
      <c r="I3885" s="5" t="s">
        <v>425</v>
      </c>
      <c r="J3885">
        <f t="shared" si="796"/>
        <v>1</v>
      </c>
      <c r="K3885">
        <f t="shared" si="797"/>
        <v>0</v>
      </c>
      <c r="L3885">
        <f t="shared" si="798"/>
        <v>1</v>
      </c>
      <c r="M3885" s="1">
        <f t="shared" si="799"/>
        <v>1</v>
      </c>
      <c r="N3885" s="7">
        <v>0</v>
      </c>
      <c r="O3885" s="8">
        <v>4</v>
      </c>
      <c r="P3885">
        <f t="shared" si="800"/>
        <v>1</v>
      </c>
      <c r="Q3885">
        <f t="shared" si="801"/>
        <v>1</v>
      </c>
      <c r="R3885">
        <f t="shared" si="802"/>
        <v>0</v>
      </c>
      <c r="S3885" s="1">
        <f t="shared" si="802"/>
        <v>1</v>
      </c>
      <c r="T3885" t="s">
        <v>633</v>
      </c>
      <c r="U3885" t="s">
        <v>106</v>
      </c>
      <c r="V3885" s="1" t="s">
        <v>72</v>
      </c>
      <c r="W3885">
        <f t="shared" si="803"/>
        <v>5.25</v>
      </c>
      <c r="X3885">
        <f t="shared" si="803"/>
        <v>4</v>
      </c>
      <c r="Y3885">
        <f t="shared" si="803"/>
        <v>1.65</v>
      </c>
      <c r="Z3885">
        <f t="shared" si="804"/>
        <v>0.76190476190476186</v>
      </c>
      <c r="AA3885">
        <f t="shared" si="805"/>
        <v>0</v>
      </c>
      <c r="AB3885">
        <f t="shared" si="806"/>
        <v>0</v>
      </c>
    </row>
    <row r="3886" spans="1:28" x14ac:dyDescent="0.25">
      <c r="A3886" t="s">
        <v>4300</v>
      </c>
      <c r="B3886" t="s">
        <v>69</v>
      </c>
      <c r="C3886" t="s">
        <v>4320</v>
      </c>
      <c r="D3886" t="str">
        <f t="shared" si="794"/>
        <v>Zrinjski</v>
      </c>
      <c r="E3886" t="str">
        <f t="shared" si="795"/>
        <v>Malmo FF</v>
      </c>
      <c r="F3886" s="3" t="s">
        <v>247</v>
      </c>
      <c r="G3886" s="9">
        <v>0</v>
      </c>
      <c r="H3886" s="10">
        <v>2</v>
      </c>
      <c r="I3886" s="5" t="s">
        <v>16</v>
      </c>
      <c r="J3886">
        <f t="shared" si="796"/>
        <v>1</v>
      </c>
      <c r="K3886">
        <f t="shared" si="797"/>
        <v>0</v>
      </c>
      <c r="L3886">
        <f t="shared" si="798"/>
        <v>0</v>
      </c>
      <c r="M3886" s="1">
        <f t="shared" si="799"/>
        <v>1</v>
      </c>
      <c r="N3886" s="7">
        <v>1</v>
      </c>
      <c r="O3886" s="8">
        <v>0</v>
      </c>
      <c r="P3886">
        <f t="shared" si="800"/>
        <v>0</v>
      </c>
      <c r="Q3886">
        <f t="shared" si="801"/>
        <v>0</v>
      </c>
      <c r="R3886">
        <f t="shared" si="802"/>
        <v>1</v>
      </c>
      <c r="S3886" s="1">
        <f t="shared" si="802"/>
        <v>0</v>
      </c>
      <c r="T3886" t="s">
        <v>1252</v>
      </c>
      <c r="U3886" t="s">
        <v>94</v>
      </c>
      <c r="V3886" s="1" t="s">
        <v>30</v>
      </c>
      <c r="W3886">
        <f t="shared" si="803"/>
        <v>5.75</v>
      </c>
      <c r="X3886">
        <f t="shared" si="803"/>
        <v>4.2</v>
      </c>
      <c r="Y3886">
        <f t="shared" si="803"/>
        <v>1.55</v>
      </c>
      <c r="Z3886">
        <f t="shared" si="804"/>
        <v>0.73043478260869565</v>
      </c>
      <c r="AA3886">
        <f t="shared" si="805"/>
        <v>0</v>
      </c>
      <c r="AB3886">
        <f t="shared" si="806"/>
        <v>0</v>
      </c>
    </row>
    <row r="3887" spans="1:28" x14ac:dyDescent="0.25">
      <c r="A3887" t="s">
        <v>4300</v>
      </c>
      <c r="B3887" t="s">
        <v>69</v>
      </c>
      <c r="C3887" t="s">
        <v>4321</v>
      </c>
      <c r="D3887" t="str">
        <f t="shared" si="794"/>
        <v>Aris</v>
      </c>
      <c r="E3887" t="str">
        <f t="shared" si="795"/>
        <v>Molde</v>
      </c>
      <c r="F3887" s="3" t="s">
        <v>34</v>
      </c>
      <c r="G3887" s="9">
        <v>1</v>
      </c>
      <c r="H3887" s="10">
        <v>1</v>
      </c>
      <c r="I3887" s="5" t="s">
        <v>9</v>
      </c>
      <c r="J3887">
        <f t="shared" si="796"/>
        <v>1</v>
      </c>
      <c r="K3887">
        <f t="shared" si="797"/>
        <v>0</v>
      </c>
      <c r="L3887">
        <f t="shared" si="798"/>
        <v>1</v>
      </c>
      <c r="M3887" s="1">
        <f t="shared" si="799"/>
        <v>1</v>
      </c>
      <c r="N3887" s="7">
        <v>3</v>
      </c>
      <c r="O3887" s="8">
        <v>0</v>
      </c>
      <c r="P3887">
        <f t="shared" si="800"/>
        <v>1</v>
      </c>
      <c r="Q3887">
        <f t="shared" si="801"/>
        <v>1</v>
      </c>
      <c r="R3887">
        <f t="shared" si="802"/>
        <v>1</v>
      </c>
      <c r="S3887" s="1">
        <f t="shared" si="802"/>
        <v>0</v>
      </c>
      <c r="T3887" t="s">
        <v>119</v>
      </c>
      <c r="U3887" t="s">
        <v>24</v>
      </c>
      <c r="V3887" s="1" t="s">
        <v>31</v>
      </c>
      <c r="W3887">
        <f t="shared" si="803"/>
        <v>2</v>
      </c>
      <c r="X3887">
        <f t="shared" si="803"/>
        <v>3.4</v>
      </c>
      <c r="Y3887">
        <f t="shared" si="803"/>
        <v>3.75</v>
      </c>
      <c r="Z3887">
        <f t="shared" si="804"/>
        <v>1.1029411764705883</v>
      </c>
      <c r="AA3887">
        <f t="shared" si="805"/>
        <v>0</v>
      </c>
      <c r="AB3887">
        <f t="shared" si="806"/>
        <v>0</v>
      </c>
    </row>
    <row r="3888" spans="1:28" x14ac:dyDescent="0.25">
      <c r="A3888" t="s">
        <v>4300</v>
      </c>
      <c r="B3888" t="s">
        <v>69</v>
      </c>
      <c r="C3888" t="s">
        <v>4322</v>
      </c>
      <c r="D3888" t="str">
        <f t="shared" si="794"/>
        <v>AZ Alkmaar</v>
      </c>
      <c r="E3888" t="str">
        <f t="shared" si="795"/>
        <v>Mariupol</v>
      </c>
      <c r="F3888" s="3" t="s">
        <v>40</v>
      </c>
      <c r="G3888" s="9">
        <v>2</v>
      </c>
      <c r="H3888" s="10">
        <v>0</v>
      </c>
      <c r="I3888" s="5" t="s">
        <v>137</v>
      </c>
      <c r="J3888">
        <f t="shared" si="796"/>
        <v>1</v>
      </c>
      <c r="K3888">
        <f t="shared" si="797"/>
        <v>0</v>
      </c>
      <c r="L3888">
        <f t="shared" si="798"/>
        <v>1</v>
      </c>
      <c r="M3888" s="1">
        <f t="shared" si="799"/>
        <v>0</v>
      </c>
      <c r="N3888" s="7">
        <v>4</v>
      </c>
      <c r="O3888" s="8">
        <v>0</v>
      </c>
      <c r="P3888">
        <f t="shared" si="800"/>
        <v>1</v>
      </c>
      <c r="Q3888">
        <f t="shared" si="801"/>
        <v>1</v>
      </c>
      <c r="R3888">
        <f t="shared" si="802"/>
        <v>1</v>
      </c>
      <c r="S3888" s="1">
        <f t="shared" si="802"/>
        <v>0</v>
      </c>
      <c r="T3888" t="s">
        <v>804</v>
      </c>
      <c r="U3888" t="s">
        <v>32</v>
      </c>
      <c r="V3888" s="1" t="s">
        <v>57</v>
      </c>
      <c r="W3888">
        <f t="shared" si="803"/>
        <v>1.1599999999999999</v>
      </c>
      <c r="X3888">
        <f t="shared" si="803"/>
        <v>6.5</v>
      </c>
      <c r="Y3888">
        <f t="shared" si="803"/>
        <v>17</v>
      </c>
      <c r="Z3888">
        <f t="shared" si="804"/>
        <v>2.6153846153846154</v>
      </c>
      <c r="AA3888">
        <f t="shared" si="805"/>
        <v>0</v>
      </c>
      <c r="AB3888">
        <f t="shared" si="806"/>
        <v>1</v>
      </c>
    </row>
    <row r="3889" spans="1:28" x14ac:dyDescent="0.25">
      <c r="A3889" t="s">
        <v>4300</v>
      </c>
      <c r="B3889" t="s">
        <v>69</v>
      </c>
      <c r="C3889" t="s">
        <v>4323</v>
      </c>
      <c r="D3889" t="str">
        <f t="shared" si="794"/>
        <v>Frankfurt</v>
      </c>
      <c r="E3889" t="str">
        <f t="shared" si="795"/>
        <v>Vaduz</v>
      </c>
      <c r="F3889" s="3" t="s">
        <v>145</v>
      </c>
      <c r="G3889" s="9">
        <v>4</v>
      </c>
      <c r="H3889" s="10">
        <v>1</v>
      </c>
      <c r="I3889" s="5" t="s">
        <v>16</v>
      </c>
      <c r="J3889">
        <f t="shared" si="796"/>
        <v>1</v>
      </c>
      <c r="K3889">
        <f t="shared" si="797"/>
        <v>1</v>
      </c>
      <c r="L3889">
        <f t="shared" si="798"/>
        <v>1</v>
      </c>
      <c r="M3889" s="1">
        <f t="shared" si="799"/>
        <v>1</v>
      </c>
      <c r="N3889" s="7">
        <v>1</v>
      </c>
      <c r="O3889" s="8">
        <v>0</v>
      </c>
      <c r="P3889">
        <f t="shared" si="800"/>
        <v>0</v>
      </c>
      <c r="Q3889">
        <f t="shared" si="801"/>
        <v>0</v>
      </c>
      <c r="R3889">
        <f t="shared" si="802"/>
        <v>1</v>
      </c>
      <c r="S3889" s="1">
        <f t="shared" si="802"/>
        <v>0</v>
      </c>
      <c r="T3889" t="s">
        <v>2607</v>
      </c>
      <c r="U3889" t="s">
        <v>572</v>
      </c>
      <c r="V3889" s="1" t="s">
        <v>148</v>
      </c>
      <c r="W3889">
        <f t="shared" si="803"/>
        <v>1.05</v>
      </c>
      <c r="X3889">
        <f t="shared" si="803"/>
        <v>11</v>
      </c>
      <c r="Y3889">
        <f t="shared" si="803"/>
        <v>21</v>
      </c>
      <c r="Z3889">
        <f t="shared" si="804"/>
        <v>1.9090909090909092</v>
      </c>
      <c r="AA3889">
        <f t="shared" si="805"/>
        <v>0</v>
      </c>
      <c r="AB3889">
        <f t="shared" si="806"/>
        <v>0</v>
      </c>
    </row>
    <row r="3890" spans="1:28" x14ac:dyDescent="0.25">
      <c r="A3890" t="s">
        <v>4300</v>
      </c>
      <c r="B3890" t="s">
        <v>69</v>
      </c>
      <c r="C3890" t="s">
        <v>4324</v>
      </c>
      <c r="D3890" t="str">
        <f t="shared" si="794"/>
        <v>AA Gent</v>
      </c>
      <c r="E3890" t="str">
        <f t="shared" si="795"/>
        <v>AEK Larnaca</v>
      </c>
      <c r="F3890" s="3" t="s">
        <v>92</v>
      </c>
      <c r="G3890" s="9">
        <v>3</v>
      </c>
      <c r="H3890" s="10">
        <v>1</v>
      </c>
      <c r="I3890" s="5" t="s">
        <v>9</v>
      </c>
      <c r="J3890">
        <f t="shared" si="796"/>
        <v>1</v>
      </c>
      <c r="K3890">
        <f t="shared" si="797"/>
        <v>1</v>
      </c>
      <c r="L3890">
        <f t="shared" si="798"/>
        <v>1</v>
      </c>
      <c r="M3890" s="1">
        <f t="shared" si="799"/>
        <v>1</v>
      </c>
      <c r="N3890" s="7">
        <v>3</v>
      </c>
      <c r="O3890" s="8">
        <v>0</v>
      </c>
      <c r="P3890">
        <f t="shared" si="800"/>
        <v>1</v>
      </c>
      <c r="Q3890">
        <f t="shared" si="801"/>
        <v>1</v>
      </c>
      <c r="R3890">
        <f t="shared" si="802"/>
        <v>1</v>
      </c>
      <c r="S3890" s="1">
        <f t="shared" si="802"/>
        <v>0</v>
      </c>
      <c r="T3890" t="s">
        <v>93</v>
      </c>
      <c r="U3890" t="s">
        <v>106</v>
      </c>
      <c r="V3890" s="1" t="s">
        <v>32</v>
      </c>
      <c r="W3890">
        <f t="shared" si="803"/>
        <v>1.5</v>
      </c>
      <c r="X3890">
        <f t="shared" si="803"/>
        <v>4</v>
      </c>
      <c r="Y3890">
        <f t="shared" si="803"/>
        <v>6.5</v>
      </c>
      <c r="Z3890">
        <f t="shared" si="804"/>
        <v>1.625</v>
      </c>
      <c r="AA3890">
        <f t="shared" si="805"/>
        <v>1</v>
      </c>
      <c r="AB3890">
        <f t="shared" si="806"/>
        <v>0</v>
      </c>
    </row>
    <row r="3891" spans="1:28" x14ac:dyDescent="0.25">
      <c r="A3891" t="s">
        <v>4300</v>
      </c>
      <c r="B3891" t="s">
        <v>69</v>
      </c>
      <c r="C3891" t="s">
        <v>4325</v>
      </c>
      <c r="D3891" t="str">
        <f t="shared" si="794"/>
        <v>Strasbourg</v>
      </c>
      <c r="E3891" t="str">
        <f t="shared" si="795"/>
        <v>Lokomotiv Plovdiv</v>
      </c>
      <c r="F3891" s="3" t="s">
        <v>40</v>
      </c>
      <c r="G3891" s="9">
        <v>2</v>
      </c>
      <c r="H3891" s="10">
        <v>0</v>
      </c>
      <c r="I3891" s="5" t="s">
        <v>16</v>
      </c>
      <c r="J3891">
        <f t="shared" si="796"/>
        <v>1</v>
      </c>
      <c r="K3891">
        <f t="shared" si="797"/>
        <v>0</v>
      </c>
      <c r="L3891">
        <f t="shared" si="798"/>
        <v>1</v>
      </c>
      <c r="M3891" s="1">
        <f t="shared" si="799"/>
        <v>0</v>
      </c>
      <c r="N3891" s="7">
        <v>1</v>
      </c>
      <c r="O3891" s="8">
        <v>0</v>
      </c>
      <c r="P3891">
        <f t="shared" si="800"/>
        <v>0</v>
      </c>
      <c r="Q3891">
        <f t="shared" si="801"/>
        <v>0</v>
      </c>
      <c r="R3891">
        <f t="shared" si="802"/>
        <v>1</v>
      </c>
      <c r="S3891" s="1">
        <f t="shared" si="802"/>
        <v>0</v>
      </c>
      <c r="T3891" t="s">
        <v>687</v>
      </c>
      <c r="U3891" t="s">
        <v>138</v>
      </c>
      <c r="V3891" s="1" t="s">
        <v>32</v>
      </c>
      <c r="W3891">
        <f t="shared" si="803"/>
        <v>1.45</v>
      </c>
      <c r="X3891">
        <f t="shared" si="803"/>
        <v>4.5</v>
      </c>
      <c r="Y3891">
        <f t="shared" si="803"/>
        <v>6.5</v>
      </c>
      <c r="Z3891">
        <f t="shared" si="804"/>
        <v>1.4444444444444444</v>
      </c>
      <c r="AA3891">
        <f t="shared" si="805"/>
        <v>0</v>
      </c>
      <c r="AB3891">
        <f t="shared" si="806"/>
        <v>1</v>
      </c>
    </row>
    <row r="3892" spans="1:28" x14ac:dyDescent="0.25">
      <c r="A3892" t="s">
        <v>4300</v>
      </c>
      <c r="B3892" t="s">
        <v>69</v>
      </c>
      <c r="C3892" t="s">
        <v>4326</v>
      </c>
      <c r="D3892" t="str">
        <f t="shared" si="794"/>
        <v>Aberdeen</v>
      </c>
      <c r="E3892" t="str">
        <f t="shared" si="795"/>
        <v>Rijeka</v>
      </c>
      <c r="F3892" s="3" t="s">
        <v>28</v>
      </c>
      <c r="G3892" s="9">
        <v>2</v>
      </c>
      <c r="H3892" s="10">
        <v>1</v>
      </c>
      <c r="I3892" s="5" t="s">
        <v>229</v>
      </c>
      <c r="J3892">
        <f t="shared" si="796"/>
        <v>1</v>
      </c>
      <c r="K3892">
        <f t="shared" si="797"/>
        <v>1</v>
      </c>
      <c r="L3892">
        <f t="shared" si="798"/>
        <v>1</v>
      </c>
      <c r="M3892" s="1">
        <f t="shared" si="799"/>
        <v>1</v>
      </c>
      <c r="N3892" s="7">
        <v>0</v>
      </c>
      <c r="O3892" s="8">
        <v>2</v>
      </c>
      <c r="P3892">
        <f t="shared" si="800"/>
        <v>1</v>
      </c>
      <c r="Q3892">
        <f t="shared" si="801"/>
        <v>0</v>
      </c>
      <c r="R3892">
        <f t="shared" si="802"/>
        <v>0</v>
      </c>
      <c r="S3892" s="1">
        <f t="shared" si="802"/>
        <v>1</v>
      </c>
      <c r="T3892" t="s">
        <v>217</v>
      </c>
      <c r="U3892" t="s">
        <v>24</v>
      </c>
      <c r="V3892" s="1" t="s">
        <v>43</v>
      </c>
      <c r="W3892">
        <f t="shared" si="803"/>
        <v>2.37</v>
      </c>
      <c r="X3892">
        <f t="shared" si="803"/>
        <v>3.4</v>
      </c>
      <c r="Y3892">
        <f t="shared" si="803"/>
        <v>2.87</v>
      </c>
      <c r="Z3892">
        <f t="shared" si="804"/>
        <v>0.84411764705882353</v>
      </c>
      <c r="AA3892">
        <f t="shared" si="805"/>
        <v>0</v>
      </c>
      <c r="AB3892">
        <f t="shared" si="806"/>
        <v>0</v>
      </c>
    </row>
    <row r="3893" spans="1:28" x14ac:dyDescent="0.25">
      <c r="A3893" t="s">
        <v>4300</v>
      </c>
      <c r="B3893" t="s">
        <v>69</v>
      </c>
      <c r="C3893" t="s">
        <v>4327</v>
      </c>
      <c r="D3893" t="str">
        <f t="shared" si="794"/>
        <v>Sporting Braga</v>
      </c>
      <c r="E3893" t="str">
        <f t="shared" si="795"/>
        <v>Brondby IF</v>
      </c>
      <c r="F3893" s="3" t="s">
        <v>28</v>
      </c>
      <c r="G3893" s="9">
        <v>2</v>
      </c>
      <c r="H3893" s="10">
        <v>1</v>
      </c>
      <c r="I3893" s="5" t="s">
        <v>216</v>
      </c>
      <c r="J3893">
        <f t="shared" si="796"/>
        <v>1</v>
      </c>
      <c r="K3893">
        <f t="shared" si="797"/>
        <v>1</v>
      </c>
      <c r="L3893">
        <f t="shared" si="798"/>
        <v>1</v>
      </c>
      <c r="M3893" s="1">
        <f t="shared" si="799"/>
        <v>1</v>
      </c>
      <c r="N3893" s="7">
        <v>3</v>
      </c>
      <c r="O3893" s="8">
        <v>1</v>
      </c>
      <c r="P3893">
        <f t="shared" si="800"/>
        <v>1</v>
      </c>
      <c r="Q3893">
        <f t="shared" si="801"/>
        <v>1</v>
      </c>
      <c r="R3893">
        <f t="shared" si="802"/>
        <v>1</v>
      </c>
      <c r="S3893" s="1">
        <f t="shared" si="802"/>
        <v>1</v>
      </c>
      <c r="T3893" t="s">
        <v>175</v>
      </c>
      <c r="U3893" t="s">
        <v>138</v>
      </c>
      <c r="V3893" s="1" t="s">
        <v>134</v>
      </c>
      <c r="W3893">
        <f t="shared" si="803"/>
        <v>1.4</v>
      </c>
      <c r="X3893">
        <f t="shared" si="803"/>
        <v>4.5</v>
      </c>
      <c r="Y3893">
        <f t="shared" si="803"/>
        <v>7.5</v>
      </c>
      <c r="Z3893">
        <f t="shared" si="804"/>
        <v>1.6666666666666667</v>
      </c>
      <c r="AA3893">
        <f t="shared" si="805"/>
        <v>0</v>
      </c>
      <c r="AB3893">
        <f t="shared" si="806"/>
        <v>1</v>
      </c>
    </row>
    <row r="3894" spans="1:28" x14ac:dyDescent="0.25">
      <c r="A3894" t="s">
        <v>4300</v>
      </c>
      <c r="B3894" t="s">
        <v>69</v>
      </c>
      <c r="C3894" t="s">
        <v>4328</v>
      </c>
      <c r="D3894" t="str">
        <f t="shared" si="794"/>
        <v>FC Rangers</v>
      </c>
      <c r="E3894" t="str">
        <f t="shared" si="795"/>
        <v>Midtjylland</v>
      </c>
      <c r="F3894" s="3" t="s">
        <v>879</v>
      </c>
      <c r="G3894" s="9">
        <v>0</v>
      </c>
      <c r="H3894" s="10">
        <v>0</v>
      </c>
      <c r="I3894" s="5" t="s">
        <v>216</v>
      </c>
      <c r="J3894">
        <f t="shared" si="796"/>
        <v>0</v>
      </c>
      <c r="K3894">
        <f t="shared" si="797"/>
        <v>0</v>
      </c>
      <c r="L3894">
        <f t="shared" si="798"/>
        <v>0</v>
      </c>
      <c r="M3894" s="1">
        <f t="shared" si="799"/>
        <v>0</v>
      </c>
      <c r="N3894" s="7">
        <v>3</v>
      </c>
      <c r="O3894" s="8">
        <v>1</v>
      </c>
      <c r="P3894">
        <f t="shared" si="800"/>
        <v>1</v>
      </c>
      <c r="Q3894">
        <f t="shared" si="801"/>
        <v>1</v>
      </c>
      <c r="R3894">
        <f t="shared" si="802"/>
        <v>1</v>
      </c>
      <c r="S3894" s="1">
        <f t="shared" si="802"/>
        <v>1</v>
      </c>
      <c r="T3894" t="s">
        <v>173</v>
      </c>
      <c r="U3894" t="s">
        <v>106</v>
      </c>
      <c r="V3894" s="1" t="s">
        <v>111</v>
      </c>
      <c r="W3894">
        <f t="shared" si="803"/>
        <v>1.6</v>
      </c>
      <c r="X3894">
        <f t="shared" si="803"/>
        <v>4</v>
      </c>
      <c r="Y3894">
        <f t="shared" si="803"/>
        <v>5.25</v>
      </c>
      <c r="Z3894">
        <f t="shared" si="804"/>
        <v>1.3125</v>
      </c>
      <c r="AA3894">
        <f t="shared" si="805"/>
        <v>0</v>
      </c>
      <c r="AB3894">
        <f t="shared" si="806"/>
        <v>0</v>
      </c>
    </row>
    <row r="3895" spans="1:28" x14ac:dyDescent="0.25">
      <c r="A3895" t="s">
        <v>4300</v>
      </c>
      <c r="B3895" t="s">
        <v>69</v>
      </c>
      <c r="C3895" t="s">
        <v>4329</v>
      </c>
      <c r="D3895" t="str">
        <f t="shared" si="794"/>
        <v>Wolves</v>
      </c>
      <c r="E3895" t="str">
        <f t="shared" si="795"/>
        <v>Pyunik Yerevan</v>
      </c>
      <c r="F3895" s="3" t="s">
        <v>131</v>
      </c>
      <c r="G3895" s="9">
        <v>3</v>
      </c>
      <c r="H3895" s="10">
        <v>0</v>
      </c>
      <c r="I3895" s="5" t="s">
        <v>137</v>
      </c>
      <c r="J3895">
        <f t="shared" si="796"/>
        <v>1</v>
      </c>
      <c r="K3895">
        <f t="shared" si="797"/>
        <v>1</v>
      </c>
      <c r="L3895">
        <f t="shared" si="798"/>
        <v>1</v>
      </c>
      <c r="M3895" s="1">
        <f t="shared" si="799"/>
        <v>0</v>
      </c>
      <c r="N3895" s="7">
        <v>4</v>
      </c>
      <c r="O3895" s="8">
        <v>0</v>
      </c>
      <c r="P3895">
        <f t="shared" si="800"/>
        <v>1</v>
      </c>
      <c r="Q3895">
        <f t="shared" si="801"/>
        <v>1</v>
      </c>
      <c r="R3895">
        <f t="shared" si="802"/>
        <v>1</v>
      </c>
      <c r="S3895" s="1">
        <f t="shared" si="802"/>
        <v>0</v>
      </c>
      <c r="T3895" t="s">
        <v>1608</v>
      </c>
      <c r="U3895" t="s">
        <v>709</v>
      </c>
      <c r="V3895" s="1" t="s">
        <v>648</v>
      </c>
      <c r="W3895">
        <f t="shared" si="803"/>
        <v>1.03</v>
      </c>
      <c r="X3895">
        <f t="shared" si="803"/>
        <v>15</v>
      </c>
      <c r="Y3895">
        <f t="shared" si="803"/>
        <v>34</v>
      </c>
      <c r="Z3895">
        <f t="shared" si="804"/>
        <v>2.2666666666666666</v>
      </c>
      <c r="AA3895">
        <f t="shared" si="805"/>
        <v>0</v>
      </c>
      <c r="AB3895">
        <f t="shared" si="806"/>
        <v>1</v>
      </c>
    </row>
    <row r="3896" spans="1:28" x14ac:dyDescent="0.25">
      <c r="A3896" t="s">
        <v>4300</v>
      </c>
      <c r="B3896" t="s">
        <v>69</v>
      </c>
      <c r="C3896" t="s">
        <v>4330</v>
      </c>
      <c r="D3896" t="str">
        <f t="shared" si="794"/>
        <v>Espanyol</v>
      </c>
      <c r="E3896" t="str">
        <f t="shared" si="795"/>
        <v>Luzern</v>
      </c>
      <c r="F3896" s="3" t="s">
        <v>8</v>
      </c>
      <c r="G3896" s="9">
        <v>1</v>
      </c>
      <c r="H3896" s="10">
        <v>0</v>
      </c>
      <c r="I3896" s="5" t="s">
        <v>9</v>
      </c>
      <c r="J3896">
        <f t="shared" si="796"/>
        <v>0</v>
      </c>
      <c r="K3896">
        <f t="shared" si="797"/>
        <v>0</v>
      </c>
      <c r="L3896">
        <f t="shared" si="798"/>
        <v>1</v>
      </c>
      <c r="M3896" s="1">
        <f t="shared" si="799"/>
        <v>0</v>
      </c>
      <c r="N3896" s="7">
        <v>3</v>
      </c>
      <c r="O3896" s="8">
        <v>0</v>
      </c>
      <c r="P3896">
        <f t="shared" si="800"/>
        <v>1</v>
      </c>
      <c r="Q3896">
        <f t="shared" si="801"/>
        <v>1</v>
      </c>
      <c r="R3896">
        <f t="shared" si="802"/>
        <v>1</v>
      </c>
      <c r="S3896" s="1">
        <f t="shared" si="802"/>
        <v>0</v>
      </c>
      <c r="T3896" t="s">
        <v>687</v>
      </c>
      <c r="U3896" t="s">
        <v>138</v>
      </c>
      <c r="V3896" s="1" t="s">
        <v>32</v>
      </c>
      <c r="W3896">
        <f t="shared" si="803"/>
        <v>1.45</v>
      </c>
      <c r="X3896">
        <f t="shared" si="803"/>
        <v>4.5</v>
      </c>
      <c r="Y3896">
        <f t="shared" si="803"/>
        <v>6.5</v>
      </c>
      <c r="Z3896">
        <f t="shared" si="804"/>
        <v>1.4444444444444444</v>
      </c>
      <c r="AA3896">
        <f t="shared" si="805"/>
        <v>0</v>
      </c>
      <c r="AB3896">
        <f t="shared" si="806"/>
        <v>1</v>
      </c>
    </row>
    <row r="3897" spans="1:28" x14ac:dyDescent="0.25">
      <c r="A3897" t="s">
        <v>4300</v>
      </c>
      <c r="B3897" t="s">
        <v>129</v>
      </c>
      <c r="C3897" t="s">
        <v>4331</v>
      </c>
      <c r="D3897" t="str">
        <f t="shared" si="794"/>
        <v>Orlando City</v>
      </c>
      <c r="E3897" t="str">
        <f t="shared" si="795"/>
        <v>Sporting Kansas City</v>
      </c>
      <c r="F3897" s="3" t="s">
        <v>34</v>
      </c>
      <c r="G3897" s="9">
        <v>1</v>
      </c>
      <c r="H3897" s="10">
        <v>1</v>
      </c>
      <c r="I3897" s="5" t="s">
        <v>16</v>
      </c>
      <c r="J3897">
        <f t="shared" si="796"/>
        <v>1</v>
      </c>
      <c r="K3897">
        <f t="shared" si="797"/>
        <v>0</v>
      </c>
      <c r="L3897">
        <f t="shared" si="798"/>
        <v>1</v>
      </c>
      <c r="M3897" s="1">
        <f t="shared" si="799"/>
        <v>1</v>
      </c>
      <c r="N3897" s="7">
        <v>1</v>
      </c>
      <c r="O3897" s="8">
        <v>0</v>
      </c>
      <c r="P3897">
        <f t="shared" si="800"/>
        <v>0</v>
      </c>
      <c r="Q3897">
        <f t="shared" si="801"/>
        <v>0</v>
      </c>
      <c r="R3897">
        <f t="shared" si="802"/>
        <v>1</v>
      </c>
      <c r="S3897" s="1">
        <f t="shared" si="802"/>
        <v>0</v>
      </c>
      <c r="T3897" t="s">
        <v>281</v>
      </c>
      <c r="U3897" t="s">
        <v>60</v>
      </c>
      <c r="V3897" s="1" t="s">
        <v>403</v>
      </c>
      <c r="W3897">
        <f t="shared" si="803"/>
        <v>2.4</v>
      </c>
      <c r="X3897">
        <f t="shared" si="803"/>
        <v>3.5</v>
      </c>
      <c r="Y3897">
        <f t="shared" si="803"/>
        <v>2.75</v>
      </c>
      <c r="Z3897">
        <f t="shared" si="804"/>
        <v>0.7857142857142857</v>
      </c>
      <c r="AA3897">
        <f t="shared" si="805"/>
        <v>1</v>
      </c>
      <c r="AB3897">
        <f t="shared" si="806"/>
        <v>0</v>
      </c>
    </row>
    <row r="3898" spans="1:28" x14ac:dyDescent="0.25">
      <c r="A3898" t="s">
        <v>4300</v>
      </c>
      <c r="B3898" t="s">
        <v>129</v>
      </c>
      <c r="C3898" t="s">
        <v>4332</v>
      </c>
      <c r="D3898" t="str">
        <f t="shared" si="794"/>
        <v>Minnesota United</v>
      </c>
      <c r="E3898" t="str">
        <f t="shared" si="795"/>
        <v>Colorado Rapids</v>
      </c>
      <c r="F3898" s="3" t="s">
        <v>92</v>
      </c>
      <c r="G3898" s="9">
        <v>3</v>
      </c>
      <c r="H3898" s="10">
        <v>1</v>
      </c>
      <c r="I3898" s="5" t="s">
        <v>16</v>
      </c>
      <c r="J3898">
        <f t="shared" si="796"/>
        <v>1</v>
      </c>
      <c r="K3898">
        <f t="shared" si="797"/>
        <v>1</v>
      </c>
      <c r="L3898">
        <f t="shared" si="798"/>
        <v>1</v>
      </c>
      <c r="M3898" s="1">
        <f t="shared" si="799"/>
        <v>1</v>
      </c>
      <c r="N3898" s="7">
        <v>1</v>
      </c>
      <c r="O3898" s="8">
        <v>0</v>
      </c>
      <c r="P3898">
        <f t="shared" si="800"/>
        <v>0</v>
      </c>
      <c r="Q3898">
        <f t="shared" si="801"/>
        <v>0</v>
      </c>
      <c r="R3898">
        <f t="shared" si="802"/>
        <v>1</v>
      </c>
      <c r="S3898" s="1">
        <f t="shared" si="802"/>
        <v>0</v>
      </c>
      <c r="T3898" t="s">
        <v>575</v>
      </c>
      <c r="U3898" t="s">
        <v>73</v>
      </c>
      <c r="V3898" s="1" t="s">
        <v>32</v>
      </c>
      <c r="W3898">
        <f t="shared" si="803"/>
        <v>1.53</v>
      </c>
      <c r="X3898">
        <f t="shared" si="803"/>
        <v>3.8</v>
      </c>
      <c r="Y3898">
        <f t="shared" si="803"/>
        <v>6.5</v>
      </c>
      <c r="Z3898">
        <f t="shared" si="804"/>
        <v>1.7105263157894737</v>
      </c>
      <c r="AA3898">
        <f t="shared" si="805"/>
        <v>0</v>
      </c>
      <c r="AB3898">
        <f t="shared" si="806"/>
        <v>0</v>
      </c>
    </row>
    <row r="3899" spans="1:28" x14ac:dyDescent="0.25">
      <c r="A3899" t="s">
        <v>4300</v>
      </c>
      <c r="B3899" t="s">
        <v>129</v>
      </c>
      <c r="C3899" t="s">
        <v>4333</v>
      </c>
      <c r="D3899" t="str">
        <f t="shared" si="794"/>
        <v>Real Salt Lake</v>
      </c>
      <c r="E3899" t="str">
        <f t="shared" si="795"/>
        <v>Seattle Sounders</v>
      </c>
      <c r="F3899" s="3" t="s">
        <v>22</v>
      </c>
      <c r="G3899" s="9">
        <v>2</v>
      </c>
      <c r="H3899" s="10">
        <v>2</v>
      </c>
      <c r="I3899" s="5" t="s">
        <v>9</v>
      </c>
      <c r="J3899">
        <f t="shared" si="796"/>
        <v>1</v>
      </c>
      <c r="K3899">
        <f t="shared" si="797"/>
        <v>1</v>
      </c>
      <c r="L3899">
        <f t="shared" si="798"/>
        <v>1</v>
      </c>
      <c r="M3899" s="1">
        <f t="shared" si="799"/>
        <v>1</v>
      </c>
      <c r="N3899" s="7">
        <v>3</v>
      </c>
      <c r="O3899" s="8">
        <v>0</v>
      </c>
      <c r="P3899">
        <f t="shared" si="800"/>
        <v>1</v>
      </c>
      <c r="Q3899">
        <f t="shared" si="801"/>
        <v>1</v>
      </c>
      <c r="R3899">
        <f t="shared" si="802"/>
        <v>1</v>
      </c>
      <c r="S3899" s="1">
        <f t="shared" si="802"/>
        <v>0</v>
      </c>
      <c r="T3899" t="s">
        <v>190</v>
      </c>
      <c r="U3899" t="s">
        <v>106</v>
      </c>
      <c r="V3899" s="1" t="s">
        <v>73</v>
      </c>
      <c r="W3899">
        <f t="shared" si="803"/>
        <v>1.83</v>
      </c>
      <c r="X3899">
        <f t="shared" si="803"/>
        <v>4</v>
      </c>
      <c r="Y3899">
        <f t="shared" si="803"/>
        <v>3.8</v>
      </c>
      <c r="Z3899">
        <f t="shared" si="804"/>
        <v>0.95</v>
      </c>
      <c r="AA3899">
        <f t="shared" si="805"/>
        <v>0</v>
      </c>
      <c r="AB3899">
        <f t="shared" si="806"/>
        <v>0</v>
      </c>
    </row>
    <row r="3900" spans="1:28" x14ac:dyDescent="0.25">
      <c r="A3900" t="s">
        <v>4300</v>
      </c>
      <c r="B3900" t="s">
        <v>129</v>
      </c>
      <c r="C3900" t="s">
        <v>4334</v>
      </c>
      <c r="D3900" t="str">
        <f t="shared" si="794"/>
        <v>Los Angeles Galaxy</v>
      </c>
      <c r="E3900" t="str">
        <f t="shared" si="795"/>
        <v>FC Dallas</v>
      </c>
      <c r="F3900" s="3" t="s">
        <v>34</v>
      </c>
      <c r="G3900" s="9">
        <v>1</v>
      </c>
      <c r="H3900" s="10">
        <v>1</v>
      </c>
      <c r="I3900" s="5" t="s">
        <v>23</v>
      </c>
      <c r="J3900">
        <f t="shared" si="796"/>
        <v>1</v>
      </c>
      <c r="K3900">
        <f t="shared" si="797"/>
        <v>0</v>
      </c>
      <c r="L3900">
        <f t="shared" si="798"/>
        <v>1</v>
      </c>
      <c r="M3900" s="1">
        <f t="shared" si="799"/>
        <v>1</v>
      </c>
      <c r="N3900" s="7">
        <v>2</v>
      </c>
      <c r="O3900" s="8">
        <v>0</v>
      </c>
      <c r="P3900">
        <f t="shared" si="800"/>
        <v>1</v>
      </c>
      <c r="Q3900">
        <f t="shared" si="801"/>
        <v>0</v>
      </c>
      <c r="R3900">
        <f t="shared" si="802"/>
        <v>1</v>
      </c>
      <c r="S3900" s="1">
        <f t="shared" si="802"/>
        <v>0</v>
      </c>
      <c r="T3900" t="s">
        <v>156</v>
      </c>
      <c r="U3900" t="s">
        <v>18</v>
      </c>
      <c r="V3900" s="1" t="s">
        <v>11</v>
      </c>
      <c r="W3900">
        <f t="shared" si="803"/>
        <v>2.2000000000000002</v>
      </c>
      <c r="X3900">
        <f t="shared" si="803"/>
        <v>3.6</v>
      </c>
      <c r="Y3900">
        <f t="shared" si="803"/>
        <v>3</v>
      </c>
      <c r="Z3900">
        <f t="shared" si="804"/>
        <v>0.83333333333333326</v>
      </c>
      <c r="AA3900">
        <f t="shared" si="805"/>
        <v>0</v>
      </c>
      <c r="AB3900">
        <f t="shared" si="806"/>
        <v>0</v>
      </c>
    </row>
    <row r="3901" spans="1:28" x14ac:dyDescent="0.25">
      <c r="A3901" t="s">
        <v>4300</v>
      </c>
      <c r="B3901" t="s">
        <v>129</v>
      </c>
      <c r="C3901" t="s">
        <v>4335</v>
      </c>
      <c r="D3901" t="str">
        <f t="shared" si="794"/>
        <v>Portland Timbers</v>
      </c>
      <c r="E3901" t="str">
        <f t="shared" si="795"/>
        <v>Chicago Fire</v>
      </c>
      <c r="F3901" s="3" t="s">
        <v>28</v>
      </c>
      <c r="G3901" s="9">
        <v>2</v>
      </c>
      <c r="H3901" s="10">
        <v>1</v>
      </c>
      <c r="I3901" s="5" t="s">
        <v>250</v>
      </c>
      <c r="J3901">
        <f t="shared" si="796"/>
        <v>1</v>
      </c>
      <c r="K3901">
        <f t="shared" si="797"/>
        <v>1</v>
      </c>
      <c r="L3901">
        <f t="shared" si="798"/>
        <v>1</v>
      </c>
      <c r="M3901" s="1">
        <f t="shared" si="799"/>
        <v>1</v>
      </c>
      <c r="N3901" s="7">
        <v>3</v>
      </c>
      <c r="O3901" s="8">
        <v>2</v>
      </c>
      <c r="P3901">
        <f t="shared" si="800"/>
        <v>1</v>
      </c>
      <c r="Q3901">
        <f t="shared" si="801"/>
        <v>1</v>
      </c>
      <c r="R3901">
        <f t="shared" si="802"/>
        <v>1</v>
      </c>
      <c r="S3901" s="1">
        <f t="shared" si="802"/>
        <v>1</v>
      </c>
      <c r="T3901" t="s">
        <v>242</v>
      </c>
      <c r="U3901" t="s">
        <v>18</v>
      </c>
      <c r="V3901" s="1" t="s">
        <v>65</v>
      </c>
      <c r="W3901">
        <f t="shared" si="803"/>
        <v>1.7</v>
      </c>
      <c r="X3901">
        <f t="shared" si="803"/>
        <v>3.6</v>
      </c>
      <c r="Y3901">
        <f t="shared" si="803"/>
        <v>5</v>
      </c>
      <c r="Z3901">
        <f t="shared" si="804"/>
        <v>1.3888888888888888</v>
      </c>
      <c r="AA3901">
        <f t="shared" si="805"/>
        <v>0</v>
      </c>
      <c r="AB3901">
        <f t="shared" si="806"/>
        <v>0</v>
      </c>
    </row>
    <row r="3902" spans="1:28" x14ac:dyDescent="0.25">
      <c r="A3902" t="s">
        <v>4336</v>
      </c>
      <c r="B3902" t="s">
        <v>69</v>
      </c>
      <c r="C3902" t="s">
        <v>4337</v>
      </c>
      <c r="D3902" t="str">
        <f t="shared" si="794"/>
        <v>Atromitos</v>
      </c>
      <c r="E3902" t="str">
        <f t="shared" si="795"/>
        <v>Legia Warsaw</v>
      </c>
      <c r="F3902" s="3" t="s">
        <v>34</v>
      </c>
      <c r="G3902" s="9">
        <v>1</v>
      </c>
      <c r="H3902" s="10">
        <v>1</v>
      </c>
      <c r="I3902" s="5" t="s">
        <v>229</v>
      </c>
      <c r="J3902">
        <f t="shared" si="796"/>
        <v>1</v>
      </c>
      <c r="K3902">
        <f t="shared" si="797"/>
        <v>0</v>
      </c>
      <c r="L3902">
        <f t="shared" si="798"/>
        <v>1</v>
      </c>
      <c r="M3902" s="1">
        <f t="shared" si="799"/>
        <v>1</v>
      </c>
      <c r="N3902" s="7">
        <v>0</v>
      </c>
      <c r="O3902" s="8">
        <v>2</v>
      </c>
      <c r="P3902">
        <f t="shared" si="800"/>
        <v>1</v>
      </c>
      <c r="Q3902">
        <f t="shared" si="801"/>
        <v>0</v>
      </c>
      <c r="R3902">
        <f t="shared" si="802"/>
        <v>0</v>
      </c>
      <c r="S3902" s="1">
        <f t="shared" si="802"/>
        <v>1</v>
      </c>
      <c r="T3902" t="s">
        <v>18</v>
      </c>
      <c r="U3902" t="s">
        <v>160</v>
      </c>
      <c r="V3902" s="1" t="s">
        <v>227</v>
      </c>
      <c r="W3902">
        <f t="shared" si="803"/>
        <v>3.6</v>
      </c>
      <c r="X3902">
        <f t="shared" si="803"/>
        <v>3.2</v>
      </c>
      <c r="Y3902">
        <f t="shared" si="803"/>
        <v>2.1</v>
      </c>
      <c r="Z3902">
        <f t="shared" si="804"/>
        <v>0.88888888888888895</v>
      </c>
      <c r="AA3902">
        <f t="shared" si="805"/>
        <v>0</v>
      </c>
      <c r="AB3902">
        <f t="shared" si="806"/>
        <v>0</v>
      </c>
    </row>
    <row r="3903" spans="1:28" x14ac:dyDescent="0.25">
      <c r="A3903" t="s">
        <v>4336</v>
      </c>
      <c r="B3903" t="s">
        <v>69</v>
      </c>
      <c r="C3903" t="s">
        <v>4338</v>
      </c>
      <c r="D3903" t="str">
        <f t="shared" si="794"/>
        <v>Guimaraes</v>
      </c>
      <c r="E3903" t="str">
        <f t="shared" si="795"/>
        <v>Ventspils</v>
      </c>
      <c r="F3903" s="3" t="s">
        <v>131</v>
      </c>
      <c r="G3903" s="9">
        <v>3</v>
      </c>
      <c r="H3903" s="10">
        <v>0</v>
      </c>
      <c r="I3903" s="5" t="s">
        <v>2244</v>
      </c>
      <c r="J3903">
        <f t="shared" si="796"/>
        <v>1</v>
      </c>
      <c r="K3903">
        <f t="shared" si="797"/>
        <v>1</v>
      </c>
      <c r="L3903">
        <f t="shared" si="798"/>
        <v>1</v>
      </c>
      <c r="M3903" s="1">
        <f t="shared" si="799"/>
        <v>0</v>
      </c>
      <c r="N3903" s="7">
        <v>6</v>
      </c>
      <c r="O3903" s="8">
        <v>0</v>
      </c>
      <c r="P3903">
        <f t="shared" si="800"/>
        <v>1</v>
      </c>
      <c r="Q3903">
        <f t="shared" si="801"/>
        <v>1</v>
      </c>
      <c r="R3903">
        <f t="shared" si="802"/>
        <v>1</v>
      </c>
      <c r="S3903" s="1">
        <f t="shared" si="802"/>
        <v>0</v>
      </c>
      <c r="T3903" t="s">
        <v>1444</v>
      </c>
      <c r="U3903" t="s">
        <v>709</v>
      </c>
      <c r="V3903" s="1" t="s">
        <v>856</v>
      </c>
      <c r="W3903">
        <f t="shared" si="803"/>
        <v>1.04</v>
      </c>
      <c r="X3903">
        <f t="shared" si="803"/>
        <v>15</v>
      </c>
      <c r="Y3903">
        <f t="shared" si="803"/>
        <v>26</v>
      </c>
      <c r="Z3903">
        <f t="shared" si="804"/>
        <v>1.7333333333333334</v>
      </c>
      <c r="AA3903">
        <f t="shared" si="805"/>
        <v>0</v>
      </c>
      <c r="AB3903">
        <f t="shared" si="806"/>
        <v>1</v>
      </c>
    </row>
    <row r="3904" spans="1:28" x14ac:dyDescent="0.25">
      <c r="A3904" t="s">
        <v>4336</v>
      </c>
      <c r="B3904" t="s">
        <v>69</v>
      </c>
      <c r="C3904" t="s">
        <v>4339</v>
      </c>
      <c r="D3904" t="str">
        <f t="shared" si="794"/>
        <v>Saburtalo</v>
      </c>
      <c r="E3904" t="str">
        <f t="shared" si="795"/>
        <v>Ararat Armenia</v>
      </c>
      <c r="F3904" s="3" t="s">
        <v>34</v>
      </c>
      <c r="G3904" s="9">
        <v>1</v>
      </c>
      <c r="H3904" s="10">
        <v>1</v>
      </c>
      <c r="I3904" s="5" t="s">
        <v>229</v>
      </c>
      <c r="J3904">
        <f t="shared" si="796"/>
        <v>1</v>
      </c>
      <c r="K3904">
        <f t="shared" si="797"/>
        <v>0</v>
      </c>
      <c r="L3904">
        <f t="shared" si="798"/>
        <v>1</v>
      </c>
      <c r="M3904" s="1">
        <f t="shared" si="799"/>
        <v>1</v>
      </c>
      <c r="N3904" s="7">
        <v>0</v>
      </c>
      <c r="O3904" s="8">
        <v>2</v>
      </c>
      <c r="P3904">
        <f t="shared" si="800"/>
        <v>1</v>
      </c>
      <c r="Q3904">
        <f t="shared" si="801"/>
        <v>0</v>
      </c>
      <c r="R3904">
        <f t="shared" si="802"/>
        <v>0</v>
      </c>
      <c r="S3904" s="1">
        <f t="shared" si="802"/>
        <v>1</v>
      </c>
      <c r="T3904" t="s">
        <v>127</v>
      </c>
      <c r="U3904" t="s">
        <v>31</v>
      </c>
      <c r="V3904" s="1" t="s">
        <v>37</v>
      </c>
      <c r="W3904">
        <f t="shared" si="803"/>
        <v>2.0499999999999998</v>
      </c>
      <c r="X3904">
        <f t="shared" si="803"/>
        <v>3.75</v>
      </c>
      <c r="Y3904">
        <f t="shared" si="803"/>
        <v>3.25</v>
      </c>
      <c r="Z3904">
        <f t="shared" si="804"/>
        <v>0.8666666666666667</v>
      </c>
      <c r="AA3904">
        <f t="shared" si="805"/>
        <v>0</v>
      </c>
      <c r="AB3904">
        <f t="shared" si="806"/>
        <v>0</v>
      </c>
    </row>
    <row r="3905" spans="1:28" x14ac:dyDescent="0.25">
      <c r="A3905" t="s">
        <v>4336</v>
      </c>
      <c r="B3905" t="s">
        <v>1680</v>
      </c>
      <c r="C3905" t="s">
        <v>4340</v>
      </c>
      <c r="D3905" t="str">
        <f t="shared" si="794"/>
        <v>Kristiansund</v>
      </c>
      <c r="E3905" t="str">
        <f t="shared" si="795"/>
        <v>Bodo/Glimt</v>
      </c>
      <c r="F3905" s="3" t="s">
        <v>22</v>
      </c>
      <c r="G3905" s="9">
        <v>2</v>
      </c>
      <c r="H3905" s="10">
        <v>2</v>
      </c>
      <c r="I3905" s="5" t="s">
        <v>82</v>
      </c>
      <c r="J3905">
        <f t="shared" si="796"/>
        <v>1</v>
      </c>
      <c r="K3905">
        <f t="shared" si="797"/>
        <v>1</v>
      </c>
      <c r="L3905">
        <f t="shared" si="798"/>
        <v>1</v>
      </c>
      <c r="M3905" s="1">
        <f t="shared" si="799"/>
        <v>1</v>
      </c>
      <c r="N3905" s="7">
        <v>1</v>
      </c>
      <c r="O3905" s="8">
        <v>2</v>
      </c>
      <c r="P3905">
        <f t="shared" si="800"/>
        <v>1</v>
      </c>
      <c r="Q3905">
        <f t="shared" si="801"/>
        <v>1</v>
      </c>
      <c r="R3905">
        <f t="shared" si="802"/>
        <v>1</v>
      </c>
      <c r="S3905" s="1">
        <f t="shared" si="802"/>
        <v>1</v>
      </c>
      <c r="T3905" t="s">
        <v>53</v>
      </c>
      <c r="U3905" t="s">
        <v>24</v>
      </c>
      <c r="V3905" s="1" t="s">
        <v>386</v>
      </c>
      <c r="W3905">
        <f t="shared" si="803"/>
        <v>2.5499999999999998</v>
      </c>
      <c r="X3905">
        <f t="shared" si="803"/>
        <v>3.4</v>
      </c>
      <c r="Y3905">
        <f t="shared" si="803"/>
        <v>2.4500000000000002</v>
      </c>
      <c r="Z3905">
        <f t="shared" si="804"/>
        <v>1.3333333333333335</v>
      </c>
      <c r="AA3905">
        <f t="shared" si="805"/>
        <v>0</v>
      </c>
      <c r="AB3905">
        <f t="shared" si="806"/>
        <v>1</v>
      </c>
    </row>
    <row r="3906" spans="1:28" x14ac:dyDescent="0.25">
      <c r="A3906" t="s">
        <v>4336</v>
      </c>
      <c r="B3906" t="s">
        <v>1680</v>
      </c>
      <c r="C3906" t="s">
        <v>4341</v>
      </c>
      <c r="D3906" t="str">
        <f t="shared" si="794"/>
        <v>Stabaek</v>
      </c>
      <c r="E3906" t="str">
        <f t="shared" si="795"/>
        <v>Valerenga</v>
      </c>
      <c r="F3906" s="3" t="s">
        <v>22</v>
      </c>
      <c r="G3906" s="9">
        <v>2</v>
      </c>
      <c r="H3906" s="10">
        <v>2</v>
      </c>
      <c r="I3906" s="5" t="s">
        <v>45</v>
      </c>
      <c r="J3906">
        <f t="shared" si="796"/>
        <v>1</v>
      </c>
      <c r="K3906">
        <f t="shared" si="797"/>
        <v>1</v>
      </c>
      <c r="L3906">
        <f t="shared" si="798"/>
        <v>1</v>
      </c>
      <c r="M3906" s="1">
        <f t="shared" si="799"/>
        <v>1</v>
      </c>
      <c r="N3906" s="7">
        <v>1</v>
      </c>
      <c r="O3906" s="8">
        <v>1</v>
      </c>
      <c r="P3906">
        <f t="shared" si="800"/>
        <v>1</v>
      </c>
      <c r="Q3906">
        <f t="shared" si="801"/>
        <v>0</v>
      </c>
      <c r="R3906">
        <f t="shared" si="802"/>
        <v>1</v>
      </c>
      <c r="S3906" s="1">
        <f t="shared" si="802"/>
        <v>1</v>
      </c>
      <c r="T3906" t="s">
        <v>37</v>
      </c>
      <c r="U3906" t="s">
        <v>60</v>
      </c>
      <c r="V3906" s="1" t="s">
        <v>227</v>
      </c>
      <c r="W3906">
        <f t="shared" si="803"/>
        <v>3.25</v>
      </c>
      <c r="X3906">
        <f t="shared" si="803"/>
        <v>3.5</v>
      </c>
      <c r="Y3906">
        <f t="shared" si="803"/>
        <v>2.1</v>
      </c>
      <c r="Z3906">
        <f t="shared" si="804"/>
        <v>1.0769230769230769</v>
      </c>
      <c r="AA3906">
        <f t="shared" si="805"/>
        <v>0</v>
      </c>
      <c r="AB3906">
        <f t="shared" si="806"/>
        <v>0</v>
      </c>
    </row>
    <row r="3907" spans="1:28" x14ac:dyDescent="0.25">
      <c r="A3907" t="s">
        <v>4336</v>
      </c>
      <c r="B3907" t="s">
        <v>1680</v>
      </c>
      <c r="C3907" t="s">
        <v>4342</v>
      </c>
      <c r="D3907" t="str">
        <f t="shared" ref="D3907:D3970" si="807">LEFT(C3907,SEARCH(" - ",C3907,1)-1)</f>
        <v>Viking</v>
      </c>
      <c r="E3907" t="str">
        <f t="shared" ref="E3907:E3970" si="808">RIGHT(C3907,LEN(C3907)-SEARCH(" - ",C3907,1)-2)</f>
        <v>Sarpsborg 08</v>
      </c>
      <c r="F3907" s="3" t="s">
        <v>172</v>
      </c>
      <c r="G3907" s="9">
        <v>3</v>
      </c>
      <c r="H3907" s="10">
        <v>2</v>
      </c>
      <c r="I3907" s="5" t="s">
        <v>41</v>
      </c>
      <c r="J3907">
        <f t="shared" si="796"/>
        <v>1</v>
      </c>
      <c r="K3907">
        <f t="shared" si="797"/>
        <v>1</v>
      </c>
      <c r="L3907">
        <f t="shared" si="798"/>
        <v>1</v>
      </c>
      <c r="M3907" s="1">
        <f t="shared" si="799"/>
        <v>1</v>
      </c>
      <c r="N3907" s="7">
        <v>2</v>
      </c>
      <c r="O3907" s="8">
        <v>1</v>
      </c>
      <c r="P3907">
        <f t="shared" si="800"/>
        <v>1</v>
      </c>
      <c r="Q3907">
        <f t="shared" si="801"/>
        <v>1</v>
      </c>
      <c r="R3907">
        <f t="shared" si="802"/>
        <v>1</v>
      </c>
      <c r="S3907" s="1">
        <f t="shared" si="802"/>
        <v>1</v>
      </c>
      <c r="T3907" t="s">
        <v>37</v>
      </c>
      <c r="U3907" t="s">
        <v>60</v>
      </c>
      <c r="V3907" s="1" t="s">
        <v>227</v>
      </c>
      <c r="W3907">
        <f t="shared" si="803"/>
        <v>3.25</v>
      </c>
      <c r="X3907">
        <f t="shared" si="803"/>
        <v>3.5</v>
      </c>
      <c r="Y3907">
        <f t="shared" si="803"/>
        <v>2.1</v>
      </c>
      <c r="Z3907">
        <f t="shared" si="804"/>
        <v>1.0769230769230769</v>
      </c>
      <c r="AA3907">
        <f t="shared" si="805"/>
        <v>0</v>
      </c>
      <c r="AB3907">
        <f t="shared" si="806"/>
        <v>0</v>
      </c>
    </row>
    <row r="3908" spans="1:28" x14ac:dyDescent="0.25">
      <c r="A3908" t="s">
        <v>4336</v>
      </c>
      <c r="B3908" t="s">
        <v>4343</v>
      </c>
      <c r="C3908" t="s">
        <v>4344</v>
      </c>
      <c r="D3908" t="str">
        <f t="shared" si="807"/>
        <v>Liverpool</v>
      </c>
      <c r="E3908" t="str">
        <f t="shared" si="808"/>
        <v>Chelsea</v>
      </c>
      <c r="F3908" s="3" t="s">
        <v>92</v>
      </c>
      <c r="G3908" s="9">
        <v>3</v>
      </c>
      <c r="H3908" s="10">
        <v>1</v>
      </c>
      <c r="I3908" s="5" t="s">
        <v>45</v>
      </c>
      <c r="J3908">
        <f t="shared" si="796"/>
        <v>1</v>
      </c>
      <c r="K3908">
        <f t="shared" si="797"/>
        <v>1</v>
      </c>
      <c r="L3908">
        <f t="shared" si="798"/>
        <v>1</v>
      </c>
      <c r="M3908" s="1">
        <f t="shared" si="799"/>
        <v>1</v>
      </c>
      <c r="N3908" s="7">
        <v>1</v>
      </c>
      <c r="O3908" s="8">
        <v>1</v>
      </c>
      <c r="P3908">
        <f t="shared" si="800"/>
        <v>1</v>
      </c>
      <c r="Q3908">
        <f t="shared" si="801"/>
        <v>0</v>
      </c>
      <c r="R3908">
        <f t="shared" si="802"/>
        <v>1</v>
      </c>
      <c r="S3908" s="1">
        <f t="shared" si="802"/>
        <v>1</v>
      </c>
      <c r="T3908" t="s">
        <v>83</v>
      </c>
      <c r="U3908" t="s">
        <v>106</v>
      </c>
      <c r="V3908" s="1" t="s">
        <v>65</v>
      </c>
      <c r="W3908">
        <f t="shared" si="803"/>
        <v>1.75</v>
      </c>
      <c r="X3908">
        <f t="shared" si="803"/>
        <v>4</v>
      </c>
      <c r="Y3908">
        <f t="shared" si="803"/>
        <v>5</v>
      </c>
      <c r="Z3908">
        <f t="shared" si="804"/>
        <v>1.25</v>
      </c>
      <c r="AA3908">
        <f t="shared" si="805"/>
        <v>0</v>
      </c>
      <c r="AB3908">
        <f t="shared" si="806"/>
        <v>1</v>
      </c>
    </row>
    <row r="3909" spans="1:28" x14ac:dyDescent="0.25">
      <c r="A3909" t="s">
        <v>4345</v>
      </c>
      <c r="B3909" t="s">
        <v>90</v>
      </c>
      <c r="C3909" t="s">
        <v>4346</v>
      </c>
      <c r="D3909" t="str">
        <f t="shared" si="807"/>
        <v>Qarabag</v>
      </c>
      <c r="E3909" t="str">
        <f t="shared" si="808"/>
        <v>APOEL Nicosia</v>
      </c>
      <c r="F3909" s="3" t="s">
        <v>28</v>
      </c>
      <c r="G3909" s="9">
        <v>2</v>
      </c>
      <c r="H3909" s="10">
        <v>1</v>
      </c>
      <c r="I3909" s="5" t="s">
        <v>229</v>
      </c>
      <c r="J3909">
        <f t="shared" si="796"/>
        <v>1</v>
      </c>
      <c r="K3909">
        <f t="shared" si="797"/>
        <v>1</v>
      </c>
      <c r="L3909">
        <f t="shared" si="798"/>
        <v>1</v>
      </c>
      <c r="M3909" s="1">
        <f t="shared" si="799"/>
        <v>1</v>
      </c>
      <c r="N3909" s="7">
        <v>0</v>
      </c>
      <c r="O3909" s="8">
        <v>2</v>
      </c>
      <c r="P3909">
        <f t="shared" si="800"/>
        <v>1</v>
      </c>
      <c r="Q3909">
        <f t="shared" si="801"/>
        <v>0</v>
      </c>
      <c r="R3909">
        <f t="shared" si="802"/>
        <v>0</v>
      </c>
      <c r="S3909" s="1">
        <f t="shared" si="802"/>
        <v>1</v>
      </c>
      <c r="T3909" t="s">
        <v>119</v>
      </c>
      <c r="U3909" t="s">
        <v>25</v>
      </c>
      <c r="V3909" s="1" t="s">
        <v>31</v>
      </c>
      <c r="W3909">
        <f t="shared" si="803"/>
        <v>2</v>
      </c>
      <c r="X3909">
        <f t="shared" si="803"/>
        <v>3.3</v>
      </c>
      <c r="Y3909">
        <f t="shared" si="803"/>
        <v>3.75</v>
      </c>
      <c r="Z3909">
        <f t="shared" si="804"/>
        <v>1.1363636363636365</v>
      </c>
      <c r="AA3909">
        <f t="shared" si="805"/>
        <v>0</v>
      </c>
      <c r="AB3909">
        <f t="shared" si="806"/>
        <v>0</v>
      </c>
    </row>
    <row r="3910" spans="1:28" x14ac:dyDescent="0.25">
      <c r="A3910" t="s">
        <v>4345</v>
      </c>
      <c r="B3910" t="s">
        <v>90</v>
      </c>
      <c r="C3910" t="s">
        <v>4347</v>
      </c>
      <c r="D3910" t="str">
        <f t="shared" si="807"/>
        <v>Rosenborg</v>
      </c>
      <c r="E3910" t="str">
        <f t="shared" si="808"/>
        <v>Maribor</v>
      </c>
      <c r="F3910" s="3" t="s">
        <v>28</v>
      </c>
      <c r="G3910" s="9">
        <v>2</v>
      </c>
      <c r="H3910" s="10">
        <v>1</v>
      </c>
      <c r="I3910" s="5" t="s">
        <v>216</v>
      </c>
      <c r="J3910">
        <f t="shared" si="796"/>
        <v>1</v>
      </c>
      <c r="K3910">
        <f t="shared" si="797"/>
        <v>1</v>
      </c>
      <c r="L3910">
        <f t="shared" si="798"/>
        <v>1</v>
      </c>
      <c r="M3910" s="1">
        <f t="shared" si="799"/>
        <v>1</v>
      </c>
      <c r="N3910" s="7">
        <v>3</v>
      </c>
      <c r="O3910" s="8">
        <v>1</v>
      </c>
      <c r="P3910">
        <f t="shared" si="800"/>
        <v>1</v>
      </c>
      <c r="Q3910">
        <f t="shared" si="801"/>
        <v>1</v>
      </c>
      <c r="R3910">
        <f t="shared" si="802"/>
        <v>1</v>
      </c>
      <c r="S3910" s="1">
        <f t="shared" si="802"/>
        <v>1</v>
      </c>
      <c r="T3910" t="s">
        <v>532</v>
      </c>
      <c r="U3910" t="s">
        <v>106</v>
      </c>
      <c r="V3910" s="1" t="s">
        <v>142</v>
      </c>
      <c r="W3910">
        <f t="shared" si="803"/>
        <v>1.65</v>
      </c>
      <c r="X3910">
        <f t="shared" si="803"/>
        <v>4</v>
      </c>
      <c r="Y3910">
        <f t="shared" si="803"/>
        <v>4.75</v>
      </c>
      <c r="Z3910">
        <f t="shared" si="804"/>
        <v>1.1875</v>
      </c>
      <c r="AA3910">
        <f t="shared" si="805"/>
        <v>0</v>
      </c>
      <c r="AB3910">
        <f t="shared" si="806"/>
        <v>1</v>
      </c>
    </row>
    <row r="3911" spans="1:28" x14ac:dyDescent="0.25">
      <c r="A3911" t="s">
        <v>4345</v>
      </c>
      <c r="B3911" t="s">
        <v>90</v>
      </c>
      <c r="C3911" t="s">
        <v>4348</v>
      </c>
      <c r="D3911" t="str">
        <f t="shared" si="807"/>
        <v>Dynamo Kyiv</v>
      </c>
      <c r="E3911" t="str">
        <f t="shared" si="808"/>
        <v>Club Brugge</v>
      </c>
      <c r="F3911" s="3" t="s">
        <v>28</v>
      </c>
      <c r="G3911" s="9">
        <v>2</v>
      </c>
      <c r="H3911" s="10">
        <v>1</v>
      </c>
      <c r="I3911" s="5" t="s">
        <v>45</v>
      </c>
      <c r="J3911">
        <f t="shared" si="796"/>
        <v>1</v>
      </c>
      <c r="K3911">
        <f t="shared" si="797"/>
        <v>1</v>
      </c>
      <c r="L3911">
        <f t="shared" si="798"/>
        <v>1</v>
      </c>
      <c r="M3911" s="1">
        <f t="shared" si="799"/>
        <v>1</v>
      </c>
      <c r="N3911" s="7">
        <v>1</v>
      </c>
      <c r="O3911" s="8">
        <v>1</v>
      </c>
      <c r="P3911">
        <f t="shared" si="800"/>
        <v>1</v>
      </c>
      <c r="Q3911">
        <f t="shared" si="801"/>
        <v>0</v>
      </c>
      <c r="R3911">
        <f t="shared" si="802"/>
        <v>1</v>
      </c>
      <c r="S3911" s="1">
        <f t="shared" si="802"/>
        <v>1</v>
      </c>
      <c r="T3911" t="s">
        <v>175</v>
      </c>
      <c r="U3911" t="s">
        <v>64</v>
      </c>
      <c r="V3911" s="1" t="s">
        <v>32</v>
      </c>
      <c r="W3911">
        <f t="shared" si="803"/>
        <v>1.4</v>
      </c>
      <c r="X3911">
        <f t="shared" si="803"/>
        <v>4.33</v>
      </c>
      <c r="Y3911">
        <f t="shared" si="803"/>
        <v>6.5</v>
      </c>
      <c r="Z3911">
        <f t="shared" si="804"/>
        <v>1.5011547344110854</v>
      </c>
      <c r="AA3911">
        <f t="shared" si="805"/>
        <v>0</v>
      </c>
      <c r="AB3911">
        <f t="shared" si="806"/>
        <v>1</v>
      </c>
    </row>
    <row r="3912" spans="1:28" x14ac:dyDescent="0.25">
      <c r="A3912" t="s">
        <v>4345</v>
      </c>
      <c r="B3912" t="s">
        <v>90</v>
      </c>
      <c r="C3912" t="s">
        <v>4349</v>
      </c>
      <c r="D3912" t="str">
        <f t="shared" si="807"/>
        <v>FC Copenhagen</v>
      </c>
      <c r="E3912" t="str">
        <f t="shared" si="808"/>
        <v>Crvena Zvezda</v>
      </c>
      <c r="F3912" s="3" t="s">
        <v>34</v>
      </c>
      <c r="G3912" s="9">
        <v>1</v>
      </c>
      <c r="H3912" s="10">
        <v>1</v>
      </c>
      <c r="I3912" s="5" t="s">
        <v>45</v>
      </c>
      <c r="J3912">
        <f t="shared" si="796"/>
        <v>1</v>
      </c>
      <c r="K3912">
        <f t="shared" si="797"/>
        <v>0</v>
      </c>
      <c r="L3912">
        <f t="shared" si="798"/>
        <v>1</v>
      </c>
      <c r="M3912" s="1">
        <f t="shared" si="799"/>
        <v>1</v>
      </c>
      <c r="N3912" s="7">
        <v>1</v>
      </c>
      <c r="O3912" s="8">
        <v>1</v>
      </c>
      <c r="P3912">
        <f t="shared" si="800"/>
        <v>1</v>
      </c>
      <c r="Q3912">
        <f t="shared" si="801"/>
        <v>0</v>
      </c>
      <c r="R3912">
        <f t="shared" si="802"/>
        <v>1</v>
      </c>
      <c r="S3912" s="1">
        <f t="shared" si="802"/>
        <v>1</v>
      </c>
      <c r="T3912" t="s">
        <v>159</v>
      </c>
      <c r="U3912" t="s">
        <v>24</v>
      </c>
      <c r="V3912" s="1" t="s">
        <v>52</v>
      </c>
      <c r="W3912">
        <f t="shared" si="803"/>
        <v>2.25</v>
      </c>
      <c r="X3912">
        <f t="shared" si="803"/>
        <v>3.4</v>
      </c>
      <c r="Y3912">
        <f t="shared" si="803"/>
        <v>3.1</v>
      </c>
      <c r="Z3912">
        <f t="shared" si="804"/>
        <v>0.91176470588235303</v>
      </c>
      <c r="AA3912">
        <f t="shared" si="805"/>
        <v>1</v>
      </c>
      <c r="AB3912">
        <f t="shared" si="806"/>
        <v>1</v>
      </c>
    </row>
    <row r="3913" spans="1:28" x14ac:dyDescent="0.25">
      <c r="A3913" t="s">
        <v>4345</v>
      </c>
      <c r="B3913" t="s">
        <v>90</v>
      </c>
      <c r="C3913" t="s">
        <v>4350</v>
      </c>
      <c r="D3913" t="str">
        <f t="shared" si="807"/>
        <v>Ferencvaros</v>
      </c>
      <c r="E3913" t="str">
        <f t="shared" si="808"/>
        <v>Dinamo Zagreb</v>
      </c>
      <c r="F3913" s="3" t="s">
        <v>34</v>
      </c>
      <c r="G3913" s="9">
        <v>1</v>
      </c>
      <c r="H3913" s="10">
        <v>1</v>
      </c>
      <c r="I3913" s="5" t="s">
        <v>425</v>
      </c>
      <c r="J3913">
        <f t="shared" si="796"/>
        <v>1</v>
      </c>
      <c r="K3913">
        <f t="shared" si="797"/>
        <v>0</v>
      </c>
      <c r="L3913">
        <f t="shared" si="798"/>
        <v>1</v>
      </c>
      <c r="M3913" s="1">
        <f t="shared" si="799"/>
        <v>1</v>
      </c>
      <c r="N3913" s="7">
        <v>0</v>
      </c>
      <c r="O3913" s="8">
        <v>4</v>
      </c>
      <c r="P3913">
        <f t="shared" si="800"/>
        <v>1</v>
      </c>
      <c r="Q3913">
        <f t="shared" si="801"/>
        <v>1</v>
      </c>
      <c r="R3913">
        <f t="shared" si="802"/>
        <v>0</v>
      </c>
      <c r="S3913" s="1">
        <f t="shared" si="802"/>
        <v>1</v>
      </c>
      <c r="T3913" t="s">
        <v>621</v>
      </c>
      <c r="U3913" t="s">
        <v>18</v>
      </c>
      <c r="V3913" s="1" t="s">
        <v>336</v>
      </c>
      <c r="W3913">
        <f t="shared" si="803"/>
        <v>3.8</v>
      </c>
      <c r="X3913">
        <f t="shared" si="803"/>
        <v>3.6</v>
      </c>
      <c r="Y3913">
        <f t="shared" si="803"/>
        <v>1.9</v>
      </c>
      <c r="Z3913">
        <f t="shared" si="804"/>
        <v>0.94736842105263164</v>
      </c>
      <c r="AA3913">
        <f t="shared" si="805"/>
        <v>0</v>
      </c>
      <c r="AB3913">
        <f t="shared" si="806"/>
        <v>0</v>
      </c>
    </row>
    <row r="3914" spans="1:28" x14ac:dyDescent="0.25">
      <c r="A3914" t="s">
        <v>4345</v>
      </c>
      <c r="B3914" t="s">
        <v>90</v>
      </c>
      <c r="C3914" t="s">
        <v>4351</v>
      </c>
      <c r="D3914" t="str">
        <f t="shared" si="807"/>
        <v>Ajax</v>
      </c>
      <c r="E3914" t="str">
        <f t="shared" si="808"/>
        <v>PAOK</v>
      </c>
      <c r="F3914" s="3" t="s">
        <v>28</v>
      </c>
      <c r="G3914" s="9">
        <v>2</v>
      </c>
      <c r="H3914" s="10">
        <v>1</v>
      </c>
      <c r="I3914" s="5" t="s">
        <v>250</v>
      </c>
      <c r="J3914">
        <f t="shared" si="796"/>
        <v>1</v>
      </c>
      <c r="K3914">
        <f t="shared" si="797"/>
        <v>1</v>
      </c>
      <c r="L3914">
        <f t="shared" si="798"/>
        <v>1</v>
      </c>
      <c r="M3914" s="1">
        <f t="shared" si="799"/>
        <v>1</v>
      </c>
      <c r="N3914" s="7">
        <v>3</v>
      </c>
      <c r="O3914" s="8">
        <v>2</v>
      </c>
      <c r="P3914">
        <f t="shared" si="800"/>
        <v>1</v>
      </c>
      <c r="Q3914">
        <f t="shared" si="801"/>
        <v>1</v>
      </c>
      <c r="R3914">
        <f t="shared" si="802"/>
        <v>1</v>
      </c>
      <c r="S3914" s="1">
        <f t="shared" si="802"/>
        <v>1</v>
      </c>
      <c r="T3914" t="s">
        <v>291</v>
      </c>
      <c r="U3914" t="s">
        <v>32</v>
      </c>
      <c r="V3914" s="1" t="s">
        <v>185</v>
      </c>
      <c r="W3914">
        <f t="shared" si="803"/>
        <v>1.2</v>
      </c>
      <c r="X3914">
        <f t="shared" si="803"/>
        <v>6.5</v>
      </c>
      <c r="Y3914">
        <f t="shared" si="803"/>
        <v>12</v>
      </c>
      <c r="Z3914">
        <f t="shared" si="804"/>
        <v>1.8461538461538463</v>
      </c>
      <c r="AA3914">
        <f t="shared" si="805"/>
        <v>0</v>
      </c>
      <c r="AB3914">
        <f t="shared" si="806"/>
        <v>0</v>
      </c>
    </row>
    <row r="3915" spans="1:28" x14ac:dyDescent="0.25">
      <c r="A3915" t="s">
        <v>4345</v>
      </c>
      <c r="B3915" t="s">
        <v>90</v>
      </c>
      <c r="C3915" t="s">
        <v>4352</v>
      </c>
      <c r="D3915" t="str">
        <f t="shared" si="807"/>
        <v>LASK Linz</v>
      </c>
      <c r="E3915" t="str">
        <f t="shared" si="808"/>
        <v>Basel</v>
      </c>
      <c r="F3915" s="3" t="s">
        <v>22</v>
      </c>
      <c r="G3915" s="9">
        <v>2</v>
      </c>
      <c r="H3915" s="10">
        <v>2</v>
      </c>
      <c r="I3915" s="5" t="s">
        <v>216</v>
      </c>
      <c r="J3915">
        <f t="shared" si="796"/>
        <v>1</v>
      </c>
      <c r="K3915">
        <f t="shared" si="797"/>
        <v>1</v>
      </c>
      <c r="L3915">
        <f t="shared" si="798"/>
        <v>1</v>
      </c>
      <c r="M3915" s="1">
        <f t="shared" si="799"/>
        <v>1</v>
      </c>
      <c r="N3915" s="7">
        <v>3</v>
      </c>
      <c r="O3915" s="8">
        <v>1</v>
      </c>
      <c r="P3915">
        <f t="shared" si="800"/>
        <v>1</v>
      </c>
      <c r="Q3915">
        <f t="shared" si="801"/>
        <v>1</v>
      </c>
      <c r="R3915">
        <f t="shared" si="802"/>
        <v>1</v>
      </c>
      <c r="S3915" s="1">
        <f t="shared" si="802"/>
        <v>1</v>
      </c>
      <c r="T3915" t="s">
        <v>159</v>
      </c>
      <c r="U3915" t="s">
        <v>18</v>
      </c>
      <c r="V3915" s="1" t="s">
        <v>38</v>
      </c>
      <c r="W3915">
        <f t="shared" si="803"/>
        <v>2.25</v>
      </c>
      <c r="X3915">
        <f t="shared" si="803"/>
        <v>3.6</v>
      </c>
      <c r="Y3915">
        <f t="shared" si="803"/>
        <v>2.9</v>
      </c>
      <c r="Z3915">
        <f t="shared" si="804"/>
        <v>0.80555555555555547</v>
      </c>
      <c r="AA3915">
        <f t="shared" si="805"/>
        <v>0</v>
      </c>
      <c r="AB3915">
        <f t="shared" si="806"/>
        <v>0</v>
      </c>
    </row>
    <row r="3916" spans="1:28" x14ac:dyDescent="0.25">
      <c r="A3916" t="s">
        <v>4345</v>
      </c>
      <c r="B3916" t="s">
        <v>90</v>
      </c>
      <c r="C3916" t="s">
        <v>4353</v>
      </c>
      <c r="D3916" t="str">
        <f t="shared" si="807"/>
        <v>Olympiakos</v>
      </c>
      <c r="E3916" t="str">
        <f t="shared" si="808"/>
        <v>Basaksehir</v>
      </c>
      <c r="F3916" s="3" t="s">
        <v>34</v>
      </c>
      <c r="G3916" s="9">
        <v>1</v>
      </c>
      <c r="H3916" s="10">
        <v>1</v>
      </c>
      <c r="I3916" s="5" t="s">
        <v>23</v>
      </c>
      <c r="J3916">
        <f t="shared" si="796"/>
        <v>1</v>
      </c>
      <c r="K3916">
        <f t="shared" si="797"/>
        <v>0</v>
      </c>
      <c r="L3916">
        <f t="shared" si="798"/>
        <v>1</v>
      </c>
      <c r="M3916" s="1">
        <f t="shared" si="799"/>
        <v>1</v>
      </c>
      <c r="N3916" s="7">
        <v>2</v>
      </c>
      <c r="O3916" s="8">
        <v>0</v>
      </c>
      <c r="P3916">
        <f t="shared" si="800"/>
        <v>1</v>
      </c>
      <c r="Q3916">
        <f t="shared" si="801"/>
        <v>0</v>
      </c>
      <c r="R3916">
        <f t="shared" si="802"/>
        <v>1</v>
      </c>
      <c r="S3916" s="1">
        <f t="shared" si="802"/>
        <v>0</v>
      </c>
      <c r="T3916" t="s">
        <v>296</v>
      </c>
      <c r="U3916" t="s">
        <v>106</v>
      </c>
      <c r="V3916" s="1" t="s">
        <v>94</v>
      </c>
      <c r="W3916">
        <f t="shared" si="803"/>
        <v>1.72</v>
      </c>
      <c r="X3916">
        <f t="shared" si="803"/>
        <v>4</v>
      </c>
      <c r="Y3916">
        <f t="shared" si="803"/>
        <v>4.2</v>
      </c>
      <c r="Z3916">
        <f t="shared" si="804"/>
        <v>1.05</v>
      </c>
      <c r="AA3916">
        <f t="shared" si="805"/>
        <v>0</v>
      </c>
      <c r="AB3916">
        <f t="shared" si="806"/>
        <v>0</v>
      </c>
    </row>
    <row r="3917" spans="1:28" x14ac:dyDescent="0.25">
      <c r="A3917" t="s">
        <v>4345</v>
      </c>
      <c r="B3917" t="s">
        <v>90</v>
      </c>
      <c r="C3917" t="s">
        <v>3377</v>
      </c>
      <c r="D3917" t="str">
        <f t="shared" si="807"/>
        <v>Celtic</v>
      </c>
      <c r="E3917" t="str">
        <f t="shared" si="808"/>
        <v>CFR Cluj</v>
      </c>
      <c r="F3917" s="3" t="s">
        <v>40</v>
      </c>
      <c r="G3917" s="9">
        <v>2</v>
      </c>
      <c r="H3917" s="10">
        <v>0</v>
      </c>
      <c r="I3917" s="5" t="s">
        <v>105</v>
      </c>
      <c r="J3917">
        <f t="shared" ref="J3917:J3980" si="809">IF(G3917+H3917&gt;=1.5,1,0)</f>
        <v>1</v>
      </c>
      <c r="K3917">
        <f t="shared" ref="K3917:K3980" si="810">IF(G3917+H3917&gt;=2.5,1,0)</f>
        <v>0</v>
      </c>
      <c r="L3917">
        <f t="shared" ref="L3917:L3980" si="811">IF(G3917&gt;=0.1,1,0)</f>
        <v>1</v>
      </c>
      <c r="M3917" s="1">
        <f t="shared" ref="M3917:M3980" si="812">IF(H3917&gt;=0.1,1,0)</f>
        <v>0</v>
      </c>
      <c r="N3917" s="7">
        <v>3</v>
      </c>
      <c r="O3917" s="8">
        <v>4</v>
      </c>
      <c r="P3917">
        <f t="shared" ref="P3917:P3980" si="813">IF(N3917+O3917&gt;=1.5,1,0)</f>
        <v>1</v>
      </c>
      <c r="Q3917">
        <f t="shared" ref="Q3917:Q3980" si="814">IF(O3917+N3917&gt;=2.5,1,0)</f>
        <v>1</v>
      </c>
      <c r="R3917">
        <f t="shared" ref="R3917:S3980" si="815">IF(N3917&gt;=0.1,1,0)</f>
        <v>1</v>
      </c>
      <c r="S3917" s="1">
        <f t="shared" si="815"/>
        <v>1</v>
      </c>
      <c r="T3917" t="s">
        <v>532</v>
      </c>
      <c r="U3917" t="s">
        <v>84</v>
      </c>
      <c r="V3917" s="1" t="s">
        <v>909</v>
      </c>
      <c r="W3917">
        <f t="shared" ref="W3917:Y3980" si="816">1*T3917</f>
        <v>1.65</v>
      </c>
      <c r="X3917">
        <f t="shared" si="816"/>
        <v>3.9</v>
      </c>
      <c r="Y3917">
        <f t="shared" si="816"/>
        <v>6.25</v>
      </c>
      <c r="Z3917">
        <f t="shared" ref="Z3917:Z3980" si="817">IF(W3917&gt;=Y3917,X3917/W3917,Y3917/X3917)</f>
        <v>1.6025641025641026</v>
      </c>
      <c r="AA3917">
        <f t="shared" ref="AA3917:AA3980" si="818">IF(N3917=G3917,1,0)</f>
        <v>0</v>
      </c>
      <c r="AB3917">
        <f t="shared" ref="AB3917:AB3980" si="819">IF(O3917=H3917,1,0)</f>
        <v>0</v>
      </c>
    </row>
    <row r="3918" spans="1:28" x14ac:dyDescent="0.25">
      <c r="A3918" t="s">
        <v>4345</v>
      </c>
      <c r="B3918" t="s">
        <v>90</v>
      </c>
      <c r="C3918" t="s">
        <v>4354</v>
      </c>
      <c r="D3918" t="str">
        <f t="shared" si="807"/>
        <v>FC Porto</v>
      </c>
      <c r="E3918" t="str">
        <f t="shared" si="808"/>
        <v>Krasnodar</v>
      </c>
      <c r="F3918" s="3" t="s">
        <v>40</v>
      </c>
      <c r="G3918" s="9">
        <v>2</v>
      </c>
      <c r="H3918" s="10">
        <v>0</v>
      </c>
      <c r="I3918" s="5" t="s">
        <v>255</v>
      </c>
      <c r="J3918">
        <f t="shared" si="809"/>
        <v>1</v>
      </c>
      <c r="K3918">
        <f t="shared" si="810"/>
        <v>0</v>
      </c>
      <c r="L3918">
        <f t="shared" si="811"/>
        <v>1</v>
      </c>
      <c r="M3918" s="1">
        <f t="shared" si="812"/>
        <v>0</v>
      </c>
      <c r="N3918" s="7">
        <v>2</v>
      </c>
      <c r="O3918" s="8">
        <v>3</v>
      </c>
      <c r="P3918">
        <f t="shared" si="813"/>
        <v>1</v>
      </c>
      <c r="Q3918">
        <f t="shared" si="814"/>
        <v>1</v>
      </c>
      <c r="R3918">
        <f t="shared" si="815"/>
        <v>1</v>
      </c>
      <c r="S3918" s="1">
        <f t="shared" si="815"/>
        <v>1</v>
      </c>
      <c r="T3918" t="s">
        <v>178</v>
      </c>
      <c r="U3918" t="s">
        <v>106</v>
      </c>
      <c r="V3918" s="1" t="s">
        <v>103</v>
      </c>
      <c r="W3918">
        <f t="shared" si="816"/>
        <v>1.57</v>
      </c>
      <c r="X3918">
        <f t="shared" si="816"/>
        <v>4</v>
      </c>
      <c r="Y3918">
        <f t="shared" si="816"/>
        <v>5.75</v>
      </c>
      <c r="Z3918">
        <f t="shared" si="817"/>
        <v>1.4375</v>
      </c>
      <c r="AA3918">
        <f t="shared" si="818"/>
        <v>1</v>
      </c>
      <c r="AB3918">
        <f t="shared" si="819"/>
        <v>0</v>
      </c>
    </row>
    <row r="3919" spans="1:28" x14ac:dyDescent="0.25">
      <c r="A3919" t="s">
        <v>4345</v>
      </c>
      <c r="B3919" t="s">
        <v>69</v>
      </c>
      <c r="C3919" t="s">
        <v>4355</v>
      </c>
      <c r="D3919" t="str">
        <f t="shared" si="807"/>
        <v>Kalju</v>
      </c>
      <c r="E3919" t="str">
        <f t="shared" si="808"/>
        <v>Dudelange</v>
      </c>
      <c r="F3919" s="3" t="s">
        <v>15</v>
      </c>
      <c r="G3919" s="9">
        <v>1</v>
      </c>
      <c r="H3919" s="10">
        <v>2</v>
      </c>
      <c r="I3919" s="5" t="s">
        <v>59</v>
      </c>
      <c r="J3919">
        <f t="shared" si="809"/>
        <v>1</v>
      </c>
      <c r="K3919">
        <f t="shared" si="810"/>
        <v>1</v>
      </c>
      <c r="L3919">
        <f t="shared" si="811"/>
        <v>1</v>
      </c>
      <c r="M3919" s="1">
        <f t="shared" si="812"/>
        <v>1</v>
      </c>
      <c r="N3919" s="7">
        <v>0</v>
      </c>
      <c r="O3919" s="8">
        <v>1</v>
      </c>
      <c r="P3919">
        <f t="shared" si="813"/>
        <v>0</v>
      </c>
      <c r="Q3919">
        <f t="shared" si="814"/>
        <v>0</v>
      </c>
      <c r="R3919">
        <f t="shared" si="815"/>
        <v>0</v>
      </c>
      <c r="S3919" s="1">
        <f t="shared" si="815"/>
        <v>1</v>
      </c>
      <c r="T3919" t="s">
        <v>277</v>
      </c>
      <c r="U3919" t="s">
        <v>24</v>
      </c>
      <c r="V3919" s="1" t="s">
        <v>227</v>
      </c>
      <c r="W3919">
        <f t="shared" si="816"/>
        <v>3.4</v>
      </c>
      <c r="X3919">
        <f t="shared" si="816"/>
        <v>3.4</v>
      </c>
      <c r="Y3919">
        <f t="shared" si="816"/>
        <v>2.1</v>
      </c>
      <c r="Z3919">
        <f t="shared" si="817"/>
        <v>1</v>
      </c>
      <c r="AA3919">
        <f t="shared" si="818"/>
        <v>0</v>
      </c>
      <c r="AB3919">
        <f t="shared" si="819"/>
        <v>0</v>
      </c>
    </row>
    <row r="3920" spans="1:28" x14ac:dyDescent="0.25">
      <c r="A3920" t="s">
        <v>4345</v>
      </c>
      <c r="B3920" t="s">
        <v>69</v>
      </c>
      <c r="C3920" t="s">
        <v>4356</v>
      </c>
      <c r="D3920" t="str">
        <f t="shared" si="807"/>
        <v>Linfield</v>
      </c>
      <c r="E3920" t="str">
        <f t="shared" si="808"/>
        <v>Sutjeska</v>
      </c>
      <c r="F3920" s="3" t="s">
        <v>34</v>
      </c>
      <c r="G3920" s="9">
        <v>1</v>
      </c>
      <c r="H3920" s="10">
        <v>1</v>
      </c>
      <c r="I3920" s="5" t="s">
        <v>250</v>
      </c>
      <c r="J3920">
        <f t="shared" si="809"/>
        <v>1</v>
      </c>
      <c r="K3920">
        <f t="shared" si="810"/>
        <v>0</v>
      </c>
      <c r="L3920">
        <f t="shared" si="811"/>
        <v>1</v>
      </c>
      <c r="M3920" s="1">
        <f t="shared" si="812"/>
        <v>1</v>
      </c>
      <c r="N3920" s="7">
        <v>3</v>
      </c>
      <c r="O3920" s="8">
        <v>2</v>
      </c>
      <c r="P3920">
        <f t="shared" si="813"/>
        <v>1</v>
      </c>
      <c r="Q3920">
        <f t="shared" si="814"/>
        <v>1</v>
      </c>
      <c r="R3920">
        <f t="shared" si="815"/>
        <v>1</v>
      </c>
      <c r="S3920" s="1">
        <f t="shared" si="815"/>
        <v>1</v>
      </c>
      <c r="T3920" t="s">
        <v>10</v>
      </c>
      <c r="U3920" t="s">
        <v>24</v>
      </c>
      <c r="V3920" s="1" t="s">
        <v>221</v>
      </c>
      <c r="W3920">
        <f t="shared" si="816"/>
        <v>2.7</v>
      </c>
      <c r="X3920">
        <f t="shared" si="816"/>
        <v>3.4</v>
      </c>
      <c r="Y3920">
        <f t="shared" si="816"/>
        <v>2.5</v>
      </c>
      <c r="Z3920">
        <f t="shared" si="817"/>
        <v>1.2592592592592591</v>
      </c>
      <c r="AA3920">
        <f t="shared" si="818"/>
        <v>0</v>
      </c>
      <c r="AB3920">
        <f t="shared" si="819"/>
        <v>0</v>
      </c>
    </row>
    <row r="3921" spans="1:28" x14ac:dyDescent="0.25">
      <c r="A3921" t="s">
        <v>4345</v>
      </c>
      <c r="B3921" t="s">
        <v>69</v>
      </c>
      <c r="C3921" t="s">
        <v>4357</v>
      </c>
      <c r="D3921" t="str">
        <f t="shared" si="807"/>
        <v>Dundalk</v>
      </c>
      <c r="E3921" t="str">
        <f t="shared" si="808"/>
        <v>Slovan Bratislava</v>
      </c>
      <c r="F3921" s="3" t="s">
        <v>34</v>
      </c>
      <c r="G3921" s="9">
        <v>1</v>
      </c>
      <c r="H3921" s="10">
        <v>1</v>
      </c>
      <c r="I3921" s="5" t="s">
        <v>35</v>
      </c>
      <c r="J3921">
        <f t="shared" si="809"/>
        <v>1</v>
      </c>
      <c r="K3921">
        <f t="shared" si="810"/>
        <v>0</v>
      </c>
      <c r="L3921">
        <f t="shared" si="811"/>
        <v>1</v>
      </c>
      <c r="M3921" s="1">
        <f t="shared" si="812"/>
        <v>1</v>
      </c>
      <c r="N3921" s="7">
        <v>1</v>
      </c>
      <c r="O3921" s="8">
        <v>3</v>
      </c>
      <c r="P3921">
        <f t="shared" si="813"/>
        <v>1</v>
      </c>
      <c r="Q3921">
        <f t="shared" si="814"/>
        <v>1</v>
      </c>
      <c r="R3921">
        <f t="shared" si="815"/>
        <v>1</v>
      </c>
      <c r="S3921" s="1">
        <f t="shared" si="815"/>
        <v>1</v>
      </c>
      <c r="T3921" t="s">
        <v>277</v>
      </c>
      <c r="U3921" t="s">
        <v>52</v>
      </c>
      <c r="V3921" s="1" t="s">
        <v>19</v>
      </c>
      <c r="W3921">
        <f t="shared" si="816"/>
        <v>3.4</v>
      </c>
      <c r="X3921">
        <f t="shared" si="816"/>
        <v>3.1</v>
      </c>
      <c r="Y3921">
        <f t="shared" si="816"/>
        <v>2.25</v>
      </c>
      <c r="Z3921">
        <f t="shared" si="817"/>
        <v>0.91176470588235303</v>
      </c>
      <c r="AA3921">
        <f t="shared" si="818"/>
        <v>1</v>
      </c>
      <c r="AB3921">
        <f t="shared" si="819"/>
        <v>0</v>
      </c>
    </row>
    <row r="3922" spans="1:28" x14ac:dyDescent="0.25">
      <c r="A3922" t="s">
        <v>4358</v>
      </c>
      <c r="B3922" t="s">
        <v>129</v>
      </c>
      <c r="C3922" t="s">
        <v>4359</v>
      </c>
      <c r="D3922" t="str">
        <f t="shared" si="807"/>
        <v>DC United</v>
      </c>
      <c r="E3922" t="str">
        <f t="shared" si="808"/>
        <v>Los Angeles Galaxy</v>
      </c>
      <c r="F3922" s="3" t="s">
        <v>34</v>
      </c>
      <c r="G3922" s="9">
        <v>1</v>
      </c>
      <c r="H3922" s="10">
        <v>1</v>
      </c>
      <c r="I3922" s="5" t="s">
        <v>41</v>
      </c>
      <c r="J3922">
        <f t="shared" si="809"/>
        <v>1</v>
      </c>
      <c r="K3922">
        <f t="shared" si="810"/>
        <v>0</v>
      </c>
      <c r="L3922">
        <f t="shared" si="811"/>
        <v>1</v>
      </c>
      <c r="M3922" s="1">
        <f t="shared" si="812"/>
        <v>1</v>
      </c>
      <c r="N3922" s="7">
        <v>2</v>
      </c>
      <c r="O3922" s="8">
        <v>1</v>
      </c>
      <c r="P3922">
        <f t="shared" si="813"/>
        <v>1</v>
      </c>
      <c r="Q3922">
        <f t="shared" si="814"/>
        <v>1</v>
      </c>
      <c r="R3922">
        <f t="shared" si="815"/>
        <v>1</v>
      </c>
      <c r="S3922" s="1">
        <f t="shared" si="815"/>
        <v>1</v>
      </c>
      <c r="T3922" t="s">
        <v>220</v>
      </c>
      <c r="U3922" t="s">
        <v>18</v>
      </c>
      <c r="V3922" s="1" t="s">
        <v>221</v>
      </c>
      <c r="W3922">
        <f t="shared" si="816"/>
        <v>2.6</v>
      </c>
      <c r="X3922">
        <f t="shared" si="816"/>
        <v>3.6</v>
      </c>
      <c r="Y3922">
        <f t="shared" si="816"/>
        <v>2.5</v>
      </c>
      <c r="Z3922">
        <f t="shared" si="817"/>
        <v>1.3846153846153846</v>
      </c>
      <c r="AA3922">
        <f t="shared" si="818"/>
        <v>0</v>
      </c>
      <c r="AB3922">
        <f t="shared" si="819"/>
        <v>1</v>
      </c>
    </row>
    <row r="3923" spans="1:28" x14ac:dyDescent="0.25">
      <c r="A3923" t="s">
        <v>4358</v>
      </c>
      <c r="B3923" t="s">
        <v>129</v>
      </c>
      <c r="C3923" t="s">
        <v>4360</v>
      </c>
      <c r="D3923" t="str">
        <f t="shared" si="807"/>
        <v>Los Angeles FC</v>
      </c>
      <c r="E3923" t="str">
        <f t="shared" si="808"/>
        <v>New York Red Bulls</v>
      </c>
      <c r="F3923" s="3" t="s">
        <v>28</v>
      </c>
      <c r="G3923" s="9">
        <v>2</v>
      </c>
      <c r="H3923" s="10">
        <v>1</v>
      </c>
      <c r="I3923" s="5" t="s">
        <v>541</v>
      </c>
      <c r="J3923">
        <f t="shared" si="809"/>
        <v>1</v>
      </c>
      <c r="K3923">
        <f t="shared" si="810"/>
        <v>1</v>
      </c>
      <c r="L3923">
        <f t="shared" si="811"/>
        <v>1</v>
      </c>
      <c r="M3923" s="1">
        <f t="shared" si="812"/>
        <v>1</v>
      </c>
      <c r="N3923" s="7">
        <v>4</v>
      </c>
      <c r="O3923" s="8">
        <v>2</v>
      </c>
      <c r="P3923">
        <f t="shared" si="813"/>
        <v>1</v>
      </c>
      <c r="Q3923">
        <f t="shared" si="814"/>
        <v>1</v>
      </c>
      <c r="R3923">
        <f t="shared" si="815"/>
        <v>1</v>
      </c>
      <c r="S3923" s="1">
        <f t="shared" si="815"/>
        <v>1</v>
      </c>
      <c r="T3923" t="s">
        <v>133</v>
      </c>
      <c r="U3923" t="s">
        <v>74</v>
      </c>
      <c r="V3923" s="1" t="s">
        <v>32</v>
      </c>
      <c r="W3923">
        <f t="shared" si="816"/>
        <v>1.36</v>
      </c>
      <c r="X3923">
        <f t="shared" si="816"/>
        <v>5.5</v>
      </c>
      <c r="Y3923">
        <f t="shared" si="816"/>
        <v>6.5</v>
      </c>
      <c r="Z3923">
        <f t="shared" si="817"/>
        <v>1.1818181818181819</v>
      </c>
      <c r="AA3923">
        <f t="shared" si="818"/>
        <v>0</v>
      </c>
      <c r="AB3923">
        <f t="shared" si="819"/>
        <v>0</v>
      </c>
    </row>
    <row r="3924" spans="1:28" x14ac:dyDescent="0.25">
      <c r="A3924" t="s">
        <v>4358</v>
      </c>
      <c r="B3924" t="s">
        <v>1680</v>
      </c>
      <c r="C3924" t="s">
        <v>4361</v>
      </c>
      <c r="D3924" t="str">
        <f t="shared" si="807"/>
        <v>Lillestrom</v>
      </c>
      <c r="E3924" t="str">
        <f t="shared" si="808"/>
        <v>Mjondalen</v>
      </c>
      <c r="F3924" s="3" t="s">
        <v>22</v>
      </c>
      <c r="G3924" s="9">
        <v>2</v>
      </c>
      <c r="H3924" s="10">
        <v>2</v>
      </c>
      <c r="I3924" s="5" t="s">
        <v>250</v>
      </c>
      <c r="J3924">
        <f t="shared" si="809"/>
        <v>1</v>
      </c>
      <c r="K3924">
        <f t="shared" si="810"/>
        <v>1</v>
      </c>
      <c r="L3924">
        <f t="shared" si="811"/>
        <v>1</v>
      </c>
      <c r="M3924" s="1">
        <f t="shared" si="812"/>
        <v>1</v>
      </c>
      <c r="N3924" s="7">
        <v>3</v>
      </c>
      <c r="O3924" s="8">
        <v>2</v>
      </c>
      <c r="P3924">
        <f t="shared" si="813"/>
        <v>1</v>
      </c>
      <c r="Q3924">
        <f t="shared" si="814"/>
        <v>1</v>
      </c>
      <c r="R3924">
        <f t="shared" si="815"/>
        <v>1</v>
      </c>
      <c r="S3924" s="1">
        <f t="shared" si="815"/>
        <v>1</v>
      </c>
      <c r="T3924" t="s">
        <v>156</v>
      </c>
      <c r="U3924" t="s">
        <v>25</v>
      </c>
      <c r="V3924" s="1" t="s">
        <v>37</v>
      </c>
      <c r="W3924">
        <f t="shared" si="816"/>
        <v>2.2000000000000002</v>
      </c>
      <c r="X3924">
        <f t="shared" si="816"/>
        <v>3.3</v>
      </c>
      <c r="Y3924">
        <f t="shared" si="816"/>
        <v>3.25</v>
      </c>
      <c r="Z3924">
        <f t="shared" si="817"/>
        <v>0.98484848484848486</v>
      </c>
      <c r="AA3924">
        <f t="shared" si="818"/>
        <v>0</v>
      </c>
      <c r="AB3924">
        <f t="shared" si="819"/>
        <v>1</v>
      </c>
    </row>
    <row r="3925" spans="1:28" x14ac:dyDescent="0.25">
      <c r="A3925" t="s">
        <v>4358</v>
      </c>
      <c r="B3925" t="s">
        <v>2844</v>
      </c>
      <c r="C3925" t="s">
        <v>4362</v>
      </c>
      <c r="D3925" t="str">
        <f t="shared" si="807"/>
        <v>Goteborg</v>
      </c>
      <c r="E3925" t="str">
        <f t="shared" si="808"/>
        <v>Falkenbergs</v>
      </c>
      <c r="F3925" s="3" t="s">
        <v>131</v>
      </c>
      <c r="G3925" s="9">
        <v>3</v>
      </c>
      <c r="H3925" s="10">
        <v>0</v>
      </c>
      <c r="I3925" s="5" t="s">
        <v>45</v>
      </c>
      <c r="J3925">
        <f t="shared" si="809"/>
        <v>1</v>
      </c>
      <c r="K3925">
        <f t="shared" si="810"/>
        <v>1</v>
      </c>
      <c r="L3925">
        <f t="shared" si="811"/>
        <v>1</v>
      </c>
      <c r="M3925" s="1">
        <f t="shared" si="812"/>
        <v>0</v>
      </c>
      <c r="N3925" s="7">
        <v>1</v>
      </c>
      <c r="O3925" s="8">
        <v>1</v>
      </c>
      <c r="P3925">
        <f t="shared" si="813"/>
        <v>1</v>
      </c>
      <c r="Q3925">
        <f t="shared" si="814"/>
        <v>0</v>
      </c>
      <c r="R3925">
        <f t="shared" si="815"/>
        <v>1</v>
      </c>
      <c r="S3925" s="1">
        <f t="shared" si="815"/>
        <v>1</v>
      </c>
      <c r="T3925" t="s">
        <v>214</v>
      </c>
      <c r="U3925" t="s">
        <v>31</v>
      </c>
      <c r="V3925" s="1" t="s">
        <v>138</v>
      </c>
      <c r="W3925">
        <f t="shared" si="816"/>
        <v>1.75</v>
      </c>
      <c r="X3925">
        <f t="shared" si="816"/>
        <v>3.75</v>
      </c>
      <c r="Y3925">
        <f t="shared" si="816"/>
        <v>4.5</v>
      </c>
      <c r="Z3925">
        <f t="shared" si="817"/>
        <v>1.2</v>
      </c>
      <c r="AA3925">
        <f t="shared" si="818"/>
        <v>0</v>
      </c>
      <c r="AB3925">
        <f t="shared" si="819"/>
        <v>0</v>
      </c>
    </row>
    <row r="3926" spans="1:28" x14ac:dyDescent="0.25">
      <c r="A3926" t="s">
        <v>4358</v>
      </c>
      <c r="B3926" t="s">
        <v>2844</v>
      </c>
      <c r="C3926" t="s">
        <v>4363</v>
      </c>
      <c r="D3926" t="str">
        <f t="shared" si="807"/>
        <v>Kalmar</v>
      </c>
      <c r="E3926" t="str">
        <f t="shared" si="808"/>
        <v>Orebro</v>
      </c>
      <c r="F3926" s="3" t="s">
        <v>15</v>
      </c>
      <c r="G3926" s="9">
        <v>1</v>
      </c>
      <c r="H3926" s="10">
        <v>2</v>
      </c>
      <c r="I3926" s="5" t="s">
        <v>45</v>
      </c>
      <c r="J3926">
        <f t="shared" si="809"/>
        <v>1</v>
      </c>
      <c r="K3926">
        <f t="shared" si="810"/>
        <v>1</v>
      </c>
      <c r="L3926">
        <f t="shared" si="811"/>
        <v>1</v>
      </c>
      <c r="M3926" s="1">
        <f t="shared" si="812"/>
        <v>1</v>
      </c>
      <c r="N3926" s="7">
        <v>1</v>
      </c>
      <c r="O3926" s="8">
        <v>1</v>
      </c>
      <c r="P3926">
        <f t="shared" si="813"/>
        <v>1</v>
      </c>
      <c r="Q3926">
        <f t="shared" si="814"/>
        <v>0</v>
      </c>
      <c r="R3926">
        <f t="shared" si="815"/>
        <v>1</v>
      </c>
      <c r="S3926" s="1">
        <f t="shared" si="815"/>
        <v>1</v>
      </c>
      <c r="T3926" t="s">
        <v>205</v>
      </c>
      <c r="U3926" t="s">
        <v>160</v>
      </c>
      <c r="V3926" s="1" t="s">
        <v>18</v>
      </c>
      <c r="W3926">
        <f t="shared" si="816"/>
        <v>2.1</v>
      </c>
      <c r="X3926">
        <f t="shared" si="816"/>
        <v>3.2</v>
      </c>
      <c r="Y3926">
        <f t="shared" si="816"/>
        <v>3.6</v>
      </c>
      <c r="Z3926">
        <f t="shared" si="817"/>
        <v>1.125</v>
      </c>
      <c r="AA3926">
        <f t="shared" si="818"/>
        <v>1</v>
      </c>
      <c r="AB3926">
        <f t="shared" si="819"/>
        <v>0</v>
      </c>
    </row>
    <row r="3927" spans="1:28" x14ac:dyDescent="0.25">
      <c r="A3927" t="s">
        <v>4364</v>
      </c>
      <c r="B3927" t="s">
        <v>154</v>
      </c>
      <c r="C3927" t="s">
        <v>4365</v>
      </c>
      <c r="D3927" t="str">
        <f t="shared" si="807"/>
        <v>Lille</v>
      </c>
      <c r="E3927" t="str">
        <f t="shared" si="808"/>
        <v>Nantes</v>
      </c>
      <c r="F3927" s="3" t="s">
        <v>40</v>
      </c>
      <c r="G3927" s="9">
        <v>2</v>
      </c>
      <c r="H3927" s="10">
        <v>0</v>
      </c>
      <c r="I3927" s="5" t="s">
        <v>41</v>
      </c>
      <c r="J3927">
        <f t="shared" si="809"/>
        <v>1</v>
      </c>
      <c r="K3927">
        <f t="shared" si="810"/>
        <v>0</v>
      </c>
      <c r="L3927">
        <f t="shared" si="811"/>
        <v>1</v>
      </c>
      <c r="M3927" s="1">
        <f t="shared" si="812"/>
        <v>0</v>
      </c>
      <c r="N3927" s="7">
        <v>2</v>
      </c>
      <c r="O3927" s="8">
        <v>1</v>
      </c>
      <c r="P3927">
        <f t="shared" si="813"/>
        <v>1</v>
      </c>
      <c r="Q3927">
        <f t="shared" si="814"/>
        <v>1</v>
      </c>
      <c r="R3927">
        <f t="shared" si="815"/>
        <v>1</v>
      </c>
      <c r="S3927" s="1">
        <f t="shared" si="815"/>
        <v>1</v>
      </c>
      <c r="T3927" t="s">
        <v>266</v>
      </c>
      <c r="U3927" t="s">
        <v>52</v>
      </c>
      <c r="V3927" s="1" t="s">
        <v>37</v>
      </c>
      <c r="W3927">
        <f t="shared" si="816"/>
        <v>2.2999999999999998</v>
      </c>
      <c r="X3927">
        <f t="shared" si="816"/>
        <v>3.1</v>
      </c>
      <c r="Y3927">
        <f t="shared" si="816"/>
        <v>3.25</v>
      </c>
      <c r="Z3927">
        <f t="shared" si="817"/>
        <v>1.0483870967741935</v>
      </c>
      <c r="AA3927">
        <f t="shared" si="818"/>
        <v>1</v>
      </c>
      <c r="AB3927">
        <f t="shared" si="819"/>
        <v>0</v>
      </c>
    </row>
    <row r="3928" spans="1:28" x14ac:dyDescent="0.25">
      <c r="A3928" t="s">
        <v>4364</v>
      </c>
      <c r="B3928" t="s">
        <v>154</v>
      </c>
      <c r="C3928" t="s">
        <v>4366</v>
      </c>
      <c r="D3928" t="str">
        <f t="shared" si="807"/>
        <v>Strasbourg</v>
      </c>
      <c r="E3928" t="str">
        <f t="shared" si="808"/>
        <v>Metz</v>
      </c>
      <c r="F3928" s="3" t="s">
        <v>8</v>
      </c>
      <c r="G3928" s="9">
        <v>1</v>
      </c>
      <c r="H3928" s="10">
        <v>0</v>
      </c>
      <c r="I3928" s="5" t="s">
        <v>45</v>
      </c>
      <c r="J3928">
        <f t="shared" si="809"/>
        <v>0</v>
      </c>
      <c r="K3928">
        <f t="shared" si="810"/>
        <v>0</v>
      </c>
      <c r="L3928">
        <f t="shared" si="811"/>
        <v>1</v>
      </c>
      <c r="M3928" s="1">
        <f t="shared" si="812"/>
        <v>0</v>
      </c>
      <c r="N3928" s="7">
        <v>1</v>
      </c>
      <c r="O3928" s="8">
        <v>1</v>
      </c>
      <c r="P3928">
        <f t="shared" si="813"/>
        <v>1</v>
      </c>
      <c r="Q3928">
        <f t="shared" si="814"/>
        <v>0</v>
      </c>
      <c r="R3928">
        <f t="shared" si="815"/>
        <v>1</v>
      </c>
      <c r="S3928" s="1">
        <f t="shared" si="815"/>
        <v>1</v>
      </c>
      <c r="T3928" t="s">
        <v>156</v>
      </c>
      <c r="U3928" t="s">
        <v>52</v>
      </c>
      <c r="V3928" s="1" t="s">
        <v>60</v>
      </c>
      <c r="W3928">
        <f t="shared" si="816"/>
        <v>2.2000000000000002</v>
      </c>
      <c r="X3928">
        <f t="shared" si="816"/>
        <v>3.1</v>
      </c>
      <c r="Y3928">
        <f t="shared" si="816"/>
        <v>3.5</v>
      </c>
      <c r="Z3928">
        <f t="shared" si="817"/>
        <v>1.129032258064516</v>
      </c>
      <c r="AA3928">
        <f t="shared" si="818"/>
        <v>1</v>
      </c>
      <c r="AB3928">
        <f t="shared" si="819"/>
        <v>0</v>
      </c>
    </row>
    <row r="3929" spans="1:28" x14ac:dyDescent="0.25">
      <c r="A3929" t="s">
        <v>4364</v>
      </c>
      <c r="B3929" t="s">
        <v>154</v>
      </c>
      <c r="C3929" t="s">
        <v>4367</v>
      </c>
      <c r="D3929" t="str">
        <f t="shared" si="807"/>
        <v>PSG</v>
      </c>
      <c r="E3929" t="str">
        <f t="shared" si="808"/>
        <v>Nimes</v>
      </c>
      <c r="F3929" s="3" t="s">
        <v>92</v>
      </c>
      <c r="G3929" s="9">
        <v>3</v>
      </c>
      <c r="H3929" s="10">
        <v>1</v>
      </c>
      <c r="I3929" s="5" t="s">
        <v>9</v>
      </c>
      <c r="J3929">
        <f t="shared" si="809"/>
        <v>1</v>
      </c>
      <c r="K3929">
        <f t="shared" si="810"/>
        <v>1</v>
      </c>
      <c r="L3929">
        <f t="shared" si="811"/>
        <v>1</v>
      </c>
      <c r="M3929" s="1">
        <f t="shared" si="812"/>
        <v>1</v>
      </c>
      <c r="N3929" s="7">
        <v>3</v>
      </c>
      <c r="O3929" s="8">
        <v>0</v>
      </c>
      <c r="P3929">
        <f t="shared" si="813"/>
        <v>1</v>
      </c>
      <c r="Q3929">
        <f t="shared" si="814"/>
        <v>1</v>
      </c>
      <c r="R3929">
        <f t="shared" si="815"/>
        <v>1</v>
      </c>
      <c r="S3929" s="1">
        <f t="shared" si="815"/>
        <v>0</v>
      </c>
      <c r="T3929" t="s">
        <v>1112</v>
      </c>
      <c r="U3929" t="s">
        <v>572</v>
      </c>
      <c r="V3929" s="1" t="s">
        <v>2087</v>
      </c>
      <c r="W3929">
        <f t="shared" si="816"/>
        <v>1.07</v>
      </c>
      <c r="X3929">
        <f t="shared" si="816"/>
        <v>11</v>
      </c>
      <c r="Y3929">
        <f t="shared" si="816"/>
        <v>29</v>
      </c>
      <c r="Z3929">
        <f t="shared" si="817"/>
        <v>2.6363636363636362</v>
      </c>
      <c r="AA3929">
        <f t="shared" si="818"/>
        <v>1</v>
      </c>
      <c r="AB3929">
        <f t="shared" si="819"/>
        <v>0</v>
      </c>
    </row>
    <row r="3930" spans="1:28" x14ac:dyDescent="0.25">
      <c r="A3930" t="s">
        <v>4364</v>
      </c>
      <c r="B3930" t="s">
        <v>129</v>
      </c>
      <c r="C3930" t="s">
        <v>4368</v>
      </c>
      <c r="D3930" t="str">
        <f t="shared" si="807"/>
        <v>Columbus Crew</v>
      </c>
      <c r="E3930" t="str">
        <f t="shared" si="808"/>
        <v>FC Cincinnati</v>
      </c>
      <c r="F3930" s="3" t="s">
        <v>40</v>
      </c>
      <c r="G3930" s="9">
        <v>2</v>
      </c>
      <c r="H3930" s="10">
        <v>0</v>
      </c>
      <c r="I3930" s="5" t="s">
        <v>116</v>
      </c>
      <c r="J3930">
        <f t="shared" si="809"/>
        <v>1</v>
      </c>
      <c r="K3930">
        <f t="shared" si="810"/>
        <v>0</v>
      </c>
      <c r="L3930">
        <f t="shared" si="811"/>
        <v>1</v>
      </c>
      <c r="M3930" s="1">
        <f t="shared" si="812"/>
        <v>0</v>
      </c>
      <c r="N3930" s="7">
        <v>2</v>
      </c>
      <c r="O3930" s="8">
        <v>2</v>
      </c>
      <c r="P3930">
        <f t="shared" si="813"/>
        <v>1</v>
      </c>
      <c r="Q3930">
        <f t="shared" si="814"/>
        <v>1</v>
      </c>
      <c r="R3930">
        <f t="shared" si="815"/>
        <v>1</v>
      </c>
      <c r="S3930" s="1">
        <f t="shared" si="815"/>
        <v>1</v>
      </c>
      <c r="T3930" t="s">
        <v>178</v>
      </c>
      <c r="U3930" t="s">
        <v>106</v>
      </c>
      <c r="V3930" s="1" t="s">
        <v>74</v>
      </c>
      <c r="W3930">
        <f t="shared" si="816"/>
        <v>1.57</v>
      </c>
      <c r="X3930">
        <f t="shared" si="816"/>
        <v>4</v>
      </c>
      <c r="Y3930">
        <f t="shared" si="816"/>
        <v>5.5</v>
      </c>
      <c r="Z3930">
        <f t="shared" si="817"/>
        <v>1.375</v>
      </c>
      <c r="AA3930">
        <f t="shared" si="818"/>
        <v>1</v>
      </c>
      <c r="AB3930">
        <f t="shared" si="819"/>
        <v>0</v>
      </c>
    </row>
    <row r="3931" spans="1:28" x14ac:dyDescent="0.25">
      <c r="A3931" t="s">
        <v>4364</v>
      </c>
      <c r="B3931" t="s">
        <v>129</v>
      </c>
      <c r="C3931" t="s">
        <v>4369</v>
      </c>
      <c r="D3931" t="str">
        <f t="shared" si="807"/>
        <v>Toronto FC</v>
      </c>
      <c r="E3931" t="str">
        <f t="shared" si="808"/>
        <v>Orlando City</v>
      </c>
      <c r="F3931" s="3" t="s">
        <v>172</v>
      </c>
      <c r="G3931" s="9">
        <v>3</v>
      </c>
      <c r="H3931" s="10">
        <v>2</v>
      </c>
      <c r="I3931" s="5" t="s">
        <v>45</v>
      </c>
      <c r="J3931">
        <f t="shared" si="809"/>
        <v>1</v>
      </c>
      <c r="K3931">
        <f t="shared" si="810"/>
        <v>1</v>
      </c>
      <c r="L3931">
        <f t="shared" si="811"/>
        <v>1</v>
      </c>
      <c r="M3931" s="1">
        <f t="shared" si="812"/>
        <v>1</v>
      </c>
      <c r="N3931" s="7">
        <v>1</v>
      </c>
      <c r="O3931" s="8">
        <v>1</v>
      </c>
      <c r="P3931">
        <f t="shared" si="813"/>
        <v>1</v>
      </c>
      <c r="Q3931">
        <f t="shared" si="814"/>
        <v>0</v>
      </c>
      <c r="R3931">
        <f t="shared" si="815"/>
        <v>1</v>
      </c>
      <c r="S3931" s="1">
        <f t="shared" si="815"/>
        <v>1</v>
      </c>
      <c r="T3931" t="s">
        <v>93</v>
      </c>
      <c r="U3931" t="s">
        <v>64</v>
      </c>
      <c r="V3931" s="1" t="s">
        <v>139</v>
      </c>
      <c r="W3931">
        <f t="shared" si="816"/>
        <v>1.5</v>
      </c>
      <c r="X3931">
        <f t="shared" si="816"/>
        <v>4.33</v>
      </c>
      <c r="Y3931">
        <f t="shared" si="816"/>
        <v>6</v>
      </c>
      <c r="Z3931">
        <f t="shared" si="817"/>
        <v>1.3856812933025404</v>
      </c>
      <c r="AA3931">
        <f t="shared" si="818"/>
        <v>0</v>
      </c>
      <c r="AB3931">
        <f t="shared" si="819"/>
        <v>0</v>
      </c>
    </row>
    <row r="3932" spans="1:28" x14ac:dyDescent="0.25">
      <c r="A3932" t="s">
        <v>4364</v>
      </c>
      <c r="B3932" t="s">
        <v>129</v>
      </c>
      <c r="C3932" t="s">
        <v>4370</v>
      </c>
      <c r="D3932" t="str">
        <f t="shared" si="807"/>
        <v>FC Dallas</v>
      </c>
      <c r="E3932" t="str">
        <f t="shared" si="808"/>
        <v>Minnesota United</v>
      </c>
      <c r="F3932" s="3" t="s">
        <v>8</v>
      </c>
      <c r="G3932" s="9">
        <v>1</v>
      </c>
      <c r="H3932" s="10">
        <v>0</v>
      </c>
      <c r="I3932" s="5" t="s">
        <v>1996</v>
      </c>
      <c r="J3932">
        <f t="shared" si="809"/>
        <v>0</v>
      </c>
      <c r="K3932">
        <f t="shared" si="810"/>
        <v>0</v>
      </c>
      <c r="L3932">
        <f t="shared" si="811"/>
        <v>1</v>
      </c>
      <c r="M3932" s="1">
        <f t="shared" si="812"/>
        <v>0</v>
      </c>
      <c r="N3932" s="7">
        <v>5</v>
      </c>
      <c r="O3932" s="8">
        <v>3</v>
      </c>
      <c r="P3932">
        <f t="shared" si="813"/>
        <v>1</v>
      </c>
      <c r="Q3932">
        <f t="shared" si="814"/>
        <v>1</v>
      </c>
      <c r="R3932">
        <f t="shared" si="815"/>
        <v>1</v>
      </c>
      <c r="S3932" s="1">
        <f t="shared" si="815"/>
        <v>1</v>
      </c>
      <c r="T3932" t="s">
        <v>170</v>
      </c>
      <c r="U3932" t="s">
        <v>106</v>
      </c>
      <c r="V3932" s="1" t="s">
        <v>65</v>
      </c>
      <c r="W3932">
        <f t="shared" si="816"/>
        <v>1.61</v>
      </c>
      <c r="X3932">
        <f t="shared" si="816"/>
        <v>4</v>
      </c>
      <c r="Y3932">
        <f t="shared" si="816"/>
        <v>5</v>
      </c>
      <c r="Z3932">
        <f t="shared" si="817"/>
        <v>1.25</v>
      </c>
      <c r="AA3932">
        <f t="shared" si="818"/>
        <v>0</v>
      </c>
      <c r="AB3932">
        <f t="shared" si="819"/>
        <v>0</v>
      </c>
    </row>
    <row r="3933" spans="1:28" x14ac:dyDescent="0.25">
      <c r="A3933" t="s">
        <v>4364</v>
      </c>
      <c r="B3933" t="s">
        <v>129</v>
      </c>
      <c r="C3933" t="s">
        <v>4371</v>
      </c>
      <c r="D3933" t="str">
        <f t="shared" si="807"/>
        <v>Sporting Kansas City</v>
      </c>
      <c r="E3933" t="str">
        <f t="shared" si="808"/>
        <v>Real Salt Lake</v>
      </c>
      <c r="F3933" s="3" t="s">
        <v>92</v>
      </c>
      <c r="G3933" s="9">
        <v>3</v>
      </c>
      <c r="H3933" s="10">
        <v>1</v>
      </c>
      <c r="I3933" s="5" t="s">
        <v>82</v>
      </c>
      <c r="J3933">
        <f t="shared" si="809"/>
        <v>1</v>
      </c>
      <c r="K3933">
        <f t="shared" si="810"/>
        <v>1</v>
      </c>
      <c r="L3933">
        <f t="shared" si="811"/>
        <v>1</v>
      </c>
      <c r="M3933" s="1">
        <f t="shared" si="812"/>
        <v>1</v>
      </c>
      <c r="N3933" s="7">
        <v>1</v>
      </c>
      <c r="O3933" s="8">
        <v>2</v>
      </c>
      <c r="P3933">
        <f t="shared" si="813"/>
        <v>1</v>
      </c>
      <c r="Q3933">
        <f t="shared" si="814"/>
        <v>1</v>
      </c>
      <c r="R3933">
        <f t="shared" si="815"/>
        <v>1</v>
      </c>
      <c r="S3933" s="1">
        <f t="shared" si="815"/>
        <v>1</v>
      </c>
      <c r="T3933" t="s">
        <v>110</v>
      </c>
      <c r="U3933" t="s">
        <v>106</v>
      </c>
      <c r="V3933" s="1" t="s">
        <v>142</v>
      </c>
      <c r="W3933">
        <f t="shared" si="816"/>
        <v>1.66</v>
      </c>
      <c r="X3933">
        <f t="shared" si="816"/>
        <v>4</v>
      </c>
      <c r="Y3933">
        <f t="shared" si="816"/>
        <v>4.75</v>
      </c>
      <c r="Z3933">
        <f t="shared" si="817"/>
        <v>1.1875</v>
      </c>
      <c r="AA3933">
        <f t="shared" si="818"/>
        <v>0</v>
      </c>
      <c r="AB3933">
        <f t="shared" si="819"/>
        <v>0</v>
      </c>
    </row>
    <row r="3934" spans="1:28" x14ac:dyDescent="0.25">
      <c r="A3934" t="s">
        <v>4364</v>
      </c>
      <c r="B3934" t="s">
        <v>129</v>
      </c>
      <c r="C3934" t="s">
        <v>4372</v>
      </c>
      <c r="D3934" t="str">
        <f t="shared" si="807"/>
        <v>Chicago Fire</v>
      </c>
      <c r="E3934" t="str">
        <f t="shared" si="808"/>
        <v>Montreal Impact</v>
      </c>
      <c r="F3934" s="3" t="s">
        <v>28</v>
      </c>
      <c r="G3934" s="9">
        <v>2</v>
      </c>
      <c r="H3934" s="10">
        <v>1</v>
      </c>
      <c r="I3934" s="5" t="s">
        <v>250</v>
      </c>
      <c r="J3934">
        <f t="shared" si="809"/>
        <v>1</v>
      </c>
      <c r="K3934">
        <f t="shared" si="810"/>
        <v>1</v>
      </c>
      <c r="L3934">
        <f t="shared" si="811"/>
        <v>1</v>
      </c>
      <c r="M3934" s="1">
        <f t="shared" si="812"/>
        <v>1</v>
      </c>
      <c r="N3934" s="7">
        <v>3</v>
      </c>
      <c r="O3934" s="8">
        <v>2</v>
      </c>
      <c r="P3934">
        <f t="shared" si="813"/>
        <v>1</v>
      </c>
      <c r="Q3934">
        <f t="shared" si="814"/>
        <v>1</v>
      </c>
      <c r="R3934">
        <f t="shared" si="815"/>
        <v>1</v>
      </c>
      <c r="S3934" s="1">
        <f t="shared" si="815"/>
        <v>1</v>
      </c>
      <c r="T3934" t="s">
        <v>170</v>
      </c>
      <c r="U3934" t="s">
        <v>106</v>
      </c>
      <c r="V3934" s="1" t="s">
        <v>65</v>
      </c>
      <c r="W3934">
        <f t="shared" si="816"/>
        <v>1.61</v>
      </c>
      <c r="X3934">
        <f t="shared" si="816"/>
        <v>4</v>
      </c>
      <c r="Y3934">
        <f t="shared" si="816"/>
        <v>5</v>
      </c>
      <c r="Z3934">
        <f t="shared" si="817"/>
        <v>1.25</v>
      </c>
      <c r="AA3934">
        <f t="shared" si="818"/>
        <v>0</v>
      </c>
      <c r="AB3934">
        <f t="shared" si="819"/>
        <v>0</v>
      </c>
    </row>
    <row r="3935" spans="1:28" x14ac:dyDescent="0.25">
      <c r="A3935" t="s">
        <v>4364</v>
      </c>
      <c r="B3935" t="s">
        <v>129</v>
      </c>
      <c r="C3935" t="s">
        <v>4373</v>
      </c>
      <c r="D3935" t="str">
        <f t="shared" si="807"/>
        <v>Colorado Rapids</v>
      </c>
      <c r="E3935" t="str">
        <f t="shared" si="808"/>
        <v>San Jose Earthquakes</v>
      </c>
      <c r="F3935" s="3" t="s">
        <v>3994</v>
      </c>
      <c r="G3935" s="9">
        <v>3</v>
      </c>
      <c r="H3935" s="10">
        <v>3</v>
      </c>
      <c r="I3935" s="5" t="s">
        <v>41</v>
      </c>
      <c r="J3935">
        <f t="shared" si="809"/>
        <v>1</v>
      </c>
      <c r="K3935">
        <f t="shared" si="810"/>
        <v>1</v>
      </c>
      <c r="L3935">
        <f t="shared" si="811"/>
        <v>1</v>
      </c>
      <c r="M3935" s="1">
        <f t="shared" si="812"/>
        <v>1</v>
      </c>
      <c r="N3935" s="7">
        <v>2</v>
      </c>
      <c r="O3935" s="8">
        <v>1</v>
      </c>
      <c r="P3935">
        <f t="shared" si="813"/>
        <v>1</v>
      </c>
      <c r="Q3935">
        <f t="shared" si="814"/>
        <v>1</v>
      </c>
      <c r="R3935">
        <f t="shared" si="815"/>
        <v>1</v>
      </c>
      <c r="S3935" s="1">
        <f t="shared" si="815"/>
        <v>1</v>
      </c>
      <c r="T3935" t="s">
        <v>220</v>
      </c>
      <c r="U3935" t="s">
        <v>18</v>
      </c>
      <c r="V3935" s="1" t="s">
        <v>221</v>
      </c>
      <c r="W3935">
        <f t="shared" si="816"/>
        <v>2.6</v>
      </c>
      <c r="X3935">
        <f t="shared" si="816"/>
        <v>3.6</v>
      </c>
      <c r="Y3935">
        <f t="shared" si="816"/>
        <v>2.5</v>
      </c>
      <c r="Z3935">
        <f t="shared" si="817"/>
        <v>1.3846153846153846</v>
      </c>
      <c r="AA3935">
        <f t="shared" si="818"/>
        <v>0</v>
      </c>
      <c r="AB3935">
        <f t="shared" si="819"/>
        <v>0</v>
      </c>
    </row>
    <row r="3936" spans="1:28" x14ac:dyDescent="0.25">
      <c r="A3936" t="s">
        <v>4364</v>
      </c>
      <c r="B3936" t="s">
        <v>129</v>
      </c>
      <c r="C3936" t="s">
        <v>4374</v>
      </c>
      <c r="D3936" t="str">
        <f t="shared" si="807"/>
        <v>Portland Timbers</v>
      </c>
      <c r="E3936" t="str">
        <f t="shared" si="808"/>
        <v>Vancouver Whitecaps</v>
      </c>
      <c r="F3936" s="3" t="s">
        <v>22</v>
      </c>
      <c r="G3936" s="9">
        <v>2</v>
      </c>
      <c r="H3936" s="10">
        <v>2</v>
      </c>
      <c r="I3936" s="5" t="s">
        <v>216</v>
      </c>
      <c r="J3936">
        <f t="shared" si="809"/>
        <v>1</v>
      </c>
      <c r="K3936">
        <f t="shared" si="810"/>
        <v>1</v>
      </c>
      <c r="L3936">
        <f t="shared" si="811"/>
        <v>1</v>
      </c>
      <c r="M3936" s="1">
        <f t="shared" si="812"/>
        <v>1</v>
      </c>
      <c r="N3936" s="7">
        <v>3</v>
      </c>
      <c r="O3936" s="8">
        <v>1</v>
      </c>
      <c r="P3936">
        <f t="shared" si="813"/>
        <v>1</v>
      </c>
      <c r="Q3936">
        <f t="shared" si="814"/>
        <v>1</v>
      </c>
      <c r="R3936">
        <f t="shared" si="815"/>
        <v>1</v>
      </c>
      <c r="S3936" s="1">
        <f t="shared" si="815"/>
        <v>1</v>
      </c>
      <c r="T3936" t="s">
        <v>303</v>
      </c>
      <c r="U3936" t="s">
        <v>111</v>
      </c>
      <c r="V3936" s="1" t="s">
        <v>264</v>
      </c>
      <c r="W3936">
        <f t="shared" si="816"/>
        <v>1.33</v>
      </c>
      <c r="X3936">
        <f t="shared" si="816"/>
        <v>5.25</v>
      </c>
      <c r="Y3936">
        <f t="shared" si="816"/>
        <v>8</v>
      </c>
      <c r="Z3936">
        <f t="shared" si="817"/>
        <v>1.5238095238095237</v>
      </c>
      <c r="AA3936">
        <f t="shared" si="818"/>
        <v>0</v>
      </c>
      <c r="AB3936">
        <f t="shared" si="819"/>
        <v>0</v>
      </c>
    </row>
    <row r="3937" spans="1:28" x14ac:dyDescent="0.25">
      <c r="A3937" t="s">
        <v>4364</v>
      </c>
      <c r="B3937" t="s">
        <v>129</v>
      </c>
      <c r="C3937" t="s">
        <v>4375</v>
      </c>
      <c r="D3937" t="str">
        <f t="shared" si="807"/>
        <v>Atlanta United</v>
      </c>
      <c r="E3937" t="str">
        <f t="shared" si="808"/>
        <v>New York City</v>
      </c>
      <c r="F3937" s="3" t="s">
        <v>92</v>
      </c>
      <c r="G3937" s="9">
        <v>3</v>
      </c>
      <c r="H3937" s="10">
        <v>1</v>
      </c>
      <c r="I3937" s="5" t="s">
        <v>41</v>
      </c>
      <c r="J3937">
        <f t="shared" si="809"/>
        <v>1</v>
      </c>
      <c r="K3937">
        <f t="shared" si="810"/>
        <v>1</v>
      </c>
      <c r="L3937">
        <f t="shared" si="811"/>
        <v>1</v>
      </c>
      <c r="M3937" s="1">
        <f t="shared" si="812"/>
        <v>1</v>
      </c>
      <c r="N3937" s="7">
        <v>2</v>
      </c>
      <c r="O3937" s="8">
        <v>1</v>
      </c>
      <c r="P3937">
        <f t="shared" si="813"/>
        <v>1</v>
      </c>
      <c r="Q3937">
        <f t="shared" si="814"/>
        <v>1</v>
      </c>
      <c r="R3937">
        <f t="shared" si="815"/>
        <v>1</v>
      </c>
      <c r="S3937" s="1">
        <f t="shared" si="815"/>
        <v>1</v>
      </c>
      <c r="T3937" t="s">
        <v>242</v>
      </c>
      <c r="U3937" t="s">
        <v>73</v>
      </c>
      <c r="V3937" s="1" t="s">
        <v>142</v>
      </c>
      <c r="W3937">
        <f t="shared" si="816"/>
        <v>1.7</v>
      </c>
      <c r="X3937">
        <f t="shared" si="816"/>
        <v>3.8</v>
      </c>
      <c r="Y3937">
        <f t="shared" si="816"/>
        <v>4.75</v>
      </c>
      <c r="Z3937">
        <f t="shared" si="817"/>
        <v>1.25</v>
      </c>
      <c r="AA3937">
        <f t="shared" si="818"/>
        <v>0</v>
      </c>
      <c r="AB3937">
        <f t="shared" si="819"/>
        <v>1</v>
      </c>
    </row>
    <row r="3938" spans="1:28" x14ac:dyDescent="0.25">
      <c r="A3938" t="s">
        <v>4364</v>
      </c>
      <c r="B3938" t="s">
        <v>129</v>
      </c>
      <c r="C3938" t="s">
        <v>4376</v>
      </c>
      <c r="D3938" t="str">
        <f t="shared" si="807"/>
        <v>Philadelphia Union</v>
      </c>
      <c r="E3938" t="str">
        <f t="shared" si="808"/>
        <v>Houston Dynamo</v>
      </c>
      <c r="F3938" s="3" t="s">
        <v>8</v>
      </c>
      <c r="G3938" s="9">
        <v>1</v>
      </c>
      <c r="H3938" s="10">
        <v>0</v>
      </c>
      <c r="I3938" s="5" t="s">
        <v>41</v>
      </c>
      <c r="J3938">
        <f t="shared" si="809"/>
        <v>0</v>
      </c>
      <c r="K3938">
        <f t="shared" si="810"/>
        <v>0</v>
      </c>
      <c r="L3938">
        <f t="shared" si="811"/>
        <v>1</v>
      </c>
      <c r="M3938" s="1">
        <f t="shared" si="812"/>
        <v>0</v>
      </c>
      <c r="N3938" s="7">
        <v>2</v>
      </c>
      <c r="O3938" s="8">
        <v>1</v>
      </c>
      <c r="P3938">
        <f t="shared" si="813"/>
        <v>1</v>
      </c>
      <c r="Q3938">
        <f t="shared" si="814"/>
        <v>1</v>
      </c>
      <c r="R3938">
        <f t="shared" si="815"/>
        <v>1</v>
      </c>
      <c r="S3938" s="1">
        <f t="shared" si="815"/>
        <v>1</v>
      </c>
      <c r="T3938" t="s">
        <v>117</v>
      </c>
      <c r="U3938" t="s">
        <v>64</v>
      </c>
      <c r="V3938" s="1" t="s">
        <v>74</v>
      </c>
      <c r="W3938">
        <f t="shared" si="816"/>
        <v>1.55</v>
      </c>
      <c r="X3938">
        <f t="shared" si="816"/>
        <v>4.33</v>
      </c>
      <c r="Y3938">
        <f t="shared" si="816"/>
        <v>5.5</v>
      </c>
      <c r="Z3938">
        <f t="shared" si="817"/>
        <v>1.2702078521939955</v>
      </c>
      <c r="AA3938">
        <f t="shared" si="818"/>
        <v>0</v>
      </c>
      <c r="AB3938">
        <f t="shared" si="819"/>
        <v>0</v>
      </c>
    </row>
    <row r="3939" spans="1:28" x14ac:dyDescent="0.25">
      <c r="A3939" t="s">
        <v>4364</v>
      </c>
      <c r="B3939" t="s">
        <v>1680</v>
      </c>
      <c r="C3939" t="s">
        <v>4377</v>
      </c>
      <c r="D3939" t="str">
        <f t="shared" si="807"/>
        <v>Bodo/Glimt</v>
      </c>
      <c r="E3939" t="str">
        <f t="shared" si="808"/>
        <v>Viking</v>
      </c>
      <c r="F3939" s="3" t="s">
        <v>172</v>
      </c>
      <c r="G3939" s="9">
        <v>3</v>
      </c>
      <c r="H3939" s="10">
        <v>2</v>
      </c>
      <c r="I3939" s="5" t="s">
        <v>41</v>
      </c>
      <c r="J3939">
        <f t="shared" si="809"/>
        <v>1</v>
      </c>
      <c r="K3939">
        <f t="shared" si="810"/>
        <v>1</v>
      </c>
      <c r="L3939">
        <f t="shared" si="811"/>
        <v>1</v>
      </c>
      <c r="M3939" s="1">
        <f t="shared" si="812"/>
        <v>1</v>
      </c>
      <c r="N3939" s="7">
        <v>2</v>
      </c>
      <c r="O3939" s="8">
        <v>1</v>
      </c>
      <c r="P3939">
        <f t="shared" si="813"/>
        <v>1</v>
      </c>
      <c r="Q3939">
        <f t="shared" si="814"/>
        <v>1</v>
      </c>
      <c r="R3939">
        <f t="shared" si="815"/>
        <v>1</v>
      </c>
      <c r="S3939" s="1">
        <f t="shared" si="815"/>
        <v>1</v>
      </c>
      <c r="T3939" t="s">
        <v>93</v>
      </c>
      <c r="U3939" t="s">
        <v>64</v>
      </c>
      <c r="V3939" s="1" t="s">
        <v>139</v>
      </c>
      <c r="W3939">
        <f t="shared" si="816"/>
        <v>1.5</v>
      </c>
      <c r="X3939">
        <f t="shared" si="816"/>
        <v>4.33</v>
      </c>
      <c r="Y3939">
        <f t="shared" si="816"/>
        <v>6</v>
      </c>
      <c r="Z3939">
        <f t="shared" si="817"/>
        <v>1.3856812933025404</v>
      </c>
      <c r="AA3939">
        <f t="shared" si="818"/>
        <v>0</v>
      </c>
      <c r="AB3939">
        <f t="shared" si="819"/>
        <v>0</v>
      </c>
    </row>
    <row r="3940" spans="1:28" x14ac:dyDescent="0.25">
      <c r="A3940" t="s">
        <v>4364</v>
      </c>
      <c r="B3940" t="s">
        <v>1680</v>
      </c>
      <c r="C3940" t="s">
        <v>4378</v>
      </c>
      <c r="D3940" t="str">
        <f t="shared" si="807"/>
        <v>Haugesund</v>
      </c>
      <c r="E3940" t="str">
        <f t="shared" si="808"/>
        <v>Ranheim</v>
      </c>
      <c r="F3940" s="3" t="s">
        <v>28</v>
      </c>
      <c r="G3940" s="9">
        <v>2</v>
      </c>
      <c r="H3940" s="10">
        <v>1</v>
      </c>
      <c r="I3940" s="5" t="s">
        <v>59</v>
      </c>
      <c r="J3940">
        <f t="shared" si="809"/>
        <v>1</v>
      </c>
      <c r="K3940">
        <f t="shared" si="810"/>
        <v>1</v>
      </c>
      <c r="L3940">
        <f t="shared" si="811"/>
        <v>1</v>
      </c>
      <c r="M3940" s="1">
        <f t="shared" si="812"/>
        <v>1</v>
      </c>
      <c r="N3940" s="7">
        <v>0</v>
      </c>
      <c r="O3940" s="8">
        <v>1</v>
      </c>
      <c r="P3940">
        <f t="shared" si="813"/>
        <v>0</v>
      </c>
      <c r="Q3940">
        <f t="shared" si="814"/>
        <v>0</v>
      </c>
      <c r="R3940">
        <f t="shared" si="815"/>
        <v>0</v>
      </c>
      <c r="S3940" s="1">
        <f t="shared" si="815"/>
        <v>1</v>
      </c>
      <c r="T3940" t="s">
        <v>242</v>
      </c>
      <c r="U3940" t="s">
        <v>60</v>
      </c>
      <c r="V3940" s="1" t="s">
        <v>111</v>
      </c>
      <c r="W3940">
        <f t="shared" si="816"/>
        <v>1.7</v>
      </c>
      <c r="X3940">
        <f t="shared" si="816"/>
        <v>3.5</v>
      </c>
      <c r="Y3940">
        <f t="shared" si="816"/>
        <v>5.25</v>
      </c>
      <c r="Z3940">
        <f t="shared" si="817"/>
        <v>1.5</v>
      </c>
      <c r="AA3940">
        <f t="shared" si="818"/>
        <v>0</v>
      </c>
      <c r="AB3940">
        <f t="shared" si="819"/>
        <v>1</v>
      </c>
    </row>
    <row r="3941" spans="1:28" x14ac:dyDescent="0.25">
      <c r="A3941" t="s">
        <v>4364</v>
      </c>
      <c r="B3941" t="s">
        <v>1680</v>
      </c>
      <c r="C3941" t="s">
        <v>4379</v>
      </c>
      <c r="D3941" t="str">
        <f t="shared" si="807"/>
        <v>Kristiansund</v>
      </c>
      <c r="E3941" t="str">
        <f t="shared" si="808"/>
        <v>Odd</v>
      </c>
      <c r="F3941" s="3" t="s">
        <v>34</v>
      </c>
      <c r="G3941" s="9">
        <v>1</v>
      </c>
      <c r="H3941" s="10">
        <v>1</v>
      </c>
      <c r="I3941" s="5" t="s">
        <v>45</v>
      </c>
      <c r="J3941">
        <f t="shared" si="809"/>
        <v>1</v>
      </c>
      <c r="K3941">
        <f t="shared" si="810"/>
        <v>0</v>
      </c>
      <c r="L3941">
        <f t="shared" si="811"/>
        <v>1</v>
      </c>
      <c r="M3941" s="1">
        <f t="shared" si="812"/>
        <v>1</v>
      </c>
      <c r="N3941" s="7">
        <v>1</v>
      </c>
      <c r="O3941" s="8">
        <v>1</v>
      </c>
      <c r="P3941">
        <f t="shared" si="813"/>
        <v>1</v>
      </c>
      <c r="Q3941">
        <f t="shared" si="814"/>
        <v>0</v>
      </c>
      <c r="R3941">
        <f t="shared" si="815"/>
        <v>1</v>
      </c>
      <c r="S3941" s="1">
        <f t="shared" si="815"/>
        <v>1</v>
      </c>
      <c r="T3941" t="s">
        <v>233</v>
      </c>
      <c r="U3941" t="s">
        <v>25</v>
      </c>
      <c r="V3941" s="1" t="s">
        <v>107</v>
      </c>
      <c r="W3941">
        <f t="shared" si="816"/>
        <v>3.1</v>
      </c>
      <c r="X3941">
        <f t="shared" si="816"/>
        <v>3.3</v>
      </c>
      <c r="Y3941">
        <f t="shared" si="816"/>
        <v>2.2999999999999998</v>
      </c>
      <c r="Z3941">
        <f t="shared" si="817"/>
        <v>1.064516129032258</v>
      </c>
      <c r="AA3941">
        <f t="shared" si="818"/>
        <v>1</v>
      </c>
      <c r="AB3941">
        <f t="shared" si="819"/>
        <v>1</v>
      </c>
    </row>
    <row r="3942" spans="1:28" x14ac:dyDescent="0.25">
      <c r="A3942" t="s">
        <v>4364</v>
      </c>
      <c r="B3942" t="s">
        <v>1680</v>
      </c>
      <c r="C3942" t="s">
        <v>4380</v>
      </c>
      <c r="D3942" t="str">
        <f t="shared" si="807"/>
        <v>Stromsgodset</v>
      </c>
      <c r="E3942" t="str">
        <f t="shared" si="808"/>
        <v>Valerenga</v>
      </c>
      <c r="F3942" s="3" t="s">
        <v>15</v>
      </c>
      <c r="G3942" s="9">
        <v>1</v>
      </c>
      <c r="H3942" s="10">
        <v>2</v>
      </c>
      <c r="I3942" s="5" t="s">
        <v>250</v>
      </c>
      <c r="J3942">
        <f t="shared" si="809"/>
        <v>1</v>
      </c>
      <c r="K3942">
        <f t="shared" si="810"/>
        <v>1</v>
      </c>
      <c r="L3942">
        <f t="shared" si="811"/>
        <v>1</v>
      </c>
      <c r="M3942" s="1">
        <f t="shared" si="812"/>
        <v>1</v>
      </c>
      <c r="N3942" s="7">
        <v>3</v>
      </c>
      <c r="O3942" s="8">
        <v>2</v>
      </c>
      <c r="P3942">
        <f t="shared" si="813"/>
        <v>1</v>
      </c>
      <c r="Q3942">
        <f t="shared" si="814"/>
        <v>1</v>
      </c>
      <c r="R3942">
        <f t="shared" si="815"/>
        <v>1</v>
      </c>
      <c r="S3942" s="1">
        <f t="shared" si="815"/>
        <v>1</v>
      </c>
      <c r="T3942" t="s">
        <v>122</v>
      </c>
      <c r="U3942" t="s">
        <v>31</v>
      </c>
      <c r="V3942" s="1" t="s">
        <v>46</v>
      </c>
      <c r="W3942">
        <f t="shared" si="816"/>
        <v>2.87</v>
      </c>
      <c r="X3942">
        <f t="shared" si="816"/>
        <v>3.75</v>
      </c>
      <c r="Y3942">
        <f t="shared" si="816"/>
        <v>2.2000000000000002</v>
      </c>
      <c r="Z3942">
        <f t="shared" si="817"/>
        <v>1.3066202090592334</v>
      </c>
      <c r="AA3942">
        <f t="shared" si="818"/>
        <v>0</v>
      </c>
      <c r="AB3942">
        <f t="shared" si="819"/>
        <v>1</v>
      </c>
    </row>
    <row r="3943" spans="1:28" x14ac:dyDescent="0.25">
      <c r="A3943" t="s">
        <v>4364</v>
      </c>
      <c r="B3943" t="s">
        <v>135</v>
      </c>
      <c r="C3943" t="s">
        <v>4381</v>
      </c>
      <c r="D3943" t="str">
        <f t="shared" si="807"/>
        <v>Leicester</v>
      </c>
      <c r="E3943" t="str">
        <f t="shared" si="808"/>
        <v>Wolves</v>
      </c>
      <c r="F3943" s="3" t="s">
        <v>28</v>
      </c>
      <c r="G3943" s="9">
        <v>2</v>
      </c>
      <c r="H3943" s="10">
        <v>1</v>
      </c>
      <c r="I3943" s="5" t="s">
        <v>29</v>
      </c>
      <c r="J3943">
        <f t="shared" si="809"/>
        <v>1</v>
      </c>
      <c r="K3943">
        <f t="shared" si="810"/>
        <v>1</v>
      </c>
      <c r="L3943">
        <f t="shared" si="811"/>
        <v>1</v>
      </c>
      <c r="M3943" s="1">
        <f t="shared" si="812"/>
        <v>1</v>
      </c>
      <c r="N3943" s="7">
        <v>0</v>
      </c>
      <c r="O3943" s="8">
        <v>0</v>
      </c>
      <c r="P3943">
        <f t="shared" si="813"/>
        <v>0</v>
      </c>
      <c r="Q3943">
        <f t="shared" si="814"/>
        <v>0</v>
      </c>
      <c r="R3943">
        <f t="shared" si="815"/>
        <v>0</v>
      </c>
      <c r="S3943" s="1">
        <f t="shared" si="815"/>
        <v>0</v>
      </c>
      <c r="T3943" t="s">
        <v>281</v>
      </c>
      <c r="U3943" t="s">
        <v>37</v>
      </c>
      <c r="V3943" s="1" t="s">
        <v>25</v>
      </c>
      <c r="W3943">
        <f t="shared" si="816"/>
        <v>2.4</v>
      </c>
      <c r="X3943">
        <f t="shared" si="816"/>
        <v>3.25</v>
      </c>
      <c r="Y3943">
        <f t="shared" si="816"/>
        <v>3.3</v>
      </c>
      <c r="Z3943">
        <f t="shared" si="817"/>
        <v>1.0153846153846153</v>
      </c>
      <c r="AA3943">
        <f t="shared" si="818"/>
        <v>0</v>
      </c>
      <c r="AB3943">
        <f t="shared" si="819"/>
        <v>0</v>
      </c>
    </row>
    <row r="3944" spans="1:28" x14ac:dyDescent="0.25">
      <c r="A3944" t="s">
        <v>4364</v>
      </c>
      <c r="B3944" t="s">
        <v>135</v>
      </c>
      <c r="C3944" t="s">
        <v>4382</v>
      </c>
      <c r="D3944" t="str">
        <f t="shared" si="807"/>
        <v>Newcastle</v>
      </c>
      <c r="E3944" t="str">
        <f t="shared" si="808"/>
        <v>Arsenal</v>
      </c>
      <c r="F3944" s="3" t="s">
        <v>247</v>
      </c>
      <c r="G3944" s="9">
        <v>0</v>
      </c>
      <c r="H3944" s="10">
        <v>2</v>
      </c>
      <c r="I3944" s="5" t="s">
        <v>59</v>
      </c>
      <c r="J3944">
        <f t="shared" si="809"/>
        <v>1</v>
      </c>
      <c r="K3944">
        <f t="shared" si="810"/>
        <v>0</v>
      </c>
      <c r="L3944">
        <f t="shared" si="811"/>
        <v>0</v>
      </c>
      <c r="M3944" s="1">
        <f t="shared" si="812"/>
        <v>1</v>
      </c>
      <c r="N3944" s="7">
        <v>0</v>
      </c>
      <c r="O3944" s="8">
        <v>1</v>
      </c>
      <c r="P3944">
        <f t="shared" si="813"/>
        <v>0</v>
      </c>
      <c r="Q3944">
        <f t="shared" si="814"/>
        <v>0</v>
      </c>
      <c r="R3944">
        <f t="shared" si="815"/>
        <v>0</v>
      </c>
      <c r="S3944" s="1">
        <f t="shared" si="815"/>
        <v>1</v>
      </c>
      <c r="T3944" t="s">
        <v>277</v>
      </c>
      <c r="U3944" t="s">
        <v>18</v>
      </c>
      <c r="V3944" s="1" t="s">
        <v>46</v>
      </c>
      <c r="W3944">
        <f t="shared" si="816"/>
        <v>3.4</v>
      </c>
      <c r="X3944">
        <f t="shared" si="816"/>
        <v>3.6</v>
      </c>
      <c r="Y3944">
        <f t="shared" si="816"/>
        <v>2.2000000000000002</v>
      </c>
      <c r="Z3944">
        <f t="shared" si="817"/>
        <v>1.0588235294117647</v>
      </c>
      <c r="AA3944">
        <f t="shared" si="818"/>
        <v>1</v>
      </c>
      <c r="AB3944">
        <f t="shared" si="819"/>
        <v>0</v>
      </c>
    </row>
    <row r="3945" spans="1:28" x14ac:dyDescent="0.25">
      <c r="A3945" t="s">
        <v>4364</v>
      </c>
      <c r="B3945" t="s">
        <v>135</v>
      </c>
      <c r="C3945" t="s">
        <v>4383</v>
      </c>
      <c r="D3945" t="str">
        <f t="shared" si="807"/>
        <v>Manchester United</v>
      </c>
      <c r="E3945" t="str">
        <f t="shared" si="808"/>
        <v>Chelsea</v>
      </c>
      <c r="F3945" s="3" t="s">
        <v>40</v>
      </c>
      <c r="G3945" s="9">
        <v>2</v>
      </c>
      <c r="H3945" s="10">
        <v>0</v>
      </c>
      <c r="I3945" s="5" t="s">
        <v>137</v>
      </c>
      <c r="J3945">
        <f t="shared" si="809"/>
        <v>1</v>
      </c>
      <c r="K3945">
        <f t="shared" si="810"/>
        <v>0</v>
      </c>
      <c r="L3945">
        <f t="shared" si="811"/>
        <v>1</v>
      </c>
      <c r="M3945" s="1">
        <f t="shared" si="812"/>
        <v>0</v>
      </c>
      <c r="N3945" s="7">
        <v>4</v>
      </c>
      <c r="O3945" s="8">
        <v>0</v>
      </c>
      <c r="P3945">
        <f t="shared" si="813"/>
        <v>1</v>
      </c>
      <c r="Q3945">
        <f t="shared" si="814"/>
        <v>1</v>
      </c>
      <c r="R3945">
        <f t="shared" si="815"/>
        <v>1</v>
      </c>
      <c r="S3945" s="1">
        <f t="shared" si="815"/>
        <v>0</v>
      </c>
      <c r="T3945" t="s">
        <v>197</v>
      </c>
      <c r="U3945" t="s">
        <v>60</v>
      </c>
      <c r="V3945" s="1" t="s">
        <v>106</v>
      </c>
      <c r="W3945">
        <f t="shared" si="816"/>
        <v>2.0499999999999998</v>
      </c>
      <c r="X3945">
        <f t="shared" si="816"/>
        <v>3.5</v>
      </c>
      <c r="Y3945">
        <f t="shared" si="816"/>
        <v>4</v>
      </c>
      <c r="Z3945">
        <f t="shared" si="817"/>
        <v>1.1428571428571428</v>
      </c>
      <c r="AA3945">
        <f t="shared" si="818"/>
        <v>0</v>
      </c>
      <c r="AB3945">
        <f t="shared" si="819"/>
        <v>1</v>
      </c>
    </row>
    <row r="3946" spans="1:28" x14ac:dyDescent="0.25">
      <c r="A3946" t="s">
        <v>4364</v>
      </c>
      <c r="B3946" t="s">
        <v>2844</v>
      </c>
      <c r="C3946" t="s">
        <v>4384</v>
      </c>
      <c r="D3946" t="str">
        <f t="shared" si="807"/>
        <v>Hacken</v>
      </c>
      <c r="E3946" t="str">
        <f t="shared" si="808"/>
        <v>Malmo FF</v>
      </c>
      <c r="F3946" s="3" t="s">
        <v>34</v>
      </c>
      <c r="G3946" s="9">
        <v>1</v>
      </c>
      <c r="H3946" s="10">
        <v>1</v>
      </c>
      <c r="I3946" s="5" t="s">
        <v>45</v>
      </c>
      <c r="J3946">
        <f t="shared" si="809"/>
        <v>1</v>
      </c>
      <c r="K3946">
        <f t="shared" si="810"/>
        <v>0</v>
      </c>
      <c r="L3946">
        <f t="shared" si="811"/>
        <v>1</v>
      </c>
      <c r="M3946" s="1">
        <f t="shared" si="812"/>
        <v>1</v>
      </c>
      <c r="N3946" s="7">
        <v>1</v>
      </c>
      <c r="O3946" s="8">
        <v>1</v>
      </c>
      <c r="P3946">
        <f t="shared" si="813"/>
        <v>1</v>
      </c>
      <c r="Q3946">
        <f t="shared" si="814"/>
        <v>0</v>
      </c>
      <c r="R3946">
        <f t="shared" si="815"/>
        <v>1</v>
      </c>
      <c r="S3946" s="1">
        <f t="shared" si="815"/>
        <v>1</v>
      </c>
      <c r="T3946" t="s">
        <v>597</v>
      </c>
      <c r="U3946" t="s">
        <v>25</v>
      </c>
      <c r="V3946" s="1" t="s">
        <v>53</v>
      </c>
      <c r="W3946">
        <f t="shared" si="816"/>
        <v>2.8</v>
      </c>
      <c r="X3946">
        <f t="shared" si="816"/>
        <v>3.3</v>
      </c>
      <c r="Y3946">
        <f t="shared" si="816"/>
        <v>2.5499999999999998</v>
      </c>
      <c r="Z3946">
        <f t="shared" si="817"/>
        <v>1.1785714285714286</v>
      </c>
      <c r="AA3946">
        <f t="shared" si="818"/>
        <v>1</v>
      </c>
      <c r="AB3946">
        <f t="shared" si="819"/>
        <v>1</v>
      </c>
    </row>
    <row r="3947" spans="1:28" x14ac:dyDescent="0.25">
      <c r="A3947" t="s">
        <v>4364</v>
      </c>
      <c r="B3947" t="s">
        <v>2844</v>
      </c>
      <c r="C3947" t="s">
        <v>4385</v>
      </c>
      <c r="D3947" t="str">
        <f t="shared" si="807"/>
        <v>Hammarby</v>
      </c>
      <c r="E3947" t="str">
        <f t="shared" si="808"/>
        <v>Helsingborg</v>
      </c>
      <c r="F3947" s="3" t="s">
        <v>172</v>
      </c>
      <c r="G3947" s="9">
        <v>3</v>
      </c>
      <c r="H3947" s="10">
        <v>2</v>
      </c>
      <c r="I3947" s="5" t="s">
        <v>41</v>
      </c>
      <c r="J3947">
        <f t="shared" si="809"/>
        <v>1</v>
      </c>
      <c r="K3947">
        <f t="shared" si="810"/>
        <v>1</v>
      </c>
      <c r="L3947">
        <f t="shared" si="811"/>
        <v>1</v>
      </c>
      <c r="M3947" s="1">
        <f t="shared" si="812"/>
        <v>1</v>
      </c>
      <c r="N3947" s="7">
        <v>2</v>
      </c>
      <c r="O3947" s="8">
        <v>1</v>
      </c>
      <c r="P3947">
        <f t="shared" si="813"/>
        <v>1</v>
      </c>
      <c r="Q3947">
        <f t="shared" si="814"/>
        <v>1</v>
      </c>
      <c r="R3947">
        <f t="shared" si="815"/>
        <v>1</v>
      </c>
      <c r="S3947" s="1">
        <f t="shared" si="815"/>
        <v>1</v>
      </c>
      <c r="T3947" t="s">
        <v>175</v>
      </c>
      <c r="U3947" t="s">
        <v>138</v>
      </c>
      <c r="V3947" s="1" t="s">
        <v>32</v>
      </c>
      <c r="W3947">
        <f t="shared" si="816"/>
        <v>1.4</v>
      </c>
      <c r="X3947">
        <f t="shared" si="816"/>
        <v>4.5</v>
      </c>
      <c r="Y3947">
        <f t="shared" si="816"/>
        <v>6.5</v>
      </c>
      <c r="Z3947">
        <f t="shared" si="817"/>
        <v>1.4444444444444444</v>
      </c>
      <c r="AA3947">
        <f t="shared" si="818"/>
        <v>0</v>
      </c>
      <c r="AB3947">
        <f t="shared" si="819"/>
        <v>0</v>
      </c>
    </row>
    <row r="3948" spans="1:28" x14ac:dyDescent="0.25">
      <c r="A3948" t="s">
        <v>4364</v>
      </c>
      <c r="B3948" t="s">
        <v>2844</v>
      </c>
      <c r="C3948" t="s">
        <v>4386</v>
      </c>
      <c r="D3948" t="str">
        <f t="shared" si="807"/>
        <v>Norrkoping</v>
      </c>
      <c r="E3948" t="str">
        <f t="shared" si="808"/>
        <v>Elfsborg</v>
      </c>
      <c r="F3948" s="3" t="s">
        <v>40</v>
      </c>
      <c r="G3948" s="9">
        <v>2</v>
      </c>
      <c r="H3948" s="10">
        <v>0</v>
      </c>
      <c r="I3948" s="5" t="s">
        <v>23</v>
      </c>
      <c r="J3948">
        <f t="shared" si="809"/>
        <v>1</v>
      </c>
      <c r="K3948">
        <f t="shared" si="810"/>
        <v>0</v>
      </c>
      <c r="L3948">
        <f t="shared" si="811"/>
        <v>1</v>
      </c>
      <c r="M3948" s="1">
        <f t="shared" si="812"/>
        <v>0</v>
      </c>
      <c r="N3948" s="7">
        <v>2</v>
      </c>
      <c r="O3948" s="8">
        <v>0</v>
      </c>
      <c r="P3948">
        <f t="shared" si="813"/>
        <v>1</v>
      </c>
      <c r="Q3948">
        <f t="shared" si="814"/>
        <v>0</v>
      </c>
      <c r="R3948">
        <f t="shared" si="815"/>
        <v>1</v>
      </c>
      <c r="S3948" s="1">
        <f t="shared" si="815"/>
        <v>0</v>
      </c>
      <c r="T3948" t="s">
        <v>173</v>
      </c>
      <c r="U3948" t="s">
        <v>73</v>
      </c>
      <c r="V3948" s="1" t="s">
        <v>142</v>
      </c>
      <c r="W3948">
        <f t="shared" si="816"/>
        <v>1.6</v>
      </c>
      <c r="X3948">
        <f t="shared" si="816"/>
        <v>3.8</v>
      </c>
      <c r="Y3948">
        <f t="shared" si="816"/>
        <v>4.75</v>
      </c>
      <c r="Z3948">
        <f t="shared" si="817"/>
        <v>1.25</v>
      </c>
      <c r="AA3948">
        <f t="shared" si="818"/>
        <v>1</v>
      </c>
      <c r="AB3948">
        <f t="shared" si="819"/>
        <v>1</v>
      </c>
    </row>
    <row r="3949" spans="1:28" x14ac:dyDescent="0.25">
      <c r="A3949" t="s">
        <v>4387</v>
      </c>
      <c r="B3949" t="s">
        <v>151</v>
      </c>
      <c r="C3949" t="s">
        <v>4388</v>
      </c>
      <c r="D3949" t="str">
        <f t="shared" si="807"/>
        <v>Leeds United</v>
      </c>
      <c r="E3949" t="str">
        <f t="shared" si="808"/>
        <v>Nottingham Forest</v>
      </c>
      <c r="F3949" s="3" t="s">
        <v>92</v>
      </c>
      <c r="G3949" s="9">
        <v>3</v>
      </c>
      <c r="H3949" s="10">
        <v>1</v>
      </c>
      <c r="I3949" s="5" t="s">
        <v>45</v>
      </c>
      <c r="J3949">
        <f t="shared" si="809"/>
        <v>1</v>
      </c>
      <c r="K3949">
        <f t="shared" si="810"/>
        <v>1</v>
      </c>
      <c r="L3949">
        <f t="shared" si="811"/>
        <v>1</v>
      </c>
      <c r="M3949" s="1">
        <f t="shared" si="812"/>
        <v>1</v>
      </c>
      <c r="N3949" s="7">
        <v>1</v>
      </c>
      <c r="O3949" s="8">
        <v>1</v>
      </c>
      <c r="P3949">
        <f t="shared" si="813"/>
        <v>1</v>
      </c>
      <c r="Q3949">
        <f t="shared" si="814"/>
        <v>0</v>
      </c>
      <c r="R3949">
        <f t="shared" si="815"/>
        <v>1</v>
      </c>
      <c r="S3949" s="1">
        <f t="shared" si="815"/>
        <v>1</v>
      </c>
      <c r="T3949" t="s">
        <v>178</v>
      </c>
      <c r="U3949" t="s">
        <v>106</v>
      </c>
      <c r="V3949" s="1" t="s">
        <v>165</v>
      </c>
      <c r="W3949">
        <f t="shared" si="816"/>
        <v>1.57</v>
      </c>
      <c r="X3949">
        <f t="shared" si="816"/>
        <v>4</v>
      </c>
      <c r="Y3949">
        <f t="shared" si="816"/>
        <v>7</v>
      </c>
      <c r="Z3949">
        <f t="shared" si="817"/>
        <v>1.75</v>
      </c>
      <c r="AA3949">
        <f t="shared" si="818"/>
        <v>0</v>
      </c>
      <c r="AB3949">
        <f t="shared" si="819"/>
        <v>1</v>
      </c>
    </row>
    <row r="3950" spans="1:28" x14ac:dyDescent="0.25">
      <c r="A3950" t="s">
        <v>4387</v>
      </c>
      <c r="B3950" t="s">
        <v>151</v>
      </c>
      <c r="C3950" t="s">
        <v>4389</v>
      </c>
      <c r="D3950" t="str">
        <f t="shared" si="807"/>
        <v>Birmingham City</v>
      </c>
      <c r="E3950" t="str">
        <f t="shared" si="808"/>
        <v>Bristol City</v>
      </c>
      <c r="F3950" s="3" t="s">
        <v>28</v>
      </c>
      <c r="G3950" s="9">
        <v>2</v>
      </c>
      <c r="H3950" s="10">
        <v>1</v>
      </c>
      <c r="I3950" s="5" t="s">
        <v>45</v>
      </c>
      <c r="J3950">
        <f t="shared" si="809"/>
        <v>1</v>
      </c>
      <c r="K3950">
        <f t="shared" si="810"/>
        <v>1</v>
      </c>
      <c r="L3950">
        <f t="shared" si="811"/>
        <v>1</v>
      </c>
      <c r="M3950" s="1">
        <f t="shared" si="812"/>
        <v>1</v>
      </c>
      <c r="N3950" s="7">
        <v>1</v>
      </c>
      <c r="O3950" s="8">
        <v>1</v>
      </c>
      <c r="P3950">
        <f t="shared" si="813"/>
        <v>1</v>
      </c>
      <c r="Q3950">
        <f t="shared" si="814"/>
        <v>0</v>
      </c>
      <c r="R3950">
        <f t="shared" si="815"/>
        <v>1</v>
      </c>
      <c r="S3950" s="1">
        <f t="shared" si="815"/>
        <v>1</v>
      </c>
      <c r="T3950" t="s">
        <v>597</v>
      </c>
      <c r="U3950" t="s">
        <v>160</v>
      </c>
      <c r="V3950" s="1" t="s">
        <v>43</v>
      </c>
      <c r="W3950">
        <f t="shared" si="816"/>
        <v>2.8</v>
      </c>
      <c r="X3950">
        <f t="shared" si="816"/>
        <v>3.2</v>
      </c>
      <c r="Y3950">
        <f t="shared" si="816"/>
        <v>2.87</v>
      </c>
      <c r="Z3950">
        <f t="shared" si="817"/>
        <v>0.89687499999999998</v>
      </c>
      <c r="AA3950">
        <f t="shared" si="818"/>
        <v>0</v>
      </c>
      <c r="AB3950">
        <f t="shared" si="819"/>
        <v>1</v>
      </c>
    </row>
    <row r="3951" spans="1:28" x14ac:dyDescent="0.25">
      <c r="A3951" t="s">
        <v>4387</v>
      </c>
      <c r="B3951" t="s">
        <v>151</v>
      </c>
      <c r="C3951" t="s">
        <v>4390</v>
      </c>
      <c r="D3951" t="str">
        <f t="shared" si="807"/>
        <v>Cardiff</v>
      </c>
      <c r="E3951" t="str">
        <f t="shared" si="808"/>
        <v>Luton</v>
      </c>
      <c r="F3951" s="3" t="s">
        <v>40</v>
      </c>
      <c r="G3951" s="9">
        <v>2</v>
      </c>
      <c r="H3951" s="10">
        <v>0</v>
      </c>
      <c r="I3951" s="5" t="s">
        <v>41</v>
      </c>
      <c r="J3951">
        <f t="shared" si="809"/>
        <v>1</v>
      </c>
      <c r="K3951">
        <f t="shared" si="810"/>
        <v>0</v>
      </c>
      <c r="L3951">
        <f t="shared" si="811"/>
        <v>1</v>
      </c>
      <c r="M3951" s="1">
        <f t="shared" si="812"/>
        <v>0</v>
      </c>
      <c r="N3951" s="7">
        <v>2</v>
      </c>
      <c r="O3951" s="8">
        <v>1</v>
      </c>
      <c r="P3951">
        <f t="shared" si="813"/>
        <v>1</v>
      </c>
      <c r="Q3951">
        <f t="shared" si="814"/>
        <v>1</v>
      </c>
      <c r="R3951">
        <f t="shared" si="815"/>
        <v>1</v>
      </c>
      <c r="S3951" s="1">
        <f t="shared" si="815"/>
        <v>1</v>
      </c>
      <c r="T3951" t="s">
        <v>150</v>
      </c>
      <c r="U3951" t="s">
        <v>18</v>
      </c>
      <c r="V3951" s="1" t="s">
        <v>138</v>
      </c>
      <c r="W3951">
        <f t="shared" si="816"/>
        <v>1.9</v>
      </c>
      <c r="X3951">
        <f t="shared" si="816"/>
        <v>3.6</v>
      </c>
      <c r="Y3951">
        <f t="shared" si="816"/>
        <v>4.5</v>
      </c>
      <c r="Z3951">
        <f t="shared" si="817"/>
        <v>1.25</v>
      </c>
      <c r="AA3951">
        <f t="shared" si="818"/>
        <v>1</v>
      </c>
      <c r="AB3951">
        <f t="shared" si="819"/>
        <v>0</v>
      </c>
    </row>
    <row r="3952" spans="1:28" x14ac:dyDescent="0.25">
      <c r="A3952" t="s">
        <v>4387</v>
      </c>
      <c r="B3952" t="s">
        <v>151</v>
      </c>
      <c r="C3952" t="s">
        <v>4391</v>
      </c>
      <c r="D3952" t="str">
        <f t="shared" si="807"/>
        <v>Charlton</v>
      </c>
      <c r="E3952" t="str">
        <f t="shared" si="808"/>
        <v>Stoke City</v>
      </c>
      <c r="F3952" s="3" t="s">
        <v>34</v>
      </c>
      <c r="G3952" s="9">
        <v>1</v>
      </c>
      <c r="H3952" s="10">
        <v>1</v>
      </c>
      <c r="I3952" s="5" t="s">
        <v>216</v>
      </c>
      <c r="J3952">
        <f t="shared" si="809"/>
        <v>1</v>
      </c>
      <c r="K3952">
        <f t="shared" si="810"/>
        <v>0</v>
      </c>
      <c r="L3952">
        <f t="shared" si="811"/>
        <v>1</v>
      </c>
      <c r="M3952" s="1">
        <f t="shared" si="812"/>
        <v>1</v>
      </c>
      <c r="N3952" s="7">
        <v>3</v>
      </c>
      <c r="O3952" s="8">
        <v>1</v>
      </c>
      <c r="P3952">
        <f t="shared" si="813"/>
        <v>1</v>
      </c>
      <c r="Q3952">
        <f t="shared" si="814"/>
        <v>1</v>
      </c>
      <c r="R3952">
        <f t="shared" si="815"/>
        <v>1</v>
      </c>
      <c r="S3952" s="1">
        <f t="shared" si="815"/>
        <v>1</v>
      </c>
      <c r="T3952" t="s">
        <v>256</v>
      </c>
      <c r="U3952" t="s">
        <v>160</v>
      </c>
      <c r="V3952" s="1" t="s">
        <v>221</v>
      </c>
      <c r="W3952">
        <f t="shared" si="816"/>
        <v>3.2</v>
      </c>
      <c r="X3952">
        <f t="shared" si="816"/>
        <v>3.2</v>
      </c>
      <c r="Y3952">
        <f t="shared" si="816"/>
        <v>2.5</v>
      </c>
      <c r="Z3952">
        <f t="shared" si="817"/>
        <v>1</v>
      </c>
      <c r="AA3952">
        <f t="shared" si="818"/>
        <v>0</v>
      </c>
      <c r="AB3952">
        <f t="shared" si="819"/>
        <v>1</v>
      </c>
    </row>
    <row r="3953" spans="1:28" x14ac:dyDescent="0.25">
      <c r="A3953" t="s">
        <v>4387</v>
      </c>
      <c r="B3953" t="s">
        <v>151</v>
      </c>
      <c r="C3953" t="s">
        <v>4392</v>
      </c>
      <c r="D3953" t="str">
        <f t="shared" si="807"/>
        <v>Derby</v>
      </c>
      <c r="E3953" t="str">
        <f t="shared" si="808"/>
        <v>Swansea</v>
      </c>
      <c r="F3953" s="3" t="s">
        <v>28</v>
      </c>
      <c r="G3953" s="9">
        <v>2</v>
      </c>
      <c r="H3953" s="10">
        <v>1</v>
      </c>
      <c r="I3953" s="5" t="s">
        <v>29</v>
      </c>
      <c r="J3953">
        <f t="shared" si="809"/>
        <v>1</v>
      </c>
      <c r="K3953">
        <f t="shared" si="810"/>
        <v>1</v>
      </c>
      <c r="L3953">
        <f t="shared" si="811"/>
        <v>1</v>
      </c>
      <c r="M3953" s="1">
        <f t="shared" si="812"/>
        <v>1</v>
      </c>
      <c r="N3953" s="7">
        <v>0</v>
      </c>
      <c r="O3953" s="8">
        <v>0</v>
      </c>
      <c r="P3953">
        <f t="shared" si="813"/>
        <v>0</v>
      </c>
      <c r="Q3953">
        <f t="shared" si="814"/>
        <v>0</v>
      </c>
      <c r="R3953">
        <f t="shared" si="815"/>
        <v>0</v>
      </c>
      <c r="S3953" s="1">
        <f t="shared" si="815"/>
        <v>0</v>
      </c>
      <c r="T3953" t="s">
        <v>314</v>
      </c>
      <c r="U3953" t="s">
        <v>24</v>
      </c>
      <c r="V3953" s="1" t="s">
        <v>25</v>
      </c>
      <c r="W3953">
        <f t="shared" si="816"/>
        <v>2.35</v>
      </c>
      <c r="X3953">
        <f t="shared" si="816"/>
        <v>3.4</v>
      </c>
      <c r="Y3953">
        <f t="shared" si="816"/>
        <v>3.3</v>
      </c>
      <c r="Z3953">
        <f t="shared" si="817"/>
        <v>0.97058823529411764</v>
      </c>
      <c r="AA3953">
        <f t="shared" si="818"/>
        <v>0</v>
      </c>
      <c r="AB3953">
        <f t="shared" si="819"/>
        <v>0</v>
      </c>
    </row>
    <row r="3954" spans="1:28" x14ac:dyDescent="0.25">
      <c r="A3954" t="s">
        <v>4387</v>
      </c>
      <c r="B3954" t="s">
        <v>151</v>
      </c>
      <c r="C3954" t="s">
        <v>4393</v>
      </c>
      <c r="D3954" t="str">
        <f t="shared" si="807"/>
        <v>Fulham</v>
      </c>
      <c r="E3954" t="str">
        <f t="shared" si="808"/>
        <v>Blackburn Rovers</v>
      </c>
      <c r="F3954" s="3" t="s">
        <v>8</v>
      </c>
      <c r="G3954" s="9">
        <v>1</v>
      </c>
      <c r="H3954" s="10">
        <v>0</v>
      </c>
      <c r="I3954" s="5" t="s">
        <v>23</v>
      </c>
      <c r="J3954">
        <f t="shared" si="809"/>
        <v>0</v>
      </c>
      <c r="K3954">
        <f t="shared" si="810"/>
        <v>0</v>
      </c>
      <c r="L3954">
        <f t="shared" si="811"/>
        <v>1</v>
      </c>
      <c r="M3954" s="1">
        <f t="shared" si="812"/>
        <v>0</v>
      </c>
      <c r="N3954" s="7">
        <v>2</v>
      </c>
      <c r="O3954" s="8">
        <v>0</v>
      </c>
      <c r="P3954">
        <f t="shared" si="813"/>
        <v>1</v>
      </c>
      <c r="Q3954">
        <f t="shared" si="814"/>
        <v>0</v>
      </c>
      <c r="R3954">
        <f t="shared" si="815"/>
        <v>1</v>
      </c>
      <c r="S3954" s="1">
        <f t="shared" si="815"/>
        <v>0</v>
      </c>
      <c r="T3954" t="s">
        <v>214</v>
      </c>
      <c r="U3954" t="s">
        <v>84</v>
      </c>
      <c r="V3954" s="1" t="s">
        <v>65</v>
      </c>
      <c r="W3954">
        <f t="shared" si="816"/>
        <v>1.75</v>
      </c>
      <c r="X3954">
        <f t="shared" si="816"/>
        <v>3.9</v>
      </c>
      <c r="Y3954">
        <f t="shared" si="816"/>
        <v>5</v>
      </c>
      <c r="Z3954">
        <f t="shared" si="817"/>
        <v>1.2820512820512822</v>
      </c>
      <c r="AA3954">
        <f t="shared" si="818"/>
        <v>0</v>
      </c>
      <c r="AB3954">
        <f t="shared" si="819"/>
        <v>1</v>
      </c>
    </row>
    <row r="3955" spans="1:28" x14ac:dyDescent="0.25">
      <c r="A3955" t="s">
        <v>4387</v>
      </c>
      <c r="B3955" t="s">
        <v>151</v>
      </c>
      <c r="C3955" t="s">
        <v>4394</v>
      </c>
      <c r="D3955" t="str">
        <f t="shared" si="807"/>
        <v>Hull City</v>
      </c>
      <c r="E3955" t="str">
        <f t="shared" si="808"/>
        <v>Reading</v>
      </c>
      <c r="F3955" s="3" t="s">
        <v>28</v>
      </c>
      <c r="G3955" s="9">
        <v>2</v>
      </c>
      <c r="H3955" s="10">
        <v>1</v>
      </c>
      <c r="I3955" s="5" t="s">
        <v>41</v>
      </c>
      <c r="J3955">
        <f t="shared" si="809"/>
        <v>1</v>
      </c>
      <c r="K3955">
        <f t="shared" si="810"/>
        <v>1</v>
      </c>
      <c r="L3955">
        <f t="shared" si="811"/>
        <v>1</v>
      </c>
      <c r="M3955" s="1">
        <f t="shared" si="812"/>
        <v>1</v>
      </c>
      <c r="N3955" s="7">
        <v>2</v>
      </c>
      <c r="O3955" s="8">
        <v>1</v>
      </c>
      <c r="P3955">
        <f t="shared" si="813"/>
        <v>1</v>
      </c>
      <c r="Q3955">
        <f t="shared" si="814"/>
        <v>1</v>
      </c>
      <c r="R3955">
        <f t="shared" si="815"/>
        <v>1</v>
      </c>
      <c r="S3955" s="1">
        <f t="shared" si="815"/>
        <v>1</v>
      </c>
      <c r="T3955" t="s">
        <v>119</v>
      </c>
      <c r="U3955" t="s">
        <v>18</v>
      </c>
      <c r="V3955" s="1" t="s">
        <v>106</v>
      </c>
      <c r="W3955">
        <f t="shared" si="816"/>
        <v>2</v>
      </c>
      <c r="X3955">
        <f t="shared" si="816"/>
        <v>3.6</v>
      </c>
      <c r="Y3955">
        <f t="shared" si="816"/>
        <v>4</v>
      </c>
      <c r="Z3955">
        <f t="shared" si="817"/>
        <v>1.1111111111111112</v>
      </c>
      <c r="AA3955">
        <f t="shared" si="818"/>
        <v>1</v>
      </c>
      <c r="AB3955">
        <f t="shared" si="819"/>
        <v>1</v>
      </c>
    </row>
    <row r="3956" spans="1:28" x14ac:dyDescent="0.25">
      <c r="A3956" t="s">
        <v>4387</v>
      </c>
      <c r="B3956" t="s">
        <v>151</v>
      </c>
      <c r="C3956" t="s">
        <v>4395</v>
      </c>
      <c r="D3956" t="str">
        <f t="shared" si="807"/>
        <v>Middlesbrough</v>
      </c>
      <c r="E3956" t="str">
        <f t="shared" si="808"/>
        <v>Brentford</v>
      </c>
      <c r="F3956" s="3" t="s">
        <v>22</v>
      </c>
      <c r="G3956" s="9">
        <v>2</v>
      </c>
      <c r="H3956" s="10">
        <v>2</v>
      </c>
      <c r="I3956" s="5" t="s">
        <v>59</v>
      </c>
      <c r="J3956">
        <f t="shared" si="809"/>
        <v>1</v>
      </c>
      <c r="K3956">
        <f t="shared" si="810"/>
        <v>1</v>
      </c>
      <c r="L3956">
        <f t="shared" si="811"/>
        <v>1</v>
      </c>
      <c r="M3956" s="1">
        <f t="shared" si="812"/>
        <v>1</v>
      </c>
      <c r="N3956" s="7">
        <v>0</v>
      </c>
      <c r="O3956" s="8">
        <v>1</v>
      </c>
      <c r="P3956">
        <f t="shared" si="813"/>
        <v>0</v>
      </c>
      <c r="Q3956">
        <f t="shared" si="814"/>
        <v>0</v>
      </c>
      <c r="R3956">
        <f t="shared" si="815"/>
        <v>0</v>
      </c>
      <c r="S3956" s="1">
        <f t="shared" si="815"/>
        <v>1</v>
      </c>
      <c r="T3956" t="s">
        <v>208</v>
      </c>
      <c r="U3956" t="s">
        <v>24</v>
      </c>
      <c r="V3956" s="1" t="s">
        <v>11</v>
      </c>
      <c r="W3956">
        <f t="shared" si="816"/>
        <v>2.5</v>
      </c>
      <c r="X3956">
        <f t="shared" si="816"/>
        <v>3.4</v>
      </c>
      <c r="Y3956">
        <f t="shared" si="816"/>
        <v>3</v>
      </c>
      <c r="Z3956">
        <f t="shared" si="817"/>
        <v>0.88235294117647056</v>
      </c>
      <c r="AA3956">
        <f t="shared" si="818"/>
        <v>0</v>
      </c>
      <c r="AB3956">
        <f t="shared" si="819"/>
        <v>0</v>
      </c>
    </row>
    <row r="3957" spans="1:28" x14ac:dyDescent="0.25">
      <c r="A3957" t="s">
        <v>4387</v>
      </c>
      <c r="B3957" t="s">
        <v>151</v>
      </c>
      <c r="C3957" t="s">
        <v>4396</v>
      </c>
      <c r="D3957" t="str">
        <f t="shared" si="807"/>
        <v>Preston</v>
      </c>
      <c r="E3957" t="str">
        <f t="shared" si="808"/>
        <v>Wigan</v>
      </c>
      <c r="F3957" s="3" t="s">
        <v>92</v>
      </c>
      <c r="G3957" s="9">
        <v>3</v>
      </c>
      <c r="H3957" s="10">
        <v>1</v>
      </c>
      <c r="I3957" s="5" t="s">
        <v>9</v>
      </c>
      <c r="J3957">
        <f t="shared" si="809"/>
        <v>1</v>
      </c>
      <c r="K3957">
        <f t="shared" si="810"/>
        <v>1</v>
      </c>
      <c r="L3957">
        <f t="shared" si="811"/>
        <v>1</v>
      </c>
      <c r="M3957" s="1">
        <f t="shared" si="812"/>
        <v>1</v>
      </c>
      <c r="N3957" s="7">
        <v>3</v>
      </c>
      <c r="O3957" s="8">
        <v>0</v>
      </c>
      <c r="P3957">
        <f t="shared" si="813"/>
        <v>1</v>
      </c>
      <c r="Q3957">
        <f t="shared" si="814"/>
        <v>1</v>
      </c>
      <c r="R3957">
        <f t="shared" si="815"/>
        <v>1</v>
      </c>
      <c r="S3957" s="1">
        <f t="shared" si="815"/>
        <v>0</v>
      </c>
      <c r="T3957" t="s">
        <v>162</v>
      </c>
      <c r="U3957" t="s">
        <v>60</v>
      </c>
      <c r="V3957" s="1" t="s">
        <v>18</v>
      </c>
      <c r="W3957">
        <f t="shared" si="816"/>
        <v>2.15</v>
      </c>
      <c r="X3957">
        <f t="shared" si="816"/>
        <v>3.5</v>
      </c>
      <c r="Y3957">
        <f t="shared" si="816"/>
        <v>3.6</v>
      </c>
      <c r="Z3957">
        <f t="shared" si="817"/>
        <v>1.0285714285714287</v>
      </c>
      <c r="AA3957">
        <f t="shared" si="818"/>
        <v>1</v>
      </c>
      <c r="AB3957">
        <f t="shared" si="819"/>
        <v>0</v>
      </c>
    </row>
    <row r="3958" spans="1:28" x14ac:dyDescent="0.25">
      <c r="A3958" t="s">
        <v>4387</v>
      </c>
      <c r="B3958" t="s">
        <v>151</v>
      </c>
      <c r="C3958" t="s">
        <v>4397</v>
      </c>
      <c r="D3958" t="str">
        <f t="shared" si="807"/>
        <v>QPR</v>
      </c>
      <c r="E3958" t="str">
        <f t="shared" si="808"/>
        <v>Huddersfield</v>
      </c>
      <c r="F3958" s="3" t="s">
        <v>8</v>
      </c>
      <c r="G3958" s="9">
        <v>1</v>
      </c>
      <c r="H3958" s="10">
        <v>0</v>
      </c>
      <c r="I3958" s="5" t="s">
        <v>45</v>
      </c>
      <c r="J3958">
        <f t="shared" si="809"/>
        <v>0</v>
      </c>
      <c r="K3958">
        <f t="shared" si="810"/>
        <v>0</v>
      </c>
      <c r="L3958">
        <f t="shared" si="811"/>
        <v>1</v>
      </c>
      <c r="M3958" s="1">
        <f t="shared" si="812"/>
        <v>0</v>
      </c>
      <c r="N3958" s="7">
        <v>1</v>
      </c>
      <c r="O3958" s="8">
        <v>1</v>
      </c>
      <c r="P3958">
        <f t="shared" si="813"/>
        <v>1</v>
      </c>
      <c r="Q3958">
        <f t="shared" si="814"/>
        <v>0</v>
      </c>
      <c r="R3958">
        <f t="shared" si="815"/>
        <v>1</v>
      </c>
      <c r="S3958" s="1">
        <f t="shared" si="815"/>
        <v>1</v>
      </c>
      <c r="T3958" t="s">
        <v>299</v>
      </c>
      <c r="U3958" t="s">
        <v>25</v>
      </c>
      <c r="V3958" s="1" t="s">
        <v>38</v>
      </c>
      <c r="W3958">
        <f t="shared" si="816"/>
        <v>2.62</v>
      </c>
      <c r="X3958">
        <f t="shared" si="816"/>
        <v>3.3</v>
      </c>
      <c r="Y3958">
        <f t="shared" si="816"/>
        <v>2.9</v>
      </c>
      <c r="Z3958">
        <f t="shared" si="817"/>
        <v>0.87878787878787878</v>
      </c>
      <c r="AA3958">
        <f t="shared" si="818"/>
        <v>1</v>
      </c>
      <c r="AB3958">
        <f t="shared" si="819"/>
        <v>0</v>
      </c>
    </row>
    <row r="3959" spans="1:28" x14ac:dyDescent="0.25">
      <c r="A3959" t="s">
        <v>4387</v>
      </c>
      <c r="B3959" t="s">
        <v>151</v>
      </c>
      <c r="C3959" t="s">
        <v>4398</v>
      </c>
      <c r="D3959" t="str">
        <f t="shared" si="807"/>
        <v>Sheffield Wednesday</v>
      </c>
      <c r="E3959" t="str">
        <f t="shared" si="808"/>
        <v>Barnsley</v>
      </c>
      <c r="F3959" s="3" t="s">
        <v>8</v>
      </c>
      <c r="G3959" s="9">
        <v>1</v>
      </c>
      <c r="H3959" s="10">
        <v>0</v>
      </c>
      <c r="I3959" s="5" t="s">
        <v>23</v>
      </c>
      <c r="J3959">
        <f t="shared" si="809"/>
        <v>0</v>
      </c>
      <c r="K3959">
        <f t="shared" si="810"/>
        <v>0</v>
      </c>
      <c r="L3959">
        <f t="shared" si="811"/>
        <v>1</v>
      </c>
      <c r="M3959" s="1">
        <f t="shared" si="812"/>
        <v>0</v>
      </c>
      <c r="N3959" s="7">
        <v>2</v>
      </c>
      <c r="O3959" s="8">
        <v>0</v>
      </c>
      <c r="P3959">
        <f t="shared" si="813"/>
        <v>1</v>
      </c>
      <c r="Q3959">
        <f t="shared" si="814"/>
        <v>0</v>
      </c>
      <c r="R3959">
        <f t="shared" si="815"/>
        <v>1</v>
      </c>
      <c r="S3959" s="1">
        <f t="shared" si="815"/>
        <v>0</v>
      </c>
      <c r="T3959" t="s">
        <v>162</v>
      </c>
      <c r="U3959" t="s">
        <v>24</v>
      </c>
      <c r="V3959" s="1" t="s">
        <v>73</v>
      </c>
      <c r="W3959">
        <f t="shared" si="816"/>
        <v>2.15</v>
      </c>
      <c r="X3959">
        <f t="shared" si="816"/>
        <v>3.4</v>
      </c>
      <c r="Y3959">
        <f t="shared" si="816"/>
        <v>3.8</v>
      </c>
      <c r="Z3959">
        <f t="shared" si="817"/>
        <v>1.1176470588235294</v>
      </c>
      <c r="AA3959">
        <f t="shared" si="818"/>
        <v>0</v>
      </c>
      <c r="AB3959">
        <f t="shared" si="819"/>
        <v>1</v>
      </c>
    </row>
    <row r="3960" spans="1:28" x14ac:dyDescent="0.25">
      <c r="A3960" t="s">
        <v>4387</v>
      </c>
      <c r="B3960" t="s">
        <v>151</v>
      </c>
      <c r="C3960" t="s">
        <v>4399</v>
      </c>
      <c r="D3960" t="str">
        <f t="shared" si="807"/>
        <v>West Bromwich</v>
      </c>
      <c r="E3960" t="str">
        <f t="shared" si="808"/>
        <v>Millwall</v>
      </c>
      <c r="F3960" s="3" t="s">
        <v>40</v>
      </c>
      <c r="G3960" s="9">
        <v>2</v>
      </c>
      <c r="H3960" s="10">
        <v>0</v>
      </c>
      <c r="I3960" s="5" t="s">
        <v>45</v>
      </c>
      <c r="J3960">
        <f t="shared" si="809"/>
        <v>1</v>
      </c>
      <c r="K3960">
        <f t="shared" si="810"/>
        <v>0</v>
      </c>
      <c r="L3960">
        <f t="shared" si="811"/>
        <v>1</v>
      </c>
      <c r="M3960" s="1">
        <f t="shared" si="812"/>
        <v>0</v>
      </c>
      <c r="N3960" s="7">
        <v>1</v>
      </c>
      <c r="O3960" s="8">
        <v>1</v>
      </c>
      <c r="P3960">
        <f t="shared" si="813"/>
        <v>1</v>
      </c>
      <c r="Q3960">
        <f t="shared" si="814"/>
        <v>0</v>
      </c>
      <c r="R3960">
        <f t="shared" si="815"/>
        <v>1</v>
      </c>
      <c r="S3960" s="1">
        <f t="shared" si="815"/>
        <v>1</v>
      </c>
      <c r="T3960" t="s">
        <v>150</v>
      </c>
      <c r="U3960" t="s">
        <v>18</v>
      </c>
      <c r="V3960" s="1" t="s">
        <v>138</v>
      </c>
      <c r="W3960">
        <f t="shared" si="816"/>
        <v>1.9</v>
      </c>
      <c r="X3960">
        <f t="shared" si="816"/>
        <v>3.6</v>
      </c>
      <c r="Y3960">
        <f t="shared" si="816"/>
        <v>4.5</v>
      </c>
      <c r="Z3960">
        <f t="shared" si="817"/>
        <v>1.25</v>
      </c>
      <c r="AA3960">
        <f t="shared" si="818"/>
        <v>0</v>
      </c>
      <c r="AB3960">
        <f t="shared" si="819"/>
        <v>0</v>
      </c>
    </row>
    <row r="3961" spans="1:28" x14ac:dyDescent="0.25">
      <c r="A3961" t="s">
        <v>4387</v>
      </c>
      <c r="B3961" t="s">
        <v>2520</v>
      </c>
      <c r="C3961" t="s">
        <v>3708</v>
      </c>
      <c r="D3961" t="str">
        <f t="shared" si="807"/>
        <v>Atletico Madrid</v>
      </c>
      <c r="E3961" t="str">
        <f t="shared" si="808"/>
        <v>Juventus</v>
      </c>
      <c r="F3961" s="3" t="s">
        <v>22</v>
      </c>
      <c r="G3961" s="9">
        <v>2</v>
      </c>
      <c r="H3961" s="10">
        <v>2</v>
      </c>
      <c r="I3961" s="5" t="s">
        <v>41</v>
      </c>
      <c r="J3961">
        <f t="shared" si="809"/>
        <v>1</v>
      </c>
      <c r="K3961">
        <f t="shared" si="810"/>
        <v>1</v>
      </c>
      <c r="L3961">
        <f t="shared" si="811"/>
        <v>1</v>
      </c>
      <c r="M3961" s="1">
        <f t="shared" si="812"/>
        <v>1</v>
      </c>
      <c r="N3961" s="7">
        <v>2</v>
      </c>
      <c r="O3961" s="8">
        <v>1</v>
      </c>
      <c r="P3961">
        <f t="shared" si="813"/>
        <v>1</v>
      </c>
      <c r="Q3961">
        <f t="shared" si="814"/>
        <v>1</v>
      </c>
      <c r="R3961">
        <f t="shared" si="815"/>
        <v>1</v>
      </c>
      <c r="S3961" s="1">
        <f t="shared" si="815"/>
        <v>1</v>
      </c>
      <c r="T3961" t="s">
        <v>208</v>
      </c>
      <c r="U3961" t="s">
        <v>24</v>
      </c>
      <c r="V3961" s="1" t="s">
        <v>123</v>
      </c>
      <c r="W3961">
        <f t="shared" si="816"/>
        <v>2.5</v>
      </c>
      <c r="X3961">
        <f t="shared" si="816"/>
        <v>3.4</v>
      </c>
      <c r="Y3961">
        <f t="shared" si="816"/>
        <v>2.7</v>
      </c>
      <c r="Z3961">
        <f t="shared" si="817"/>
        <v>0.79411764705882359</v>
      </c>
      <c r="AA3961">
        <f t="shared" si="818"/>
        <v>1</v>
      </c>
      <c r="AB3961">
        <f t="shared" si="819"/>
        <v>0</v>
      </c>
    </row>
    <row r="3962" spans="1:28" x14ac:dyDescent="0.25">
      <c r="A3962" t="s">
        <v>4387</v>
      </c>
      <c r="B3962" t="s">
        <v>2520</v>
      </c>
      <c r="C3962" t="s">
        <v>4400</v>
      </c>
      <c r="D3962" t="str">
        <f t="shared" si="807"/>
        <v>Barcelona</v>
      </c>
      <c r="E3962" t="str">
        <f t="shared" si="808"/>
        <v>Napoli</v>
      </c>
      <c r="F3962" s="3" t="s">
        <v>92</v>
      </c>
      <c r="G3962" s="9">
        <v>3</v>
      </c>
      <c r="H3962" s="10">
        <v>1</v>
      </c>
      <c r="I3962" s="5" t="s">
        <v>425</v>
      </c>
      <c r="J3962">
        <f t="shared" si="809"/>
        <v>1</v>
      </c>
      <c r="K3962">
        <f t="shared" si="810"/>
        <v>1</v>
      </c>
      <c r="L3962">
        <f t="shared" si="811"/>
        <v>1</v>
      </c>
      <c r="M3962" s="1">
        <f t="shared" si="812"/>
        <v>1</v>
      </c>
      <c r="N3962" s="7">
        <v>0</v>
      </c>
      <c r="O3962" s="8">
        <v>4</v>
      </c>
      <c r="P3962">
        <f t="shared" si="813"/>
        <v>1</v>
      </c>
      <c r="Q3962">
        <f t="shared" si="814"/>
        <v>1</v>
      </c>
      <c r="R3962">
        <f t="shared" si="815"/>
        <v>0</v>
      </c>
      <c r="S3962" s="1">
        <f t="shared" si="815"/>
        <v>1</v>
      </c>
      <c r="T3962" t="s">
        <v>99</v>
      </c>
      <c r="U3962" t="s">
        <v>106</v>
      </c>
      <c r="V3962" s="1" t="s">
        <v>240</v>
      </c>
      <c r="W3962">
        <f t="shared" si="816"/>
        <v>3.3</v>
      </c>
      <c r="X3962">
        <f t="shared" si="816"/>
        <v>4</v>
      </c>
      <c r="Y3962">
        <f t="shared" si="816"/>
        <v>1.95</v>
      </c>
      <c r="Z3962">
        <f t="shared" si="817"/>
        <v>1.2121212121212122</v>
      </c>
      <c r="AA3962">
        <f t="shared" si="818"/>
        <v>0</v>
      </c>
      <c r="AB3962">
        <f t="shared" si="819"/>
        <v>0</v>
      </c>
    </row>
    <row r="3963" spans="1:28" x14ac:dyDescent="0.25">
      <c r="A3963" t="s">
        <v>4387</v>
      </c>
      <c r="B3963" t="s">
        <v>108</v>
      </c>
      <c r="C3963" t="s">
        <v>4401</v>
      </c>
      <c r="D3963" t="str">
        <f t="shared" si="807"/>
        <v>Bolton</v>
      </c>
      <c r="E3963" t="str">
        <f t="shared" si="808"/>
        <v>Coventry</v>
      </c>
      <c r="F3963" s="3" t="s">
        <v>15</v>
      </c>
      <c r="G3963" s="9">
        <v>1</v>
      </c>
      <c r="H3963" s="10">
        <v>2</v>
      </c>
      <c r="I3963" s="5" t="s">
        <v>29</v>
      </c>
      <c r="J3963">
        <f t="shared" si="809"/>
        <v>1</v>
      </c>
      <c r="K3963">
        <f t="shared" si="810"/>
        <v>1</v>
      </c>
      <c r="L3963">
        <f t="shared" si="811"/>
        <v>1</v>
      </c>
      <c r="M3963" s="1">
        <f t="shared" si="812"/>
        <v>1</v>
      </c>
      <c r="N3963" s="7">
        <v>0</v>
      </c>
      <c r="O3963" s="8">
        <v>0</v>
      </c>
      <c r="P3963">
        <f t="shared" si="813"/>
        <v>0</v>
      </c>
      <c r="Q3963">
        <f t="shared" si="814"/>
        <v>0</v>
      </c>
      <c r="R3963">
        <f t="shared" si="815"/>
        <v>0</v>
      </c>
      <c r="S3963" s="1">
        <f t="shared" si="815"/>
        <v>0</v>
      </c>
      <c r="T3963" t="s">
        <v>923</v>
      </c>
      <c r="U3963" t="s">
        <v>139</v>
      </c>
      <c r="V3963" s="1" t="s">
        <v>354</v>
      </c>
      <c r="W3963">
        <f t="shared" si="816"/>
        <v>15</v>
      </c>
      <c r="X3963">
        <f t="shared" si="816"/>
        <v>6</v>
      </c>
      <c r="Y3963">
        <f t="shared" si="816"/>
        <v>1.2</v>
      </c>
      <c r="Z3963">
        <f t="shared" si="817"/>
        <v>0.4</v>
      </c>
      <c r="AA3963">
        <f t="shared" si="818"/>
        <v>0</v>
      </c>
      <c r="AB3963">
        <f t="shared" si="819"/>
        <v>0</v>
      </c>
    </row>
    <row r="3964" spans="1:28" x14ac:dyDescent="0.25">
      <c r="A3964" t="s">
        <v>4387</v>
      </c>
      <c r="B3964" t="s">
        <v>108</v>
      </c>
      <c r="C3964" t="s">
        <v>4402</v>
      </c>
      <c r="D3964" t="str">
        <f t="shared" si="807"/>
        <v>Bristol Rovers</v>
      </c>
      <c r="E3964" t="str">
        <f t="shared" si="808"/>
        <v>Wycombe</v>
      </c>
      <c r="F3964" s="3" t="s">
        <v>247</v>
      </c>
      <c r="G3964" s="9">
        <v>0</v>
      </c>
      <c r="H3964" s="10">
        <v>2</v>
      </c>
      <c r="I3964" s="5" t="s">
        <v>29</v>
      </c>
      <c r="J3964">
        <f t="shared" si="809"/>
        <v>1</v>
      </c>
      <c r="K3964">
        <f t="shared" si="810"/>
        <v>0</v>
      </c>
      <c r="L3964">
        <f t="shared" si="811"/>
        <v>0</v>
      </c>
      <c r="M3964" s="1">
        <f t="shared" si="812"/>
        <v>1</v>
      </c>
      <c r="N3964" s="7">
        <v>0</v>
      </c>
      <c r="O3964" s="8">
        <v>0</v>
      </c>
      <c r="P3964">
        <f t="shared" si="813"/>
        <v>0</v>
      </c>
      <c r="Q3964">
        <f t="shared" si="814"/>
        <v>0</v>
      </c>
      <c r="R3964">
        <f t="shared" si="815"/>
        <v>0</v>
      </c>
      <c r="S3964" s="1">
        <f t="shared" si="815"/>
        <v>0</v>
      </c>
      <c r="T3964" t="s">
        <v>159</v>
      </c>
      <c r="U3964" t="s">
        <v>60</v>
      </c>
      <c r="V3964" s="1" t="s">
        <v>24</v>
      </c>
      <c r="W3964">
        <f t="shared" si="816"/>
        <v>2.25</v>
      </c>
      <c r="X3964">
        <f t="shared" si="816"/>
        <v>3.5</v>
      </c>
      <c r="Y3964">
        <f t="shared" si="816"/>
        <v>3.4</v>
      </c>
      <c r="Z3964">
        <f t="shared" si="817"/>
        <v>0.97142857142857142</v>
      </c>
      <c r="AA3964">
        <f t="shared" si="818"/>
        <v>1</v>
      </c>
      <c r="AB3964">
        <f t="shared" si="819"/>
        <v>0</v>
      </c>
    </row>
    <row r="3965" spans="1:28" x14ac:dyDescent="0.25">
      <c r="A3965" t="s">
        <v>4387</v>
      </c>
      <c r="B3965" t="s">
        <v>108</v>
      </c>
      <c r="C3965" t="s">
        <v>4403</v>
      </c>
      <c r="D3965" t="str">
        <f t="shared" si="807"/>
        <v>Fleetwood</v>
      </c>
      <c r="E3965" t="str">
        <f t="shared" si="808"/>
        <v>AFC Wimbledon</v>
      </c>
      <c r="F3965" s="3" t="s">
        <v>92</v>
      </c>
      <c r="G3965" s="9">
        <v>3</v>
      </c>
      <c r="H3965" s="10">
        <v>1</v>
      </c>
      <c r="I3965" s="5" t="s">
        <v>41</v>
      </c>
      <c r="J3965">
        <f t="shared" si="809"/>
        <v>1</v>
      </c>
      <c r="K3965">
        <f t="shared" si="810"/>
        <v>1</v>
      </c>
      <c r="L3965">
        <f t="shared" si="811"/>
        <v>1</v>
      </c>
      <c r="M3965" s="1">
        <f t="shared" si="812"/>
        <v>1</v>
      </c>
      <c r="N3965" s="7">
        <v>2</v>
      </c>
      <c r="O3965" s="8">
        <v>1</v>
      </c>
      <c r="P3965">
        <f t="shared" si="813"/>
        <v>1</v>
      </c>
      <c r="Q3965">
        <f t="shared" si="814"/>
        <v>1</v>
      </c>
      <c r="R3965">
        <f t="shared" si="815"/>
        <v>1</v>
      </c>
      <c r="S3965" s="1">
        <f t="shared" si="815"/>
        <v>1</v>
      </c>
      <c r="T3965" t="s">
        <v>214</v>
      </c>
      <c r="U3965" t="s">
        <v>18</v>
      </c>
      <c r="V3965" s="1" t="s">
        <v>74</v>
      </c>
      <c r="W3965">
        <f t="shared" si="816"/>
        <v>1.75</v>
      </c>
      <c r="X3965">
        <f t="shared" si="816"/>
        <v>3.6</v>
      </c>
      <c r="Y3965">
        <f t="shared" si="816"/>
        <v>5.5</v>
      </c>
      <c r="Z3965">
        <f t="shared" si="817"/>
        <v>1.5277777777777777</v>
      </c>
      <c r="AA3965">
        <f t="shared" si="818"/>
        <v>0</v>
      </c>
      <c r="AB3965">
        <f t="shared" si="819"/>
        <v>1</v>
      </c>
    </row>
    <row r="3966" spans="1:28" x14ac:dyDescent="0.25">
      <c r="A3966" t="s">
        <v>4387</v>
      </c>
      <c r="B3966" t="s">
        <v>108</v>
      </c>
      <c r="C3966" t="s">
        <v>4404</v>
      </c>
      <c r="D3966" t="str">
        <f t="shared" si="807"/>
        <v>Gillingham</v>
      </c>
      <c r="E3966" t="str">
        <f t="shared" si="808"/>
        <v>Burton</v>
      </c>
      <c r="F3966" s="3" t="s">
        <v>28</v>
      </c>
      <c r="G3966" s="9">
        <v>2</v>
      </c>
      <c r="H3966" s="10">
        <v>1</v>
      </c>
      <c r="I3966" s="5" t="s">
        <v>82</v>
      </c>
      <c r="J3966">
        <f t="shared" si="809"/>
        <v>1</v>
      </c>
      <c r="K3966">
        <f t="shared" si="810"/>
        <v>1</v>
      </c>
      <c r="L3966">
        <f t="shared" si="811"/>
        <v>1</v>
      </c>
      <c r="M3966" s="1">
        <f t="shared" si="812"/>
        <v>1</v>
      </c>
      <c r="N3966" s="7">
        <v>1</v>
      </c>
      <c r="O3966" s="8">
        <v>2</v>
      </c>
      <c r="P3966">
        <f t="shared" si="813"/>
        <v>1</v>
      </c>
      <c r="Q3966">
        <f t="shared" si="814"/>
        <v>1</v>
      </c>
      <c r="R3966">
        <f t="shared" si="815"/>
        <v>1</v>
      </c>
      <c r="S3966" s="1">
        <f t="shared" si="815"/>
        <v>1</v>
      </c>
      <c r="T3966" t="s">
        <v>17</v>
      </c>
      <c r="U3966" t="s">
        <v>18</v>
      </c>
      <c r="V3966" s="1" t="s">
        <v>221</v>
      </c>
      <c r="W3966">
        <f t="shared" si="816"/>
        <v>2.9</v>
      </c>
      <c r="X3966">
        <f t="shared" si="816"/>
        <v>3.6</v>
      </c>
      <c r="Y3966">
        <f t="shared" si="816"/>
        <v>2.5</v>
      </c>
      <c r="Z3966">
        <f t="shared" si="817"/>
        <v>1.2413793103448276</v>
      </c>
      <c r="AA3966">
        <f t="shared" si="818"/>
        <v>0</v>
      </c>
      <c r="AB3966">
        <f t="shared" si="819"/>
        <v>0</v>
      </c>
    </row>
    <row r="3967" spans="1:28" x14ac:dyDescent="0.25">
      <c r="A3967" t="s">
        <v>4387</v>
      </c>
      <c r="B3967" t="s">
        <v>108</v>
      </c>
      <c r="C3967" t="s">
        <v>4405</v>
      </c>
      <c r="D3967" t="str">
        <f t="shared" si="807"/>
        <v>Ipswich</v>
      </c>
      <c r="E3967" t="str">
        <f t="shared" si="808"/>
        <v>Sunderland</v>
      </c>
      <c r="F3967" s="3" t="s">
        <v>8</v>
      </c>
      <c r="G3967" s="9">
        <v>1</v>
      </c>
      <c r="H3967" s="10">
        <v>0</v>
      </c>
      <c r="I3967" s="5" t="s">
        <v>45</v>
      </c>
      <c r="J3967">
        <f t="shared" si="809"/>
        <v>0</v>
      </c>
      <c r="K3967">
        <f t="shared" si="810"/>
        <v>0</v>
      </c>
      <c r="L3967">
        <f t="shared" si="811"/>
        <v>1</v>
      </c>
      <c r="M3967" s="1">
        <f t="shared" si="812"/>
        <v>0</v>
      </c>
      <c r="N3967" s="7">
        <v>1</v>
      </c>
      <c r="O3967" s="8">
        <v>1</v>
      </c>
      <c r="P3967">
        <f t="shared" si="813"/>
        <v>1</v>
      </c>
      <c r="Q3967">
        <f t="shared" si="814"/>
        <v>0</v>
      </c>
      <c r="R3967">
        <f t="shared" si="815"/>
        <v>1</v>
      </c>
      <c r="S3967" s="1">
        <f t="shared" si="815"/>
        <v>1</v>
      </c>
      <c r="T3967" t="s">
        <v>17</v>
      </c>
      <c r="U3967" t="s">
        <v>37</v>
      </c>
      <c r="V3967" s="1" t="s">
        <v>123</v>
      </c>
      <c r="W3967">
        <f t="shared" si="816"/>
        <v>2.9</v>
      </c>
      <c r="X3967">
        <f t="shared" si="816"/>
        <v>3.25</v>
      </c>
      <c r="Y3967">
        <f t="shared" si="816"/>
        <v>2.7</v>
      </c>
      <c r="Z3967">
        <f t="shared" si="817"/>
        <v>1.1206896551724139</v>
      </c>
      <c r="AA3967">
        <f t="shared" si="818"/>
        <v>1</v>
      </c>
      <c r="AB3967">
        <f t="shared" si="819"/>
        <v>0</v>
      </c>
    </row>
    <row r="3968" spans="1:28" x14ac:dyDescent="0.25">
      <c r="A3968" t="s">
        <v>4387</v>
      </c>
      <c r="B3968" t="s">
        <v>108</v>
      </c>
      <c r="C3968" t="s">
        <v>4406</v>
      </c>
      <c r="D3968" t="str">
        <f t="shared" si="807"/>
        <v>MK Dons</v>
      </c>
      <c r="E3968" t="str">
        <f t="shared" si="808"/>
        <v>Shrewsbury</v>
      </c>
      <c r="F3968" s="3" t="s">
        <v>34</v>
      </c>
      <c r="G3968" s="9">
        <v>1</v>
      </c>
      <c r="H3968" s="10">
        <v>1</v>
      </c>
      <c r="I3968" s="5" t="s">
        <v>16</v>
      </c>
      <c r="J3968">
        <f t="shared" si="809"/>
        <v>1</v>
      </c>
      <c r="K3968">
        <f t="shared" si="810"/>
        <v>0</v>
      </c>
      <c r="L3968">
        <f t="shared" si="811"/>
        <v>1</v>
      </c>
      <c r="M3968" s="1">
        <f t="shared" si="812"/>
        <v>1</v>
      </c>
      <c r="N3968" s="7">
        <v>1</v>
      </c>
      <c r="O3968" s="8">
        <v>0</v>
      </c>
      <c r="P3968">
        <f t="shared" si="813"/>
        <v>0</v>
      </c>
      <c r="Q3968">
        <f t="shared" si="814"/>
        <v>0</v>
      </c>
      <c r="R3968">
        <f t="shared" si="815"/>
        <v>1</v>
      </c>
      <c r="S3968" s="1">
        <f t="shared" si="815"/>
        <v>0</v>
      </c>
      <c r="T3968" t="s">
        <v>208</v>
      </c>
      <c r="U3968" t="s">
        <v>37</v>
      </c>
      <c r="V3968" s="1" t="s">
        <v>160</v>
      </c>
      <c r="W3968">
        <f t="shared" si="816"/>
        <v>2.5</v>
      </c>
      <c r="X3968">
        <f t="shared" si="816"/>
        <v>3.25</v>
      </c>
      <c r="Y3968">
        <f t="shared" si="816"/>
        <v>3.2</v>
      </c>
      <c r="Z3968">
        <f t="shared" si="817"/>
        <v>0.98461538461538467</v>
      </c>
      <c r="AA3968">
        <f t="shared" si="818"/>
        <v>1</v>
      </c>
      <c r="AB3968">
        <f t="shared" si="819"/>
        <v>0</v>
      </c>
    </row>
    <row r="3969" spans="1:28" x14ac:dyDescent="0.25">
      <c r="A3969" t="s">
        <v>4387</v>
      </c>
      <c r="B3969" t="s">
        <v>108</v>
      </c>
      <c r="C3969" t="s">
        <v>4407</v>
      </c>
      <c r="D3969" t="str">
        <f t="shared" si="807"/>
        <v>Oxford United</v>
      </c>
      <c r="E3969" t="str">
        <f t="shared" si="808"/>
        <v>Peterborough</v>
      </c>
      <c r="F3969" s="3" t="s">
        <v>8</v>
      </c>
      <c r="G3969" s="9">
        <v>1</v>
      </c>
      <c r="H3969" s="10">
        <v>0</v>
      </c>
      <c r="I3969" s="5" t="s">
        <v>16</v>
      </c>
      <c r="J3969">
        <f t="shared" si="809"/>
        <v>0</v>
      </c>
      <c r="K3969">
        <f t="shared" si="810"/>
        <v>0</v>
      </c>
      <c r="L3969">
        <f t="shared" si="811"/>
        <v>1</v>
      </c>
      <c r="M3969" s="1">
        <f t="shared" si="812"/>
        <v>0</v>
      </c>
      <c r="N3969" s="7">
        <v>1</v>
      </c>
      <c r="O3969" s="8">
        <v>0</v>
      </c>
      <c r="P3969">
        <f t="shared" si="813"/>
        <v>0</v>
      </c>
      <c r="Q3969">
        <f t="shared" si="814"/>
        <v>0</v>
      </c>
      <c r="R3969">
        <f t="shared" si="815"/>
        <v>1</v>
      </c>
      <c r="S3969" s="1">
        <f t="shared" si="815"/>
        <v>0</v>
      </c>
      <c r="T3969" t="s">
        <v>266</v>
      </c>
      <c r="U3969" t="s">
        <v>18</v>
      </c>
      <c r="V3969" s="1" t="s">
        <v>37</v>
      </c>
      <c r="W3969">
        <f t="shared" si="816"/>
        <v>2.2999999999999998</v>
      </c>
      <c r="X3969">
        <f t="shared" si="816"/>
        <v>3.6</v>
      </c>
      <c r="Y3969">
        <f t="shared" si="816"/>
        <v>3.25</v>
      </c>
      <c r="Z3969">
        <f t="shared" si="817"/>
        <v>0.90277777777777779</v>
      </c>
      <c r="AA3969">
        <f t="shared" si="818"/>
        <v>1</v>
      </c>
      <c r="AB3969">
        <f t="shared" si="819"/>
        <v>1</v>
      </c>
    </row>
    <row r="3970" spans="1:28" x14ac:dyDescent="0.25">
      <c r="A3970" t="s">
        <v>4387</v>
      </c>
      <c r="B3970" t="s">
        <v>108</v>
      </c>
      <c r="C3970" t="s">
        <v>4408</v>
      </c>
      <c r="D3970" t="str">
        <f t="shared" si="807"/>
        <v>Portsmouth</v>
      </c>
      <c r="E3970" t="str">
        <f t="shared" si="808"/>
        <v>Tranmere</v>
      </c>
      <c r="F3970" s="3" t="s">
        <v>40</v>
      </c>
      <c r="G3970" s="9">
        <v>2</v>
      </c>
      <c r="H3970" s="10">
        <v>0</v>
      </c>
      <c r="I3970" s="5" t="s">
        <v>23</v>
      </c>
      <c r="J3970">
        <f t="shared" si="809"/>
        <v>1</v>
      </c>
      <c r="K3970">
        <f t="shared" si="810"/>
        <v>0</v>
      </c>
      <c r="L3970">
        <f t="shared" si="811"/>
        <v>1</v>
      </c>
      <c r="M3970" s="1">
        <f t="shared" si="812"/>
        <v>0</v>
      </c>
      <c r="N3970" s="7">
        <v>2</v>
      </c>
      <c r="O3970" s="8">
        <v>0</v>
      </c>
      <c r="P3970">
        <f t="shared" si="813"/>
        <v>1</v>
      </c>
      <c r="Q3970">
        <f t="shared" si="814"/>
        <v>0</v>
      </c>
      <c r="R3970">
        <f t="shared" si="815"/>
        <v>1</v>
      </c>
      <c r="S3970" s="1">
        <f t="shared" si="815"/>
        <v>0</v>
      </c>
      <c r="T3970" t="s">
        <v>170</v>
      </c>
      <c r="U3970" t="s">
        <v>106</v>
      </c>
      <c r="V3970" s="1" t="s">
        <v>909</v>
      </c>
      <c r="W3970">
        <f t="shared" si="816"/>
        <v>1.61</v>
      </c>
      <c r="X3970">
        <f t="shared" si="816"/>
        <v>4</v>
      </c>
      <c r="Y3970">
        <f t="shared" si="816"/>
        <v>6.25</v>
      </c>
      <c r="Z3970">
        <f t="shared" si="817"/>
        <v>1.5625</v>
      </c>
      <c r="AA3970">
        <f t="shared" si="818"/>
        <v>1</v>
      </c>
      <c r="AB3970">
        <f t="shared" si="819"/>
        <v>1</v>
      </c>
    </row>
    <row r="3971" spans="1:28" x14ac:dyDescent="0.25">
      <c r="A3971" t="s">
        <v>4387</v>
      </c>
      <c r="B3971" t="s">
        <v>108</v>
      </c>
      <c r="C3971" t="s">
        <v>4409</v>
      </c>
      <c r="D3971" t="str">
        <f t="shared" ref="D3971:D4034" si="820">LEFT(C3971,SEARCH(" - ",C3971,1)-1)</f>
        <v>Rochdale</v>
      </c>
      <c r="E3971" t="str">
        <f t="shared" ref="E3971:E4034" si="821">RIGHT(C3971,LEN(C3971)-SEARCH(" - ",C3971,1)-2)</f>
        <v>Doncaster</v>
      </c>
      <c r="F3971" s="3" t="s">
        <v>28</v>
      </c>
      <c r="G3971" s="9">
        <v>2</v>
      </c>
      <c r="H3971" s="10">
        <v>1</v>
      </c>
      <c r="I3971" s="5" t="s">
        <v>45</v>
      </c>
      <c r="J3971">
        <f t="shared" si="809"/>
        <v>1</v>
      </c>
      <c r="K3971">
        <f t="shared" si="810"/>
        <v>1</v>
      </c>
      <c r="L3971">
        <f t="shared" si="811"/>
        <v>1</v>
      </c>
      <c r="M3971" s="1">
        <f t="shared" si="812"/>
        <v>1</v>
      </c>
      <c r="N3971" s="7">
        <v>1</v>
      </c>
      <c r="O3971" s="8">
        <v>1</v>
      </c>
      <c r="P3971">
        <f t="shared" si="813"/>
        <v>1</v>
      </c>
      <c r="Q3971">
        <f t="shared" si="814"/>
        <v>0</v>
      </c>
      <c r="R3971">
        <f t="shared" si="815"/>
        <v>1</v>
      </c>
      <c r="S3971" s="1">
        <f t="shared" si="815"/>
        <v>1</v>
      </c>
      <c r="T3971" t="s">
        <v>233</v>
      </c>
      <c r="U3971" t="s">
        <v>60</v>
      </c>
      <c r="V3971" s="1" t="s">
        <v>42</v>
      </c>
      <c r="W3971">
        <f t="shared" si="816"/>
        <v>3.1</v>
      </c>
      <c r="X3971">
        <f t="shared" si="816"/>
        <v>3.5</v>
      </c>
      <c r="Y3971">
        <f t="shared" si="816"/>
        <v>2.37</v>
      </c>
      <c r="Z3971">
        <f t="shared" si="817"/>
        <v>1.129032258064516</v>
      </c>
      <c r="AA3971">
        <f t="shared" si="818"/>
        <v>0</v>
      </c>
      <c r="AB3971">
        <f t="shared" si="819"/>
        <v>1</v>
      </c>
    </row>
    <row r="3972" spans="1:28" x14ac:dyDescent="0.25">
      <c r="A3972" t="s">
        <v>4387</v>
      </c>
      <c r="B3972" t="s">
        <v>108</v>
      </c>
      <c r="C3972" t="s">
        <v>4410</v>
      </c>
      <c r="D3972" t="str">
        <f t="shared" si="820"/>
        <v>Rotherham United</v>
      </c>
      <c r="E3972" t="str">
        <f t="shared" si="821"/>
        <v>Lincoln</v>
      </c>
      <c r="F3972" s="3" t="s">
        <v>131</v>
      </c>
      <c r="G3972" s="9">
        <v>3</v>
      </c>
      <c r="H3972" s="10">
        <v>0</v>
      </c>
      <c r="I3972" s="5" t="s">
        <v>229</v>
      </c>
      <c r="J3972">
        <f t="shared" si="809"/>
        <v>1</v>
      </c>
      <c r="K3972">
        <f t="shared" si="810"/>
        <v>1</v>
      </c>
      <c r="L3972">
        <f t="shared" si="811"/>
        <v>1</v>
      </c>
      <c r="M3972" s="1">
        <f t="shared" si="812"/>
        <v>0</v>
      </c>
      <c r="N3972" s="7">
        <v>0</v>
      </c>
      <c r="O3972" s="8">
        <v>2</v>
      </c>
      <c r="P3972">
        <f t="shared" si="813"/>
        <v>1</v>
      </c>
      <c r="Q3972">
        <f t="shared" si="814"/>
        <v>0</v>
      </c>
      <c r="R3972">
        <f t="shared" si="815"/>
        <v>0</v>
      </c>
      <c r="S3972" s="1">
        <f t="shared" si="815"/>
        <v>1</v>
      </c>
      <c r="T3972" t="s">
        <v>197</v>
      </c>
      <c r="U3972" t="s">
        <v>18</v>
      </c>
      <c r="V3972" s="1" t="s">
        <v>73</v>
      </c>
      <c r="W3972">
        <f t="shared" si="816"/>
        <v>2.0499999999999998</v>
      </c>
      <c r="X3972">
        <f t="shared" si="816"/>
        <v>3.6</v>
      </c>
      <c r="Y3972">
        <f t="shared" si="816"/>
        <v>3.8</v>
      </c>
      <c r="Z3972">
        <f t="shared" si="817"/>
        <v>1.0555555555555556</v>
      </c>
      <c r="AA3972">
        <f t="shared" si="818"/>
        <v>0</v>
      </c>
      <c r="AB3972">
        <f t="shared" si="819"/>
        <v>0</v>
      </c>
    </row>
    <row r="3973" spans="1:28" x14ac:dyDescent="0.25">
      <c r="A3973" t="s">
        <v>4387</v>
      </c>
      <c r="B3973" t="s">
        <v>108</v>
      </c>
      <c r="C3973" t="s">
        <v>4411</v>
      </c>
      <c r="D3973" t="str">
        <f t="shared" si="820"/>
        <v>Southend</v>
      </c>
      <c r="E3973" t="str">
        <f t="shared" si="821"/>
        <v>Blackpool</v>
      </c>
      <c r="F3973" s="3" t="s">
        <v>34</v>
      </c>
      <c r="G3973" s="9">
        <v>1</v>
      </c>
      <c r="H3973" s="10">
        <v>1</v>
      </c>
      <c r="I3973" s="5" t="s">
        <v>35</v>
      </c>
      <c r="J3973">
        <f t="shared" si="809"/>
        <v>1</v>
      </c>
      <c r="K3973">
        <f t="shared" si="810"/>
        <v>0</v>
      </c>
      <c r="L3973">
        <f t="shared" si="811"/>
        <v>1</v>
      </c>
      <c r="M3973" s="1">
        <f t="shared" si="812"/>
        <v>1</v>
      </c>
      <c r="N3973" s="7">
        <v>1</v>
      </c>
      <c r="O3973" s="8">
        <v>3</v>
      </c>
      <c r="P3973">
        <f t="shared" si="813"/>
        <v>1</v>
      </c>
      <c r="Q3973">
        <f t="shared" si="814"/>
        <v>1</v>
      </c>
      <c r="R3973">
        <f t="shared" si="815"/>
        <v>1</v>
      </c>
      <c r="S3973" s="1">
        <f t="shared" si="815"/>
        <v>1</v>
      </c>
      <c r="T3973" t="s">
        <v>256</v>
      </c>
      <c r="U3973" t="s">
        <v>25</v>
      </c>
      <c r="V3973" s="1" t="s">
        <v>386</v>
      </c>
      <c r="W3973">
        <f t="shared" si="816"/>
        <v>3.2</v>
      </c>
      <c r="X3973">
        <f t="shared" si="816"/>
        <v>3.3</v>
      </c>
      <c r="Y3973">
        <f t="shared" si="816"/>
        <v>2.4500000000000002</v>
      </c>
      <c r="Z3973">
        <f t="shared" si="817"/>
        <v>1.0312499999999998</v>
      </c>
      <c r="AA3973">
        <f t="shared" si="818"/>
        <v>1</v>
      </c>
      <c r="AB3973">
        <f t="shared" si="819"/>
        <v>0</v>
      </c>
    </row>
    <row r="3974" spans="1:28" x14ac:dyDescent="0.25">
      <c r="A3974" t="s">
        <v>4387</v>
      </c>
      <c r="B3974" t="s">
        <v>154</v>
      </c>
      <c r="C3974" t="s">
        <v>4412</v>
      </c>
      <c r="D3974" t="str">
        <f t="shared" si="820"/>
        <v>Marseille</v>
      </c>
      <c r="E3974" t="str">
        <f t="shared" si="821"/>
        <v>Reims</v>
      </c>
      <c r="F3974" s="3" t="s">
        <v>172</v>
      </c>
      <c r="G3974" s="9">
        <v>3</v>
      </c>
      <c r="H3974" s="10">
        <v>2</v>
      </c>
      <c r="I3974" s="5" t="s">
        <v>229</v>
      </c>
      <c r="J3974">
        <f t="shared" si="809"/>
        <v>1</v>
      </c>
      <c r="K3974">
        <f t="shared" si="810"/>
        <v>1</v>
      </c>
      <c r="L3974">
        <f t="shared" si="811"/>
        <v>1</v>
      </c>
      <c r="M3974" s="1">
        <f t="shared" si="812"/>
        <v>1</v>
      </c>
      <c r="N3974" s="7">
        <v>0</v>
      </c>
      <c r="O3974" s="8">
        <v>2</v>
      </c>
      <c r="P3974">
        <f t="shared" si="813"/>
        <v>1</v>
      </c>
      <c r="Q3974">
        <f t="shared" si="814"/>
        <v>0</v>
      </c>
      <c r="R3974">
        <f t="shared" si="815"/>
        <v>0</v>
      </c>
      <c r="S3974" s="1">
        <f t="shared" si="815"/>
        <v>1</v>
      </c>
      <c r="T3974" t="s">
        <v>110</v>
      </c>
      <c r="U3974" t="s">
        <v>24</v>
      </c>
      <c r="V3974" s="1" t="s">
        <v>139</v>
      </c>
      <c r="W3974">
        <f t="shared" si="816"/>
        <v>1.66</v>
      </c>
      <c r="X3974">
        <f t="shared" si="816"/>
        <v>3.4</v>
      </c>
      <c r="Y3974">
        <f t="shared" si="816"/>
        <v>6</v>
      </c>
      <c r="Z3974">
        <f t="shared" si="817"/>
        <v>1.7647058823529411</v>
      </c>
      <c r="AA3974">
        <f t="shared" si="818"/>
        <v>0</v>
      </c>
      <c r="AB3974">
        <f t="shared" si="819"/>
        <v>1</v>
      </c>
    </row>
    <row r="3975" spans="1:28" x14ac:dyDescent="0.25">
      <c r="A3975" t="s">
        <v>4387</v>
      </c>
      <c r="B3975" t="s">
        <v>154</v>
      </c>
      <c r="C3975" t="s">
        <v>4413</v>
      </c>
      <c r="D3975" t="str">
        <f t="shared" si="820"/>
        <v>Angers</v>
      </c>
      <c r="E3975" t="str">
        <f t="shared" si="821"/>
        <v>Bordeaux</v>
      </c>
      <c r="F3975" s="3" t="s">
        <v>28</v>
      </c>
      <c r="G3975" s="9">
        <v>2</v>
      </c>
      <c r="H3975" s="10">
        <v>1</v>
      </c>
      <c r="I3975" s="5" t="s">
        <v>216</v>
      </c>
      <c r="J3975">
        <f t="shared" si="809"/>
        <v>1</v>
      </c>
      <c r="K3975">
        <f t="shared" si="810"/>
        <v>1</v>
      </c>
      <c r="L3975">
        <f t="shared" si="811"/>
        <v>1</v>
      </c>
      <c r="M3975" s="1">
        <f t="shared" si="812"/>
        <v>1</v>
      </c>
      <c r="N3975" s="7">
        <v>3</v>
      </c>
      <c r="O3975" s="8">
        <v>1</v>
      </c>
      <c r="P3975">
        <f t="shared" si="813"/>
        <v>1</v>
      </c>
      <c r="Q3975">
        <f t="shared" si="814"/>
        <v>1</v>
      </c>
      <c r="R3975">
        <f t="shared" si="815"/>
        <v>1</v>
      </c>
      <c r="S3975" s="1">
        <f t="shared" si="815"/>
        <v>1</v>
      </c>
      <c r="T3975" t="s">
        <v>197</v>
      </c>
      <c r="U3975" t="s">
        <v>160</v>
      </c>
      <c r="V3975" s="1" t="s">
        <v>73</v>
      </c>
      <c r="W3975">
        <f t="shared" si="816"/>
        <v>2.0499999999999998</v>
      </c>
      <c r="X3975">
        <f t="shared" si="816"/>
        <v>3.2</v>
      </c>
      <c r="Y3975">
        <f t="shared" si="816"/>
        <v>3.8</v>
      </c>
      <c r="Z3975">
        <f t="shared" si="817"/>
        <v>1.1874999999999998</v>
      </c>
      <c r="AA3975">
        <f t="shared" si="818"/>
        <v>0</v>
      </c>
      <c r="AB3975">
        <f t="shared" si="819"/>
        <v>1</v>
      </c>
    </row>
    <row r="3976" spans="1:28" x14ac:dyDescent="0.25">
      <c r="A3976" t="s">
        <v>4387</v>
      </c>
      <c r="B3976" t="s">
        <v>154</v>
      </c>
      <c r="C3976" t="s">
        <v>4414</v>
      </c>
      <c r="D3976" t="str">
        <f t="shared" si="820"/>
        <v>Brest</v>
      </c>
      <c r="E3976" t="str">
        <f t="shared" si="821"/>
        <v>Toulouse</v>
      </c>
      <c r="F3976" s="3" t="s">
        <v>247</v>
      </c>
      <c r="G3976" s="9">
        <v>0</v>
      </c>
      <c r="H3976" s="10">
        <v>2</v>
      </c>
      <c r="I3976" s="5" t="s">
        <v>45</v>
      </c>
      <c r="J3976">
        <f t="shared" si="809"/>
        <v>1</v>
      </c>
      <c r="K3976">
        <f t="shared" si="810"/>
        <v>0</v>
      </c>
      <c r="L3976">
        <f t="shared" si="811"/>
        <v>0</v>
      </c>
      <c r="M3976" s="1">
        <f t="shared" si="812"/>
        <v>1</v>
      </c>
      <c r="N3976" s="7">
        <v>1</v>
      </c>
      <c r="O3976" s="8">
        <v>1</v>
      </c>
      <c r="P3976">
        <f t="shared" si="813"/>
        <v>1</v>
      </c>
      <c r="Q3976">
        <f t="shared" si="814"/>
        <v>0</v>
      </c>
      <c r="R3976">
        <f t="shared" si="815"/>
        <v>1</v>
      </c>
      <c r="S3976" s="1">
        <f t="shared" si="815"/>
        <v>1</v>
      </c>
      <c r="T3976" t="s">
        <v>119</v>
      </c>
      <c r="U3976" t="s">
        <v>25</v>
      </c>
      <c r="V3976" s="1" t="s">
        <v>73</v>
      </c>
      <c r="W3976">
        <f t="shared" si="816"/>
        <v>2</v>
      </c>
      <c r="X3976">
        <f t="shared" si="816"/>
        <v>3.3</v>
      </c>
      <c r="Y3976">
        <f t="shared" si="816"/>
        <v>3.8</v>
      </c>
      <c r="Z3976">
        <f t="shared" si="817"/>
        <v>1.1515151515151516</v>
      </c>
      <c r="AA3976">
        <f t="shared" si="818"/>
        <v>0</v>
      </c>
      <c r="AB3976">
        <f t="shared" si="819"/>
        <v>0</v>
      </c>
    </row>
    <row r="3977" spans="1:28" x14ac:dyDescent="0.25">
      <c r="A3977" t="s">
        <v>4387</v>
      </c>
      <c r="B3977" t="s">
        <v>154</v>
      </c>
      <c r="C3977" t="s">
        <v>4415</v>
      </c>
      <c r="D3977" t="str">
        <f t="shared" si="820"/>
        <v>Dijon</v>
      </c>
      <c r="E3977" t="str">
        <f t="shared" si="821"/>
        <v>St Etienne</v>
      </c>
      <c r="F3977" s="3" t="s">
        <v>247</v>
      </c>
      <c r="G3977" s="9">
        <v>0</v>
      </c>
      <c r="H3977" s="10">
        <v>2</v>
      </c>
      <c r="I3977" s="5" t="s">
        <v>82</v>
      </c>
      <c r="J3977">
        <f t="shared" si="809"/>
        <v>1</v>
      </c>
      <c r="K3977">
        <f t="shared" si="810"/>
        <v>0</v>
      </c>
      <c r="L3977">
        <f t="shared" si="811"/>
        <v>0</v>
      </c>
      <c r="M3977" s="1">
        <f t="shared" si="812"/>
        <v>1</v>
      </c>
      <c r="N3977" s="7">
        <v>1</v>
      </c>
      <c r="O3977" s="8">
        <v>2</v>
      </c>
      <c r="P3977">
        <f t="shared" si="813"/>
        <v>1</v>
      </c>
      <c r="Q3977">
        <f t="shared" si="814"/>
        <v>1</v>
      </c>
      <c r="R3977">
        <f t="shared" si="815"/>
        <v>1</v>
      </c>
      <c r="S3977" s="1">
        <f t="shared" si="815"/>
        <v>1</v>
      </c>
      <c r="T3977" t="s">
        <v>621</v>
      </c>
      <c r="U3977" t="s">
        <v>24</v>
      </c>
      <c r="V3977" s="1" t="s">
        <v>48</v>
      </c>
      <c r="W3977">
        <f t="shared" si="816"/>
        <v>3.8</v>
      </c>
      <c r="X3977">
        <f t="shared" si="816"/>
        <v>3.4</v>
      </c>
      <c r="Y3977">
        <f t="shared" si="816"/>
        <v>2</v>
      </c>
      <c r="Z3977">
        <f t="shared" si="817"/>
        <v>0.89473684210526316</v>
      </c>
      <c r="AA3977">
        <f t="shared" si="818"/>
        <v>0</v>
      </c>
      <c r="AB3977">
        <f t="shared" si="819"/>
        <v>1</v>
      </c>
    </row>
    <row r="3978" spans="1:28" x14ac:dyDescent="0.25">
      <c r="A3978" t="s">
        <v>4387</v>
      </c>
      <c r="B3978" t="s">
        <v>154</v>
      </c>
      <c r="C3978" t="s">
        <v>4416</v>
      </c>
      <c r="D3978" t="str">
        <f t="shared" si="820"/>
        <v>Montpellier</v>
      </c>
      <c r="E3978" t="str">
        <f t="shared" si="821"/>
        <v>Rennes</v>
      </c>
      <c r="F3978" s="3" t="s">
        <v>28</v>
      </c>
      <c r="G3978" s="9">
        <v>2</v>
      </c>
      <c r="H3978" s="10">
        <v>1</v>
      </c>
      <c r="I3978" s="5" t="s">
        <v>59</v>
      </c>
      <c r="J3978">
        <f t="shared" si="809"/>
        <v>1</v>
      </c>
      <c r="K3978">
        <f t="shared" si="810"/>
        <v>1</v>
      </c>
      <c r="L3978">
        <f t="shared" si="811"/>
        <v>1</v>
      </c>
      <c r="M3978" s="1">
        <f t="shared" si="812"/>
        <v>1</v>
      </c>
      <c r="N3978" s="7">
        <v>0</v>
      </c>
      <c r="O3978" s="8">
        <v>1</v>
      </c>
      <c r="P3978">
        <f t="shared" si="813"/>
        <v>0</v>
      </c>
      <c r="Q3978">
        <f t="shared" si="814"/>
        <v>0</v>
      </c>
      <c r="R3978">
        <f t="shared" si="815"/>
        <v>0</v>
      </c>
      <c r="S3978" s="1">
        <f t="shared" si="815"/>
        <v>1</v>
      </c>
      <c r="T3978" t="s">
        <v>156</v>
      </c>
      <c r="U3978" t="s">
        <v>160</v>
      </c>
      <c r="V3978" s="1" t="s">
        <v>60</v>
      </c>
      <c r="W3978">
        <f t="shared" si="816"/>
        <v>2.2000000000000002</v>
      </c>
      <c r="X3978">
        <f t="shared" si="816"/>
        <v>3.2</v>
      </c>
      <c r="Y3978">
        <f t="shared" si="816"/>
        <v>3.5</v>
      </c>
      <c r="Z3978">
        <f t="shared" si="817"/>
        <v>1.09375</v>
      </c>
      <c r="AA3978">
        <f t="shared" si="818"/>
        <v>0</v>
      </c>
      <c r="AB3978">
        <f t="shared" si="819"/>
        <v>1</v>
      </c>
    </row>
    <row r="3979" spans="1:28" x14ac:dyDescent="0.25">
      <c r="A3979" t="s">
        <v>4387</v>
      </c>
      <c r="B3979" t="s">
        <v>154</v>
      </c>
      <c r="C3979" t="s">
        <v>4417</v>
      </c>
      <c r="D3979" t="str">
        <f t="shared" si="820"/>
        <v>Nice</v>
      </c>
      <c r="E3979" t="str">
        <f t="shared" si="821"/>
        <v>Amiens</v>
      </c>
      <c r="F3979" s="3" t="s">
        <v>34</v>
      </c>
      <c r="G3979" s="9">
        <v>1</v>
      </c>
      <c r="H3979" s="10">
        <v>1</v>
      </c>
      <c r="I3979" s="5" t="s">
        <v>41</v>
      </c>
      <c r="J3979">
        <f t="shared" si="809"/>
        <v>1</v>
      </c>
      <c r="K3979">
        <f t="shared" si="810"/>
        <v>0</v>
      </c>
      <c r="L3979">
        <f t="shared" si="811"/>
        <v>1</v>
      </c>
      <c r="M3979" s="1">
        <f t="shared" si="812"/>
        <v>1</v>
      </c>
      <c r="N3979" s="7">
        <v>2</v>
      </c>
      <c r="O3979" s="8">
        <v>1</v>
      </c>
      <c r="P3979">
        <f t="shared" si="813"/>
        <v>1</v>
      </c>
      <c r="Q3979">
        <f t="shared" si="814"/>
        <v>1</v>
      </c>
      <c r="R3979">
        <f t="shared" si="815"/>
        <v>1</v>
      </c>
      <c r="S3979" s="1">
        <f t="shared" si="815"/>
        <v>1</v>
      </c>
      <c r="T3979" t="s">
        <v>159</v>
      </c>
      <c r="U3979" t="s">
        <v>11</v>
      </c>
      <c r="V3979" s="1" t="s">
        <v>31</v>
      </c>
      <c r="W3979">
        <f t="shared" si="816"/>
        <v>2.25</v>
      </c>
      <c r="X3979">
        <f t="shared" si="816"/>
        <v>3</v>
      </c>
      <c r="Y3979">
        <f t="shared" si="816"/>
        <v>3.75</v>
      </c>
      <c r="Z3979">
        <f t="shared" si="817"/>
        <v>1.25</v>
      </c>
      <c r="AA3979">
        <f t="shared" si="818"/>
        <v>0</v>
      </c>
      <c r="AB3979">
        <f t="shared" si="819"/>
        <v>1</v>
      </c>
    </row>
    <row r="3980" spans="1:28" x14ac:dyDescent="0.25">
      <c r="A3980" t="s">
        <v>4387</v>
      </c>
      <c r="B3980" t="s">
        <v>129</v>
      </c>
      <c r="C3980" t="s">
        <v>4418</v>
      </c>
      <c r="D3980" t="str">
        <f t="shared" si="820"/>
        <v>Seattle Sounders</v>
      </c>
      <c r="E3980" t="str">
        <f t="shared" si="821"/>
        <v>New England Revolution</v>
      </c>
      <c r="F3980" s="3" t="s">
        <v>22</v>
      </c>
      <c r="G3980" s="9">
        <v>2</v>
      </c>
      <c r="H3980" s="10">
        <v>2</v>
      </c>
      <c r="I3980" s="5" t="s">
        <v>132</v>
      </c>
      <c r="J3980">
        <f t="shared" si="809"/>
        <v>1</v>
      </c>
      <c r="K3980">
        <f t="shared" si="810"/>
        <v>1</v>
      </c>
      <c r="L3980">
        <f t="shared" si="811"/>
        <v>1</v>
      </c>
      <c r="M3980" s="1">
        <f t="shared" si="812"/>
        <v>1</v>
      </c>
      <c r="N3980" s="7">
        <v>3</v>
      </c>
      <c r="O3980" s="8">
        <v>3</v>
      </c>
      <c r="P3980">
        <f t="shared" si="813"/>
        <v>1</v>
      </c>
      <c r="Q3980">
        <f t="shared" si="814"/>
        <v>1</v>
      </c>
      <c r="R3980">
        <f t="shared" si="815"/>
        <v>1</v>
      </c>
      <c r="S3980" s="1">
        <f t="shared" si="815"/>
        <v>1</v>
      </c>
      <c r="T3980" t="s">
        <v>296</v>
      </c>
      <c r="U3980" t="s">
        <v>106</v>
      </c>
      <c r="V3980" s="1" t="s">
        <v>64</v>
      </c>
      <c r="W3980">
        <f t="shared" si="816"/>
        <v>1.72</v>
      </c>
      <c r="X3980">
        <f t="shared" si="816"/>
        <v>4</v>
      </c>
      <c r="Y3980">
        <f t="shared" si="816"/>
        <v>4.33</v>
      </c>
      <c r="Z3980">
        <f t="shared" si="817"/>
        <v>1.0825</v>
      </c>
      <c r="AA3980">
        <f t="shared" si="818"/>
        <v>0</v>
      </c>
      <c r="AB3980">
        <f t="shared" si="819"/>
        <v>0</v>
      </c>
    </row>
    <row r="3981" spans="1:28" x14ac:dyDescent="0.25">
      <c r="A3981" t="s">
        <v>4387</v>
      </c>
      <c r="B3981" t="s">
        <v>1680</v>
      </c>
      <c r="C3981" t="s">
        <v>4419</v>
      </c>
      <c r="D3981" t="str">
        <f t="shared" si="820"/>
        <v>Rosenborg</v>
      </c>
      <c r="E3981" t="str">
        <f t="shared" si="821"/>
        <v>Tromso</v>
      </c>
      <c r="F3981" s="3" t="s">
        <v>40</v>
      </c>
      <c r="G3981" s="9">
        <v>2</v>
      </c>
      <c r="H3981" s="10">
        <v>0</v>
      </c>
      <c r="I3981" s="5" t="s">
        <v>493</v>
      </c>
      <c r="J3981">
        <f t="shared" ref="J3981:J4044" si="822">IF(G3981+H3981&gt;=1.5,1,0)</f>
        <v>1</v>
      </c>
      <c r="K3981">
        <f t="shared" ref="K3981:K4044" si="823">IF(G3981+H3981&gt;=2.5,1,0)</f>
        <v>0</v>
      </c>
      <c r="L3981">
        <f t="shared" ref="L3981:L4044" si="824">IF(G3981&gt;=0.1,1,0)</f>
        <v>1</v>
      </c>
      <c r="M3981" s="1">
        <f t="shared" ref="M3981:M4044" si="825">IF(H3981&gt;=0.1,1,0)</f>
        <v>0</v>
      </c>
      <c r="N3981" s="7">
        <v>5</v>
      </c>
      <c r="O3981" s="8">
        <v>2</v>
      </c>
      <c r="P3981">
        <f t="shared" ref="P3981:P4044" si="826">IF(N3981+O3981&gt;=1.5,1,0)</f>
        <v>1</v>
      </c>
      <c r="Q3981">
        <f t="shared" ref="Q3981:Q4044" si="827">IF(O3981+N3981&gt;=2.5,1,0)</f>
        <v>1</v>
      </c>
      <c r="R3981">
        <f t="shared" ref="R3981:S4044" si="828">IF(N3981&gt;=0.1,1,0)</f>
        <v>1</v>
      </c>
      <c r="S3981" s="1">
        <f t="shared" si="828"/>
        <v>1</v>
      </c>
      <c r="T3981" t="s">
        <v>93</v>
      </c>
      <c r="U3981" t="s">
        <v>64</v>
      </c>
      <c r="V3981" s="1" t="s">
        <v>139</v>
      </c>
      <c r="W3981">
        <f t="shared" ref="W3981:Y4044" si="829">1*T3981</f>
        <v>1.5</v>
      </c>
      <c r="X3981">
        <f t="shared" si="829"/>
        <v>4.33</v>
      </c>
      <c r="Y3981">
        <f t="shared" si="829"/>
        <v>6</v>
      </c>
      <c r="Z3981">
        <f t="shared" ref="Z3981:Z4044" si="830">IF(W3981&gt;=Y3981,X3981/W3981,Y3981/X3981)</f>
        <v>1.3856812933025404</v>
      </c>
      <c r="AA3981">
        <f t="shared" ref="AA3981:AA4044" si="831">IF(N3981=G3981,1,0)</f>
        <v>0</v>
      </c>
      <c r="AB3981">
        <f t="shared" ref="AB3981:AB4044" si="832">IF(O3981=H3981,1,0)</f>
        <v>0</v>
      </c>
    </row>
    <row r="3982" spans="1:28" x14ac:dyDescent="0.25">
      <c r="A3982" t="s">
        <v>4387</v>
      </c>
      <c r="B3982" t="s">
        <v>135</v>
      </c>
      <c r="C3982" t="s">
        <v>4420</v>
      </c>
      <c r="D3982" t="str">
        <f t="shared" si="820"/>
        <v>West Ham</v>
      </c>
      <c r="E3982" t="str">
        <f t="shared" si="821"/>
        <v>Man City</v>
      </c>
      <c r="F3982" s="3" t="s">
        <v>4421</v>
      </c>
      <c r="G3982" s="9">
        <v>2</v>
      </c>
      <c r="H3982" s="10">
        <v>4</v>
      </c>
      <c r="I3982" s="5" t="s">
        <v>76</v>
      </c>
      <c r="J3982">
        <f t="shared" si="822"/>
        <v>1</v>
      </c>
      <c r="K3982">
        <f t="shared" si="823"/>
        <v>1</v>
      </c>
      <c r="L3982">
        <f t="shared" si="824"/>
        <v>1</v>
      </c>
      <c r="M3982" s="1">
        <f t="shared" si="825"/>
        <v>1</v>
      </c>
      <c r="N3982" s="7">
        <v>0</v>
      </c>
      <c r="O3982" s="8">
        <v>5</v>
      </c>
      <c r="P3982">
        <f t="shared" si="826"/>
        <v>1</v>
      </c>
      <c r="Q3982">
        <f t="shared" si="827"/>
        <v>1</v>
      </c>
      <c r="R3982">
        <f t="shared" si="828"/>
        <v>0</v>
      </c>
      <c r="S3982" s="1">
        <f t="shared" si="828"/>
        <v>1</v>
      </c>
      <c r="T3982" t="s">
        <v>353</v>
      </c>
      <c r="U3982" t="s">
        <v>165</v>
      </c>
      <c r="V3982" s="1" t="s">
        <v>400</v>
      </c>
      <c r="W3982">
        <f t="shared" si="829"/>
        <v>12</v>
      </c>
      <c r="X3982">
        <f t="shared" si="829"/>
        <v>7</v>
      </c>
      <c r="Y3982">
        <f t="shared" si="829"/>
        <v>1.25</v>
      </c>
      <c r="Z3982">
        <f t="shared" si="830"/>
        <v>0.58333333333333337</v>
      </c>
      <c r="AA3982">
        <f t="shared" si="831"/>
        <v>0</v>
      </c>
      <c r="AB3982">
        <f t="shared" si="832"/>
        <v>0</v>
      </c>
    </row>
    <row r="3983" spans="1:28" x14ac:dyDescent="0.25">
      <c r="A3983" t="s">
        <v>4387</v>
      </c>
      <c r="B3983" t="s">
        <v>135</v>
      </c>
      <c r="C3983" t="s">
        <v>4422</v>
      </c>
      <c r="D3983" t="str">
        <f t="shared" si="820"/>
        <v>Bournemouth</v>
      </c>
      <c r="E3983" t="str">
        <f t="shared" si="821"/>
        <v>Sheffield United</v>
      </c>
      <c r="F3983" s="3" t="s">
        <v>28</v>
      </c>
      <c r="G3983" s="9">
        <v>2</v>
      </c>
      <c r="H3983" s="10">
        <v>1</v>
      </c>
      <c r="I3983" s="5" t="s">
        <v>45</v>
      </c>
      <c r="J3983">
        <f t="shared" si="822"/>
        <v>1</v>
      </c>
      <c r="K3983">
        <f t="shared" si="823"/>
        <v>1</v>
      </c>
      <c r="L3983">
        <f t="shared" si="824"/>
        <v>1</v>
      </c>
      <c r="M3983" s="1">
        <f t="shared" si="825"/>
        <v>1</v>
      </c>
      <c r="N3983" s="7">
        <v>1</v>
      </c>
      <c r="O3983" s="8">
        <v>1</v>
      </c>
      <c r="P3983">
        <f t="shared" si="826"/>
        <v>1</v>
      </c>
      <c r="Q3983">
        <f t="shared" si="827"/>
        <v>0</v>
      </c>
      <c r="R3983">
        <f t="shared" si="828"/>
        <v>1</v>
      </c>
      <c r="S3983" s="1">
        <f t="shared" si="828"/>
        <v>1</v>
      </c>
      <c r="T3983" t="s">
        <v>168</v>
      </c>
      <c r="U3983" t="s">
        <v>49</v>
      </c>
      <c r="V3983" s="1" t="s">
        <v>94</v>
      </c>
      <c r="W3983">
        <f t="shared" si="829"/>
        <v>1.95</v>
      </c>
      <c r="X3983">
        <f t="shared" si="829"/>
        <v>3.7</v>
      </c>
      <c r="Y3983">
        <f t="shared" si="829"/>
        <v>4.2</v>
      </c>
      <c r="Z3983">
        <f t="shared" si="830"/>
        <v>1.1351351351351351</v>
      </c>
      <c r="AA3983">
        <f t="shared" si="831"/>
        <v>0</v>
      </c>
      <c r="AB3983">
        <f t="shared" si="832"/>
        <v>1</v>
      </c>
    </row>
    <row r="3984" spans="1:28" x14ac:dyDescent="0.25">
      <c r="A3984" t="s">
        <v>4387</v>
      </c>
      <c r="B3984" t="s">
        <v>135</v>
      </c>
      <c r="C3984" t="s">
        <v>4423</v>
      </c>
      <c r="D3984" t="str">
        <f t="shared" si="820"/>
        <v>Burnley</v>
      </c>
      <c r="E3984" t="str">
        <f t="shared" si="821"/>
        <v>Southampton</v>
      </c>
      <c r="F3984" s="3" t="s">
        <v>34</v>
      </c>
      <c r="G3984" s="9">
        <v>1</v>
      </c>
      <c r="H3984" s="10">
        <v>1</v>
      </c>
      <c r="I3984" s="5" t="s">
        <v>9</v>
      </c>
      <c r="J3984">
        <f t="shared" si="822"/>
        <v>1</v>
      </c>
      <c r="K3984">
        <f t="shared" si="823"/>
        <v>0</v>
      </c>
      <c r="L3984">
        <f t="shared" si="824"/>
        <v>1</v>
      </c>
      <c r="M3984" s="1">
        <f t="shared" si="825"/>
        <v>1</v>
      </c>
      <c r="N3984" s="7">
        <v>3</v>
      </c>
      <c r="O3984" s="8">
        <v>0</v>
      </c>
      <c r="P3984">
        <f t="shared" si="826"/>
        <v>1</v>
      </c>
      <c r="Q3984">
        <f t="shared" si="827"/>
        <v>1</v>
      </c>
      <c r="R3984">
        <f t="shared" si="828"/>
        <v>1</v>
      </c>
      <c r="S3984" s="1">
        <f t="shared" si="828"/>
        <v>0</v>
      </c>
      <c r="T3984" t="s">
        <v>10</v>
      </c>
      <c r="U3984" t="s">
        <v>37</v>
      </c>
      <c r="V3984" s="1" t="s">
        <v>38</v>
      </c>
      <c r="W3984">
        <f t="shared" si="829"/>
        <v>2.7</v>
      </c>
      <c r="X3984">
        <f t="shared" si="829"/>
        <v>3.25</v>
      </c>
      <c r="Y3984">
        <f t="shared" si="829"/>
        <v>2.9</v>
      </c>
      <c r="Z3984">
        <f t="shared" si="830"/>
        <v>0.89230769230769225</v>
      </c>
      <c r="AA3984">
        <f t="shared" si="831"/>
        <v>0</v>
      </c>
      <c r="AB3984">
        <f t="shared" si="832"/>
        <v>0</v>
      </c>
    </row>
    <row r="3985" spans="1:28" x14ac:dyDescent="0.25">
      <c r="A3985" t="s">
        <v>4387</v>
      </c>
      <c r="B3985" t="s">
        <v>135</v>
      </c>
      <c r="C3985" t="s">
        <v>4424</v>
      </c>
      <c r="D3985" t="str">
        <f t="shared" si="820"/>
        <v>Crystal Palace</v>
      </c>
      <c r="E3985" t="str">
        <f t="shared" si="821"/>
        <v>Everton</v>
      </c>
      <c r="F3985" s="3" t="s">
        <v>34</v>
      </c>
      <c r="G3985" s="9">
        <v>1</v>
      </c>
      <c r="H3985" s="10">
        <v>1</v>
      </c>
      <c r="I3985" s="5" t="s">
        <v>29</v>
      </c>
      <c r="J3985">
        <f t="shared" si="822"/>
        <v>1</v>
      </c>
      <c r="K3985">
        <f t="shared" si="823"/>
        <v>0</v>
      </c>
      <c r="L3985">
        <f t="shared" si="824"/>
        <v>1</v>
      </c>
      <c r="M3985" s="1">
        <f t="shared" si="825"/>
        <v>1</v>
      </c>
      <c r="N3985" s="7">
        <v>0</v>
      </c>
      <c r="O3985" s="8">
        <v>0</v>
      </c>
      <c r="P3985">
        <f t="shared" si="826"/>
        <v>0</v>
      </c>
      <c r="Q3985">
        <f t="shared" si="827"/>
        <v>0</v>
      </c>
      <c r="R3985">
        <f t="shared" si="828"/>
        <v>0</v>
      </c>
      <c r="S3985" s="1">
        <f t="shared" si="828"/>
        <v>0</v>
      </c>
      <c r="T3985" t="s">
        <v>277</v>
      </c>
      <c r="U3985" t="s">
        <v>60</v>
      </c>
      <c r="V3985" s="1" t="s">
        <v>19</v>
      </c>
      <c r="W3985">
        <f t="shared" si="829"/>
        <v>3.4</v>
      </c>
      <c r="X3985">
        <f t="shared" si="829"/>
        <v>3.5</v>
      </c>
      <c r="Y3985">
        <f t="shared" si="829"/>
        <v>2.25</v>
      </c>
      <c r="Z3985">
        <f t="shared" si="830"/>
        <v>1.0294117647058825</v>
      </c>
      <c r="AA3985">
        <f t="shared" si="831"/>
        <v>0</v>
      </c>
      <c r="AB3985">
        <f t="shared" si="832"/>
        <v>0</v>
      </c>
    </row>
    <row r="3986" spans="1:28" x14ac:dyDescent="0.25">
      <c r="A3986" t="s">
        <v>4387</v>
      </c>
      <c r="B3986" t="s">
        <v>135</v>
      </c>
      <c r="C3986" t="s">
        <v>4425</v>
      </c>
      <c r="D3986" t="str">
        <f t="shared" si="820"/>
        <v>Watford</v>
      </c>
      <c r="E3986" t="str">
        <f t="shared" si="821"/>
        <v>Brighton</v>
      </c>
      <c r="F3986" s="3" t="s">
        <v>28</v>
      </c>
      <c r="G3986" s="9">
        <v>2</v>
      </c>
      <c r="H3986" s="10">
        <v>1</v>
      </c>
      <c r="I3986" s="5" t="s">
        <v>71</v>
      </c>
      <c r="J3986">
        <f t="shared" si="822"/>
        <v>1</v>
      </c>
      <c r="K3986">
        <f t="shared" si="823"/>
        <v>1</v>
      </c>
      <c r="L3986">
        <f t="shared" si="824"/>
        <v>1</v>
      </c>
      <c r="M3986" s="1">
        <f t="shared" si="825"/>
        <v>1</v>
      </c>
      <c r="N3986" s="7">
        <v>0</v>
      </c>
      <c r="O3986" s="8">
        <v>3</v>
      </c>
      <c r="P3986">
        <f t="shared" si="826"/>
        <v>1</v>
      </c>
      <c r="Q3986">
        <f t="shared" si="827"/>
        <v>1</v>
      </c>
      <c r="R3986">
        <f t="shared" si="828"/>
        <v>0</v>
      </c>
      <c r="S3986" s="1">
        <f t="shared" si="828"/>
        <v>1</v>
      </c>
      <c r="T3986" t="s">
        <v>205</v>
      </c>
      <c r="U3986" t="s">
        <v>37</v>
      </c>
      <c r="V3986" s="1" t="s">
        <v>94</v>
      </c>
      <c r="W3986">
        <f t="shared" si="829"/>
        <v>2.1</v>
      </c>
      <c r="X3986">
        <f t="shared" si="829"/>
        <v>3.25</v>
      </c>
      <c r="Y3986">
        <f t="shared" si="829"/>
        <v>4.2</v>
      </c>
      <c r="Z3986">
        <f t="shared" si="830"/>
        <v>1.2923076923076924</v>
      </c>
      <c r="AA3986">
        <f t="shared" si="831"/>
        <v>0</v>
      </c>
      <c r="AB3986">
        <f t="shared" si="832"/>
        <v>0</v>
      </c>
    </row>
    <row r="3987" spans="1:28" x14ac:dyDescent="0.25">
      <c r="A3987" t="s">
        <v>4387</v>
      </c>
      <c r="B3987" t="s">
        <v>135</v>
      </c>
      <c r="C3987" t="s">
        <v>4426</v>
      </c>
      <c r="D3987" t="str">
        <f t="shared" si="820"/>
        <v>Tottenham</v>
      </c>
      <c r="E3987" t="str">
        <f t="shared" si="821"/>
        <v>Aston Villa</v>
      </c>
      <c r="F3987" s="3" t="s">
        <v>92</v>
      </c>
      <c r="G3987" s="9">
        <v>3</v>
      </c>
      <c r="H3987" s="10">
        <v>1</v>
      </c>
      <c r="I3987" s="5" t="s">
        <v>216</v>
      </c>
      <c r="J3987">
        <f t="shared" si="822"/>
        <v>1</v>
      </c>
      <c r="K3987">
        <f t="shared" si="823"/>
        <v>1</v>
      </c>
      <c r="L3987">
        <f t="shared" si="824"/>
        <v>1</v>
      </c>
      <c r="M3987" s="1">
        <f t="shared" si="825"/>
        <v>1</v>
      </c>
      <c r="N3987" s="7">
        <v>3</v>
      </c>
      <c r="O3987" s="8">
        <v>1</v>
      </c>
      <c r="P3987">
        <f t="shared" si="826"/>
        <v>1</v>
      </c>
      <c r="Q3987">
        <f t="shared" si="827"/>
        <v>1</v>
      </c>
      <c r="R3987">
        <f t="shared" si="828"/>
        <v>1</v>
      </c>
      <c r="S3987" s="1">
        <f t="shared" si="828"/>
        <v>1</v>
      </c>
      <c r="T3987" t="s">
        <v>133</v>
      </c>
      <c r="U3987" t="s">
        <v>74</v>
      </c>
      <c r="V3987" s="1" t="s">
        <v>317</v>
      </c>
      <c r="W3987">
        <f t="shared" si="829"/>
        <v>1.36</v>
      </c>
      <c r="X3987">
        <f t="shared" si="829"/>
        <v>5.5</v>
      </c>
      <c r="Y3987">
        <f t="shared" si="829"/>
        <v>9</v>
      </c>
      <c r="Z3987">
        <f t="shared" si="830"/>
        <v>1.6363636363636365</v>
      </c>
      <c r="AA3987">
        <f t="shared" si="831"/>
        <v>1</v>
      </c>
      <c r="AB3987">
        <f t="shared" si="832"/>
        <v>1</v>
      </c>
    </row>
    <row r="3988" spans="1:28" x14ac:dyDescent="0.25">
      <c r="A3988" t="s">
        <v>4387</v>
      </c>
      <c r="B3988" t="s">
        <v>2844</v>
      </c>
      <c r="C3988" t="s">
        <v>4427</v>
      </c>
      <c r="D3988" t="str">
        <f t="shared" si="820"/>
        <v>Eskilstuna</v>
      </c>
      <c r="E3988" t="str">
        <f t="shared" si="821"/>
        <v>AIK</v>
      </c>
      <c r="F3988" s="3" t="s">
        <v>15</v>
      </c>
      <c r="G3988" s="9">
        <v>1</v>
      </c>
      <c r="H3988" s="10">
        <v>2</v>
      </c>
      <c r="I3988" s="5" t="s">
        <v>985</v>
      </c>
      <c r="J3988">
        <f t="shared" si="822"/>
        <v>1</v>
      </c>
      <c r="K3988">
        <f t="shared" si="823"/>
        <v>1</v>
      </c>
      <c r="L3988">
        <f t="shared" si="824"/>
        <v>1</v>
      </c>
      <c r="M3988" s="1">
        <f t="shared" si="825"/>
        <v>1</v>
      </c>
      <c r="N3988" s="7">
        <v>2</v>
      </c>
      <c r="O3988" s="8">
        <v>4</v>
      </c>
      <c r="P3988">
        <f t="shared" si="826"/>
        <v>1</v>
      </c>
      <c r="Q3988">
        <f t="shared" si="827"/>
        <v>1</v>
      </c>
      <c r="R3988">
        <f t="shared" si="828"/>
        <v>1</v>
      </c>
      <c r="S3988" s="1">
        <f t="shared" si="828"/>
        <v>1</v>
      </c>
      <c r="T3988" t="s">
        <v>643</v>
      </c>
      <c r="U3988" t="s">
        <v>18</v>
      </c>
      <c r="V3988" s="1" t="s">
        <v>373</v>
      </c>
      <c r="W3988">
        <f t="shared" si="829"/>
        <v>7.5</v>
      </c>
      <c r="X3988">
        <f t="shared" si="829"/>
        <v>3.6</v>
      </c>
      <c r="Y3988">
        <f t="shared" si="829"/>
        <v>1.53</v>
      </c>
      <c r="Z3988">
        <f t="shared" si="830"/>
        <v>0.48000000000000004</v>
      </c>
      <c r="AA3988">
        <f t="shared" si="831"/>
        <v>0</v>
      </c>
      <c r="AB3988">
        <f t="shared" si="832"/>
        <v>0</v>
      </c>
    </row>
    <row r="3989" spans="1:28" x14ac:dyDescent="0.25">
      <c r="A3989" t="s">
        <v>4387</v>
      </c>
      <c r="B3989" t="s">
        <v>2844</v>
      </c>
      <c r="C3989" t="s">
        <v>4428</v>
      </c>
      <c r="D3989" t="str">
        <f t="shared" si="820"/>
        <v>Djurgarden</v>
      </c>
      <c r="E3989" t="str">
        <f t="shared" si="821"/>
        <v>Sirius</v>
      </c>
      <c r="F3989" s="3" t="s">
        <v>40</v>
      </c>
      <c r="G3989" s="9">
        <v>2</v>
      </c>
      <c r="H3989" s="10">
        <v>0</v>
      </c>
      <c r="I3989" s="5" t="s">
        <v>137</v>
      </c>
      <c r="J3989">
        <f t="shared" si="822"/>
        <v>1</v>
      </c>
      <c r="K3989">
        <f t="shared" si="823"/>
        <v>0</v>
      </c>
      <c r="L3989">
        <f t="shared" si="824"/>
        <v>1</v>
      </c>
      <c r="M3989" s="1">
        <f t="shared" si="825"/>
        <v>0</v>
      </c>
      <c r="N3989" s="7">
        <v>4</v>
      </c>
      <c r="O3989" s="8">
        <v>0</v>
      </c>
      <c r="P3989">
        <f t="shared" si="826"/>
        <v>1</v>
      </c>
      <c r="Q3989">
        <f t="shared" si="827"/>
        <v>1</v>
      </c>
      <c r="R3989">
        <f t="shared" si="828"/>
        <v>1</v>
      </c>
      <c r="S3989" s="1">
        <f t="shared" si="828"/>
        <v>0</v>
      </c>
      <c r="T3989" t="s">
        <v>133</v>
      </c>
      <c r="U3989" t="s">
        <v>142</v>
      </c>
      <c r="V3989" s="1" t="s">
        <v>317</v>
      </c>
      <c r="W3989">
        <f t="shared" si="829"/>
        <v>1.36</v>
      </c>
      <c r="X3989">
        <f t="shared" si="829"/>
        <v>4.75</v>
      </c>
      <c r="Y3989">
        <f t="shared" si="829"/>
        <v>9</v>
      </c>
      <c r="Z3989">
        <f t="shared" si="830"/>
        <v>1.8947368421052631</v>
      </c>
      <c r="AA3989">
        <f t="shared" si="831"/>
        <v>0</v>
      </c>
      <c r="AB3989">
        <f t="shared" si="832"/>
        <v>1</v>
      </c>
    </row>
    <row r="3990" spans="1:28" x14ac:dyDescent="0.25">
      <c r="A3990" t="s">
        <v>4387</v>
      </c>
      <c r="B3990" t="s">
        <v>2844</v>
      </c>
      <c r="C3990" t="s">
        <v>4429</v>
      </c>
      <c r="D3990" t="str">
        <f t="shared" si="820"/>
        <v>Sundsvall</v>
      </c>
      <c r="E3990" t="str">
        <f t="shared" si="821"/>
        <v>Ostersunds</v>
      </c>
      <c r="F3990" s="3" t="s">
        <v>34</v>
      </c>
      <c r="G3990" s="9">
        <v>1</v>
      </c>
      <c r="H3990" s="10">
        <v>1</v>
      </c>
      <c r="I3990" s="5" t="s">
        <v>45</v>
      </c>
      <c r="J3990">
        <f t="shared" si="822"/>
        <v>1</v>
      </c>
      <c r="K3990">
        <f t="shared" si="823"/>
        <v>0</v>
      </c>
      <c r="L3990">
        <f t="shared" si="824"/>
        <v>1</v>
      </c>
      <c r="M3990" s="1">
        <f t="shared" si="825"/>
        <v>1</v>
      </c>
      <c r="N3990" s="7">
        <v>1</v>
      </c>
      <c r="O3990" s="8">
        <v>1</v>
      </c>
      <c r="P3990">
        <f t="shared" si="826"/>
        <v>1</v>
      </c>
      <c r="Q3990">
        <f t="shared" si="827"/>
        <v>0</v>
      </c>
      <c r="R3990">
        <f t="shared" si="828"/>
        <v>1</v>
      </c>
      <c r="S3990" s="1">
        <f t="shared" si="828"/>
        <v>1</v>
      </c>
      <c r="T3990" t="s">
        <v>314</v>
      </c>
      <c r="U3990" t="s">
        <v>25</v>
      </c>
      <c r="V3990" s="1" t="s">
        <v>123</v>
      </c>
      <c r="W3990">
        <f t="shared" si="829"/>
        <v>2.35</v>
      </c>
      <c r="X3990">
        <f t="shared" si="829"/>
        <v>3.3</v>
      </c>
      <c r="Y3990">
        <f t="shared" si="829"/>
        <v>2.7</v>
      </c>
      <c r="Z3990">
        <f t="shared" si="830"/>
        <v>0.81818181818181823</v>
      </c>
      <c r="AA3990">
        <f t="shared" si="831"/>
        <v>1</v>
      </c>
      <c r="AB3990">
        <f t="shared" si="832"/>
        <v>1</v>
      </c>
    </row>
    <row r="3991" spans="1:28" x14ac:dyDescent="0.25">
      <c r="A3991" t="s">
        <v>4430</v>
      </c>
      <c r="B3991" t="s">
        <v>154</v>
      </c>
      <c r="C3991" t="s">
        <v>4431</v>
      </c>
      <c r="D3991" t="str">
        <f t="shared" si="820"/>
        <v>Monaco</v>
      </c>
      <c r="E3991" t="str">
        <f t="shared" si="821"/>
        <v>Lyon</v>
      </c>
      <c r="F3991" s="3" t="s">
        <v>28</v>
      </c>
      <c r="G3991" s="9">
        <v>2</v>
      </c>
      <c r="H3991" s="10">
        <v>1</v>
      </c>
      <c r="I3991" s="5" t="s">
        <v>71</v>
      </c>
      <c r="J3991">
        <f t="shared" si="822"/>
        <v>1</v>
      </c>
      <c r="K3991">
        <f t="shared" si="823"/>
        <v>1</v>
      </c>
      <c r="L3991">
        <f t="shared" si="824"/>
        <v>1</v>
      </c>
      <c r="M3991" s="1">
        <f t="shared" si="825"/>
        <v>1</v>
      </c>
      <c r="N3991" s="7">
        <v>0</v>
      </c>
      <c r="O3991" s="8">
        <v>3</v>
      </c>
      <c r="P3991">
        <f t="shared" si="826"/>
        <v>1</v>
      </c>
      <c r="Q3991">
        <f t="shared" si="827"/>
        <v>1</v>
      </c>
      <c r="R3991">
        <f t="shared" si="828"/>
        <v>0</v>
      </c>
      <c r="S3991" s="1">
        <f t="shared" si="828"/>
        <v>1</v>
      </c>
      <c r="T3991" t="s">
        <v>224</v>
      </c>
      <c r="U3991" t="s">
        <v>24</v>
      </c>
      <c r="V3991" s="1" t="s">
        <v>127</v>
      </c>
      <c r="W3991">
        <f t="shared" si="829"/>
        <v>3.5</v>
      </c>
      <c r="X3991">
        <f t="shared" si="829"/>
        <v>3.4</v>
      </c>
      <c r="Y3991">
        <f t="shared" si="829"/>
        <v>2.0499999999999998</v>
      </c>
      <c r="Z3991">
        <f t="shared" si="830"/>
        <v>0.97142857142857142</v>
      </c>
      <c r="AA3991">
        <f t="shared" si="831"/>
        <v>0</v>
      </c>
      <c r="AB3991">
        <f t="shared" si="832"/>
        <v>0</v>
      </c>
    </row>
    <row r="3992" spans="1:28" x14ac:dyDescent="0.25">
      <c r="A3992" t="s">
        <v>4430</v>
      </c>
      <c r="B3992" t="s">
        <v>129</v>
      </c>
      <c r="C3992" t="s">
        <v>4432</v>
      </c>
      <c r="D3992" t="str">
        <f t="shared" si="820"/>
        <v>New York City</v>
      </c>
      <c r="E3992" t="str">
        <f t="shared" si="821"/>
        <v>Houston Dynamo</v>
      </c>
      <c r="F3992" s="3" t="s">
        <v>28</v>
      </c>
      <c r="G3992" s="9">
        <v>2</v>
      </c>
      <c r="H3992" s="10">
        <v>1</v>
      </c>
      <c r="I3992" s="5" t="s">
        <v>250</v>
      </c>
      <c r="J3992">
        <f t="shared" si="822"/>
        <v>1</v>
      </c>
      <c r="K3992">
        <f t="shared" si="823"/>
        <v>1</v>
      </c>
      <c r="L3992">
        <f t="shared" si="824"/>
        <v>1</v>
      </c>
      <c r="M3992" s="1">
        <f t="shared" si="825"/>
        <v>1</v>
      </c>
      <c r="N3992" s="7">
        <v>3</v>
      </c>
      <c r="O3992" s="8">
        <v>2</v>
      </c>
      <c r="P3992">
        <f t="shared" si="826"/>
        <v>1</v>
      </c>
      <c r="Q3992">
        <f t="shared" si="827"/>
        <v>1</v>
      </c>
      <c r="R3992">
        <f t="shared" si="828"/>
        <v>1</v>
      </c>
      <c r="S3992" s="1">
        <f t="shared" si="828"/>
        <v>1</v>
      </c>
      <c r="T3992" t="s">
        <v>93</v>
      </c>
      <c r="U3992" t="s">
        <v>94</v>
      </c>
      <c r="V3992" s="1" t="s">
        <v>139</v>
      </c>
      <c r="W3992">
        <f t="shared" si="829"/>
        <v>1.5</v>
      </c>
      <c r="X3992">
        <f t="shared" si="829"/>
        <v>4.2</v>
      </c>
      <c r="Y3992">
        <f t="shared" si="829"/>
        <v>6</v>
      </c>
      <c r="Z3992">
        <f t="shared" si="830"/>
        <v>1.4285714285714286</v>
      </c>
      <c r="AA3992">
        <f t="shared" si="831"/>
        <v>0</v>
      </c>
      <c r="AB3992">
        <f t="shared" si="832"/>
        <v>0</v>
      </c>
    </row>
    <row r="3993" spans="1:28" x14ac:dyDescent="0.25">
      <c r="A3993" t="s">
        <v>4430</v>
      </c>
      <c r="B3993" t="s">
        <v>135</v>
      </c>
      <c r="C3993" t="s">
        <v>4433</v>
      </c>
      <c r="D3993" t="str">
        <f t="shared" si="820"/>
        <v>Liverpool</v>
      </c>
      <c r="E3993" t="str">
        <f t="shared" si="821"/>
        <v>Norwich</v>
      </c>
      <c r="F3993" s="3" t="s">
        <v>92</v>
      </c>
      <c r="G3993" s="9">
        <v>3</v>
      </c>
      <c r="H3993" s="10">
        <v>1</v>
      </c>
      <c r="I3993" s="5" t="s">
        <v>346</v>
      </c>
      <c r="J3993">
        <f t="shared" si="822"/>
        <v>1</v>
      </c>
      <c r="K3993">
        <f t="shared" si="823"/>
        <v>1</v>
      </c>
      <c r="L3993">
        <f t="shared" si="824"/>
        <v>1</v>
      </c>
      <c r="M3993" s="1">
        <f t="shared" si="825"/>
        <v>1</v>
      </c>
      <c r="N3993" s="7">
        <v>4</v>
      </c>
      <c r="O3993" s="8">
        <v>1</v>
      </c>
      <c r="P3993">
        <f t="shared" si="826"/>
        <v>1</v>
      </c>
      <c r="Q3993">
        <f t="shared" si="827"/>
        <v>1</v>
      </c>
      <c r="R3993">
        <f t="shared" si="828"/>
        <v>1</v>
      </c>
      <c r="S3993" s="1">
        <f t="shared" si="828"/>
        <v>1</v>
      </c>
      <c r="T3993" t="s">
        <v>1192</v>
      </c>
      <c r="U3993" t="s">
        <v>412</v>
      </c>
      <c r="V3993" s="1" t="s">
        <v>148</v>
      </c>
      <c r="W3993">
        <f t="shared" si="829"/>
        <v>1.1399999999999999</v>
      </c>
      <c r="X3993">
        <f t="shared" si="829"/>
        <v>9.5</v>
      </c>
      <c r="Y3993">
        <f t="shared" si="829"/>
        <v>21</v>
      </c>
      <c r="Z3993">
        <f t="shared" si="830"/>
        <v>2.2105263157894739</v>
      </c>
      <c r="AA3993">
        <f t="shared" si="831"/>
        <v>0</v>
      </c>
      <c r="AB3993">
        <f t="shared" si="832"/>
        <v>1</v>
      </c>
    </row>
    <row r="3994" spans="1:28" x14ac:dyDescent="0.25">
      <c r="A3994" t="s">
        <v>4434</v>
      </c>
      <c r="B3994" t="s">
        <v>69</v>
      </c>
      <c r="C3994" t="s">
        <v>4435</v>
      </c>
      <c r="D3994" t="str">
        <f t="shared" si="820"/>
        <v>FC Astana</v>
      </c>
      <c r="E3994" t="str">
        <f t="shared" si="821"/>
        <v>Valletta</v>
      </c>
      <c r="F3994" s="3" t="s">
        <v>40</v>
      </c>
      <c r="G3994" s="9">
        <v>2</v>
      </c>
      <c r="H3994" s="10">
        <v>0</v>
      </c>
      <c r="I3994" s="5" t="s">
        <v>237</v>
      </c>
      <c r="J3994">
        <f t="shared" si="822"/>
        <v>1</v>
      </c>
      <c r="K3994">
        <f t="shared" si="823"/>
        <v>0</v>
      </c>
      <c r="L3994">
        <f t="shared" si="824"/>
        <v>1</v>
      </c>
      <c r="M3994" s="1">
        <f t="shared" si="825"/>
        <v>0</v>
      </c>
      <c r="N3994" s="7">
        <v>5</v>
      </c>
      <c r="O3994" s="8">
        <v>1</v>
      </c>
      <c r="P3994">
        <f t="shared" si="826"/>
        <v>1</v>
      </c>
      <c r="Q3994">
        <f t="shared" si="827"/>
        <v>1</v>
      </c>
      <c r="R3994">
        <f t="shared" si="828"/>
        <v>1</v>
      </c>
      <c r="S3994" s="1">
        <f t="shared" si="828"/>
        <v>1</v>
      </c>
      <c r="T3994" t="s">
        <v>291</v>
      </c>
      <c r="U3994" t="s">
        <v>32</v>
      </c>
      <c r="V3994" s="1" t="s">
        <v>376</v>
      </c>
      <c r="W3994">
        <f t="shared" si="829"/>
        <v>1.2</v>
      </c>
      <c r="X3994">
        <f t="shared" si="829"/>
        <v>6.5</v>
      </c>
      <c r="Y3994">
        <f t="shared" si="829"/>
        <v>13</v>
      </c>
      <c r="Z3994">
        <f t="shared" si="830"/>
        <v>2</v>
      </c>
      <c r="AA3994">
        <f t="shared" si="831"/>
        <v>0</v>
      </c>
      <c r="AB3994">
        <f t="shared" si="832"/>
        <v>0</v>
      </c>
    </row>
    <row r="3995" spans="1:28" x14ac:dyDescent="0.25">
      <c r="A3995" t="s">
        <v>4434</v>
      </c>
      <c r="B3995" t="s">
        <v>69</v>
      </c>
      <c r="C3995" t="s">
        <v>4436</v>
      </c>
      <c r="D3995" t="str">
        <f t="shared" si="820"/>
        <v>AEK Larnaca</v>
      </c>
      <c r="E3995" t="str">
        <f t="shared" si="821"/>
        <v>AA Gent</v>
      </c>
      <c r="F3995" s="3" t="s">
        <v>34</v>
      </c>
      <c r="G3995" s="9">
        <v>1</v>
      </c>
      <c r="H3995" s="10">
        <v>1</v>
      </c>
      <c r="I3995" s="5" t="s">
        <v>45</v>
      </c>
      <c r="J3995">
        <f t="shared" si="822"/>
        <v>1</v>
      </c>
      <c r="K3995">
        <f t="shared" si="823"/>
        <v>0</v>
      </c>
      <c r="L3995">
        <f t="shared" si="824"/>
        <v>1</v>
      </c>
      <c r="M3995" s="1">
        <f t="shared" si="825"/>
        <v>1</v>
      </c>
      <c r="N3995" s="7">
        <v>1</v>
      </c>
      <c r="O3995" s="8">
        <v>1</v>
      </c>
      <c r="P3995">
        <f t="shared" si="826"/>
        <v>1</v>
      </c>
      <c r="Q3995">
        <f t="shared" si="827"/>
        <v>0</v>
      </c>
      <c r="R3995">
        <f t="shared" si="828"/>
        <v>1</v>
      </c>
      <c r="S3995" s="1">
        <f t="shared" si="828"/>
        <v>1</v>
      </c>
      <c r="T3995" t="s">
        <v>299</v>
      </c>
      <c r="U3995" t="s">
        <v>24</v>
      </c>
      <c r="V3995" s="1" t="s">
        <v>53</v>
      </c>
      <c r="W3995">
        <f t="shared" si="829"/>
        <v>2.62</v>
      </c>
      <c r="X3995">
        <f t="shared" si="829"/>
        <v>3.4</v>
      </c>
      <c r="Y3995">
        <f t="shared" si="829"/>
        <v>2.5499999999999998</v>
      </c>
      <c r="Z3995">
        <f t="shared" si="830"/>
        <v>1.2977099236641221</v>
      </c>
      <c r="AA3995">
        <f t="shared" si="831"/>
        <v>1</v>
      </c>
      <c r="AB3995">
        <f t="shared" si="832"/>
        <v>1</v>
      </c>
    </row>
    <row r="3996" spans="1:28" x14ac:dyDescent="0.25">
      <c r="A3996" t="s">
        <v>4434</v>
      </c>
      <c r="B3996" t="s">
        <v>69</v>
      </c>
      <c r="C3996" t="s">
        <v>4437</v>
      </c>
      <c r="D3996" t="str">
        <f t="shared" si="820"/>
        <v>Pyunik Yerevan</v>
      </c>
      <c r="E3996" t="str">
        <f t="shared" si="821"/>
        <v>Wolves</v>
      </c>
      <c r="F3996" s="3" t="s">
        <v>247</v>
      </c>
      <c r="G3996" s="9">
        <v>0</v>
      </c>
      <c r="H3996" s="10">
        <v>2</v>
      </c>
      <c r="I3996" s="5" t="s">
        <v>425</v>
      </c>
      <c r="J3996">
        <f t="shared" si="822"/>
        <v>1</v>
      </c>
      <c r="K3996">
        <f t="shared" si="823"/>
        <v>0</v>
      </c>
      <c r="L3996">
        <f t="shared" si="824"/>
        <v>0</v>
      </c>
      <c r="M3996" s="1">
        <f t="shared" si="825"/>
        <v>1</v>
      </c>
      <c r="N3996" s="7">
        <v>0</v>
      </c>
      <c r="O3996" s="8">
        <v>4</v>
      </c>
      <c r="P3996">
        <f t="shared" si="826"/>
        <v>1</v>
      </c>
      <c r="Q3996">
        <f t="shared" si="827"/>
        <v>1</v>
      </c>
      <c r="R3996">
        <f t="shared" si="828"/>
        <v>0</v>
      </c>
      <c r="S3996" s="1">
        <f t="shared" si="828"/>
        <v>1</v>
      </c>
      <c r="T3996" t="s">
        <v>287</v>
      </c>
      <c r="U3996" t="s">
        <v>139</v>
      </c>
      <c r="V3996" s="1" t="s">
        <v>400</v>
      </c>
      <c r="W3996">
        <f t="shared" si="829"/>
        <v>10</v>
      </c>
      <c r="X3996">
        <f t="shared" si="829"/>
        <v>6</v>
      </c>
      <c r="Y3996">
        <f t="shared" si="829"/>
        <v>1.25</v>
      </c>
      <c r="Z3996">
        <f t="shared" si="830"/>
        <v>0.6</v>
      </c>
      <c r="AA3996">
        <f t="shared" si="831"/>
        <v>1</v>
      </c>
      <c r="AB3996">
        <f t="shared" si="832"/>
        <v>0</v>
      </c>
    </row>
    <row r="3997" spans="1:28" x14ac:dyDescent="0.25">
      <c r="A3997" t="s">
        <v>4434</v>
      </c>
      <c r="B3997" t="s">
        <v>69</v>
      </c>
      <c r="C3997" t="s">
        <v>4438</v>
      </c>
      <c r="D3997" t="str">
        <f t="shared" si="820"/>
        <v>Sparta Prague</v>
      </c>
      <c r="E3997" t="str">
        <f t="shared" si="821"/>
        <v>Trabzonspor</v>
      </c>
      <c r="F3997" s="3" t="s">
        <v>34</v>
      </c>
      <c r="G3997" s="9">
        <v>1</v>
      </c>
      <c r="H3997" s="10">
        <v>1</v>
      </c>
      <c r="I3997" s="5" t="s">
        <v>116</v>
      </c>
      <c r="J3997">
        <f t="shared" si="822"/>
        <v>1</v>
      </c>
      <c r="K3997">
        <f t="shared" si="823"/>
        <v>0</v>
      </c>
      <c r="L3997">
        <f t="shared" si="824"/>
        <v>1</v>
      </c>
      <c r="M3997" s="1">
        <f t="shared" si="825"/>
        <v>1</v>
      </c>
      <c r="N3997" s="7">
        <v>2</v>
      </c>
      <c r="O3997" s="8">
        <v>2</v>
      </c>
      <c r="P3997">
        <f t="shared" si="826"/>
        <v>1</v>
      </c>
      <c r="Q3997">
        <f t="shared" si="827"/>
        <v>1</v>
      </c>
      <c r="R3997">
        <f t="shared" si="828"/>
        <v>1</v>
      </c>
      <c r="S3997" s="1">
        <f t="shared" si="828"/>
        <v>1</v>
      </c>
      <c r="T3997" t="s">
        <v>156</v>
      </c>
      <c r="U3997" t="s">
        <v>25</v>
      </c>
      <c r="V3997" s="1" t="s">
        <v>25</v>
      </c>
      <c r="W3997">
        <f t="shared" si="829"/>
        <v>2.2000000000000002</v>
      </c>
      <c r="X3997">
        <f t="shared" si="829"/>
        <v>3.3</v>
      </c>
      <c r="Y3997">
        <f t="shared" si="829"/>
        <v>3.3</v>
      </c>
      <c r="Z3997">
        <f t="shared" si="830"/>
        <v>1</v>
      </c>
      <c r="AA3997">
        <f t="shared" si="831"/>
        <v>0</v>
      </c>
      <c r="AB3997">
        <f t="shared" si="832"/>
        <v>0</v>
      </c>
    </row>
    <row r="3998" spans="1:28" x14ac:dyDescent="0.25">
      <c r="A3998" t="s">
        <v>4434</v>
      </c>
      <c r="B3998" t="s">
        <v>69</v>
      </c>
      <c r="C3998" t="s">
        <v>4439</v>
      </c>
      <c r="D3998" t="str">
        <f t="shared" si="820"/>
        <v>Craiova</v>
      </c>
      <c r="E3998" t="str">
        <f t="shared" si="821"/>
        <v>AEK Athens</v>
      </c>
      <c r="F3998" s="3" t="s">
        <v>879</v>
      </c>
      <c r="G3998" s="9">
        <v>0</v>
      </c>
      <c r="H3998" s="10">
        <v>0</v>
      </c>
      <c r="I3998" s="5" t="s">
        <v>229</v>
      </c>
      <c r="J3998">
        <f t="shared" si="822"/>
        <v>0</v>
      </c>
      <c r="K3998">
        <f t="shared" si="823"/>
        <v>0</v>
      </c>
      <c r="L3998">
        <f t="shared" si="824"/>
        <v>0</v>
      </c>
      <c r="M3998" s="1">
        <f t="shared" si="825"/>
        <v>0</v>
      </c>
      <c r="N3998" s="7">
        <v>0</v>
      </c>
      <c r="O3998" s="8">
        <v>2</v>
      </c>
      <c r="P3998">
        <f t="shared" si="826"/>
        <v>1</v>
      </c>
      <c r="Q3998">
        <f t="shared" si="827"/>
        <v>0</v>
      </c>
      <c r="R3998">
        <f t="shared" si="828"/>
        <v>0</v>
      </c>
      <c r="S3998" s="1">
        <f t="shared" si="828"/>
        <v>1</v>
      </c>
      <c r="T3998" t="s">
        <v>277</v>
      </c>
      <c r="U3998" t="s">
        <v>52</v>
      </c>
      <c r="V3998" s="1" t="s">
        <v>19</v>
      </c>
      <c r="W3998">
        <f t="shared" si="829"/>
        <v>3.4</v>
      </c>
      <c r="X3998">
        <f t="shared" si="829"/>
        <v>3.1</v>
      </c>
      <c r="Y3998">
        <f t="shared" si="829"/>
        <v>2.25</v>
      </c>
      <c r="Z3998">
        <f t="shared" si="830"/>
        <v>0.91176470588235303</v>
      </c>
      <c r="AA3998">
        <f t="shared" si="831"/>
        <v>1</v>
      </c>
      <c r="AB3998">
        <f t="shared" si="832"/>
        <v>0</v>
      </c>
    </row>
    <row r="3999" spans="1:28" x14ac:dyDescent="0.25">
      <c r="A3999" t="s">
        <v>4434</v>
      </c>
      <c r="B3999" t="s">
        <v>69</v>
      </c>
      <c r="C3999" t="s">
        <v>4440</v>
      </c>
      <c r="D3999" t="str">
        <f t="shared" si="820"/>
        <v>Brondby IF</v>
      </c>
      <c r="E3999" t="str">
        <f t="shared" si="821"/>
        <v>Sporting Braga</v>
      </c>
      <c r="F3999" s="3" t="s">
        <v>879</v>
      </c>
      <c r="G3999" s="9">
        <v>0</v>
      </c>
      <c r="H3999" s="10">
        <v>0</v>
      </c>
      <c r="I3999" s="5" t="s">
        <v>985</v>
      </c>
      <c r="J3999">
        <f t="shared" si="822"/>
        <v>0</v>
      </c>
      <c r="K3999">
        <f t="shared" si="823"/>
        <v>0</v>
      </c>
      <c r="L3999">
        <f t="shared" si="824"/>
        <v>0</v>
      </c>
      <c r="M3999" s="1">
        <f t="shared" si="825"/>
        <v>0</v>
      </c>
      <c r="N3999" s="7">
        <v>2</v>
      </c>
      <c r="O3999" s="8">
        <v>4</v>
      </c>
      <c r="P3999">
        <f t="shared" si="826"/>
        <v>1</v>
      </c>
      <c r="Q3999">
        <f t="shared" si="827"/>
        <v>1</v>
      </c>
      <c r="R3999">
        <f t="shared" si="828"/>
        <v>1</v>
      </c>
      <c r="S3999" s="1">
        <f t="shared" si="828"/>
        <v>1</v>
      </c>
      <c r="T3999" t="s">
        <v>256</v>
      </c>
      <c r="U3999" t="s">
        <v>24</v>
      </c>
      <c r="V3999" s="1" t="s">
        <v>46</v>
      </c>
      <c r="W3999">
        <f t="shared" si="829"/>
        <v>3.2</v>
      </c>
      <c r="X3999">
        <f t="shared" si="829"/>
        <v>3.4</v>
      </c>
      <c r="Y3999">
        <f t="shared" si="829"/>
        <v>2.2000000000000002</v>
      </c>
      <c r="Z3999">
        <f t="shared" si="830"/>
        <v>1.0625</v>
      </c>
      <c r="AA3999">
        <f t="shared" si="831"/>
        <v>0</v>
      </c>
      <c r="AB3999">
        <f t="shared" si="832"/>
        <v>0</v>
      </c>
    </row>
    <row r="4000" spans="1:28" x14ac:dyDescent="0.25">
      <c r="A4000" t="s">
        <v>4434</v>
      </c>
      <c r="B4000" t="s">
        <v>69</v>
      </c>
      <c r="C4000" t="s">
        <v>4441</v>
      </c>
      <c r="D4000" t="str">
        <f t="shared" si="820"/>
        <v>Ventspils</v>
      </c>
      <c r="E4000" t="str">
        <f t="shared" si="821"/>
        <v>Guimaraes</v>
      </c>
      <c r="F4000" s="3" t="s">
        <v>247</v>
      </c>
      <c r="G4000" s="9">
        <v>0</v>
      </c>
      <c r="H4000" s="10">
        <v>2</v>
      </c>
      <c r="I4000" s="5" t="s">
        <v>71</v>
      </c>
      <c r="J4000">
        <f t="shared" si="822"/>
        <v>1</v>
      </c>
      <c r="K4000">
        <f t="shared" si="823"/>
        <v>0</v>
      </c>
      <c r="L4000">
        <f t="shared" si="824"/>
        <v>0</v>
      </c>
      <c r="M4000" s="1">
        <f t="shared" si="825"/>
        <v>1</v>
      </c>
      <c r="N4000" s="7">
        <v>0</v>
      </c>
      <c r="O4000" s="8">
        <v>3</v>
      </c>
      <c r="P4000">
        <f t="shared" si="826"/>
        <v>1</v>
      </c>
      <c r="Q4000">
        <f t="shared" si="827"/>
        <v>1</v>
      </c>
      <c r="R4000">
        <f t="shared" si="828"/>
        <v>0</v>
      </c>
      <c r="S4000" s="1">
        <f t="shared" si="828"/>
        <v>1</v>
      </c>
      <c r="T4000" t="s">
        <v>1113</v>
      </c>
      <c r="U4000" t="s">
        <v>138</v>
      </c>
      <c r="V4000" s="1" t="s">
        <v>327</v>
      </c>
      <c r="W4000">
        <f t="shared" si="829"/>
        <v>8</v>
      </c>
      <c r="X4000">
        <f t="shared" si="829"/>
        <v>4.5</v>
      </c>
      <c r="Y4000">
        <f t="shared" si="829"/>
        <v>1.4</v>
      </c>
      <c r="Z4000">
        <f t="shared" si="830"/>
        <v>0.5625</v>
      </c>
      <c r="AA4000">
        <f t="shared" si="831"/>
        <v>1</v>
      </c>
      <c r="AB4000">
        <f t="shared" si="832"/>
        <v>0</v>
      </c>
    </row>
    <row r="4001" spans="1:28" x14ac:dyDescent="0.25">
      <c r="A4001" t="s">
        <v>4434</v>
      </c>
      <c r="B4001" t="s">
        <v>69</v>
      </c>
      <c r="C4001" t="s">
        <v>4442</v>
      </c>
      <c r="D4001" t="str">
        <f t="shared" si="820"/>
        <v>Haugesund</v>
      </c>
      <c r="E4001" t="str">
        <f t="shared" si="821"/>
        <v>PSV</v>
      </c>
      <c r="F4001" s="3" t="s">
        <v>15</v>
      </c>
      <c r="G4001" s="9">
        <v>1</v>
      </c>
      <c r="H4001" s="10">
        <v>2</v>
      </c>
      <c r="I4001" s="5" t="s">
        <v>59</v>
      </c>
      <c r="J4001">
        <f t="shared" si="822"/>
        <v>1</v>
      </c>
      <c r="K4001">
        <f t="shared" si="823"/>
        <v>1</v>
      </c>
      <c r="L4001">
        <f t="shared" si="824"/>
        <v>1</v>
      </c>
      <c r="M4001" s="1">
        <f t="shared" si="825"/>
        <v>1</v>
      </c>
      <c r="N4001" s="7">
        <v>0</v>
      </c>
      <c r="O4001" s="8">
        <v>1</v>
      </c>
      <c r="P4001">
        <f t="shared" si="826"/>
        <v>0</v>
      </c>
      <c r="Q4001">
        <f t="shared" si="827"/>
        <v>0</v>
      </c>
      <c r="R4001">
        <f t="shared" si="828"/>
        <v>0</v>
      </c>
      <c r="S4001" s="1">
        <f t="shared" si="828"/>
        <v>1</v>
      </c>
      <c r="T4001" t="s">
        <v>326</v>
      </c>
      <c r="U4001" t="s">
        <v>65</v>
      </c>
      <c r="V4001" s="1" t="s">
        <v>327</v>
      </c>
      <c r="W4001">
        <f t="shared" si="829"/>
        <v>7</v>
      </c>
      <c r="X4001">
        <f t="shared" si="829"/>
        <v>5</v>
      </c>
      <c r="Y4001">
        <f t="shared" si="829"/>
        <v>1.4</v>
      </c>
      <c r="Z4001">
        <f t="shared" si="830"/>
        <v>0.7142857142857143</v>
      </c>
      <c r="AA4001">
        <f t="shared" si="831"/>
        <v>0</v>
      </c>
      <c r="AB4001">
        <f t="shared" si="832"/>
        <v>0</v>
      </c>
    </row>
    <row r="4002" spans="1:28" x14ac:dyDescent="0.25">
      <c r="A4002" t="s">
        <v>4434</v>
      </c>
      <c r="B4002" t="s">
        <v>69</v>
      </c>
      <c r="C4002" t="s">
        <v>4443</v>
      </c>
      <c r="D4002" t="str">
        <f t="shared" si="820"/>
        <v>Malmo FF</v>
      </c>
      <c r="E4002" t="str">
        <f t="shared" si="821"/>
        <v>Zrinjski</v>
      </c>
      <c r="F4002" s="3" t="s">
        <v>40</v>
      </c>
      <c r="G4002" s="9">
        <v>2</v>
      </c>
      <c r="H4002" s="10">
        <v>0</v>
      </c>
      <c r="I4002" s="5" t="s">
        <v>9</v>
      </c>
      <c r="J4002">
        <f t="shared" si="822"/>
        <v>1</v>
      </c>
      <c r="K4002">
        <f t="shared" si="823"/>
        <v>0</v>
      </c>
      <c r="L4002">
        <f t="shared" si="824"/>
        <v>1</v>
      </c>
      <c r="M4002" s="1">
        <f t="shared" si="825"/>
        <v>0</v>
      </c>
      <c r="N4002" s="7">
        <v>3</v>
      </c>
      <c r="O4002" s="8">
        <v>0</v>
      </c>
      <c r="P4002">
        <f t="shared" si="826"/>
        <v>1</v>
      </c>
      <c r="Q4002">
        <f t="shared" si="827"/>
        <v>1</v>
      </c>
      <c r="R4002">
        <f t="shared" si="828"/>
        <v>1</v>
      </c>
      <c r="S4002" s="1">
        <f t="shared" si="828"/>
        <v>0</v>
      </c>
      <c r="T4002" t="s">
        <v>184</v>
      </c>
      <c r="U4002" t="s">
        <v>111</v>
      </c>
      <c r="V4002" s="1" t="s">
        <v>147</v>
      </c>
      <c r="W4002">
        <f t="shared" si="829"/>
        <v>1.25</v>
      </c>
      <c r="X4002">
        <f t="shared" si="829"/>
        <v>5.25</v>
      </c>
      <c r="Y4002">
        <f t="shared" si="829"/>
        <v>10</v>
      </c>
      <c r="Z4002">
        <f t="shared" si="830"/>
        <v>1.9047619047619047</v>
      </c>
      <c r="AA4002">
        <f t="shared" si="831"/>
        <v>0</v>
      </c>
      <c r="AB4002">
        <f t="shared" si="832"/>
        <v>1</v>
      </c>
    </row>
    <row r="4003" spans="1:28" x14ac:dyDescent="0.25">
      <c r="A4003" t="s">
        <v>4434</v>
      </c>
      <c r="B4003" t="s">
        <v>69</v>
      </c>
      <c r="C4003" t="s">
        <v>4444</v>
      </c>
      <c r="D4003" t="str">
        <f t="shared" si="820"/>
        <v>Mariupol</v>
      </c>
      <c r="E4003" t="str">
        <f t="shared" si="821"/>
        <v>AZ Alkmaar</v>
      </c>
      <c r="F4003" s="3" t="s">
        <v>15</v>
      </c>
      <c r="G4003" s="9">
        <v>1</v>
      </c>
      <c r="H4003" s="10">
        <v>2</v>
      </c>
      <c r="I4003" s="5" t="s">
        <v>29</v>
      </c>
      <c r="J4003">
        <f t="shared" si="822"/>
        <v>1</v>
      </c>
      <c r="K4003">
        <f t="shared" si="823"/>
        <v>1</v>
      </c>
      <c r="L4003">
        <f t="shared" si="824"/>
        <v>1</v>
      </c>
      <c r="M4003" s="1">
        <f t="shared" si="825"/>
        <v>1</v>
      </c>
      <c r="N4003" s="7">
        <v>0</v>
      </c>
      <c r="O4003" s="8">
        <v>0</v>
      </c>
      <c r="P4003">
        <f t="shared" si="826"/>
        <v>0</v>
      </c>
      <c r="Q4003">
        <f t="shared" si="827"/>
        <v>0</v>
      </c>
      <c r="R4003">
        <f t="shared" si="828"/>
        <v>0</v>
      </c>
      <c r="S4003" s="1">
        <f t="shared" si="828"/>
        <v>0</v>
      </c>
      <c r="T4003" t="s">
        <v>1113</v>
      </c>
      <c r="U4003" t="s">
        <v>64</v>
      </c>
      <c r="V4003" s="1" t="s">
        <v>415</v>
      </c>
      <c r="W4003">
        <f t="shared" si="829"/>
        <v>8</v>
      </c>
      <c r="X4003">
        <f t="shared" si="829"/>
        <v>4.33</v>
      </c>
      <c r="Y4003">
        <f t="shared" si="829"/>
        <v>1.36</v>
      </c>
      <c r="Z4003">
        <f t="shared" si="830"/>
        <v>0.54125000000000001</v>
      </c>
      <c r="AA4003">
        <f t="shared" si="831"/>
        <v>0</v>
      </c>
      <c r="AB4003">
        <f t="shared" si="832"/>
        <v>0</v>
      </c>
    </row>
    <row r="4004" spans="1:28" x14ac:dyDescent="0.25">
      <c r="A4004" t="s">
        <v>4434</v>
      </c>
      <c r="B4004" t="s">
        <v>69</v>
      </c>
      <c r="C4004" t="s">
        <v>4445</v>
      </c>
      <c r="D4004" t="str">
        <f t="shared" si="820"/>
        <v>Molde</v>
      </c>
      <c r="E4004" t="str">
        <f t="shared" si="821"/>
        <v>Aris</v>
      </c>
      <c r="F4004" s="3" t="s">
        <v>40</v>
      </c>
      <c r="G4004" s="9">
        <v>2</v>
      </c>
      <c r="H4004" s="10">
        <v>0</v>
      </c>
      <c r="I4004" s="5" t="s">
        <v>9</v>
      </c>
      <c r="J4004">
        <f t="shared" si="822"/>
        <v>1</v>
      </c>
      <c r="K4004">
        <f t="shared" si="823"/>
        <v>0</v>
      </c>
      <c r="L4004">
        <f t="shared" si="824"/>
        <v>1</v>
      </c>
      <c r="M4004" s="1">
        <f t="shared" si="825"/>
        <v>0</v>
      </c>
      <c r="N4004" s="7">
        <v>3</v>
      </c>
      <c r="O4004" s="8">
        <v>0</v>
      </c>
      <c r="P4004">
        <f t="shared" si="826"/>
        <v>1</v>
      </c>
      <c r="Q4004">
        <f t="shared" si="827"/>
        <v>1</v>
      </c>
      <c r="R4004">
        <f t="shared" si="828"/>
        <v>1</v>
      </c>
      <c r="S4004" s="1">
        <f t="shared" si="828"/>
        <v>0</v>
      </c>
      <c r="T4004" t="s">
        <v>214</v>
      </c>
      <c r="U4004" t="s">
        <v>18</v>
      </c>
      <c r="V4004" s="1" t="s">
        <v>142</v>
      </c>
      <c r="W4004">
        <f t="shared" si="829"/>
        <v>1.75</v>
      </c>
      <c r="X4004">
        <f t="shared" si="829"/>
        <v>3.6</v>
      </c>
      <c r="Y4004">
        <f t="shared" si="829"/>
        <v>4.75</v>
      </c>
      <c r="Z4004">
        <f t="shared" si="830"/>
        <v>1.3194444444444444</v>
      </c>
      <c r="AA4004">
        <f t="shared" si="831"/>
        <v>0</v>
      </c>
      <c r="AB4004">
        <f t="shared" si="832"/>
        <v>1</v>
      </c>
    </row>
    <row r="4005" spans="1:28" x14ac:dyDescent="0.25">
      <c r="A4005" t="s">
        <v>4434</v>
      </c>
      <c r="B4005" t="s">
        <v>69</v>
      </c>
      <c r="C4005" t="s">
        <v>4446</v>
      </c>
      <c r="D4005" t="str">
        <f t="shared" si="820"/>
        <v>Neftci Baku</v>
      </c>
      <c r="E4005" t="str">
        <f t="shared" si="821"/>
        <v>Yehuda</v>
      </c>
      <c r="F4005" s="3" t="s">
        <v>8</v>
      </c>
      <c r="G4005" s="9">
        <v>1</v>
      </c>
      <c r="H4005" s="10">
        <v>0</v>
      </c>
      <c r="I4005" s="5" t="s">
        <v>116</v>
      </c>
      <c r="J4005">
        <f t="shared" si="822"/>
        <v>0</v>
      </c>
      <c r="K4005">
        <f t="shared" si="823"/>
        <v>0</v>
      </c>
      <c r="L4005">
        <f t="shared" si="824"/>
        <v>1</v>
      </c>
      <c r="M4005" s="1">
        <f t="shared" si="825"/>
        <v>0</v>
      </c>
      <c r="N4005" s="7">
        <v>2</v>
      </c>
      <c r="O4005" s="8">
        <v>2</v>
      </c>
      <c r="P4005">
        <f t="shared" si="826"/>
        <v>1</v>
      </c>
      <c r="Q4005">
        <f t="shared" si="827"/>
        <v>1</v>
      </c>
      <c r="R4005">
        <f t="shared" si="828"/>
        <v>1</v>
      </c>
      <c r="S4005" s="1">
        <f t="shared" si="828"/>
        <v>1</v>
      </c>
      <c r="T4005" t="s">
        <v>178</v>
      </c>
      <c r="U4005" t="s">
        <v>73</v>
      </c>
      <c r="V4005" s="1" t="s">
        <v>139</v>
      </c>
      <c r="W4005">
        <f t="shared" si="829"/>
        <v>1.57</v>
      </c>
      <c r="X4005">
        <f t="shared" si="829"/>
        <v>3.8</v>
      </c>
      <c r="Y4005">
        <f t="shared" si="829"/>
        <v>6</v>
      </c>
      <c r="Z4005">
        <f t="shared" si="830"/>
        <v>1.5789473684210527</v>
      </c>
      <c r="AA4005">
        <f t="shared" si="831"/>
        <v>0</v>
      </c>
      <c r="AB4005">
        <f t="shared" si="832"/>
        <v>0</v>
      </c>
    </row>
    <row r="4006" spans="1:28" x14ac:dyDescent="0.25">
      <c r="A4006" t="s">
        <v>4434</v>
      </c>
      <c r="B4006" t="s">
        <v>69</v>
      </c>
      <c r="C4006" t="s">
        <v>4447</v>
      </c>
      <c r="D4006" t="str">
        <f t="shared" si="820"/>
        <v>Sheriff Tiraspol</v>
      </c>
      <c r="E4006" t="str">
        <f t="shared" si="821"/>
        <v>AIK</v>
      </c>
      <c r="F4006" s="3" t="s">
        <v>67</v>
      </c>
      <c r="G4006" s="9">
        <v>0</v>
      </c>
      <c r="H4006" s="10">
        <v>1</v>
      </c>
      <c r="I4006" s="5" t="s">
        <v>82</v>
      </c>
      <c r="J4006">
        <f t="shared" si="822"/>
        <v>0</v>
      </c>
      <c r="K4006">
        <f t="shared" si="823"/>
        <v>0</v>
      </c>
      <c r="L4006">
        <f t="shared" si="824"/>
        <v>0</v>
      </c>
      <c r="M4006" s="1">
        <f t="shared" si="825"/>
        <v>1</v>
      </c>
      <c r="N4006" s="7">
        <v>1</v>
      </c>
      <c r="O4006" s="8">
        <v>2</v>
      </c>
      <c r="P4006">
        <f t="shared" si="826"/>
        <v>1</v>
      </c>
      <c r="Q4006">
        <f t="shared" si="827"/>
        <v>1</v>
      </c>
      <c r="R4006">
        <f t="shared" si="828"/>
        <v>1</v>
      </c>
      <c r="S4006" s="1">
        <f t="shared" si="828"/>
        <v>1</v>
      </c>
      <c r="T4006" t="s">
        <v>248</v>
      </c>
      <c r="U4006" t="s">
        <v>52</v>
      </c>
      <c r="V4006" s="1" t="s">
        <v>386</v>
      </c>
      <c r="W4006">
        <f t="shared" si="829"/>
        <v>3</v>
      </c>
      <c r="X4006">
        <f t="shared" si="829"/>
        <v>3.1</v>
      </c>
      <c r="Y4006">
        <f t="shared" si="829"/>
        <v>2.4500000000000002</v>
      </c>
      <c r="Z4006">
        <f t="shared" si="830"/>
        <v>1.0333333333333334</v>
      </c>
      <c r="AA4006">
        <f t="shared" si="831"/>
        <v>0</v>
      </c>
      <c r="AB4006">
        <f t="shared" si="832"/>
        <v>0</v>
      </c>
    </row>
    <row r="4007" spans="1:28" x14ac:dyDescent="0.25">
      <c r="A4007" t="s">
        <v>4434</v>
      </c>
      <c r="B4007" t="s">
        <v>69</v>
      </c>
      <c r="C4007" t="s">
        <v>4448</v>
      </c>
      <c r="D4007" t="str">
        <f t="shared" si="820"/>
        <v>Thun</v>
      </c>
      <c r="E4007" t="str">
        <f t="shared" si="821"/>
        <v>Spartak Moscow</v>
      </c>
      <c r="F4007" s="3" t="s">
        <v>28</v>
      </c>
      <c r="G4007" s="9">
        <v>2</v>
      </c>
      <c r="H4007" s="10">
        <v>1</v>
      </c>
      <c r="I4007" s="5" t="s">
        <v>255</v>
      </c>
      <c r="J4007">
        <f t="shared" si="822"/>
        <v>1</v>
      </c>
      <c r="K4007">
        <f t="shared" si="823"/>
        <v>1</v>
      </c>
      <c r="L4007">
        <f t="shared" si="824"/>
        <v>1</v>
      </c>
      <c r="M4007" s="1">
        <f t="shared" si="825"/>
        <v>1</v>
      </c>
      <c r="N4007" s="7">
        <v>2</v>
      </c>
      <c r="O4007" s="8">
        <v>3</v>
      </c>
      <c r="P4007">
        <f t="shared" si="826"/>
        <v>1</v>
      </c>
      <c r="Q4007">
        <f t="shared" si="827"/>
        <v>1</v>
      </c>
      <c r="R4007">
        <f t="shared" si="828"/>
        <v>1</v>
      </c>
      <c r="S4007" s="1">
        <f t="shared" si="828"/>
        <v>1</v>
      </c>
      <c r="T4007" t="s">
        <v>277</v>
      </c>
      <c r="U4007" t="s">
        <v>160</v>
      </c>
      <c r="V4007" s="1" t="s">
        <v>107</v>
      </c>
      <c r="W4007">
        <f t="shared" si="829"/>
        <v>3.4</v>
      </c>
      <c r="X4007">
        <f t="shared" si="829"/>
        <v>3.2</v>
      </c>
      <c r="Y4007">
        <f t="shared" si="829"/>
        <v>2.2999999999999998</v>
      </c>
      <c r="Z4007">
        <f t="shared" si="830"/>
        <v>0.94117647058823539</v>
      </c>
      <c r="AA4007">
        <f t="shared" si="831"/>
        <v>1</v>
      </c>
      <c r="AB4007">
        <f t="shared" si="832"/>
        <v>0</v>
      </c>
    </row>
    <row r="4008" spans="1:28" x14ac:dyDescent="0.25">
      <c r="A4008" t="s">
        <v>4434</v>
      </c>
      <c r="B4008" t="s">
        <v>69</v>
      </c>
      <c r="C4008" t="s">
        <v>4449</v>
      </c>
      <c r="D4008" t="str">
        <f t="shared" si="820"/>
        <v>Antwerp</v>
      </c>
      <c r="E4008" t="str">
        <f t="shared" si="821"/>
        <v>Viktoria Plzen</v>
      </c>
      <c r="F4008" s="3" t="s">
        <v>28</v>
      </c>
      <c r="G4008" s="9">
        <v>2</v>
      </c>
      <c r="H4008" s="10">
        <v>1</v>
      </c>
      <c r="I4008" s="5" t="s">
        <v>16</v>
      </c>
      <c r="J4008">
        <f t="shared" si="822"/>
        <v>1</v>
      </c>
      <c r="K4008">
        <f t="shared" si="823"/>
        <v>1</v>
      </c>
      <c r="L4008">
        <f t="shared" si="824"/>
        <v>1</v>
      </c>
      <c r="M4008" s="1">
        <f t="shared" si="825"/>
        <v>1</v>
      </c>
      <c r="N4008" s="7">
        <v>1</v>
      </c>
      <c r="O4008" s="8">
        <v>0</v>
      </c>
      <c r="P4008">
        <f t="shared" si="826"/>
        <v>0</v>
      </c>
      <c r="Q4008">
        <f t="shared" si="827"/>
        <v>0</v>
      </c>
      <c r="R4008">
        <f t="shared" si="828"/>
        <v>1</v>
      </c>
      <c r="S4008" s="1">
        <f t="shared" si="828"/>
        <v>0</v>
      </c>
      <c r="T4008" t="s">
        <v>197</v>
      </c>
      <c r="U4008" t="s">
        <v>24</v>
      </c>
      <c r="V4008" s="1" t="s">
        <v>18</v>
      </c>
      <c r="W4008">
        <f t="shared" si="829"/>
        <v>2.0499999999999998</v>
      </c>
      <c r="X4008">
        <f t="shared" si="829"/>
        <v>3.4</v>
      </c>
      <c r="Y4008">
        <f t="shared" si="829"/>
        <v>3.6</v>
      </c>
      <c r="Z4008">
        <f t="shared" si="830"/>
        <v>1.0588235294117647</v>
      </c>
      <c r="AA4008">
        <f t="shared" si="831"/>
        <v>0</v>
      </c>
      <c r="AB4008">
        <f t="shared" si="832"/>
        <v>0</v>
      </c>
    </row>
    <row r="4009" spans="1:28" x14ac:dyDescent="0.25">
      <c r="A4009" t="s">
        <v>4434</v>
      </c>
      <c r="B4009" t="s">
        <v>69</v>
      </c>
      <c r="C4009" t="s">
        <v>4450</v>
      </c>
      <c r="D4009" t="str">
        <f t="shared" si="820"/>
        <v>CSKA Sofia</v>
      </c>
      <c r="E4009" t="str">
        <f t="shared" si="821"/>
        <v>Zorya</v>
      </c>
      <c r="F4009" s="3" t="s">
        <v>34</v>
      </c>
      <c r="G4009" s="9">
        <v>1</v>
      </c>
      <c r="H4009" s="10">
        <v>1</v>
      </c>
      <c r="I4009" s="5" t="s">
        <v>45</v>
      </c>
      <c r="J4009">
        <f t="shared" si="822"/>
        <v>1</v>
      </c>
      <c r="K4009">
        <f t="shared" si="823"/>
        <v>0</v>
      </c>
      <c r="L4009">
        <f t="shared" si="824"/>
        <v>1</v>
      </c>
      <c r="M4009" s="1">
        <f t="shared" si="825"/>
        <v>1</v>
      </c>
      <c r="N4009" s="7">
        <v>1</v>
      </c>
      <c r="O4009" s="8">
        <v>1</v>
      </c>
      <c r="P4009">
        <f t="shared" si="826"/>
        <v>1</v>
      </c>
      <c r="Q4009">
        <f t="shared" si="827"/>
        <v>0</v>
      </c>
      <c r="R4009">
        <f t="shared" si="828"/>
        <v>1</v>
      </c>
      <c r="S4009" s="1">
        <f t="shared" si="828"/>
        <v>1</v>
      </c>
      <c r="T4009" t="s">
        <v>156</v>
      </c>
      <c r="U4009" t="s">
        <v>52</v>
      </c>
      <c r="V4009" s="1" t="s">
        <v>60</v>
      </c>
      <c r="W4009">
        <f t="shared" si="829"/>
        <v>2.2000000000000002</v>
      </c>
      <c r="X4009">
        <f t="shared" si="829"/>
        <v>3.1</v>
      </c>
      <c r="Y4009">
        <f t="shared" si="829"/>
        <v>3.5</v>
      </c>
      <c r="Z4009">
        <f t="shared" si="830"/>
        <v>1.129032258064516</v>
      </c>
      <c r="AA4009">
        <f t="shared" si="831"/>
        <v>1</v>
      </c>
      <c r="AB4009">
        <f t="shared" si="832"/>
        <v>1</v>
      </c>
    </row>
    <row r="4010" spans="1:28" x14ac:dyDescent="0.25">
      <c r="A4010" t="s">
        <v>4434</v>
      </c>
      <c r="B4010" t="s">
        <v>69</v>
      </c>
      <c r="C4010" t="s">
        <v>4451</v>
      </c>
      <c r="D4010" t="str">
        <f t="shared" si="820"/>
        <v>Feyenoord</v>
      </c>
      <c r="E4010" t="str">
        <f t="shared" si="821"/>
        <v>Dinamo Tbilisi</v>
      </c>
      <c r="F4010" s="3" t="s">
        <v>92</v>
      </c>
      <c r="G4010" s="9">
        <v>3</v>
      </c>
      <c r="H4010" s="10">
        <v>1</v>
      </c>
      <c r="I4010" s="5" t="s">
        <v>137</v>
      </c>
      <c r="J4010">
        <f t="shared" si="822"/>
        <v>1</v>
      </c>
      <c r="K4010">
        <f t="shared" si="823"/>
        <v>1</v>
      </c>
      <c r="L4010">
        <f t="shared" si="824"/>
        <v>1</v>
      </c>
      <c r="M4010" s="1">
        <f t="shared" si="825"/>
        <v>1</v>
      </c>
      <c r="N4010" s="7">
        <v>4</v>
      </c>
      <c r="O4010" s="8">
        <v>0</v>
      </c>
      <c r="P4010">
        <f t="shared" si="826"/>
        <v>1</v>
      </c>
      <c r="Q4010">
        <f t="shared" si="827"/>
        <v>1</v>
      </c>
      <c r="R4010">
        <f t="shared" si="828"/>
        <v>1</v>
      </c>
      <c r="S4010" s="1">
        <f t="shared" si="828"/>
        <v>0</v>
      </c>
      <c r="T4010" t="s">
        <v>303</v>
      </c>
      <c r="U4010" t="s">
        <v>142</v>
      </c>
      <c r="V4010" s="1" t="s">
        <v>317</v>
      </c>
      <c r="W4010">
        <f t="shared" si="829"/>
        <v>1.33</v>
      </c>
      <c r="X4010">
        <f t="shared" si="829"/>
        <v>4.75</v>
      </c>
      <c r="Y4010">
        <f t="shared" si="829"/>
        <v>9</v>
      </c>
      <c r="Z4010">
        <f t="shared" si="830"/>
        <v>1.8947368421052631</v>
      </c>
      <c r="AA4010">
        <f t="shared" si="831"/>
        <v>0</v>
      </c>
      <c r="AB4010">
        <f t="shared" si="832"/>
        <v>0</v>
      </c>
    </row>
    <row r="4011" spans="1:28" x14ac:dyDescent="0.25">
      <c r="A4011" t="s">
        <v>4434</v>
      </c>
      <c r="B4011" t="s">
        <v>69</v>
      </c>
      <c r="C4011" t="s">
        <v>4452</v>
      </c>
      <c r="D4011" t="str">
        <f t="shared" si="820"/>
        <v>Lokomotiv Plovdiv</v>
      </c>
      <c r="E4011" t="str">
        <f t="shared" si="821"/>
        <v>Strasbourg</v>
      </c>
      <c r="F4011" s="3" t="s">
        <v>34</v>
      </c>
      <c r="G4011" s="9">
        <v>1</v>
      </c>
      <c r="H4011" s="10">
        <v>1</v>
      </c>
      <c r="I4011" s="5" t="s">
        <v>59</v>
      </c>
      <c r="J4011">
        <f t="shared" si="822"/>
        <v>1</v>
      </c>
      <c r="K4011">
        <f t="shared" si="823"/>
        <v>0</v>
      </c>
      <c r="L4011">
        <f t="shared" si="824"/>
        <v>1</v>
      </c>
      <c r="M4011" s="1">
        <f t="shared" si="825"/>
        <v>1</v>
      </c>
      <c r="N4011" s="7">
        <v>0</v>
      </c>
      <c r="O4011" s="8">
        <v>1</v>
      </c>
      <c r="P4011">
        <f t="shared" si="826"/>
        <v>0</v>
      </c>
      <c r="Q4011">
        <f t="shared" si="827"/>
        <v>0</v>
      </c>
      <c r="R4011">
        <f t="shared" si="828"/>
        <v>0</v>
      </c>
      <c r="S4011" s="1">
        <f t="shared" si="828"/>
        <v>1</v>
      </c>
      <c r="T4011" t="s">
        <v>490</v>
      </c>
      <c r="U4011" t="s">
        <v>37</v>
      </c>
      <c r="V4011" s="1" t="s">
        <v>240</v>
      </c>
      <c r="W4011">
        <f t="shared" si="829"/>
        <v>4.2</v>
      </c>
      <c r="X4011">
        <f t="shared" si="829"/>
        <v>3.25</v>
      </c>
      <c r="Y4011">
        <f t="shared" si="829"/>
        <v>1.95</v>
      </c>
      <c r="Z4011">
        <f t="shared" si="830"/>
        <v>0.77380952380952372</v>
      </c>
      <c r="AA4011">
        <f t="shared" si="831"/>
        <v>0</v>
      </c>
      <c r="AB4011">
        <f t="shared" si="832"/>
        <v>1</v>
      </c>
    </row>
    <row r="4012" spans="1:28" x14ac:dyDescent="0.25">
      <c r="A4012" t="s">
        <v>4434</v>
      </c>
      <c r="B4012" t="s">
        <v>69</v>
      </c>
      <c r="C4012" t="s">
        <v>4453</v>
      </c>
      <c r="D4012" t="str">
        <f t="shared" si="820"/>
        <v>Ludogorets</v>
      </c>
      <c r="E4012" t="str">
        <f t="shared" si="821"/>
        <v>TNS</v>
      </c>
      <c r="F4012" s="3" t="s">
        <v>131</v>
      </c>
      <c r="G4012" s="9">
        <v>3</v>
      </c>
      <c r="H4012" s="10">
        <v>0</v>
      </c>
      <c r="I4012" s="5" t="s">
        <v>158</v>
      </c>
      <c r="J4012">
        <f t="shared" si="822"/>
        <v>1</v>
      </c>
      <c r="K4012">
        <f t="shared" si="823"/>
        <v>1</v>
      </c>
      <c r="L4012">
        <f t="shared" si="824"/>
        <v>1</v>
      </c>
      <c r="M4012" s="1">
        <f t="shared" si="825"/>
        <v>0</v>
      </c>
      <c r="N4012" s="7">
        <v>5</v>
      </c>
      <c r="O4012" s="8">
        <v>0</v>
      </c>
      <c r="P4012">
        <f t="shared" si="826"/>
        <v>1</v>
      </c>
      <c r="Q4012">
        <f t="shared" si="827"/>
        <v>1</v>
      </c>
      <c r="R4012">
        <f t="shared" si="828"/>
        <v>1</v>
      </c>
      <c r="S4012" s="1">
        <f t="shared" si="828"/>
        <v>0</v>
      </c>
      <c r="T4012" t="s">
        <v>804</v>
      </c>
      <c r="U4012" t="s">
        <v>165</v>
      </c>
      <c r="V4012" s="1" t="s">
        <v>709</v>
      </c>
      <c r="W4012">
        <f t="shared" si="829"/>
        <v>1.1599999999999999</v>
      </c>
      <c r="X4012">
        <f t="shared" si="829"/>
        <v>7</v>
      </c>
      <c r="Y4012">
        <f t="shared" si="829"/>
        <v>15</v>
      </c>
      <c r="Z4012">
        <f t="shared" si="830"/>
        <v>2.1428571428571428</v>
      </c>
      <c r="AA4012">
        <f t="shared" si="831"/>
        <v>0</v>
      </c>
      <c r="AB4012">
        <f t="shared" si="832"/>
        <v>1</v>
      </c>
    </row>
    <row r="4013" spans="1:28" x14ac:dyDescent="0.25">
      <c r="A4013" t="s">
        <v>4434</v>
      </c>
      <c r="B4013" t="s">
        <v>69</v>
      </c>
      <c r="C4013" t="s">
        <v>4454</v>
      </c>
      <c r="D4013" t="str">
        <f t="shared" si="820"/>
        <v>Maccabi Tel Aviv</v>
      </c>
      <c r="E4013" t="str">
        <f t="shared" si="821"/>
        <v>Suduva</v>
      </c>
      <c r="F4013" s="3" t="s">
        <v>92</v>
      </c>
      <c r="G4013" s="9">
        <v>3</v>
      </c>
      <c r="H4013" s="10">
        <v>1</v>
      </c>
      <c r="I4013" s="5" t="s">
        <v>82</v>
      </c>
      <c r="J4013">
        <f t="shared" si="822"/>
        <v>1</v>
      </c>
      <c r="K4013">
        <f t="shared" si="823"/>
        <v>1</v>
      </c>
      <c r="L4013">
        <f t="shared" si="824"/>
        <v>1</v>
      </c>
      <c r="M4013" s="1">
        <f t="shared" si="825"/>
        <v>1</v>
      </c>
      <c r="N4013" s="7">
        <v>1</v>
      </c>
      <c r="O4013" s="8">
        <v>2</v>
      </c>
      <c r="P4013">
        <f t="shared" si="826"/>
        <v>1</v>
      </c>
      <c r="Q4013">
        <f t="shared" si="827"/>
        <v>1</v>
      </c>
      <c r="R4013">
        <f t="shared" si="828"/>
        <v>1</v>
      </c>
      <c r="S4013" s="1">
        <f t="shared" si="828"/>
        <v>1</v>
      </c>
      <c r="T4013" t="s">
        <v>184</v>
      </c>
      <c r="U4013" t="s">
        <v>74</v>
      </c>
      <c r="V4013" s="1" t="s">
        <v>185</v>
      </c>
      <c r="W4013">
        <f t="shared" si="829"/>
        <v>1.25</v>
      </c>
      <c r="X4013">
        <f t="shared" si="829"/>
        <v>5.5</v>
      </c>
      <c r="Y4013">
        <f t="shared" si="829"/>
        <v>12</v>
      </c>
      <c r="Z4013">
        <f t="shared" si="830"/>
        <v>2.1818181818181817</v>
      </c>
      <c r="AA4013">
        <f t="shared" si="831"/>
        <v>0</v>
      </c>
      <c r="AB4013">
        <f t="shared" si="832"/>
        <v>0</v>
      </c>
    </row>
    <row r="4014" spans="1:28" x14ac:dyDescent="0.25">
      <c r="A4014" t="s">
        <v>4434</v>
      </c>
      <c r="B4014" t="s">
        <v>69</v>
      </c>
      <c r="C4014" t="s">
        <v>4455</v>
      </c>
      <c r="D4014" t="str">
        <f t="shared" si="820"/>
        <v>FK Sarajevo</v>
      </c>
      <c r="E4014" t="str">
        <f t="shared" si="821"/>
        <v>BATE Borisov</v>
      </c>
      <c r="F4014" s="3" t="s">
        <v>34</v>
      </c>
      <c r="G4014" s="9">
        <v>1</v>
      </c>
      <c r="H4014" s="10">
        <v>1</v>
      </c>
      <c r="I4014" s="5" t="s">
        <v>82</v>
      </c>
      <c r="J4014">
        <f t="shared" si="822"/>
        <v>1</v>
      </c>
      <c r="K4014">
        <f t="shared" si="823"/>
        <v>0</v>
      </c>
      <c r="L4014">
        <f t="shared" si="824"/>
        <v>1</v>
      </c>
      <c r="M4014" s="1">
        <f t="shared" si="825"/>
        <v>1</v>
      </c>
      <c r="N4014" s="7">
        <v>1</v>
      </c>
      <c r="O4014" s="8">
        <v>2</v>
      </c>
      <c r="P4014">
        <f t="shared" si="826"/>
        <v>1</v>
      </c>
      <c r="Q4014">
        <f t="shared" si="827"/>
        <v>1</v>
      </c>
      <c r="R4014">
        <f t="shared" si="828"/>
        <v>1</v>
      </c>
      <c r="S4014" s="1">
        <f t="shared" si="828"/>
        <v>1</v>
      </c>
      <c r="T4014" t="s">
        <v>597</v>
      </c>
      <c r="U4014" t="s">
        <v>160</v>
      </c>
      <c r="V4014" s="1" t="s">
        <v>53</v>
      </c>
      <c r="W4014">
        <f t="shared" si="829"/>
        <v>2.8</v>
      </c>
      <c r="X4014">
        <f t="shared" si="829"/>
        <v>3.2</v>
      </c>
      <c r="Y4014">
        <f t="shared" si="829"/>
        <v>2.5499999999999998</v>
      </c>
      <c r="Z4014">
        <f t="shared" si="830"/>
        <v>1.142857142857143</v>
      </c>
      <c r="AA4014">
        <f t="shared" si="831"/>
        <v>1</v>
      </c>
      <c r="AB4014">
        <f t="shared" si="832"/>
        <v>0</v>
      </c>
    </row>
    <row r="4015" spans="1:28" x14ac:dyDescent="0.25">
      <c r="A4015" t="s">
        <v>4434</v>
      </c>
      <c r="B4015" t="s">
        <v>69</v>
      </c>
      <c r="C4015" t="s">
        <v>4456</v>
      </c>
      <c r="D4015" t="str">
        <f t="shared" si="820"/>
        <v>Dudelange</v>
      </c>
      <c r="E4015" t="str">
        <f t="shared" si="821"/>
        <v>Kalju</v>
      </c>
      <c r="F4015" s="3" t="s">
        <v>8</v>
      </c>
      <c r="G4015" s="9">
        <v>1</v>
      </c>
      <c r="H4015" s="10">
        <v>0</v>
      </c>
      <c r="I4015" s="5" t="s">
        <v>216</v>
      </c>
      <c r="J4015">
        <f t="shared" si="822"/>
        <v>0</v>
      </c>
      <c r="K4015">
        <f t="shared" si="823"/>
        <v>0</v>
      </c>
      <c r="L4015">
        <f t="shared" si="824"/>
        <v>1</v>
      </c>
      <c r="M4015" s="1">
        <f t="shared" si="825"/>
        <v>0</v>
      </c>
      <c r="N4015" s="7">
        <v>3</v>
      </c>
      <c r="O4015" s="8">
        <v>1</v>
      </c>
      <c r="P4015">
        <f t="shared" si="826"/>
        <v>1</v>
      </c>
      <c r="Q4015">
        <f t="shared" si="827"/>
        <v>1</v>
      </c>
      <c r="R4015">
        <f t="shared" si="828"/>
        <v>1</v>
      </c>
      <c r="S4015" s="1">
        <f t="shared" si="828"/>
        <v>1</v>
      </c>
      <c r="T4015" t="s">
        <v>164</v>
      </c>
      <c r="U4015" t="s">
        <v>64</v>
      </c>
      <c r="V4015" s="1" t="s">
        <v>165</v>
      </c>
      <c r="W4015">
        <f t="shared" si="829"/>
        <v>1.44</v>
      </c>
      <c r="X4015">
        <f t="shared" si="829"/>
        <v>4.33</v>
      </c>
      <c r="Y4015">
        <f t="shared" si="829"/>
        <v>7</v>
      </c>
      <c r="Z4015">
        <f t="shared" si="830"/>
        <v>1.6166281755196306</v>
      </c>
      <c r="AA4015">
        <f t="shared" si="831"/>
        <v>0</v>
      </c>
      <c r="AB4015">
        <f t="shared" si="832"/>
        <v>0</v>
      </c>
    </row>
    <row r="4016" spans="1:28" x14ac:dyDescent="0.25">
      <c r="A4016" t="s">
        <v>4434</v>
      </c>
      <c r="B4016" t="s">
        <v>69</v>
      </c>
      <c r="C4016" t="s">
        <v>4457</v>
      </c>
      <c r="D4016" t="str">
        <f t="shared" si="820"/>
        <v>Midtjylland</v>
      </c>
      <c r="E4016" t="str">
        <f t="shared" si="821"/>
        <v>FC Rangers</v>
      </c>
      <c r="F4016" s="3" t="s">
        <v>34</v>
      </c>
      <c r="G4016" s="9">
        <v>1</v>
      </c>
      <c r="H4016" s="10">
        <v>1</v>
      </c>
      <c r="I4016" s="5" t="s">
        <v>985</v>
      </c>
      <c r="J4016">
        <f t="shared" si="822"/>
        <v>1</v>
      </c>
      <c r="K4016">
        <f t="shared" si="823"/>
        <v>0</v>
      </c>
      <c r="L4016">
        <f t="shared" si="824"/>
        <v>1</v>
      </c>
      <c r="M4016" s="1">
        <f t="shared" si="825"/>
        <v>1</v>
      </c>
      <c r="N4016" s="7">
        <v>2</v>
      </c>
      <c r="O4016" s="8">
        <v>4</v>
      </c>
      <c r="P4016">
        <f t="shared" si="826"/>
        <v>1</v>
      </c>
      <c r="Q4016">
        <f t="shared" si="827"/>
        <v>1</v>
      </c>
      <c r="R4016">
        <f t="shared" si="828"/>
        <v>1</v>
      </c>
      <c r="S4016" s="1">
        <f t="shared" si="828"/>
        <v>1</v>
      </c>
      <c r="T4016" t="s">
        <v>366</v>
      </c>
      <c r="U4016" t="s">
        <v>160</v>
      </c>
      <c r="V4016" s="1" t="s">
        <v>38</v>
      </c>
      <c r="W4016">
        <f t="shared" si="829"/>
        <v>2.5499999999999998</v>
      </c>
      <c r="X4016">
        <f t="shared" si="829"/>
        <v>3.2</v>
      </c>
      <c r="Y4016">
        <f t="shared" si="829"/>
        <v>2.9</v>
      </c>
      <c r="Z4016">
        <f t="shared" si="830"/>
        <v>0.90624999999999989</v>
      </c>
      <c r="AA4016">
        <f t="shared" si="831"/>
        <v>0</v>
      </c>
      <c r="AB4016">
        <f t="shared" si="832"/>
        <v>0</v>
      </c>
    </row>
    <row r="4017" spans="1:28" x14ac:dyDescent="0.25">
      <c r="A4017" t="s">
        <v>4434</v>
      </c>
      <c r="B4017" t="s">
        <v>69</v>
      </c>
      <c r="C4017" t="s">
        <v>4458</v>
      </c>
      <c r="D4017" t="str">
        <f t="shared" si="820"/>
        <v>Norrkoping</v>
      </c>
      <c r="E4017" t="str">
        <f t="shared" si="821"/>
        <v>Hapoel Beer Sheva</v>
      </c>
      <c r="F4017" s="3" t="s">
        <v>40</v>
      </c>
      <c r="G4017" s="9">
        <v>2</v>
      </c>
      <c r="H4017" s="10">
        <v>0</v>
      </c>
      <c r="I4017" s="5" t="s">
        <v>45</v>
      </c>
      <c r="J4017">
        <f t="shared" si="822"/>
        <v>1</v>
      </c>
      <c r="K4017">
        <f t="shared" si="823"/>
        <v>0</v>
      </c>
      <c r="L4017">
        <f t="shared" si="824"/>
        <v>1</v>
      </c>
      <c r="M4017" s="1">
        <f t="shared" si="825"/>
        <v>0</v>
      </c>
      <c r="N4017" s="7">
        <v>1</v>
      </c>
      <c r="O4017" s="8">
        <v>1</v>
      </c>
      <c r="P4017">
        <f t="shared" si="826"/>
        <v>1</v>
      </c>
      <c r="Q4017">
        <f t="shared" si="827"/>
        <v>0</v>
      </c>
      <c r="R4017">
        <f t="shared" si="828"/>
        <v>1</v>
      </c>
      <c r="S4017" s="1">
        <f t="shared" si="828"/>
        <v>1</v>
      </c>
      <c r="T4017" t="s">
        <v>532</v>
      </c>
      <c r="U4017" t="s">
        <v>106</v>
      </c>
      <c r="V4017" s="1" t="s">
        <v>111</v>
      </c>
      <c r="W4017">
        <f t="shared" si="829"/>
        <v>1.65</v>
      </c>
      <c r="X4017">
        <f t="shared" si="829"/>
        <v>4</v>
      </c>
      <c r="Y4017">
        <f t="shared" si="829"/>
        <v>5.25</v>
      </c>
      <c r="Z4017">
        <f t="shared" si="830"/>
        <v>1.3125</v>
      </c>
      <c r="AA4017">
        <f t="shared" si="831"/>
        <v>0</v>
      </c>
      <c r="AB4017">
        <f t="shared" si="832"/>
        <v>0</v>
      </c>
    </row>
    <row r="4018" spans="1:28" x14ac:dyDescent="0.25">
      <c r="A4018" t="s">
        <v>4434</v>
      </c>
      <c r="B4018" t="s">
        <v>69</v>
      </c>
      <c r="C4018" t="s">
        <v>4459</v>
      </c>
      <c r="D4018" t="str">
        <f t="shared" si="820"/>
        <v>Rijeka</v>
      </c>
      <c r="E4018" t="str">
        <f t="shared" si="821"/>
        <v>Aberdeen</v>
      </c>
      <c r="F4018" s="3" t="s">
        <v>34</v>
      </c>
      <c r="G4018" s="9">
        <v>1</v>
      </c>
      <c r="H4018" s="10">
        <v>1</v>
      </c>
      <c r="I4018" s="5" t="s">
        <v>23</v>
      </c>
      <c r="J4018">
        <f t="shared" si="822"/>
        <v>1</v>
      </c>
      <c r="K4018">
        <f t="shared" si="823"/>
        <v>0</v>
      </c>
      <c r="L4018">
        <f t="shared" si="824"/>
        <v>1</v>
      </c>
      <c r="M4018" s="1">
        <f t="shared" si="825"/>
        <v>1</v>
      </c>
      <c r="N4018" s="7">
        <v>2</v>
      </c>
      <c r="O4018" s="8">
        <v>0</v>
      </c>
      <c r="P4018">
        <f t="shared" si="826"/>
        <v>1</v>
      </c>
      <c r="Q4018">
        <f t="shared" si="827"/>
        <v>0</v>
      </c>
      <c r="R4018">
        <f t="shared" si="828"/>
        <v>1</v>
      </c>
      <c r="S4018" s="1">
        <f t="shared" si="828"/>
        <v>0</v>
      </c>
      <c r="T4018" t="s">
        <v>532</v>
      </c>
      <c r="U4018" t="s">
        <v>73</v>
      </c>
      <c r="V4018" s="1" t="s">
        <v>111</v>
      </c>
      <c r="W4018">
        <f t="shared" si="829"/>
        <v>1.65</v>
      </c>
      <c r="X4018">
        <f t="shared" si="829"/>
        <v>3.8</v>
      </c>
      <c r="Y4018">
        <f t="shared" si="829"/>
        <v>5.25</v>
      </c>
      <c r="Z4018">
        <f t="shared" si="830"/>
        <v>1.381578947368421</v>
      </c>
      <c r="AA4018">
        <f t="shared" si="831"/>
        <v>0</v>
      </c>
      <c r="AB4018">
        <f t="shared" si="832"/>
        <v>0</v>
      </c>
    </row>
    <row r="4019" spans="1:28" x14ac:dyDescent="0.25">
      <c r="A4019" t="s">
        <v>4434</v>
      </c>
      <c r="B4019" t="s">
        <v>69</v>
      </c>
      <c r="C4019" t="s">
        <v>4460</v>
      </c>
      <c r="D4019" t="str">
        <f t="shared" si="820"/>
        <v>Austria Vienna</v>
      </c>
      <c r="E4019" t="str">
        <f t="shared" si="821"/>
        <v>Apollon</v>
      </c>
      <c r="F4019" s="3" t="s">
        <v>8</v>
      </c>
      <c r="G4019" s="9">
        <v>1</v>
      </c>
      <c r="H4019" s="10">
        <v>0</v>
      </c>
      <c r="I4019" s="5" t="s">
        <v>82</v>
      </c>
      <c r="J4019">
        <f t="shared" si="822"/>
        <v>0</v>
      </c>
      <c r="K4019">
        <f t="shared" si="823"/>
        <v>0</v>
      </c>
      <c r="L4019">
        <f t="shared" si="824"/>
        <v>1</v>
      </c>
      <c r="M4019" s="1">
        <f t="shared" si="825"/>
        <v>0</v>
      </c>
      <c r="N4019" s="7">
        <v>1</v>
      </c>
      <c r="O4019" s="8">
        <v>2</v>
      </c>
      <c r="P4019">
        <f t="shared" si="826"/>
        <v>1</v>
      </c>
      <c r="Q4019">
        <f t="shared" si="827"/>
        <v>1</v>
      </c>
      <c r="R4019">
        <f t="shared" si="828"/>
        <v>1</v>
      </c>
      <c r="S4019" s="1">
        <f t="shared" si="828"/>
        <v>1</v>
      </c>
      <c r="T4019" t="s">
        <v>197</v>
      </c>
      <c r="U4019" t="s">
        <v>25</v>
      </c>
      <c r="V4019" s="1" t="s">
        <v>18</v>
      </c>
      <c r="W4019">
        <f t="shared" si="829"/>
        <v>2.0499999999999998</v>
      </c>
      <c r="X4019">
        <f t="shared" si="829"/>
        <v>3.3</v>
      </c>
      <c r="Y4019">
        <f t="shared" si="829"/>
        <v>3.6</v>
      </c>
      <c r="Z4019">
        <f t="shared" si="830"/>
        <v>1.0909090909090911</v>
      </c>
      <c r="AA4019">
        <f t="shared" si="831"/>
        <v>1</v>
      </c>
      <c r="AB4019">
        <f t="shared" si="832"/>
        <v>0</v>
      </c>
    </row>
    <row r="4020" spans="1:28" x14ac:dyDescent="0.25">
      <c r="A4020" t="s">
        <v>4434</v>
      </c>
      <c r="B4020" t="s">
        <v>69</v>
      </c>
      <c r="C4020" t="s">
        <v>4461</v>
      </c>
      <c r="D4020" t="str">
        <f t="shared" si="820"/>
        <v>Steaua Bucharest</v>
      </c>
      <c r="E4020" t="str">
        <f t="shared" si="821"/>
        <v>Mlada Boleslav</v>
      </c>
      <c r="F4020" s="3" t="s">
        <v>22</v>
      </c>
      <c r="G4020" s="9">
        <v>2</v>
      </c>
      <c r="H4020" s="10">
        <v>2</v>
      </c>
      <c r="I4020" s="5" t="s">
        <v>29</v>
      </c>
      <c r="J4020">
        <f t="shared" si="822"/>
        <v>1</v>
      </c>
      <c r="K4020">
        <f t="shared" si="823"/>
        <v>1</v>
      </c>
      <c r="L4020">
        <f t="shared" si="824"/>
        <v>1</v>
      </c>
      <c r="M4020" s="1">
        <f t="shared" si="825"/>
        <v>1</v>
      </c>
      <c r="N4020" s="7">
        <v>0</v>
      </c>
      <c r="O4020" s="8">
        <v>0</v>
      </c>
      <c r="P4020">
        <f t="shared" si="826"/>
        <v>0</v>
      </c>
      <c r="Q4020">
        <f t="shared" si="827"/>
        <v>0</v>
      </c>
      <c r="R4020">
        <f t="shared" si="828"/>
        <v>0</v>
      </c>
      <c r="S4020" s="1">
        <f t="shared" si="828"/>
        <v>0</v>
      </c>
      <c r="T4020" t="s">
        <v>168</v>
      </c>
      <c r="U4020" t="s">
        <v>60</v>
      </c>
      <c r="V4020" s="1" t="s">
        <v>31</v>
      </c>
      <c r="W4020">
        <f t="shared" si="829"/>
        <v>1.95</v>
      </c>
      <c r="X4020">
        <f t="shared" si="829"/>
        <v>3.5</v>
      </c>
      <c r="Y4020">
        <f t="shared" si="829"/>
        <v>3.75</v>
      </c>
      <c r="Z4020">
        <f t="shared" si="830"/>
        <v>1.0714285714285714</v>
      </c>
      <c r="AA4020">
        <f t="shared" si="831"/>
        <v>0</v>
      </c>
      <c r="AB4020">
        <f t="shared" si="832"/>
        <v>0</v>
      </c>
    </row>
    <row r="4021" spans="1:28" x14ac:dyDescent="0.25">
      <c r="A4021" t="s">
        <v>4434</v>
      </c>
      <c r="B4021" t="s">
        <v>69</v>
      </c>
      <c r="C4021" t="s">
        <v>4462</v>
      </c>
      <c r="D4021" t="str">
        <f t="shared" si="820"/>
        <v>Vaduz</v>
      </c>
      <c r="E4021" t="str">
        <f t="shared" si="821"/>
        <v>Frankfurt</v>
      </c>
      <c r="F4021" s="3" t="s">
        <v>223</v>
      </c>
      <c r="G4021" s="9">
        <v>1</v>
      </c>
      <c r="H4021" s="10">
        <v>3</v>
      </c>
      <c r="I4021" s="5" t="s">
        <v>76</v>
      </c>
      <c r="J4021">
        <f t="shared" si="822"/>
        <v>1</v>
      </c>
      <c r="K4021">
        <f t="shared" si="823"/>
        <v>1</v>
      </c>
      <c r="L4021">
        <f t="shared" si="824"/>
        <v>1</v>
      </c>
      <c r="M4021" s="1">
        <f t="shared" si="825"/>
        <v>1</v>
      </c>
      <c r="N4021" s="7">
        <v>0</v>
      </c>
      <c r="O4021" s="8">
        <v>5</v>
      </c>
      <c r="P4021">
        <f t="shared" si="826"/>
        <v>1</v>
      </c>
      <c r="Q4021">
        <f t="shared" si="827"/>
        <v>1</v>
      </c>
      <c r="R4021">
        <f t="shared" si="828"/>
        <v>0</v>
      </c>
      <c r="S4021" s="1">
        <f t="shared" si="828"/>
        <v>1</v>
      </c>
      <c r="T4021" t="s">
        <v>353</v>
      </c>
      <c r="U4021" t="s">
        <v>139</v>
      </c>
      <c r="V4021" s="1" t="s">
        <v>203</v>
      </c>
      <c r="W4021">
        <f t="shared" si="829"/>
        <v>12</v>
      </c>
      <c r="X4021">
        <f t="shared" si="829"/>
        <v>6</v>
      </c>
      <c r="Y4021">
        <f t="shared" si="829"/>
        <v>1.22</v>
      </c>
      <c r="Z4021">
        <f t="shared" si="830"/>
        <v>0.5</v>
      </c>
      <c r="AA4021">
        <f t="shared" si="831"/>
        <v>0</v>
      </c>
      <c r="AB4021">
        <f t="shared" si="832"/>
        <v>0</v>
      </c>
    </row>
    <row r="4022" spans="1:28" x14ac:dyDescent="0.25">
      <c r="A4022" t="s">
        <v>4434</v>
      </c>
      <c r="B4022" t="s">
        <v>69</v>
      </c>
      <c r="C4022" t="s">
        <v>4463</v>
      </c>
      <c r="D4022" t="str">
        <f t="shared" si="820"/>
        <v>Legia Warsaw</v>
      </c>
      <c r="E4022" t="str">
        <f t="shared" si="821"/>
        <v>Atromitos</v>
      </c>
      <c r="F4022" s="3" t="s">
        <v>879</v>
      </c>
      <c r="G4022" s="9">
        <v>0</v>
      </c>
      <c r="H4022" s="10">
        <v>0</v>
      </c>
      <c r="I4022" s="5" t="s">
        <v>29</v>
      </c>
      <c r="J4022">
        <f t="shared" si="822"/>
        <v>0</v>
      </c>
      <c r="K4022">
        <f t="shared" si="823"/>
        <v>0</v>
      </c>
      <c r="L4022">
        <f t="shared" si="824"/>
        <v>0</v>
      </c>
      <c r="M4022" s="1">
        <f t="shared" si="825"/>
        <v>0</v>
      </c>
      <c r="N4022" s="7">
        <v>0</v>
      </c>
      <c r="O4022" s="8">
        <v>0</v>
      </c>
      <c r="P4022">
        <f t="shared" si="826"/>
        <v>0</v>
      </c>
      <c r="Q4022">
        <f t="shared" si="827"/>
        <v>0</v>
      </c>
      <c r="R4022">
        <f t="shared" si="828"/>
        <v>0</v>
      </c>
      <c r="S4022" s="1">
        <f t="shared" si="828"/>
        <v>0</v>
      </c>
      <c r="T4022" t="s">
        <v>117</v>
      </c>
      <c r="U4022" t="s">
        <v>106</v>
      </c>
      <c r="V4022" s="1" t="s">
        <v>139</v>
      </c>
      <c r="W4022">
        <f t="shared" si="829"/>
        <v>1.55</v>
      </c>
      <c r="X4022">
        <f t="shared" si="829"/>
        <v>4</v>
      </c>
      <c r="Y4022">
        <f t="shared" si="829"/>
        <v>6</v>
      </c>
      <c r="Z4022">
        <f t="shared" si="830"/>
        <v>1.5</v>
      </c>
      <c r="AA4022">
        <f t="shared" si="831"/>
        <v>1</v>
      </c>
      <c r="AB4022">
        <f t="shared" si="832"/>
        <v>1</v>
      </c>
    </row>
    <row r="4023" spans="1:28" x14ac:dyDescent="0.25">
      <c r="A4023" t="s">
        <v>4434</v>
      </c>
      <c r="B4023" t="s">
        <v>69</v>
      </c>
      <c r="C4023" t="s">
        <v>4464</v>
      </c>
      <c r="D4023" t="str">
        <f t="shared" si="820"/>
        <v>Luzern</v>
      </c>
      <c r="E4023" t="str">
        <f t="shared" si="821"/>
        <v>Espanyol</v>
      </c>
      <c r="F4023" s="3" t="s">
        <v>15</v>
      </c>
      <c r="G4023" s="9">
        <v>1</v>
      </c>
      <c r="H4023" s="10">
        <v>2</v>
      </c>
      <c r="I4023" s="5" t="s">
        <v>71</v>
      </c>
      <c r="J4023">
        <f t="shared" si="822"/>
        <v>1</v>
      </c>
      <c r="K4023">
        <f t="shared" si="823"/>
        <v>1</v>
      </c>
      <c r="L4023">
        <f t="shared" si="824"/>
        <v>1</v>
      </c>
      <c r="M4023" s="1">
        <f t="shared" si="825"/>
        <v>1</v>
      </c>
      <c r="N4023" s="7">
        <v>0</v>
      </c>
      <c r="O4023" s="8">
        <v>3</v>
      </c>
      <c r="P4023">
        <f t="shared" si="826"/>
        <v>1</v>
      </c>
      <c r="Q4023">
        <f t="shared" si="827"/>
        <v>1</v>
      </c>
      <c r="R4023">
        <f t="shared" si="828"/>
        <v>0</v>
      </c>
      <c r="S4023" s="1">
        <f t="shared" si="828"/>
        <v>1</v>
      </c>
      <c r="T4023" t="s">
        <v>490</v>
      </c>
      <c r="U4023" t="s">
        <v>31</v>
      </c>
      <c r="V4023" s="1" t="s">
        <v>188</v>
      </c>
      <c r="W4023">
        <f t="shared" si="829"/>
        <v>4.2</v>
      </c>
      <c r="X4023">
        <f t="shared" si="829"/>
        <v>3.75</v>
      </c>
      <c r="Y4023">
        <f t="shared" si="829"/>
        <v>1.8</v>
      </c>
      <c r="Z4023">
        <f t="shared" si="830"/>
        <v>0.89285714285714279</v>
      </c>
      <c r="AA4023">
        <f t="shared" si="831"/>
        <v>0</v>
      </c>
      <c r="AB4023">
        <f t="shared" si="832"/>
        <v>0</v>
      </c>
    </row>
    <row r="4024" spans="1:28" x14ac:dyDescent="0.25">
      <c r="A4024" t="s">
        <v>4434</v>
      </c>
      <c r="B4024" t="s">
        <v>69</v>
      </c>
      <c r="C4024" t="s">
        <v>4465</v>
      </c>
      <c r="D4024" t="str">
        <f t="shared" si="820"/>
        <v>Partizan</v>
      </c>
      <c r="E4024" t="str">
        <f t="shared" si="821"/>
        <v>Yeni Malatyaspor</v>
      </c>
      <c r="F4024" s="3" t="s">
        <v>34</v>
      </c>
      <c r="G4024" s="9">
        <v>1</v>
      </c>
      <c r="H4024" s="10">
        <v>1</v>
      </c>
      <c r="I4024" s="5" t="s">
        <v>216</v>
      </c>
      <c r="J4024">
        <f t="shared" si="822"/>
        <v>1</v>
      </c>
      <c r="K4024">
        <f t="shared" si="823"/>
        <v>0</v>
      </c>
      <c r="L4024">
        <f t="shared" si="824"/>
        <v>1</v>
      </c>
      <c r="M4024" s="1">
        <f t="shared" si="825"/>
        <v>1</v>
      </c>
      <c r="N4024" s="7">
        <v>3</v>
      </c>
      <c r="O4024" s="8">
        <v>1</v>
      </c>
      <c r="P4024">
        <f t="shared" si="826"/>
        <v>1</v>
      </c>
      <c r="Q4024">
        <f t="shared" si="827"/>
        <v>1</v>
      </c>
      <c r="R4024">
        <f t="shared" si="828"/>
        <v>1</v>
      </c>
      <c r="S4024" s="1">
        <f t="shared" si="828"/>
        <v>1</v>
      </c>
      <c r="T4024" t="s">
        <v>532</v>
      </c>
      <c r="U4024" t="s">
        <v>18</v>
      </c>
      <c r="V4024" s="1" t="s">
        <v>74</v>
      </c>
      <c r="W4024">
        <f t="shared" si="829"/>
        <v>1.65</v>
      </c>
      <c r="X4024">
        <f t="shared" si="829"/>
        <v>3.6</v>
      </c>
      <c r="Y4024">
        <f t="shared" si="829"/>
        <v>5.5</v>
      </c>
      <c r="Z4024">
        <f t="shared" si="830"/>
        <v>1.5277777777777777</v>
      </c>
      <c r="AA4024">
        <f t="shared" si="831"/>
        <v>0</v>
      </c>
      <c r="AB4024">
        <f t="shared" si="832"/>
        <v>1</v>
      </c>
    </row>
    <row r="4025" spans="1:28" x14ac:dyDescent="0.25">
      <c r="A4025" t="s">
        <v>4434</v>
      </c>
      <c r="B4025" t="s">
        <v>69</v>
      </c>
      <c r="C4025" t="s">
        <v>4466</v>
      </c>
      <c r="D4025" t="str">
        <f t="shared" si="820"/>
        <v>Torino</v>
      </c>
      <c r="E4025" t="str">
        <f t="shared" si="821"/>
        <v>Shakhtyor Soligorsk</v>
      </c>
      <c r="F4025" s="3" t="s">
        <v>131</v>
      </c>
      <c r="G4025" s="9">
        <v>3</v>
      </c>
      <c r="H4025" s="10">
        <v>0</v>
      </c>
      <c r="I4025" s="5" t="s">
        <v>158</v>
      </c>
      <c r="J4025">
        <f t="shared" si="822"/>
        <v>1</v>
      </c>
      <c r="K4025">
        <f t="shared" si="823"/>
        <v>1</v>
      </c>
      <c r="L4025">
        <f t="shared" si="824"/>
        <v>1</v>
      </c>
      <c r="M4025" s="1">
        <f t="shared" si="825"/>
        <v>0</v>
      </c>
      <c r="N4025" s="7">
        <v>5</v>
      </c>
      <c r="O4025" s="8">
        <v>0</v>
      </c>
      <c r="P4025">
        <f t="shared" si="826"/>
        <v>1</v>
      </c>
      <c r="Q4025">
        <f t="shared" si="827"/>
        <v>1</v>
      </c>
      <c r="R4025">
        <f t="shared" si="828"/>
        <v>1</v>
      </c>
      <c r="S4025" s="1">
        <f t="shared" si="828"/>
        <v>0</v>
      </c>
      <c r="T4025" t="s">
        <v>804</v>
      </c>
      <c r="U4025" t="s">
        <v>165</v>
      </c>
      <c r="V4025" s="1" t="s">
        <v>57</v>
      </c>
      <c r="W4025">
        <f t="shared" si="829"/>
        <v>1.1599999999999999</v>
      </c>
      <c r="X4025">
        <f t="shared" si="829"/>
        <v>7</v>
      </c>
      <c r="Y4025">
        <f t="shared" si="829"/>
        <v>17</v>
      </c>
      <c r="Z4025">
        <f t="shared" si="830"/>
        <v>2.4285714285714284</v>
      </c>
      <c r="AA4025">
        <f t="shared" si="831"/>
        <v>0</v>
      </c>
      <c r="AB4025">
        <f t="shared" si="832"/>
        <v>1</v>
      </c>
    </row>
    <row r="4026" spans="1:28" x14ac:dyDescent="0.25">
      <c r="A4026" t="s">
        <v>4434</v>
      </c>
      <c r="B4026" t="s">
        <v>2520</v>
      </c>
      <c r="C4026" t="s">
        <v>525</v>
      </c>
      <c r="D4026" t="str">
        <f t="shared" si="820"/>
        <v>Napoli</v>
      </c>
      <c r="E4026" t="str">
        <f t="shared" si="821"/>
        <v>Barcelona</v>
      </c>
      <c r="F4026" s="3" t="s">
        <v>22</v>
      </c>
      <c r="G4026" s="9">
        <v>2</v>
      </c>
      <c r="H4026" s="10">
        <v>2</v>
      </c>
      <c r="I4026" s="5" t="s">
        <v>41</v>
      </c>
      <c r="J4026">
        <f t="shared" si="822"/>
        <v>1</v>
      </c>
      <c r="K4026">
        <f t="shared" si="823"/>
        <v>1</v>
      </c>
      <c r="L4026">
        <f t="shared" si="824"/>
        <v>1</v>
      </c>
      <c r="M4026" s="1">
        <f t="shared" si="825"/>
        <v>1</v>
      </c>
      <c r="N4026" s="7">
        <v>2</v>
      </c>
      <c r="O4026" s="8">
        <v>1</v>
      </c>
      <c r="P4026">
        <f t="shared" si="826"/>
        <v>1</v>
      </c>
      <c r="Q4026">
        <f t="shared" si="827"/>
        <v>1</v>
      </c>
      <c r="R4026">
        <f t="shared" si="828"/>
        <v>1</v>
      </c>
      <c r="S4026" s="1">
        <f t="shared" si="828"/>
        <v>1</v>
      </c>
      <c r="T4026" t="s">
        <v>156</v>
      </c>
      <c r="U4026" t="s">
        <v>31</v>
      </c>
      <c r="V4026" s="1" t="s">
        <v>123</v>
      </c>
      <c r="W4026">
        <f t="shared" si="829"/>
        <v>2.2000000000000002</v>
      </c>
      <c r="X4026">
        <f t="shared" si="829"/>
        <v>3.75</v>
      </c>
      <c r="Y4026">
        <f t="shared" si="829"/>
        <v>2.7</v>
      </c>
      <c r="Z4026">
        <f t="shared" si="830"/>
        <v>0.72000000000000008</v>
      </c>
      <c r="AA4026">
        <f t="shared" si="831"/>
        <v>1</v>
      </c>
      <c r="AB4026">
        <f t="shared" si="832"/>
        <v>0</v>
      </c>
    </row>
    <row r="4027" spans="1:28" x14ac:dyDescent="0.25">
      <c r="A4027" t="s">
        <v>4467</v>
      </c>
      <c r="B4027" t="s">
        <v>90</v>
      </c>
      <c r="C4027" t="s">
        <v>4468</v>
      </c>
      <c r="D4027" t="str">
        <f t="shared" si="820"/>
        <v>Krasnodar</v>
      </c>
      <c r="E4027" t="str">
        <f t="shared" si="821"/>
        <v>FC Porto</v>
      </c>
      <c r="F4027" s="3" t="s">
        <v>34</v>
      </c>
      <c r="G4027" s="9">
        <v>1</v>
      </c>
      <c r="H4027" s="10">
        <v>1</v>
      </c>
      <c r="I4027" s="5" t="s">
        <v>59</v>
      </c>
      <c r="J4027">
        <f t="shared" si="822"/>
        <v>1</v>
      </c>
      <c r="K4027">
        <f t="shared" si="823"/>
        <v>0</v>
      </c>
      <c r="L4027">
        <f t="shared" si="824"/>
        <v>1</v>
      </c>
      <c r="M4027" s="1">
        <f t="shared" si="825"/>
        <v>1</v>
      </c>
      <c r="N4027" s="7">
        <v>0</v>
      </c>
      <c r="O4027" s="8">
        <v>1</v>
      </c>
      <c r="P4027">
        <f t="shared" si="826"/>
        <v>0</v>
      </c>
      <c r="Q4027">
        <f t="shared" si="827"/>
        <v>0</v>
      </c>
      <c r="R4027">
        <f t="shared" si="828"/>
        <v>0</v>
      </c>
      <c r="S4027" s="1">
        <f t="shared" si="828"/>
        <v>1</v>
      </c>
      <c r="T4027" t="s">
        <v>17</v>
      </c>
      <c r="U4027" t="s">
        <v>37</v>
      </c>
      <c r="V4027" s="1" t="s">
        <v>386</v>
      </c>
      <c r="W4027">
        <f t="shared" si="829"/>
        <v>2.9</v>
      </c>
      <c r="X4027">
        <f t="shared" si="829"/>
        <v>3.25</v>
      </c>
      <c r="Y4027">
        <f t="shared" si="829"/>
        <v>2.4500000000000002</v>
      </c>
      <c r="Z4027">
        <f t="shared" si="830"/>
        <v>1.1206896551724139</v>
      </c>
      <c r="AA4027">
        <f t="shared" si="831"/>
        <v>0</v>
      </c>
      <c r="AB4027">
        <f t="shared" si="832"/>
        <v>1</v>
      </c>
    </row>
    <row r="4028" spans="1:28" x14ac:dyDescent="0.25">
      <c r="A4028" t="s">
        <v>4467</v>
      </c>
      <c r="B4028" t="s">
        <v>90</v>
      </c>
      <c r="C4028" t="s">
        <v>4469</v>
      </c>
      <c r="D4028" t="str">
        <f t="shared" si="820"/>
        <v>Basaksehir</v>
      </c>
      <c r="E4028" t="str">
        <f t="shared" si="821"/>
        <v>Olympiakos</v>
      </c>
      <c r="F4028" s="3" t="s">
        <v>879</v>
      </c>
      <c r="G4028" s="9">
        <v>0</v>
      </c>
      <c r="H4028" s="10">
        <v>0</v>
      </c>
      <c r="I4028" s="5" t="s">
        <v>59</v>
      </c>
      <c r="J4028">
        <f t="shared" si="822"/>
        <v>0</v>
      </c>
      <c r="K4028">
        <f t="shared" si="823"/>
        <v>0</v>
      </c>
      <c r="L4028">
        <f t="shared" si="824"/>
        <v>0</v>
      </c>
      <c r="M4028" s="1">
        <f t="shared" si="825"/>
        <v>0</v>
      </c>
      <c r="N4028" s="7">
        <v>0</v>
      </c>
      <c r="O4028" s="8">
        <v>1</v>
      </c>
      <c r="P4028">
        <f t="shared" si="826"/>
        <v>0</v>
      </c>
      <c r="Q4028">
        <f t="shared" si="827"/>
        <v>0</v>
      </c>
      <c r="R4028">
        <f t="shared" si="828"/>
        <v>0</v>
      </c>
      <c r="S4028" s="1">
        <f t="shared" si="828"/>
        <v>1</v>
      </c>
      <c r="T4028" t="s">
        <v>266</v>
      </c>
      <c r="U4028" t="s">
        <v>11</v>
      </c>
      <c r="V4028" s="1" t="s">
        <v>52</v>
      </c>
      <c r="W4028">
        <f t="shared" si="829"/>
        <v>2.2999999999999998</v>
      </c>
      <c r="X4028">
        <f t="shared" si="829"/>
        <v>3</v>
      </c>
      <c r="Y4028">
        <f t="shared" si="829"/>
        <v>3.1</v>
      </c>
      <c r="Z4028">
        <f t="shared" si="830"/>
        <v>1.0333333333333334</v>
      </c>
      <c r="AA4028">
        <f t="shared" si="831"/>
        <v>1</v>
      </c>
      <c r="AB4028">
        <f t="shared" si="832"/>
        <v>0</v>
      </c>
    </row>
    <row r="4029" spans="1:28" x14ac:dyDescent="0.25">
      <c r="A4029" t="s">
        <v>4467</v>
      </c>
      <c r="B4029" t="s">
        <v>90</v>
      </c>
      <c r="C4029" t="s">
        <v>4470</v>
      </c>
      <c r="D4029" t="str">
        <f t="shared" si="820"/>
        <v>Basel</v>
      </c>
      <c r="E4029" t="str">
        <f t="shared" si="821"/>
        <v>LASK Linz</v>
      </c>
      <c r="F4029" s="3" t="s">
        <v>92</v>
      </c>
      <c r="G4029" s="9">
        <v>3</v>
      </c>
      <c r="H4029" s="10">
        <v>1</v>
      </c>
      <c r="I4029" s="5" t="s">
        <v>82</v>
      </c>
      <c r="J4029">
        <f t="shared" si="822"/>
        <v>1</v>
      </c>
      <c r="K4029">
        <f t="shared" si="823"/>
        <v>1</v>
      </c>
      <c r="L4029">
        <f t="shared" si="824"/>
        <v>1</v>
      </c>
      <c r="M4029" s="1">
        <f t="shared" si="825"/>
        <v>1</v>
      </c>
      <c r="N4029" s="7">
        <v>1</v>
      </c>
      <c r="O4029" s="8">
        <v>2</v>
      </c>
      <c r="P4029">
        <f t="shared" si="826"/>
        <v>1</v>
      </c>
      <c r="Q4029">
        <f t="shared" si="827"/>
        <v>1</v>
      </c>
      <c r="R4029">
        <f t="shared" si="828"/>
        <v>1</v>
      </c>
      <c r="S4029" s="1">
        <f t="shared" si="828"/>
        <v>1</v>
      </c>
      <c r="T4029" t="s">
        <v>119</v>
      </c>
      <c r="U4029" t="s">
        <v>18</v>
      </c>
      <c r="V4029" s="1" t="s">
        <v>24</v>
      </c>
      <c r="W4029">
        <f t="shared" si="829"/>
        <v>2</v>
      </c>
      <c r="X4029">
        <f t="shared" si="829"/>
        <v>3.6</v>
      </c>
      <c r="Y4029">
        <f t="shared" si="829"/>
        <v>3.4</v>
      </c>
      <c r="Z4029">
        <f t="shared" si="830"/>
        <v>0.94444444444444442</v>
      </c>
      <c r="AA4029">
        <f t="shared" si="831"/>
        <v>0</v>
      </c>
      <c r="AB4029">
        <f t="shared" si="832"/>
        <v>0</v>
      </c>
    </row>
    <row r="4030" spans="1:28" x14ac:dyDescent="0.25">
      <c r="A4030" t="s">
        <v>4467</v>
      </c>
      <c r="B4030" t="s">
        <v>90</v>
      </c>
      <c r="C4030" t="s">
        <v>2062</v>
      </c>
      <c r="D4030" t="str">
        <f t="shared" si="820"/>
        <v>CFR Cluj</v>
      </c>
      <c r="E4030" t="str">
        <f t="shared" si="821"/>
        <v>Celtic</v>
      </c>
      <c r="F4030" s="3" t="s">
        <v>34</v>
      </c>
      <c r="G4030" s="9">
        <v>1</v>
      </c>
      <c r="H4030" s="10">
        <v>1</v>
      </c>
      <c r="I4030" s="5" t="s">
        <v>45</v>
      </c>
      <c r="J4030">
        <f t="shared" si="822"/>
        <v>1</v>
      </c>
      <c r="K4030">
        <f t="shared" si="823"/>
        <v>0</v>
      </c>
      <c r="L4030">
        <f t="shared" si="824"/>
        <v>1</v>
      </c>
      <c r="M4030" s="1">
        <f t="shared" si="825"/>
        <v>1</v>
      </c>
      <c r="N4030" s="7">
        <v>1</v>
      </c>
      <c r="O4030" s="8">
        <v>1</v>
      </c>
      <c r="P4030">
        <f t="shared" si="826"/>
        <v>1</v>
      </c>
      <c r="Q4030">
        <f t="shared" si="827"/>
        <v>0</v>
      </c>
      <c r="R4030">
        <f t="shared" si="828"/>
        <v>1</v>
      </c>
      <c r="S4030" s="1">
        <f t="shared" si="828"/>
        <v>1</v>
      </c>
      <c r="T4030" t="s">
        <v>99</v>
      </c>
      <c r="U4030" t="s">
        <v>52</v>
      </c>
      <c r="V4030" s="1" t="s">
        <v>107</v>
      </c>
      <c r="W4030">
        <f t="shared" si="829"/>
        <v>3.3</v>
      </c>
      <c r="X4030">
        <f t="shared" si="829"/>
        <v>3.1</v>
      </c>
      <c r="Y4030">
        <f t="shared" si="829"/>
        <v>2.2999999999999998</v>
      </c>
      <c r="Z4030">
        <f t="shared" si="830"/>
        <v>0.93939393939393945</v>
      </c>
      <c r="AA4030">
        <f t="shared" si="831"/>
        <v>1</v>
      </c>
      <c r="AB4030">
        <f t="shared" si="832"/>
        <v>1</v>
      </c>
    </row>
    <row r="4031" spans="1:28" x14ac:dyDescent="0.25">
      <c r="A4031" t="s">
        <v>4467</v>
      </c>
      <c r="B4031" t="s">
        <v>90</v>
      </c>
      <c r="C4031" t="s">
        <v>4471</v>
      </c>
      <c r="D4031" t="str">
        <f t="shared" si="820"/>
        <v>Maribor</v>
      </c>
      <c r="E4031" t="str">
        <f t="shared" si="821"/>
        <v>Rosenborg</v>
      </c>
      <c r="F4031" s="3" t="s">
        <v>34</v>
      </c>
      <c r="G4031" s="9">
        <v>1</v>
      </c>
      <c r="H4031" s="10">
        <v>1</v>
      </c>
      <c r="I4031" s="5" t="s">
        <v>35</v>
      </c>
      <c r="J4031">
        <f t="shared" si="822"/>
        <v>1</v>
      </c>
      <c r="K4031">
        <f t="shared" si="823"/>
        <v>0</v>
      </c>
      <c r="L4031">
        <f t="shared" si="824"/>
        <v>1</v>
      </c>
      <c r="M4031" s="1">
        <f t="shared" si="825"/>
        <v>1</v>
      </c>
      <c r="N4031" s="7">
        <v>1</v>
      </c>
      <c r="O4031" s="8">
        <v>3</v>
      </c>
      <c r="P4031">
        <f t="shared" si="826"/>
        <v>1</v>
      </c>
      <c r="Q4031">
        <f t="shared" si="827"/>
        <v>1</v>
      </c>
      <c r="R4031">
        <f t="shared" si="828"/>
        <v>1</v>
      </c>
      <c r="S4031" s="1">
        <f t="shared" si="828"/>
        <v>1</v>
      </c>
      <c r="T4031" t="s">
        <v>217</v>
      </c>
      <c r="U4031" t="s">
        <v>11</v>
      </c>
      <c r="V4031" s="1" t="s">
        <v>37</v>
      </c>
      <c r="W4031">
        <f t="shared" si="829"/>
        <v>2.37</v>
      </c>
      <c r="X4031">
        <f t="shared" si="829"/>
        <v>3</v>
      </c>
      <c r="Y4031">
        <f t="shared" si="829"/>
        <v>3.25</v>
      </c>
      <c r="Z4031">
        <f t="shared" si="830"/>
        <v>1.0833333333333333</v>
      </c>
      <c r="AA4031">
        <f t="shared" si="831"/>
        <v>1</v>
      </c>
      <c r="AB4031">
        <f t="shared" si="832"/>
        <v>0</v>
      </c>
    </row>
    <row r="4032" spans="1:28" x14ac:dyDescent="0.25">
      <c r="A4032" t="s">
        <v>4467</v>
      </c>
      <c r="B4032" t="s">
        <v>69</v>
      </c>
      <c r="C4032" t="s">
        <v>4472</v>
      </c>
      <c r="D4032" t="str">
        <f t="shared" si="820"/>
        <v>Slovan Bratislava</v>
      </c>
      <c r="E4032" t="str">
        <f t="shared" si="821"/>
        <v>Dundalk</v>
      </c>
      <c r="F4032" s="3" t="s">
        <v>40</v>
      </c>
      <c r="G4032" s="9">
        <v>2</v>
      </c>
      <c r="H4032" s="10">
        <v>0</v>
      </c>
      <c r="I4032" s="5" t="s">
        <v>16</v>
      </c>
      <c r="J4032">
        <f t="shared" si="822"/>
        <v>1</v>
      </c>
      <c r="K4032">
        <f t="shared" si="823"/>
        <v>0</v>
      </c>
      <c r="L4032">
        <f t="shared" si="824"/>
        <v>1</v>
      </c>
      <c r="M4032" s="1">
        <f t="shared" si="825"/>
        <v>0</v>
      </c>
      <c r="N4032" s="7">
        <v>1</v>
      </c>
      <c r="O4032" s="8">
        <v>0</v>
      </c>
      <c r="P4032">
        <f t="shared" si="826"/>
        <v>0</v>
      </c>
      <c r="Q4032">
        <f t="shared" si="827"/>
        <v>0</v>
      </c>
      <c r="R4032">
        <f t="shared" si="828"/>
        <v>1</v>
      </c>
      <c r="S4032" s="1">
        <f t="shared" si="828"/>
        <v>0</v>
      </c>
      <c r="T4032" t="s">
        <v>133</v>
      </c>
      <c r="U4032" t="s">
        <v>94</v>
      </c>
      <c r="V4032" s="1" t="s">
        <v>264</v>
      </c>
      <c r="W4032">
        <f t="shared" si="829"/>
        <v>1.36</v>
      </c>
      <c r="X4032">
        <f t="shared" si="829"/>
        <v>4.2</v>
      </c>
      <c r="Y4032">
        <f t="shared" si="829"/>
        <v>8</v>
      </c>
      <c r="Z4032">
        <f t="shared" si="830"/>
        <v>1.9047619047619047</v>
      </c>
      <c r="AA4032">
        <f t="shared" si="831"/>
        <v>0</v>
      </c>
      <c r="AB4032">
        <f t="shared" si="832"/>
        <v>1</v>
      </c>
    </row>
    <row r="4033" spans="1:28" x14ac:dyDescent="0.25">
      <c r="A4033" t="s">
        <v>4473</v>
      </c>
      <c r="B4033" t="s">
        <v>90</v>
      </c>
      <c r="C4033" t="s">
        <v>4474</v>
      </c>
      <c r="D4033" t="str">
        <f t="shared" si="820"/>
        <v>APOEL Nicosia</v>
      </c>
      <c r="E4033" t="str">
        <f t="shared" si="821"/>
        <v>Qarabag</v>
      </c>
      <c r="F4033" s="3" t="s">
        <v>879</v>
      </c>
      <c r="G4033" s="9">
        <v>0</v>
      </c>
      <c r="H4033" s="10">
        <v>0</v>
      </c>
      <c r="I4033" s="5" t="s">
        <v>82</v>
      </c>
      <c r="J4033">
        <f t="shared" si="822"/>
        <v>0</v>
      </c>
      <c r="K4033">
        <f t="shared" si="823"/>
        <v>0</v>
      </c>
      <c r="L4033">
        <f t="shared" si="824"/>
        <v>0</v>
      </c>
      <c r="M4033" s="1">
        <f t="shared" si="825"/>
        <v>0</v>
      </c>
      <c r="N4033" s="7">
        <v>1</v>
      </c>
      <c r="O4033" s="8">
        <v>2</v>
      </c>
      <c r="P4033">
        <f t="shared" si="826"/>
        <v>1</v>
      </c>
      <c r="Q4033">
        <f t="shared" si="827"/>
        <v>1</v>
      </c>
      <c r="R4033">
        <f t="shared" si="828"/>
        <v>1</v>
      </c>
      <c r="S4033" s="1">
        <f t="shared" si="828"/>
        <v>1</v>
      </c>
      <c r="T4033" t="s">
        <v>119</v>
      </c>
      <c r="U4033" t="s">
        <v>11</v>
      </c>
      <c r="V4033" s="1" t="s">
        <v>64</v>
      </c>
      <c r="W4033">
        <f t="shared" si="829"/>
        <v>2</v>
      </c>
      <c r="X4033">
        <f t="shared" si="829"/>
        <v>3</v>
      </c>
      <c r="Y4033">
        <f t="shared" si="829"/>
        <v>4.33</v>
      </c>
      <c r="Z4033">
        <f t="shared" si="830"/>
        <v>1.4433333333333334</v>
      </c>
      <c r="AA4033">
        <f t="shared" si="831"/>
        <v>0</v>
      </c>
      <c r="AB4033">
        <f t="shared" si="832"/>
        <v>0</v>
      </c>
    </row>
    <row r="4034" spans="1:28" x14ac:dyDescent="0.25">
      <c r="A4034" t="s">
        <v>4473</v>
      </c>
      <c r="B4034" t="s">
        <v>90</v>
      </c>
      <c r="C4034" t="s">
        <v>4475</v>
      </c>
      <c r="D4034" t="str">
        <f t="shared" si="820"/>
        <v>PAOK</v>
      </c>
      <c r="E4034" t="str">
        <f t="shared" si="821"/>
        <v>Ajax</v>
      </c>
      <c r="F4034" s="3" t="s">
        <v>34</v>
      </c>
      <c r="G4034" s="9">
        <v>1</v>
      </c>
      <c r="H4034" s="10">
        <v>1</v>
      </c>
      <c r="I4034" s="5" t="s">
        <v>116</v>
      </c>
      <c r="J4034">
        <f t="shared" si="822"/>
        <v>1</v>
      </c>
      <c r="K4034">
        <f t="shared" si="823"/>
        <v>0</v>
      </c>
      <c r="L4034">
        <f t="shared" si="824"/>
        <v>1</v>
      </c>
      <c r="M4034" s="1">
        <f t="shared" si="825"/>
        <v>1</v>
      </c>
      <c r="N4034" s="7">
        <v>2</v>
      </c>
      <c r="O4034" s="8">
        <v>2</v>
      </c>
      <c r="P4034">
        <f t="shared" si="826"/>
        <v>1</v>
      </c>
      <c r="Q4034">
        <f t="shared" si="827"/>
        <v>1</v>
      </c>
      <c r="R4034">
        <f t="shared" si="828"/>
        <v>1</v>
      </c>
      <c r="S4034" s="1">
        <f t="shared" si="828"/>
        <v>1</v>
      </c>
      <c r="T4034" t="s">
        <v>200</v>
      </c>
      <c r="U4034" t="s">
        <v>24</v>
      </c>
      <c r="V4034" s="1" t="s">
        <v>433</v>
      </c>
      <c r="W4034">
        <f t="shared" si="829"/>
        <v>4.33</v>
      </c>
      <c r="X4034">
        <f t="shared" si="829"/>
        <v>3.4</v>
      </c>
      <c r="Y4034">
        <f t="shared" si="829"/>
        <v>1.85</v>
      </c>
      <c r="Z4034">
        <f t="shared" si="830"/>
        <v>0.78521939953810616</v>
      </c>
      <c r="AA4034">
        <f t="shared" si="831"/>
        <v>0</v>
      </c>
      <c r="AB4034">
        <f t="shared" si="832"/>
        <v>0</v>
      </c>
    </row>
    <row r="4035" spans="1:28" x14ac:dyDescent="0.25">
      <c r="A4035" t="s">
        <v>4473</v>
      </c>
      <c r="B4035" t="s">
        <v>90</v>
      </c>
      <c r="C4035" t="s">
        <v>4476</v>
      </c>
      <c r="D4035" t="str">
        <f t="shared" ref="D4035:D4098" si="833">LEFT(C4035,SEARCH(" - ",C4035,1)-1)</f>
        <v>Dinamo Zagreb</v>
      </c>
      <c r="E4035" t="str">
        <f t="shared" ref="E4035:E4098" si="834">RIGHT(C4035,LEN(C4035)-SEARCH(" - ",C4035,1)-2)</f>
        <v>Ferencvaros</v>
      </c>
      <c r="F4035" s="3" t="s">
        <v>28</v>
      </c>
      <c r="G4035" s="9">
        <v>2</v>
      </c>
      <c r="H4035" s="10">
        <v>1</v>
      </c>
      <c r="I4035" s="5" t="s">
        <v>45</v>
      </c>
      <c r="J4035">
        <f t="shared" si="822"/>
        <v>1</v>
      </c>
      <c r="K4035">
        <f t="shared" si="823"/>
        <v>1</v>
      </c>
      <c r="L4035">
        <f t="shared" si="824"/>
        <v>1</v>
      </c>
      <c r="M4035" s="1">
        <f t="shared" si="825"/>
        <v>1</v>
      </c>
      <c r="N4035" s="7">
        <v>1</v>
      </c>
      <c r="O4035" s="8">
        <v>1</v>
      </c>
      <c r="P4035">
        <f t="shared" si="826"/>
        <v>1</v>
      </c>
      <c r="Q4035">
        <f t="shared" si="827"/>
        <v>0</v>
      </c>
      <c r="R4035">
        <f t="shared" si="828"/>
        <v>1</v>
      </c>
      <c r="S4035" s="1">
        <f t="shared" si="828"/>
        <v>1</v>
      </c>
      <c r="T4035" t="s">
        <v>575</v>
      </c>
      <c r="U4035" t="s">
        <v>106</v>
      </c>
      <c r="V4035" s="1" t="s">
        <v>111</v>
      </c>
      <c r="W4035">
        <f t="shared" si="829"/>
        <v>1.53</v>
      </c>
      <c r="X4035">
        <f t="shared" si="829"/>
        <v>4</v>
      </c>
      <c r="Y4035">
        <f t="shared" si="829"/>
        <v>5.25</v>
      </c>
      <c r="Z4035">
        <f t="shared" si="830"/>
        <v>1.3125</v>
      </c>
      <c r="AA4035">
        <f t="shared" si="831"/>
        <v>0</v>
      </c>
      <c r="AB4035">
        <f t="shared" si="832"/>
        <v>1</v>
      </c>
    </row>
    <row r="4036" spans="1:28" x14ac:dyDescent="0.25">
      <c r="A4036" t="s">
        <v>4473</v>
      </c>
      <c r="B4036" t="s">
        <v>90</v>
      </c>
      <c r="C4036" t="s">
        <v>4477</v>
      </c>
      <c r="D4036" t="str">
        <f t="shared" si="833"/>
        <v>Club Brugge</v>
      </c>
      <c r="E4036" t="str">
        <f t="shared" si="834"/>
        <v>Dynamo Kyiv</v>
      </c>
      <c r="F4036" s="3" t="s">
        <v>28</v>
      </c>
      <c r="G4036" s="9">
        <v>2</v>
      </c>
      <c r="H4036" s="10">
        <v>1</v>
      </c>
      <c r="I4036" s="5" t="s">
        <v>16</v>
      </c>
      <c r="J4036">
        <f t="shared" si="822"/>
        <v>1</v>
      </c>
      <c r="K4036">
        <f t="shared" si="823"/>
        <v>1</v>
      </c>
      <c r="L4036">
        <f t="shared" si="824"/>
        <v>1</v>
      </c>
      <c r="M4036" s="1">
        <f t="shared" si="825"/>
        <v>1</v>
      </c>
      <c r="N4036" s="7">
        <v>1</v>
      </c>
      <c r="O4036" s="8">
        <v>0</v>
      </c>
      <c r="P4036">
        <f t="shared" si="826"/>
        <v>0</v>
      </c>
      <c r="Q4036">
        <f t="shared" si="827"/>
        <v>0</v>
      </c>
      <c r="R4036">
        <f t="shared" si="828"/>
        <v>1</v>
      </c>
      <c r="S4036" s="1">
        <f t="shared" si="828"/>
        <v>0</v>
      </c>
      <c r="T4036" t="s">
        <v>296</v>
      </c>
      <c r="U4036" t="s">
        <v>60</v>
      </c>
      <c r="V4036" s="1" t="s">
        <v>142</v>
      </c>
      <c r="W4036">
        <f t="shared" si="829"/>
        <v>1.72</v>
      </c>
      <c r="X4036">
        <f t="shared" si="829"/>
        <v>3.5</v>
      </c>
      <c r="Y4036">
        <f t="shared" si="829"/>
        <v>4.75</v>
      </c>
      <c r="Z4036">
        <f t="shared" si="830"/>
        <v>1.3571428571428572</v>
      </c>
      <c r="AA4036">
        <f t="shared" si="831"/>
        <v>0</v>
      </c>
      <c r="AB4036">
        <f t="shared" si="832"/>
        <v>0</v>
      </c>
    </row>
    <row r="4037" spans="1:28" x14ac:dyDescent="0.25">
      <c r="A4037" t="s">
        <v>4473</v>
      </c>
      <c r="B4037" t="s">
        <v>90</v>
      </c>
      <c r="C4037" t="s">
        <v>4478</v>
      </c>
      <c r="D4037" t="str">
        <f t="shared" si="833"/>
        <v>Crvena Zvezda</v>
      </c>
      <c r="E4037" t="str">
        <f t="shared" si="834"/>
        <v>FC Copenhagen</v>
      </c>
      <c r="F4037" s="3" t="s">
        <v>8</v>
      </c>
      <c r="G4037" s="9">
        <v>1</v>
      </c>
      <c r="H4037" s="10">
        <v>0</v>
      </c>
      <c r="I4037" s="5" t="s">
        <v>45</v>
      </c>
      <c r="J4037">
        <f t="shared" si="822"/>
        <v>0</v>
      </c>
      <c r="K4037">
        <f t="shared" si="823"/>
        <v>0</v>
      </c>
      <c r="L4037">
        <f t="shared" si="824"/>
        <v>1</v>
      </c>
      <c r="M4037" s="1">
        <f t="shared" si="825"/>
        <v>0</v>
      </c>
      <c r="N4037" s="7">
        <v>1</v>
      </c>
      <c r="O4037" s="8">
        <v>1</v>
      </c>
      <c r="P4037">
        <f t="shared" si="826"/>
        <v>1</v>
      </c>
      <c r="Q4037">
        <f t="shared" si="827"/>
        <v>0</v>
      </c>
      <c r="R4037">
        <f t="shared" si="828"/>
        <v>1</v>
      </c>
      <c r="S4037" s="1">
        <f t="shared" si="828"/>
        <v>1</v>
      </c>
      <c r="T4037" t="s">
        <v>197</v>
      </c>
      <c r="U4037" t="s">
        <v>160</v>
      </c>
      <c r="V4037" s="1" t="s">
        <v>31</v>
      </c>
      <c r="W4037">
        <f t="shared" si="829"/>
        <v>2.0499999999999998</v>
      </c>
      <c r="X4037">
        <f t="shared" si="829"/>
        <v>3.2</v>
      </c>
      <c r="Y4037">
        <f t="shared" si="829"/>
        <v>3.75</v>
      </c>
      <c r="Z4037">
        <f t="shared" si="830"/>
        <v>1.171875</v>
      </c>
      <c r="AA4037">
        <f t="shared" si="831"/>
        <v>1</v>
      </c>
      <c r="AB4037">
        <f t="shared" si="832"/>
        <v>0</v>
      </c>
    </row>
    <row r="4038" spans="1:28" x14ac:dyDescent="0.25">
      <c r="A4038" t="s">
        <v>4473</v>
      </c>
      <c r="B4038" t="s">
        <v>69</v>
      </c>
      <c r="C4038" t="s">
        <v>4479</v>
      </c>
      <c r="D4038" t="str">
        <f t="shared" si="833"/>
        <v>Ararat Armenia</v>
      </c>
      <c r="E4038" t="str">
        <f t="shared" si="834"/>
        <v>Saburtalo</v>
      </c>
      <c r="F4038" s="3" t="s">
        <v>8</v>
      </c>
      <c r="G4038" s="9">
        <v>1</v>
      </c>
      <c r="H4038" s="10">
        <v>0</v>
      </c>
      <c r="I4038" s="5" t="s">
        <v>82</v>
      </c>
      <c r="J4038">
        <f t="shared" si="822"/>
        <v>0</v>
      </c>
      <c r="K4038">
        <f t="shared" si="823"/>
        <v>0</v>
      </c>
      <c r="L4038">
        <f t="shared" si="824"/>
        <v>1</v>
      </c>
      <c r="M4038" s="1">
        <f t="shared" si="825"/>
        <v>0</v>
      </c>
      <c r="N4038" s="7">
        <v>1</v>
      </c>
      <c r="O4038" s="8">
        <v>2</v>
      </c>
      <c r="P4038">
        <f t="shared" si="826"/>
        <v>1</v>
      </c>
      <c r="Q4038">
        <f t="shared" si="827"/>
        <v>1</v>
      </c>
      <c r="R4038">
        <f t="shared" si="828"/>
        <v>1</v>
      </c>
      <c r="S4038" s="1">
        <f t="shared" si="828"/>
        <v>1</v>
      </c>
      <c r="T4038" t="s">
        <v>89</v>
      </c>
      <c r="U4038" t="s">
        <v>18</v>
      </c>
      <c r="V4038" s="1" t="s">
        <v>94</v>
      </c>
      <c r="W4038">
        <f t="shared" si="829"/>
        <v>1.85</v>
      </c>
      <c r="X4038">
        <f t="shared" si="829"/>
        <v>3.6</v>
      </c>
      <c r="Y4038">
        <f t="shared" si="829"/>
        <v>4.2</v>
      </c>
      <c r="Z4038">
        <f t="shared" si="830"/>
        <v>1.1666666666666667</v>
      </c>
      <c r="AA4038">
        <f t="shared" si="831"/>
        <v>1</v>
      </c>
      <c r="AB4038">
        <f t="shared" si="832"/>
        <v>0</v>
      </c>
    </row>
    <row r="4039" spans="1:28" x14ac:dyDescent="0.25">
      <c r="A4039" t="s">
        <v>4473</v>
      </c>
      <c r="B4039" t="s">
        <v>69</v>
      </c>
      <c r="C4039" t="s">
        <v>4480</v>
      </c>
      <c r="D4039" t="str">
        <f t="shared" si="833"/>
        <v>Riga FC</v>
      </c>
      <c r="E4039" t="str">
        <f t="shared" si="834"/>
        <v>HJK</v>
      </c>
      <c r="F4039" s="3" t="s">
        <v>28</v>
      </c>
      <c r="G4039" s="9">
        <v>2</v>
      </c>
      <c r="H4039" s="10">
        <v>1</v>
      </c>
      <c r="I4039" s="5" t="s">
        <v>45</v>
      </c>
      <c r="J4039">
        <f t="shared" si="822"/>
        <v>1</v>
      </c>
      <c r="K4039">
        <f t="shared" si="823"/>
        <v>1</v>
      </c>
      <c r="L4039">
        <f t="shared" si="824"/>
        <v>1</v>
      </c>
      <c r="M4039" s="1">
        <f t="shared" si="825"/>
        <v>1</v>
      </c>
      <c r="N4039" s="7">
        <v>1</v>
      </c>
      <c r="O4039" s="8">
        <v>1</v>
      </c>
      <c r="P4039">
        <f t="shared" si="826"/>
        <v>1</v>
      </c>
      <c r="Q4039">
        <f t="shared" si="827"/>
        <v>0</v>
      </c>
      <c r="R4039">
        <f t="shared" si="828"/>
        <v>1</v>
      </c>
      <c r="S4039" s="1">
        <f t="shared" si="828"/>
        <v>1</v>
      </c>
      <c r="T4039" t="s">
        <v>153</v>
      </c>
      <c r="U4039" t="s">
        <v>11</v>
      </c>
      <c r="V4039" s="1" t="s">
        <v>52</v>
      </c>
      <c r="W4039">
        <f t="shared" si="829"/>
        <v>2.4500000000000002</v>
      </c>
      <c r="X4039">
        <f t="shared" si="829"/>
        <v>3</v>
      </c>
      <c r="Y4039">
        <f t="shared" si="829"/>
        <v>3.1</v>
      </c>
      <c r="Z4039">
        <f t="shared" si="830"/>
        <v>1.0333333333333334</v>
      </c>
      <c r="AA4039">
        <f t="shared" si="831"/>
        <v>0</v>
      </c>
      <c r="AB4039">
        <f t="shared" si="832"/>
        <v>1</v>
      </c>
    </row>
    <row r="4040" spans="1:28" x14ac:dyDescent="0.25">
      <c r="A4040" t="s">
        <v>4473</v>
      </c>
      <c r="B4040" t="s">
        <v>69</v>
      </c>
      <c r="C4040" t="s">
        <v>4481</v>
      </c>
      <c r="D4040" t="str">
        <f t="shared" si="833"/>
        <v>Sutjeska</v>
      </c>
      <c r="E4040" t="str">
        <f t="shared" si="834"/>
        <v>Linfield</v>
      </c>
      <c r="F4040" s="3" t="s">
        <v>8</v>
      </c>
      <c r="G4040" s="9">
        <v>1</v>
      </c>
      <c r="H4040" s="10">
        <v>0</v>
      </c>
      <c r="I4040" s="5" t="s">
        <v>82</v>
      </c>
      <c r="J4040">
        <f t="shared" si="822"/>
        <v>0</v>
      </c>
      <c r="K4040">
        <f t="shared" si="823"/>
        <v>0</v>
      </c>
      <c r="L4040">
        <f t="shared" si="824"/>
        <v>1</v>
      </c>
      <c r="M4040" s="1">
        <f t="shared" si="825"/>
        <v>0</v>
      </c>
      <c r="N4040" s="7">
        <v>1</v>
      </c>
      <c r="O4040" s="8">
        <v>2</v>
      </c>
      <c r="P4040">
        <f t="shared" si="826"/>
        <v>1</v>
      </c>
      <c r="Q4040">
        <f t="shared" si="827"/>
        <v>1</v>
      </c>
      <c r="R4040">
        <f t="shared" si="828"/>
        <v>1</v>
      </c>
      <c r="S4040" s="1">
        <f t="shared" si="828"/>
        <v>1</v>
      </c>
      <c r="T4040" t="s">
        <v>164</v>
      </c>
      <c r="U4040" t="s">
        <v>31</v>
      </c>
      <c r="V4040" s="1" t="s">
        <v>134</v>
      </c>
      <c r="W4040">
        <f t="shared" si="829"/>
        <v>1.44</v>
      </c>
      <c r="X4040">
        <f t="shared" si="829"/>
        <v>3.75</v>
      </c>
      <c r="Y4040">
        <f t="shared" si="829"/>
        <v>7.5</v>
      </c>
      <c r="Z4040">
        <f t="shared" si="830"/>
        <v>2</v>
      </c>
      <c r="AA4040">
        <f t="shared" si="831"/>
        <v>1</v>
      </c>
      <c r="AB4040">
        <f t="shared" si="832"/>
        <v>0</v>
      </c>
    </row>
    <row r="4041" spans="1:28" x14ac:dyDescent="0.25">
      <c r="A4041" t="s">
        <v>4482</v>
      </c>
      <c r="B4041" t="s">
        <v>151</v>
      </c>
      <c r="C4041" t="s">
        <v>4483</v>
      </c>
      <c r="D4041" t="str">
        <f t="shared" si="833"/>
        <v>Huddersfield</v>
      </c>
      <c r="E4041" t="str">
        <f t="shared" si="834"/>
        <v>Derby</v>
      </c>
      <c r="F4041" s="3" t="s">
        <v>40</v>
      </c>
      <c r="G4041" s="9">
        <v>2</v>
      </c>
      <c r="H4041" s="10">
        <v>0</v>
      </c>
      <c r="I4041" s="5" t="s">
        <v>82</v>
      </c>
      <c r="J4041">
        <f t="shared" si="822"/>
        <v>1</v>
      </c>
      <c r="K4041">
        <f t="shared" si="823"/>
        <v>0</v>
      </c>
      <c r="L4041">
        <f t="shared" si="824"/>
        <v>1</v>
      </c>
      <c r="M4041" s="1">
        <f t="shared" si="825"/>
        <v>0</v>
      </c>
      <c r="N4041" s="7">
        <v>1</v>
      </c>
      <c r="O4041" s="8">
        <v>2</v>
      </c>
      <c r="P4041">
        <f t="shared" si="826"/>
        <v>1</v>
      </c>
      <c r="Q4041">
        <f t="shared" si="827"/>
        <v>1</v>
      </c>
      <c r="R4041">
        <f t="shared" si="828"/>
        <v>1</v>
      </c>
      <c r="S4041" s="1">
        <f t="shared" si="828"/>
        <v>1</v>
      </c>
      <c r="T4041" t="s">
        <v>162</v>
      </c>
      <c r="U4041" t="s">
        <v>24</v>
      </c>
      <c r="V4041" s="1" t="s">
        <v>73</v>
      </c>
      <c r="W4041">
        <f t="shared" si="829"/>
        <v>2.15</v>
      </c>
      <c r="X4041">
        <f t="shared" si="829"/>
        <v>3.4</v>
      </c>
      <c r="Y4041">
        <f t="shared" si="829"/>
        <v>3.8</v>
      </c>
      <c r="Z4041">
        <f t="shared" si="830"/>
        <v>1.1176470588235294</v>
      </c>
      <c r="AA4041">
        <f t="shared" si="831"/>
        <v>0</v>
      </c>
      <c r="AB4041">
        <f t="shared" si="832"/>
        <v>0</v>
      </c>
    </row>
    <row r="4042" spans="1:28" x14ac:dyDescent="0.25">
      <c r="A4042" t="s">
        <v>4482</v>
      </c>
      <c r="B4042" t="s">
        <v>129</v>
      </c>
      <c r="C4042" t="s">
        <v>4484</v>
      </c>
      <c r="D4042" t="str">
        <f t="shared" si="833"/>
        <v>DC United</v>
      </c>
      <c r="E4042" t="str">
        <f t="shared" si="834"/>
        <v>Philadelphia Union</v>
      </c>
      <c r="F4042" s="3" t="s">
        <v>92</v>
      </c>
      <c r="G4042" s="9">
        <v>3</v>
      </c>
      <c r="H4042" s="10">
        <v>1</v>
      </c>
      <c r="I4042" s="5" t="s">
        <v>331</v>
      </c>
      <c r="J4042">
        <f t="shared" si="822"/>
        <v>1</v>
      </c>
      <c r="K4042">
        <f t="shared" si="823"/>
        <v>1</v>
      </c>
      <c r="L4042">
        <f t="shared" si="824"/>
        <v>1</v>
      </c>
      <c r="M4042" s="1">
        <f t="shared" si="825"/>
        <v>1</v>
      </c>
      <c r="N4042" s="7">
        <v>1</v>
      </c>
      <c r="O4042" s="8">
        <v>5</v>
      </c>
      <c r="P4042">
        <f t="shared" si="826"/>
        <v>1</v>
      </c>
      <c r="Q4042">
        <f t="shared" si="827"/>
        <v>1</v>
      </c>
      <c r="R4042">
        <f t="shared" si="828"/>
        <v>1</v>
      </c>
      <c r="S4042" s="1">
        <f t="shared" si="828"/>
        <v>1</v>
      </c>
      <c r="T4042" t="s">
        <v>299</v>
      </c>
      <c r="U4042" t="s">
        <v>24</v>
      </c>
      <c r="V4042" s="1" t="s">
        <v>210</v>
      </c>
      <c r="W4042">
        <f t="shared" si="829"/>
        <v>2.62</v>
      </c>
      <c r="X4042">
        <f t="shared" si="829"/>
        <v>3.4</v>
      </c>
      <c r="Y4042">
        <f t="shared" si="829"/>
        <v>2.62</v>
      </c>
      <c r="Z4042">
        <f t="shared" si="830"/>
        <v>1.2977099236641221</v>
      </c>
      <c r="AA4042">
        <f t="shared" si="831"/>
        <v>0</v>
      </c>
      <c r="AB4042">
        <f t="shared" si="832"/>
        <v>0</v>
      </c>
    </row>
    <row r="4043" spans="1:28" x14ac:dyDescent="0.25">
      <c r="A4043" t="s">
        <v>4482</v>
      </c>
      <c r="B4043" t="s">
        <v>129</v>
      </c>
      <c r="C4043" t="s">
        <v>4485</v>
      </c>
      <c r="D4043" t="str">
        <f t="shared" si="833"/>
        <v>Seattle Sounders</v>
      </c>
      <c r="E4043" t="str">
        <f t="shared" si="834"/>
        <v>Sporting Kansas City</v>
      </c>
      <c r="F4043" s="3" t="s">
        <v>172</v>
      </c>
      <c r="G4043" s="9">
        <v>3</v>
      </c>
      <c r="H4043" s="10">
        <v>2</v>
      </c>
      <c r="I4043" s="5" t="s">
        <v>255</v>
      </c>
      <c r="J4043">
        <f t="shared" si="822"/>
        <v>1</v>
      </c>
      <c r="K4043">
        <f t="shared" si="823"/>
        <v>1</v>
      </c>
      <c r="L4043">
        <f t="shared" si="824"/>
        <v>1</v>
      </c>
      <c r="M4043" s="1">
        <f t="shared" si="825"/>
        <v>1</v>
      </c>
      <c r="N4043" s="7">
        <v>2</v>
      </c>
      <c r="O4043" s="8">
        <v>3</v>
      </c>
      <c r="P4043">
        <f t="shared" si="826"/>
        <v>1</v>
      </c>
      <c r="Q4043">
        <f t="shared" si="827"/>
        <v>1</v>
      </c>
      <c r="R4043">
        <f t="shared" si="828"/>
        <v>1</v>
      </c>
      <c r="S4043" s="1">
        <f t="shared" si="828"/>
        <v>1</v>
      </c>
      <c r="T4043" t="s">
        <v>119</v>
      </c>
      <c r="U4043" t="s">
        <v>18</v>
      </c>
      <c r="V4043" s="1" t="s">
        <v>60</v>
      </c>
      <c r="W4043">
        <f t="shared" si="829"/>
        <v>2</v>
      </c>
      <c r="X4043">
        <f t="shared" si="829"/>
        <v>3.6</v>
      </c>
      <c r="Y4043">
        <f t="shared" si="829"/>
        <v>3.5</v>
      </c>
      <c r="Z4043">
        <f t="shared" si="830"/>
        <v>0.97222222222222221</v>
      </c>
      <c r="AA4043">
        <f t="shared" si="831"/>
        <v>0</v>
      </c>
      <c r="AB4043">
        <f t="shared" si="832"/>
        <v>0</v>
      </c>
    </row>
    <row r="4044" spans="1:28" x14ac:dyDescent="0.25">
      <c r="A4044" t="s">
        <v>4482</v>
      </c>
      <c r="B4044" t="s">
        <v>1680</v>
      </c>
      <c r="C4044" t="s">
        <v>4486</v>
      </c>
      <c r="D4044" t="str">
        <f t="shared" si="833"/>
        <v>Stromsgodset</v>
      </c>
      <c r="E4044" t="str">
        <f t="shared" si="834"/>
        <v>Bodo/Glimt</v>
      </c>
      <c r="F4044" s="3" t="s">
        <v>15</v>
      </c>
      <c r="G4044" s="9">
        <v>1</v>
      </c>
      <c r="H4044" s="10">
        <v>2</v>
      </c>
      <c r="I4044" s="5" t="s">
        <v>35</v>
      </c>
      <c r="J4044">
        <f t="shared" si="822"/>
        <v>1</v>
      </c>
      <c r="K4044">
        <f t="shared" si="823"/>
        <v>1</v>
      </c>
      <c r="L4044">
        <f t="shared" si="824"/>
        <v>1</v>
      </c>
      <c r="M4044" s="1">
        <f t="shared" si="825"/>
        <v>1</v>
      </c>
      <c r="N4044" s="7">
        <v>1</v>
      </c>
      <c r="O4044" s="8">
        <v>3</v>
      </c>
      <c r="P4044">
        <f t="shared" si="826"/>
        <v>1</v>
      </c>
      <c r="Q4044">
        <f t="shared" si="827"/>
        <v>1</v>
      </c>
      <c r="R4044">
        <f t="shared" si="828"/>
        <v>1</v>
      </c>
      <c r="S4044" s="1">
        <f t="shared" si="828"/>
        <v>1</v>
      </c>
      <c r="T4044" t="s">
        <v>126</v>
      </c>
      <c r="U4044" t="s">
        <v>18</v>
      </c>
      <c r="V4044" s="1" t="s">
        <v>240</v>
      </c>
      <c r="W4044">
        <f t="shared" si="829"/>
        <v>3.6</v>
      </c>
      <c r="X4044">
        <f t="shared" si="829"/>
        <v>3.6</v>
      </c>
      <c r="Y4044">
        <f t="shared" si="829"/>
        <v>1.95</v>
      </c>
      <c r="Z4044">
        <f t="shared" si="830"/>
        <v>1</v>
      </c>
      <c r="AA4044">
        <f t="shared" si="831"/>
        <v>1</v>
      </c>
      <c r="AB4044">
        <f t="shared" si="832"/>
        <v>0</v>
      </c>
    </row>
    <row r="4045" spans="1:28" x14ac:dyDescent="0.25">
      <c r="A4045" t="s">
        <v>4482</v>
      </c>
      <c r="B4045" t="s">
        <v>2844</v>
      </c>
      <c r="C4045" t="s">
        <v>4487</v>
      </c>
      <c r="D4045" t="str">
        <f t="shared" si="833"/>
        <v>Orebro</v>
      </c>
      <c r="E4045" t="str">
        <f t="shared" si="834"/>
        <v>Goteborg</v>
      </c>
      <c r="F4045" s="3" t="s">
        <v>34</v>
      </c>
      <c r="G4045" s="9">
        <v>1</v>
      </c>
      <c r="H4045" s="10">
        <v>1</v>
      </c>
      <c r="I4045" s="5" t="s">
        <v>116</v>
      </c>
      <c r="J4045">
        <f t="shared" ref="J4045:J4108" si="835">IF(G4045+H4045&gt;=1.5,1,0)</f>
        <v>1</v>
      </c>
      <c r="K4045">
        <f t="shared" ref="K4045:K4108" si="836">IF(G4045+H4045&gt;=2.5,1,0)</f>
        <v>0</v>
      </c>
      <c r="L4045">
        <f t="shared" ref="L4045:L4108" si="837">IF(G4045&gt;=0.1,1,0)</f>
        <v>1</v>
      </c>
      <c r="M4045" s="1">
        <f t="shared" ref="M4045:M4108" si="838">IF(H4045&gt;=0.1,1,0)</f>
        <v>1</v>
      </c>
      <c r="N4045" s="7">
        <v>2</v>
      </c>
      <c r="O4045" s="8">
        <v>2</v>
      </c>
      <c r="P4045">
        <f t="shared" ref="P4045:P4108" si="839">IF(N4045+O4045&gt;=1.5,1,0)</f>
        <v>1</v>
      </c>
      <c r="Q4045">
        <f t="shared" ref="Q4045:Q4108" si="840">IF(O4045+N4045&gt;=2.5,1,0)</f>
        <v>1</v>
      </c>
      <c r="R4045">
        <f t="shared" ref="R4045:S4108" si="841">IF(N4045&gt;=0.1,1,0)</f>
        <v>1</v>
      </c>
      <c r="S4045" s="1">
        <f t="shared" si="841"/>
        <v>1</v>
      </c>
      <c r="T4045" t="s">
        <v>17</v>
      </c>
      <c r="U4045" t="s">
        <v>24</v>
      </c>
      <c r="V4045" s="1" t="s">
        <v>42</v>
      </c>
      <c r="W4045">
        <f t="shared" ref="W4045:Y4108" si="842">1*T4045</f>
        <v>2.9</v>
      </c>
      <c r="X4045">
        <f t="shared" si="842"/>
        <v>3.4</v>
      </c>
      <c r="Y4045">
        <f t="shared" si="842"/>
        <v>2.37</v>
      </c>
      <c r="Z4045">
        <f t="shared" ref="Z4045:Z4108" si="843">IF(W4045&gt;=Y4045,X4045/W4045,Y4045/X4045)</f>
        <v>1.1724137931034482</v>
      </c>
      <c r="AA4045">
        <f t="shared" ref="AA4045:AA4108" si="844">IF(N4045=G4045,1,0)</f>
        <v>0</v>
      </c>
      <c r="AB4045">
        <f t="shared" ref="AB4045:AB4108" si="845">IF(O4045=H4045,1,0)</f>
        <v>0</v>
      </c>
    </row>
    <row r="4046" spans="1:28" x14ac:dyDescent="0.25">
      <c r="A4046" t="s">
        <v>4488</v>
      </c>
      <c r="B4046" t="s">
        <v>151</v>
      </c>
      <c r="C4046" t="s">
        <v>4489</v>
      </c>
      <c r="D4046" t="str">
        <f t="shared" si="833"/>
        <v>Bristol City</v>
      </c>
      <c r="E4046" t="str">
        <f t="shared" si="834"/>
        <v>Leeds United</v>
      </c>
      <c r="F4046" s="3" t="s">
        <v>15</v>
      </c>
      <c r="G4046" s="9">
        <v>1</v>
      </c>
      <c r="H4046" s="10">
        <v>2</v>
      </c>
      <c r="I4046" s="5" t="s">
        <v>35</v>
      </c>
      <c r="J4046">
        <f t="shared" si="835"/>
        <v>1</v>
      </c>
      <c r="K4046">
        <f t="shared" si="836"/>
        <v>1</v>
      </c>
      <c r="L4046">
        <f t="shared" si="837"/>
        <v>1</v>
      </c>
      <c r="M4046" s="1">
        <f t="shared" si="838"/>
        <v>1</v>
      </c>
      <c r="N4046" s="7">
        <v>1</v>
      </c>
      <c r="O4046" s="8">
        <v>3</v>
      </c>
      <c r="P4046">
        <f t="shared" si="839"/>
        <v>1</v>
      </c>
      <c r="Q4046">
        <f t="shared" si="840"/>
        <v>1</v>
      </c>
      <c r="R4046">
        <f t="shared" si="841"/>
        <v>1</v>
      </c>
      <c r="S4046" s="1">
        <f t="shared" si="841"/>
        <v>1</v>
      </c>
      <c r="T4046" t="s">
        <v>126</v>
      </c>
      <c r="U4046" t="s">
        <v>24</v>
      </c>
      <c r="V4046" s="1" t="s">
        <v>46</v>
      </c>
      <c r="W4046">
        <f t="shared" si="842"/>
        <v>3.6</v>
      </c>
      <c r="X4046">
        <f t="shared" si="842"/>
        <v>3.4</v>
      </c>
      <c r="Y4046">
        <f t="shared" si="842"/>
        <v>2.2000000000000002</v>
      </c>
      <c r="Z4046">
        <f t="shared" si="843"/>
        <v>0.94444444444444442</v>
      </c>
      <c r="AA4046">
        <f t="shared" si="844"/>
        <v>1</v>
      </c>
      <c r="AB4046">
        <f t="shared" si="845"/>
        <v>0</v>
      </c>
    </row>
    <row r="4047" spans="1:28" x14ac:dyDescent="0.25">
      <c r="A4047" t="s">
        <v>4488</v>
      </c>
      <c r="B4047" t="s">
        <v>324</v>
      </c>
      <c r="C4047" t="s">
        <v>2643</v>
      </c>
      <c r="D4047" t="str">
        <f t="shared" si="833"/>
        <v>Liverpool</v>
      </c>
      <c r="E4047" t="str">
        <f t="shared" si="834"/>
        <v>Man City</v>
      </c>
      <c r="F4047" s="3" t="s">
        <v>34</v>
      </c>
      <c r="G4047" s="9">
        <v>1</v>
      </c>
      <c r="H4047" s="10">
        <v>1</v>
      </c>
      <c r="I4047" s="5" t="s">
        <v>45</v>
      </c>
      <c r="J4047">
        <f t="shared" si="835"/>
        <v>1</v>
      </c>
      <c r="K4047">
        <f t="shared" si="836"/>
        <v>0</v>
      </c>
      <c r="L4047">
        <f t="shared" si="837"/>
        <v>1</v>
      </c>
      <c r="M4047" s="1">
        <f t="shared" si="838"/>
        <v>1</v>
      </c>
      <c r="N4047" s="7">
        <v>1</v>
      </c>
      <c r="O4047" s="8">
        <v>1</v>
      </c>
      <c r="P4047">
        <f t="shared" si="839"/>
        <v>1</v>
      </c>
      <c r="Q4047">
        <f t="shared" si="840"/>
        <v>0</v>
      </c>
      <c r="R4047">
        <f t="shared" si="841"/>
        <v>1</v>
      </c>
      <c r="S4047" s="1">
        <f t="shared" si="841"/>
        <v>1</v>
      </c>
      <c r="T4047" t="s">
        <v>31</v>
      </c>
      <c r="U4047" t="s">
        <v>73</v>
      </c>
      <c r="V4047" s="1" t="s">
        <v>48</v>
      </c>
      <c r="W4047">
        <f t="shared" si="842"/>
        <v>3.75</v>
      </c>
      <c r="X4047">
        <f t="shared" si="842"/>
        <v>3.8</v>
      </c>
      <c r="Y4047">
        <f t="shared" si="842"/>
        <v>2</v>
      </c>
      <c r="Z4047">
        <f t="shared" si="843"/>
        <v>1.0133333333333332</v>
      </c>
      <c r="AA4047">
        <f t="shared" si="844"/>
        <v>1</v>
      </c>
      <c r="AB4047">
        <f t="shared" si="845"/>
        <v>1</v>
      </c>
    </row>
    <row r="4048" spans="1:28" x14ac:dyDescent="0.25">
      <c r="A4048" t="s">
        <v>4488</v>
      </c>
      <c r="B4048" t="s">
        <v>2520</v>
      </c>
      <c r="C4048" t="s">
        <v>4490</v>
      </c>
      <c r="D4048" t="str">
        <f t="shared" si="833"/>
        <v>Bayer Leverkusen</v>
      </c>
      <c r="E4048" t="str">
        <f t="shared" si="834"/>
        <v>Valencia</v>
      </c>
      <c r="F4048" s="3" t="s">
        <v>22</v>
      </c>
      <c r="G4048" s="9">
        <v>2</v>
      </c>
      <c r="H4048" s="10">
        <v>2</v>
      </c>
      <c r="I4048" s="5" t="s">
        <v>82</v>
      </c>
      <c r="J4048">
        <f t="shared" si="835"/>
        <v>1</v>
      </c>
      <c r="K4048">
        <f t="shared" si="836"/>
        <v>1</v>
      </c>
      <c r="L4048">
        <f t="shared" si="837"/>
        <v>1</v>
      </c>
      <c r="M4048" s="1">
        <f t="shared" si="838"/>
        <v>1</v>
      </c>
      <c r="N4048" s="7">
        <v>1</v>
      </c>
      <c r="O4048" s="8">
        <v>2</v>
      </c>
      <c r="P4048">
        <f t="shared" si="839"/>
        <v>1</v>
      </c>
      <c r="Q4048">
        <f t="shared" si="840"/>
        <v>1</v>
      </c>
      <c r="R4048">
        <f t="shared" si="841"/>
        <v>1</v>
      </c>
      <c r="S4048" s="1">
        <f t="shared" si="841"/>
        <v>1</v>
      </c>
      <c r="T4048" t="s">
        <v>217</v>
      </c>
      <c r="U4048" t="s">
        <v>24</v>
      </c>
      <c r="V4048" s="1" t="s">
        <v>210</v>
      </c>
      <c r="W4048">
        <f t="shared" si="842"/>
        <v>2.37</v>
      </c>
      <c r="X4048">
        <f t="shared" si="842"/>
        <v>3.4</v>
      </c>
      <c r="Y4048">
        <f t="shared" si="842"/>
        <v>2.62</v>
      </c>
      <c r="Z4048">
        <f t="shared" si="843"/>
        <v>0.77058823529411768</v>
      </c>
      <c r="AA4048">
        <f t="shared" si="844"/>
        <v>0</v>
      </c>
      <c r="AB4048">
        <f t="shared" si="845"/>
        <v>1</v>
      </c>
    </row>
    <row r="4049" spans="1:28" x14ac:dyDescent="0.25">
      <c r="A4049" t="s">
        <v>4488</v>
      </c>
      <c r="B4049" t="s">
        <v>2520</v>
      </c>
      <c r="C4049" t="s">
        <v>4491</v>
      </c>
      <c r="D4049" t="str">
        <f t="shared" si="833"/>
        <v>Tottenham</v>
      </c>
      <c r="E4049" t="str">
        <f t="shared" si="834"/>
        <v>Inter</v>
      </c>
      <c r="F4049" s="3" t="s">
        <v>40</v>
      </c>
      <c r="G4049" s="9">
        <v>2</v>
      </c>
      <c r="H4049" s="10">
        <v>0</v>
      </c>
      <c r="I4049" s="5" t="s">
        <v>45</v>
      </c>
      <c r="J4049">
        <f t="shared" si="835"/>
        <v>1</v>
      </c>
      <c r="K4049">
        <f t="shared" si="836"/>
        <v>0</v>
      </c>
      <c r="L4049">
        <f t="shared" si="837"/>
        <v>1</v>
      </c>
      <c r="M4049" s="1">
        <f t="shared" si="838"/>
        <v>0</v>
      </c>
      <c r="N4049" s="7">
        <v>1</v>
      </c>
      <c r="O4049" s="8">
        <v>1</v>
      </c>
      <c r="P4049">
        <f t="shared" si="839"/>
        <v>1</v>
      </c>
      <c r="Q4049">
        <f t="shared" si="840"/>
        <v>0</v>
      </c>
      <c r="R4049">
        <f t="shared" si="841"/>
        <v>1</v>
      </c>
      <c r="S4049" s="1">
        <f t="shared" si="841"/>
        <v>1</v>
      </c>
      <c r="T4049" t="s">
        <v>110</v>
      </c>
      <c r="U4049" t="s">
        <v>73</v>
      </c>
      <c r="V4049" s="1" t="s">
        <v>142</v>
      </c>
      <c r="W4049">
        <f t="shared" si="842"/>
        <v>1.66</v>
      </c>
      <c r="X4049">
        <f t="shared" si="842"/>
        <v>3.8</v>
      </c>
      <c r="Y4049">
        <f t="shared" si="842"/>
        <v>4.75</v>
      </c>
      <c r="Z4049">
        <f t="shared" si="843"/>
        <v>1.25</v>
      </c>
      <c r="AA4049">
        <f t="shared" si="844"/>
        <v>0</v>
      </c>
      <c r="AB4049">
        <f t="shared" si="845"/>
        <v>0</v>
      </c>
    </row>
    <row r="4050" spans="1:28" x14ac:dyDescent="0.25">
      <c r="A4050" t="s">
        <v>4488</v>
      </c>
      <c r="B4050" t="s">
        <v>2520</v>
      </c>
      <c r="C4050" t="s">
        <v>4492</v>
      </c>
      <c r="D4050" t="str">
        <f t="shared" si="833"/>
        <v>Barcelona</v>
      </c>
      <c r="E4050" t="str">
        <f t="shared" si="834"/>
        <v>Arsenal</v>
      </c>
      <c r="F4050" s="3" t="s">
        <v>131</v>
      </c>
      <c r="G4050" s="9">
        <v>3</v>
      </c>
      <c r="H4050" s="10">
        <v>0</v>
      </c>
      <c r="I4050" s="5" t="s">
        <v>41</v>
      </c>
      <c r="J4050">
        <f t="shared" si="835"/>
        <v>1</v>
      </c>
      <c r="K4050">
        <f t="shared" si="836"/>
        <v>1</v>
      </c>
      <c r="L4050">
        <f t="shared" si="837"/>
        <v>1</v>
      </c>
      <c r="M4050" s="1">
        <f t="shared" si="838"/>
        <v>0</v>
      </c>
      <c r="N4050" s="7">
        <v>2</v>
      </c>
      <c r="O4050" s="8">
        <v>1</v>
      </c>
      <c r="P4050">
        <f t="shared" si="839"/>
        <v>1</v>
      </c>
      <c r="Q4050">
        <f t="shared" si="840"/>
        <v>1</v>
      </c>
      <c r="R4050">
        <f t="shared" si="841"/>
        <v>1</v>
      </c>
      <c r="S4050" s="1">
        <f t="shared" si="841"/>
        <v>1</v>
      </c>
      <c r="T4050" t="s">
        <v>173</v>
      </c>
      <c r="U4050" t="s">
        <v>106</v>
      </c>
      <c r="V4050" s="1" t="s">
        <v>65</v>
      </c>
      <c r="W4050">
        <f t="shared" si="842"/>
        <v>1.6</v>
      </c>
      <c r="X4050">
        <f t="shared" si="842"/>
        <v>4</v>
      </c>
      <c r="Y4050">
        <f t="shared" si="842"/>
        <v>5</v>
      </c>
      <c r="Z4050">
        <f t="shared" si="843"/>
        <v>1.25</v>
      </c>
      <c r="AA4050">
        <f t="shared" si="844"/>
        <v>0</v>
      </c>
      <c r="AB4050">
        <f t="shared" si="845"/>
        <v>0</v>
      </c>
    </row>
    <row r="4051" spans="1:28" x14ac:dyDescent="0.25">
      <c r="A4051" t="s">
        <v>4488</v>
      </c>
      <c r="B4051" t="s">
        <v>129</v>
      </c>
      <c r="C4051" t="s">
        <v>4493</v>
      </c>
      <c r="D4051" t="str">
        <f t="shared" si="833"/>
        <v>New England Revolution</v>
      </c>
      <c r="E4051" t="str">
        <f t="shared" si="834"/>
        <v>Los Angeles FC</v>
      </c>
      <c r="F4051" s="3" t="s">
        <v>22</v>
      </c>
      <c r="G4051" s="9">
        <v>2</v>
      </c>
      <c r="H4051" s="10">
        <v>2</v>
      </c>
      <c r="I4051" s="5" t="s">
        <v>229</v>
      </c>
      <c r="J4051">
        <f t="shared" si="835"/>
        <v>1</v>
      </c>
      <c r="K4051">
        <f t="shared" si="836"/>
        <v>1</v>
      </c>
      <c r="L4051">
        <f t="shared" si="837"/>
        <v>1</v>
      </c>
      <c r="M4051" s="1">
        <f t="shared" si="838"/>
        <v>1</v>
      </c>
      <c r="N4051" s="7">
        <v>0</v>
      </c>
      <c r="O4051" s="8">
        <v>2</v>
      </c>
      <c r="P4051">
        <f t="shared" si="839"/>
        <v>1</v>
      </c>
      <c r="Q4051">
        <f t="shared" si="840"/>
        <v>0</v>
      </c>
      <c r="R4051">
        <f t="shared" si="841"/>
        <v>0</v>
      </c>
      <c r="S4051" s="1">
        <f t="shared" si="841"/>
        <v>1</v>
      </c>
      <c r="T4051" t="s">
        <v>248</v>
      </c>
      <c r="U4051" t="s">
        <v>60</v>
      </c>
      <c r="V4051" s="1" t="s">
        <v>19</v>
      </c>
      <c r="W4051">
        <f t="shared" si="842"/>
        <v>3</v>
      </c>
      <c r="X4051">
        <f t="shared" si="842"/>
        <v>3.5</v>
      </c>
      <c r="Y4051">
        <f t="shared" si="842"/>
        <v>2.25</v>
      </c>
      <c r="Z4051">
        <f t="shared" si="843"/>
        <v>1.1666666666666667</v>
      </c>
      <c r="AA4051">
        <f t="shared" si="844"/>
        <v>0</v>
      </c>
      <c r="AB4051">
        <f t="shared" si="845"/>
        <v>1</v>
      </c>
    </row>
    <row r="4052" spans="1:28" x14ac:dyDescent="0.25">
      <c r="A4052" t="s">
        <v>4488</v>
      </c>
      <c r="B4052" t="s">
        <v>129</v>
      </c>
      <c r="C4052" t="s">
        <v>4494</v>
      </c>
      <c r="D4052" t="str">
        <f t="shared" si="833"/>
        <v>Orlando City</v>
      </c>
      <c r="E4052" t="str">
        <f t="shared" si="834"/>
        <v>FC Dallas</v>
      </c>
      <c r="F4052" s="3" t="s">
        <v>67</v>
      </c>
      <c r="G4052" s="9">
        <v>0</v>
      </c>
      <c r="H4052" s="10">
        <v>1</v>
      </c>
      <c r="I4052" s="5" t="s">
        <v>23</v>
      </c>
      <c r="J4052">
        <f t="shared" si="835"/>
        <v>0</v>
      </c>
      <c r="K4052">
        <f t="shared" si="836"/>
        <v>0</v>
      </c>
      <c r="L4052">
        <f t="shared" si="837"/>
        <v>0</v>
      </c>
      <c r="M4052" s="1">
        <f t="shared" si="838"/>
        <v>1</v>
      </c>
      <c r="N4052" s="7">
        <v>2</v>
      </c>
      <c r="O4052" s="8">
        <v>0</v>
      </c>
      <c r="P4052">
        <f t="shared" si="839"/>
        <v>1</v>
      </c>
      <c r="Q4052">
        <f t="shared" si="840"/>
        <v>0</v>
      </c>
      <c r="R4052">
        <f t="shared" si="841"/>
        <v>1</v>
      </c>
      <c r="S4052" s="1">
        <f t="shared" si="841"/>
        <v>0</v>
      </c>
      <c r="T4052" t="s">
        <v>156</v>
      </c>
      <c r="U4052" t="s">
        <v>24</v>
      </c>
      <c r="V4052" s="1" t="s">
        <v>160</v>
      </c>
      <c r="W4052">
        <f t="shared" si="842"/>
        <v>2.2000000000000002</v>
      </c>
      <c r="X4052">
        <f t="shared" si="842"/>
        <v>3.4</v>
      </c>
      <c r="Y4052">
        <f t="shared" si="842"/>
        <v>3.2</v>
      </c>
      <c r="Z4052">
        <f t="shared" si="843"/>
        <v>0.94117647058823539</v>
      </c>
      <c r="AA4052">
        <f t="shared" si="844"/>
        <v>0</v>
      </c>
      <c r="AB4052">
        <f t="shared" si="845"/>
        <v>0</v>
      </c>
    </row>
    <row r="4053" spans="1:28" x14ac:dyDescent="0.25">
      <c r="A4053" t="s">
        <v>4488</v>
      </c>
      <c r="B4053" t="s">
        <v>129</v>
      </c>
      <c r="C4053" t="s">
        <v>4495</v>
      </c>
      <c r="D4053" t="str">
        <f t="shared" si="833"/>
        <v>FC Cincinnati</v>
      </c>
      <c r="E4053" t="str">
        <f t="shared" si="834"/>
        <v>Vancouver Whitecaps</v>
      </c>
      <c r="F4053" s="3" t="s">
        <v>28</v>
      </c>
      <c r="G4053" s="9">
        <v>2</v>
      </c>
      <c r="H4053" s="10">
        <v>1</v>
      </c>
      <c r="I4053" s="5" t="s">
        <v>82</v>
      </c>
      <c r="J4053">
        <f t="shared" si="835"/>
        <v>1</v>
      </c>
      <c r="K4053">
        <f t="shared" si="836"/>
        <v>1</v>
      </c>
      <c r="L4053">
        <f t="shared" si="837"/>
        <v>1</v>
      </c>
      <c r="M4053" s="1">
        <f t="shared" si="838"/>
        <v>1</v>
      </c>
      <c r="N4053" s="7">
        <v>1</v>
      </c>
      <c r="O4053" s="8">
        <v>2</v>
      </c>
      <c r="P4053">
        <f t="shared" si="839"/>
        <v>1</v>
      </c>
      <c r="Q4053">
        <f t="shared" si="840"/>
        <v>1</v>
      </c>
      <c r="R4053">
        <f t="shared" si="841"/>
        <v>1</v>
      </c>
      <c r="S4053" s="1">
        <f t="shared" si="841"/>
        <v>1</v>
      </c>
      <c r="T4053" t="s">
        <v>214</v>
      </c>
      <c r="U4053" t="s">
        <v>73</v>
      </c>
      <c r="V4053" s="1" t="s">
        <v>64</v>
      </c>
      <c r="W4053">
        <f t="shared" si="842"/>
        <v>1.75</v>
      </c>
      <c r="X4053">
        <f t="shared" si="842"/>
        <v>3.8</v>
      </c>
      <c r="Y4053">
        <f t="shared" si="842"/>
        <v>4.33</v>
      </c>
      <c r="Z4053">
        <f t="shared" si="843"/>
        <v>1.1394736842105264</v>
      </c>
      <c r="AA4053">
        <f t="shared" si="844"/>
        <v>0</v>
      </c>
      <c r="AB4053">
        <f t="shared" si="845"/>
        <v>0</v>
      </c>
    </row>
    <row r="4054" spans="1:28" x14ac:dyDescent="0.25">
      <c r="A4054" t="s">
        <v>4488</v>
      </c>
      <c r="B4054" t="s">
        <v>129</v>
      </c>
      <c r="C4054" t="s">
        <v>4496</v>
      </c>
      <c r="D4054" t="str">
        <f t="shared" si="833"/>
        <v>Colorado Rapids</v>
      </c>
      <c r="E4054" t="str">
        <f t="shared" si="834"/>
        <v>Montreal Impact</v>
      </c>
      <c r="F4054" s="3" t="s">
        <v>15</v>
      </c>
      <c r="G4054" s="9">
        <v>1</v>
      </c>
      <c r="H4054" s="10">
        <v>2</v>
      </c>
      <c r="I4054" s="5" t="s">
        <v>4497</v>
      </c>
      <c r="J4054">
        <f t="shared" si="835"/>
        <v>1</v>
      </c>
      <c r="K4054">
        <f t="shared" si="836"/>
        <v>1</v>
      </c>
      <c r="L4054">
        <f t="shared" si="837"/>
        <v>1</v>
      </c>
      <c r="M4054" s="1">
        <f t="shared" si="838"/>
        <v>1</v>
      </c>
      <c r="N4054" s="7">
        <v>6</v>
      </c>
      <c r="O4054" s="8">
        <v>3</v>
      </c>
      <c r="P4054">
        <f t="shared" si="839"/>
        <v>1</v>
      </c>
      <c r="Q4054">
        <f t="shared" si="840"/>
        <v>1</v>
      </c>
      <c r="R4054">
        <f t="shared" si="841"/>
        <v>1</v>
      </c>
      <c r="S4054" s="1">
        <f t="shared" si="841"/>
        <v>1</v>
      </c>
      <c r="T4054" t="s">
        <v>217</v>
      </c>
      <c r="U4054" t="s">
        <v>37</v>
      </c>
      <c r="V4054" s="1" t="s">
        <v>11</v>
      </c>
      <c r="W4054">
        <f t="shared" si="842"/>
        <v>2.37</v>
      </c>
      <c r="X4054">
        <f t="shared" si="842"/>
        <v>3.25</v>
      </c>
      <c r="Y4054">
        <f t="shared" si="842"/>
        <v>3</v>
      </c>
      <c r="Z4054">
        <f t="shared" si="843"/>
        <v>0.92307692307692313</v>
      </c>
      <c r="AA4054">
        <f t="shared" si="844"/>
        <v>0</v>
      </c>
      <c r="AB4054">
        <f t="shared" si="845"/>
        <v>0</v>
      </c>
    </row>
    <row r="4055" spans="1:28" x14ac:dyDescent="0.25">
      <c r="A4055" t="s">
        <v>4488</v>
      </c>
      <c r="B4055" t="s">
        <v>129</v>
      </c>
      <c r="C4055" t="s">
        <v>4498</v>
      </c>
      <c r="D4055" t="str">
        <f t="shared" si="833"/>
        <v>Houston Dynamo</v>
      </c>
      <c r="E4055" t="str">
        <f t="shared" si="834"/>
        <v>Chicago Fire</v>
      </c>
      <c r="F4055" s="3" t="s">
        <v>34</v>
      </c>
      <c r="G4055" s="9">
        <v>1</v>
      </c>
      <c r="H4055" s="10">
        <v>1</v>
      </c>
      <c r="I4055" s="5" t="s">
        <v>59</v>
      </c>
      <c r="J4055">
        <f t="shared" si="835"/>
        <v>1</v>
      </c>
      <c r="K4055">
        <f t="shared" si="836"/>
        <v>0</v>
      </c>
      <c r="L4055">
        <f t="shared" si="837"/>
        <v>1</v>
      </c>
      <c r="M4055" s="1">
        <f t="shared" si="838"/>
        <v>1</v>
      </c>
      <c r="N4055" s="7">
        <v>0</v>
      </c>
      <c r="O4055" s="8">
        <v>1</v>
      </c>
      <c r="P4055">
        <f t="shared" si="839"/>
        <v>0</v>
      </c>
      <c r="Q4055">
        <f t="shared" si="840"/>
        <v>0</v>
      </c>
      <c r="R4055">
        <f t="shared" si="841"/>
        <v>0</v>
      </c>
      <c r="S4055" s="1">
        <f t="shared" si="841"/>
        <v>1</v>
      </c>
      <c r="T4055" t="s">
        <v>159</v>
      </c>
      <c r="U4055" t="s">
        <v>18</v>
      </c>
      <c r="V4055" s="1" t="s">
        <v>38</v>
      </c>
      <c r="W4055">
        <f t="shared" si="842"/>
        <v>2.25</v>
      </c>
      <c r="X4055">
        <f t="shared" si="842"/>
        <v>3.6</v>
      </c>
      <c r="Y4055">
        <f t="shared" si="842"/>
        <v>2.9</v>
      </c>
      <c r="Z4055">
        <f t="shared" si="843"/>
        <v>0.80555555555555547</v>
      </c>
      <c r="AA4055">
        <f t="shared" si="844"/>
        <v>0</v>
      </c>
      <c r="AB4055">
        <f t="shared" si="845"/>
        <v>1</v>
      </c>
    </row>
    <row r="4056" spans="1:28" x14ac:dyDescent="0.25">
      <c r="A4056" t="s">
        <v>4488</v>
      </c>
      <c r="B4056" t="s">
        <v>129</v>
      </c>
      <c r="C4056" t="s">
        <v>4499</v>
      </c>
      <c r="D4056" t="str">
        <f t="shared" si="833"/>
        <v>Real Salt Lake</v>
      </c>
      <c r="E4056" t="str">
        <f t="shared" si="834"/>
        <v>New York City</v>
      </c>
      <c r="F4056" s="3" t="s">
        <v>22</v>
      </c>
      <c r="G4056" s="9">
        <v>2</v>
      </c>
      <c r="H4056" s="10">
        <v>2</v>
      </c>
      <c r="I4056" s="5" t="s">
        <v>216</v>
      </c>
      <c r="J4056">
        <f t="shared" si="835"/>
        <v>1</v>
      </c>
      <c r="K4056">
        <f t="shared" si="836"/>
        <v>1</v>
      </c>
      <c r="L4056">
        <f t="shared" si="837"/>
        <v>1</v>
      </c>
      <c r="M4056" s="1">
        <f t="shared" si="838"/>
        <v>1</v>
      </c>
      <c r="N4056" s="7">
        <v>3</v>
      </c>
      <c r="O4056" s="8">
        <v>1</v>
      </c>
      <c r="P4056">
        <f t="shared" si="839"/>
        <v>1</v>
      </c>
      <c r="Q4056">
        <f t="shared" si="840"/>
        <v>1</v>
      </c>
      <c r="R4056">
        <f t="shared" si="841"/>
        <v>1</v>
      </c>
      <c r="S4056" s="1">
        <f t="shared" si="841"/>
        <v>1</v>
      </c>
      <c r="T4056" t="s">
        <v>156</v>
      </c>
      <c r="U4056" t="s">
        <v>24</v>
      </c>
      <c r="V4056" s="1" t="s">
        <v>160</v>
      </c>
      <c r="W4056">
        <f t="shared" si="842"/>
        <v>2.2000000000000002</v>
      </c>
      <c r="X4056">
        <f t="shared" si="842"/>
        <v>3.4</v>
      </c>
      <c r="Y4056">
        <f t="shared" si="842"/>
        <v>3.2</v>
      </c>
      <c r="Z4056">
        <f t="shared" si="843"/>
        <v>0.94117647058823539</v>
      </c>
      <c r="AA4056">
        <f t="shared" si="844"/>
        <v>0</v>
      </c>
      <c r="AB4056">
        <f t="shared" si="845"/>
        <v>0</v>
      </c>
    </row>
    <row r="4057" spans="1:28" x14ac:dyDescent="0.25">
      <c r="A4057" t="s">
        <v>4488</v>
      </c>
      <c r="B4057" t="s">
        <v>129</v>
      </c>
      <c r="C4057" t="s">
        <v>4500</v>
      </c>
      <c r="D4057" t="str">
        <f t="shared" si="833"/>
        <v>San Jose Earthquakes</v>
      </c>
      <c r="E4057" t="str">
        <f t="shared" si="834"/>
        <v>Columbus Crew</v>
      </c>
      <c r="F4057" s="3" t="s">
        <v>28</v>
      </c>
      <c r="G4057" s="9">
        <v>2</v>
      </c>
      <c r="H4057" s="10">
        <v>1</v>
      </c>
      <c r="I4057" s="5" t="s">
        <v>45</v>
      </c>
      <c r="J4057">
        <f t="shared" si="835"/>
        <v>1</v>
      </c>
      <c r="K4057">
        <f t="shared" si="836"/>
        <v>1</v>
      </c>
      <c r="L4057">
        <f t="shared" si="837"/>
        <v>1</v>
      </c>
      <c r="M4057" s="1">
        <f t="shared" si="838"/>
        <v>1</v>
      </c>
      <c r="N4057" s="7">
        <v>1</v>
      </c>
      <c r="O4057" s="8">
        <v>1</v>
      </c>
      <c r="P4057">
        <f t="shared" si="839"/>
        <v>1</v>
      </c>
      <c r="Q4057">
        <f t="shared" si="840"/>
        <v>0</v>
      </c>
      <c r="R4057">
        <f t="shared" si="841"/>
        <v>1</v>
      </c>
      <c r="S4057" s="1">
        <f t="shared" si="841"/>
        <v>1</v>
      </c>
      <c r="T4057" t="s">
        <v>575</v>
      </c>
      <c r="U4057" t="s">
        <v>64</v>
      </c>
      <c r="V4057" s="1" t="s">
        <v>103</v>
      </c>
      <c r="W4057">
        <f t="shared" si="842"/>
        <v>1.53</v>
      </c>
      <c r="X4057">
        <f t="shared" si="842"/>
        <v>4.33</v>
      </c>
      <c r="Y4057">
        <f t="shared" si="842"/>
        <v>5.75</v>
      </c>
      <c r="Z4057">
        <f t="shared" si="843"/>
        <v>1.3279445727482679</v>
      </c>
      <c r="AA4057">
        <f t="shared" si="844"/>
        <v>0</v>
      </c>
      <c r="AB4057">
        <f t="shared" si="845"/>
        <v>1</v>
      </c>
    </row>
    <row r="4058" spans="1:28" x14ac:dyDescent="0.25">
      <c r="A4058" t="s">
        <v>4488</v>
      </c>
      <c r="B4058" t="s">
        <v>129</v>
      </c>
      <c r="C4058" t="s">
        <v>4501</v>
      </c>
      <c r="D4058" t="str">
        <f t="shared" si="833"/>
        <v>Minnesota United</v>
      </c>
      <c r="E4058" t="str">
        <f t="shared" si="834"/>
        <v>Portland Timbers</v>
      </c>
      <c r="F4058" s="3" t="s">
        <v>22</v>
      </c>
      <c r="G4058" s="9">
        <v>2</v>
      </c>
      <c r="H4058" s="10">
        <v>2</v>
      </c>
      <c r="I4058" s="5" t="s">
        <v>16</v>
      </c>
      <c r="J4058">
        <f t="shared" si="835"/>
        <v>1</v>
      </c>
      <c r="K4058">
        <f t="shared" si="836"/>
        <v>1</v>
      </c>
      <c r="L4058">
        <f t="shared" si="837"/>
        <v>1</v>
      </c>
      <c r="M4058" s="1">
        <f t="shared" si="838"/>
        <v>1</v>
      </c>
      <c r="N4058" s="7">
        <v>1</v>
      </c>
      <c r="O4058" s="8">
        <v>0</v>
      </c>
      <c r="P4058">
        <f t="shared" si="839"/>
        <v>0</v>
      </c>
      <c r="Q4058">
        <f t="shared" si="840"/>
        <v>0</v>
      </c>
      <c r="R4058">
        <f t="shared" si="841"/>
        <v>1</v>
      </c>
      <c r="S4058" s="1">
        <f t="shared" si="841"/>
        <v>0</v>
      </c>
      <c r="T4058" t="s">
        <v>119</v>
      </c>
      <c r="U4058" t="s">
        <v>31</v>
      </c>
      <c r="V4058" s="1" t="s">
        <v>25</v>
      </c>
      <c r="W4058">
        <f t="shared" si="842"/>
        <v>2</v>
      </c>
      <c r="X4058">
        <f t="shared" si="842"/>
        <v>3.75</v>
      </c>
      <c r="Y4058">
        <f t="shared" si="842"/>
        <v>3.3</v>
      </c>
      <c r="Z4058">
        <f t="shared" si="843"/>
        <v>0.88</v>
      </c>
      <c r="AA4058">
        <f t="shared" si="844"/>
        <v>0</v>
      </c>
      <c r="AB4058">
        <f t="shared" si="845"/>
        <v>0</v>
      </c>
    </row>
    <row r="4059" spans="1:28" x14ac:dyDescent="0.25">
      <c r="A4059" t="s">
        <v>4488</v>
      </c>
      <c r="B4059" t="s">
        <v>1680</v>
      </c>
      <c r="C4059" t="s">
        <v>4502</v>
      </c>
      <c r="D4059" t="str">
        <f t="shared" si="833"/>
        <v>Ranheim</v>
      </c>
      <c r="E4059" t="str">
        <f t="shared" si="834"/>
        <v>Brann</v>
      </c>
      <c r="F4059" s="3" t="s">
        <v>1776</v>
      </c>
      <c r="G4059" s="9">
        <v>2</v>
      </c>
      <c r="H4059" s="10">
        <v>3</v>
      </c>
      <c r="I4059" s="5" t="s">
        <v>71</v>
      </c>
      <c r="J4059">
        <f t="shared" si="835"/>
        <v>1</v>
      </c>
      <c r="K4059">
        <f t="shared" si="836"/>
        <v>1</v>
      </c>
      <c r="L4059">
        <f t="shared" si="837"/>
        <v>1</v>
      </c>
      <c r="M4059" s="1">
        <f t="shared" si="838"/>
        <v>1</v>
      </c>
      <c r="N4059" s="7">
        <v>0</v>
      </c>
      <c r="O4059" s="8">
        <v>3</v>
      </c>
      <c r="P4059">
        <f t="shared" si="839"/>
        <v>1</v>
      </c>
      <c r="Q4059">
        <f t="shared" si="840"/>
        <v>1</v>
      </c>
      <c r="R4059">
        <f t="shared" si="841"/>
        <v>0</v>
      </c>
      <c r="S4059" s="1">
        <f t="shared" si="841"/>
        <v>1</v>
      </c>
      <c r="T4059" t="s">
        <v>595</v>
      </c>
      <c r="U4059" t="s">
        <v>24</v>
      </c>
      <c r="V4059" s="1" t="s">
        <v>48</v>
      </c>
      <c r="W4059">
        <f t="shared" si="842"/>
        <v>3.75</v>
      </c>
      <c r="X4059">
        <f t="shared" si="842"/>
        <v>3.4</v>
      </c>
      <c r="Y4059">
        <f t="shared" si="842"/>
        <v>2</v>
      </c>
      <c r="Z4059">
        <f t="shared" si="843"/>
        <v>0.90666666666666662</v>
      </c>
      <c r="AA4059">
        <f t="shared" si="844"/>
        <v>0</v>
      </c>
      <c r="AB4059">
        <f t="shared" si="845"/>
        <v>1</v>
      </c>
    </row>
    <row r="4060" spans="1:28" x14ac:dyDescent="0.25">
      <c r="A4060" t="s">
        <v>4488</v>
      </c>
      <c r="B4060" t="s">
        <v>1680</v>
      </c>
      <c r="C4060" t="s">
        <v>4503</v>
      </c>
      <c r="D4060" t="str">
        <f t="shared" si="833"/>
        <v>Stabaek</v>
      </c>
      <c r="E4060" t="str">
        <f t="shared" si="834"/>
        <v>Haugesund</v>
      </c>
      <c r="F4060" s="3" t="s">
        <v>247</v>
      </c>
      <c r="G4060" s="9">
        <v>0</v>
      </c>
      <c r="H4060" s="10">
        <v>2</v>
      </c>
      <c r="I4060" s="5" t="s">
        <v>45</v>
      </c>
      <c r="J4060">
        <f t="shared" si="835"/>
        <v>1</v>
      </c>
      <c r="K4060">
        <f t="shared" si="836"/>
        <v>0</v>
      </c>
      <c r="L4060">
        <f t="shared" si="837"/>
        <v>0</v>
      </c>
      <c r="M4060" s="1">
        <f t="shared" si="838"/>
        <v>1</v>
      </c>
      <c r="N4060" s="7">
        <v>1</v>
      </c>
      <c r="O4060" s="8">
        <v>1</v>
      </c>
      <c r="P4060">
        <f t="shared" si="839"/>
        <v>1</v>
      </c>
      <c r="Q4060">
        <f t="shared" si="840"/>
        <v>0</v>
      </c>
      <c r="R4060">
        <f t="shared" si="841"/>
        <v>1</v>
      </c>
      <c r="S4060" s="1">
        <f t="shared" si="841"/>
        <v>1</v>
      </c>
      <c r="T4060" t="s">
        <v>597</v>
      </c>
      <c r="U4060" t="s">
        <v>24</v>
      </c>
      <c r="V4060" s="1" t="s">
        <v>36</v>
      </c>
      <c r="W4060">
        <f t="shared" si="842"/>
        <v>2.8</v>
      </c>
      <c r="X4060">
        <f t="shared" si="842"/>
        <v>3.4</v>
      </c>
      <c r="Y4060">
        <f t="shared" si="842"/>
        <v>2.4</v>
      </c>
      <c r="Z4060">
        <f t="shared" si="843"/>
        <v>1.2142857142857144</v>
      </c>
      <c r="AA4060">
        <f t="shared" si="844"/>
        <v>0</v>
      </c>
      <c r="AB4060">
        <f t="shared" si="845"/>
        <v>0</v>
      </c>
    </row>
    <row r="4061" spans="1:28" x14ac:dyDescent="0.25">
      <c r="A4061" t="s">
        <v>4488</v>
      </c>
      <c r="B4061" t="s">
        <v>1680</v>
      </c>
      <c r="C4061" t="s">
        <v>4504</v>
      </c>
      <c r="D4061" t="str">
        <f t="shared" si="833"/>
        <v>Tromso</v>
      </c>
      <c r="E4061" t="str">
        <f t="shared" si="834"/>
        <v>Mjondalen</v>
      </c>
      <c r="F4061" s="3" t="s">
        <v>92</v>
      </c>
      <c r="G4061" s="9">
        <v>3</v>
      </c>
      <c r="H4061" s="10">
        <v>1</v>
      </c>
      <c r="I4061" s="5" t="s">
        <v>116</v>
      </c>
      <c r="J4061">
        <f t="shared" si="835"/>
        <v>1</v>
      </c>
      <c r="K4061">
        <f t="shared" si="836"/>
        <v>1</v>
      </c>
      <c r="L4061">
        <f t="shared" si="837"/>
        <v>1</v>
      </c>
      <c r="M4061" s="1">
        <f t="shared" si="838"/>
        <v>1</v>
      </c>
      <c r="N4061" s="7">
        <v>2</v>
      </c>
      <c r="O4061" s="8">
        <v>2</v>
      </c>
      <c r="P4061">
        <f t="shared" si="839"/>
        <v>1</v>
      </c>
      <c r="Q4061">
        <f t="shared" si="840"/>
        <v>1</v>
      </c>
      <c r="R4061">
        <f t="shared" si="841"/>
        <v>1</v>
      </c>
      <c r="S4061" s="1">
        <f t="shared" si="841"/>
        <v>1</v>
      </c>
      <c r="T4061" t="s">
        <v>266</v>
      </c>
      <c r="U4061" t="s">
        <v>24</v>
      </c>
      <c r="V4061" s="1" t="s">
        <v>11</v>
      </c>
      <c r="W4061">
        <f t="shared" si="842"/>
        <v>2.2999999999999998</v>
      </c>
      <c r="X4061">
        <f t="shared" si="842"/>
        <v>3.4</v>
      </c>
      <c r="Y4061">
        <f t="shared" si="842"/>
        <v>3</v>
      </c>
      <c r="Z4061">
        <f t="shared" si="843"/>
        <v>0.88235294117647056</v>
      </c>
      <c r="AA4061">
        <f t="shared" si="844"/>
        <v>0</v>
      </c>
      <c r="AB4061">
        <f t="shared" si="845"/>
        <v>0</v>
      </c>
    </row>
    <row r="4062" spans="1:28" x14ac:dyDescent="0.25">
      <c r="A4062" t="s">
        <v>4488</v>
      </c>
      <c r="B4062" t="s">
        <v>1680</v>
      </c>
      <c r="C4062" t="s">
        <v>4505</v>
      </c>
      <c r="D4062" t="str">
        <f t="shared" si="833"/>
        <v>Viking</v>
      </c>
      <c r="E4062" t="str">
        <f t="shared" si="834"/>
        <v>Molde</v>
      </c>
      <c r="F4062" s="3" t="s">
        <v>382</v>
      </c>
      <c r="G4062" s="9">
        <v>0</v>
      </c>
      <c r="H4062" s="10">
        <v>3</v>
      </c>
      <c r="I4062" s="5" t="s">
        <v>229</v>
      </c>
      <c r="J4062">
        <f t="shared" si="835"/>
        <v>1</v>
      </c>
      <c r="K4062">
        <f t="shared" si="836"/>
        <v>1</v>
      </c>
      <c r="L4062">
        <f t="shared" si="837"/>
        <v>0</v>
      </c>
      <c r="M4062" s="1">
        <f t="shared" si="838"/>
        <v>1</v>
      </c>
      <c r="N4062" s="7">
        <v>0</v>
      </c>
      <c r="O4062" s="8">
        <v>2</v>
      </c>
      <c r="P4062">
        <f t="shared" si="839"/>
        <v>1</v>
      </c>
      <c r="Q4062">
        <f t="shared" si="840"/>
        <v>0</v>
      </c>
      <c r="R4062">
        <f t="shared" si="841"/>
        <v>0</v>
      </c>
      <c r="S4062" s="1">
        <f t="shared" si="841"/>
        <v>1</v>
      </c>
      <c r="T4062" t="s">
        <v>621</v>
      </c>
      <c r="U4062" t="s">
        <v>106</v>
      </c>
      <c r="V4062" s="1" t="s">
        <v>466</v>
      </c>
      <c r="W4062">
        <f t="shared" si="842"/>
        <v>3.8</v>
      </c>
      <c r="X4062">
        <f t="shared" si="842"/>
        <v>4</v>
      </c>
      <c r="Y4062">
        <f t="shared" si="842"/>
        <v>1.83</v>
      </c>
      <c r="Z4062">
        <f t="shared" si="843"/>
        <v>1.0526315789473684</v>
      </c>
      <c r="AA4062">
        <f t="shared" si="844"/>
        <v>1</v>
      </c>
      <c r="AB4062">
        <f t="shared" si="845"/>
        <v>0</v>
      </c>
    </row>
    <row r="4063" spans="1:28" x14ac:dyDescent="0.25">
      <c r="A4063" t="s">
        <v>4488</v>
      </c>
      <c r="B4063" t="s">
        <v>1680</v>
      </c>
      <c r="C4063" t="s">
        <v>4506</v>
      </c>
      <c r="D4063" t="str">
        <f t="shared" si="833"/>
        <v>Valerenga</v>
      </c>
      <c r="E4063" t="str">
        <f t="shared" si="834"/>
        <v>Kristiansund</v>
      </c>
      <c r="F4063" s="3" t="s">
        <v>172</v>
      </c>
      <c r="G4063" s="9">
        <v>3</v>
      </c>
      <c r="H4063" s="10">
        <v>2</v>
      </c>
      <c r="I4063" s="5" t="s">
        <v>45</v>
      </c>
      <c r="J4063">
        <f t="shared" si="835"/>
        <v>1</v>
      </c>
      <c r="K4063">
        <f t="shared" si="836"/>
        <v>1</v>
      </c>
      <c r="L4063">
        <f t="shared" si="837"/>
        <v>1</v>
      </c>
      <c r="M4063" s="1">
        <f t="shared" si="838"/>
        <v>1</v>
      </c>
      <c r="N4063" s="7">
        <v>1</v>
      </c>
      <c r="O4063" s="8">
        <v>1</v>
      </c>
      <c r="P4063">
        <f t="shared" si="839"/>
        <v>1</v>
      </c>
      <c r="Q4063">
        <f t="shared" si="840"/>
        <v>0</v>
      </c>
      <c r="R4063">
        <f t="shared" si="841"/>
        <v>1</v>
      </c>
      <c r="S4063" s="1">
        <f t="shared" si="841"/>
        <v>1</v>
      </c>
      <c r="T4063" t="s">
        <v>178</v>
      </c>
      <c r="U4063" t="s">
        <v>31</v>
      </c>
      <c r="V4063" s="1" t="s">
        <v>139</v>
      </c>
      <c r="W4063">
        <f t="shared" si="842"/>
        <v>1.57</v>
      </c>
      <c r="X4063">
        <f t="shared" si="842"/>
        <v>3.75</v>
      </c>
      <c r="Y4063">
        <f t="shared" si="842"/>
        <v>6</v>
      </c>
      <c r="Z4063">
        <f t="shared" si="843"/>
        <v>1.6</v>
      </c>
      <c r="AA4063">
        <f t="shared" si="844"/>
        <v>0</v>
      </c>
      <c r="AB4063">
        <f t="shared" si="845"/>
        <v>0</v>
      </c>
    </row>
    <row r="4064" spans="1:28" x14ac:dyDescent="0.25">
      <c r="A4064" t="s">
        <v>4488</v>
      </c>
      <c r="B4064" t="s">
        <v>2844</v>
      </c>
      <c r="C4064" t="s">
        <v>4507</v>
      </c>
      <c r="D4064" t="str">
        <f t="shared" si="833"/>
        <v>Hacken</v>
      </c>
      <c r="E4064" t="str">
        <f t="shared" si="834"/>
        <v>Sirius</v>
      </c>
      <c r="F4064" s="3" t="s">
        <v>34</v>
      </c>
      <c r="G4064" s="9">
        <v>1</v>
      </c>
      <c r="H4064" s="10">
        <v>1</v>
      </c>
      <c r="I4064" s="5" t="s">
        <v>346</v>
      </c>
      <c r="J4064">
        <f t="shared" si="835"/>
        <v>1</v>
      </c>
      <c r="K4064">
        <f t="shared" si="836"/>
        <v>0</v>
      </c>
      <c r="L4064">
        <f t="shared" si="837"/>
        <v>1</v>
      </c>
      <c r="M4064" s="1">
        <f t="shared" si="838"/>
        <v>1</v>
      </c>
      <c r="N4064" s="7">
        <v>4</v>
      </c>
      <c r="O4064" s="8">
        <v>1</v>
      </c>
      <c r="P4064">
        <f t="shared" si="839"/>
        <v>1</v>
      </c>
      <c r="Q4064">
        <f t="shared" si="840"/>
        <v>1</v>
      </c>
      <c r="R4064">
        <f t="shared" si="841"/>
        <v>1</v>
      </c>
      <c r="S4064" s="1">
        <f t="shared" si="841"/>
        <v>1</v>
      </c>
      <c r="T4064" t="s">
        <v>164</v>
      </c>
      <c r="U4064" t="s">
        <v>94</v>
      </c>
      <c r="V4064" s="1" t="s">
        <v>32</v>
      </c>
      <c r="W4064">
        <f t="shared" si="842"/>
        <v>1.44</v>
      </c>
      <c r="X4064">
        <f t="shared" si="842"/>
        <v>4.2</v>
      </c>
      <c r="Y4064">
        <f t="shared" si="842"/>
        <v>6.5</v>
      </c>
      <c r="Z4064">
        <f t="shared" si="843"/>
        <v>1.5476190476190474</v>
      </c>
      <c r="AA4064">
        <f t="shared" si="844"/>
        <v>0</v>
      </c>
      <c r="AB4064">
        <f t="shared" si="845"/>
        <v>1</v>
      </c>
    </row>
    <row r="4065" spans="1:28" x14ac:dyDescent="0.25">
      <c r="A4065" t="s">
        <v>4508</v>
      </c>
      <c r="B4065" t="s">
        <v>151</v>
      </c>
      <c r="C4065" t="s">
        <v>4509</v>
      </c>
      <c r="D4065" t="str">
        <f t="shared" si="833"/>
        <v>Barnsley</v>
      </c>
      <c r="E4065" t="str">
        <f t="shared" si="834"/>
        <v>Fulham</v>
      </c>
      <c r="F4065" s="3" t="s">
        <v>15</v>
      </c>
      <c r="G4065" s="9">
        <v>1</v>
      </c>
      <c r="H4065" s="10">
        <v>2</v>
      </c>
      <c r="I4065" s="5" t="s">
        <v>16</v>
      </c>
      <c r="J4065">
        <f t="shared" si="835"/>
        <v>1</v>
      </c>
      <c r="K4065">
        <f t="shared" si="836"/>
        <v>1</v>
      </c>
      <c r="L4065">
        <f t="shared" si="837"/>
        <v>1</v>
      </c>
      <c r="M4065" s="1">
        <f t="shared" si="838"/>
        <v>1</v>
      </c>
      <c r="N4065" s="7">
        <v>1</v>
      </c>
      <c r="O4065" s="8">
        <v>0</v>
      </c>
      <c r="P4065">
        <f t="shared" si="839"/>
        <v>0</v>
      </c>
      <c r="Q4065">
        <f t="shared" si="840"/>
        <v>0</v>
      </c>
      <c r="R4065">
        <f t="shared" si="841"/>
        <v>1</v>
      </c>
      <c r="S4065" s="1">
        <f t="shared" si="841"/>
        <v>0</v>
      </c>
      <c r="T4065" t="s">
        <v>60</v>
      </c>
      <c r="U4065" t="s">
        <v>18</v>
      </c>
      <c r="V4065" s="1" t="s">
        <v>26</v>
      </c>
      <c r="W4065">
        <f t="shared" si="842"/>
        <v>3.5</v>
      </c>
      <c r="X4065">
        <f t="shared" si="842"/>
        <v>3.6</v>
      </c>
      <c r="Y4065">
        <f t="shared" si="842"/>
        <v>2.15</v>
      </c>
      <c r="Z4065">
        <f t="shared" si="843"/>
        <v>1.0285714285714287</v>
      </c>
      <c r="AA4065">
        <f t="shared" si="844"/>
        <v>1</v>
      </c>
      <c r="AB4065">
        <f t="shared" si="845"/>
        <v>0</v>
      </c>
    </row>
    <row r="4066" spans="1:28" x14ac:dyDescent="0.25">
      <c r="A4066" t="s">
        <v>4508</v>
      </c>
      <c r="B4066" t="s">
        <v>151</v>
      </c>
      <c r="C4066" t="s">
        <v>4510</v>
      </c>
      <c r="D4066" t="str">
        <f t="shared" si="833"/>
        <v>Blackburn Rovers</v>
      </c>
      <c r="E4066" t="str">
        <f t="shared" si="834"/>
        <v>Charlton</v>
      </c>
      <c r="F4066" s="3" t="s">
        <v>28</v>
      </c>
      <c r="G4066" s="9">
        <v>2</v>
      </c>
      <c r="H4066" s="10">
        <v>1</v>
      </c>
      <c r="I4066" s="5" t="s">
        <v>82</v>
      </c>
      <c r="J4066">
        <f t="shared" si="835"/>
        <v>1</v>
      </c>
      <c r="K4066">
        <f t="shared" si="836"/>
        <v>1</v>
      </c>
      <c r="L4066">
        <f t="shared" si="837"/>
        <v>1</v>
      </c>
      <c r="M4066" s="1">
        <f t="shared" si="838"/>
        <v>1</v>
      </c>
      <c r="N4066" s="7">
        <v>1</v>
      </c>
      <c r="O4066" s="8">
        <v>2</v>
      </c>
      <c r="P4066">
        <f t="shared" si="839"/>
        <v>1</v>
      </c>
      <c r="Q4066">
        <f t="shared" si="840"/>
        <v>1</v>
      </c>
      <c r="R4066">
        <f t="shared" si="841"/>
        <v>1</v>
      </c>
      <c r="S4066" s="1">
        <f t="shared" si="841"/>
        <v>1</v>
      </c>
      <c r="T4066" t="s">
        <v>114</v>
      </c>
      <c r="U4066" t="s">
        <v>73</v>
      </c>
      <c r="V4066" s="1" t="s">
        <v>103</v>
      </c>
      <c r="W4066">
        <f t="shared" si="842"/>
        <v>1.7</v>
      </c>
      <c r="X4066">
        <f t="shared" si="842"/>
        <v>3.8</v>
      </c>
      <c r="Y4066">
        <f t="shared" si="842"/>
        <v>5.75</v>
      </c>
      <c r="Z4066">
        <f t="shared" si="843"/>
        <v>1.5131578947368423</v>
      </c>
      <c r="AA4066">
        <f t="shared" si="844"/>
        <v>0</v>
      </c>
      <c r="AB4066">
        <f t="shared" si="845"/>
        <v>0</v>
      </c>
    </row>
    <row r="4067" spans="1:28" x14ac:dyDescent="0.25">
      <c r="A4067" t="s">
        <v>4508</v>
      </c>
      <c r="B4067" t="s">
        <v>151</v>
      </c>
      <c r="C4067" t="s">
        <v>4511</v>
      </c>
      <c r="D4067" t="str">
        <f t="shared" si="833"/>
        <v>Brentford</v>
      </c>
      <c r="E4067" t="str">
        <f t="shared" si="834"/>
        <v>Birmingham City</v>
      </c>
      <c r="F4067" s="3" t="s">
        <v>40</v>
      </c>
      <c r="G4067" s="9">
        <v>2</v>
      </c>
      <c r="H4067" s="10">
        <v>0</v>
      </c>
      <c r="I4067" s="5" t="s">
        <v>59</v>
      </c>
      <c r="J4067">
        <f t="shared" si="835"/>
        <v>1</v>
      </c>
      <c r="K4067">
        <f t="shared" si="836"/>
        <v>0</v>
      </c>
      <c r="L4067">
        <f t="shared" si="837"/>
        <v>1</v>
      </c>
      <c r="M4067" s="1">
        <f t="shared" si="838"/>
        <v>0</v>
      </c>
      <c r="N4067" s="7">
        <v>0</v>
      </c>
      <c r="O4067" s="8">
        <v>1</v>
      </c>
      <c r="P4067">
        <f t="shared" si="839"/>
        <v>0</v>
      </c>
      <c r="Q4067">
        <f t="shared" si="840"/>
        <v>0</v>
      </c>
      <c r="R4067">
        <f t="shared" si="841"/>
        <v>0</v>
      </c>
      <c r="S4067" s="1">
        <f t="shared" si="841"/>
        <v>1</v>
      </c>
      <c r="T4067" t="s">
        <v>240</v>
      </c>
      <c r="U4067" t="s">
        <v>60</v>
      </c>
      <c r="V4067" s="1" t="s">
        <v>64</v>
      </c>
      <c r="W4067">
        <f t="shared" si="842"/>
        <v>1.95</v>
      </c>
      <c r="X4067">
        <f t="shared" si="842"/>
        <v>3.5</v>
      </c>
      <c r="Y4067">
        <f t="shared" si="842"/>
        <v>4.33</v>
      </c>
      <c r="Z4067">
        <f t="shared" si="843"/>
        <v>1.2371428571428571</v>
      </c>
      <c r="AA4067">
        <f t="shared" si="844"/>
        <v>0</v>
      </c>
      <c r="AB4067">
        <f t="shared" si="845"/>
        <v>0</v>
      </c>
    </row>
    <row r="4068" spans="1:28" x14ac:dyDescent="0.25">
      <c r="A4068" t="s">
        <v>4508</v>
      </c>
      <c r="B4068" t="s">
        <v>151</v>
      </c>
      <c r="C4068" t="s">
        <v>4512</v>
      </c>
      <c r="D4068" t="str">
        <f t="shared" si="833"/>
        <v>Millwall</v>
      </c>
      <c r="E4068" t="str">
        <f t="shared" si="834"/>
        <v>Preston</v>
      </c>
      <c r="F4068" s="3" t="s">
        <v>15</v>
      </c>
      <c r="G4068" s="9">
        <v>1</v>
      </c>
      <c r="H4068" s="10">
        <v>2</v>
      </c>
      <c r="I4068" s="5" t="s">
        <v>16</v>
      </c>
      <c r="J4068">
        <f t="shared" si="835"/>
        <v>1</v>
      </c>
      <c r="K4068">
        <f t="shared" si="836"/>
        <v>1</v>
      </c>
      <c r="L4068">
        <f t="shared" si="837"/>
        <v>1</v>
      </c>
      <c r="M4068" s="1">
        <f t="shared" si="838"/>
        <v>1</v>
      </c>
      <c r="N4068" s="7">
        <v>1</v>
      </c>
      <c r="O4068" s="8">
        <v>0</v>
      </c>
      <c r="P4068">
        <f t="shared" si="839"/>
        <v>0</v>
      </c>
      <c r="Q4068">
        <f t="shared" si="840"/>
        <v>0</v>
      </c>
      <c r="R4068">
        <f t="shared" si="841"/>
        <v>1</v>
      </c>
      <c r="S4068" s="1">
        <f t="shared" si="841"/>
        <v>0</v>
      </c>
      <c r="T4068" t="s">
        <v>386</v>
      </c>
      <c r="U4068" t="s">
        <v>25</v>
      </c>
      <c r="V4068" s="1" t="s">
        <v>160</v>
      </c>
      <c r="W4068">
        <f t="shared" si="842"/>
        <v>2.4500000000000002</v>
      </c>
      <c r="X4068">
        <f t="shared" si="842"/>
        <v>3.3</v>
      </c>
      <c r="Y4068">
        <f t="shared" si="842"/>
        <v>3.2</v>
      </c>
      <c r="Z4068">
        <f t="shared" si="843"/>
        <v>0.96969696969696983</v>
      </c>
      <c r="AA4068">
        <f t="shared" si="844"/>
        <v>1</v>
      </c>
      <c r="AB4068">
        <f t="shared" si="845"/>
        <v>0</v>
      </c>
    </row>
    <row r="4069" spans="1:28" x14ac:dyDescent="0.25">
      <c r="A4069" t="s">
        <v>4508</v>
      </c>
      <c r="B4069" t="s">
        <v>151</v>
      </c>
      <c r="C4069" t="s">
        <v>4513</v>
      </c>
      <c r="D4069" t="str">
        <f t="shared" si="833"/>
        <v>Reading</v>
      </c>
      <c r="E4069" t="str">
        <f t="shared" si="834"/>
        <v>Sheffield Wednesday</v>
      </c>
      <c r="F4069" s="3" t="s">
        <v>879</v>
      </c>
      <c r="G4069" s="9">
        <v>0</v>
      </c>
      <c r="H4069" s="10">
        <v>0</v>
      </c>
      <c r="I4069" s="5" t="s">
        <v>35</v>
      </c>
      <c r="J4069">
        <f t="shared" si="835"/>
        <v>0</v>
      </c>
      <c r="K4069">
        <f t="shared" si="836"/>
        <v>0</v>
      </c>
      <c r="L4069">
        <f t="shared" si="837"/>
        <v>0</v>
      </c>
      <c r="M4069" s="1">
        <f t="shared" si="838"/>
        <v>0</v>
      </c>
      <c r="N4069" s="7">
        <v>1</v>
      </c>
      <c r="O4069" s="8">
        <v>3</v>
      </c>
      <c r="P4069">
        <f t="shared" si="839"/>
        <v>1</v>
      </c>
      <c r="Q4069">
        <f t="shared" si="840"/>
        <v>1</v>
      </c>
      <c r="R4069">
        <f t="shared" si="841"/>
        <v>1</v>
      </c>
      <c r="S4069" s="1">
        <f t="shared" si="841"/>
        <v>1</v>
      </c>
      <c r="T4069" t="s">
        <v>12</v>
      </c>
      <c r="U4069" t="s">
        <v>37</v>
      </c>
      <c r="V4069" s="1" t="s">
        <v>403</v>
      </c>
      <c r="W4069">
        <f t="shared" si="842"/>
        <v>2.8</v>
      </c>
      <c r="X4069">
        <f t="shared" si="842"/>
        <v>3.25</v>
      </c>
      <c r="Y4069">
        <f t="shared" si="842"/>
        <v>2.75</v>
      </c>
      <c r="Z4069">
        <f t="shared" si="843"/>
        <v>1.1607142857142858</v>
      </c>
      <c r="AA4069">
        <f t="shared" si="844"/>
        <v>0</v>
      </c>
      <c r="AB4069">
        <f t="shared" si="845"/>
        <v>0</v>
      </c>
    </row>
    <row r="4070" spans="1:28" x14ac:dyDescent="0.25">
      <c r="A4070" t="s">
        <v>4508</v>
      </c>
      <c r="B4070" t="s">
        <v>151</v>
      </c>
      <c r="C4070" t="s">
        <v>4514</v>
      </c>
      <c r="D4070" t="str">
        <f t="shared" si="833"/>
        <v>Stoke City</v>
      </c>
      <c r="E4070" t="str">
        <f t="shared" si="834"/>
        <v>QPR</v>
      </c>
      <c r="F4070" s="3" t="s">
        <v>28</v>
      </c>
      <c r="G4070" s="9">
        <v>2</v>
      </c>
      <c r="H4070" s="10">
        <v>1</v>
      </c>
      <c r="I4070" s="5" t="s">
        <v>82</v>
      </c>
      <c r="J4070">
        <f t="shared" si="835"/>
        <v>1</v>
      </c>
      <c r="K4070">
        <f t="shared" si="836"/>
        <v>1</v>
      </c>
      <c r="L4070">
        <f t="shared" si="837"/>
        <v>1</v>
      </c>
      <c r="M4070" s="1">
        <f t="shared" si="838"/>
        <v>1</v>
      </c>
      <c r="N4070" s="7">
        <v>1</v>
      </c>
      <c r="O4070" s="8">
        <v>2</v>
      </c>
      <c r="P4070">
        <f t="shared" si="839"/>
        <v>1</v>
      </c>
      <c r="Q4070">
        <f t="shared" si="840"/>
        <v>1</v>
      </c>
      <c r="R4070">
        <f t="shared" si="841"/>
        <v>1</v>
      </c>
      <c r="S4070" s="1">
        <f t="shared" si="841"/>
        <v>1</v>
      </c>
      <c r="T4070" t="s">
        <v>188</v>
      </c>
      <c r="U4070" t="s">
        <v>18</v>
      </c>
      <c r="V4070" s="1" t="s">
        <v>111</v>
      </c>
      <c r="W4070">
        <f t="shared" si="842"/>
        <v>1.8</v>
      </c>
      <c r="X4070">
        <f t="shared" si="842"/>
        <v>3.6</v>
      </c>
      <c r="Y4070">
        <f t="shared" si="842"/>
        <v>5.25</v>
      </c>
      <c r="Z4070">
        <f t="shared" si="843"/>
        <v>1.4583333333333333</v>
      </c>
      <c r="AA4070">
        <f t="shared" si="844"/>
        <v>0</v>
      </c>
      <c r="AB4070">
        <f t="shared" si="845"/>
        <v>0</v>
      </c>
    </row>
    <row r="4071" spans="1:28" x14ac:dyDescent="0.25">
      <c r="A4071" t="s">
        <v>4508</v>
      </c>
      <c r="B4071" t="s">
        <v>151</v>
      </c>
      <c r="C4071" t="s">
        <v>4515</v>
      </c>
      <c r="D4071" t="str">
        <f t="shared" si="833"/>
        <v>Swansea</v>
      </c>
      <c r="E4071" t="str">
        <f t="shared" si="834"/>
        <v>Hull City</v>
      </c>
      <c r="F4071" s="3" t="s">
        <v>92</v>
      </c>
      <c r="G4071" s="9">
        <v>3</v>
      </c>
      <c r="H4071" s="10">
        <v>1</v>
      </c>
      <c r="I4071" s="5" t="s">
        <v>41</v>
      </c>
      <c r="J4071">
        <f t="shared" si="835"/>
        <v>1</v>
      </c>
      <c r="K4071">
        <f t="shared" si="836"/>
        <v>1</v>
      </c>
      <c r="L4071">
        <f t="shared" si="837"/>
        <v>1</v>
      </c>
      <c r="M4071" s="1">
        <f t="shared" si="838"/>
        <v>1</v>
      </c>
      <c r="N4071" s="7">
        <v>2</v>
      </c>
      <c r="O4071" s="8">
        <v>1</v>
      </c>
      <c r="P4071">
        <f t="shared" si="839"/>
        <v>1</v>
      </c>
      <c r="Q4071">
        <f t="shared" si="840"/>
        <v>1</v>
      </c>
      <c r="R4071">
        <f t="shared" si="841"/>
        <v>1</v>
      </c>
      <c r="S4071" s="1">
        <f t="shared" si="841"/>
        <v>1</v>
      </c>
      <c r="T4071" t="s">
        <v>433</v>
      </c>
      <c r="U4071" t="s">
        <v>84</v>
      </c>
      <c r="V4071" s="1" t="s">
        <v>64</v>
      </c>
      <c r="W4071">
        <f t="shared" si="842"/>
        <v>1.85</v>
      </c>
      <c r="X4071">
        <f t="shared" si="842"/>
        <v>3.9</v>
      </c>
      <c r="Y4071">
        <f t="shared" si="842"/>
        <v>4.33</v>
      </c>
      <c r="Z4071">
        <f t="shared" si="843"/>
        <v>1.1102564102564103</v>
      </c>
      <c r="AA4071">
        <f t="shared" si="844"/>
        <v>0</v>
      </c>
      <c r="AB4071">
        <f t="shared" si="845"/>
        <v>1</v>
      </c>
    </row>
    <row r="4072" spans="1:28" x14ac:dyDescent="0.25">
      <c r="A4072" t="s">
        <v>4508</v>
      </c>
      <c r="B4072" t="s">
        <v>151</v>
      </c>
      <c r="C4072" t="s">
        <v>4516</v>
      </c>
      <c r="D4072" t="str">
        <f t="shared" si="833"/>
        <v>Wigan</v>
      </c>
      <c r="E4072" t="str">
        <f t="shared" si="834"/>
        <v>Cardiff</v>
      </c>
      <c r="F4072" s="3" t="s">
        <v>8</v>
      </c>
      <c r="G4072" s="9">
        <v>1</v>
      </c>
      <c r="H4072" s="10">
        <v>0</v>
      </c>
      <c r="I4072" s="5" t="s">
        <v>250</v>
      </c>
      <c r="J4072">
        <f t="shared" si="835"/>
        <v>0</v>
      </c>
      <c r="K4072">
        <f t="shared" si="836"/>
        <v>0</v>
      </c>
      <c r="L4072">
        <f t="shared" si="837"/>
        <v>1</v>
      </c>
      <c r="M4072" s="1">
        <f t="shared" si="838"/>
        <v>0</v>
      </c>
      <c r="N4072" s="7">
        <v>3</v>
      </c>
      <c r="O4072" s="8">
        <v>2</v>
      </c>
      <c r="P4072">
        <f t="shared" si="839"/>
        <v>1</v>
      </c>
      <c r="Q4072">
        <f t="shared" si="840"/>
        <v>1</v>
      </c>
      <c r="R4072">
        <f t="shared" si="841"/>
        <v>1</v>
      </c>
      <c r="S4072" s="1">
        <f t="shared" si="841"/>
        <v>1</v>
      </c>
      <c r="T4072" t="s">
        <v>11</v>
      </c>
      <c r="U4072" t="s">
        <v>24</v>
      </c>
      <c r="V4072" s="1" t="s">
        <v>221</v>
      </c>
      <c r="W4072">
        <f t="shared" si="842"/>
        <v>3</v>
      </c>
      <c r="X4072">
        <f t="shared" si="842"/>
        <v>3.4</v>
      </c>
      <c r="Y4072">
        <f t="shared" si="842"/>
        <v>2.5</v>
      </c>
      <c r="Z4072">
        <f t="shared" si="843"/>
        <v>1.1333333333333333</v>
      </c>
      <c r="AA4072">
        <f t="shared" si="844"/>
        <v>0</v>
      </c>
      <c r="AB4072">
        <f t="shared" si="845"/>
        <v>0</v>
      </c>
    </row>
    <row r="4073" spans="1:28" x14ac:dyDescent="0.25">
      <c r="A4073" t="s">
        <v>4508</v>
      </c>
      <c r="B4073" t="s">
        <v>151</v>
      </c>
      <c r="C4073" t="s">
        <v>4517</v>
      </c>
      <c r="D4073" t="str">
        <f t="shared" si="833"/>
        <v>Nottingham Forest</v>
      </c>
      <c r="E4073" t="str">
        <f t="shared" si="834"/>
        <v>West Bromwich</v>
      </c>
      <c r="F4073" s="3" t="s">
        <v>8</v>
      </c>
      <c r="G4073" s="9">
        <v>1</v>
      </c>
      <c r="H4073" s="10">
        <v>0</v>
      </c>
      <c r="I4073" s="5" t="s">
        <v>82</v>
      </c>
      <c r="J4073">
        <f t="shared" si="835"/>
        <v>0</v>
      </c>
      <c r="K4073">
        <f t="shared" si="836"/>
        <v>0</v>
      </c>
      <c r="L4073">
        <f t="shared" si="837"/>
        <v>1</v>
      </c>
      <c r="M4073" s="1">
        <f t="shared" si="838"/>
        <v>0</v>
      </c>
      <c r="N4073" s="7">
        <v>1</v>
      </c>
      <c r="O4073" s="8">
        <v>2</v>
      </c>
      <c r="P4073">
        <f t="shared" si="839"/>
        <v>1</v>
      </c>
      <c r="Q4073">
        <f t="shared" si="840"/>
        <v>1</v>
      </c>
      <c r="R4073">
        <f t="shared" si="841"/>
        <v>1</v>
      </c>
      <c r="S4073" s="1">
        <f t="shared" si="841"/>
        <v>1</v>
      </c>
      <c r="T4073" t="s">
        <v>221</v>
      </c>
      <c r="U4073" t="s">
        <v>25</v>
      </c>
      <c r="V4073" s="1" t="s">
        <v>52</v>
      </c>
      <c r="W4073">
        <f t="shared" si="842"/>
        <v>2.5</v>
      </c>
      <c r="X4073">
        <f t="shared" si="842"/>
        <v>3.3</v>
      </c>
      <c r="Y4073">
        <f t="shared" si="842"/>
        <v>3.1</v>
      </c>
      <c r="Z4073">
        <f t="shared" si="843"/>
        <v>0.93939393939393945</v>
      </c>
      <c r="AA4073">
        <f t="shared" si="844"/>
        <v>1</v>
      </c>
      <c r="AB4073">
        <f t="shared" si="845"/>
        <v>0</v>
      </c>
    </row>
    <row r="4074" spans="1:28" x14ac:dyDescent="0.25">
      <c r="A4074" t="s">
        <v>4508</v>
      </c>
      <c r="B4074" t="s">
        <v>322</v>
      </c>
      <c r="C4074" t="s">
        <v>4518</v>
      </c>
      <c r="D4074" t="str">
        <f t="shared" si="833"/>
        <v>PSG</v>
      </c>
      <c r="E4074" t="str">
        <f t="shared" si="834"/>
        <v>Rennes</v>
      </c>
      <c r="F4074" s="3" t="s">
        <v>92</v>
      </c>
      <c r="G4074" s="9">
        <v>3</v>
      </c>
      <c r="H4074" s="10">
        <v>1</v>
      </c>
      <c r="I4074" s="5" t="s">
        <v>41</v>
      </c>
      <c r="J4074">
        <f t="shared" si="835"/>
        <v>1</v>
      </c>
      <c r="K4074">
        <f t="shared" si="836"/>
        <v>1</v>
      </c>
      <c r="L4074">
        <f t="shared" si="837"/>
        <v>1</v>
      </c>
      <c r="M4074" s="1">
        <f t="shared" si="838"/>
        <v>1</v>
      </c>
      <c r="N4074" s="7">
        <v>2</v>
      </c>
      <c r="O4074" s="8">
        <v>1</v>
      </c>
      <c r="P4074">
        <f t="shared" si="839"/>
        <v>1</v>
      </c>
      <c r="Q4074">
        <f t="shared" si="840"/>
        <v>1</v>
      </c>
      <c r="R4074">
        <f t="shared" si="841"/>
        <v>1</v>
      </c>
      <c r="S4074" s="1">
        <f t="shared" si="841"/>
        <v>1</v>
      </c>
      <c r="T4074" t="s">
        <v>354</v>
      </c>
      <c r="U4074" t="s">
        <v>165</v>
      </c>
      <c r="V4074" s="1" t="s">
        <v>185</v>
      </c>
      <c r="W4074">
        <f t="shared" si="842"/>
        <v>1.2</v>
      </c>
      <c r="X4074">
        <f t="shared" si="842"/>
        <v>7</v>
      </c>
      <c r="Y4074">
        <f t="shared" si="842"/>
        <v>12</v>
      </c>
      <c r="Z4074">
        <f t="shared" si="843"/>
        <v>1.7142857142857142</v>
      </c>
      <c r="AA4074">
        <f t="shared" si="844"/>
        <v>0</v>
      </c>
      <c r="AB4074">
        <f t="shared" si="845"/>
        <v>1</v>
      </c>
    </row>
    <row r="4075" spans="1:28" x14ac:dyDescent="0.25">
      <c r="A4075" t="s">
        <v>4508</v>
      </c>
      <c r="B4075" t="s">
        <v>333</v>
      </c>
      <c r="C4075" t="s">
        <v>4519</v>
      </c>
      <c r="D4075" t="str">
        <f t="shared" si="833"/>
        <v>Borussia Dortmund</v>
      </c>
      <c r="E4075" t="str">
        <f t="shared" si="834"/>
        <v>Bayern Munich</v>
      </c>
      <c r="F4075" s="3" t="s">
        <v>22</v>
      </c>
      <c r="G4075" s="9">
        <v>2</v>
      </c>
      <c r="H4075" s="10">
        <v>2</v>
      </c>
      <c r="I4075" s="5" t="s">
        <v>23</v>
      </c>
      <c r="J4075">
        <f t="shared" si="835"/>
        <v>1</v>
      </c>
      <c r="K4075">
        <f t="shared" si="836"/>
        <v>1</v>
      </c>
      <c r="L4075">
        <f t="shared" si="837"/>
        <v>1</v>
      </c>
      <c r="M4075" s="1">
        <f t="shared" si="838"/>
        <v>1</v>
      </c>
      <c r="N4075" s="7">
        <v>2</v>
      </c>
      <c r="O4075" s="8">
        <v>0</v>
      </c>
      <c r="P4075">
        <f t="shared" si="839"/>
        <v>1</v>
      </c>
      <c r="Q4075">
        <f t="shared" si="840"/>
        <v>0</v>
      </c>
      <c r="R4075">
        <f t="shared" si="841"/>
        <v>1</v>
      </c>
      <c r="S4075" s="1">
        <f t="shared" si="841"/>
        <v>0</v>
      </c>
      <c r="T4075" t="s">
        <v>18</v>
      </c>
      <c r="U4075" t="s">
        <v>73</v>
      </c>
      <c r="V4075" s="1" t="s">
        <v>336</v>
      </c>
      <c r="W4075">
        <f t="shared" si="842"/>
        <v>3.6</v>
      </c>
      <c r="X4075">
        <f t="shared" si="842"/>
        <v>3.8</v>
      </c>
      <c r="Y4075">
        <f t="shared" si="842"/>
        <v>1.9</v>
      </c>
      <c r="Z4075">
        <f t="shared" si="843"/>
        <v>1.0555555555555556</v>
      </c>
      <c r="AA4075">
        <f t="shared" si="844"/>
        <v>1</v>
      </c>
      <c r="AB4075">
        <f t="shared" si="845"/>
        <v>0</v>
      </c>
    </row>
    <row r="4076" spans="1:28" x14ac:dyDescent="0.25">
      <c r="A4076" t="s">
        <v>4508</v>
      </c>
      <c r="B4076" t="s">
        <v>2520</v>
      </c>
      <c r="C4076" t="s">
        <v>4520</v>
      </c>
      <c r="D4076" t="str">
        <f t="shared" si="833"/>
        <v>Hoffenheim</v>
      </c>
      <c r="E4076" t="str">
        <f t="shared" si="834"/>
        <v>Sevilla</v>
      </c>
      <c r="F4076" s="3" t="s">
        <v>22</v>
      </c>
      <c r="G4076" s="9">
        <v>2</v>
      </c>
      <c r="H4076" s="10">
        <v>2</v>
      </c>
      <c r="I4076" s="5" t="s">
        <v>82</v>
      </c>
      <c r="J4076">
        <f t="shared" si="835"/>
        <v>1</v>
      </c>
      <c r="K4076">
        <f t="shared" si="836"/>
        <v>1</v>
      </c>
      <c r="L4076">
        <f t="shared" si="837"/>
        <v>1</v>
      </c>
      <c r="M4076" s="1">
        <f t="shared" si="838"/>
        <v>1</v>
      </c>
      <c r="N4076" s="7">
        <v>1</v>
      </c>
      <c r="O4076" s="8">
        <v>2</v>
      </c>
      <c r="P4076">
        <f t="shared" si="839"/>
        <v>1</v>
      </c>
      <c r="Q4076">
        <f t="shared" si="840"/>
        <v>1</v>
      </c>
      <c r="R4076">
        <f t="shared" si="841"/>
        <v>1</v>
      </c>
      <c r="S4076" s="1">
        <f t="shared" si="841"/>
        <v>1</v>
      </c>
      <c r="T4076" t="s">
        <v>43</v>
      </c>
      <c r="U4076" t="s">
        <v>18</v>
      </c>
      <c r="V4076" s="1" t="s">
        <v>107</v>
      </c>
      <c r="W4076">
        <f t="shared" si="842"/>
        <v>2.87</v>
      </c>
      <c r="X4076">
        <f t="shared" si="842"/>
        <v>3.6</v>
      </c>
      <c r="Y4076">
        <f t="shared" si="842"/>
        <v>2.2999999999999998</v>
      </c>
      <c r="Z4076">
        <f t="shared" si="843"/>
        <v>1.254355400696864</v>
      </c>
      <c r="AA4076">
        <f t="shared" si="844"/>
        <v>0</v>
      </c>
      <c r="AB4076">
        <f t="shared" si="845"/>
        <v>1</v>
      </c>
    </row>
    <row r="4077" spans="1:28" x14ac:dyDescent="0.25">
      <c r="A4077" t="s">
        <v>4508</v>
      </c>
      <c r="B4077" t="s">
        <v>2520</v>
      </c>
      <c r="C4077" t="s">
        <v>4521</v>
      </c>
      <c r="D4077" t="str">
        <f t="shared" si="833"/>
        <v>Leipzig</v>
      </c>
      <c r="E4077" t="str">
        <f t="shared" si="834"/>
        <v>Aston Villa</v>
      </c>
      <c r="F4077" s="3" t="s">
        <v>22</v>
      </c>
      <c r="G4077" s="9">
        <v>2</v>
      </c>
      <c r="H4077" s="10">
        <v>2</v>
      </c>
      <c r="I4077" s="5" t="s">
        <v>35</v>
      </c>
      <c r="J4077">
        <f t="shared" si="835"/>
        <v>1</v>
      </c>
      <c r="K4077">
        <f t="shared" si="836"/>
        <v>1</v>
      </c>
      <c r="L4077">
        <f t="shared" si="837"/>
        <v>1</v>
      </c>
      <c r="M4077" s="1">
        <f t="shared" si="838"/>
        <v>1</v>
      </c>
      <c r="N4077" s="7">
        <v>1</v>
      </c>
      <c r="O4077" s="8">
        <v>3</v>
      </c>
      <c r="P4077">
        <f t="shared" si="839"/>
        <v>1</v>
      </c>
      <c r="Q4077">
        <f t="shared" si="840"/>
        <v>1</v>
      </c>
      <c r="R4077">
        <f t="shared" si="841"/>
        <v>1</v>
      </c>
      <c r="S4077" s="1">
        <f t="shared" si="841"/>
        <v>1</v>
      </c>
      <c r="T4077" t="s">
        <v>63</v>
      </c>
      <c r="U4077" t="s">
        <v>73</v>
      </c>
      <c r="V4077" s="1" t="s">
        <v>65</v>
      </c>
      <c r="W4077">
        <f t="shared" si="842"/>
        <v>1.57</v>
      </c>
      <c r="X4077">
        <f t="shared" si="842"/>
        <v>3.8</v>
      </c>
      <c r="Y4077">
        <f t="shared" si="842"/>
        <v>5</v>
      </c>
      <c r="Z4077">
        <f t="shared" si="843"/>
        <v>1.3157894736842106</v>
      </c>
      <c r="AA4077">
        <f t="shared" si="844"/>
        <v>0</v>
      </c>
      <c r="AB4077">
        <f t="shared" si="845"/>
        <v>0</v>
      </c>
    </row>
    <row r="4078" spans="1:28" x14ac:dyDescent="0.25">
      <c r="A4078" t="s">
        <v>4508</v>
      </c>
      <c r="B4078" t="s">
        <v>2520</v>
      </c>
      <c r="C4078" t="s">
        <v>4522</v>
      </c>
      <c r="D4078" t="str">
        <f t="shared" si="833"/>
        <v>Crystal Palace</v>
      </c>
      <c r="E4078" t="str">
        <f t="shared" si="834"/>
        <v>Hertha</v>
      </c>
      <c r="F4078" s="3" t="s">
        <v>28</v>
      </c>
      <c r="G4078" s="9">
        <v>2</v>
      </c>
      <c r="H4078" s="10">
        <v>1</v>
      </c>
      <c r="I4078" s="5" t="s">
        <v>425</v>
      </c>
      <c r="J4078">
        <f t="shared" si="835"/>
        <v>1</v>
      </c>
      <c r="K4078">
        <f t="shared" si="836"/>
        <v>1</v>
      </c>
      <c r="L4078">
        <f t="shared" si="837"/>
        <v>1</v>
      </c>
      <c r="M4078" s="1">
        <f t="shared" si="838"/>
        <v>1</v>
      </c>
      <c r="N4078" s="7">
        <v>0</v>
      </c>
      <c r="O4078" s="8">
        <v>4</v>
      </c>
      <c r="P4078">
        <f t="shared" si="839"/>
        <v>1</v>
      </c>
      <c r="Q4078">
        <f t="shared" si="840"/>
        <v>1</v>
      </c>
      <c r="R4078">
        <f t="shared" si="841"/>
        <v>0</v>
      </c>
      <c r="S4078" s="1">
        <f t="shared" si="841"/>
        <v>1</v>
      </c>
      <c r="T4078" t="s">
        <v>430</v>
      </c>
      <c r="U4078" t="s">
        <v>73</v>
      </c>
      <c r="V4078" s="1" t="s">
        <v>64</v>
      </c>
      <c r="W4078">
        <f t="shared" si="842"/>
        <v>1.66</v>
      </c>
      <c r="X4078">
        <f t="shared" si="842"/>
        <v>3.8</v>
      </c>
      <c r="Y4078">
        <f t="shared" si="842"/>
        <v>4.33</v>
      </c>
      <c r="Z4078">
        <f t="shared" si="843"/>
        <v>1.1394736842105264</v>
      </c>
      <c r="AA4078">
        <f t="shared" si="844"/>
        <v>0</v>
      </c>
      <c r="AB4078">
        <f t="shared" si="845"/>
        <v>0</v>
      </c>
    </row>
    <row r="4079" spans="1:28" x14ac:dyDescent="0.25">
      <c r="A4079" t="s">
        <v>4508</v>
      </c>
      <c r="B4079" t="s">
        <v>2520</v>
      </c>
      <c r="C4079" t="s">
        <v>4523</v>
      </c>
      <c r="D4079" t="str">
        <f t="shared" si="833"/>
        <v>Newcastle</v>
      </c>
      <c r="E4079" t="str">
        <f t="shared" si="834"/>
        <v>St Etienne</v>
      </c>
      <c r="F4079" s="3" t="s">
        <v>8</v>
      </c>
      <c r="G4079" s="9">
        <v>1</v>
      </c>
      <c r="H4079" s="10">
        <v>0</v>
      </c>
      <c r="I4079" s="5" t="s">
        <v>41</v>
      </c>
      <c r="J4079">
        <f t="shared" si="835"/>
        <v>0</v>
      </c>
      <c r="K4079">
        <f t="shared" si="836"/>
        <v>0</v>
      </c>
      <c r="L4079">
        <f t="shared" si="837"/>
        <v>1</v>
      </c>
      <c r="M4079" s="1">
        <f t="shared" si="838"/>
        <v>0</v>
      </c>
      <c r="N4079" s="7">
        <v>2</v>
      </c>
      <c r="O4079" s="8">
        <v>1</v>
      </c>
      <c r="P4079">
        <f t="shared" si="839"/>
        <v>1</v>
      </c>
      <c r="Q4079">
        <f t="shared" si="840"/>
        <v>1</v>
      </c>
      <c r="R4079">
        <f t="shared" si="841"/>
        <v>1</v>
      </c>
      <c r="S4079" s="1">
        <f t="shared" si="841"/>
        <v>1</v>
      </c>
      <c r="T4079" t="s">
        <v>240</v>
      </c>
      <c r="U4079" t="s">
        <v>25</v>
      </c>
      <c r="V4079" s="1" t="s">
        <v>37</v>
      </c>
      <c r="W4079">
        <f t="shared" si="842"/>
        <v>1.95</v>
      </c>
      <c r="X4079">
        <f t="shared" si="842"/>
        <v>3.3</v>
      </c>
      <c r="Y4079">
        <f t="shared" si="842"/>
        <v>3.25</v>
      </c>
      <c r="Z4079">
        <f t="shared" si="843"/>
        <v>0.98484848484848486</v>
      </c>
      <c r="AA4079">
        <f t="shared" si="844"/>
        <v>0</v>
      </c>
      <c r="AB4079">
        <f t="shared" si="845"/>
        <v>0</v>
      </c>
    </row>
    <row r="4080" spans="1:28" x14ac:dyDescent="0.25">
      <c r="A4080" t="s">
        <v>4508</v>
      </c>
      <c r="B4080" t="s">
        <v>2520</v>
      </c>
      <c r="C4080" t="s">
        <v>4524</v>
      </c>
      <c r="D4080" t="str">
        <f t="shared" si="833"/>
        <v>Southampton</v>
      </c>
      <c r="E4080" t="str">
        <f t="shared" si="834"/>
        <v>Koln</v>
      </c>
      <c r="F4080" s="3" t="s">
        <v>40</v>
      </c>
      <c r="G4080" s="9">
        <v>2</v>
      </c>
      <c r="H4080" s="10">
        <v>0</v>
      </c>
      <c r="I4080" s="5" t="s">
        <v>23</v>
      </c>
      <c r="J4080">
        <f t="shared" si="835"/>
        <v>1</v>
      </c>
      <c r="K4080">
        <f t="shared" si="836"/>
        <v>0</v>
      </c>
      <c r="L4080">
        <f t="shared" si="837"/>
        <v>1</v>
      </c>
      <c r="M4080" s="1">
        <f t="shared" si="838"/>
        <v>0</v>
      </c>
      <c r="N4080" s="7">
        <v>2</v>
      </c>
      <c r="O4080" s="8">
        <v>0</v>
      </c>
      <c r="P4080">
        <f t="shared" si="839"/>
        <v>1</v>
      </c>
      <c r="Q4080">
        <f t="shared" si="840"/>
        <v>0</v>
      </c>
      <c r="R4080">
        <f t="shared" si="841"/>
        <v>1</v>
      </c>
      <c r="S4080" s="1">
        <f t="shared" si="841"/>
        <v>0</v>
      </c>
      <c r="T4080" t="s">
        <v>72</v>
      </c>
      <c r="U4080" t="s">
        <v>106</v>
      </c>
      <c r="V4080" s="1" t="s">
        <v>142</v>
      </c>
      <c r="W4080">
        <f t="shared" si="842"/>
        <v>1.65</v>
      </c>
      <c r="X4080">
        <f t="shared" si="842"/>
        <v>4</v>
      </c>
      <c r="Y4080">
        <f t="shared" si="842"/>
        <v>4.75</v>
      </c>
      <c r="Z4080">
        <f t="shared" si="843"/>
        <v>1.1875</v>
      </c>
      <c r="AA4080">
        <f t="shared" si="844"/>
        <v>1</v>
      </c>
      <c r="AB4080">
        <f t="shared" si="845"/>
        <v>1</v>
      </c>
    </row>
    <row r="4081" spans="1:28" x14ac:dyDescent="0.25">
      <c r="A4081" t="s">
        <v>4508</v>
      </c>
      <c r="B4081" t="s">
        <v>2520</v>
      </c>
      <c r="C4081" t="s">
        <v>4525</v>
      </c>
      <c r="D4081" t="str">
        <f t="shared" si="833"/>
        <v>West Ham</v>
      </c>
      <c r="E4081" t="str">
        <f t="shared" si="834"/>
        <v>Athletic Bilbao</v>
      </c>
      <c r="F4081" s="3" t="s">
        <v>28</v>
      </c>
      <c r="G4081" s="9">
        <v>2</v>
      </c>
      <c r="H4081" s="10">
        <v>1</v>
      </c>
      <c r="I4081" s="5" t="s">
        <v>116</v>
      </c>
      <c r="J4081">
        <f t="shared" si="835"/>
        <v>1</v>
      </c>
      <c r="K4081">
        <f t="shared" si="836"/>
        <v>1</v>
      </c>
      <c r="L4081">
        <f t="shared" si="837"/>
        <v>1</v>
      </c>
      <c r="M4081" s="1">
        <f t="shared" si="838"/>
        <v>1</v>
      </c>
      <c r="N4081" s="7">
        <v>2</v>
      </c>
      <c r="O4081" s="8">
        <v>2</v>
      </c>
      <c r="P4081">
        <f t="shared" si="839"/>
        <v>1</v>
      </c>
      <c r="Q4081">
        <f t="shared" si="840"/>
        <v>1</v>
      </c>
      <c r="R4081">
        <f t="shared" si="841"/>
        <v>1</v>
      </c>
      <c r="S4081" s="1">
        <f t="shared" si="841"/>
        <v>1</v>
      </c>
      <c r="T4081" t="s">
        <v>48</v>
      </c>
      <c r="U4081" t="s">
        <v>24</v>
      </c>
      <c r="V4081" s="1" t="s">
        <v>25</v>
      </c>
      <c r="W4081">
        <f t="shared" si="842"/>
        <v>2</v>
      </c>
      <c r="X4081">
        <f t="shared" si="842"/>
        <v>3.4</v>
      </c>
      <c r="Y4081">
        <f t="shared" si="842"/>
        <v>3.3</v>
      </c>
      <c r="Z4081">
        <f t="shared" si="843"/>
        <v>0.97058823529411764</v>
      </c>
      <c r="AA4081">
        <f t="shared" si="844"/>
        <v>1</v>
      </c>
      <c r="AB4081">
        <f t="shared" si="845"/>
        <v>0</v>
      </c>
    </row>
    <row r="4082" spans="1:28" x14ac:dyDescent="0.25">
      <c r="A4082" t="s">
        <v>4508</v>
      </c>
      <c r="B4082" t="s">
        <v>2520</v>
      </c>
      <c r="C4082" t="s">
        <v>4526</v>
      </c>
      <c r="D4082" t="str">
        <f t="shared" si="833"/>
        <v>Monchengladbach</v>
      </c>
      <c r="E4082" t="str">
        <f t="shared" si="834"/>
        <v>Chelsea</v>
      </c>
      <c r="F4082" s="3" t="s">
        <v>1776</v>
      </c>
      <c r="G4082" s="9">
        <v>2</v>
      </c>
      <c r="H4082" s="10">
        <v>3</v>
      </c>
      <c r="I4082" s="5" t="s">
        <v>116</v>
      </c>
      <c r="J4082">
        <f t="shared" si="835"/>
        <v>1</v>
      </c>
      <c r="K4082">
        <f t="shared" si="836"/>
        <v>1</v>
      </c>
      <c r="L4082">
        <f t="shared" si="837"/>
        <v>1</v>
      </c>
      <c r="M4082" s="1">
        <f t="shared" si="838"/>
        <v>1</v>
      </c>
      <c r="N4082" s="7">
        <v>2</v>
      </c>
      <c r="O4082" s="8">
        <v>2</v>
      </c>
      <c r="P4082">
        <f t="shared" si="839"/>
        <v>1</v>
      </c>
      <c r="Q4082">
        <f t="shared" si="840"/>
        <v>1</v>
      </c>
      <c r="R4082">
        <f t="shared" si="841"/>
        <v>1</v>
      </c>
      <c r="S4082" s="1">
        <f t="shared" si="841"/>
        <v>1</v>
      </c>
      <c r="T4082" t="s">
        <v>160</v>
      </c>
      <c r="U4082" t="s">
        <v>18</v>
      </c>
      <c r="V4082" s="1" t="s">
        <v>48</v>
      </c>
      <c r="W4082">
        <f t="shared" si="842"/>
        <v>3.2</v>
      </c>
      <c r="X4082">
        <f t="shared" si="842"/>
        <v>3.6</v>
      </c>
      <c r="Y4082">
        <f t="shared" si="842"/>
        <v>2</v>
      </c>
      <c r="Z4082">
        <f t="shared" si="843"/>
        <v>1.125</v>
      </c>
      <c r="AA4082">
        <f t="shared" si="844"/>
        <v>1</v>
      </c>
      <c r="AB4082">
        <f t="shared" si="845"/>
        <v>0</v>
      </c>
    </row>
    <row r="4083" spans="1:28" x14ac:dyDescent="0.25">
      <c r="A4083" t="s">
        <v>4508</v>
      </c>
      <c r="B4083" t="s">
        <v>2520</v>
      </c>
      <c r="C4083" t="s">
        <v>4527</v>
      </c>
      <c r="D4083" t="str">
        <f t="shared" si="833"/>
        <v>Manchester United</v>
      </c>
      <c r="E4083" t="str">
        <f t="shared" si="834"/>
        <v>Milan</v>
      </c>
      <c r="F4083" s="3" t="s">
        <v>8</v>
      </c>
      <c r="G4083" s="9">
        <v>1</v>
      </c>
      <c r="H4083" s="10">
        <v>0</v>
      </c>
      <c r="I4083" s="5" t="s">
        <v>116</v>
      </c>
      <c r="J4083">
        <f t="shared" si="835"/>
        <v>0</v>
      </c>
      <c r="K4083">
        <f t="shared" si="836"/>
        <v>0</v>
      </c>
      <c r="L4083">
        <f t="shared" si="837"/>
        <v>1</v>
      </c>
      <c r="M4083" s="1">
        <f t="shared" si="838"/>
        <v>0</v>
      </c>
      <c r="N4083" s="7">
        <v>2</v>
      </c>
      <c r="O4083" s="8">
        <v>2</v>
      </c>
      <c r="P4083">
        <f t="shared" si="839"/>
        <v>1</v>
      </c>
      <c r="Q4083">
        <f t="shared" si="840"/>
        <v>1</v>
      </c>
      <c r="R4083">
        <f t="shared" si="841"/>
        <v>1</v>
      </c>
      <c r="S4083" s="1">
        <f t="shared" si="841"/>
        <v>1</v>
      </c>
      <c r="T4083" t="s">
        <v>83</v>
      </c>
      <c r="U4083" t="s">
        <v>73</v>
      </c>
      <c r="V4083" s="1" t="s">
        <v>64</v>
      </c>
      <c r="W4083">
        <f t="shared" si="842"/>
        <v>1.75</v>
      </c>
      <c r="X4083">
        <f t="shared" si="842"/>
        <v>3.8</v>
      </c>
      <c r="Y4083">
        <f t="shared" si="842"/>
        <v>4.33</v>
      </c>
      <c r="Z4083">
        <f t="shared" si="843"/>
        <v>1.1394736842105264</v>
      </c>
      <c r="AA4083">
        <f t="shared" si="844"/>
        <v>0</v>
      </c>
      <c r="AB4083">
        <f t="shared" si="845"/>
        <v>0</v>
      </c>
    </row>
    <row r="4084" spans="1:28" x14ac:dyDescent="0.25">
      <c r="A4084" t="s">
        <v>4508</v>
      </c>
      <c r="B4084" t="s">
        <v>2520</v>
      </c>
      <c r="C4084" t="s">
        <v>4528</v>
      </c>
      <c r="D4084" t="str">
        <f t="shared" si="833"/>
        <v>Galatasaray</v>
      </c>
      <c r="E4084" t="str">
        <f t="shared" si="834"/>
        <v>Panathinaikos</v>
      </c>
      <c r="F4084" s="3" t="s">
        <v>28</v>
      </c>
      <c r="G4084" s="9">
        <v>2</v>
      </c>
      <c r="H4084" s="10">
        <v>1</v>
      </c>
      <c r="I4084" s="5" t="s">
        <v>41</v>
      </c>
      <c r="J4084">
        <f t="shared" si="835"/>
        <v>1</v>
      </c>
      <c r="K4084">
        <f t="shared" si="836"/>
        <v>1</v>
      </c>
      <c r="L4084">
        <f t="shared" si="837"/>
        <v>1</v>
      </c>
      <c r="M4084" s="1">
        <f t="shared" si="838"/>
        <v>1</v>
      </c>
      <c r="N4084" s="7">
        <v>2</v>
      </c>
      <c r="O4084" s="8">
        <v>1</v>
      </c>
      <c r="P4084">
        <f t="shared" si="839"/>
        <v>1</v>
      </c>
      <c r="Q4084">
        <f t="shared" si="840"/>
        <v>1</v>
      </c>
      <c r="R4084">
        <f t="shared" si="841"/>
        <v>1</v>
      </c>
      <c r="S4084" s="1">
        <f t="shared" si="841"/>
        <v>1</v>
      </c>
      <c r="T4084" t="s">
        <v>327</v>
      </c>
      <c r="U4084" t="s">
        <v>142</v>
      </c>
      <c r="V4084" s="1" t="s">
        <v>139</v>
      </c>
      <c r="W4084">
        <f t="shared" si="842"/>
        <v>1.4</v>
      </c>
      <c r="X4084">
        <f t="shared" si="842"/>
        <v>4.75</v>
      </c>
      <c r="Y4084">
        <f t="shared" si="842"/>
        <v>6</v>
      </c>
      <c r="Z4084">
        <f t="shared" si="843"/>
        <v>1.263157894736842</v>
      </c>
      <c r="AA4084">
        <f t="shared" si="844"/>
        <v>1</v>
      </c>
      <c r="AB4084">
        <f t="shared" si="845"/>
        <v>1</v>
      </c>
    </row>
    <row r="4085" spans="1:28" x14ac:dyDescent="0.25">
      <c r="A4085" t="s">
        <v>4508</v>
      </c>
      <c r="B4085" t="s">
        <v>108</v>
      </c>
      <c r="C4085" t="s">
        <v>4529</v>
      </c>
      <c r="D4085" t="str">
        <f t="shared" si="833"/>
        <v>AFC Wimbledon</v>
      </c>
      <c r="E4085" t="str">
        <f t="shared" si="834"/>
        <v>Rotherham</v>
      </c>
      <c r="F4085" s="3" t="s">
        <v>15</v>
      </c>
      <c r="G4085" s="9">
        <v>1</v>
      </c>
      <c r="H4085" s="10">
        <v>2</v>
      </c>
      <c r="I4085" s="5" t="s">
        <v>82</v>
      </c>
      <c r="J4085">
        <f t="shared" si="835"/>
        <v>1</v>
      </c>
      <c r="K4085">
        <f t="shared" si="836"/>
        <v>1</v>
      </c>
      <c r="L4085">
        <f t="shared" si="837"/>
        <v>1</v>
      </c>
      <c r="M4085" s="1">
        <f t="shared" si="838"/>
        <v>1</v>
      </c>
      <c r="N4085" s="7">
        <v>1</v>
      </c>
      <c r="O4085" s="8">
        <v>2</v>
      </c>
      <c r="P4085">
        <f t="shared" si="839"/>
        <v>1</v>
      </c>
      <c r="Q4085">
        <f t="shared" si="840"/>
        <v>1</v>
      </c>
      <c r="R4085">
        <f t="shared" si="841"/>
        <v>1</v>
      </c>
      <c r="S4085" s="1">
        <f t="shared" si="841"/>
        <v>1</v>
      </c>
      <c r="T4085" t="s">
        <v>24</v>
      </c>
      <c r="U4085" t="s">
        <v>24</v>
      </c>
      <c r="V4085" s="1" t="s">
        <v>107</v>
      </c>
      <c r="W4085">
        <f t="shared" si="842"/>
        <v>3.4</v>
      </c>
      <c r="X4085">
        <f t="shared" si="842"/>
        <v>3.4</v>
      </c>
      <c r="Y4085">
        <f t="shared" si="842"/>
        <v>2.2999999999999998</v>
      </c>
      <c r="Z4085">
        <f t="shared" si="843"/>
        <v>1</v>
      </c>
      <c r="AA4085">
        <f t="shared" si="844"/>
        <v>1</v>
      </c>
      <c r="AB4085">
        <f t="shared" si="845"/>
        <v>1</v>
      </c>
    </row>
    <row r="4086" spans="1:28" x14ac:dyDescent="0.25">
      <c r="A4086" t="s">
        <v>4508</v>
      </c>
      <c r="B4086" t="s">
        <v>108</v>
      </c>
      <c r="C4086" t="s">
        <v>4530</v>
      </c>
      <c r="D4086" t="str">
        <f t="shared" si="833"/>
        <v>Blackpool</v>
      </c>
      <c r="E4086" t="str">
        <f t="shared" si="834"/>
        <v>Bristol Rovers</v>
      </c>
      <c r="F4086" s="3" t="s">
        <v>22</v>
      </c>
      <c r="G4086" s="9">
        <v>2</v>
      </c>
      <c r="H4086" s="10">
        <v>2</v>
      </c>
      <c r="I4086" s="5" t="s">
        <v>23</v>
      </c>
      <c r="J4086">
        <f t="shared" si="835"/>
        <v>1</v>
      </c>
      <c r="K4086">
        <f t="shared" si="836"/>
        <v>1</v>
      </c>
      <c r="L4086">
        <f t="shared" si="837"/>
        <v>1</v>
      </c>
      <c r="M4086" s="1">
        <f t="shared" si="838"/>
        <v>1</v>
      </c>
      <c r="N4086" s="7">
        <v>2</v>
      </c>
      <c r="O4086" s="8">
        <v>0</v>
      </c>
      <c r="P4086">
        <f t="shared" si="839"/>
        <v>1</v>
      </c>
      <c r="Q4086">
        <f t="shared" si="840"/>
        <v>0</v>
      </c>
      <c r="R4086">
        <f t="shared" si="841"/>
        <v>1</v>
      </c>
      <c r="S4086" s="1">
        <f t="shared" si="841"/>
        <v>0</v>
      </c>
      <c r="T4086" t="s">
        <v>127</v>
      </c>
      <c r="U4086" t="s">
        <v>60</v>
      </c>
      <c r="V4086" s="1" t="s">
        <v>106</v>
      </c>
      <c r="W4086">
        <f t="shared" si="842"/>
        <v>2.0499999999999998</v>
      </c>
      <c r="X4086">
        <f t="shared" si="842"/>
        <v>3.5</v>
      </c>
      <c r="Y4086">
        <f t="shared" si="842"/>
        <v>4</v>
      </c>
      <c r="Z4086">
        <f t="shared" si="843"/>
        <v>1.1428571428571428</v>
      </c>
      <c r="AA4086">
        <f t="shared" si="844"/>
        <v>1</v>
      </c>
      <c r="AB4086">
        <f t="shared" si="845"/>
        <v>0</v>
      </c>
    </row>
    <row r="4087" spans="1:28" x14ac:dyDescent="0.25">
      <c r="A4087" t="s">
        <v>4508</v>
      </c>
      <c r="B4087" t="s">
        <v>108</v>
      </c>
      <c r="C4087" t="s">
        <v>4531</v>
      </c>
      <c r="D4087" t="str">
        <f t="shared" si="833"/>
        <v>Burton</v>
      </c>
      <c r="E4087" t="str">
        <f t="shared" si="834"/>
        <v>Ipswich</v>
      </c>
      <c r="F4087" s="3" t="s">
        <v>34</v>
      </c>
      <c r="G4087" s="9">
        <v>1</v>
      </c>
      <c r="H4087" s="10">
        <v>1</v>
      </c>
      <c r="I4087" s="5" t="s">
        <v>59</v>
      </c>
      <c r="J4087">
        <f t="shared" si="835"/>
        <v>1</v>
      </c>
      <c r="K4087">
        <f t="shared" si="836"/>
        <v>0</v>
      </c>
      <c r="L4087">
        <f t="shared" si="837"/>
        <v>1</v>
      </c>
      <c r="M4087" s="1">
        <f t="shared" si="838"/>
        <v>1</v>
      </c>
      <c r="N4087" s="7">
        <v>0</v>
      </c>
      <c r="O4087" s="8">
        <v>1</v>
      </c>
      <c r="P4087">
        <f t="shared" si="839"/>
        <v>0</v>
      </c>
      <c r="Q4087">
        <f t="shared" si="840"/>
        <v>0</v>
      </c>
      <c r="R4087">
        <f t="shared" si="841"/>
        <v>0</v>
      </c>
      <c r="S4087" s="1">
        <f t="shared" si="841"/>
        <v>1</v>
      </c>
      <c r="T4087" t="s">
        <v>227</v>
      </c>
      <c r="U4087" t="s">
        <v>24</v>
      </c>
      <c r="V4087" s="1" t="s">
        <v>106</v>
      </c>
      <c r="W4087">
        <f t="shared" si="842"/>
        <v>2.1</v>
      </c>
      <c r="X4087">
        <f t="shared" si="842"/>
        <v>3.4</v>
      </c>
      <c r="Y4087">
        <f t="shared" si="842"/>
        <v>4</v>
      </c>
      <c r="Z4087">
        <f t="shared" si="843"/>
        <v>1.1764705882352942</v>
      </c>
      <c r="AA4087">
        <f t="shared" si="844"/>
        <v>0</v>
      </c>
      <c r="AB4087">
        <f t="shared" si="845"/>
        <v>1</v>
      </c>
    </row>
    <row r="4088" spans="1:28" x14ac:dyDescent="0.25">
      <c r="A4088" t="s">
        <v>4508</v>
      </c>
      <c r="B4088" t="s">
        <v>108</v>
      </c>
      <c r="C4088" t="s">
        <v>4532</v>
      </c>
      <c r="D4088" t="str">
        <f t="shared" si="833"/>
        <v>Coventry</v>
      </c>
      <c r="E4088" t="str">
        <f t="shared" si="834"/>
        <v>Southend</v>
      </c>
      <c r="F4088" s="3" t="s">
        <v>28</v>
      </c>
      <c r="G4088" s="9">
        <v>2</v>
      </c>
      <c r="H4088" s="10">
        <v>1</v>
      </c>
      <c r="I4088" s="5" t="s">
        <v>16</v>
      </c>
      <c r="J4088">
        <f t="shared" si="835"/>
        <v>1</v>
      </c>
      <c r="K4088">
        <f t="shared" si="836"/>
        <v>1</v>
      </c>
      <c r="L4088">
        <f t="shared" si="837"/>
        <v>1</v>
      </c>
      <c r="M4088" s="1">
        <f t="shared" si="838"/>
        <v>1</v>
      </c>
      <c r="N4088" s="7">
        <v>1</v>
      </c>
      <c r="O4088" s="8">
        <v>0</v>
      </c>
      <c r="P4088">
        <f t="shared" si="839"/>
        <v>0</v>
      </c>
      <c r="Q4088">
        <f t="shared" si="840"/>
        <v>0</v>
      </c>
      <c r="R4088">
        <f t="shared" si="841"/>
        <v>1</v>
      </c>
      <c r="S4088" s="1">
        <f t="shared" si="841"/>
        <v>0</v>
      </c>
      <c r="T4088" t="s">
        <v>48</v>
      </c>
      <c r="U4088" t="s">
        <v>18</v>
      </c>
      <c r="V4088" s="1" t="s">
        <v>106</v>
      </c>
      <c r="W4088">
        <f t="shared" si="842"/>
        <v>2</v>
      </c>
      <c r="X4088">
        <f t="shared" si="842"/>
        <v>3.6</v>
      </c>
      <c r="Y4088">
        <f t="shared" si="842"/>
        <v>4</v>
      </c>
      <c r="Z4088">
        <f t="shared" si="843"/>
        <v>1.1111111111111112</v>
      </c>
      <c r="AA4088">
        <f t="shared" si="844"/>
        <v>0</v>
      </c>
      <c r="AB4088">
        <f t="shared" si="845"/>
        <v>0</v>
      </c>
    </row>
    <row r="4089" spans="1:28" x14ac:dyDescent="0.25">
      <c r="A4089" t="s">
        <v>4508</v>
      </c>
      <c r="B4089" t="s">
        <v>108</v>
      </c>
      <c r="C4089" t="s">
        <v>4533</v>
      </c>
      <c r="D4089" t="str">
        <f t="shared" si="833"/>
        <v>Doncaster</v>
      </c>
      <c r="E4089" t="str">
        <f t="shared" si="834"/>
        <v>Gillingham</v>
      </c>
      <c r="F4089" s="3" t="s">
        <v>40</v>
      </c>
      <c r="G4089" s="9">
        <v>2</v>
      </c>
      <c r="H4089" s="10">
        <v>0</v>
      </c>
      <c r="I4089" s="5" t="s">
        <v>45</v>
      </c>
      <c r="J4089">
        <f t="shared" si="835"/>
        <v>1</v>
      </c>
      <c r="K4089">
        <f t="shared" si="836"/>
        <v>0</v>
      </c>
      <c r="L4089">
        <f t="shared" si="837"/>
        <v>1</v>
      </c>
      <c r="M4089" s="1">
        <f t="shared" si="838"/>
        <v>0</v>
      </c>
      <c r="N4089" s="7">
        <v>1</v>
      </c>
      <c r="O4089" s="8">
        <v>1</v>
      </c>
      <c r="P4089">
        <f t="shared" si="839"/>
        <v>1</v>
      </c>
      <c r="Q4089">
        <f t="shared" si="840"/>
        <v>0</v>
      </c>
      <c r="R4089">
        <f t="shared" si="841"/>
        <v>1</v>
      </c>
      <c r="S4089" s="1">
        <f t="shared" si="841"/>
        <v>1</v>
      </c>
      <c r="T4089" t="s">
        <v>336</v>
      </c>
      <c r="U4089" t="s">
        <v>31</v>
      </c>
      <c r="V4089" s="1" t="s">
        <v>64</v>
      </c>
      <c r="W4089">
        <f t="shared" si="842"/>
        <v>1.9</v>
      </c>
      <c r="X4089">
        <f t="shared" si="842"/>
        <v>3.75</v>
      </c>
      <c r="Y4089">
        <f t="shared" si="842"/>
        <v>4.33</v>
      </c>
      <c r="Z4089">
        <f t="shared" si="843"/>
        <v>1.1546666666666667</v>
      </c>
      <c r="AA4089">
        <f t="shared" si="844"/>
        <v>0</v>
      </c>
      <c r="AB4089">
        <f t="shared" si="845"/>
        <v>0</v>
      </c>
    </row>
    <row r="4090" spans="1:28" x14ac:dyDescent="0.25">
      <c r="A4090" t="s">
        <v>4508</v>
      </c>
      <c r="B4090" t="s">
        <v>108</v>
      </c>
      <c r="C4090" t="s">
        <v>4534</v>
      </c>
      <c r="D4090" t="str">
        <f t="shared" si="833"/>
        <v>Lincoln</v>
      </c>
      <c r="E4090" t="str">
        <f t="shared" si="834"/>
        <v>Accrington</v>
      </c>
      <c r="F4090" s="3" t="s">
        <v>28</v>
      </c>
      <c r="G4090" s="9">
        <v>2</v>
      </c>
      <c r="H4090" s="10">
        <v>1</v>
      </c>
      <c r="I4090" s="5" t="s">
        <v>23</v>
      </c>
      <c r="J4090">
        <f t="shared" si="835"/>
        <v>1</v>
      </c>
      <c r="K4090">
        <f t="shared" si="836"/>
        <v>1</v>
      </c>
      <c r="L4090">
        <f t="shared" si="837"/>
        <v>1</v>
      </c>
      <c r="M4090" s="1">
        <f t="shared" si="838"/>
        <v>1</v>
      </c>
      <c r="N4090" s="7">
        <v>2</v>
      </c>
      <c r="O4090" s="8">
        <v>0</v>
      </c>
      <c r="P4090">
        <f t="shared" si="839"/>
        <v>1</v>
      </c>
      <c r="Q4090">
        <f t="shared" si="840"/>
        <v>0</v>
      </c>
      <c r="R4090">
        <f t="shared" si="841"/>
        <v>1</v>
      </c>
      <c r="S4090" s="1">
        <f t="shared" si="841"/>
        <v>0</v>
      </c>
      <c r="T4090" t="s">
        <v>433</v>
      </c>
      <c r="U4090" t="s">
        <v>73</v>
      </c>
      <c r="V4090" s="1" t="s">
        <v>138</v>
      </c>
      <c r="W4090">
        <f t="shared" si="842"/>
        <v>1.85</v>
      </c>
      <c r="X4090">
        <f t="shared" si="842"/>
        <v>3.8</v>
      </c>
      <c r="Y4090">
        <f t="shared" si="842"/>
        <v>4.5</v>
      </c>
      <c r="Z4090">
        <f t="shared" si="843"/>
        <v>1.1842105263157896</v>
      </c>
      <c r="AA4090">
        <f t="shared" si="844"/>
        <v>1</v>
      </c>
      <c r="AB4090">
        <f t="shared" si="845"/>
        <v>0</v>
      </c>
    </row>
    <row r="4091" spans="1:28" x14ac:dyDescent="0.25">
      <c r="A4091" t="s">
        <v>4508</v>
      </c>
      <c r="B4091" t="s">
        <v>108</v>
      </c>
      <c r="C4091" t="s">
        <v>4535</v>
      </c>
      <c r="D4091" t="str">
        <f t="shared" si="833"/>
        <v>Peterborough</v>
      </c>
      <c r="E4091" t="str">
        <f t="shared" si="834"/>
        <v>Fleetwood</v>
      </c>
      <c r="F4091" s="3" t="s">
        <v>92</v>
      </c>
      <c r="G4091" s="9">
        <v>3</v>
      </c>
      <c r="H4091" s="10">
        <v>1</v>
      </c>
      <c r="I4091" s="5" t="s">
        <v>35</v>
      </c>
      <c r="J4091">
        <f t="shared" si="835"/>
        <v>1</v>
      </c>
      <c r="K4091">
        <f t="shared" si="836"/>
        <v>1</v>
      </c>
      <c r="L4091">
        <f t="shared" si="837"/>
        <v>1</v>
      </c>
      <c r="M4091" s="1">
        <f t="shared" si="838"/>
        <v>1</v>
      </c>
      <c r="N4091" s="7">
        <v>1</v>
      </c>
      <c r="O4091" s="8">
        <v>3</v>
      </c>
      <c r="P4091">
        <f t="shared" si="839"/>
        <v>1</v>
      </c>
      <c r="Q4091">
        <f t="shared" si="840"/>
        <v>1</v>
      </c>
      <c r="R4091">
        <f t="shared" si="841"/>
        <v>1</v>
      </c>
      <c r="S4091" s="1">
        <f t="shared" si="841"/>
        <v>1</v>
      </c>
      <c r="T4091" t="s">
        <v>42</v>
      </c>
      <c r="U4091" t="s">
        <v>25</v>
      </c>
      <c r="V4091" s="1" t="s">
        <v>25</v>
      </c>
      <c r="W4091">
        <f t="shared" si="842"/>
        <v>2.37</v>
      </c>
      <c r="X4091">
        <f t="shared" si="842"/>
        <v>3.3</v>
      </c>
      <c r="Y4091">
        <f t="shared" si="842"/>
        <v>3.3</v>
      </c>
      <c r="Z4091">
        <f t="shared" si="843"/>
        <v>1</v>
      </c>
      <c r="AA4091">
        <f t="shared" si="844"/>
        <v>0</v>
      </c>
      <c r="AB4091">
        <f t="shared" si="845"/>
        <v>0</v>
      </c>
    </row>
    <row r="4092" spans="1:28" x14ac:dyDescent="0.25">
      <c r="A4092" t="s">
        <v>4508</v>
      </c>
      <c r="B4092" t="s">
        <v>108</v>
      </c>
      <c r="C4092" t="s">
        <v>4536</v>
      </c>
      <c r="D4092" t="str">
        <f t="shared" si="833"/>
        <v>Shrewsbury</v>
      </c>
      <c r="E4092" t="str">
        <f t="shared" si="834"/>
        <v>Portsmouth</v>
      </c>
      <c r="F4092" s="3" t="s">
        <v>67</v>
      </c>
      <c r="G4092" s="9">
        <v>0</v>
      </c>
      <c r="H4092" s="10">
        <v>1</v>
      </c>
      <c r="I4092" s="5" t="s">
        <v>16</v>
      </c>
      <c r="J4092">
        <f t="shared" si="835"/>
        <v>0</v>
      </c>
      <c r="K4092">
        <f t="shared" si="836"/>
        <v>0</v>
      </c>
      <c r="L4092">
        <f t="shared" si="837"/>
        <v>0</v>
      </c>
      <c r="M4092" s="1">
        <f t="shared" si="838"/>
        <v>1</v>
      </c>
      <c r="N4092" s="7">
        <v>1</v>
      </c>
      <c r="O4092" s="8">
        <v>0</v>
      </c>
      <c r="P4092">
        <f t="shared" si="839"/>
        <v>0</v>
      </c>
      <c r="Q4092">
        <f t="shared" si="840"/>
        <v>0</v>
      </c>
      <c r="R4092">
        <f t="shared" si="841"/>
        <v>1</v>
      </c>
      <c r="S4092" s="1">
        <f t="shared" si="841"/>
        <v>0</v>
      </c>
      <c r="T4092" t="s">
        <v>160</v>
      </c>
      <c r="U4092" t="s">
        <v>25</v>
      </c>
      <c r="V4092" s="1" t="s">
        <v>386</v>
      </c>
      <c r="W4092">
        <f t="shared" si="842"/>
        <v>3.2</v>
      </c>
      <c r="X4092">
        <f t="shared" si="842"/>
        <v>3.3</v>
      </c>
      <c r="Y4092">
        <f t="shared" si="842"/>
        <v>2.4500000000000002</v>
      </c>
      <c r="Z4092">
        <f t="shared" si="843"/>
        <v>1.0312499999999998</v>
      </c>
      <c r="AA4092">
        <f t="shared" si="844"/>
        <v>0</v>
      </c>
      <c r="AB4092">
        <f t="shared" si="845"/>
        <v>0</v>
      </c>
    </row>
    <row r="4093" spans="1:28" x14ac:dyDescent="0.25">
      <c r="A4093" t="s">
        <v>4508</v>
      </c>
      <c r="B4093" t="s">
        <v>108</v>
      </c>
      <c r="C4093" t="s">
        <v>4537</v>
      </c>
      <c r="D4093" t="str">
        <f t="shared" si="833"/>
        <v>Sunderland</v>
      </c>
      <c r="E4093" t="str">
        <f t="shared" si="834"/>
        <v>Oxford United</v>
      </c>
      <c r="F4093" s="3" t="s">
        <v>40</v>
      </c>
      <c r="G4093" s="9">
        <v>2</v>
      </c>
      <c r="H4093" s="10">
        <v>0</v>
      </c>
      <c r="I4093" s="5" t="s">
        <v>45</v>
      </c>
      <c r="J4093">
        <f t="shared" si="835"/>
        <v>1</v>
      </c>
      <c r="K4093">
        <f t="shared" si="836"/>
        <v>0</v>
      </c>
      <c r="L4093">
        <f t="shared" si="837"/>
        <v>1</v>
      </c>
      <c r="M4093" s="1">
        <f t="shared" si="838"/>
        <v>0</v>
      </c>
      <c r="N4093" s="7">
        <v>1</v>
      </c>
      <c r="O4093" s="8">
        <v>1</v>
      </c>
      <c r="P4093">
        <f t="shared" si="839"/>
        <v>1</v>
      </c>
      <c r="Q4093">
        <f t="shared" si="840"/>
        <v>0</v>
      </c>
      <c r="R4093">
        <f t="shared" si="841"/>
        <v>1</v>
      </c>
      <c r="S4093" s="1">
        <f t="shared" si="841"/>
        <v>1</v>
      </c>
      <c r="T4093" t="s">
        <v>240</v>
      </c>
      <c r="U4093" t="s">
        <v>60</v>
      </c>
      <c r="V4093" s="1" t="s">
        <v>138</v>
      </c>
      <c r="W4093">
        <f t="shared" si="842"/>
        <v>1.95</v>
      </c>
      <c r="X4093">
        <f t="shared" si="842"/>
        <v>3.5</v>
      </c>
      <c r="Y4093">
        <f t="shared" si="842"/>
        <v>4.5</v>
      </c>
      <c r="Z4093">
        <f t="shared" si="843"/>
        <v>1.2857142857142858</v>
      </c>
      <c r="AA4093">
        <f t="shared" si="844"/>
        <v>0</v>
      </c>
      <c r="AB4093">
        <f t="shared" si="845"/>
        <v>0</v>
      </c>
    </row>
    <row r="4094" spans="1:28" x14ac:dyDescent="0.25">
      <c r="A4094" t="s">
        <v>4508</v>
      </c>
      <c r="B4094" t="s">
        <v>108</v>
      </c>
      <c r="C4094" t="s">
        <v>4538</v>
      </c>
      <c r="D4094" t="str">
        <f t="shared" si="833"/>
        <v>Tranmere</v>
      </c>
      <c r="E4094" t="str">
        <f t="shared" si="834"/>
        <v>Rochdale</v>
      </c>
      <c r="F4094" s="3" t="s">
        <v>8</v>
      </c>
      <c r="G4094" s="9">
        <v>1</v>
      </c>
      <c r="H4094" s="10">
        <v>0</v>
      </c>
      <c r="I4094" s="5" t="s">
        <v>255</v>
      </c>
      <c r="J4094">
        <f t="shared" si="835"/>
        <v>0</v>
      </c>
      <c r="K4094">
        <f t="shared" si="836"/>
        <v>0</v>
      </c>
      <c r="L4094">
        <f t="shared" si="837"/>
        <v>1</v>
      </c>
      <c r="M4094" s="1">
        <f t="shared" si="838"/>
        <v>0</v>
      </c>
      <c r="N4094" s="7">
        <v>2</v>
      </c>
      <c r="O4094" s="8">
        <v>3</v>
      </c>
      <c r="P4094">
        <f t="shared" si="839"/>
        <v>1</v>
      </c>
      <c r="Q4094">
        <f t="shared" si="840"/>
        <v>1</v>
      </c>
      <c r="R4094">
        <f t="shared" si="841"/>
        <v>1</v>
      </c>
      <c r="S4094" s="1">
        <f t="shared" si="841"/>
        <v>1</v>
      </c>
      <c r="T4094" t="s">
        <v>46</v>
      </c>
      <c r="U4094" t="s">
        <v>60</v>
      </c>
      <c r="V4094" s="1" t="s">
        <v>60</v>
      </c>
      <c r="W4094">
        <f t="shared" si="842"/>
        <v>2.2000000000000002</v>
      </c>
      <c r="X4094">
        <f t="shared" si="842"/>
        <v>3.5</v>
      </c>
      <c r="Y4094">
        <f t="shared" si="842"/>
        <v>3.5</v>
      </c>
      <c r="Z4094">
        <f t="shared" si="843"/>
        <v>1</v>
      </c>
      <c r="AA4094">
        <f t="shared" si="844"/>
        <v>0</v>
      </c>
      <c r="AB4094">
        <f t="shared" si="845"/>
        <v>0</v>
      </c>
    </row>
    <row r="4095" spans="1:28" x14ac:dyDescent="0.25">
      <c r="A4095" t="s">
        <v>4508</v>
      </c>
      <c r="B4095" t="s">
        <v>108</v>
      </c>
      <c r="C4095" t="s">
        <v>4539</v>
      </c>
      <c r="D4095" t="str">
        <f t="shared" si="833"/>
        <v>Wycombe</v>
      </c>
      <c r="E4095" t="str">
        <f t="shared" si="834"/>
        <v>Bolton</v>
      </c>
      <c r="F4095" s="3" t="s">
        <v>28</v>
      </c>
      <c r="G4095" s="9">
        <v>2</v>
      </c>
      <c r="H4095" s="10">
        <v>1</v>
      </c>
      <c r="I4095" s="5" t="s">
        <v>23</v>
      </c>
      <c r="J4095">
        <f t="shared" si="835"/>
        <v>1</v>
      </c>
      <c r="K4095">
        <f t="shared" si="836"/>
        <v>1</v>
      </c>
      <c r="L4095">
        <f t="shared" si="837"/>
        <v>1</v>
      </c>
      <c r="M4095" s="1">
        <f t="shared" si="838"/>
        <v>1</v>
      </c>
      <c r="N4095" s="7">
        <v>2</v>
      </c>
      <c r="O4095" s="8">
        <v>0</v>
      </c>
      <c r="P4095">
        <f t="shared" si="839"/>
        <v>1</v>
      </c>
      <c r="Q4095">
        <f t="shared" si="840"/>
        <v>0</v>
      </c>
      <c r="R4095">
        <f t="shared" si="841"/>
        <v>1</v>
      </c>
      <c r="S4095" s="1">
        <f t="shared" si="841"/>
        <v>0</v>
      </c>
      <c r="T4095" t="s">
        <v>354</v>
      </c>
      <c r="U4095" t="s">
        <v>165</v>
      </c>
      <c r="V4095" s="1" t="s">
        <v>340</v>
      </c>
      <c r="W4095">
        <f t="shared" si="842"/>
        <v>1.2</v>
      </c>
      <c r="X4095">
        <f t="shared" si="842"/>
        <v>7</v>
      </c>
      <c r="Y4095">
        <f t="shared" si="842"/>
        <v>19</v>
      </c>
      <c r="Z4095">
        <f t="shared" si="843"/>
        <v>2.7142857142857144</v>
      </c>
      <c r="AA4095">
        <f t="shared" si="844"/>
        <v>1</v>
      </c>
      <c r="AB4095">
        <f t="shared" si="845"/>
        <v>0</v>
      </c>
    </row>
    <row r="4096" spans="1:28" x14ac:dyDescent="0.25">
      <c r="A4096" t="s">
        <v>4508</v>
      </c>
      <c r="B4096" t="s">
        <v>129</v>
      </c>
      <c r="C4096" t="s">
        <v>4540</v>
      </c>
      <c r="D4096" t="str">
        <f t="shared" si="833"/>
        <v>Atlanta Utd</v>
      </c>
      <c r="E4096" t="str">
        <f t="shared" si="834"/>
        <v>Los Angeles Galaxy</v>
      </c>
      <c r="F4096" s="3" t="s">
        <v>172</v>
      </c>
      <c r="G4096" s="9">
        <v>3</v>
      </c>
      <c r="H4096" s="10">
        <v>2</v>
      </c>
      <c r="I4096" s="5" t="s">
        <v>9</v>
      </c>
      <c r="J4096">
        <f t="shared" si="835"/>
        <v>1</v>
      </c>
      <c r="K4096">
        <f t="shared" si="836"/>
        <v>1</v>
      </c>
      <c r="L4096">
        <f t="shared" si="837"/>
        <v>1</v>
      </c>
      <c r="M4096" s="1">
        <f t="shared" si="838"/>
        <v>1</v>
      </c>
      <c r="N4096" s="7">
        <v>3</v>
      </c>
      <c r="O4096" s="8">
        <v>0</v>
      </c>
      <c r="P4096">
        <f t="shared" si="839"/>
        <v>1</v>
      </c>
      <c r="Q4096">
        <f t="shared" si="840"/>
        <v>1</v>
      </c>
      <c r="R4096">
        <f t="shared" si="841"/>
        <v>1</v>
      </c>
      <c r="S4096" s="1">
        <f t="shared" si="841"/>
        <v>0</v>
      </c>
      <c r="T4096" t="s">
        <v>396</v>
      </c>
      <c r="U4096" t="s">
        <v>103</v>
      </c>
      <c r="V4096" s="1" t="s">
        <v>317</v>
      </c>
      <c r="W4096">
        <f t="shared" si="842"/>
        <v>1.28</v>
      </c>
      <c r="X4096">
        <f t="shared" si="842"/>
        <v>5.75</v>
      </c>
      <c r="Y4096">
        <f t="shared" si="842"/>
        <v>9</v>
      </c>
      <c r="Z4096">
        <f t="shared" si="843"/>
        <v>1.5652173913043479</v>
      </c>
      <c r="AA4096">
        <f t="shared" si="844"/>
        <v>1</v>
      </c>
      <c r="AB4096">
        <f t="shared" si="845"/>
        <v>0</v>
      </c>
    </row>
    <row r="4097" spans="1:28" x14ac:dyDescent="0.25">
      <c r="A4097" t="s">
        <v>4508</v>
      </c>
      <c r="B4097" t="s">
        <v>129</v>
      </c>
      <c r="C4097" t="s">
        <v>4541</v>
      </c>
      <c r="D4097" t="str">
        <f t="shared" si="833"/>
        <v>New York Red Bulls</v>
      </c>
      <c r="E4097" t="str">
        <f t="shared" si="834"/>
        <v>Toronto FC</v>
      </c>
      <c r="F4097" s="3" t="s">
        <v>34</v>
      </c>
      <c r="G4097" s="9">
        <v>1</v>
      </c>
      <c r="H4097" s="10">
        <v>1</v>
      </c>
      <c r="I4097" s="5" t="s">
        <v>23</v>
      </c>
      <c r="J4097">
        <f t="shared" si="835"/>
        <v>1</v>
      </c>
      <c r="K4097">
        <f t="shared" si="836"/>
        <v>0</v>
      </c>
      <c r="L4097">
        <f t="shared" si="837"/>
        <v>1</v>
      </c>
      <c r="M4097" s="1">
        <f t="shared" si="838"/>
        <v>1</v>
      </c>
      <c r="N4097" s="7">
        <v>2</v>
      </c>
      <c r="O4097" s="8">
        <v>0</v>
      </c>
      <c r="P4097">
        <f t="shared" si="839"/>
        <v>1</v>
      </c>
      <c r="Q4097">
        <f t="shared" si="840"/>
        <v>0</v>
      </c>
      <c r="R4097">
        <f t="shared" si="841"/>
        <v>1</v>
      </c>
      <c r="S4097" s="1">
        <f t="shared" si="841"/>
        <v>0</v>
      </c>
      <c r="T4097" t="s">
        <v>46</v>
      </c>
      <c r="U4097" t="s">
        <v>18</v>
      </c>
      <c r="V4097" s="1" t="s">
        <v>11</v>
      </c>
      <c r="W4097">
        <f t="shared" si="842"/>
        <v>2.2000000000000002</v>
      </c>
      <c r="X4097">
        <f t="shared" si="842"/>
        <v>3.6</v>
      </c>
      <c r="Y4097">
        <f t="shared" si="842"/>
        <v>3</v>
      </c>
      <c r="Z4097">
        <f t="shared" si="843"/>
        <v>0.83333333333333326</v>
      </c>
      <c r="AA4097">
        <f t="shared" si="844"/>
        <v>0</v>
      </c>
      <c r="AB4097">
        <f t="shared" si="845"/>
        <v>0</v>
      </c>
    </row>
    <row r="4098" spans="1:28" x14ac:dyDescent="0.25">
      <c r="A4098" t="s">
        <v>4508</v>
      </c>
      <c r="B4098" t="s">
        <v>1680</v>
      </c>
      <c r="C4098" t="s">
        <v>4542</v>
      </c>
      <c r="D4098" t="str">
        <f t="shared" si="833"/>
        <v>Odd</v>
      </c>
      <c r="E4098" t="str">
        <f t="shared" si="834"/>
        <v>Lillestrom</v>
      </c>
      <c r="F4098" s="3" t="s">
        <v>28</v>
      </c>
      <c r="G4098" s="9">
        <v>2</v>
      </c>
      <c r="H4098" s="10">
        <v>1</v>
      </c>
      <c r="I4098" s="5" t="s">
        <v>41</v>
      </c>
      <c r="J4098">
        <f t="shared" si="835"/>
        <v>1</v>
      </c>
      <c r="K4098">
        <f t="shared" si="836"/>
        <v>1</v>
      </c>
      <c r="L4098">
        <f t="shared" si="837"/>
        <v>1</v>
      </c>
      <c r="M4098" s="1">
        <f t="shared" si="838"/>
        <v>1</v>
      </c>
      <c r="N4098" s="7">
        <v>2</v>
      </c>
      <c r="O4098" s="8">
        <v>1</v>
      </c>
      <c r="P4098">
        <f t="shared" si="839"/>
        <v>1</v>
      </c>
      <c r="Q4098">
        <f t="shared" si="840"/>
        <v>1</v>
      </c>
      <c r="R4098">
        <f t="shared" si="841"/>
        <v>1</v>
      </c>
      <c r="S4098" s="1">
        <f t="shared" si="841"/>
        <v>1</v>
      </c>
      <c r="T4098" t="s">
        <v>63</v>
      </c>
      <c r="U4098" t="s">
        <v>106</v>
      </c>
      <c r="V4098" s="1" t="s">
        <v>103</v>
      </c>
      <c r="W4098">
        <f t="shared" si="842"/>
        <v>1.57</v>
      </c>
      <c r="X4098">
        <f t="shared" si="842"/>
        <v>4</v>
      </c>
      <c r="Y4098">
        <f t="shared" si="842"/>
        <v>5.75</v>
      </c>
      <c r="Z4098">
        <f t="shared" si="843"/>
        <v>1.4375</v>
      </c>
      <c r="AA4098">
        <f t="shared" si="844"/>
        <v>1</v>
      </c>
      <c r="AB4098">
        <f t="shared" si="845"/>
        <v>1</v>
      </c>
    </row>
    <row r="4099" spans="1:28" x14ac:dyDescent="0.25">
      <c r="A4099" t="s">
        <v>4508</v>
      </c>
      <c r="B4099" t="s">
        <v>1680</v>
      </c>
      <c r="C4099" t="s">
        <v>4543</v>
      </c>
      <c r="D4099" t="str">
        <f t="shared" ref="D4099:D4162" si="846">LEFT(C4099,SEARCH(" - ",C4099,1)-1)</f>
        <v>Sarpsborg 08</v>
      </c>
      <c r="E4099" t="str">
        <f t="shared" ref="E4099:E4162" si="847">RIGHT(C4099,LEN(C4099)-SEARCH(" - ",C4099,1)-2)</f>
        <v>Rosenborg</v>
      </c>
      <c r="F4099" s="3" t="s">
        <v>223</v>
      </c>
      <c r="G4099" s="9">
        <v>1</v>
      </c>
      <c r="H4099" s="10">
        <v>3</v>
      </c>
      <c r="I4099" s="5" t="s">
        <v>45</v>
      </c>
      <c r="J4099">
        <f t="shared" si="835"/>
        <v>1</v>
      </c>
      <c r="K4099">
        <f t="shared" si="836"/>
        <v>1</v>
      </c>
      <c r="L4099">
        <f t="shared" si="837"/>
        <v>1</v>
      </c>
      <c r="M4099" s="1">
        <f t="shared" si="838"/>
        <v>1</v>
      </c>
      <c r="N4099" s="7">
        <v>1</v>
      </c>
      <c r="O4099" s="8">
        <v>1</v>
      </c>
      <c r="P4099">
        <f t="shared" si="839"/>
        <v>1</v>
      </c>
      <c r="Q4099">
        <f t="shared" si="840"/>
        <v>0</v>
      </c>
      <c r="R4099">
        <f t="shared" si="841"/>
        <v>1</v>
      </c>
      <c r="S4099" s="1">
        <f t="shared" si="841"/>
        <v>1</v>
      </c>
      <c r="T4099" t="s">
        <v>11</v>
      </c>
      <c r="U4099" t="s">
        <v>25</v>
      </c>
      <c r="V4099" s="1" t="s">
        <v>42</v>
      </c>
      <c r="W4099">
        <f t="shared" si="842"/>
        <v>3</v>
      </c>
      <c r="X4099">
        <f t="shared" si="842"/>
        <v>3.3</v>
      </c>
      <c r="Y4099">
        <f t="shared" si="842"/>
        <v>2.37</v>
      </c>
      <c r="Z4099">
        <f t="shared" si="843"/>
        <v>1.0999999999999999</v>
      </c>
      <c r="AA4099">
        <f t="shared" si="844"/>
        <v>1</v>
      </c>
      <c r="AB4099">
        <f t="shared" si="845"/>
        <v>0</v>
      </c>
    </row>
    <row r="4100" spans="1:28" x14ac:dyDescent="0.25">
      <c r="A4100" t="s">
        <v>4508</v>
      </c>
      <c r="B4100" t="s">
        <v>2844</v>
      </c>
      <c r="C4100" t="s">
        <v>4544</v>
      </c>
      <c r="D4100" t="str">
        <f t="shared" si="846"/>
        <v>Ostersunds</v>
      </c>
      <c r="E4100" t="str">
        <f t="shared" si="847"/>
        <v>Eskilstuna</v>
      </c>
      <c r="F4100" s="3" t="s">
        <v>172</v>
      </c>
      <c r="G4100" s="9">
        <v>3</v>
      </c>
      <c r="H4100" s="10">
        <v>2</v>
      </c>
      <c r="I4100" s="5" t="s">
        <v>82</v>
      </c>
      <c r="J4100">
        <f t="shared" si="835"/>
        <v>1</v>
      </c>
      <c r="K4100">
        <f t="shared" si="836"/>
        <v>1</v>
      </c>
      <c r="L4100">
        <f t="shared" si="837"/>
        <v>1</v>
      </c>
      <c r="M4100" s="1">
        <f t="shared" si="838"/>
        <v>1</v>
      </c>
      <c r="N4100" s="7">
        <v>1</v>
      </c>
      <c r="O4100" s="8">
        <v>2</v>
      </c>
      <c r="P4100">
        <f t="shared" si="839"/>
        <v>1</v>
      </c>
      <c r="Q4100">
        <f t="shared" si="840"/>
        <v>1</v>
      </c>
      <c r="R4100">
        <f t="shared" si="841"/>
        <v>1</v>
      </c>
      <c r="S4100" s="1">
        <f t="shared" si="841"/>
        <v>1</v>
      </c>
      <c r="T4100" t="s">
        <v>766</v>
      </c>
      <c r="U4100" t="s">
        <v>18</v>
      </c>
      <c r="V4100" s="1" t="s">
        <v>139</v>
      </c>
      <c r="W4100">
        <f t="shared" si="842"/>
        <v>1.61</v>
      </c>
      <c r="X4100">
        <f t="shared" si="842"/>
        <v>3.6</v>
      </c>
      <c r="Y4100">
        <f t="shared" si="842"/>
        <v>6</v>
      </c>
      <c r="Z4100">
        <f t="shared" si="843"/>
        <v>1.6666666666666665</v>
      </c>
      <c r="AA4100">
        <f t="shared" si="844"/>
        <v>0</v>
      </c>
      <c r="AB4100">
        <f t="shared" si="845"/>
        <v>1</v>
      </c>
    </row>
    <row r="4101" spans="1:28" x14ac:dyDescent="0.25">
      <c r="A4101" t="s">
        <v>4508</v>
      </c>
      <c r="B4101" t="s">
        <v>2844</v>
      </c>
      <c r="C4101" t="s">
        <v>4545</v>
      </c>
      <c r="D4101" t="str">
        <f t="shared" si="846"/>
        <v>Falkenbergs</v>
      </c>
      <c r="E4101" t="str">
        <f t="shared" si="847"/>
        <v>Helsingborg</v>
      </c>
      <c r="F4101" s="3" t="s">
        <v>28</v>
      </c>
      <c r="G4101" s="9">
        <v>2</v>
      </c>
      <c r="H4101" s="10">
        <v>1</v>
      </c>
      <c r="I4101" s="5" t="s">
        <v>45</v>
      </c>
      <c r="J4101">
        <f t="shared" si="835"/>
        <v>1</v>
      </c>
      <c r="K4101">
        <f t="shared" si="836"/>
        <v>1</v>
      </c>
      <c r="L4101">
        <f t="shared" si="837"/>
        <v>1</v>
      </c>
      <c r="M4101" s="1">
        <f t="shared" si="838"/>
        <v>1</v>
      </c>
      <c r="N4101" s="7">
        <v>1</v>
      </c>
      <c r="O4101" s="8">
        <v>1</v>
      </c>
      <c r="P4101">
        <f t="shared" si="839"/>
        <v>1</v>
      </c>
      <c r="Q4101">
        <f t="shared" si="840"/>
        <v>0</v>
      </c>
      <c r="R4101">
        <f t="shared" si="841"/>
        <v>1</v>
      </c>
      <c r="S4101" s="1">
        <f t="shared" si="841"/>
        <v>1</v>
      </c>
      <c r="T4101" t="s">
        <v>12</v>
      </c>
      <c r="U4101" t="s">
        <v>52</v>
      </c>
      <c r="V4101" s="1" t="s">
        <v>79</v>
      </c>
      <c r="W4101">
        <f t="shared" si="842"/>
        <v>2.8</v>
      </c>
      <c r="X4101">
        <f t="shared" si="842"/>
        <v>3.1</v>
      </c>
      <c r="Y4101">
        <f t="shared" si="842"/>
        <v>2.6</v>
      </c>
      <c r="Z4101">
        <f t="shared" si="843"/>
        <v>1.1071428571428572</v>
      </c>
      <c r="AA4101">
        <f t="shared" si="844"/>
        <v>0</v>
      </c>
      <c r="AB4101">
        <f t="shared" si="845"/>
        <v>1</v>
      </c>
    </row>
    <row r="4102" spans="1:28" x14ac:dyDescent="0.25">
      <c r="A4102" t="s">
        <v>4546</v>
      </c>
      <c r="B4102" t="s">
        <v>151</v>
      </c>
      <c r="C4102" t="s">
        <v>4547</v>
      </c>
      <c r="D4102" t="str">
        <f t="shared" si="846"/>
        <v>Luton</v>
      </c>
      <c r="E4102" t="str">
        <f t="shared" si="847"/>
        <v>Middlesbrough</v>
      </c>
      <c r="F4102" s="3" t="s">
        <v>34</v>
      </c>
      <c r="G4102" s="9">
        <v>1</v>
      </c>
      <c r="H4102" s="10">
        <v>1</v>
      </c>
      <c r="I4102" s="5" t="s">
        <v>132</v>
      </c>
      <c r="J4102">
        <f t="shared" si="835"/>
        <v>1</v>
      </c>
      <c r="K4102">
        <f t="shared" si="836"/>
        <v>0</v>
      </c>
      <c r="L4102">
        <f t="shared" si="837"/>
        <v>1</v>
      </c>
      <c r="M4102" s="1">
        <f t="shared" si="838"/>
        <v>1</v>
      </c>
      <c r="N4102" s="7">
        <v>3</v>
      </c>
      <c r="O4102" s="8">
        <v>3</v>
      </c>
      <c r="P4102">
        <f t="shared" si="839"/>
        <v>1</v>
      </c>
      <c r="Q4102">
        <f t="shared" si="840"/>
        <v>1</v>
      </c>
      <c r="R4102">
        <f t="shared" si="841"/>
        <v>1</v>
      </c>
      <c r="S4102" s="1">
        <f t="shared" si="841"/>
        <v>1</v>
      </c>
      <c r="T4102" t="s">
        <v>266</v>
      </c>
      <c r="U4102" t="s">
        <v>24</v>
      </c>
      <c r="V4102" s="1" t="s">
        <v>24</v>
      </c>
      <c r="W4102">
        <f t="shared" si="842"/>
        <v>2.2999999999999998</v>
      </c>
      <c r="X4102">
        <f t="shared" si="842"/>
        <v>3.4</v>
      </c>
      <c r="Y4102">
        <f t="shared" si="842"/>
        <v>3.4</v>
      </c>
      <c r="Z4102">
        <f t="shared" si="843"/>
        <v>1</v>
      </c>
      <c r="AA4102">
        <f t="shared" si="844"/>
        <v>0</v>
      </c>
      <c r="AB4102">
        <f t="shared" si="845"/>
        <v>0</v>
      </c>
    </row>
    <row r="4103" spans="1:28" x14ac:dyDescent="0.25">
      <c r="A4103" t="s">
        <v>4546</v>
      </c>
      <c r="B4103" t="s">
        <v>2520</v>
      </c>
      <c r="C4103" t="s">
        <v>4548</v>
      </c>
      <c r="D4103" t="str">
        <f t="shared" si="846"/>
        <v>Brighton</v>
      </c>
      <c r="E4103" t="str">
        <f t="shared" si="847"/>
        <v>Valencia</v>
      </c>
      <c r="F4103" s="3" t="s">
        <v>8</v>
      </c>
      <c r="G4103" s="9">
        <v>1</v>
      </c>
      <c r="H4103" s="10">
        <v>0</v>
      </c>
      <c r="I4103" s="5" t="s">
        <v>41</v>
      </c>
      <c r="J4103">
        <f t="shared" si="835"/>
        <v>0</v>
      </c>
      <c r="K4103">
        <f t="shared" si="836"/>
        <v>0</v>
      </c>
      <c r="L4103">
        <f t="shared" si="837"/>
        <v>1</v>
      </c>
      <c r="M4103" s="1">
        <f t="shared" si="838"/>
        <v>0</v>
      </c>
      <c r="N4103" s="7">
        <v>2</v>
      </c>
      <c r="O4103" s="8">
        <v>1</v>
      </c>
      <c r="P4103">
        <f t="shared" si="839"/>
        <v>1</v>
      </c>
      <c r="Q4103">
        <f t="shared" si="840"/>
        <v>1</v>
      </c>
      <c r="R4103">
        <f t="shared" si="841"/>
        <v>1</v>
      </c>
      <c r="S4103" s="1">
        <f t="shared" si="841"/>
        <v>1</v>
      </c>
      <c r="T4103" t="s">
        <v>200</v>
      </c>
      <c r="U4103" t="s">
        <v>24</v>
      </c>
      <c r="V4103" s="1" t="s">
        <v>433</v>
      </c>
      <c r="W4103">
        <f t="shared" si="842"/>
        <v>4.33</v>
      </c>
      <c r="X4103">
        <f t="shared" si="842"/>
        <v>3.4</v>
      </c>
      <c r="Y4103">
        <f t="shared" si="842"/>
        <v>1.85</v>
      </c>
      <c r="Z4103">
        <f t="shared" si="843"/>
        <v>0.78521939953810616</v>
      </c>
      <c r="AA4103">
        <f t="shared" si="844"/>
        <v>0</v>
      </c>
      <c r="AB4103">
        <f t="shared" si="845"/>
        <v>0</v>
      </c>
    </row>
    <row r="4104" spans="1:28" x14ac:dyDescent="0.25">
      <c r="A4104" t="s">
        <v>4546</v>
      </c>
      <c r="B4104" t="s">
        <v>2520</v>
      </c>
      <c r="C4104" t="s">
        <v>4549</v>
      </c>
      <c r="D4104" t="str">
        <f t="shared" si="846"/>
        <v>Leicester</v>
      </c>
      <c r="E4104" t="str">
        <f t="shared" si="847"/>
        <v>Atalanta</v>
      </c>
      <c r="F4104" s="3" t="s">
        <v>28</v>
      </c>
      <c r="G4104" s="9">
        <v>2</v>
      </c>
      <c r="H4104" s="10">
        <v>1</v>
      </c>
      <c r="I4104" s="5" t="s">
        <v>41</v>
      </c>
      <c r="J4104">
        <f t="shared" si="835"/>
        <v>1</v>
      </c>
      <c r="K4104">
        <f t="shared" si="836"/>
        <v>1</v>
      </c>
      <c r="L4104">
        <f t="shared" si="837"/>
        <v>1</v>
      </c>
      <c r="M4104" s="1">
        <f t="shared" si="838"/>
        <v>1</v>
      </c>
      <c r="N4104" s="7">
        <v>2</v>
      </c>
      <c r="O4104" s="8">
        <v>1</v>
      </c>
      <c r="P4104">
        <f t="shared" si="839"/>
        <v>1</v>
      </c>
      <c r="Q4104">
        <f t="shared" si="840"/>
        <v>1</v>
      </c>
      <c r="R4104">
        <f t="shared" si="841"/>
        <v>1</v>
      </c>
      <c r="S4104" s="1">
        <f t="shared" si="841"/>
        <v>1</v>
      </c>
      <c r="T4104" t="s">
        <v>197</v>
      </c>
      <c r="U4104" t="s">
        <v>18</v>
      </c>
      <c r="V4104" s="1" t="s">
        <v>11</v>
      </c>
      <c r="W4104">
        <f t="shared" si="842"/>
        <v>2.0499999999999998</v>
      </c>
      <c r="X4104">
        <f t="shared" si="842"/>
        <v>3.6</v>
      </c>
      <c r="Y4104">
        <f t="shared" si="842"/>
        <v>3</v>
      </c>
      <c r="Z4104">
        <f t="shared" si="843"/>
        <v>0.83333333333333326</v>
      </c>
      <c r="AA4104">
        <f t="shared" si="844"/>
        <v>1</v>
      </c>
      <c r="AB4104">
        <f t="shared" si="845"/>
        <v>1</v>
      </c>
    </row>
    <row r="4105" spans="1:28" x14ac:dyDescent="0.25">
      <c r="A4105" t="s">
        <v>4546</v>
      </c>
      <c r="B4105" t="s">
        <v>2520</v>
      </c>
      <c r="C4105" t="s">
        <v>4550</v>
      </c>
      <c r="D4105" t="str">
        <f t="shared" si="846"/>
        <v>Bournemouth</v>
      </c>
      <c r="E4105" t="str">
        <f t="shared" si="847"/>
        <v>Lazio</v>
      </c>
      <c r="F4105" s="3" t="s">
        <v>22</v>
      </c>
      <c r="G4105" s="9">
        <v>2</v>
      </c>
      <c r="H4105" s="10">
        <v>2</v>
      </c>
      <c r="I4105" s="5" t="s">
        <v>105</v>
      </c>
      <c r="J4105">
        <f t="shared" si="835"/>
        <v>1</v>
      </c>
      <c r="K4105">
        <f t="shared" si="836"/>
        <v>1</v>
      </c>
      <c r="L4105">
        <f t="shared" si="837"/>
        <v>1</v>
      </c>
      <c r="M4105" s="1">
        <f t="shared" si="838"/>
        <v>1</v>
      </c>
      <c r="N4105" s="7">
        <v>3</v>
      </c>
      <c r="O4105" s="8">
        <v>4</v>
      </c>
      <c r="P4105">
        <f t="shared" si="839"/>
        <v>1</v>
      </c>
      <c r="Q4105">
        <f t="shared" si="840"/>
        <v>1</v>
      </c>
      <c r="R4105">
        <f t="shared" si="841"/>
        <v>1</v>
      </c>
      <c r="S4105" s="1">
        <f t="shared" si="841"/>
        <v>1</v>
      </c>
      <c r="T4105" t="s">
        <v>192</v>
      </c>
      <c r="U4105" t="s">
        <v>73</v>
      </c>
      <c r="V4105" s="1" t="s">
        <v>77</v>
      </c>
      <c r="W4105">
        <f t="shared" si="842"/>
        <v>4.5</v>
      </c>
      <c r="X4105">
        <f t="shared" si="842"/>
        <v>3.8</v>
      </c>
      <c r="Y4105">
        <f t="shared" si="842"/>
        <v>1.72</v>
      </c>
      <c r="Z4105">
        <f t="shared" si="843"/>
        <v>0.84444444444444444</v>
      </c>
      <c r="AA4105">
        <f t="shared" si="844"/>
        <v>0</v>
      </c>
      <c r="AB4105">
        <f t="shared" si="845"/>
        <v>0</v>
      </c>
    </row>
    <row r="4106" spans="1:28" x14ac:dyDescent="0.25">
      <c r="A4106" t="s">
        <v>4551</v>
      </c>
      <c r="B4106" t="s">
        <v>69</v>
      </c>
      <c r="C4106" t="s">
        <v>4552</v>
      </c>
      <c r="D4106" t="str">
        <f t="shared" si="846"/>
        <v>FC Astana</v>
      </c>
      <c r="E4106" t="str">
        <f t="shared" si="847"/>
        <v>FC Santa Coloma</v>
      </c>
      <c r="F4106" s="3" t="s">
        <v>40</v>
      </c>
      <c r="G4106" s="9">
        <v>2</v>
      </c>
      <c r="H4106" s="10">
        <v>0</v>
      </c>
      <c r="I4106" s="5" t="s">
        <v>346</v>
      </c>
      <c r="J4106">
        <f t="shared" si="835"/>
        <v>1</v>
      </c>
      <c r="K4106">
        <f t="shared" si="836"/>
        <v>0</v>
      </c>
      <c r="L4106">
        <f t="shared" si="837"/>
        <v>1</v>
      </c>
      <c r="M4106" s="1">
        <f t="shared" si="838"/>
        <v>0</v>
      </c>
      <c r="N4106" s="7">
        <v>4</v>
      </c>
      <c r="O4106" s="8">
        <v>1</v>
      </c>
      <c r="P4106">
        <f t="shared" si="839"/>
        <v>1</v>
      </c>
      <c r="Q4106">
        <f t="shared" si="840"/>
        <v>1</v>
      </c>
      <c r="R4106">
        <f t="shared" si="841"/>
        <v>1</v>
      </c>
      <c r="S4106" s="1">
        <f t="shared" si="841"/>
        <v>1</v>
      </c>
      <c r="T4106" t="s">
        <v>1270</v>
      </c>
      <c r="U4106" t="s">
        <v>572</v>
      </c>
      <c r="V4106" s="1" t="s">
        <v>1090</v>
      </c>
      <c r="W4106">
        <f t="shared" si="842"/>
        <v>1.07</v>
      </c>
      <c r="X4106">
        <f t="shared" si="842"/>
        <v>11</v>
      </c>
      <c r="Y4106">
        <f t="shared" si="842"/>
        <v>23</v>
      </c>
      <c r="Z4106">
        <f t="shared" si="843"/>
        <v>2.0909090909090908</v>
      </c>
      <c r="AA4106">
        <f t="shared" si="844"/>
        <v>0</v>
      </c>
      <c r="AB4106">
        <f t="shared" si="845"/>
        <v>0</v>
      </c>
    </row>
    <row r="4107" spans="1:28" x14ac:dyDescent="0.25">
      <c r="A4107" t="s">
        <v>4551</v>
      </c>
      <c r="B4107" t="s">
        <v>69</v>
      </c>
      <c r="C4107" t="s">
        <v>4553</v>
      </c>
      <c r="D4107" t="str">
        <f t="shared" si="846"/>
        <v>FC Viitorul</v>
      </c>
      <c r="E4107" t="str">
        <f t="shared" si="847"/>
        <v>AA Gent</v>
      </c>
      <c r="F4107" s="3" t="s">
        <v>28</v>
      </c>
      <c r="G4107" s="9">
        <v>2</v>
      </c>
      <c r="H4107" s="10">
        <v>1</v>
      </c>
      <c r="I4107" s="5" t="s">
        <v>41</v>
      </c>
      <c r="J4107">
        <f t="shared" si="835"/>
        <v>1</v>
      </c>
      <c r="K4107">
        <f t="shared" si="836"/>
        <v>1</v>
      </c>
      <c r="L4107">
        <f t="shared" si="837"/>
        <v>1</v>
      </c>
      <c r="M4107" s="1">
        <f t="shared" si="838"/>
        <v>1</v>
      </c>
      <c r="N4107" s="7">
        <v>2</v>
      </c>
      <c r="O4107" s="8">
        <v>1</v>
      </c>
      <c r="P4107">
        <f t="shared" si="839"/>
        <v>1</v>
      </c>
      <c r="Q4107">
        <f t="shared" si="840"/>
        <v>1</v>
      </c>
      <c r="R4107">
        <f t="shared" si="841"/>
        <v>1</v>
      </c>
      <c r="S4107" s="1">
        <f t="shared" si="841"/>
        <v>1</v>
      </c>
      <c r="T4107" t="s">
        <v>52</v>
      </c>
      <c r="U4107" t="s">
        <v>106</v>
      </c>
      <c r="V4107" s="1" t="s">
        <v>127</v>
      </c>
      <c r="W4107">
        <f t="shared" si="842"/>
        <v>3.1</v>
      </c>
      <c r="X4107">
        <f t="shared" si="842"/>
        <v>4</v>
      </c>
      <c r="Y4107">
        <f t="shared" si="842"/>
        <v>2.0499999999999998</v>
      </c>
      <c r="Z4107">
        <f t="shared" si="843"/>
        <v>1.2903225806451613</v>
      </c>
      <c r="AA4107">
        <f t="shared" si="844"/>
        <v>1</v>
      </c>
      <c r="AB4107">
        <f t="shared" si="845"/>
        <v>1</v>
      </c>
    </row>
    <row r="4108" spans="1:28" x14ac:dyDescent="0.25">
      <c r="A4108" t="s">
        <v>4551</v>
      </c>
      <c r="B4108" t="s">
        <v>69</v>
      </c>
      <c r="C4108" t="s">
        <v>4554</v>
      </c>
      <c r="D4108" t="str">
        <f t="shared" si="846"/>
        <v>KuPS</v>
      </c>
      <c r="E4108" t="str">
        <f t="shared" si="847"/>
        <v>Legia Warsaw</v>
      </c>
      <c r="F4108" s="3" t="s">
        <v>247</v>
      </c>
      <c r="G4108" s="9">
        <v>0</v>
      </c>
      <c r="H4108" s="10">
        <v>2</v>
      </c>
      <c r="I4108" s="5" t="s">
        <v>29</v>
      </c>
      <c r="J4108">
        <f t="shared" si="835"/>
        <v>1</v>
      </c>
      <c r="K4108">
        <f t="shared" si="836"/>
        <v>0</v>
      </c>
      <c r="L4108">
        <f t="shared" si="837"/>
        <v>0</v>
      </c>
      <c r="M4108" s="1">
        <f t="shared" si="838"/>
        <v>1</v>
      </c>
      <c r="N4108" s="7">
        <v>0</v>
      </c>
      <c r="O4108" s="8">
        <v>0</v>
      </c>
      <c r="P4108">
        <f t="shared" si="839"/>
        <v>0</v>
      </c>
      <c r="Q4108">
        <f t="shared" si="840"/>
        <v>0</v>
      </c>
      <c r="R4108">
        <f t="shared" si="841"/>
        <v>0</v>
      </c>
      <c r="S4108" s="1">
        <f t="shared" si="841"/>
        <v>0</v>
      </c>
      <c r="T4108" t="s">
        <v>103</v>
      </c>
      <c r="U4108" t="s">
        <v>106</v>
      </c>
      <c r="V4108" s="1" t="s">
        <v>63</v>
      </c>
      <c r="W4108">
        <f t="shared" si="842"/>
        <v>5.75</v>
      </c>
      <c r="X4108">
        <f t="shared" si="842"/>
        <v>4</v>
      </c>
      <c r="Y4108">
        <f t="shared" si="842"/>
        <v>1.57</v>
      </c>
      <c r="Z4108">
        <f t="shared" si="843"/>
        <v>0.69565217391304346</v>
      </c>
      <c r="AA4108">
        <f t="shared" si="844"/>
        <v>1</v>
      </c>
      <c r="AB4108">
        <f t="shared" si="845"/>
        <v>0</v>
      </c>
    </row>
    <row r="4109" spans="1:28" x14ac:dyDescent="0.25">
      <c r="A4109" t="s">
        <v>4551</v>
      </c>
      <c r="B4109" t="s">
        <v>69</v>
      </c>
      <c r="C4109" t="s">
        <v>4555</v>
      </c>
      <c r="D4109" t="str">
        <f t="shared" si="846"/>
        <v>Debrecen</v>
      </c>
      <c r="E4109" t="str">
        <f t="shared" si="847"/>
        <v>Torino</v>
      </c>
      <c r="F4109" s="3" t="s">
        <v>15</v>
      </c>
      <c r="G4109" s="9">
        <v>1</v>
      </c>
      <c r="H4109" s="10">
        <v>2</v>
      </c>
      <c r="I4109" s="5" t="s">
        <v>195</v>
      </c>
      <c r="J4109">
        <f t="shared" ref="J4109:J4172" si="848">IF(G4109+H4109&gt;=1.5,1,0)</f>
        <v>1</v>
      </c>
      <c r="K4109">
        <f t="shared" ref="K4109:K4172" si="849">IF(G4109+H4109&gt;=2.5,1,0)</f>
        <v>1</v>
      </c>
      <c r="L4109">
        <f t="shared" ref="L4109:L4172" si="850">IF(G4109&gt;=0.1,1,0)</f>
        <v>1</v>
      </c>
      <c r="M4109" s="1">
        <f t="shared" ref="M4109:M4134" si="851">IF(H4109&gt;=0.1,1,0)</f>
        <v>1</v>
      </c>
      <c r="N4109" s="7">
        <v>1</v>
      </c>
      <c r="O4109" s="8">
        <v>4</v>
      </c>
      <c r="P4109">
        <f t="shared" ref="P4109:P4134" si="852">IF(N4109+O4109&gt;=1.5,1,0)</f>
        <v>1</v>
      </c>
      <c r="Q4109">
        <f t="shared" ref="Q4109:Q4134" si="853">IF(O4109+N4109&gt;=2.5,1,0)</f>
        <v>1</v>
      </c>
      <c r="R4109">
        <f t="shared" ref="R4109:S4134" si="854">IF(N4109&gt;=0.1,1,0)</f>
        <v>1</v>
      </c>
      <c r="S4109" s="1">
        <f t="shared" si="854"/>
        <v>1</v>
      </c>
      <c r="T4109" t="s">
        <v>134</v>
      </c>
      <c r="U4109" t="s">
        <v>94</v>
      </c>
      <c r="V4109" s="1" t="s">
        <v>327</v>
      </c>
      <c r="W4109">
        <f t="shared" ref="W4109:Y4134" si="855">1*T4109</f>
        <v>7.5</v>
      </c>
      <c r="X4109">
        <f t="shared" si="855"/>
        <v>4.2</v>
      </c>
      <c r="Y4109">
        <f t="shared" si="855"/>
        <v>1.4</v>
      </c>
      <c r="Z4109">
        <f t="shared" ref="Z4109:Z4134" si="856">IF(W4109&gt;=Y4109,X4109/W4109,Y4109/X4109)</f>
        <v>0.56000000000000005</v>
      </c>
      <c r="AA4109">
        <f t="shared" ref="AA4109:AA4172" si="857">IF(N4109=G4109,1,0)</f>
        <v>1</v>
      </c>
      <c r="AB4109">
        <f t="shared" ref="AB4109:AB4134" si="858">IF(O4109=H4109,1,0)</f>
        <v>0</v>
      </c>
    </row>
    <row r="4110" spans="1:28" x14ac:dyDescent="0.25">
      <c r="A4110" t="s">
        <v>4551</v>
      </c>
      <c r="B4110" t="s">
        <v>69</v>
      </c>
      <c r="C4110" t="s">
        <v>4556</v>
      </c>
      <c r="D4110" t="str">
        <f t="shared" si="846"/>
        <v>Hacken</v>
      </c>
      <c r="E4110" t="str">
        <f t="shared" si="847"/>
        <v>AZ Alkmaar</v>
      </c>
      <c r="F4110" s="3" t="s">
        <v>34</v>
      </c>
      <c r="G4110" s="9">
        <v>1</v>
      </c>
      <c r="H4110" s="10">
        <v>1</v>
      </c>
      <c r="I4110" s="5" t="s">
        <v>71</v>
      </c>
      <c r="J4110">
        <f t="shared" si="848"/>
        <v>1</v>
      </c>
      <c r="K4110">
        <f t="shared" si="849"/>
        <v>0</v>
      </c>
      <c r="L4110">
        <f t="shared" si="850"/>
        <v>1</v>
      </c>
      <c r="M4110" s="1">
        <f t="shared" si="851"/>
        <v>1</v>
      </c>
      <c r="N4110" s="7">
        <v>0</v>
      </c>
      <c r="O4110" s="8">
        <v>3</v>
      </c>
      <c r="P4110">
        <f t="shared" si="852"/>
        <v>1</v>
      </c>
      <c r="Q4110">
        <f t="shared" si="853"/>
        <v>1</v>
      </c>
      <c r="R4110">
        <f t="shared" si="854"/>
        <v>0</v>
      </c>
      <c r="S4110" s="1">
        <f t="shared" si="854"/>
        <v>1</v>
      </c>
      <c r="T4110" t="s">
        <v>37</v>
      </c>
      <c r="U4110" t="s">
        <v>24</v>
      </c>
      <c r="V4110" s="1" t="s">
        <v>26</v>
      </c>
      <c r="W4110">
        <f t="shared" si="855"/>
        <v>3.25</v>
      </c>
      <c r="X4110">
        <f t="shared" si="855"/>
        <v>3.4</v>
      </c>
      <c r="Y4110">
        <f t="shared" si="855"/>
        <v>2.15</v>
      </c>
      <c r="Z4110">
        <f t="shared" si="856"/>
        <v>1.0461538461538462</v>
      </c>
      <c r="AA4110">
        <f t="shared" si="857"/>
        <v>0</v>
      </c>
      <c r="AB4110">
        <f t="shared" si="858"/>
        <v>0</v>
      </c>
    </row>
    <row r="4111" spans="1:28" x14ac:dyDescent="0.25">
      <c r="A4111" t="s">
        <v>4551</v>
      </c>
      <c r="B4111" t="s">
        <v>69</v>
      </c>
      <c r="C4111" t="s">
        <v>4557</v>
      </c>
      <c r="D4111" t="str">
        <f t="shared" si="846"/>
        <v>Lefski Sofia</v>
      </c>
      <c r="E4111" t="str">
        <f t="shared" si="847"/>
        <v>AEK Larnaca</v>
      </c>
      <c r="F4111" s="3" t="s">
        <v>34</v>
      </c>
      <c r="G4111" s="9">
        <v>1</v>
      </c>
      <c r="H4111" s="10">
        <v>1</v>
      </c>
      <c r="I4111" s="5" t="s">
        <v>425</v>
      </c>
      <c r="J4111">
        <f t="shared" si="848"/>
        <v>1</v>
      </c>
      <c r="K4111">
        <f t="shared" si="849"/>
        <v>0</v>
      </c>
      <c r="L4111">
        <f t="shared" si="850"/>
        <v>1</v>
      </c>
      <c r="M4111" s="1">
        <f t="shared" si="851"/>
        <v>1</v>
      </c>
      <c r="N4111" s="7">
        <v>0</v>
      </c>
      <c r="O4111" s="8">
        <v>4</v>
      </c>
      <c r="P4111">
        <f t="shared" si="852"/>
        <v>1</v>
      </c>
      <c r="Q4111">
        <f t="shared" si="853"/>
        <v>1</v>
      </c>
      <c r="R4111">
        <f t="shared" si="854"/>
        <v>0</v>
      </c>
      <c r="S4111" s="1">
        <f t="shared" si="854"/>
        <v>1</v>
      </c>
      <c r="T4111" t="s">
        <v>127</v>
      </c>
      <c r="U4111" t="s">
        <v>24</v>
      </c>
      <c r="V4111" s="1" t="s">
        <v>25</v>
      </c>
      <c r="W4111">
        <f t="shared" si="855"/>
        <v>2.0499999999999998</v>
      </c>
      <c r="X4111">
        <f t="shared" si="855"/>
        <v>3.4</v>
      </c>
      <c r="Y4111">
        <f t="shared" si="855"/>
        <v>3.3</v>
      </c>
      <c r="Z4111">
        <f t="shared" si="856"/>
        <v>0.97058823529411764</v>
      </c>
      <c r="AA4111">
        <f t="shared" si="857"/>
        <v>0</v>
      </c>
      <c r="AB4111">
        <f t="shared" si="858"/>
        <v>0</v>
      </c>
    </row>
    <row r="4112" spans="1:28" x14ac:dyDescent="0.25">
      <c r="A4112" t="s">
        <v>4551</v>
      </c>
      <c r="B4112" t="s">
        <v>69</v>
      </c>
      <c r="C4112" t="s">
        <v>4558</v>
      </c>
      <c r="D4112" t="str">
        <f t="shared" si="846"/>
        <v>Maccabi Haifa</v>
      </c>
      <c r="E4112" t="str">
        <f t="shared" si="847"/>
        <v>Strasbourg</v>
      </c>
      <c r="F4112" s="3" t="s">
        <v>34</v>
      </c>
      <c r="G4112" s="9">
        <v>1</v>
      </c>
      <c r="H4112" s="10">
        <v>1</v>
      </c>
      <c r="I4112" s="5" t="s">
        <v>41</v>
      </c>
      <c r="J4112">
        <f t="shared" si="848"/>
        <v>1</v>
      </c>
      <c r="K4112">
        <f t="shared" si="849"/>
        <v>0</v>
      </c>
      <c r="L4112">
        <f t="shared" si="850"/>
        <v>1</v>
      </c>
      <c r="M4112" s="1">
        <f t="shared" si="851"/>
        <v>1</v>
      </c>
      <c r="N4112" s="7">
        <v>2</v>
      </c>
      <c r="O4112" s="8">
        <v>1</v>
      </c>
      <c r="P4112">
        <f t="shared" si="852"/>
        <v>1</v>
      </c>
      <c r="Q4112">
        <f t="shared" si="853"/>
        <v>1</v>
      </c>
      <c r="R4112">
        <f t="shared" si="854"/>
        <v>1</v>
      </c>
      <c r="S4112" s="1">
        <f t="shared" si="854"/>
        <v>1</v>
      </c>
      <c r="T4112" t="s">
        <v>11</v>
      </c>
      <c r="U4112" t="s">
        <v>24</v>
      </c>
      <c r="V4112" s="1" t="s">
        <v>26</v>
      </c>
      <c r="W4112">
        <f t="shared" si="855"/>
        <v>3</v>
      </c>
      <c r="X4112">
        <f t="shared" si="855"/>
        <v>3.4</v>
      </c>
      <c r="Y4112">
        <f t="shared" si="855"/>
        <v>2.15</v>
      </c>
      <c r="Z4112">
        <f t="shared" si="856"/>
        <v>1.1333333333333333</v>
      </c>
      <c r="AA4112">
        <f t="shared" si="857"/>
        <v>0</v>
      </c>
      <c r="AB4112">
        <f t="shared" si="858"/>
        <v>1</v>
      </c>
    </row>
    <row r="4113" spans="1:28" x14ac:dyDescent="0.25">
      <c r="A4113" t="s">
        <v>4551</v>
      </c>
      <c r="B4113" t="s">
        <v>69</v>
      </c>
      <c r="C4113" t="s">
        <v>4559</v>
      </c>
      <c r="D4113" t="str">
        <f t="shared" si="846"/>
        <v>Apollon</v>
      </c>
      <c r="E4113" t="str">
        <f t="shared" si="847"/>
        <v>Shamrock Rovers</v>
      </c>
      <c r="F4113" s="3" t="s">
        <v>8</v>
      </c>
      <c r="G4113" s="9">
        <v>1</v>
      </c>
      <c r="H4113" s="10">
        <v>0</v>
      </c>
      <c r="I4113" s="5" t="s">
        <v>41</v>
      </c>
      <c r="J4113">
        <f t="shared" si="848"/>
        <v>0</v>
      </c>
      <c r="K4113">
        <f t="shared" si="849"/>
        <v>0</v>
      </c>
      <c r="L4113">
        <f t="shared" si="850"/>
        <v>1</v>
      </c>
      <c r="M4113" s="1">
        <f t="shared" si="851"/>
        <v>0</v>
      </c>
      <c r="N4113" s="7">
        <v>2</v>
      </c>
      <c r="O4113" s="8">
        <v>1</v>
      </c>
      <c r="P4113">
        <f t="shared" si="852"/>
        <v>1</v>
      </c>
      <c r="Q4113">
        <f t="shared" si="853"/>
        <v>1</v>
      </c>
      <c r="R4113">
        <f t="shared" si="854"/>
        <v>1</v>
      </c>
      <c r="S4113" s="1">
        <f t="shared" si="854"/>
        <v>1</v>
      </c>
      <c r="T4113" t="s">
        <v>373</v>
      </c>
      <c r="U4113" t="s">
        <v>106</v>
      </c>
      <c r="V4113" s="1" t="s">
        <v>32</v>
      </c>
      <c r="W4113">
        <f t="shared" si="855"/>
        <v>1.53</v>
      </c>
      <c r="X4113">
        <f t="shared" si="855"/>
        <v>4</v>
      </c>
      <c r="Y4113">
        <f t="shared" si="855"/>
        <v>6.5</v>
      </c>
      <c r="Z4113">
        <f t="shared" si="856"/>
        <v>1.625</v>
      </c>
      <c r="AA4113">
        <f t="shared" si="857"/>
        <v>0</v>
      </c>
      <c r="AB4113">
        <f t="shared" si="858"/>
        <v>0</v>
      </c>
    </row>
    <row r="4114" spans="1:28" x14ac:dyDescent="0.25">
      <c r="A4114" t="s">
        <v>4551</v>
      </c>
      <c r="B4114" t="s">
        <v>69</v>
      </c>
      <c r="C4114" t="s">
        <v>4560</v>
      </c>
      <c r="D4114" t="str">
        <f t="shared" si="846"/>
        <v>Zrinjski</v>
      </c>
      <c r="E4114" t="str">
        <f t="shared" si="847"/>
        <v>FC Utrecht</v>
      </c>
      <c r="F4114" s="3" t="s">
        <v>15</v>
      </c>
      <c r="G4114" s="9">
        <v>1</v>
      </c>
      <c r="H4114" s="10">
        <v>2</v>
      </c>
      <c r="I4114" s="5" t="s">
        <v>45</v>
      </c>
      <c r="J4114">
        <f t="shared" si="848"/>
        <v>1</v>
      </c>
      <c r="K4114">
        <f t="shared" si="849"/>
        <v>1</v>
      </c>
      <c r="L4114">
        <f t="shared" si="850"/>
        <v>1</v>
      </c>
      <c r="M4114" s="1">
        <f t="shared" si="851"/>
        <v>1</v>
      </c>
      <c r="N4114" s="7">
        <v>1</v>
      </c>
      <c r="O4114" s="8">
        <v>1</v>
      </c>
      <c r="P4114">
        <f t="shared" si="852"/>
        <v>1</v>
      </c>
      <c r="Q4114">
        <f t="shared" si="853"/>
        <v>0</v>
      </c>
      <c r="R4114">
        <f t="shared" si="854"/>
        <v>1</v>
      </c>
      <c r="S4114" s="1">
        <f t="shared" si="854"/>
        <v>1</v>
      </c>
      <c r="T4114" t="s">
        <v>264</v>
      </c>
      <c r="U4114" t="s">
        <v>94</v>
      </c>
      <c r="V4114" s="1" t="s">
        <v>415</v>
      </c>
      <c r="W4114">
        <f t="shared" si="855"/>
        <v>8</v>
      </c>
      <c r="X4114">
        <f t="shared" si="855"/>
        <v>4.2</v>
      </c>
      <c r="Y4114">
        <f t="shared" si="855"/>
        <v>1.36</v>
      </c>
      <c r="Z4114">
        <f t="shared" si="856"/>
        <v>0.52500000000000002</v>
      </c>
      <c r="AA4114">
        <f t="shared" si="857"/>
        <v>1</v>
      </c>
      <c r="AB4114">
        <f t="shared" si="858"/>
        <v>0</v>
      </c>
    </row>
    <row r="4115" spans="1:28" x14ac:dyDescent="0.25">
      <c r="A4115" t="s">
        <v>4551</v>
      </c>
      <c r="B4115" t="s">
        <v>69</v>
      </c>
      <c r="C4115" t="s">
        <v>4561</v>
      </c>
      <c r="D4115" t="str">
        <f t="shared" si="846"/>
        <v>AEL Limassol</v>
      </c>
      <c r="E4115" t="str">
        <f t="shared" si="847"/>
        <v>Aris</v>
      </c>
      <c r="F4115" s="3" t="s">
        <v>879</v>
      </c>
      <c r="G4115" s="9">
        <v>0</v>
      </c>
      <c r="H4115" s="10">
        <v>0</v>
      </c>
      <c r="I4115" s="5" t="s">
        <v>59</v>
      </c>
      <c r="J4115">
        <f t="shared" si="848"/>
        <v>0</v>
      </c>
      <c r="K4115">
        <f t="shared" si="849"/>
        <v>0</v>
      </c>
      <c r="L4115">
        <f t="shared" si="850"/>
        <v>0</v>
      </c>
      <c r="M4115" s="1">
        <f t="shared" si="851"/>
        <v>0</v>
      </c>
      <c r="N4115" s="7">
        <v>0</v>
      </c>
      <c r="O4115" s="8">
        <v>1</v>
      </c>
      <c r="P4115">
        <f t="shared" si="852"/>
        <v>0</v>
      </c>
      <c r="Q4115">
        <f t="shared" si="853"/>
        <v>0</v>
      </c>
      <c r="R4115">
        <f t="shared" si="854"/>
        <v>0</v>
      </c>
      <c r="S4115" s="1">
        <f t="shared" si="854"/>
        <v>1</v>
      </c>
      <c r="T4115" t="s">
        <v>43</v>
      </c>
      <c r="U4115" t="s">
        <v>160</v>
      </c>
      <c r="V4115" s="1" t="s">
        <v>36</v>
      </c>
      <c r="W4115">
        <f t="shared" si="855"/>
        <v>2.87</v>
      </c>
      <c r="X4115">
        <f t="shared" si="855"/>
        <v>3.2</v>
      </c>
      <c r="Y4115">
        <f t="shared" si="855"/>
        <v>2.4</v>
      </c>
      <c r="Z4115">
        <f t="shared" si="856"/>
        <v>1.1149825783972125</v>
      </c>
      <c r="AA4115">
        <f t="shared" si="857"/>
        <v>1</v>
      </c>
      <c r="AB4115">
        <f t="shared" si="858"/>
        <v>0</v>
      </c>
    </row>
    <row r="4116" spans="1:28" x14ac:dyDescent="0.25">
      <c r="A4116" t="s">
        <v>4551</v>
      </c>
      <c r="B4116" t="s">
        <v>69</v>
      </c>
      <c r="C4116" t="s">
        <v>4562</v>
      </c>
      <c r="D4116" t="str">
        <f t="shared" si="846"/>
        <v>Niedercorn</v>
      </c>
      <c r="E4116" t="str">
        <f t="shared" si="847"/>
        <v>FC Rangers</v>
      </c>
      <c r="F4116" s="3" t="s">
        <v>382</v>
      </c>
      <c r="G4116" s="9">
        <v>0</v>
      </c>
      <c r="H4116" s="10">
        <v>3</v>
      </c>
      <c r="I4116" s="5" t="s">
        <v>29</v>
      </c>
      <c r="J4116">
        <f t="shared" si="848"/>
        <v>1</v>
      </c>
      <c r="K4116">
        <f t="shared" si="849"/>
        <v>1</v>
      </c>
      <c r="L4116">
        <f t="shared" si="850"/>
        <v>0</v>
      </c>
      <c r="M4116" s="1">
        <f t="shared" si="851"/>
        <v>1</v>
      </c>
      <c r="N4116" s="7">
        <v>0</v>
      </c>
      <c r="O4116" s="8">
        <v>0</v>
      </c>
      <c r="P4116">
        <f t="shared" si="852"/>
        <v>0</v>
      </c>
      <c r="Q4116">
        <f t="shared" si="853"/>
        <v>0</v>
      </c>
      <c r="R4116">
        <f t="shared" si="854"/>
        <v>0</v>
      </c>
      <c r="S4116" s="1">
        <f t="shared" si="854"/>
        <v>0</v>
      </c>
      <c r="T4116" t="s">
        <v>185</v>
      </c>
      <c r="U4116" t="s">
        <v>74</v>
      </c>
      <c r="V4116" s="1" t="s">
        <v>400</v>
      </c>
      <c r="W4116">
        <f t="shared" si="855"/>
        <v>12</v>
      </c>
      <c r="X4116">
        <f t="shared" si="855"/>
        <v>5.5</v>
      </c>
      <c r="Y4116">
        <f t="shared" si="855"/>
        <v>1.25</v>
      </c>
      <c r="Z4116">
        <f t="shared" si="856"/>
        <v>0.45833333333333331</v>
      </c>
      <c r="AA4116">
        <f t="shared" si="857"/>
        <v>1</v>
      </c>
      <c r="AB4116">
        <f t="shared" si="858"/>
        <v>0</v>
      </c>
    </row>
    <row r="4117" spans="1:28" x14ac:dyDescent="0.25">
      <c r="A4117" t="s">
        <v>4551</v>
      </c>
      <c r="B4117" t="s">
        <v>69</v>
      </c>
      <c r="C4117" t="s">
        <v>4563</v>
      </c>
      <c r="D4117" t="str">
        <f t="shared" si="846"/>
        <v>NK Olimpija Ljubljana</v>
      </c>
      <c r="E4117" t="str">
        <f t="shared" si="847"/>
        <v>Yeni Malatyaspor</v>
      </c>
      <c r="F4117" s="3" t="s">
        <v>34</v>
      </c>
      <c r="G4117" s="9">
        <v>1</v>
      </c>
      <c r="H4117" s="10">
        <v>1</v>
      </c>
      <c r="I4117" s="5" t="s">
        <v>59</v>
      </c>
      <c r="J4117">
        <f t="shared" si="848"/>
        <v>1</v>
      </c>
      <c r="K4117">
        <f t="shared" si="849"/>
        <v>0</v>
      </c>
      <c r="L4117">
        <f t="shared" si="850"/>
        <v>1</v>
      </c>
      <c r="M4117" s="1">
        <f t="shared" si="851"/>
        <v>1</v>
      </c>
      <c r="N4117" s="7">
        <v>0</v>
      </c>
      <c r="O4117" s="8">
        <v>1</v>
      </c>
      <c r="P4117">
        <f t="shared" si="852"/>
        <v>0</v>
      </c>
      <c r="Q4117">
        <f t="shared" si="853"/>
        <v>0</v>
      </c>
      <c r="R4117">
        <f t="shared" si="854"/>
        <v>0</v>
      </c>
      <c r="S4117" s="1">
        <f t="shared" si="854"/>
        <v>1</v>
      </c>
      <c r="T4117" t="s">
        <v>48</v>
      </c>
      <c r="U4117" t="s">
        <v>24</v>
      </c>
      <c r="V4117" s="1" t="s">
        <v>24</v>
      </c>
      <c r="W4117">
        <f t="shared" si="855"/>
        <v>2</v>
      </c>
      <c r="X4117">
        <f t="shared" si="855"/>
        <v>3.4</v>
      </c>
      <c r="Y4117">
        <f t="shared" si="855"/>
        <v>3.4</v>
      </c>
      <c r="Z4117">
        <f t="shared" si="856"/>
        <v>1</v>
      </c>
      <c r="AA4117">
        <f t="shared" si="857"/>
        <v>0</v>
      </c>
      <c r="AB4117">
        <f t="shared" si="858"/>
        <v>1</v>
      </c>
    </row>
    <row r="4118" spans="1:28" x14ac:dyDescent="0.25">
      <c r="A4118" t="s">
        <v>4551</v>
      </c>
      <c r="B4118" t="s">
        <v>69</v>
      </c>
      <c r="C4118" t="s">
        <v>4564</v>
      </c>
      <c r="D4118" t="str">
        <f t="shared" si="846"/>
        <v>Frankfurt</v>
      </c>
      <c r="E4118" t="str">
        <f t="shared" si="847"/>
        <v>Flora</v>
      </c>
      <c r="F4118" s="3" t="s">
        <v>131</v>
      </c>
      <c r="G4118" s="9">
        <v>3</v>
      </c>
      <c r="H4118" s="10">
        <v>0</v>
      </c>
      <c r="I4118" s="5" t="s">
        <v>41</v>
      </c>
      <c r="J4118">
        <f t="shared" si="848"/>
        <v>1</v>
      </c>
      <c r="K4118">
        <f t="shared" si="849"/>
        <v>1</v>
      </c>
      <c r="L4118">
        <f t="shared" si="850"/>
        <v>1</v>
      </c>
      <c r="M4118" s="1">
        <f t="shared" si="851"/>
        <v>0</v>
      </c>
      <c r="N4118" s="7">
        <v>2</v>
      </c>
      <c r="O4118" s="8">
        <v>1</v>
      </c>
      <c r="P4118">
        <f t="shared" si="852"/>
        <v>1</v>
      </c>
      <c r="Q4118">
        <f t="shared" si="853"/>
        <v>1</v>
      </c>
      <c r="R4118">
        <f t="shared" si="854"/>
        <v>1</v>
      </c>
      <c r="S4118" s="1">
        <f t="shared" si="854"/>
        <v>1</v>
      </c>
      <c r="T4118" t="s">
        <v>1410</v>
      </c>
      <c r="U4118" t="s">
        <v>57</v>
      </c>
      <c r="V4118" s="1" t="s">
        <v>856</v>
      </c>
      <c r="W4118">
        <f t="shared" si="855"/>
        <v>1.03</v>
      </c>
      <c r="X4118">
        <f t="shared" si="855"/>
        <v>17</v>
      </c>
      <c r="Y4118">
        <f t="shared" si="855"/>
        <v>26</v>
      </c>
      <c r="Z4118">
        <f t="shared" si="856"/>
        <v>1.5294117647058822</v>
      </c>
      <c r="AA4118">
        <f t="shared" si="857"/>
        <v>0</v>
      </c>
      <c r="AB4118">
        <f t="shared" si="858"/>
        <v>0</v>
      </c>
    </row>
    <row r="4119" spans="1:28" x14ac:dyDescent="0.25">
      <c r="A4119" t="s">
        <v>4551</v>
      </c>
      <c r="B4119" t="s">
        <v>69</v>
      </c>
      <c r="C4119" t="s">
        <v>4565</v>
      </c>
      <c r="D4119" t="str">
        <f t="shared" si="846"/>
        <v>Sturm Graz</v>
      </c>
      <c r="E4119" t="str">
        <f t="shared" si="847"/>
        <v>Haugesund</v>
      </c>
      <c r="F4119" s="3" t="s">
        <v>34</v>
      </c>
      <c r="G4119" s="9">
        <v>1</v>
      </c>
      <c r="H4119" s="10">
        <v>1</v>
      </c>
      <c r="I4119" s="5" t="s">
        <v>41</v>
      </c>
      <c r="J4119">
        <f t="shared" si="848"/>
        <v>1</v>
      </c>
      <c r="K4119">
        <f t="shared" si="849"/>
        <v>0</v>
      </c>
      <c r="L4119">
        <f t="shared" si="850"/>
        <v>1</v>
      </c>
      <c r="M4119" s="1">
        <f t="shared" si="851"/>
        <v>1</v>
      </c>
      <c r="N4119" s="7">
        <v>2</v>
      </c>
      <c r="O4119" s="8">
        <v>1</v>
      </c>
      <c r="P4119">
        <f t="shared" si="852"/>
        <v>1</v>
      </c>
      <c r="Q4119">
        <f t="shared" si="853"/>
        <v>1</v>
      </c>
      <c r="R4119">
        <f t="shared" si="854"/>
        <v>1</v>
      </c>
      <c r="S4119" s="1">
        <f t="shared" si="854"/>
        <v>1</v>
      </c>
      <c r="T4119" t="s">
        <v>327</v>
      </c>
      <c r="U4119" t="s">
        <v>142</v>
      </c>
      <c r="V4119" s="1" t="s">
        <v>165</v>
      </c>
      <c r="W4119">
        <f t="shared" si="855"/>
        <v>1.4</v>
      </c>
      <c r="X4119">
        <f t="shared" si="855"/>
        <v>4.75</v>
      </c>
      <c r="Y4119">
        <f t="shared" si="855"/>
        <v>7</v>
      </c>
      <c r="Z4119">
        <f t="shared" si="856"/>
        <v>1.4736842105263157</v>
      </c>
      <c r="AA4119">
        <f t="shared" si="857"/>
        <v>0</v>
      </c>
      <c r="AB4119">
        <f t="shared" si="858"/>
        <v>1</v>
      </c>
    </row>
    <row r="4120" spans="1:28" x14ac:dyDescent="0.25">
      <c r="A4120" t="s">
        <v>4551</v>
      </c>
      <c r="B4120" t="s">
        <v>69</v>
      </c>
      <c r="C4120" t="s">
        <v>4566</v>
      </c>
      <c r="D4120" t="str">
        <f t="shared" si="846"/>
        <v>Linfield</v>
      </c>
      <c r="E4120" t="str">
        <f t="shared" si="847"/>
        <v>HB Torshavn</v>
      </c>
      <c r="F4120" s="3" t="s">
        <v>28</v>
      </c>
      <c r="G4120" s="9">
        <v>2</v>
      </c>
      <c r="H4120" s="10">
        <v>1</v>
      </c>
      <c r="I4120" s="5" t="s">
        <v>16</v>
      </c>
      <c r="J4120">
        <f t="shared" si="848"/>
        <v>1</v>
      </c>
      <c r="K4120">
        <f t="shared" si="849"/>
        <v>1</v>
      </c>
      <c r="L4120">
        <f t="shared" si="850"/>
        <v>1</v>
      </c>
      <c r="M4120" s="1">
        <f t="shared" si="851"/>
        <v>1</v>
      </c>
      <c r="N4120" s="7">
        <v>1</v>
      </c>
      <c r="O4120" s="8">
        <v>0</v>
      </c>
      <c r="P4120">
        <f t="shared" si="852"/>
        <v>0</v>
      </c>
      <c r="Q4120">
        <f t="shared" si="853"/>
        <v>0</v>
      </c>
      <c r="R4120">
        <f t="shared" si="854"/>
        <v>1</v>
      </c>
      <c r="S4120" s="1">
        <f t="shared" si="854"/>
        <v>0</v>
      </c>
      <c r="T4120" t="s">
        <v>42</v>
      </c>
      <c r="U4120" t="s">
        <v>60</v>
      </c>
      <c r="V4120" s="1" t="s">
        <v>12</v>
      </c>
      <c r="W4120">
        <f t="shared" si="855"/>
        <v>2.37</v>
      </c>
      <c r="X4120">
        <f t="shared" si="855"/>
        <v>3.5</v>
      </c>
      <c r="Y4120">
        <f t="shared" si="855"/>
        <v>2.8</v>
      </c>
      <c r="Z4120">
        <f t="shared" si="856"/>
        <v>0.79999999999999993</v>
      </c>
      <c r="AA4120">
        <f t="shared" si="857"/>
        <v>0</v>
      </c>
      <c r="AB4120">
        <f t="shared" si="858"/>
        <v>0</v>
      </c>
    </row>
    <row r="4121" spans="1:28" x14ac:dyDescent="0.25">
      <c r="A4121" t="s">
        <v>4551</v>
      </c>
      <c r="B4121" t="s">
        <v>69</v>
      </c>
      <c r="C4121" t="s">
        <v>4567</v>
      </c>
      <c r="D4121" t="str">
        <f t="shared" si="846"/>
        <v>Aberdeen</v>
      </c>
      <c r="E4121" t="str">
        <f t="shared" si="847"/>
        <v>Chikhura</v>
      </c>
      <c r="F4121" s="3" t="s">
        <v>40</v>
      </c>
      <c r="G4121" s="9">
        <v>2</v>
      </c>
      <c r="H4121" s="10">
        <v>0</v>
      </c>
      <c r="I4121" s="5" t="s">
        <v>158</v>
      </c>
      <c r="J4121">
        <f t="shared" si="848"/>
        <v>1</v>
      </c>
      <c r="K4121">
        <f t="shared" si="849"/>
        <v>0</v>
      </c>
      <c r="L4121">
        <f t="shared" si="850"/>
        <v>1</v>
      </c>
      <c r="M4121" s="1">
        <f t="shared" si="851"/>
        <v>0</v>
      </c>
      <c r="N4121" s="7">
        <v>5</v>
      </c>
      <c r="O4121" s="8">
        <v>0</v>
      </c>
      <c r="P4121">
        <f t="shared" si="852"/>
        <v>1</v>
      </c>
      <c r="Q4121">
        <f t="shared" si="853"/>
        <v>1</v>
      </c>
      <c r="R4121">
        <f t="shared" si="854"/>
        <v>1</v>
      </c>
      <c r="S4121" s="1">
        <f t="shared" si="854"/>
        <v>0</v>
      </c>
      <c r="T4121" t="s">
        <v>288</v>
      </c>
      <c r="U4121" t="s">
        <v>142</v>
      </c>
      <c r="V4121" s="1" t="s">
        <v>147</v>
      </c>
      <c r="W4121">
        <f t="shared" si="855"/>
        <v>1.33</v>
      </c>
      <c r="X4121">
        <f t="shared" si="855"/>
        <v>4.75</v>
      </c>
      <c r="Y4121">
        <f t="shared" si="855"/>
        <v>10</v>
      </c>
      <c r="Z4121">
        <f t="shared" si="856"/>
        <v>2.1052631578947367</v>
      </c>
      <c r="AA4121">
        <f t="shared" si="857"/>
        <v>0</v>
      </c>
      <c r="AB4121">
        <f t="shared" si="858"/>
        <v>1</v>
      </c>
    </row>
    <row r="4122" spans="1:28" x14ac:dyDescent="0.25">
      <c r="A4122" t="s">
        <v>4551</v>
      </c>
      <c r="B4122" t="s">
        <v>69</v>
      </c>
      <c r="C4122" t="s">
        <v>4568</v>
      </c>
      <c r="D4122" t="str">
        <f t="shared" si="846"/>
        <v>Partizan</v>
      </c>
      <c r="E4122" t="str">
        <f t="shared" si="847"/>
        <v>Connahs Quay</v>
      </c>
      <c r="F4122" s="3" t="s">
        <v>131</v>
      </c>
      <c r="G4122" s="9">
        <v>3</v>
      </c>
      <c r="H4122" s="10">
        <v>0</v>
      </c>
      <c r="I4122" s="5" t="s">
        <v>9</v>
      </c>
      <c r="J4122">
        <f t="shared" si="848"/>
        <v>1</v>
      </c>
      <c r="K4122">
        <f t="shared" si="849"/>
        <v>1</v>
      </c>
      <c r="L4122">
        <f t="shared" si="850"/>
        <v>1</v>
      </c>
      <c r="M4122" s="1">
        <f t="shared" si="851"/>
        <v>0</v>
      </c>
      <c r="N4122" s="7">
        <v>3</v>
      </c>
      <c r="O4122" s="8">
        <v>0</v>
      </c>
      <c r="P4122">
        <f t="shared" si="852"/>
        <v>1</v>
      </c>
      <c r="Q4122">
        <f t="shared" si="853"/>
        <v>1</v>
      </c>
      <c r="R4122">
        <f t="shared" si="854"/>
        <v>1</v>
      </c>
      <c r="S4122" s="1">
        <f t="shared" si="854"/>
        <v>0</v>
      </c>
      <c r="T4122" t="s">
        <v>1270</v>
      </c>
      <c r="U4122" t="s">
        <v>572</v>
      </c>
      <c r="V4122" s="1" t="s">
        <v>1090</v>
      </c>
      <c r="W4122">
        <f t="shared" si="855"/>
        <v>1.07</v>
      </c>
      <c r="X4122">
        <f t="shared" si="855"/>
        <v>11</v>
      </c>
      <c r="Y4122">
        <f t="shared" si="855"/>
        <v>23</v>
      </c>
      <c r="Z4122">
        <f t="shared" si="856"/>
        <v>2.0909090909090908</v>
      </c>
      <c r="AA4122">
        <f t="shared" si="857"/>
        <v>1</v>
      </c>
      <c r="AB4122">
        <f t="shared" si="858"/>
        <v>1</v>
      </c>
    </row>
    <row r="4123" spans="1:28" x14ac:dyDescent="0.25">
      <c r="A4123" t="s">
        <v>4551</v>
      </c>
      <c r="B4123" t="s">
        <v>69</v>
      </c>
      <c r="C4123" t="s">
        <v>4569</v>
      </c>
      <c r="D4123" t="str">
        <f t="shared" si="846"/>
        <v>Crusaders</v>
      </c>
      <c r="E4123" t="str">
        <f t="shared" si="847"/>
        <v>Wolves</v>
      </c>
      <c r="F4123" s="3" t="s">
        <v>247</v>
      </c>
      <c r="G4123" s="9">
        <v>0</v>
      </c>
      <c r="H4123" s="10">
        <v>2</v>
      </c>
      <c r="I4123" s="5" t="s">
        <v>195</v>
      </c>
      <c r="J4123">
        <f t="shared" si="848"/>
        <v>1</v>
      </c>
      <c r="K4123">
        <f t="shared" si="849"/>
        <v>0</v>
      </c>
      <c r="L4123">
        <f t="shared" si="850"/>
        <v>0</v>
      </c>
      <c r="M4123" s="1">
        <f t="shared" si="851"/>
        <v>1</v>
      </c>
      <c r="N4123" s="7">
        <v>1</v>
      </c>
      <c r="O4123" s="8">
        <v>4</v>
      </c>
      <c r="P4123">
        <f t="shared" si="852"/>
        <v>1</v>
      </c>
      <c r="Q4123">
        <f t="shared" si="853"/>
        <v>1</v>
      </c>
      <c r="R4123">
        <f t="shared" si="854"/>
        <v>1</v>
      </c>
      <c r="S4123" s="1">
        <f t="shared" si="854"/>
        <v>1</v>
      </c>
      <c r="T4123" t="s">
        <v>709</v>
      </c>
      <c r="U4123" t="s">
        <v>317</v>
      </c>
      <c r="V4123" s="1" t="s">
        <v>341</v>
      </c>
      <c r="W4123">
        <f t="shared" si="855"/>
        <v>15</v>
      </c>
      <c r="X4123">
        <f t="shared" si="855"/>
        <v>9</v>
      </c>
      <c r="Y4123">
        <f t="shared" si="855"/>
        <v>1.1200000000000001</v>
      </c>
      <c r="Z4123">
        <f t="shared" si="856"/>
        <v>0.6</v>
      </c>
      <c r="AA4123">
        <f t="shared" si="857"/>
        <v>0</v>
      </c>
      <c r="AB4123">
        <f t="shared" si="858"/>
        <v>0</v>
      </c>
    </row>
    <row r="4124" spans="1:28" x14ac:dyDescent="0.25">
      <c r="A4124" t="s">
        <v>4551</v>
      </c>
      <c r="B4124" t="s">
        <v>69</v>
      </c>
      <c r="C4124" t="s">
        <v>4570</v>
      </c>
      <c r="D4124" t="str">
        <f t="shared" si="846"/>
        <v>Stjarnan</v>
      </c>
      <c r="E4124" t="str">
        <f t="shared" si="847"/>
        <v>Espanyol</v>
      </c>
      <c r="F4124" s="3" t="s">
        <v>22</v>
      </c>
      <c r="G4124" s="9">
        <v>2</v>
      </c>
      <c r="H4124" s="10">
        <v>2</v>
      </c>
      <c r="I4124" s="5" t="s">
        <v>35</v>
      </c>
      <c r="J4124">
        <f t="shared" si="848"/>
        <v>1</v>
      </c>
      <c r="K4124">
        <f t="shared" si="849"/>
        <v>1</v>
      </c>
      <c r="L4124">
        <f t="shared" si="850"/>
        <v>1</v>
      </c>
      <c r="M4124" s="1">
        <f t="shared" si="851"/>
        <v>1</v>
      </c>
      <c r="N4124" s="7">
        <v>1</v>
      </c>
      <c r="O4124" s="8">
        <v>3</v>
      </c>
      <c r="P4124">
        <f t="shared" si="852"/>
        <v>1</v>
      </c>
      <c r="Q4124">
        <f t="shared" si="853"/>
        <v>1</v>
      </c>
      <c r="R4124">
        <f t="shared" si="854"/>
        <v>1</v>
      </c>
      <c r="S4124" s="1">
        <f t="shared" si="854"/>
        <v>1</v>
      </c>
      <c r="T4124" t="s">
        <v>147</v>
      </c>
      <c r="U4124" t="s">
        <v>103</v>
      </c>
      <c r="V4124" s="1" t="s">
        <v>203</v>
      </c>
      <c r="W4124">
        <f t="shared" si="855"/>
        <v>10</v>
      </c>
      <c r="X4124">
        <f t="shared" si="855"/>
        <v>5.75</v>
      </c>
      <c r="Y4124">
        <f t="shared" si="855"/>
        <v>1.22</v>
      </c>
      <c r="Z4124">
        <f t="shared" si="856"/>
        <v>0.57499999999999996</v>
      </c>
      <c r="AA4124">
        <f t="shared" si="857"/>
        <v>0</v>
      </c>
      <c r="AB4124">
        <f t="shared" si="858"/>
        <v>0</v>
      </c>
    </row>
    <row r="4125" spans="1:28" x14ac:dyDescent="0.25">
      <c r="A4125" t="s">
        <v>4571</v>
      </c>
      <c r="B4125" t="s">
        <v>90</v>
      </c>
      <c r="C4125" t="s">
        <v>4572</v>
      </c>
      <c r="D4125" t="str">
        <f t="shared" si="846"/>
        <v>HJK</v>
      </c>
      <c r="E4125" t="str">
        <f t="shared" si="847"/>
        <v>Crvena Zvezda</v>
      </c>
      <c r="F4125" s="3" t="s">
        <v>15</v>
      </c>
      <c r="G4125" s="9">
        <v>1</v>
      </c>
      <c r="H4125" s="10">
        <v>2</v>
      </c>
      <c r="I4125" s="5" t="s">
        <v>41</v>
      </c>
      <c r="J4125">
        <f t="shared" si="848"/>
        <v>1</v>
      </c>
      <c r="K4125">
        <f t="shared" si="849"/>
        <v>1</v>
      </c>
      <c r="L4125">
        <f t="shared" si="850"/>
        <v>1</v>
      </c>
      <c r="M4125" s="1">
        <f t="shared" si="851"/>
        <v>1</v>
      </c>
      <c r="N4125" s="7">
        <v>2</v>
      </c>
      <c r="O4125" s="8">
        <v>1</v>
      </c>
      <c r="P4125">
        <f t="shared" si="852"/>
        <v>1</v>
      </c>
      <c r="Q4125">
        <f t="shared" si="853"/>
        <v>1</v>
      </c>
      <c r="R4125">
        <f t="shared" si="854"/>
        <v>1</v>
      </c>
      <c r="S4125" s="1">
        <f t="shared" si="854"/>
        <v>1</v>
      </c>
      <c r="T4125" t="s">
        <v>512</v>
      </c>
      <c r="U4125" t="s">
        <v>25</v>
      </c>
      <c r="V4125" s="1" t="s">
        <v>336</v>
      </c>
      <c r="W4125">
        <f t="shared" si="855"/>
        <v>4</v>
      </c>
      <c r="X4125">
        <f t="shared" si="855"/>
        <v>3.3</v>
      </c>
      <c r="Y4125">
        <f t="shared" si="855"/>
        <v>1.9</v>
      </c>
      <c r="Z4125">
        <f t="shared" si="856"/>
        <v>0.82499999999999996</v>
      </c>
      <c r="AA4125">
        <f t="shared" si="857"/>
        <v>0</v>
      </c>
      <c r="AB4125">
        <f t="shared" si="858"/>
        <v>0</v>
      </c>
    </row>
    <row r="4126" spans="1:28" x14ac:dyDescent="0.25">
      <c r="A4126" t="s">
        <v>4571</v>
      </c>
      <c r="B4126" t="s">
        <v>90</v>
      </c>
      <c r="C4126" t="s">
        <v>4573</v>
      </c>
      <c r="D4126" t="str">
        <f t="shared" si="846"/>
        <v>AIK</v>
      </c>
      <c r="E4126" t="str">
        <f t="shared" si="847"/>
        <v>Maribor</v>
      </c>
      <c r="F4126" s="3" t="s">
        <v>8</v>
      </c>
      <c r="G4126" s="9">
        <v>1</v>
      </c>
      <c r="H4126" s="10">
        <v>0</v>
      </c>
      <c r="I4126" s="5" t="s">
        <v>41</v>
      </c>
      <c r="J4126">
        <f t="shared" si="848"/>
        <v>0</v>
      </c>
      <c r="K4126">
        <f t="shared" si="849"/>
        <v>0</v>
      </c>
      <c r="L4126">
        <f t="shared" si="850"/>
        <v>1</v>
      </c>
      <c r="M4126" s="1">
        <f t="shared" si="851"/>
        <v>0</v>
      </c>
      <c r="N4126" s="7">
        <v>2</v>
      </c>
      <c r="O4126" s="8">
        <v>1</v>
      </c>
      <c r="P4126">
        <f t="shared" si="852"/>
        <v>1</v>
      </c>
      <c r="Q4126">
        <f t="shared" si="853"/>
        <v>1</v>
      </c>
      <c r="R4126">
        <f t="shared" si="854"/>
        <v>1</v>
      </c>
      <c r="S4126" s="1">
        <f t="shared" si="854"/>
        <v>1</v>
      </c>
      <c r="T4126" t="s">
        <v>197</v>
      </c>
      <c r="U4126" t="s">
        <v>25</v>
      </c>
      <c r="V4126" s="1" t="s">
        <v>60</v>
      </c>
      <c r="W4126">
        <f t="shared" si="855"/>
        <v>2.0499999999999998</v>
      </c>
      <c r="X4126">
        <f t="shared" si="855"/>
        <v>3.3</v>
      </c>
      <c r="Y4126">
        <f t="shared" si="855"/>
        <v>3.5</v>
      </c>
      <c r="Z4126">
        <f t="shared" si="856"/>
        <v>1.0606060606060606</v>
      </c>
      <c r="AA4126">
        <f t="shared" si="857"/>
        <v>0</v>
      </c>
      <c r="AB4126">
        <f t="shared" si="858"/>
        <v>0</v>
      </c>
    </row>
    <row r="4127" spans="1:28" x14ac:dyDescent="0.25">
      <c r="A4127" t="s">
        <v>4571</v>
      </c>
      <c r="B4127" t="s">
        <v>90</v>
      </c>
      <c r="C4127" t="s">
        <v>4574</v>
      </c>
      <c r="D4127" t="str">
        <f t="shared" si="846"/>
        <v>Qarabag</v>
      </c>
      <c r="E4127" t="str">
        <f t="shared" si="847"/>
        <v>Dundalk</v>
      </c>
      <c r="F4127" s="3" t="s">
        <v>8</v>
      </c>
      <c r="G4127" s="9">
        <v>1</v>
      </c>
      <c r="H4127" s="10">
        <v>0</v>
      </c>
      <c r="I4127" s="5" t="s">
        <v>9</v>
      </c>
      <c r="J4127">
        <f t="shared" si="848"/>
        <v>0</v>
      </c>
      <c r="K4127">
        <f t="shared" si="849"/>
        <v>0</v>
      </c>
      <c r="L4127">
        <f t="shared" si="850"/>
        <v>1</v>
      </c>
      <c r="M4127" s="1">
        <f t="shared" si="851"/>
        <v>0</v>
      </c>
      <c r="N4127" s="7">
        <v>3</v>
      </c>
      <c r="O4127" s="8">
        <v>0</v>
      </c>
      <c r="P4127">
        <f t="shared" si="852"/>
        <v>1</v>
      </c>
      <c r="Q4127">
        <f t="shared" si="853"/>
        <v>1</v>
      </c>
      <c r="R4127">
        <f t="shared" si="854"/>
        <v>1</v>
      </c>
      <c r="S4127" s="1">
        <f t="shared" si="854"/>
        <v>0</v>
      </c>
      <c r="T4127" t="s">
        <v>575</v>
      </c>
      <c r="U4127" t="s">
        <v>106</v>
      </c>
      <c r="V4127" s="1" t="s">
        <v>32</v>
      </c>
      <c r="W4127">
        <f t="shared" si="855"/>
        <v>1.53</v>
      </c>
      <c r="X4127">
        <f t="shared" si="855"/>
        <v>4</v>
      </c>
      <c r="Y4127">
        <f t="shared" si="855"/>
        <v>6.5</v>
      </c>
      <c r="Z4127">
        <f t="shared" si="856"/>
        <v>1.625</v>
      </c>
      <c r="AA4127">
        <f t="shared" si="857"/>
        <v>0</v>
      </c>
      <c r="AB4127">
        <f t="shared" si="858"/>
        <v>1</v>
      </c>
    </row>
    <row r="4128" spans="1:28" x14ac:dyDescent="0.25">
      <c r="A4128" t="s">
        <v>4571</v>
      </c>
      <c r="B4128" t="s">
        <v>90</v>
      </c>
      <c r="C4128" t="s">
        <v>4575</v>
      </c>
      <c r="D4128" t="str">
        <f t="shared" si="846"/>
        <v>Rosenborg</v>
      </c>
      <c r="E4128" t="str">
        <f t="shared" si="847"/>
        <v>BATE Borisov</v>
      </c>
      <c r="F4128" s="3" t="s">
        <v>8</v>
      </c>
      <c r="G4128" s="9">
        <v>1</v>
      </c>
      <c r="H4128" s="10">
        <v>0</v>
      </c>
      <c r="I4128" s="5" t="s">
        <v>23</v>
      </c>
      <c r="J4128">
        <f t="shared" si="848"/>
        <v>0</v>
      </c>
      <c r="K4128">
        <f t="shared" si="849"/>
        <v>0</v>
      </c>
      <c r="L4128">
        <f t="shared" si="850"/>
        <v>1</v>
      </c>
      <c r="M4128" s="1">
        <f t="shared" si="851"/>
        <v>0</v>
      </c>
      <c r="N4128" s="7">
        <v>2</v>
      </c>
      <c r="O4128" s="8">
        <v>0</v>
      </c>
      <c r="P4128">
        <f t="shared" si="852"/>
        <v>1</v>
      </c>
      <c r="Q4128">
        <f t="shared" si="853"/>
        <v>0</v>
      </c>
      <c r="R4128">
        <f t="shared" si="854"/>
        <v>1</v>
      </c>
      <c r="S4128" s="1">
        <f t="shared" si="854"/>
        <v>0</v>
      </c>
      <c r="T4128" t="s">
        <v>178</v>
      </c>
      <c r="U4128" t="s">
        <v>106</v>
      </c>
      <c r="V4128" s="1" t="s">
        <v>103</v>
      </c>
      <c r="W4128">
        <f t="shared" si="855"/>
        <v>1.57</v>
      </c>
      <c r="X4128">
        <f t="shared" si="855"/>
        <v>4</v>
      </c>
      <c r="Y4128">
        <f t="shared" si="855"/>
        <v>5.75</v>
      </c>
      <c r="Z4128">
        <f t="shared" si="856"/>
        <v>1.4375</v>
      </c>
      <c r="AA4128">
        <f t="shared" si="857"/>
        <v>0</v>
      </c>
      <c r="AB4128">
        <f t="shared" si="858"/>
        <v>1</v>
      </c>
    </row>
    <row r="4129" spans="1:28" x14ac:dyDescent="0.25">
      <c r="A4129" t="s">
        <v>4571</v>
      </c>
      <c r="B4129" t="s">
        <v>90</v>
      </c>
      <c r="C4129" t="s">
        <v>4576</v>
      </c>
      <c r="D4129" t="str">
        <f t="shared" si="846"/>
        <v>FC Copenhagen</v>
      </c>
      <c r="E4129" t="str">
        <f t="shared" si="847"/>
        <v>TNS</v>
      </c>
      <c r="F4129" s="3" t="s">
        <v>8</v>
      </c>
      <c r="G4129" s="9">
        <v>1</v>
      </c>
      <c r="H4129" s="10">
        <v>0</v>
      </c>
      <c r="I4129" s="5" t="s">
        <v>16</v>
      </c>
      <c r="J4129">
        <f t="shared" si="848"/>
        <v>0</v>
      </c>
      <c r="K4129">
        <f t="shared" si="849"/>
        <v>0</v>
      </c>
      <c r="L4129">
        <f t="shared" si="850"/>
        <v>1</v>
      </c>
      <c r="M4129" s="1">
        <f t="shared" si="851"/>
        <v>0</v>
      </c>
      <c r="N4129" s="7">
        <v>1</v>
      </c>
      <c r="O4129" s="8">
        <v>0</v>
      </c>
      <c r="P4129">
        <f t="shared" si="852"/>
        <v>0</v>
      </c>
      <c r="Q4129">
        <f t="shared" si="853"/>
        <v>0</v>
      </c>
      <c r="R4129">
        <f t="shared" si="854"/>
        <v>1</v>
      </c>
      <c r="S4129" s="1">
        <f t="shared" si="854"/>
        <v>0</v>
      </c>
      <c r="T4129" t="s">
        <v>1089</v>
      </c>
      <c r="U4129" t="s">
        <v>317</v>
      </c>
      <c r="V4129" s="1" t="s">
        <v>148</v>
      </c>
      <c r="W4129">
        <f t="shared" si="855"/>
        <v>1.1000000000000001</v>
      </c>
      <c r="X4129">
        <f t="shared" si="855"/>
        <v>9</v>
      </c>
      <c r="Y4129">
        <f t="shared" si="855"/>
        <v>21</v>
      </c>
      <c r="Z4129">
        <f t="shared" si="856"/>
        <v>2.3333333333333335</v>
      </c>
      <c r="AA4129">
        <f t="shared" si="857"/>
        <v>1</v>
      </c>
      <c r="AB4129">
        <f t="shared" si="858"/>
        <v>1</v>
      </c>
    </row>
    <row r="4130" spans="1:28" x14ac:dyDescent="0.25">
      <c r="A4130" t="s">
        <v>4571</v>
      </c>
      <c r="B4130" t="s">
        <v>69</v>
      </c>
      <c r="C4130" t="s">
        <v>4577</v>
      </c>
      <c r="D4130" t="str">
        <f t="shared" si="846"/>
        <v>Cukaricki</v>
      </c>
      <c r="E4130" t="str">
        <f t="shared" si="847"/>
        <v>Molde</v>
      </c>
      <c r="F4130" s="3" t="s">
        <v>15</v>
      </c>
      <c r="G4130" s="9">
        <v>1</v>
      </c>
      <c r="H4130" s="10">
        <v>2</v>
      </c>
      <c r="I4130" s="5" t="s">
        <v>35</v>
      </c>
      <c r="J4130">
        <f t="shared" si="848"/>
        <v>1</v>
      </c>
      <c r="K4130">
        <f t="shared" si="849"/>
        <v>1</v>
      </c>
      <c r="L4130">
        <f t="shared" si="850"/>
        <v>1</v>
      </c>
      <c r="M4130" s="1">
        <f t="shared" si="851"/>
        <v>1</v>
      </c>
      <c r="N4130" s="7">
        <v>1</v>
      </c>
      <c r="O4130" s="8">
        <v>3</v>
      </c>
      <c r="P4130">
        <f t="shared" si="852"/>
        <v>1</v>
      </c>
      <c r="Q4130">
        <f t="shared" si="853"/>
        <v>1</v>
      </c>
      <c r="R4130">
        <f t="shared" si="854"/>
        <v>1</v>
      </c>
      <c r="S4130" s="1">
        <f t="shared" si="854"/>
        <v>1</v>
      </c>
      <c r="T4130" t="s">
        <v>526</v>
      </c>
      <c r="U4130" t="s">
        <v>37</v>
      </c>
      <c r="V4130" s="1" t="s">
        <v>127</v>
      </c>
      <c r="W4130">
        <f t="shared" si="855"/>
        <v>3.25</v>
      </c>
      <c r="X4130">
        <f t="shared" si="855"/>
        <v>3.25</v>
      </c>
      <c r="Y4130">
        <f t="shared" si="855"/>
        <v>2.0499999999999998</v>
      </c>
      <c r="Z4130">
        <f t="shared" si="856"/>
        <v>1</v>
      </c>
      <c r="AA4130">
        <f t="shared" si="857"/>
        <v>1</v>
      </c>
      <c r="AB4130">
        <f t="shared" si="858"/>
        <v>0</v>
      </c>
    </row>
    <row r="4131" spans="1:28" x14ac:dyDescent="0.25">
      <c r="A4131" t="s">
        <v>4571</v>
      </c>
      <c r="B4131" t="s">
        <v>2520</v>
      </c>
      <c r="C4131" t="s">
        <v>4578</v>
      </c>
      <c r="D4131" t="str">
        <f t="shared" si="846"/>
        <v>Lyon</v>
      </c>
      <c r="E4131" t="str">
        <f t="shared" si="847"/>
        <v>Liverpool</v>
      </c>
      <c r="F4131" s="3" t="s">
        <v>15</v>
      </c>
      <c r="G4131" s="9">
        <v>1</v>
      </c>
      <c r="H4131" s="10">
        <v>2</v>
      </c>
      <c r="I4131" s="5" t="s">
        <v>216</v>
      </c>
      <c r="J4131">
        <f t="shared" si="848"/>
        <v>1</v>
      </c>
      <c r="K4131">
        <f t="shared" si="849"/>
        <v>1</v>
      </c>
      <c r="L4131">
        <f t="shared" si="850"/>
        <v>1</v>
      </c>
      <c r="M4131" s="1">
        <f t="shared" si="851"/>
        <v>1</v>
      </c>
      <c r="N4131" s="7">
        <v>3</v>
      </c>
      <c r="O4131" s="8">
        <v>1</v>
      </c>
      <c r="P4131">
        <f t="shared" si="852"/>
        <v>1</v>
      </c>
      <c r="Q4131">
        <f t="shared" si="853"/>
        <v>1</v>
      </c>
      <c r="R4131">
        <f t="shared" si="854"/>
        <v>1</v>
      </c>
      <c r="S4131" s="1">
        <f t="shared" si="854"/>
        <v>1</v>
      </c>
      <c r="T4131" t="s">
        <v>150</v>
      </c>
      <c r="U4131" t="s">
        <v>18</v>
      </c>
      <c r="V4131" s="1" t="s">
        <v>73</v>
      </c>
      <c r="W4131">
        <f t="shared" si="855"/>
        <v>1.9</v>
      </c>
      <c r="X4131">
        <f t="shared" si="855"/>
        <v>3.6</v>
      </c>
      <c r="Y4131">
        <f t="shared" si="855"/>
        <v>3.8</v>
      </c>
      <c r="Z4131">
        <f t="shared" si="856"/>
        <v>1.0555555555555556</v>
      </c>
      <c r="AA4131">
        <f t="shared" si="857"/>
        <v>0</v>
      </c>
      <c r="AB4131">
        <f t="shared" si="858"/>
        <v>0</v>
      </c>
    </row>
    <row r="4132" spans="1:28" x14ac:dyDescent="0.25">
      <c r="A4132" t="s">
        <v>4571</v>
      </c>
      <c r="B4132" t="s">
        <v>2520</v>
      </c>
      <c r="C4132" t="s">
        <v>4579</v>
      </c>
      <c r="D4132" t="str">
        <f t="shared" si="846"/>
        <v>Angers</v>
      </c>
      <c r="E4132" t="str">
        <f t="shared" si="847"/>
        <v>Arsenal</v>
      </c>
      <c r="F4132" s="3" t="s">
        <v>15</v>
      </c>
      <c r="G4132" s="9">
        <v>1</v>
      </c>
      <c r="H4132" s="10">
        <v>2</v>
      </c>
      <c r="I4132" s="5" t="s">
        <v>45</v>
      </c>
      <c r="J4132">
        <f t="shared" si="848"/>
        <v>1</v>
      </c>
      <c r="K4132">
        <f t="shared" si="849"/>
        <v>1</v>
      </c>
      <c r="L4132">
        <f t="shared" si="850"/>
        <v>1</v>
      </c>
      <c r="M4132" s="1">
        <f t="shared" si="851"/>
        <v>1</v>
      </c>
      <c r="N4132" s="7">
        <v>1</v>
      </c>
      <c r="O4132" s="8">
        <v>1</v>
      </c>
      <c r="P4132">
        <f t="shared" si="852"/>
        <v>1</v>
      </c>
      <c r="Q4132">
        <f t="shared" si="853"/>
        <v>0</v>
      </c>
      <c r="R4132">
        <f t="shared" si="854"/>
        <v>1</v>
      </c>
      <c r="S4132" s="1">
        <f t="shared" si="854"/>
        <v>1</v>
      </c>
      <c r="T4132" t="s">
        <v>512</v>
      </c>
      <c r="U4132" t="s">
        <v>18</v>
      </c>
      <c r="V4132" s="1" t="s">
        <v>433</v>
      </c>
      <c r="W4132">
        <f t="shared" si="855"/>
        <v>4</v>
      </c>
      <c r="X4132">
        <f t="shared" si="855"/>
        <v>3.6</v>
      </c>
      <c r="Y4132">
        <f t="shared" si="855"/>
        <v>1.85</v>
      </c>
      <c r="Z4132">
        <f t="shared" si="856"/>
        <v>0.9</v>
      </c>
      <c r="AA4132">
        <f t="shared" si="857"/>
        <v>1</v>
      </c>
      <c r="AB4132">
        <f t="shared" si="858"/>
        <v>0</v>
      </c>
    </row>
    <row r="4133" spans="1:28" x14ac:dyDescent="0.25">
      <c r="A4133" t="s">
        <v>4571</v>
      </c>
      <c r="B4133" t="s">
        <v>2520</v>
      </c>
      <c r="C4133" t="s">
        <v>4580</v>
      </c>
      <c r="D4133" t="str">
        <f t="shared" si="846"/>
        <v>Red Bull Salzburg</v>
      </c>
      <c r="E4133" t="str">
        <f t="shared" si="847"/>
        <v>Chelsea</v>
      </c>
      <c r="F4133" s="3" t="s">
        <v>22</v>
      </c>
      <c r="G4133" s="9">
        <v>2</v>
      </c>
      <c r="H4133" s="10">
        <v>2</v>
      </c>
      <c r="I4133" s="5" t="s">
        <v>1332</v>
      </c>
      <c r="J4133">
        <f t="shared" si="848"/>
        <v>1</v>
      </c>
      <c r="K4133">
        <f t="shared" si="849"/>
        <v>1</v>
      </c>
      <c r="L4133">
        <f t="shared" si="850"/>
        <v>1</v>
      </c>
      <c r="M4133" s="1">
        <f t="shared" si="851"/>
        <v>1</v>
      </c>
      <c r="N4133" s="7">
        <v>3</v>
      </c>
      <c r="O4133" s="8">
        <v>5</v>
      </c>
      <c r="P4133">
        <f t="shared" si="852"/>
        <v>1</v>
      </c>
      <c r="Q4133">
        <f t="shared" si="853"/>
        <v>1</v>
      </c>
      <c r="R4133">
        <f t="shared" si="854"/>
        <v>1</v>
      </c>
      <c r="S4133" s="1">
        <f t="shared" si="854"/>
        <v>1</v>
      </c>
      <c r="T4133" t="s">
        <v>248</v>
      </c>
      <c r="U4133" t="s">
        <v>73</v>
      </c>
      <c r="V4133" s="1" t="s">
        <v>26</v>
      </c>
      <c r="W4133">
        <f t="shared" si="855"/>
        <v>3</v>
      </c>
      <c r="X4133">
        <f t="shared" si="855"/>
        <v>3.8</v>
      </c>
      <c r="Y4133">
        <f t="shared" si="855"/>
        <v>2.15</v>
      </c>
      <c r="Z4133">
        <f t="shared" si="856"/>
        <v>1.2666666666666666</v>
      </c>
      <c r="AA4133">
        <f t="shared" si="857"/>
        <v>0</v>
      </c>
      <c r="AB4133">
        <f t="shared" si="858"/>
        <v>0</v>
      </c>
    </row>
    <row r="4134" spans="1:28" x14ac:dyDescent="0.25">
      <c r="A4134" t="s">
        <v>4571</v>
      </c>
      <c r="B4134" t="s">
        <v>2520</v>
      </c>
      <c r="C4134" t="s">
        <v>4581</v>
      </c>
      <c r="D4134" t="str">
        <f t="shared" si="846"/>
        <v>MLS XI</v>
      </c>
      <c r="E4134" t="str">
        <f t="shared" si="847"/>
        <v>Atletico Madrid</v>
      </c>
      <c r="F4134" s="3" t="s">
        <v>22</v>
      </c>
      <c r="G4134" s="9">
        <v>2</v>
      </c>
      <c r="H4134" s="10">
        <v>2</v>
      </c>
      <c r="I4134" s="5" t="s">
        <v>71</v>
      </c>
      <c r="J4134">
        <f t="shared" si="848"/>
        <v>1</v>
      </c>
      <c r="K4134">
        <f t="shared" si="849"/>
        <v>1</v>
      </c>
      <c r="L4134">
        <f t="shared" si="850"/>
        <v>1</v>
      </c>
      <c r="M4134" s="1">
        <f t="shared" si="851"/>
        <v>1</v>
      </c>
      <c r="N4134" s="7">
        <v>0</v>
      </c>
      <c r="O4134" s="8">
        <v>3</v>
      </c>
      <c r="P4134" s="2">
        <f t="shared" si="852"/>
        <v>1</v>
      </c>
      <c r="Q4134" s="2">
        <f t="shared" si="853"/>
        <v>1</v>
      </c>
      <c r="R4134" s="2">
        <f t="shared" si="854"/>
        <v>0</v>
      </c>
      <c r="S4134" s="1">
        <f t="shared" si="854"/>
        <v>1</v>
      </c>
      <c r="T4134" t="s">
        <v>512</v>
      </c>
      <c r="U4134" t="s">
        <v>65</v>
      </c>
      <c r="V4134" s="1" t="s">
        <v>766</v>
      </c>
      <c r="W4134">
        <f t="shared" si="855"/>
        <v>4</v>
      </c>
      <c r="X4134">
        <f t="shared" si="855"/>
        <v>5</v>
      </c>
      <c r="Y4134">
        <f t="shared" si="855"/>
        <v>1.61</v>
      </c>
      <c r="Z4134">
        <f t="shared" si="856"/>
        <v>1.25</v>
      </c>
      <c r="AA4134">
        <f t="shared" si="857"/>
        <v>0</v>
      </c>
      <c r="AB4134">
        <f t="shared" si="858"/>
        <v>0</v>
      </c>
    </row>
    <row r="4135" spans="1:28" x14ac:dyDescent="0.25">
      <c r="A4135" t="s">
        <v>4600</v>
      </c>
      <c r="B4135" t="s">
        <v>90</v>
      </c>
      <c r="C4135" t="s">
        <v>4601</v>
      </c>
      <c r="D4135" t="str">
        <f t="shared" si="846"/>
        <v>APOEL Nicosia</v>
      </c>
      <c r="E4135" t="str">
        <f t="shared" si="847"/>
        <v>Sutjeska</v>
      </c>
      <c r="F4135" s="3" t="s">
        <v>28</v>
      </c>
      <c r="G4135" s="9">
        <v>2</v>
      </c>
      <c r="H4135" s="10">
        <v>1</v>
      </c>
      <c r="I4135" s="5" t="s">
        <v>9</v>
      </c>
      <c r="J4135">
        <f t="shared" si="848"/>
        <v>1</v>
      </c>
      <c r="K4135">
        <f t="shared" si="849"/>
        <v>1</v>
      </c>
      <c r="L4135">
        <f t="shared" si="850"/>
        <v>1</v>
      </c>
      <c r="M4135" s="1">
        <f t="shared" ref="M4135:M4198" si="859">IF(H4135&gt;=0.1,1,0)</f>
        <v>1</v>
      </c>
      <c r="N4135" s="7">
        <v>3</v>
      </c>
      <c r="O4135" s="7">
        <v>0</v>
      </c>
      <c r="P4135" s="2">
        <f t="shared" ref="P4135:P4198" si="860">IF(N4135+O4135&gt;=1.5,1,0)</f>
        <v>1</v>
      </c>
      <c r="Q4135" s="2">
        <f t="shared" ref="Q4135:Q4198" si="861">IF(O4135+N4135&gt;=2.5,1,0)</f>
        <v>1</v>
      </c>
      <c r="R4135" s="2">
        <f t="shared" ref="R4135:R4198" si="862">IF(N4135&gt;=0.1,1,0)</f>
        <v>1</v>
      </c>
      <c r="S4135" s="1">
        <f t="shared" ref="S4135:S4198" si="863">IF(O4135&gt;=0.1,1,0)</f>
        <v>0</v>
      </c>
      <c r="T4135" t="s">
        <v>291</v>
      </c>
      <c r="U4135" t="s">
        <v>139</v>
      </c>
      <c r="V4135" s="1" t="s">
        <v>709</v>
      </c>
      <c r="W4135">
        <f t="shared" ref="W4135:W4198" si="864">1*T4135</f>
        <v>1.2</v>
      </c>
      <c r="X4135">
        <f t="shared" ref="X4135:X4198" si="865">1*U4135</f>
        <v>6</v>
      </c>
      <c r="Y4135">
        <f t="shared" ref="Y4135:Y4198" si="866">1*V4135</f>
        <v>15</v>
      </c>
      <c r="Z4135">
        <f t="shared" ref="Z4135:Z4198" si="867">IF(W4135&gt;=Y4135,X4135/W4135,Y4135/X4135)</f>
        <v>2.5</v>
      </c>
      <c r="AA4135">
        <f t="shared" si="857"/>
        <v>0</v>
      </c>
      <c r="AB4135">
        <f t="shared" ref="AB4135:AB4198" si="868">IF(O4135=H4135,1,0)</f>
        <v>0</v>
      </c>
    </row>
    <row r="4136" spans="1:28" x14ac:dyDescent="0.25">
      <c r="A4136" t="s">
        <v>4600</v>
      </c>
      <c r="B4136" t="s">
        <v>90</v>
      </c>
      <c r="C4136" t="s">
        <v>4602</v>
      </c>
      <c r="D4136" t="str">
        <f t="shared" si="846"/>
        <v>Kalju</v>
      </c>
      <c r="E4136" t="str">
        <f t="shared" si="847"/>
        <v>Celtic</v>
      </c>
      <c r="F4136" s="3" t="s">
        <v>247</v>
      </c>
      <c r="G4136" s="9">
        <v>0</v>
      </c>
      <c r="H4136" s="10">
        <v>2</v>
      </c>
      <c r="I4136" s="5" t="s">
        <v>229</v>
      </c>
      <c r="J4136">
        <f t="shared" si="848"/>
        <v>1</v>
      </c>
      <c r="K4136">
        <f t="shared" si="849"/>
        <v>0</v>
      </c>
      <c r="L4136">
        <f t="shared" si="850"/>
        <v>0</v>
      </c>
      <c r="M4136" s="1">
        <f t="shared" si="859"/>
        <v>1</v>
      </c>
      <c r="N4136" s="7">
        <v>0</v>
      </c>
      <c r="O4136" s="7">
        <v>2</v>
      </c>
      <c r="P4136" s="2">
        <f t="shared" si="860"/>
        <v>1</v>
      </c>
      <c r="Q4136" s="2">
        <f t="shared" si="861"/>
        <v>0</v>
      </c>
      <c r="R4136" s="2">
        <f t="shared" si="862"/>
        <v>0</v>
      </c>
      <c r="S4136" s="1">
        <f t="shared" si="863"/>
        <v>1</v>
      </c>
      <c r="T4136" t="s">
        <v>923</v>
      </c>
      <c r="U4136" t="s">
        <v>165</v>
      </c>
      <c r="V4136" s="1" t="s">
        <v>354</v>
      </c>
      <c r="W4136">
        <f t="shared" si="864"/>
        <v>15</v>
      </c>
      <c r="X4136">
        <f t="shared" si="865"/>
        <v>7</v>
      </c>
      <c r="Y4136">
        <f t="shared" si="866"/>
        <v>1.2</v>
      </c>
      <c r="Z4136">
        <f t="shared" si="867"/>
        <v>0.46666666666666667</v>
      </c>
      <c r="AA4136">
        <f t="shared" si="857"/>
        <v>1</v>
      </c>
      <c r="AB4136">
        <f t="shared" si="868"/>
        <v>1</v>
      </c>
    </row>
    <row r="4137" spans="1:28" x14ac:dyDescent="0.25">
      <c r="A4137" t="s">
        <v>4600</v>
      </c>
      <c r="B4137" t="s">
        <v>90</v>
      </c>
      <c r="C4137" t="s">
        <v>4603</v>
      </c>
      <c r="D4137" t="str">
        <f t="shared" si="846"/>
        <v>Maccabi Tel Aviv</v>
      </c>
      <c r="E4137" t="str">
        <f t="shared" si="847"/>
        <v>CFR Cluj</v>
      </c>
      <c r="F4137" s="3" t="s">
        <v>34</v>
      </c>
      <c r="G4137" s="9">
        <v>1</v>
      </c>
      <c r="H4137" s="10">
        <v>1</v>
      </c>
      <c r="I4137" s="5" t="s">
        <v>116</v>
      </c>
      <c r="J4137">
        <f t="shared" si="848"/>
        <v>1</v>
      </c>
      <c r="K4137">
        <f t="shared" si="849"/>
        <v>0</v>
      </c>
      <c r="L4137">
        <f t="shared" si="850"/>
        <v>1</v>
      </c>
      <c r="M4137" s="1">
        <f t="shared" si="859"/>
        <v>1</v>
      </c>
      <c r="N4137" s="7">
        <v>2</v>
      </c>
      <c r="O4137" s="7">
        <v>2</v>
      </c>
      <c r="P4137" s="2">
        <f t="shared" si="860"/>
        <v>1</v>
      </c>
      <c r="Q4137" s="2">
        <f t="shared" si="861"/>
        <v>1</v>
      </c>
      <c r="R4137" s="2">
        <f t="shared" si="862"/>
        <v>1</v>
      </c>
      <c r="S4137" s="1">
        <f t="shared" si="863"/>
        <v>1</v>
      </c>
      <c r="T4137" t="s">
        <v>168</v>
      </c>
      <c r="U4137" t="s">
        <v>52</v>
      </c>
      <c r="V4137" s="1" t="s">
        <v>94</v>
      </c>
      <c r="W4137">
        <f t="shared" si="864"/>
        <v>1.95</v>
      </c>
      <c r="X4137">
        <f t="shared" si="865"/>
        <v>3.1</v>
      </c>
      <c r="Y4137">
        <f t="shared" si="866"/>
        <v>4.2</v>
      </c>
      <c r="Z4137">
        <f t="shared" si="867"/>
        <v>1.3548387096774195</v>
      </c>
      <c r="AA4137">
        <f t="shared" si="857"/>
        <v>0</v>
      </c>
      <c r="AB4137">
        <f t="shared" si="868"/>
        <v>0</v>
      </c>
    </row>
    <row r="4138" spans="1:28" x14ac:dyDescent="0.25">
      <c r="A4138" t="s">
        <v>4600</v>
      </c>
      <c r="B4138" t="s">
        <v>90</v>
      </c>
      <c r="C4138" t="s">
        <v>4604</v>
      </c>
      <c r="D4138" t="str">
        <f t="shared" si="846"/>
        <v>Basel</v>
      </c>
      <c r="E4138" t="str">
        <f t="shared" si="847"/>
        <v>PSV</v>
      </c>
      <c r="F4138" s="3" t="s">
        <v>22</v>
      </c>
      <c r="G4138" s="9">
        <v>2</v>
      </c>
      <c r="H4138" s="10">
        <v>2</v>
      </c>
      <c r="I4138" s="5" t="s">
        <v>41</v>
      </c>
      <c r="J4138">
        <f t="shared" si="848"/>
        <v>1</v>
      </c>
      <c r="K4138">
        <f t="shared" si="849"/>
        <v>1</v>
      </c>
      <c r="L4138">
        <f t="shared" si="850"/>
        <v>1</v>
      </c>
      <c r="M4138" s="1">
        <f t="shared" si="859"/>
        <v>1</v>
      </c>
      <c r="N4138" s="7">
        <v>2</v>
      </c>
      <c r="O4138" s="7">
        <v>1</v>
      </c>
      <c r="P4138" s="2">
        <f t="shared" si="860"/>
        <v>1</v>
      </c>
      <c r="Q4138" s="2">
        <f t="shared" si="861"/>
        <v>1</v>
      </c>
      <c r="R4138" s="2">
        <f t="shared" si="862"/>
        <v>1</v>
      </c>
      <c r="S4138" s="1">
        <f t="shared" si="863"/>
        <v>1</v>
      </c>
      <c r="T4138" t="s">
        <v>299</v>
      </c>
      <c r="U4138" t="s">
        <v>31</v>
      </c>
      <c r="V4138" s="1" t="s">
        <v>36</v>
      </c>
      <c r="W4138">
        <f t="shared" si="864"/>
        <v>2.62</v>
      </c>
      <c r="X4138">
        <f t="shared" si="865"/>
        <v>3.75</v>
      </c>
      <c r="Y4138">
        <f t="shared" si="866"/>
        <v>2.4</v>
      </c>
      <c r="Z4138">
        <f t="shared" si="867"/>
        <v>1.4312977099236641</v>
      </c>
      <c r="AA4138">
        <f t="shared" si="857"/>
        <v>1</v>
      </c>
      <c r="AB4138">
        <f t="shared" si="868"/>
        <v>0</v>
      </c>
    </row>
    <row r="4139" spans="1:28" x14ac:dyDescent="0.25">
      <c r="A4139" t="s">
        <v>4600</v>
      </c>
      <c r="B4139" t="s">
        <v>90</v>
      </c>
      <c r="C4139" t="s">
        <v>4605</v>
      </c>
      <c r="D4139" t="str">
        <f t="shared" si="846"/>
        <v>Dinamo Zagreb</v>
      </c>
      <c r="E4139" t="str">
        <f t="shared" si="847"/>
        <v>Saburtalo</v>
      </c>
      <c r="F4139" s="3" t="s">
        <v>131</v>
      </c>
      <c r="G4139" s="9">
        <v>3</v>
      </c>
      <c r="H4139" s="10">
        <v>0</v>
      </c>
      <c r="I4139" s="5" t="s">
        <v>9</v>
      </c>
      <c r="J4139">
        <f t="shared" si="848"/>
        <v>1</v>
      </c>
      <c r="K4139">
        <f t="shared" si="849"/>
        <v>1</v>
      </c>
      <c r="L4139">
        <f t="shared" si="850"/>
        <v>1</v>
      </c>
      <c r="M4139" s="1">
        <f t="shared" si="859"/>
        <v>0</v>
      </c>
      <c r="N4139" s="7">
        <v>3</v>
      </c>
      <c r="O4139" s="7">
        <v>0</v>
      </c>
      <c r="P4139" s="2">
        <f t="shared" si="860"/>
        <v>1</v>
      </c>
      <c r="Q4139" s="2">
        <f t="shared" si="861"/>
        <v>1</v>
      </c>
      <c r="R4139" s="2">
        <f t="shared" si="862"/>
        <v>1</v>
      </c>
      <c r="S4139" s="1">
        <f t="shared" si="863"/>
        <v>0</v>
      </c>
      <c r="T4139" t="s">
        <v>804</v>
      </c>
      <c r="U4139" t="s">
        <v>165</v>
      </c>
      <c r="V4139" s="1" t="s">
        <v>709</v>
      </c>
      <c r="W4139">
        <f t="shared" si="864"/>
        <v>1.1599999999999999</v>
      </c>
      <c r="X4139">
        <f t="shared" si="865"/>
        <v>7</v>
      </c>
      <c r="Y4139">
        <f t="shared" si="866"/>
        <v>15</v>
      </c>
      <c r="Z4139">
        <f t="shared" si="867"/>
        <v>2.1428571428571428</v>
      </c>
      <c r="AA4139">
        <f t="shared" si="857"/>
        <v>1</v>
      </c>
      <c r="AB4139">
        <f t="shared" si="868"/>
        <v>1</v>
      </c>
    </row>
    <row r="4140" spans="1:28" x14ac:dyDescent="0.25">
      <c r="A4140" t="s">
        <v>4600</v>
      </c>
      <c r="B4140" t="s">
        <v>90</v>
      </c>
      <c r="C4140" t="s">
        <v>4606</v>
      </c>
      <c r="D4140" t="str">
        <f t="shared" si="846"/>
        <v>Valletta</v>
      </c>
      <c r="E4140" t="str">
        <f t="shared" si="847"/>
        <v>Ferencvaros</v>
      </c>
      <c r="F4140" s="3" t="s">
        <v>15</v>
      </c>
      <c r="G4140" s="9">
        <v>1</v>
      </c>
      <c r="H4140" s="10">
        <v>2</v>
      </c>
      <c r="I4140" s="5" t="s">
        <v>45</v>
      </c>
      <c r="J4140">
        <f t="shared" si="848"/>
        <v>1</v>
      </c>
      <c r="K4140">
        <f t="shared" si="849"/>
        <v>1</v>
      </c>
      <c r="L4140">
        <f t="shared" si="850"/>
        <v>1</v>
      </c>
      <c r="M4140" s="1">
        <f t="shared" si="859"/>
        <v>1</v>
      </c>
      <c r="N4140" s="7">
        <v>1</v>
      </c>
      <c r="O4140" s="7">
        <v>1</v>
      </c>
      <c r="P4140" s="2">
        <f t="shared" si="860"/>
        <v>1</v>
      </c>
      <c r="Q4140" s="2">
        <f t="shared" si="861"/>
        <v>0</v>
      </c>
      <c r="R4140" s="2">
        <f t="shared" si="862"/>
        <v>1</v>
      </c>
      <c r="S4140" s="1">
        <f t="shared" si="863"/>
        <v>1</v>
      </c>
      <c r="T4140" t="s">
        <v>326</v>
      </c>
      <c r="U4140" t="s">
        <v>64</v>
      </c>
      <c r="V4140" s="1" t="s">
        <v>438</v>
      </c>
      <c r="W4140">
        <f t="shared" si="864"/>
        <v>7</v>
      </c>
      <c r="X4140">
        <f t="shared" si="865"/>
        <v>4.33</v>
      </c>
      <c r="Y4140">
        <f t="shared" si="866"/>
        <v>1.44</v>
      </c>
      <c r="Z4140">
        <f t="shared" si="867"/>
        <v>0.61857142857142855</v>
      </c>
      <c r="AA4140">
        <f t="shared" si="857"/>
        <v>1</v>
      </c>
      <c r="AB4140">
        <f t="shared" si="868"/>
        <v>0</v>
      </c>
    </row>
    <row r="4141" spans="1:28" x14ac:dyDescent="0.25">
      <c r="A4141" t="s">
        <v>4600</v>
      </c>
      <c r="B4141" t="s">
        <v>90</v>
      </c>
      <c r="C4141" t="s">
        <v>4607</v>
      </c>
      <c r="D4141" t="str">
        <f t="shared" si="846"/>
        <v>Olympiakos</v>
      </c>
      <c r="E4141" t="str">
        <f t="shared" si="847"/>
        <v>VIktoria Plzen</v>
      </c>
      <c r="F4141" s="3" t="s">
        <v>879</v>
      </c>
      <c r="G4141" s="9">
        <v>0</v>
      </c>
      <c r="H4141" s="10">
        <v>0</v>
      </c>
      <c r="I4141" s="5" t="s">
        <v>137</v>
      </c>
      <c r="J4141">
        <f t="shared" si="848"/>
        <v>0</v>
      </c>
      <c r="K4141">
        <f t="shared" si="849"/>
        <v>0</v>
      </c>
      <c r="L4141">
        <f t="shared" si="850"/>
        <v>0</v>
      </c>
      <c r="M4141" s="1">
        <f t="shared" si="859"/>
        <v>0</v>
      </c>
      <c r="N4141" s="7">
        <v>4</v>
      </c>
      <c r="O4141" s="7">
        <v>0</v>
      </c>
      <c r="P4141" s="2">
        <f t="shared" si="860"/>
        <v>1</v>
      </c>
      <c r="Q4141" s="2">
        <f t="shared" si="861"/>
        <v>1</v>
      </c>
      <c r="R4141" s="2">
        <f t="shared" si="862"/>
        <v>1</v>
      </c>
      <c r="S4141" s="1">
        <f t="shared" si="863"/>
        <v>0</v>
      </c>
      <c r="T4141" t="s">
        <v>173</v>
      </c>
      <c r="U4141" t="s">
        <v>73</v>
      </c>
      <c r="V4141" s="1" t="s">
        <v>74</v>
      </c>
      <c r="W4141">
        <f t="shared" si="864"/>
        <v>1.6</v>
      </c>
      <c r="X4141">
        <f t="shared" si="865"/>
        <v>3.8</v>
      </c>
      <c r="Y4141">
        <f t="shared" si="866"/>
        <v>5.5</v>
      </c>
      <c r="Z4141">
        <f t="shared" si="867"/>
        <v>1.4473684210526316</v>
      </c>
      <c r="AA4141">
        <f t="shared" si="857"/>
        <v>0</v>
      </c>
      <c r="AB4141">
        <f t="shared" si="868"/>
        <v>1</v>
      </c>
    </row>
    <row r="4142" spans="1:28" x14ac:dyDescent="0.25">
      <c r="A4142" t="s">
        <v>4600</v>
      </c>
      <c r="B4142" t="s">
        <v>69</v>
      </c>
      <c r="C4142" t="s">
        <v>4608</v>
      </c>
      <c r="D4142" t="str">
        <f t="shared" si="846"/>
        <v>Suduva</v>
      </c>
      <c r="E4142" t="str">
        <f t="shared" si="847"/>
        <v>Tre Penne</v>
      </c>
      <c r="F4142" s="3" t="s">
        <v>131</v>
      </c>
      <c r="G4142" s="9">
        <v>3</v>
      </c>
      <c r="H4142" s="10">
        <v>0</v>
      </c>
      <c r="I4142" s="5" t="s">
        <v>158</v>
      </c>
      <c r="J4142">
        <f t="shared" si="848"/>
        <v>1</v>
      </c>
      <c r="K4142">
        <f t="shared" si="849"/>
        <v>1</v>
      </c>
      <c r="L4142">
        <f t="shared" si="850"/>
        <v>1</v>
      </c>
      <c r="M4142" s="1">
        <f t="shared" si="859"/>
        <v>0</v>
      </c>
      <c r="N4142" s="7">
        <v>5</v>
      </c>
      <c r="O4142" s="7">
        <v>0</v>
      </c>
      <c r="P4142" s="2">
        <f t="shared" si="860"/>
        <v>1</v>
      </c>
      <c r="Q4142" s="2">
        <f t="shared" si="861"/>
        <v>1</v>
      </c>
      <c r="R4142" s="2">
        <f t="shared" si="862"/>
        <v>1</v>
      </c>
      <c r="S4142" s="1">
        <f t="shared" si="863"/>
        <v>0</v>
      </c>
      <c r="T4142" t="s">
        <v>2609</v>
      </c>
      <c r="U4142" t="s">
        <v>57</v>
      </c>
      <c r="V4142" s="1" t="s">
        <v>648</v>
      </c>
      <c r="W4142">
        <f t="shared" si="864"/>
        <v>1.02</v>
      </c>
      <c r="X4142">
        <f t="shared" si="865"/>
        <v>17</v>
      </c>
      <c r="Y4142">
        <f t="shared" si="866"/>
        <v>34</v>
      </c>
      <c r="Z4142">
        <f t="shared" si="867"/>
        <v>2</v>
      </c>
      <c r="AA4142">
        <f t="shared" si="857"/>
        <v>0</v>
      </c>
      <c r="AB4142">
        <f t="shared" si="868"/>
        <v>1</v>
      </c>
    </row>
    <row r="4143" spans="1:28" x14ac:dyDescent="0.25">
      <c r="A4143" t="s">
        <v>4600</v>
      </c>
      <c r="B4143" t="s">
        <v>69</v>
      </c>
      <c r="C4143" t="s">
        <v>4609</v>
      </c>
      <c r="D4143" t="str">
        <f t="shared" si="846"/>
        <v>Lincoln Red Imps</v>
      </c>
      <c r="E4143" t="str">
        <f t="shared" si="847"/>
        <v>Ararat Armenia</v>
      </c>
      <c r="F4143" s="3" t="s">
        <v>879</v>
      </c>
      <c r="G4143" s="9">
        <v>0</v>
      </c>
      <c r="H4143" s="10">
        <v>0</v>
      </c>
      <c r="I4143" s="5" t="s">
        <v>82</v>
      </c>
      <c r="J4143">
        <f t="shared" si="848"/>
        <v>0</v>
      </c>
      <c r="K4143">
        <f t="shared" si="849"/>
        <v>0</v>
      </c>
      <c r="L4143">
        <f t="shared" si="850"/>
        <v>0</v>
      </c>
      <c r="M4143" s="1">
        <f t="shared" si="859"/>
        <v>0</v>
      </c>
      <c r="N4143" s="7">
        <v>1</v>
      </c>
      <c r="O4143" s="7">
        <v>2</v>
      </c>
      <c r="P4143" s="2">
        <f t="shared" si="860"/>
        <v>1</v>
      </c>
      <c r="Q4143" s="2">
        <f t="shared" si="861"/>
        <v>1</v>
      </c>
      <c r="R4143" s="2">
        <f t="shared" si="862"/>
        <v>1</v>
      </c>
      <c r="S4143" s="1">
        <f t="shared" si="863"/>
        <v>1</v>
      </c>
      <c r="T4143" t="s">
        <v>126</v>
      </c>
      <c r="U4143" t="s">
        <v>18</v>
      </c>
      <c r="V4143" s="1" t="s">
        <v>240</v>
      </c>
      <c r="W4143">
        <f t="shared" si="864"/>
        <v>3.6</v>
      </c>
      <c r="X4143">
        <f t="shared" si="865"/>
        <v>3.6</v>
      </c>
      <c r="Y4143">
        <f t="shared" si="866"/>
        <v>1.95</v>
      </c>
      <c r="Z4143">
        <f t="shared" si="867"/>
        <v>1</v>
      </c>
      <c r="AA4143">
        <f t="shared" si="857"/>
        <v>0</v>
      </c>
      <c r="AB4143">
        <f t="shared" si="868"/>
        <v>0</v>
      </c>
    </row>
    <row r="4144" spans="1:28" x14ac:dyDescent="0.25">
      <c r="A4144" t="s">
        <v>4600</v>
      </c>
      <c r="B4144" t="s">
        <v>69</v>
      </c>
      <c r="C4144" t="s">
        <v>4610</v>
      </c>
      <c r="D4144" t="str">
        <f t="shared" si="846"/>
        <v>Dudelange</v>
      </c>
      <c r="E4144" t="str">
        <f t="shared" si="847"/>
        <v>Shkendija</v>
      </c>
      <c r="F4144" s="3" t="s">
        <v>8</v>
      </c>
      <c r="G4144" s="9">
        <v>1</v>
      </c>
      <c r="H4144" s="10">
        <v>0</v>
      </c>
      <c r="I4144" s="5" t="s">
        <v>45</v>
      </c>
      <c r="J4144">
        <f t="shared" si="848"/>
        <v>0</v>
      </c>
      <c r="K4144">
        <f t="shared" si="849"/>
        <v>0</v>
      </c>
      <c r="L4144">
        <f t="shared" si="850"/>
        <v>1</v>
      </c>
      <c r="M4144" s="1">
        <f t="shared" si="859"/>
        <v>0</v>
      </c>
      <c r="N4144" s="7">
        <v>1</v>
      </c>
      <c r="O4144" s="7">
        <v>1</v>
      </c>
      <c r="P4144" s="2">
        <f t="shared" si="860"/>
        <v>1</v>
      </c>
      <c r="Q4144" s="2">
        <f t="shared" si="861"/>
        <v>0</v>
      </c>
      <c r="R4144" s="2">
        <f t="shared" si="862"/>
        <v>1</v>
      </c>
      <c r="S4144" s="1">
        <f t="shared" si="863"/>
        <v>1</v>
      </c>
      <c r="T4144" t="s">
        <v>248</v>
      </c>
      <c r="U4144" t="s">
        <v>60</v>
      </c>
      <c r="V4144" s="1" t="s">
        <v>19</v>
      </c>
      <c r="W4144">
        <f t="shared" si="864"/>
        <v>3</v>
      </c>
      <c r="X4144">
        <f t="shared" si="865"/>
        <v>3.5</v>
      </c>
      <c r="Y4144">
        <f t="shared" si="866"/>
        <v>2.25</v>
      </c>
      <c r="Z4144">
        <f t="shared" si="867"/>
        <v>1.1666666666666667</v>
      </c>
      <c r="AA4144">
        <f t="shared" si="857"/>
        <v>1</v>
      </c>
      <c r="AB4144">
        <f t="shared" si="868"/>
        <v>0</v>
      </c>
    </row>
    <row r="4145" spans="1:28" x14ac:dyDescent="0.25">
      <c r="A4145" t="s">
        <v>4600</v>
      </c>
      <c r="B4145" t="s">
        <v>69</v>
      </c>
      <c r="C4145" t="s">
        <v>4611</v>
      </c>
      <c r="D4145" t="str">
        <f t="shared" si="846"/>
        <v>KF Feronikeli</v>
      </c>
      <c r="E4145" t="str">
        <f t="shared" si="847"/>
        <v>Slovan Bratislava</v>
      </c>
      <c r="F4145" s="3" t="s">
        <v>247</v>
      </c>
      <c r="G4145" s="9">
        <v>0</v>
      </c>
      <c r="H4145" s="10">
        <v>2</v>
      </c>
      <c r="I4145" s="5" t="s">
        <v>229</v>
      </c>
      <c r="J4145">
        <f t="shared" si="848"/>
        <v>1</v>
      </c>
      <c r="K4145">
        <f t="shared" si="849"/>
        <v>0</v>
      </c>
      <c r="L4145">
        <f t="shared" si="850"/>
        <v>0</v>
      </c>
      <c r="M4145" s="1">
        <f t="shared" si="859"/>
        <v>1</v>
      </c>
      <c r="N4145" s="7">
        <v>0</v>
      </c>
      <c r="O4145" s="7">
        <v>2</v>
      </c>
      <c r="P4145" s="2">
        <f t="shared" si="860"/>
        <v>1</v>
      </c>
      <c r="Q4145" s="2">
        <f t="shared" si="861"/>
        <v>0</v>
      </c>
      <c r="R4145" s="2">
        <f t="shared" si="862"/>
        <v>0</v>
      </c>
      <c r="S4145" s="1">
        <f t="shared" si="863"/>
        <v>1</v>
      </c>
      <c r="T4145" t="s">
        <v>1252</v>
      </c>
      <c r="U4145" t="s">
        <v>64</v>
      </c>
      <c r="V4145" s="1" t="s">
        <v>438</v>
      </c>
      <c r="W4145">
        <f t="shared" si="864"/>
        <v>5.75</v>
      </c>
      <c r="X4145">
        <f t="shared" si="865"/>
        <v>4.33</v>
      </c>
      <c r="Y4145">
        <f t="shared" si="866"/>
        <v>1.44</v>
      </c>
      <c r="Z4145">
        <f t="shared" si="867"/>
        <v>0.75304347826086959</v>
      </c>
      <c r="AA4145">
        <f t="shared" si="857"/>
        <v>1</v>
      </c>
      <c r="AB4145">
        <f t="shared" si="868"/>
        <v>1</v>
      </c>
    </row>
    <row r="4146" spans="1:28" x14ac:dyDescent="0.25">
      <c r="A4146" t="s">
        <v>4600</v>
      </c>
      <c r="B4146" t="s">
        <v>2520</v>
      </c>
      <c r="C4146" t="s">
        <v>4612</v>
      </c>
      <c r="D4146" t="str">
        <f t="shared" si="846"/>
        <v>PSG</v>
      </c>
      <c r="E4146" t="str">
        <f t="shared" si="847"/>
        <v>Sydney FC</v>
      </c>
      <c r="F4146" s="3" t="s">
        <v>1162</v>
      </c>
      <c r="G4146" s="9">
        <v>4</v>
      </c>
      <c r="H4146" s="10">
        <v>0</v>
      </c>
      <c r="I4146" s="5" t="s">
        <v>71</v>
      </c>
      <c r="J4146">
        <f t="shared" si="848"/>
        <v>1</v>
      </c>
      <c r="K4146">
        <f t="shared" si="849"/>
        <v>1</v>
      </c>
      <c r="L4146">
        <f t="shared" si="850"/>
        <v>1</v>
      </c>
      <c r="M4146" s="1">
        <f t="shared" si="859"/>
        <v>0</v>
      </c>
      <c r="N4146" s="7">
        <v>0</v>
      </c>
      <c r="O4146" s="7">
        <v>3</v>
      </c>
      <c r="P4146" s="2">
        <f t="shared" si="860"/>
        <v>1</v>
      </c>
      <c r="Q4146" s="2">
        <f t="shared" si="861"/>
        <v>1</v>
      </c>
      <c r="R4146" s="2">
        <f t="shared" si="862"/>
        <v>0</v>
      </c>
      <c r="S4146" s="1">
        <f t="shared" si="863"/>
        <v>1</v>
      </c>
      <c r="T4146" t="s">
        <v>4613</v>
      </c>
      <c r="U4146" t="s">
        <v>709</v>
      </c>
      <c r="V4146" s="1" t="s">
        <v>647</v>
      </c>
      <c r="W4146">
        <f t="shared" si="864"/>
        <v>26</v>
      </c>
      <c r="X4146">
        <f t="shared" si="865"/>
        <v>15</v>
      </c>
      <c r="Y4146">
        <f t="shared" si="866"/>
        <v>1.05</v>
      </c>
      <c r="Z4146">
        <f t="shared" si="867"/>
        <v>0.57692307692307687</v>
      </c>
      <c r="AA4146">
        <f t="shared" si="857"/>
        <v>0</v>
      </c>
      <c r="AB4146">
        <f t="shared" si="868"/>
        <v>0</v>
      </c>
    </row>
    <row r="4147" spans="1:28" x14ac:dyDescent="0.25">
      <c r="A4147" t="s">
        <v>4600</v>
      </c>
      <c r="B4147" t="s">
        <v>2520</v>
      </c>
      <c r="C4147" t="s">
        <v>4614</v>
      </c>
      <c r="D4147" t="str">
        <f t="shared" si="846"/>
        <v>Real Madrid</v>
      </c>
      <c r="E4147" t="str">
        <f t="shared" si="847"/>
        <v>Tottenham</v>
      </c>
      <c r="F4147" s="3" t="s">
        <v>28</v>
      </c>
      <c r="G4147" s="9">
        <v>2</v>
      </c>
      <c r="H4147" s="10">
        <v>1</v>
      </c>
      <c r="I4147" s="5" t="s">
        <v>59</v>
      </c>
      <c r="J4147">
        <f t="shared" si="848"/>
        <v>1</v>
      </c>
      <c r="K4147">
        <f t="shared" si="849"/>
        <v>1</v>
      </c>
      <c r="L4147">
        <f t="shared" si="850"/>
        <v>1</v>
      </c>
      <c r="M4147" s="1">
        <f t="shared" si="859"/>
        <v>1</v>
      </c>
      <c r="N4147" s="7">
        <v>0</v>
      </c>
      <c r="O4147" s="7">
        <v>1</v>
      </c>
      <c r="P4147" s="2">
        <f t="shared" si="860"/>
        <v>0</v>
      </c>
      <c r="Q4147" s="2">
        <f t="shared" si="861"/>
        <v>0</v>
      </c>
      <c r="R4147" s="2">
        <f t="shared" si="862"/>
        <v>0</v>
      </c>
      <c r="S4147" s="1">
        <f t="shared" si="863"/>
        <v>1</v>
      </c>
      <c r="T4147" t="s">
        <v>266</v>
      </c>
      <c r="U4147" t="s">
        <v>73</v>
      </c>
      <c r="V4147" s="1" t="s">
        <v>123</v>
      </c>
      <c r="W4147">
        <f t="shared" si="864"/>
        <v>2.2999999999999998</v>
      </c>
      <c r="X4147">
        <f t="shared" si="865"/>
        <v>3.8</v>
      </c>
      <c r="Y4147">
        <f t="shared" si="866"/>
        <v>2.7</v>
      </c>
      <c r="Z4147">
        <f t="shared" si="867"/>
        <v>0.71052631578947378</v>
      </c>
      <c r="AA4147">
        <f t="shared" si="857"/>
        <v>0</v>
      </c>
      <c r="AB4147">
        <f t="shared" si="868"/>
        <v>1</v>
      </c>
    </row>
    <row r="4148" spans="1:28" x14ac:dyDescent="0.25">
      <c r="A4148" t="s">
        <v>4600</v>
      </c>
      <c r="B4148" t="s">
        <v>2520</v>
      </c>
      <c r="C4148" t="s">
        <v>4615</v>
      </c>
      <c r="D4148" t="str">
        <f t="shared" si="846"/>
        <v>Hibernian</v>
      </c>
      <c r="E4148" t="str">
        <f t="shared" si="847"/>
        <v>Newcastle</v>
      </c>
      <c r="F4148" s="3" t="s">
        <v>67</v>
      </c>
      <c r="G4148" s="9">
        <v>0</v>
      </c>
      <c r="H4148" s="10">
        <v>1</v>
      </c>
      <c r="I4148" s="5" t="s">
        <v>35</v>
      </c>
      <c r="J4148">
        <f t="shared" si="848"/>
        <v>0</v>
      </c>
      <c r="K4148">
        <f t="shared" si="849"/>
        <v>0</v>
      </c>
      <c r="L4148">
        <f t="shared" si="850"/>
        <v>0</v>
      </c>
      <c r="M4148" s="1">
        <f t="shared" si="859"/>
        <v>1</v>
      </c>
      <c r="N4148" s="7">
        <v>1</v>
      </c>
      <c r="O4148" s="7">
        <v>3</v>
      </c>
      <c r="P4148" s="2">
        <f t="shared" si="860"/>
        <v>1</v>
      </c>
      <c r="Q4148" s="2">
        <f t="shared" si="861"/>
        <v>1</v>
      </c>
      <c r="R4148" s="2">
        <f t="shared" si="862"/>
        <v>1</v>
      </c>
      <c r="S4148" s="1">
        <f t="shared" si="863"/>
        <v>1</v>
      </c>
      <c r="T4148" t="s">
        <v>368</v>
      </c>
      <c r="U4148" t="s">
        <v>106</v>
      </c>
      <c r="V4148" s="1" t="s">
        <v>405</v>
      </c>
      <c r="W4148">
        <f t="shared" si="864"/>
        <v>6</v>
      </c>
      <c r="X4148">
        <f t="shared" si="865"/>
        <v>4</v>
      </c>
      <c r="Y4148">
        <f t="shared" si="866"/>
        <v>1.45</v>
      </c>
      <c r="Z4148">
        <f t="shared" si="867"/>
        <v>0.66666666666666663</v>
      </c>
      <c r="AA4148">
        <f t="shared" si="857"/>
        <v>0</v>
      </c>
      <c r="AB4148">
        <f t="shared" si="868"/>
        <v>0</v>
      </c>
    </row>
    <row r="4149" spans="1:28" x14ac:dyDescent="0.25">
      <c r="A4149" t="s">
        <v>4600</v>
      </c>
      <c r="B4149" t="s">
        <v>2520</v>
      </c>
      <c r="C4149" t="s">
        <v>4616</v>
      </c>
      <c r="D4149" t="str">
        <f t="shared" si="846"/>
        <v>Kristiansund</v>
      </c>
      <c r="E4149" t="str">
        <f t="shared" si="847"/>
        <v>Manchester United</v>
      </c>
      <c r="F4149" s="3" t="s">
        <v>15</v>
      </c>
      <c r="G4149" s="9">
        <v>1</v>
      </c>
      <c r="H4149" s="10">
        <v>2</v>
      </c>
      <c r="I4149" s="5" t="s">
        <v>59</v>
      </c>
      <c r="J4149">
        <f t="shared" si="848"/>
        <v>1</v>
      </c>
      <c r="K4149">
        <f t="shared" si="849"/>
        <v>1</v>
      </c>
      <c r="L4149">
        <f t="shared" si="850"/>
        <v>1</v>
      </c>
      <c r="M4149" s="1">
        <f t="shared" si="859"/>
        <v>1</v>
      </c>
      <c r="N4149" s="7">
        <v>0</v>
      </c>
      <c r="O4149" s="7">
        <v>1</v>
      </c>
      <c r="P4149" s="2">
        <f t="shared" si="860"/>
        <v>0</v>
      </c>
      <c r="Q4149" s="2">
        <f t="shared" si="861"/>
        <v>0</v>
      </c>
      <c r="R4149" s="2">
        <f t="shared" si="862"/>
        <v>0</v>
      </c>
      <c r="S4149" s="1">
        <f t="shared" si="863"/>
        <v>1</v>
      </c>
      <c r="T4149" t="s">
        <v>923</v>
      </c>
      <c r="U4149" t="s">
        <v>264</v>
      </c>
      <c r="V4149" s="1" t="s">
        <v>949</v>
      </c>
      <c r="W4149">
        <f t="shared" si="864"/>
        <v>15</v>
      </c>
      <c r="X4149">
        <f t="shared" si="865"/>
        <v>8</v>
      </c>
      <c r="Y4149">
        <f t="shared" si="866"/>
        <v>1.1100000000000001</v>
      </c>
      <c r="Z4149">
        <f t="shared" si="867"/>
        <v>0.53333333333333333</v>
      </c>
      <c r="AA4149">
        <f t="shared" si="857"/>
        <v>0</v>
      </c>
      <c r="AB4149">
        <f t="shared" si="868"/>
        <v>0</v>
      </c>
    </row>
    <row r="4150" spans="1:28" x14ac:dyDescent="0.25">
      <c r="A4150" t="s">
        <v>4600</v>
      </c>
      <c r="B4150" t="s">
        <v>2520</v>
      </c>
      <c r="C4150" t="s">
        <v>4617</v>
      </c>
      <c r="D4150" t="str">
        <f t="shared" si="846"/>
        <v>Norwich</v>
      </c>
      <c r="E4150" t="str">
        <f t="shared" si="847"/>
        <v>Atalanta</v>
      </c>
      <c r="F4150" s="3" t="s">
        <v>22</v>
      </c>
      <c r="G4150" s="9">
        <v>2</v>
      </c>
      <c r="H4150" s="10">
        <v>2</v>
      </c>
      <c r="I4150" s="5" t="s">
        <v>195</v>
      </c>
      <c r="J4150">
        <f t="shared" si="848"/>
        <v>1</v>
      </c>
      <c r="K4150">
        <f t="shared" si="849"/>
        <v>1</v>
      </c>
      <c r="L4150">
        <f t="shared" si="850"/>
        <v>1</v>
      </c>
      <c r="M4150" s="1">
        <f t="shared" si="859"/>
        <v>1</v>
      </c>
      <c r="N4150" s="7">
        <v>1</v>
      </c>
      <c r="O4150" s="7">
        <v>4</v>
      </c>
      <c r="P4150" s="2">
        <f t="shared" si="860"/>
        <v>1</v>
      </c>
      <c r="Q4150" s="2">
        <f t="shared" si="861"/>
        <v>1</v>
      </c>
      <c r="R4150" s="2">
        <f t="shared" si="862"/>
        <v>1</v>
      </c>
      <c r="S4150" s="1">
        <f t="shared" si="863"/>
        <v>1</v>
      </c>
      <c r="T4150" t="s">
        <v>248</v>
      </c>
      <c r="U4150" t="s">
        <v>18</v>
      </c>
      <c r="V4150" s="1" t="s">
        <v>48</v>
      </c>
      <c r="W4150">
        <f t="shared" si="864"/>
        <v>3</v>
      </c>
      <c r="X4150">
        <f t="shared" si="865"/>
        <v>3.6</v>
      </c>
      <c r="Y4150">
        <f t="shared" si="866"/>
        <v>2</v>
      </c>
      <c r="Z4150">
        <f t="shared" si="867"/>
        <v>1.2</v>
      </c>
      <c r="AA4150">
        <f t="shared" si="857"/>
        <v>0</v>
      </c>
      <c r="AB4150">
        <f t="shared" si="868"/>
        <v>0</v>
      </c>
    </row>
    <row r="4151" spans="1:28" x14ac:dyDescent="0.25">
      <c r="A4151" t="s">
        <v>4600</v>
      </c>
      <c r="B4151" t="s">
        <v>2520</v>
      </c>
      <c r="C4151" t="s">
        <v>4618</v>
      </c>
      <c r="D4151" t="str">
        <f t="shared" si="846"/>
        <v>Bayern Munich</v>
      </c>
      <c r="E4151" t="str">
        <f t="shared" si="847"/>
        <v>Fenerbahce</v>
      </c>
      <c r="F4151" s="3" t="s">
        <v>92</v>
      </c>
      <c r="G4151" s="9">
        <v>3</v>
      </c>
      <c r="H4151" s="10">
        <v>1</v>
      </c>
      <c r="I4151" s="5" t="s">
        <v>1538</v>
      </c>
      <c r="J4151">
        <f t="shared" si="848"/>
        <v>1</v>
      </c>
      <c r="K4151">
        <f t="shared" si="849"/>
        <v>1</v>
      </c>
      <c r="L4151">
        <f t="shared" si="850"/>
        <v>1</v>
      </c>
      <c r="M4151" s="1">
        <f t="shared" si="859"/>
        <v>1</v>
      </c>
      <c r="N4151" s="7">
        <v>6</v>
      </c>
      <c r="O4151" s="7">
        <v>1</v>
      </c>
      <c r="P4151" s="2">
        <f t="shared" si="860"/>
        <v>1</v>
      </c>
      <c r="Q4151" s="2">
        <f t="shared" si="861"/>
        <v>1</v>
      </c>
      <c r="R4151" s="2">
        <f t="shared" si="862"/>
        <v>1</v>
      </c>
      <c r="S4151" s="1">
        <f t="shared" si="863"/>
        <v>1</v>
      </c>
      <c r="T4151" t="s">
        <v>307</v>
      </c>
      <c r="U4151" t="s">
        <v>383</v>
      </c>
      <c r="V4151" s="1" t="s">
        <v>57</v>
      </c>
      <c r="W4151">
        <f t="shared" si="864"/>
        <v>1.1200000000000001</v>
      </c>
      <c r="X4151">
        <f t="shared" si="865"/>
        <v>8.5</v>
      </c>
      <c r="Y4151">
        <f t="shared" si="866"/>
        <v>17</v>
      </c>
      <c r="Z4151">
        <f t="shared" si="867"/>
        <v>2</v>
      </c>
      <c r="AA4151">
        <f t="shared" si="857"/>
        <v>0</v>
      </c>
      <c r="AB4151">
        <f t="shared" si="868"/>
        <v>1</v>
      </c>
    </row>
    <row r="4152" spans="1:28" x14ac:dyDescent="0.25">
      <c r="A4152" t="s">
        <v>4600</v>
      </c>
      <c r="B4152" t="s">
        <v>2520</v>
      </c>
      <c r="C4152" t="s">
        <v>4619</v>
      </c>
      <c r="D4152" t="str">
        <f t="shared" si="846"/>
        <v>AFC Wimbledon</v>
      </c>
      <c r="E4152" t="str">
        <f t="shared" si="847"/>
        <v>Crystal Palace</v>
      </c>
      <c r="F4152" s="3" t="s">
        <v>15</v>
      </c>
      <c r="G4152" s="9">
        <v>1</v>
      </c>
      <c r="H4152" s="10">
        <v>2</v>
      </c>
      <c r="I4152" s="5" t="s">
        <v>116</v>
      </c>
      <c r="J4152">
        <f t="shared" si="848"/>
        <v>1</v>
      </c>
      <c r="K4152">
        <f t="shared" si="849"/>
        <v>1</v>
      </c>
      <c r="L4152">
        <f t="shared" si="850"/>
        <v>1</v>
      </c>
      <c r="M4152" s="1">
        <f t="shared" si="859"/>
        <v>1</v>
      </c>
      <c r="N4152" s="7">
        <v>2</v>
      </c>
      <c r="O4152" s="7">
        <v>2</v>
      </c>
      <c r="P4152" s="2">
        <f t="shared" si="860"/>
        <v>1</v>
      </c>
      <c r="Q4152" s="2">
        <f t="shared" si="861"/>
        <v>1</v>
      </c>
      <c r="R4152" s="2">
        <f t="shared" si="862"/>
        <v>1</v>
      </c>
      <c r="S4152" s="1">
        <f t="shared" si="863"/>
        <v>1</v>
      </c>
      <c r="T4152" t="s">
        <v>368</v>
      </c>
      <c r="U4152" t="s">
        <v>142</v>
      </c>
      <c r="V4152" s="1" t="s">
        <v>438</v>
      </c>
      <c r="W4152">
        <f t="shared" si="864"/>
        <v>6</v>
      </c>
      <c r="X4152">
        <f t="shared" si="865"/>
        <v>4.75</v>
      </c>
      <c r="Y4152">
        <f t="shared" si="866"/>
        <v>1.44</v>
      </c>
      <c r="Z4152">
        <f t="shared" si="867"/>
        <v>0.79166666666666663</v>
      </c>
      <c r="AA4152">
        <f t="shared" si="857"/>
        <v>0</v>
      </c>
      <c r="AB4152">
        <f t="shared" si="868"/>
        <v>1</v>
      </c>
    </row>
    <row r="4153" spans="1:28" x14ac:dyDescent="0.25">
      <c r="A4153" t="s">
        <v>4600</v>
      </c>
      <c r="B4153" t="s">
        <v>2520</v>
      </c>
      <c r="C4153" t="s">
        <v>4620</v>
      </c>
      <c r="D4153" t="str">
        <f t="shared" si="846"/>
        <v>Burnley</v>
      </c>
      <c r="E4153" t="str">
        <f t="shared" si="847"/>
        <v>Nice</v>
      </c>
      <c r="F4153" s="3" t="s">
        <v>34</v>
      </c>
      <c r="G4153" s="9">
        <v>1</v>
      </c>
      <c r="H4153" s="10">
        <v>1</v>
      </c>
      <c r="I4153" s="5" t="s">
        <v>1538</v>
      </c>
      <c r="J4153">
        <f t="shared" si="848"/>
        <v>1</v>
      </c>
      <c r="K4153">
        <f t="shared" si="849"/>
        <v>0</v>
      </c>
      <c r="L4153">
        <f t="shared" si="850"/>
        <v>1</v>
      </c>
      <c r="M4153" s="1">
        <f t="shared" si="859"/>
        <v>1</v>
      </c>
      <c r="N4153" s="7">
        <v>6</v>
      </c>
      <c r="O4153" s="7">
        <v>1</v>
      </c>
      <c r="P4153" s="2">
        <f t="shared" si="860"/>
        <v>1</v>
      </c>
      <c r="Q4153" s="2">
        <f t="shared" si="861"/>
        <v>1</v>
      </c>
      <c r="R4153" s="2">
        <f t="shared" si="862"/>
        <v>1</v>
      </c>
      <c r="S4153" s="1">
        <f t="shared" si="863"/>
        <v>1</v>
      </c>
      <c r="T4153" t="s">
        <v>162</v>
      </c>
      <c r="U4153" t="s">
        <v>18</v>
      </c>
      <c r="V4153" s="1" t="s">
        <v>12</v>
      </c>
      <c r="W4153">
        <f t="shared" si="864"/>
        <v>2.15</v>
      </c>
      <c r="X4153">
        <f t="shared" si="865"/>
        <v>3.6</v>
      </c>
      <c r="Y4153">
        <f t="shared" si="866"/>
        <v>2.8</v>
      </c>
      <c r="Z4153">
        <f t="shared" si="867"/>
        <v>0.77777777777777768</v>
      </c>
      <c r="AA4153">
        <f t="shared" si="857"/>
        <v>0</v>
      </c>
      <c r="AB4153">
        <f t="shared" si="868"/>
        <v>1</v>
      </c>
    </row>
    <row r="4154" spans="1:28" x14ac:dyDescent="0.25">
      <c r="A4154" t="s">
        <v>4621</v>
      </c>
      <c r="B4154" t="s">
        <v>2844</v>
      </c>
      <c r="C4154" t="s">
        <v>4622</v>
      </c>
      <c r="D4154" t="str">
        <f t="shared" si="846"/>
        <v>Elfsborg</v>
      </c>
      <c r="E4154" t="str">
        <f t="shared" si="847"/>
        <v>Kalmar</v>
      </c>
      <c r="F4154" s="3" t="s">
        <v>28</v>
      </c>
      <c r="G4154" s="9">
        <v>2</v>
      </c>
      <c r="H4154" s="10">
        <v>1</v>
      </c>
      <c r="I4154" s="5" t="s">
        <v>41</v>
      </c>
      <c r="J4154">
        <f t="shared" si="848"/>
        <v>1</v>
      </c>
      <c r="K4154">
        <f t="shared" si="849"/>
        <v>1</v>
      </c>
      <c r="L4154">
        <f t="shared" si="850"/>
        <v>1</v>
      </c>
      <c r="M4154" s="1">
        <f t="shared" si="859"/>
        <v>1</v>
      </c>
      <c r="N4154" s="7">
        <v>2</v>
      </c>
      <c r="O4154" s="7">
        <v>1</v>
      </c>
      <c r="P4154" s="2">
        <f t="shared" si="860"/>
        <v>1</v>
      </c>
      <c r="Q4154" s="2">
        <f t="shared" si="861"/>
        <v>1</v>
      </c>
      <c r="R4154" s="2">
        <f t="shared" si="862"/>
        <v>1</v>
      </c>
      <c r="S4154" s="1">
        <f t="shared" si="863"/>
        <v>1</v>
      </c>
      <c r="T4154" t="s">
        <v>159</v>
      </c>
      <c r="U4154" t="s">
        <v>37</v>
      </c>
      <c r="V4154" s="1" t="s">
        <v>160</v>
      </c>
      <c r="W4154">
        <f t="shared" si="864"/>
        <v>2.25</v>
      </c>
      <c r="X4154">
        <f t="shared" si="865"/>
        <v>3.25</v>
      </c>
      <c r="Y4154">
        <f t="shared" si="866"/>
        <v>3.2</v>
      </c>
      <c r="Z4154">
        <f t="shared" si="867"/>
        <v>0.98461538461538467</v>
      </c>
      <c r="AA4154">
        <f t="shared" si="857"/>
        <v>1</v>
      </c>
      <c r="AB4154">
        <f t="shared" si="868"/>
        <v>1</v>
      </c>
    </row>
    <row r="4155" spans="1:28" x14ac:dyDescent="0.25">
      <c r="A4155" t="s">
        <v>4621</v>
      </c>
      <c r="B4155" t="s">
        <v>2844</v>
      </c>
      <c r="C4155" t="s">
        <v>4623</v>
      </c>
      <c r="D4155" t="str">
        <f t="shared" si="846"/>
        <v>Helsingborg</v>
      </c>
      <c r="E4155" t="str">
        <f t="shared" si="847"/>
        <v>Orebro</v>
      </c>
      <c r="F4155" s="3" t="s">
        <v>34</v>
      </c>
      <c r="G4155" s="9">
        <v>1</v>
      </c>
      <c r="H4155" s="10">
        <v>1</v>
      </c>
      <c r="I4155" s="5" t="s">
        <v>195</v>
      </c>
      <c r="J4155">
        <f t="shared" si="848"/>
        <v>1</v>
      </c>
      <c r="K4155">
        <f t="shared" si="849"/>
        <v>0</v>
      </c>
      <c r="L4155">
        <f t="shared" si="850"/>
        <v>1</v>
      </c>
      <c r="M4155" s="1">
        <f t="shared" si="859"/>
        <v>1</v>
      </c>
      <c r="N4155" s="7">
        <v>1</v>
      </c>
      <c r="O4155" s="7">
        <v>4</v>
      </c>
      <c r="P4155" s="2">
        <f t="shared" si="860"/>
        <v>1</v>
      </c>
      <c r="Q4155" s="2">
        <f t="shared" si="861"/>
        <v>1</v>
      </c>
      <c r="R4155" s="2">
        <f t="shared" si="862"/>
        <v>1</v>
      </c>
      <c r="S4155" s="1">
        <f t="shared" si="863"/>
        <v>1</v>
      </c>
      <c r="T4155" t="s">
        <v>119</v>
      </c>
      <c r="U4155" t="s">
        <v>60</v>
      </c>
      <c r="V4155" s="1" t="s">
        <v>18</v>
      </c>
      <c r="W4155">
        <f t="shared" si="864"/>
        <v>2</v>
      </c>
      <c r="X4155">
        <f t="shared" si="865"/>
        <v>3.5</v>
      </c>
      <c r="Y4155">
        <f t="shared" si="866"/>
        <v>3.6</v>
      </c>
      <c r="Z4155">
        <f t="shared" si="867"/>
        <v>1.0285714285714287</v>
      </c>
      <c r="AA4155">
        <f t="shared" si="857"/>
        <v>1</v>
      </c>
      <c r="AB4155">
        <f t="shared" si="868"/>
        <v>0</v>
      </c>
    </row>
    <row r="4156" spans="1:28" x14ac:dyDescent="0.25">
      <c r="A4156" t="s">
        <v>4624</v>
      </c>
      <c r="B4156" t="s">
        <v>2520</v>
      </c>
      <c r="C4156" t="s">
        <v>4625</v>
      </c>
      <c r="D4156" t="str">
        <f t="shared" si="846"/>
        <v>Feyenoord</v>
      </c>
      <c r="E4156" t="str">
        <f t="shared" si="847"/>
        <v>Southampton</v>
      </c>
      <c r="F4156" s="3" t="s">
        <v>15</v>
      </c>
      <c r="G4156" s="9">
        <v>1</v>
      </c>
      <c r="H4156" s="10">
        <v>2</v>
      </c>
      <c r="I4156" s="5" t="s">
        <v>35</v>
      </c>
      <c r="J4156">
        <f t="shared" si="848"/>
        <v>1</v>
      </c>
      <c r="K4156">
        <f t="shared" si="849"/>
        <v>1</v>
      </c>
      <c r="L4156">
        <f t="shared" si="850"/>
        <v>1</v>
      </c>
      <c r="M4156" s="1">
        <f t="shared" si="859"/>
        <v>1</v>
      </c>
      <c r="N4156" s="7">
        <v>1</v>
      </c>
      <c r="O4156" s="7">
        <v>3</v>
      </c>
      <c r="P4156" s="2">
        <f t="shared" si="860"/>
        <v>1</v>
      </c>
      <c r="Q4156" s="2">
        <f t="shared" si="861"/>
        <v>1</v>
      </c>
      <c r="R4156" s="2">
        <f t="shared" si="862"/>
        <v>1</v>
      </c>
      <c r="S4156" s="1">
        <f t="shared" si="863"/>
        <v>1</v>
      </c>
      <c r="T4156" t="s">
        <v>17</v>
      </c>
      <c r="U4156" t="s">
        <v>60</v>
      </c>
      <c r="V4156" s="1" t="s">
        <v>107</v>
      </c>
      <c r="W4156">
        <f t="shared" si="864"/>
        <v>2.9</v>
      </c>
      <c r="X4156">
        <f t="shared" si="865"/>
        <v>3.5</v>
      </c>
      <c r="Y4156">
        <f t="shared" si="866"/>
        <v>2.2999999999999998</v>
      </c>
      <c r="Z4156">
        <f t="shared" si="867"/>
        <v>1.2068965517241379</v>
      </c>
      <c r="AA4156">
        <f t="shared" si="857"/>
        <v>1</v>
      </c>
      <c r="AB4156">
        <f t="shared" si="868"/>
        <v>0</v>
      </c>
    </row>
    <row r="4157" spans="1:28" x14ac:dyDescent="0.25">
      <c r="A4157" t="s">
        <v>4624</v>
      </c>
      <c r="B4157" t="s">
        <v>2520</v>
      </c>
      <c r="C4157" t="s">
        <v>4626</v>
      </c>
      <c r="D4157" t="str">
        <f t="shared" si="846"/>
        <v>Arsenal</v>
      </c>
      <c r="E4157" t="str">
        <f t="shared" si="847"/>
        <v>Lyon</v>
      </c>
      <c r="F4157" s="3" t="s">
        <v>172</v>
      </c>
      <c r="G4157" s="9">
        <v>3</v>
      </c>
      <c r="H4157" s="10">
        <v>2</v>
      </c>
      <c r="I4157" s="5" t="s">
        <v>82</v>
      </c>
      <c r="J4157">
        <f t="shared" si="848"/>
        <v>1</v>
      </c>
      <c r="K4157">
        <f t="shared" si="849"/>
        <v>1</v>
      </c>
      <c r="L4157">
        <f t="shared" si="850"/>
        <v>1</v>
      </c>
      <c r="M4157" s="1">
        <f t="shared" si="859"/>
        <v>1</v>
      </c>
      <c r="N4157" s="7">
        <v>1</v>
      </c>
      <c r="O4157" s="7">
        <v>2</v>
      </c>
      <c r="P4157" s="2">
        <f t="shared" si="860"/>
        <v>1</v>
      </c>
      <c r="Q4157" s="2">
        <f t="shared" si="861"/>
        <v>1</v>
      </c>
      <c r="R4157" s="2">
        <f t="shared" si="862"/>
        <v>1</v>
      </c>
      <c r="S4157" s="1">
        <f t="shared" si="863"/>
        <v>1</v>
      </c>
      <c r="T4157" t="s">
        <v>575</v>
      </c>
      <c r="U4157" t="s">
        <v>94</v>
      </c>
      <c r="V4157" s="1" t="s">
        <v>103</v>
      </c>
      <c r="W4157">
        <f t="shared" si="864"/>
        <v>1.53</v>
      </c>
      <c r="X4157">
        <f t="shared" si="865"/>
        <v>4.2</v>
      </c>
      <c r="Y4157">
        <f t="shared" si="866"/>
        <v>5.75</v>
      </c>
      <c r="Z4157">
        <f t="shared" si="867"/>
        <v>1.3690476190476191</v>
      </c>
      <c r="AA4157">
        <f t="shared" si="857"/>
        <v>0</v>
      </c>
      <c r="AB4157">
        <f t="shared" si="868"/>
        <v>1</v>
      </c>
    </row>
    <row r="4158" spans="1:28" x14ac:dyDescent="0.25">
      <c r="A4158" t="s">
        <v>4624</v>
      </c>
      <c r="B4158" t="s">
        <v>2520</v>
      </c>
      <c r="C4158" t="s">
        <v>4627</v>
      </c>
      <c r="D4158" t="str">
        <f t="shared" si="846"/>
        <v>Reading</v>
      </c>
      <c r="E4158" t="str">
        <f t="shared" si="847"/>
        <v>Chelsea</v>
      </c>
      <c r="F4158" s="3" t="s">
        <v>15</v>
      </c>
      <c r="G4158" s="9">
        <v>1</v>
      </c>
      <c r="H4158" s="10">
        <v>2</v>
      </c>
      <c r="I4158" s="5" t="s">
        <v>105</v>
      </c>
      <c r="J4158">
        <f t="shared" si="848"/>
        <v>1</v>
      </c>
      <c r="K4158">
        <f t="shared" si="849"/>
        <v>1</v>
      </c>
      <c r="L4158">
        <f t="shared" si="850"/>
        <v>1</v>
      </c>
      <c r="M4158" s="1">
        <f t="shared" si="859"/>
        <v>1</v>
      </c>
      <c r="N4158" s="7">
        <v>3</v>
      </c>
      <c r="O4158" s="7">
        <v>4</v>
      </c>
      <c r="P4158" s="2">
        <f t="shared" si="860"/>
        <v>1</v>
      </c>
      <c r="Q4158" s="2">
        <f t="shared" si="861"/>
        <v>1</v>
      </c>
      <c r="R4158" s="2">
        <f t="shared" si="862"/>
        <v>1</v>
      </c>
      <c r="S4158" s="1">
        <f t="shared" si="863"/>
        <v>1</v>
      </c>
      <c r="T4158" t="s">
        <v>1166</v>
      </c>
      <c r="U4158" t="s">
        <v>74</v>
      </c>
      <c r="V4158" s="1" t="s">
        <v>338</v>
      </c>
      <c r="W4158">
        <f t="shared" si="864"/>
        <v>9</v>
      </c>
      <c r="X4158">
        <f t="shared" si="865"/>
        <v>5.5</v>
      </c>
      <c r="Y4158">
        <f t="shared" si="866"/>
        <v>1.3</v>
      </c>
      <c r="Z4158">
        <f t="shared" si="867"/>
        <v>0.61111111111111116</v>
      </c>
      <c r="AA4158">
        <f t="shared" si="857"/>
        <v>0</v>
      </c>
      <c r="AB4158">
        <f t="shared" si="868"/>
        <v>0</v>
      </c>
    </row>
    <row r="4159" spans="1:28" x14ac:dyDescent="0.25">
      <c r="A4159" t="s">
        <v>4624</v>
      </c>
      <c r="B4159" t="s">
        <v>2520</v>
      </c>
      <c r="C4159" t="s">
        <v>3721</v>
      </c>
      <c r="D4159" t="str">
        <f t="shared" si="846"/>
        <v>Napoli</v>
      </c>
      <c r="E4159" t="str">
        <f t="shared" si="847"/>
        <v>Liverpool</v>
      </c>
      <c r="F4159" s="3" t="s">
        <v>28</v>
      </c>
      <c r="G4159" s="9">
        <v>2</v>
      </c>
      <c r="H4159" s="10">
        <v>1</v>
      </c>
      <c r="I4159" s="5" t="s">
        <v>71</v>
      </c>
      <c r="J4159">
        <f t="shared" si="848"/>
        <v>1</v>
      </c>
      <c r="K4159">
        <f t="shared" si="849"/>
        <v>1</v>
      </c>
      <c r="L4159">
        <f t="shared" si="850"/>
        <v>1</v>
      </c>
      <c r="M4159" s="1">
        <f t="shared" si="859"/>
        <v>1</v>
      </c>
      <c r="N4159" s="7">
        <v>0</v>
      </c>
      <c r="O4159" s="7">
        <v>3</v>
      </c>
      <c r="P4159" s="2">
        <f t="shared" si="860"/>
        <v>1</v>
      </c>
      <c r="Q4159" s="2">
        <f t="shared" si="861"/>
        <v>1</v>
      </c>
      <c r="R4159" s="2">
        <f t="shared" si="862"/>
        <v>0</v>
      </c>
      <c r="S4159" s="1">
        <f t="shared" si="863"/>
        <v>1</v>
      </c>
      <c r="T4159" t="s">
        <v>150</v>
      </c>
      <c r="U4159" t="s">
        <v>18</v>
      </c>
      <c r="V4159" s="1" t="s">
        <v>73</v>
      </c>
      <c r="W4159">
        <f t="shared" si="864"/>
        <v>1.9</v>
      </c>
      <c r="X4159">
        <f t="shared" si="865"/>
        <v>3.6</v>
      </c>
      <c r="Y4159">
        <f t="shared" si="866"/>
        <v>3.8</v>
      </c>
      <c r="Z4159">
        <f t="shared" si="867"/>
        <v>1.0555555555555556</v>
      </c>
      <c r="AA4159">
        <f t="shared" si="857"/>
        <v>0</v>
      </c>
      <c r="AB4159">
        <f t="shared" si="868"/>
        <v>0</v>
      </c>
    </row>
    <row r="4160" spans="1:28" x14ac:dyDescent="0.25">
      <c r="A4160" t="s">
        <v>4624</v>
      </c>
      <c r="B4160" t="s">
        <v>2520</v>
      </c>
      <c r="C4160" t="s">
        <v>4628</v>
      </c>
      <c r="D4160" t="str">
        <f t="shared" si="846"/>
        <v>Sporting</v>
      </c>
      <c r="E4160" t="str">
        <f t="shared" si="847"/>
        <v>Valencia</v>
      </c>
      <c r="F4160" s="3" t="s">
        <v>22</v>
      </c>
      <c r="G4160" s="9">
        <v>2</v>
      </c>
      <c r="H4160" s="10">
        <v>2</v>
      </c>
      <c r="I4160" s="5" t="s">
        <v>82</v>
      </c>
      <c r="J4160">
        <f t="shared" si="848"/>
        <v>1</v>
      </c>
      <c r="K4160">
        <f t="shared" si="849"/>
        <v>1</v>
      </c>
      <c r="L4160">
        <f t="shared" si="850"/>
        <v>1</v>
      </c>
      <c r="M4160" s="1">
        <f t="shared" si="859"/>
        <v>1</v>
      </c>
      <c r="N4160" s="7">
        <v>1</v>
      </c>
      <c r="O4160" s="7">
        <v>2</v>
      </c>
      <c r="P4160" s="2">
        <f t="shared" si="860"/>
        <v>1</v>
      </c>
      <c r="Q4160" s="2">
        <f t="shared" si="861"/>
        <v>1</v>
      </c>
      <c r="R4160" s="2">
        <f t="shared" si="862"/>
        <v>1</v>
      </c>
      <c r="S4160" s="1">
        <f t="shared" si="863"/>
        <v>1</v>
      </c>
      <c r="T4160" t="s">
        <v>248</v>
      </c>
      <c r="U4160" t="s">
        <v>25</v>
      </c>
      <c r="V4160" s="1" t="s">
        <v>26</v>
      </c>
      <c r="W4160">
        <f t="shared" si="864"/>
        <v>3</v>
      </c>
      <c r="X4160">
        <f t="shared" si="865"/>
        <v>3.3</v>
      </c>
      <c r="Y4160">
        <f t="shared" si="866"/>
        <v>2.15</v>
      </c>
      <c r="Z4160">
        <f t="shared" si="867"/>
        <v>1.0999999999999999</v>
      </c>
      <c r="AA4160">
        <f t="shared" si="857"/>
        <v>0</v>
      </c>
      <c r="AB4160">
        <f t="shared" si="868"/>
        <v>1</v>
      </c>
    </row>
    <row r="4161" spans="1:28" x14ac:dyDescent="0.25">
      <c r="A4161" t="s">
        <v>4624</v>
      </c>
      <c r="B4161" t="s">
        <v>2520</v>
      </c>
      <c r="C4161" t="s">
        <v>4629</v>
      </c>
      <c r="D4161" t="str">
        <f t="shared" si="846"/>
        <v>Milan</v>
      </c>
      <c r="E4161" t="str">
        <f t="shared" si="847"/>
        <v>Benfica</v>
      </c>
      <c r="F4161" s="3" t="s">
        <v>28</v>
      </c>
      <c r="G4161" s="9">
        <v>2</v>
      </c>
      <c r="H4161" s="10">
        <v>1</v>
      </c>
      <c r="I4161" s="5" t="s">
        <v>59</v>
      </c>
      <c r="J4161">
        <f t="shared" si="848"/>
        <v>1</v>
      </c>
      <c r="K4161">
        <f t="shared" si="849"/>
        <v>1</v>
      </c>
      <c r="L4161">
        <f t="shared" si="850"/>
        <v>1</v>
      </c>
      <c r="M4161" s="1">
        <f t="shared" si="859"/>
        <v>1</v>
      </c>
      <c r="N4161" s="7">
        <v>0</v>
      </c>
      <c r="O4161" s="7">
        <v>1</v>
      </c>
      <c r="P4161" s="2">
        <f t="shared" si="860"/>
        <v>0</v>
      </c>
      <c r="Q4161" s="2">
        <f t="shared" si="861"/>
        <v>0</v>
      </c>
      <c r="R4161" s="2">
        <f t="shared" si="862"/>
        <v>0</v>
      </c>
      <c r="S4161" s="1">
        <f t="shared" si="863"/>
        <v>1</v>
      </c>
      <c r="T4161" t="s">
        <v>248</v>
      </c>
      <c r="U4161" t="s">
        <v>60</v>
      </c>
      <c r="V4161" s="1" t="s">
        <v>19</v>
      </c>
      <c r="W4161">
        <f t="shared" si="864"/>
        <v>3</v>
      </c>
      <c r="X4161">
        <f t="shared" si="865"/>
        <v>3.5</v>
      </c>
      <c r="Y4161">
        <f t="shared" si="866"/>
        <v>2.25</v>
      </c>
      <c r="Z4161">
        <f t="shared" si="867"/>
        <v>1.1666666666666667</v>
      </c>
      <c r="AA4161">
        <f t="shared" si="857"/>
        <v>0</v>
      </c>
      <c r="AB4161">
        <f t="shared" si="868"/>
        <v>1</v>
      </c>
    </row>
    <row r="4162" spans="1:28" x14ac:dyDescent="0.25">
      <c r="A4162" t="s">
        <v>4624</v>
      </c>
      <c r="B4162" t="s">
        <v>129</v>
      </c>
      <c r="C4162" t="s">
        <v>4630</v>
      </c>
      <c r="D4162" t="str">
        <f t="shared" si="846"/>
        <v>New England Revolution</v>
      </c>
      <c r="E4162" t="str">
        <f t="shared" si="847"/>
        <v>Orlando City</v>
      </c>
      <c r="F4162" s="3" t="s">
        <v>28</v>
      </c>
      <c r="G4162" s="9">
        <v>2</v>
      </c>
      <c r="H4162" s="10">
        <v>1</v>
      </c>
      <c r="I4162" s="5" t="s">
        <v>346</v>
      </c>
      <c r="J4162">
        <f t="shared" si="848"/>
        <v>1</v>
      </c>
      <c r="K4162">
        <f t="shared" si="849"/>
        <v>1</v>
      </c>
      <c r="L4162">
        <f t="shared" si="850"/>
        <v>1</v>
      </c>
      <c r="M4162" s="1">
        <f t="shared" si="859"/>
        <v>1</v>
      </c>
      <c r="N4162" s="7">
        <v>4</v>
      </c>
      <c r="O4162" s="7">
        <v>1</v>
      </c>
      <c r="P4162" s="2">
        <f t="shared" si="860"/>
        <v>1</v>
      </c>
      <c r="Q4162" s="2">
        <f t="shared" si="861"/>
        <v>1</v>
      </c>
      <c r="R4162" s="2">
        <f t="shared" si="862"/>
        <v>1</v>
      </c>
      <c r="S4162" s="1">
        <f t="shared" si="863"/>
        <v>1</v>
      </c>
      <c r="T4162" t="s">
        <v>178</v>
      </c>
      <c r="U4162" t="s">
        <v>106</v>
      </c>
      <c r="V4162" s="1" t="s">
        <v>74</v>
      </c>
      <c r="W4162">
        <f t="shared" si="864"/>
        <v>1.57</v>
      </c>
      <c r="X4162">
        <f t="shared" si="865"/>
        <v>4</v>
      </c>
      <c r="Y4162">
        <f t="shared" si="866"/>
        <v>5.5</v>
      </c>
      <c r="Z4162">
        <f t="shared" si="867"/>
        <v>1.375</v>
      </c>
      <c r="AA4162">
        <f t="shared" si="857"/>
        <v>0</v>
      </c>
      <c r="AB4162">
        <f t="shared" si="868"/>
        <v>1</v>
      </c>
    </row>
    <row r="4163" spans="1:28" x14ac:dyDescent="0.25">
      <c r="A4163" t="s">
        <v>4624</v>
      </c>
      <c r="B4163" t="s">
        <v>129</v>
      </c>
      <c r="C4163" t="s">
        <v>4631</v>
      </c>
      <c r="D4163" t="str">
        <f t="shared" ref="D4163:D4226" si="869">LEFT(C4163,SEARCH(" - ",C4163,1)-1)</f>
        <v>New York Red Bulls</v>
      </c>
      <c r="E4163" t="str">
        <f t="shared" ref="E4163:E4226" si="870">RIGHT(C4163,LEN(C4163)-SEARCH(" - ",C4163,1)-2)</f>
        <v>Columbus Crew</v>
      </c>
      <c r="F4163" s="3" t="s">
        <v>28</v>
      </c>
      <c r="G4163" s="9">
        <v>2</v>
      </c>
      <c r="H4163" s="10">
        <v>1</v>
      </c>
      <c r="I4163" s="5" t="s">
        <v>255</v>
      </c>
      <c r="J4163">
        <f t="shared" si="848"/>
        <v>1</v>
      </c>
      <c r="K4163">
        <f t="shared" si="849"/>
        <v>1</v>
      </c>
      <c r="L4163">
        <f t="shared" si="850"/>
        <v>1</v>
      </c>
      <c r="M4163" s="1">
        <f t="shared" si="859"/>
        <v>1</v>
      </c>
      <c r="N4163" s="7">
        <v>2</v>
      </c>
      <c r="O4163" s="7">
        <v>3</v>
      </c>
      <c r="P4163" s="2">
        <f t="shared" si="860"/>
        <v>1</v>
      </c>
      <c r="Q4163" s="2">
        <f t="shared" si="861"/>
        <v>1</v>
      </c>
      <c r="R4163" s="2">
        <f t="shared" si="862"/>
        <v>1</v>
      </c>
      <c r="S4163" s="1">
        <f t="shared" si="863"/>
        <v>1</v>
      </c>
      <c r="T4163" t="s">
        <v>170</v>
      </c>
      <c r="U4163" t="s">
        <v>94</v>
      </c>
      <c r="V4163" s="1" t="s">
        <v>142</v>
      </c>
      <c r="W4163">
        <f t="shared" si="864"/>
        <v>1.61</v>
      </c>
      <c r="X4163">
        <f t="shared" si="865"/>
        <v>4.2</v>
      </c>
      <c r="Y4163">
        <f t="shared" si="866"/>
        <v>4.75</v>
      </c>
      <c r="Z4163">
        <f t="shared" si="867"/>
        <v>1.1309523809523809</v>
      </c>
      <c r="AA4163">
        <f t="shared" si="857"/>
        <v>1</v>
      </c>
      <c r="AB4163">
        <f t="shared" si="868"/>
        <v>0</v>
      </c>
    </row>
    <row r="4164" spans="1:28" x14ac:dyDescent="0.25">
      <c r="A4164" t="s">
        <v>4624</v>
      </c>
      <c r="B4164" t="s">
        <v>129</v>
      </c>
      <c r="C4164" t="s">
        <v>4632</v>
      </c>
      <c r="D4164" t="str">
        <f t="shared" si="869"/>
        <v>Chicago Fire</v>
      </c>
      <c r="E4164" t="str">
        <f t="shared" si="870"/>
        <v>DC United</v>
      </c>
      <c r="F4164" s="3" t="s">
        <v>247</v>
      </c>
      <c r="G4164" s="9">
        <v>0</v>
      </c>
      <c r="H4164" s="10">
        <v>2</v>
      </c>
      <c r="I4164" s="5" t="s">
        <v>29</v>
      </c>
      <c r="J4164">
        <f t="shared" si="848"/>
        <v>1</v>
      </c>
      <c r="K4164">
        <f t="shared" si="849"/>
        <v>0</v>
      </c>
      <c r="L4164">
        <f t="shared" si="850"/>
        <v>0</v>
      </c>
      <c r="M4164" s="1">
        <f t="shared" si="859"/>
        <v>1</v>
      </c>
      <c r="N4164" s="7">
        <v>0</v>
      </c>
      <c r="O4164" s="7">
        <v>0</v>
      </c>
      <c r="P4164" s="2">
        <f t="shared" si="860"/>
        <v>0</v>
      </c>
      <c r="Q4164" s="2">
        <f t="shared" si="861"/>
        <v>0</v>
      </c>
      <c r="R4164" s="2">
        <f t="shared" si="862"/>
        <v>0</v>
      </c>
      <c r="S4164" s="1">
        <f t="shared" si="863"/>
        <v>0</v>
      </c>
      <c r="T4164" t="s">
        <v>110</v>
      </c>
      <c r="U4164" t="s">
        <v>94</v>
      </c>
      <c r="V4164" s="1" t="s">
        <v>64</v>
      </c>
      <c r="W4164">
        <f t="shared" si="864"/>
        <v>1.66</v>
      </c>
      <c r="X4164">
        <f t="shared" si="865"/>
        <v>4.2</v>
      </c>
      <c r="Y4164">
        <f t="shared" si="866"/>
        <v>4.33</v>
      </c>
      <c r="Z4164">
        <f t="shared" si="867"/>
        <v>1.0309523809523808</v>
      </c>
      <c r="AA4164">
        <f t="shared" si="857"/>
        <v>1</v>
      </c>
      <c r="AB4164">
        <f t="shared" si="868"/>
        <v>0</v>
      </c>
    </row>
    <row r="4165" spans="1:28" x14ac:dyDescent="0.25">
      <c r="A4165" t="s">
        <v>4624</v>
      </c>
      <c r="B4165" t="s">
        <v>129</v>
      </c>
      <c r="C4165" t="s">
        <v>4633</v>
      </c>
      <c r="D4165" t="str">
        <f t="shared" si="869"/>
        <v>FC Dallas</v>
      </c>
      <c r="E4165" t="str">
        <f t="shared" si="870"/>
        <v>Real Salt Lake</v>
      </c>
      <c r="F4165" s="3" t="s">
        <v>8</v>
      </c>
      <c r="G4165" s="9">
        <v>1</v>
      </c>
      <c r="H4165" s="10">
        <v>0</v>
      </c>
      <c r="I4165" s="5" t="s">
        <v>29</v>
      </c>
      <c r="J4165">
        <f t="shared" si="848"/>
        <v>0</v>
      </c>
      <c r="K4165">
        <f t="shared" si="849"/>
        <v>0</v>
      </c>
      <c r="L4165">
        <f t="shared" si="850"/>
        <v>1</v>
      </c>
      <c r="M4165" s="1">
        <f t="shared" si="859"/>
        <v>0</v>
      </c>
      <c r="N4165" s="7">
        <v>0</v>
      </c>
      <c r="O4165" s="7">
        <v>0</v>
      </c>
      <c r="P4165" s="2">
        <f t="shared" si="860"/>
        <v>0</v>
      </c>
      <c r="Q4165" s="2">
        <f t="shared" si="861"/>
        <v>0</v>
      </c>
      <c r="R4165" s="2">
        <f t="shared" si="862"/>
        <v>0</v>
      </c>
      <c r="S4165" s="1">
        <f t="shared" si="863"/>
        <v>0</v>
      </c>
      <c r="T4165" t="s">
        <v>214</v>
      </c>
      <c r="U4165" t="s">
        <v>106</v>
      </c>
      <c r="V4165" s="1" t="s">
        <v>94</v>
      </c>
      <c r="W4165">
        <f t="shared" si="864"/>
        <v>1.75</v>
      </c>
      <c r="X4165">
        <f t="shared" si="865"/>
        <v>4</v>
      </c>
      <c r="Y4165">
        <f t="shared" si="866"/>
        <v>4.2</v>
      </c>
      <c r="Z4165">
        <f t="shared" si="867"/>
        <v>1.05</v>
      </c>
      <c r="AA4165">
        <f t="shared" si="857"/>
        <v>0</v>
      </c>
      <c r="AB4165">
        <f t="shared" si="868"/>
        <v>1</v>
      </c>
    </row>
    <row r="4166" spans="1:28" x14ac:dyDescent="0.25">
      <c r="A4166" t="s">
        <v>4624</v>
      </c>
      <c r="B4166" t="s">
        <v>129</v>
      </c>
      <c r="C4166" t="s">
        <v>4634</v>
      </c>
      <c r="D4166" t="str">
        <f t="shared" si="869"/>
        <v>Houston Dynamo</v>
      </c>
      <c r="E4166" t="str">
        <f t="shared" si="870"/>
        <v>Seattle Sounders</v>
      </c>
      <c r="F4166" s="3" t="s">
        <v>40</v>
      </c>
      <c r="G4166" s="9">
        <v>2</v>
      </c>
      <c r="H4166" s="10">
        <v>0</v>
      </c>
      <c r="I4166" s="5" t="s">
        <v>59</v>
      </c>
      <c r="J4166">
        <f t="shared" si="848"/>
        <v>1</v>
      </c>
      <c r="K4166">
        <f t="shared" si="849"/>
        <v>0</v>
      </c>
      <c r="L4166">
        <f t="shared" si="850"/>
        <v>1</v>
      </c>
      <c r="M4166" s="1">
        <f t="shared" si="859"/>
        <v>0</v>
      </c>
      <c r="N4166" s="7">
        <v>0</v>
      </c>
      <c r="O4166" s="7">
        <v>1</v>
      </c>
      <c r="P4166" s="2">
        <f t="shared" si="860"/>
        <v>0</v>
      </c>
      <c r="Q4166" s="2">
        <f t="shared" si="861"/>
        <v>0</v>
      </c>
      <c r="R4166" s="2">
        <f t="shared" si="862"/>
        <v>0</v>
      </c>
      <c r="S4166" s="1">
        <f t="shared" si="863"/>
        <v>1</v>
      </c>
      <c r="T4166" t="s">
        <v>119</v>
      </c>
      <c r="U4166" t="s">
        <v>73</v>
      </c>
      <c r="V4166" s="1" t="s">
        <v>25</v>
      </c>
      <c r="W4166">
        <f t="shared" si="864"/>
        <v>2</v>
      </c>
      <c r="X4166">
        <f t="shared" si="865"/>
        <v>3.8</v>
      </c>
      <c r="Y4166">
        <f t="shared" si="866"/>
        <v>3.3</v>
      </c>
      <c r="Z4166">
        <f t="shared" si="867"/>
        <v>0.86842105263157898</v>
      </c>
      <c r="AA4166">
        <f t="shared" si="857"/>
        <v>0</v>
      </c>
      <c r="AB4166">
        <f t="shared" si="868"/>
        <v>0</v>
      </c>
    </row>
    <row r="4167" spans="1:28" x14ac:dyDescent="0.25">
      <c r="A4167" t="s">
        <v>4624</v>
      </c>
      <c r="B4167" t="s">
        <v>129</v>
      </c>
      <c r="C4167" t="s">
        <v>4635</v>
      </c>
      <c r="D4167" t="str">
        <f t="shared" si="869"/>
        <v>Minnesota United</v>
      </c>
      <c r="E4167" t="str">
        <f t="shared" si="870"/>
        <v>Vancouver Whitecaps</v>
      </c>
      <c r="F4167" s="3" t="s">
        <v>131</v>
      </c>
      <c r="G4167" s="9">
        <v>3</v>
      </c>
      <c r="H4167" s="10">
        <v>0</v>
      </c>
      <c r="I4167" s="5" t="s">
        <v>29</v>
      </c>
      <c r="J4167">
        <f t="shared" si="848"/>
        <v>1</v>
      </c>
      <c r="K4167">
        <f t="shared" si="849"/>
        <v>1</v>
      </c>
      <c r="L4167">
        <f t="shared" si="850"/>
        <v>1</v>
      </c>
      <c r="M4167" s="1">
        <f t="shared" si="859"/>
        <v>0</v>
      </c>
      <c r="N4167" s="7">
        <v>0</v>
      </c>
      <c r="O4167" s="7">
        <v>0</v>
      </c>
      <c r="P4167" s="2">
        <f t="shared" si="860"/>
        <v>0</v>
      </c>
      <c r="Q4167" s="2">
        <f t="shared" si="861"/>
        <v>0</v>
      </c>
      <c r="R4167" s="2">
        <f t="shared" si="862"/>
        <v>0</v>
      </c>
      <c r="S4167" s="1">
        <f t="shared" si="863"/>
        <v>0</v>
      </c>
      <c r="T4167" t="s">
        <v>623</v>
      </c>
      <c r="U4167" t="s">
        <v>111</v>
      </c>
      <c r="V4167" s="1" t="s">
        <v>412</v>
      </c>
      <c r="W4167">
        <f t="shared" si="864"/>
        <v>1.3</v>
      </c>
      <c r="X4167">
        <f t="shared" si="865"/>
        <v>5.25</v>
      </c>
      <c r="Y4167">
        <f t="shared" si="866"/>
        <v>9.5</v>
      </c>
      <c r="Z4167">
        <f t="shared" si="867"/>
        <v>1.8095238095238095</v>
      </c>
      <c r="AA4167">
        <f t="shared" si="857"/>
        <v>0</v>
      </c>
      <c r="AB4167">
        <f t="shared" si="868"/>
        <v>1</v>
      </c>
    </row>
    <row r="4168" spans="1:28" x14ac:dyDescent="0.25">
      <c r="A4168" t="s">
        <v>4624</v>
      </c>
      <c r="B4168" t="s">
        <v>129</v>
      </c>
      <c r="C4168" t="s">
        <v>4636</v>
      </c>
      <c r="D4168" t="str">
        <f t="shared" si="869"/>
        <v>Montreal Impact</v>
      </c>
      <c r="E4168" t="str">
        <f t="shared" si="870"/>
        <v>Philadelphia Union</v>
      </c>
      <c r="F4168" s="3" t="s">
        <v>15</v>
      </c>
      <c r="G4168" s="9">
        <v>1</v>
      </c>
      <c r="H4168" s="10">
        <v>2</v>
      </c>
      <c r="I4168" s="5" t="s">
        <v>137</v>
      </c>
      <c r="J4168">
        <f t="shared" si="848"/>
        <v>1</v>
      </c>
      <c r="K4168">
        <f t="shared" si="849"/>
        <v>1</v>
      </c>
      <c r="L4168">
        <f t="shared" si="850"/>
        <v>1</v>
      </c>
      <c r="M4168" s="1">
        <f t="shared" si="859"/>
        <v>1</v>
      </c>
      <c r="N4168" s="7">
        <v>4</v>
      </c>
      <c r="O4168" s="7">
        <v>0</v>
      </c>
      <c r="P4168" s="2">
        <f t="shared" si="860"/>
        <v>1</v>
      </c>
      <c r="Q4168" s="2">
        <f t="shared" si="861"/>
        <v>1</v>
      </c>
      <c r="R4168" s="2">
        <f t="shared" si="862"/>
        <v>1</v>
      </c>
      <c r="S4168" s="1">
        <f t="shared" si="863"/>
        <v>0</v>
      </c>
      <c r="T4168" t="s">
        <v>266</v>
      </c>
      <c r="U4168" t="s">
        <v>24</v>
      </c>
      <c r="V4168" s="1" t="s">
        <v>11</v>
      </c>
      <c r="W4168">
        <f t="shared" si="864"/>
        <v>2.2999999999999998</v>
      </c>
      <c r="X4168">
        <f t="shared" si="865"/>
        <v>3.4</v>
      </c>
      <c r="Y4168">
        <f t="shared" si="866"/>
        <v>3</v>
      </c>
      <c r="Z4168">
        <f t="shared" si="867"/>
        <v>0.88235294117647056</v>
      </c>
      <c r="AA4168">
        <f t="shared" si="857"/>
        <v>0</v>
      </c>
      <c r="AB4168">
        <f t="shared" si="868"/>
        <v>0</v>
      </c>
    </row>
    <row r="4169" spans="1:28" x14ac:dyDescent="0.25">
      <c r="A4169" t="s">
        <v>4624</v>
      </c>
      <c r="B4169" t="s">
        <v>129</v>
      </c>
      <c r="C4169" t="s">
        <v>4637</v>
      </c>
      <c r="D4169" t="str">
        <f t="shared" si="869"/>
        <v>Toronto FC</v>
      </c>
      <c r="E4169" t="str">
        <f t="shared" si="870"/>
        <v>FC Cincinnati</v>
      </c>
      <c r="F4169" s="3" t="s">
        <v>92</v>
      </c>
      <c r="G4169" s="9">
        <v>3</v>
      </c>
      <c r="H4169" s="10">
        <v>1</v>
      </c>
      <c r="I4169" s="5" t="s">
        <v>41</v>
      </c>
      <c r="J4169">
        <f t="shared" si="848"/>
        <v>1</v>
      </c>
      <c r="K4169">
        <f t="shared" si="849"/>
        <v>1</v>
      </c>
      <c r="L4169">
        <f t="shared" si="850"/>
        <v>1</v>
      </c>
      <c r="M4169" s="1">
        <f t="shared" si="859"/>
        <v>1</v>
      </c>
      <c r="N4169" s="7">
        <v>2</v>
      </c>
      <c r="O4169" s="7">
        <v>1</v>
      </c>
      <c r="P4169" s="2">
        <f t="shared" si="860"/>
        <v>1</v>
      </c>
      <c r="Q4169" s="2">
        <f t="shared" si="861"/>
        <v>1</v>
      </c>
      <c r="R4169" s="2">
        <f t="shared" si="862"/>
        <v>1</v>
      </c>
      <c r="S4169" s="1">
        <f t="shared" si="863"/>
        <v>1</v>
      </c>
      <c r="T4169" t="s">
        <v>1008</v>
      </c>
      <c r="U4169" t="s">
        <v>139</v>
      </c>
      <c r="V4169" s="1" t="s">
        <v>185</v>
      </c>
      <c r="W4169">
        <f t="shared" si="864"/>
        <v>1.22</v>
      </c>
      <c r="X4169">
        <f t="shared" si="865"/>
        <v>6</v>
      </c>
      <c r="Y4169">
        <f t="shared" si="866"/>
        <v>12</v>
      </c>
      <c r="Z4169">
        <f t="shared" si="867"/>
        <v>2</v>
      </c>
      <c r="AA4169">
        <f t="shared" si="857"/>
        <v>0</v>
      </c>
      <c r="AB4169">
        <f t="shared" si="868"/>
        <v>1</v>
      </c>
    </row>
    <row r="4170" spans="1:28" x14ac:dyDescent="0.25">
      <c r="A4170" t="s">
        <v>4624</v>
      </c>
      <c r="B4170" t="s">
        <v>129</v>
      </c>
      <c r="C4170" t="s">
        <v>4638</v>
      </c>
      <c r="D4170" t="str">
        <f t="shared" si="869"/>
        <v>San Jose Earthquakes</v>
      </c>
      <c r="E4170" t="str">
        <f t="shared" si="870"/>
        <v>Colorado Rapids</v>
      </c>
      <c r="F4170" s="3" t="s">
        <v>92</v>
      </c>
      <c r="G4170" s="9">
        <v>3</v>
      </c>
      <c r="H4170" s="10">
        <v>1</v>
      </c>
      <c r="I4170" s="5" t="s">
        <v>216</v>
      </c>
      <c r="J4170">
        <f t="shared" si="848"/>
        <v>1</v>
      </c>
      <c r="K4170">
        <f t="shared" si="849"/>
        <v>1</v>
      </c>
      <c r="L4170">
        <f t="shared" si="850"/>
        <v>1</v>
      </c>
      <c r="M4170" s="1">
        <f t="shared" si="859"/>
        <v>1</v>
      </c>
      <c r="N4170" s="7">
        <v>3</v>
      </c>
      <c r="O4170" s="7">
        <v>1</v>
      </c>
      <c r="P4170" s="2">
        <f t="shared" si="860"/>
        <v>1</v>
      </c>
      <c r="Q4170" s="2">
        <f t="shared" si="861"/>
        <v>1</v>
      </c>
      <c r="R4170" s="2">
        <f t="shared" si="862"/>
        <v>1</v>
      </c>
      <c r="S4170" s="1">
        <f t="shared" si="863"/>
        <v>1</v>
      </c>
      <c r="T4170" t="s">
        <v>303</v>
      </c>
      <c r="U4170" t="s">
        <v>111</v>
      </c>
      <c r="V4170" s="1" t="s">
        <v>264</v>
      </c>
      <c r="W4170">
        <f t="shared" si="864"/>
        <v>1.33</v>
      </c>
      <c r="X4170">
        <f t="shared" si="865"/>
        <v>5.25</v>
      </c>
      <c r="Y4170">
        <f t="shared" si="866"/>
        <v>8</v>
      </c>
      <c r="Z4170">
        <f t="shared" si="867"/>
        <v>1.5238095238095237</v>
      </c>
      <c r="AA4170">
        <f t="shared" si="857"/>
        <v>1</v>
      </c>
      <c r="AB4170">
        <f t="shared" si="868"/>
        <v>1</v>
      </c>
    </row>
    <row r="4171" spans="1:28" x14ac:dyDescent="0.25">
      <c r="A4171" t="s">
        <v>4624</v>
      </c>
      <c r="B4171" t="s">
        <v>129</v>
      </c>
      <c r="C4171" t="s">
        <v>4639</v>
      </c>
      <c r="D4171" t="str">
        <f t="shared" si="869"/>
        <v>Portland Timbers</v>
      </c>
      <c r="E4171" t="str">
        <f t="shared" si="870"/>
        <v>Los Angeles Galaxy</v>
      </c>
      <c r="F4171" s="3" t="s">
        <v>22</v>
      </c>
      <c r="G4171" s="9">
        <v>2</v>
      </c>
      <c r="H4171" s="10">
        <v>2</v>
      </c>
      <c r="I4171" s="5" t="s">
        <v>137</v>
      </c>
      <c r="J4171">
        <f t="shared" si="848"/>
        <v>1</v>
      </c>
      <c r="K4171">
        <f t="shared" si="849"/>
        <v>1</v>
      </c>
      <c r="L4171">
        <f t="shared" si="850"/>
        <v>1</v>
      </c>
      <c r="M4171" s="1">
        <f t="shared" si="859"/>
        <v>1</v>
      </c>
      <c r="N4171" s="7">
        <v>4</v>
      </c>
      <c r="O4171" s="7">
        <v>0</v>
      </c>
      <c r="P4171" s="2">
        <f t="shared" si="860"/>
        <v>1</v>
      </c>
      <c r="Q4171" s="2">
        <f t="shared" si="861"/>
        <v>1</v>
      </c>
      <c r="R4171" s="2">
        <f t="shared" si="862"/>
        <v>1</v>
      </c>
      <c r="S4171" s="1">
        <f t="shared" si="863"/>
        <v>0</v>
      </c>
      <c r="T4171" t="s">
        <v>296</v>
      </c>
      <c r="U4171" t="s">
        <v>106</v>
      </c>
      <c r="V4171" s="1" t="s">
        <v>94</v>
      </c>
      <c r="W4171">
        <f t="shared" si="864"/>
        <v>1.72</v>
      </c>
      <c r="X4171">
        <f t="shared" si="865"/>
        <v>4</v>
      </c>
      <c r="Y4171">
        <f t="shared" si="866"/>
        <v>4.2</v>
      </c>
      <c r="Z4171">
        <f t="shared" si="867"/>
        <v>1.05</v>
      </c>
      <c r="AA4171">
        <f t="shared" si="857"/>
        <v>0</v>
      </c>
      <c r="AB4171">
        <f t="shared" si="868"/>
        <v>0</v>
      </c>
    </row>
    <row r="4172" spans="1:28" x14ac:dyDescent="0.25">
      <c r="A4172" t="s">
        <v>4624</v>
      </c>
      <c r="B4172" t="s">
        <v>2844</v>
      </c>
      <c r="C4172" t="s">
        <v>4640</v>
      </c>
      <c r="D4172" t="str">
        <f t="shared" si="869"/>
        <v>Djurgarden</v>
      </c>
      <c r="E4172" t="str">
        <f t="shared" si="870"/>
        <v>Hacken</v>
      </c>
      <c r="F4172" s="3" t="s">
        <v>40</v>
      </c>
      <c r="G4172" s="9">
        <v>2</v>
      </c>
      <c r="H4172" s="10">
        <v>0</v>
      </c>
      <c r="I4172" s="5" t="s">
        <v>23</v>
      </c>
      <c r="J4172">
        <f t="shared" si="848"/>
        <v>1</v>
      </c>
      <c r="K4172">
        <f t="shared" si="849"/>
        <v>0</v>
      </c>
      <c r="L4172">
        <f t="shared" si="850"/>
        <v>1</v>
      </c>
      <c r="M4172" s="1">
        <f t="shared" si="859"/>
        <v>0</v>
      </c>
      <c r="N4172" s="7">
        <v>2</v>
      </c>
      <c r="O4172" s="7">
        <v>0</v>
      </c>
      <c r="P4172" s="2">
        <f t="shared" si="860"/>
        <v>1</v>
      </c>
      <c r="Q4172" s="2">
        <f t="shared" si="861"/>
        <v>0</v>
      </c>
      <c r="R4172" s="2">
        <f t="shared" si="862"/>
        <v>1</v>
      </c>
      <c r="S4172" s="1">
        <f t="shared" si="863"/>
        <v>0</v>
      </c>
      <c r="T4172" t="s">
        <v>197</v>
      </c>
      <c r="U4172" t="s">
        <v>24</v>
      </c>
      <c r="V4172" s="1" t="s">
        <v>60</v>
      </c>
      <c r="W4172">
        <f t="shared" si="864"/>
        <v>2.0499999999999998</v>
      </c>
      <c r="X4172">
        <f t="shared" si="865"/>
        <v>3.4</v>
      </c>
      <c r="Y4172">
        <f t="shared" si="866"/>
        <v>3.5</v>
      </c>
      <c r="Z4172">
        <f t="shared" si="867"/>
        <v>1.0294117647058825</v>
      </c>
      <c r="AA4172">
        <f t="shared" si="857"/>
        <v>1</v>
      </c>
      <c r="AB4172">
        <f t="shared" si="868"/>
        <v>1</v>
      </c>
    </row>
    <row r="4173" spans="1:28" x14ac:dyDescent="0.25">
      <c r="A4173" t="s">
        <v>4624</v>
      </c>
      <c r="B4173" t="s">
        <v>2844</v>
      </c>
      <c r="C4173" t="s">
        <v>4641</v>
      </c>
      <c r="D4173" t="str">
        <f t="shared" si="869"/>
        <v>Ostersunds</v>
      </c>
      <c r="E4173" t="str">
        <f t="shared" si="870"/>
        <v>Malmo FF</v>
      </c>
      <c r="F4173" s="3" t="s">
        <v>15</v>
      </c>
      <c r="G4173" s="9">
        <v>1</v>
      </c>
      <c r="H4173" s="10">
        <v>2</v>
      </c>
      <c r="I4173" s="5" t="s">
        <v>29</v>
      </c>
      <c r="J4173">
        <f t="shared" ref="J4173:J4236" si="871">IF(G4173+H4173&gt;=1.5,1,0)</f>
        <v>1</v>
      </c>
      <c r="K4173">
        <f t="shared" ref="K4173:K4236" si="872">IF(G4173+H4173&gt;=2.5,1,0)</f>
        <v>1</v>
      </c>
      <c r="L4173">
        <f t="shared" ref="L4173:L4236" si="873">IF(G4173&gt;=0.1,1,0)</f>
        <v>1</v>
      </c>
      <c r="M4173" s="1">
        <f t="shared" si="859"/>
        <v>1</v>
      </c>
      <c r="N4173" s="7">
        <v>0</v>
      </c>
      <c r="O4173" s="7">
        <v>0</v>
      </c>
      <c r="P4173" s="2">
        <f t="shared" si="860"/>
        <v>0</v>
      </c>
      <c r="Q4173" s="2">
        <f t="shared" si="861"/>
        <v>0</v>
      </c>
      <c r="R4173" s="2">
        <f t="shared" si="862"/>
        <v>0</v>
      </c>
      <c r="S4173" s="1">
        <f t="shared" si="863"/>
        <v>0</v>
      </c>
      <c r="T4173" t="s">
        <v>99</v>
      </c>
      <c r="U4173" t="s">
        <v>25</v>
      </c>
      <c r="V4173" s="1" t="s">
        <v>48</v>
      </c>
      <c r="W4173">
        <f t="shared" si="864"/>
        <v>3.3</v>
      </c>
      <c r="X4173">
        <f t="shared" si="865"/>
        <v>3.3</v>
      </c>
      <c r="Y4173">
        <f t="shared" si="866"/>
        <v>2</v>
      </c>
      <c r="Z4173">
        <f t="shared" si="867"/>
        <v>1</v>
      </c>
      <c r="AA4173">
        <f t="shared" ref="AA4173:AA4236" si="874">IF(N4173=G4173,1,0)</f>
        <v>0</v>
      </c>
      <c r="AB4173">
        <f t="shared" si="868"/>
        <v>0</v>
      </c>
    </row>
    <row r="4174" spans="1:28" x14ac:dyDescent="0.25">
      <c r="A4174" t="s">
        <v>4624</v>
      </c>
      <c r="B4174" t="s">
        <v>2844</v>
      </c>
      <c r="C4174" t="s">
        <v>4642</v>
      </c>
      <c r="D4174" t="str">
        <f t="shared" si="869"/>
        <v>Goteborg</v>
      </c>
      <c r="E4174" t="str">
        <f t="shared" si="870"/>
        <v>Norrkoping</v>
      </c>
      <c r="F4174" s="3" t="s">
        <v>34</v>
      </c>
      <c r="G4174" s="9">
        <v>1</v>
      </c>
      <c r="H4174" s="10">
        <v>1</v>
      </c>
      <c r="I4174" s="5" t="s">
        <v>29</v>
      </c>
      <c r="J4174">
        <f t="shared" si="871"/>
        <v>1</v>
      </c>
      <c r="K4174">
        <f t="shared" si="872"/>
        <v>0</v>
      </c>
      <c r="L4174">
        <f t="shared" si="873"/>
        <v>1</v>
      </c>
      <c r="M4174" s="1">
        <f t="shared" si="859"/>
        <v>1</v>
      </c>
      <c r="N4174" s="7">
        <v>0</v>
      </c>
      <c r="O4174" s="7">
        <v>0</v>
      </c>
      <c r="P4174" s="2">
        <f t="shared" si="860"/>
        <v>0</v>
      </c>
      <c r="Q4174" s="2">
        <f t="shared" si="861"/>
        <v>0</v>
      </c>
      <c r="R4174" s="2">
        <f t="shared" si="862"/>
        <v>0</v>
      </c>
      <c r="S4174" s="1">
        <f t="shared" si="863"/>
        <v>0</v>
      </c>
      <c r="T4174" t="s">
        <v>159</v>
      </c>
      <c r="U4174" t="s">
        <v>37</v>
      </c>
      <c r="V4174" s="1" t="s">
        <v>25</v>
      </c>
      <c r="W4174">
        <f t="shared" si="864"/>
        <v>2.25</v>
      </c>
      <c r="X4174">
        <f t="shared" si="865"/>
        <v>3.25</v>
      </c>
      <c r="Y4174">
        <f t="shared" si="866"/>
        <v>3.3</v>
      </c>
      <c r="Z4174">
        <f t="shared" si="867"/>
        <v>1.0153846153846153</v>
      </c>
      <c r="AA4174">
        <f t="shared" si="874"/>
        <v>0</v>
      </c>
      <c r="AB4174">
        <f t="shared" si="868"/>
        <v>0</v>
      </c>
    </row>
    <row r="4175" spans="1:28" x14ac:dyDescent="0.25">
      <c r="A4175" t="s">
        <v>4643</v>
      </c>
      <c r="B4175" t="s">
        <v>2520</v>
      </c>
      <c r="C4175" t="s">
        <v>1073</v>
      </c>
      <c r="D4175" t="str">
        <f t="shared" si="869"/>
        <v>Real Madrid</v>
      </c>
      <c r="E4175" t="str">
        <f t="shared" si="870"/>
        <v>Atletico Madrid</v>
      </c>
      <c r="F4175" s="3" t="s">
        <v>34</v>
      </c>
      <c r="G4175" s="9">
        <v>1</v>
      </c>
      <c r="H4175" s="10">
        <v>1</v>
      </c>
      <c r="I4175" s="5" t="s">
        <v>4644</v>
      </c>
      <c r="J4175">
        <f t="shared" si="871"/>
        <v>1</v>
      </c>
      <c r="K4175">
        <f t="shared" si="872"/>
        <v>0</v>
      </c>
      <c r="L4175">
        <f t="shared" si="873"/>
        <v>1</v>
      </c>
      <c r="M4175" s="1">
        <f t="shared" si="859"/>
        <v>1</v>
      </c>
      <c r="N4175" s="7">
        <v>3</v>
      </c>
      <c r="O4175" s="7">
        <v>7</v>
      </c>
      <c r="P4175" s="2">
        <f t="shared" si="860"/>
        <v>1</v>
      </c>
      <c r="Q4175" s="2">
        <f t="shared" si="861"/>
        <v>1</v>
      </c>
      <c r="R4175" s="2">
        <f t="shared" si="862"/>
        <v>1</v>
      </c>
      <c r="S4175" s="1">
        <f t="shared" si="863"/>
        <v>1</v>
      </c>
      <c r="T4175" t="s">
        <v>48</v>
      </c>
      <c r="U4175" t="s">
        <v>18</v>
      </c>
      <c r="V4175" s="1" t="s">
        <v>24</v>
      </c>
      <c r="W4175">
        <f t="shared" si="864"/>
        <v>2</v>
      </c>
      <c r="X4175">
        <f t="shared" si="865"/>
        <v>3.6</v>
      </c>
      <c r="Y4175">
        <f t="shared" si="866"/>
        <v>3.4</v>
      </c>
      <c r="Z4175">
        <f t="shared" si="867"/>
        <v>0.94444444444444442</v>
      </c>
      <c r="AA4175">
        <f t="shared" si="874"/>
        <v>0</v>
      </c>
      <c r="AB4175">
        <f t="shared" si="868"/>
        <v>0</v>
      </c>
    </row>
    <row r="4176" spans="1:28" x14ac:dyDescent="0.25">
      <c r="A4176" t="s">
        <v>4643</v>
      </c>
      <c r="B4176" t="s">
        <v>2520</v>
      </c>
      <c r="C4176" t="s">
        <v>4645</v>
      </c>
      <c r="D4176" t="str">
        <f t="shared" si="869"/>
        <v>PSG</v>
      </c>
      <c r="E4176" t="str">
        <f t="shared" si="870"/>
        <v>Inter</v>
      </c>
      <c r="F4176" s="3" t="s">
        <v>22</v>
      </c>
      <c r="G4176" s="9">
        <v>2</v>
      </c>
      <c r="H4176" s="10">
        <v>2</v>
      </c>
      <c r="I4176" s="5" t="s">
        <v>45</v>
      </c>
      <c r="J4176">
        <f t="shared" si="871"/>
        <v>1</v>
      </c>
      <c r="K4176">
        <f t="shared" si="872"/>
        <v>1</v>
      </c>
      <c r="L4176">
        <f t="shared" si="873"/>
        <v>1</v>
      </c>
      <c r="M4176" s="1">
        <f t="shared" si="859"/>
        <v>1</v>
      </c>
      <c r="N4176" s="7">
        <v>1</v>
      </c>
      <c r="O4176" s="7">
        <v>1</v>
      </c>
      <c r="P4176" s="2">
        <f t="shared" si="860"/>
        <v>1</v>
      </c>
      <c r="Q4176" s="2">
        <f t="shared" si="861"/>
        <v>0</v>
      </c>
      <c r="R4176" s="2">
        <f t="shared" si="862"/>
        <v>1</v>
      </c>
      <c r="S4176" s="1">
        <f t="shared" si="863"/>
        <v>1</v>
      </c>
      <c r="T4176" t="s">
        <v>188</v>
      </c>
      <c r="U4176" t="s">
        <v>73</v>
      </c>
      <c r="V4176" s="1" t="s">
        <v>18</v>
      </c>
      <c r="W4176">
        <f t="shared" si="864"/>
        <v>1.8</v>
      </c>
      <c r="X4176">
        <f t="shared" si="865"/>
        <v>3.8</v>
      </c>
      <c r="Y4176">
        <f t="shared" si="866"/>
        <v>3.6</v>
      </c>
      <c r="Z4176">
        <f t="shared" si="867"/>
        <v>0.94736842105263164</v>
      </c>
      <c r="AA4176">
        <f t="shared" si="874"/>
        <v>0</v>
      </c>
      <c r="AB4176">
        <f t="shared" si="868"/>
        <v>0</v>
      </c>
    </row>
    <row r="4177" spans="1:28" x14ac:dyDescent="0.25">
      <c r="A4177" t="s">
        <v>4643</v>
      </c>
      <c r="B4177" t="s">
        <v>2520</v>
      </c>
      <c r="C4177" t="s">
        <v>4646</v>
      </c>
      <c r="D4177" t="str">
        <f t="shared" si="869"/>
        <v>Yokohama Marinos</v>
      </c>
      <c r="E4177" t="str">
        <f t="shared" si="870"/>
        <v>Man City</v>
      </c>
      <c r="F4177" s="3" t="s">
        <v>15</v>
      </c>
      <c r="G4177" s="9">
        <v>1</v>
      </c>
      <c r="H4177" s="10">
        <v>2</v>
      </c>
      <c r="I4177" s="5" t="s">
        <v>35</v>
      </c>
      <c r="J4177">
        <f t="shared" si="871"/>
        <v>1</v>
      </c>
      <c r="K4177">
        <f t="shared" si="872"/>
        <v>1</v>
      </c>
      <c r="L4177">
        <f t="shared" si="873"/>
        <v>1</v>
      </c>
      <c r="M4177" s="1">
        <f t="shared" si="859"/>
        <v>1</v>
      </c>
      <c r="N4177" s="7">
        <v>1</v>
      </c>
      <c r="O4177" s="7">
        <v>3</v>
      </c>
      <c r="P4177" s="2">
        <f t="shared" si="860"/>
        <v>1</v>
      </c>
      <c r="Q4177" s="2">
        <f t="shared" si="861"/>
        <v>1</v>
      </c>
      <c r="R4177" s="2">
        <f t="shared" si="862"/>
        <v>1</v>
      </c>
      <c r="S4177" s="1">
        <f t="shared" si="863"/>
        <v>1</v>
      </c>
      <c r="T4177" t="s">
        <v>317</v>
      </c>
      <c r="U4177" t="s">
        <v>32</v>
      </c>
      <c r="V4177" s="1" t="s">
        <v>354</v>
      </c>
      <c r="W4177">
        <f t="shared" si="864"/>
        <v>9</v>
      </c>
      <c r="X4177">
        <f t="shared" si="865"/>
        <v>6.5</v>
      </c>
      <c r="Y4177">
        <f t="shared" si="866"/>
        <v>1.2</v>
      </c>
      <c r="Z4177">
        <f t="shared" si="867"/>
        <v>0.72222222222222221</v>
      </c>
      <c r="AA4177">
        <f t="shared" si="874"/>
        <v>1</v>
      </c>
      <c r="AB4177">
        <f t="shared" si="868"/>
        <v>0</v>
      </c>
    </row>
    <row r="4178" spans="1:28" x14ac:dyDescent="0.25">
      <c r="A4178" t="s">
        <v>4643</v>
      </c>
      <c r="B4178" t="s">
        <v>2520</v>
      </c>
      <c r="C4178" t="s">
        <v>4647</v>
      </c>
      <c r="D4178" t="str">
        <f t="shared" si="869"/>
        <v>Vissel Kobe</v>
      </c>
      <c r="E4178" t="str">
        <f t="shared" si="870"/>
        <v>Barcelona</v>
      </c>
      <c r="F4178" s="3" t="s">
        <v>855</v>
      </c>
      <c r="G4178" s="9">
        <v>1</v>
      </c>
      <c r="H4178" s="10">
        <v>4</v>
      </c>
      <c r="I4178" s="5" t="s">
        <v>229</v>
      </c>
      <c r="J4178">
        <f t="shared" si="871"/>
        <v>1</v>
      </c>
      <c r="K4178">
        <f t="shared" si="872"/>
        <v>1</v>
      </c>
      <c r="L4178">
        <f t="shared" si="873"/>
        <v>1</v>
      </c>
      <c r="M4178" s="1">
        <f t="shared" si="859"/>
        <v>1</v>
      </c>
      <c r="N4178" s="7">
        <v>0</v>
      </c>
      <c r="O4178" s="7">
        <v>2</v>
      </c>
      <c r="P4178" s="2">
        <f t="shared" si="860"/>
        <v>1</v>
      </c>
      <c r="Q4178" s="2">
        <f t="shared" si="861"/>
        <v>0</v>
      </c>
      <c r="R4178" s="2">
        <f t="shared" si="862"/>
        <v>0</v>
      </c>
      <c r="S4178" s="1">
        <f t="shared" si="863"/>
        <v>1</v>
      </c>
      <c r="T4178" t="s">
        <v>264</v>
      </c>
      <c r="U4178" t="s">
        <v>111</v>
      </c>
      <c r="V4178" s="1" t="s">
        <v>288</v>
      </c>
      <c r="W4178">
        <f t="shared" si="864"/>
        <v>8</v>
      </c>
      <c r="X4178">
        <f t="shared" si="865"/>
        <v>5.25</v>
      </c>
      <c r="Y4178">
        <f t="shared" si="866"/>
        <v>1.33</v>
      </c>
      <c r="Z4178">
        <f t="shared" si="867"/>
        <v>0.65625</v>
      </c>
      <c r="AA4178">
        <f t="shared" si="874"/>
        <v>0</v>
      </c>
      <c r="AB4178">
        <f t="shared" si="868"/>
        <v>0</v>
      </c>
    </row>
    <row r="4179" spans="1:28" x14ac:dyDescent="0.25">
      <c r="A4179" t="s">
        <v>4643</v>
      </c>
      <c r="B4179" t="s">
        <v>2520</v>
      </c>
      <c r="C4179" t="s">
        <v>4648</v>
      </c>
      <c r="D4179" t="str">
        <f t="shared" si="869"/>
        <v>Real Sociedad</v>
      </c>
      <c r="E4179" t="str">
        <f t="shared" si="870"/>
        <v>Millwall</v>
      </c>
      <c r="F4179" s="3" t="s">
        <v>8</v>
      </c>
      <c r="G4179" s="9">
        <v>1</v>
      </c>
      <c r="H4179" s="10">
        <v>0</v>
      </c>
      <c r="I4179" s="5" t="s">
        <v>132</v>
      </c>
      <c r="J4179">
        <f t="shared" si="871"/>
        <v>0</v>
      </c>
      <c r="K4179">
        <f t="shared" si="872"/>
        <v>0</v>
      </c>
      <c r="L4179">
        <f t="shared" si="873"/>
        <v>1</v>
      </c>
      <c r="M4179" s="1">
        <f t="shared" si="859"/>
        <v>0</v>
      </c>
      <c r="N4179" s="7">
        <v>3</v>
      </c>
      <c r="O4179" s="7">
        <v>3</v>
      </c>
      <c r="P4179" s="2">
        <f t="shared" si="860"/>
        <v>1</v>
      </c>
      <c r="Q4179" s="2">
        <f t="shared" si="861"/>
        <v>1</v>
      </c>
      <c r="R4179" s="2">
        <f t="shared" si="862"/>
        <v>1</v>
      </c>
      <c r="S4179" s="1">
        <f t="shared" si="863"/>
        <v>1</v>
      </c>
      <c r="T4179" t="s">
        <v>332</v>
      </c>
      <c r="U4179" t="s">
        <v>106</v>
      </c>
      <c r="V4179" s="1" t="s">
        <v>138</v>
      </c>
      <c r="W4179">
        <f t="shared" si="864"/>
        <v>1.6</v>
      </c>
      <c r="X4179">
        <f t="shared" si="865"/>
        <v>4</v>
      </c>
      <c r="Y4179">
        <f t="shared" si="866"/>
        <v>4.5</v>
      </c>
      <c r="Z4179">
        <f t="shared" si="867"/>
        <v>1.125</v>
      </c>
      <c r="AA4179">
        <f t="shared" si="874"/>
        <v>0</v>
      </c>
      <c r="AB4179">
        <f t="shared" si="868"/>
        <v>0</v>
      </c>
    </row>
    <row r="4180" spans="1:28" x14ac:dyDescent="0.25">
      <c r="A4180" t="s">
        <v>4643</v>
      </c>
      <c r="B4180" t="s">
        <v>2520</v>
      </c>
      <c r="C4180" t="s">
        <v>4649</v>
      </c>
      <c r="D4180" t="str">
        <f t="shared" si="869"/>
        <v>Wigan</v>
      </c>
      <c r="E4180" t="str">
        <f t="shared" si="870"/>
        <v>Burnley</v>
      </c>
      <c r="F4180" s="3" t="s">
        <v>67</v>
      </c>
      <c r="G4180" s="9">
        <v>0</v>
      </c>
      <c r="H4180" s="10">
        <v>1</v>
      </c>
      <c r="I4180" s="5" t="s">
        <v>116</v>
      </c>
      <c r="J4180">
        <f t="shared" si="871"/>
        <v>0</v>
      </c>
      <c r="K4180">
        <f t="shared" si="872"/>
        <v>0</v>
      </c>
      <c r="L4180">
        <f t="shared" si="873"/>
        <v>0</v>
      </c>
      <c r="M4180" s="1">
        <f t="shared" si="859"/>
        <v>1</v>
      </c>
      <c r="N4180" s="7">
        <v>2</v>
      </c>
      <c r="O4180" s="7">
        <v>2</v>
      </c>
      <c r="P4180" s="2">
        <f t="shared" si="860"/>
        <v>1</v>
      </c>
      <c r="Q4180" s="2">
        <f t="shared" si="861"/>
        <v>1</v>
      </c>
      <c r="R4180" s="2">
        <f t="shared" si="862"/>
        <v>1</v>
      </c>
      <c r="S4180" s="1">
        <f t="shared" si="863"/>
        <v>1</v>
      </c>
      <c r="T4180" t="s">
        <v>403</v>
      </c>
      <c r="U4180" t="s">
        <v>18</v>
      </c>
      <c r="V4180" s="1" t="s">
        <v>19</v>
      </c>
      <c r="W4180">
        <f t="shared" si="864"/>
        <v>2.75</v>
      </c>
      <c r="X4180">
        <f t="shared" si="865"/>
        <v>3.6</v>
      </c>
      <c r="Y4180">
        <f t="shared" si="866"/>
        <v>2.25</v>
      </c>
      <c r="Z4180">
        <f t="shared" si="867"/>
        <v>1.3090909090909091</v>
      </c>
      <c r="AA4180">
        <f t="shared" si="874"/>
        <v>0</v>
      </c>
      <c r="AB4180">
        <f t="shared" si="868"/>
        <v>0</v>
      </c>
    </row>
    <row r="4181" spans="1:28" x14ac:dyDescent="0.25">
      <c r="A4181" t="s">
        <v>4643</v>
      </c>
      <c r="B4181" t="s">
        <v>2520</v>
      </c>
      <c r="C4181" t="s">
        <v>4650</v>
      </c>
      <c r="D4181" t="str">
        <f t="shared" si="869"/>
        <v>Stoke City</v>
      </c>
      <c r="E4181" t="str">
        <f t="shared" si="870"/>
        <v>Leicester</v>
      </c>
      <c r="F4181" s="3" t="s">
        <v>15</v>
      </c>
      <c r="G4181" s="9">
        <v>1</v>
      </c>
      <c r="H4181" s="10">
        <v>2</v>
      </c>
      <c r="I4181" s="5" t="s">
        <v>82</v>
      </c>
      <c r="J4181">
        <f t="shared" si="871"/>
        <v>1</v>
      </c>
      <c r="K4181">
        <f t="shared" si="872"/>
        <v>1</v>
      </c>
      <c r="L4181">
        <f t="shared" si="873"/>
        <v>1</v>
      </c>
      <c r="M4181" s="1">
        <f t="shared" si="859"/>
        <v>1</v>
      </c>
      <c r="N4181" s="7">
        <v>1</v>
      </c>
      <c r="O4181" s="7">
        <v>2</v>
      </c>
      <c r="P4181" s="2">
        <f t="shared" si="860"/>
        <v>1</v>
      </c>
      <c r="Q4181" s="2">
        <f t="shared" si="861"/>
        <v>1</v>
      </c>
      <c r="R4181" s="2">
        <f t="shared" si="862"/>
        <v>1</v>
      </c>
      <c r="S4181" s="1">
        <f t="shared" si="863"/>
        <v>1</v>
      </c>
      <c r="T4181" t="s">
        <v>94</v>
      </c>
      <c r="U4181" t="s">
        <v>106</v>
      </c>
      <c r="V4181" s="1" t="s">
        <v>430</v>
      </c>
      <c r="W4181">
        <f t="shared" si="864"/>
        <v>4.2</v>
      </c>
      <c r="X4181">
        <f t="shared" si="865"/>
        <v>4</v>
      </c>
      <c r="Y4181">
        <f t="shared" si="866"/>
        <v>1.66</v>
      </c>
      <c r="Z4181">
        <f t="shared" si="867"/>
        <v>0.95238095238095233</v>
      </c>
      <c r="AA4181">
        <f t="shared" si="874"/>
        <v>1</v>
      </c>
      <c r="AB4181">
        <f t="shared" si="868"/>
        <v>1</v>
      </c>
    </row>
    <row r="4182" spans="1:28" x14ac:dyDescent="0.25">
      <c r="A4182" t="s">
        <v>4643</v>
      </c>
      <c r="B4182" t="s">
        <v>2520</v>
      </c>
      <c r="C4182" t="s">
        <v>4651</v>
      </c>
      <c r="D4182" t="str">
        <f t="shared" si="869"/>
        <v>Fulham</v>
      </c>
      <c r="E4182" t="str">
        <f t="shared" si="870"/>
        <v>West Ham</v>
      </c>
      <c r="F4182" s="3" t="s">
        <v>15</v>
      </c>
      <c r="G4182" s="9">
        <v>1</v>
      </c>
      <c r="H4182" s="10">
        <v>2</v>
      </c>
      <c r="I4182" s="5" t="s">
        <v>59</v>
      </c>
      <c r="J4182">
        <f t="shared" si="871"/>
        <v>1</v>
      </c>
      <c r="K4182">
        <f t="shared" si="872"/>
        <v>1</v>
      </c>
      <c r="L4182">
        <f t="shared" si="873"/>
        <v>1</v>
      </c>
      <c r="M4182" s="1">
        <f t="shared" si="859"/>
        <v>1</v>
      </c>
      <c r="N4182" s="7">
        <v>0</v>
      </c>
      <c r="O4182" s="7">
        <v>1</v>
      </c>
      <c r="P4182" s="2">
        <f t="shared" si="860"/>
        <v>0</v>
      </c>
      <c r="Q4182" s="2">
        <f t="shared" si="861"/>
        <v>0</v>
      </c>
      <c r="R4182" s="2">
        <f t="shared" si="862"/>
        <v>0</v>
      </c>
      <c r="S4182" s="1">
        <f t="shared" si="863"/>
        <v>1</v>
      </c>
      <c r="T4182" t="s">
        <v>25</v>
      </c>
      <c r="U4182" t="s">
        <v>18</v>
      </c>
      <c r="V4182" s="1" t="s">
        <v>240</v>
      </c>
      <c r="W4182">
        <f t="shared" si="864"/>
        <v>3.3</v>
      </c>
      <c r="X4182">
        <f t="shared" si="865"/>
        <v>3.6</v>
      </c>
      <c r="Y4182">
        <f t="shared" si="866"/>
        <v>1.95</v>
      </c>
      <c r="Z4182">
        <f t="shared" si="867"/>
        <v>1.0909090909090911</v>
      </c>
      <c r="AA4182">
        <f t="shared" si="874"/>
        <v>0</v>
      </c>
      <c r="AB4182">
        <f t="shared" si="868"/>
        <v>0</v>
      </c>
    </row>
    <row r="4183" spans="1:28" x14ac:dyDescent="0.25">
      <c r="A4183" t="s">
        <v>4643</v>
      </c>
      <c r="B4183" t="s">
        <v>2520</v>
      </c>
      <c r="C4183" t="s">
        <v>4652</v>
      </c>
      <c r="D4183" t="str">
        <f t="shared" si="869"/>
        <v>Huddersfield</v>
      </c>
      <c r="E4183" t="str">
        <f t="shared" si="870"/>
        <v>Montpellier</v>
      </c>
      <c r="F4183" s="3" t="s">
        <v>34</v>
      </c>
      <c r="G4183" s="9">
        <v>1</v>
      </c>
      <c r="H4183" s="10">
        <v>1</v>
      </c>
      <c r="I4183" s="5" t="s">
        <v>45</v>
      </c>
      <c r="J4183">
        <f t="shared" si="871"/>
        <v>1</v>
      </c>
      <c r="K4183">
        <f t="shared" si="872"/>
        <v>0</v>
      </c>
      <c r="L4183">
        <f t="shared" si="873"/>
        <v>1</v>
      </c>
      <c r="M4183" s="1">
        <f t="shared" si="859"/>
        <v>1</v>
      </c>
      <c r="N4183" s="7">
        <v>1</v>
      </c>
      <c r="O4183" s="7">
        <v>1</v>
      </c>
      <c r="P4183" s="2">
        <f t="shared" si="860"/>
        <v>1</v>
      </c>
      <c r="Q4183" s="2">
        <f t="shared" si="861"/>
        <v>0</v>
      </c>
      <c r="R4183" s="2">
        <f t="shared" si="862"/>
        <v>1</v>
      </c>
      <c r="S4183" s="1">
        <f t="shared" si="863"/>
        <v>1</v>
      </c>
      <c r="T4183" t="s">
        <v>12</v>
      </c>
      <c r="U4183" t="s">
        <v>18</v>
      </c>
      <c r="V4183" s="1" t="s">
        <v>26</v>
      </c>
      <c r="W4183">
        <f t="shared" si="864"/>
        <v>2.8</v>
      </c>
      <c r="X4183">
        <f t="shared" si="865"/>
        <v>3.6</v>
      </c>
      <c r="Y4183">
        <f t="shared" si="866"/>
        <v>2.15</v>
      </c>
      <c r="Z4183">
        <f t="shared" si="867"/>
        <v>1.2857142857142858</v>
      </c>
      <c r="AA4183">
        <f t="shared" si="874"/>
        <v>1</v>
      </c>
      <c r="AB4183">
        <f t="shared" si="868"/>
        <v>1</v>
      </c>
    </row>
    <row r="4184" spans="1:28" x14ac:dyDescent="0.25">
      <c r="A4184" t="s">
        <v>4643</v>
      </c>
      <c r="B4184" t="s">
        <v>2520</v>
      </c>
      <c r="C4184" t="s">
        <v>4653</v>
      </c>
      <c r="D4184" t="str">
        <f t="shared" si="869"/>
        <v>QPR</v>
      </c>
      <c r="E4184" t="str">
        <f t="shared" si="870"/>
        <v>Watford</v>
      </c>
      <c r="F4184" s="3" t="s">
        <v>34</v>
      </c>
      <c r="G4184" s="9">
        <v>1</v>
      </c>
      <c r="H4184" s="10">
        <v>1</v>
      </c>
      <c r="I4184" s="5" t="s">
        <v>59</v>
      </c>
      <c r="J4184">
        <f t="shared" si="871"/>
        <v>1</v>
      </c>
      <c r="K4184">
        <f t="shared" si="872"/>
        <v>0</v>
      </c>
      <c r="L4184">
        <f t="shared" si="873"/>
        <v>1</v>
      </c>
      <c r="M4184" s="1">
        <f t="shared" si="859"/>
        <v>1</v>
      </c>
      <c r="N4184" s="7">
        <v>0</v>
      </c>
      <c r="O4184" s="7">
        <v>1</v>
      </c>
      <c r="P4184" s="2">
        <f t="shared" si="860"/>
        <v>0</v>
      </c>
      <c r="Q4184" s="2">
        <f t="shared" si="861"/>
        <v>0</v>
      </c>
      <c r="R4184" s="2">
        <f t="shared" si="862"/>
        <v>0</v>
      </c>
      <c r="S4184" s="1">
        <f t="shared" si="863"/>
        <v>1</v>
      </c>
      <c r="T4184" t="s">
        <v>52</v>
      </c>
      <c r="U4184" t="s">
        <v>73</v>
      </c>
      <c r="V4184" s="1" t="s">
        <v>240</v>
      </c>
      <c r="W4184">
        <f t="shared" si="864"/>
        <v>3.1</v>
      </c>
      <c r="X4184">
        <f t="shared" si="865"/>
        <v>3.8</v>
      </c>
      <c r="Y4184">
        <f t="shared" si="866"/>
        <v>1.95</v>
      </c>
      <c r="Z4184">
        <f t="shared" si="867"/>
        <v>1.225806451612903</v>
      </c>
      <c r="AA4184">
        <f t="shared" si="874"/>
        <v>0</v>
      </c>
      <c r="AB4184">
        <f t="shared" si="868"/>
        <v>1</v>
      </c>
    </row>
    <row r="4185" spans="1:28" x14ac:dyDescent="0.25">
      <c r="A4185" t="s">
        <v>4643</v>
      </c>
      <c r="B4185" t="s">
        <v>2520</v>
      </c>
      <c r="C4185" t="s">
        <v>4654</v>
      </c>
      <c r="D4185" t="str">
        <f t="shared" si="869"/>
        <v>Birmingham City</v>
      </c>
      <c r="E4185" t="str">
        <f t="shared" si="870"/>
        <v>Brighton</v>
      </c>
      <c r="F4185" s="3" t="s">
        <v>34</v>
      </c>
      <c r="G4185" s="9">
        <v>1</v>
      </c>
      <c r="H4185" s="10">
        <v>1</v>
      </c>
      <c r="I4185" s="5" t="s">
        <v>425</v>
      </c>
      <c r="J4185">
        <f t="shared" si="871"/>
        <v>1</v>
      </c>
      <c r="K4185">
        <f t="shared" si="872"/>
        <v>0</v>
      </c>
      <c r="L4185">
        <f t="shared" si="873"/>
        <v>1</v>
      </c>
      <c r="M4185" s="1">
        <f t="shared" si="859"/>
        <v>1</v>
      </c>
      <c r="N4185" s="7">
        <v>0</v>
      </c>
      <c r="O4185" s="7">
        <v>4</v>
      </c>
      <c r="P4185" s="2">
        <f t="shared" si="860"/>
        <v>1</v>
      </c>
      <c r="Q4185" s="2">
        <f t="shared" si="861"/>
        <v>1</v>
      </c>
      <c r="R4185" s="2">
        <f t="shared" si="862"/>
        <v>0</v>
      </c>
      <c r="S4185" s="1">
        <f t="shared" si="863"/>
        <v>1</v>
      </c>
      <c r="T4185" t="s">
        <v>38</v>
      </c>
      <c r="U4185" t="s">
        <v>18</v>
      </c>
      <c r="V4185" s="1" t="s">
        <v>227</v>
      </c>
      <c r="W4185">
        <f t="shared" si="864"/>
        <v>2.9</v>
      </c>
      <c r="X4185">
        <f t="shared" si="865"/>
        <v>3.6</v>
      </c>
      <c r="Y4185">
        <f t="shared" si="866"/>
        <v>2.1</v>
      </c>
      <c r="Z4185">
        <f t="shared" si="867"/>
        <v>1.2413793103448276</v>
      </c>
      <c r="AA4185">
        <f t="shared" si="874"/>
        <v>0</v>
      </c>
      <c r="AB4185">
        <f t="shared" si="868"/>
        <v>0</v>
      </c>
    </row>
    <row r="4186" spans="1:28" x14ac:dyDescent="0.25">
      <c r="A4186" t="s">
        <v>4643</v>
      </c>
      <c r="B4186" t="s">
        <v>2520</v>
      </c>
      <c r="C4186" t="s">
        <v>4655</v>
      </c>
      <c r="D4186" t="str">
        <f t="shared" si="869"/>
        <v>Cardiff</v>
      </c>
      <c r="E4186" t="str">
        <f t="shared" si="870"/>
        <v>Nice</v>
      </c>
      <c r="F4186" s="3" t="s">
        <v>22</v>
      </c>
      <c r="G4186" s="9">
        <v>2</v>
      </c>
      <c r="H4186" s="10">
        <v>2</v>
      </c>
      <c r="I4186" s="5" t="s">
        <v>16</v>
      </c>
      <c r="J4186">
        <f t="shared" si="871"/>
        <v>1</v>
      </c>
      <c r="K4186">
        <f t="shared" si="872"/>
        <v>1</v>
      </c>
      <c r="L4186">
        <f t="shared" si="873"/>
        <v>1</v>
      </c>
      <c r="M4186" s="1">
        <f t="shared" si="859"/>
        <v>1</v>
      </c>
      <c r="N4186" s="7">
        <v>1</v>
      </c>
      <c r="O4186" s="7">
        <v>0</v>
      </c>
      <c r="P4186" s="2">
        <f t="shared" si="860"/>
        <v>0</v>
      </c>
      <c r="Q4186" s="2">
        <f t="shared" si="861"/>
        <v>0</v>
      </c>
      <c r="R4186" s="2">
        <f t="shared" si="862"/>
        <v>1</v>
      </c>
      <c r="S4186" s="1">
        <f t="shared" si="863"/>
        <v>0</v>
      </c>
      <c r="T4186" t="s">
        <v>42</v>
      </c>
      <c r="U4186" t="s">
        <v>18</v>
      </c>
      <c r="V4186" s="1" t="s">
        <v>53</v>
      </c>
      <c r="W4186">
        <f t="shared" si="864"/>
        <v>2.37</v>
      </c>
      <c r="X4186">
        <f t="shared" si="865"/>
        <v>3.6</v>
      </c>
      <c r="Y4186">
        <f t="shared" si="866"/>
        <v>2.5499999999999998</v>
      </c>
      <c r="Z4186">
        <f t="shared" si="867"/>
        <v>0.70833333333333326</v>
      </c>
      <c r="AA4186">
        <f t="shared" si="874"/>
        <v>0</v>
      </c>
      <c r="AB4186">
        <f t="shared" si="868"/>
        <v>0</v>
      </c>
    </row>
    <row r="4187" spans="1:28" x14ac:dyDescent="0.25">
      <c r="A4187" t="s">
        <v>4643</v>
      </c>
      <c r="B4187" t="s">
        <v>2520</v>
      </c>
      <c r="C4187" t="s">
        <v>4656</v>
      </c>
      <c r="D4187" t="str">
        <f t="shared" si="869"/>
        <v>Udinese</v>
      </c>
      <c r="E4187" t="str">
        <f t="shared" si="870"/>
        <v>Borussia Dortmund</v>
      </c>
      <c r="F4187" s="3" t="s">
        <v>92</v>
      </c>
      <c r="G4187" s="9">
        <v>3</v>
      </c>
      <c r="H4187" s="10">
        <v>1</v>
      </c>
      <c r="I4187" s="5" t="s">
        <v>195</v>
      </c>
      <c r="J4187">
        <f t="shared" si="871"/>
        <v>1</v>
      </c>
      <c r="K4187">
        <f t="shared" si="872"/>
        <v>1</v>
      </c>
      <c r="L4187">
        <f t="shared" si="873"/>
        <v>1</v>
      </c>
      <c r="M4187" s="1">
        <f t="shared" si="859"/>
        <v>1</v>
      </c>
      <c r="N4187" s="7">
        <v>1</v>
      </c>
      <c r="O4187" s="7">
        <v>4</v>
      </c>
      <c r="P4187" s="2">
        <f t="shared" si="860"/>
        <v>1</v>
      </c>
      <c r="Q4187" s="2">
        <f t="shared" si="861"/>
        <v>1</v>
      </c>
      <c r="R4187" s="2">
        <f t="shared" si="862"/>
        <v>1</v>
      </c>
      <c r="S4187" s="1">
        <f t="shared" si="863"/>
        <v>1</v>
      </c>
      <c r="T4187" t="s">
        <v>376</v>
      </c>
      <c r="U4187" t="s">
        <v>111</v>
      </c>
      <c r="V4187" s="1" t="s">
        <v>400</v>
      </c>
      <c r="W4187">
        <f t="shared" si="864"/>
        <v>13</v>
      </c>
      <c r="X4187">
        <f t="shared" si="865"/>
        <v>5.25</v>
      </c>
      <c r="Y4187">
        <f t="shared" si="866"/>
        <v>1.25</v>
      </c>
      <c r="Z4187">
        <f t="shared" si="867"/>
        <v>0.40384615384615385</v>
      </c>
      <c r="AA4187">
        <f t="shared" si="874"/>
        <v>0</v>
      </c>
      <c r="AB4187">
        <f t="shared" si="868"/>
        <v>0</v>
      </c>
    </row>
    <row r="4188" spans="1:28" x14ac:dyDescent="0.25">
      <c r="A4188" t="s">
        <v>4643</v>
      </c>
      <c r="B4188" t="s">
        <v>129</v>
      </c>
      <c r="C4188" t="s">
        <v>4657</v>
      </c>
      <c r="D4188" t="str">
        <f t="shared" si="869"/>
        <v>New York City</v>
      </c>
      <c r="E4188" t="str">
        <f t="shared" si="870"/>
        <v>Sporting Kansas City</v>
      </c>
      <c r="F4188" s="3" t="s">
        <v>172</v>
      </c>
      <c r="G4188" s="9">
        <v>3</v>
      </c>
      <c r="H4188" s="10">
        <v>2</v>
      </c>
      <c r="I4188" s="5" t="s">
        <v>216</v>
      </c>
      <c r="J4188">
        <f t="shared" si="871"/>
        <v>1</v>
      </c>
      <c r="K4188">
        <f t="shared" si="872"/>
        <v>1</v>
      </c>
      <c r="L4188">
        <f t="shared" si="873"/>
        <v>1</v>
      </c>
      <c r="M4188" s="1">
        <f t="shared" si="859"/>
        <v>1</v>
      </c>
      <c r="N4188" s="7">
        <v>3</v>
      </c>
      <c r="O4188" s="7">
        <v>1</v>
      </c>
      <c r="P4188" s="2">
        <f t="shared" si="860"/>
        <v>1</v>
      </c>
      <c r="Q4188" s="2">
        <f t="shared" si="861"/>
        <v>1</v>
      </c>
      <c r="R4188" s="2">
        <f t="shared" si="862"/>
        <v>1</v>
      </c>
      <c r="S4188" s="1">
        <f t="shared" si="863"/>
        <v>1</v>
      </c>
      <c r="T4188" t="s">
        <v>188</v>
      </c>
      <c r="U4188" t="s">
        <v>94</v>
      </c>
      <c r="V4188" s="1" t="s">
        <v>31</v>
      </c>
      <c r="W4188">
        <f t="shared" si="864"/>
        <v>1.8</v>
      </c>
      <c r="X4188">
        <f t="shared" si="865"/>
        <v>4.2</v>
      </c>
      <c r="Y4188">
        <f t="shared" si="866"/>
        <v>3.75</v>
      </c>
      <c r="Z4188">
        <f t="shared" si="867"/>
        <v>0.89285714285714279</v>
      </c>
      <c r="AA4188">
        <f t="shared" si="874"/>
        <v>1</v>
      </c>
      <c r="AB4188">
        <f t="shared" si="868"/>
        <v>0</v>
      </c>
    </row>
    <row r="4189" spans="1:28" x14ac:dyDescent="0.25">
      <c r="A4189" t="s">
        <v>4643</v>
      </c>
      <c r="B4189" t="s">
        <v>129</v>
      </c>
      <c r="C4189" t="s">
        <v>4658</v>
      </c>
      <c r="D4189" t="str">
        <f t="shared" si="869"/>
        <v>Los Angeles FC</v>
      </c>
      <c r="E4189" t="str">
        <f t="shared" si="870"/>
        <v>Atlanta United</v>
      </c>
      <c r="F4189" s="3" t="s">
        <v>22</v>
      </c>
      <c r="G4189" s="9">
        <v>2</v>
      </c>
      <c r="H4189" s="10">
        <v>2</v>
      </c>
      <c r="I4189" s="5" t="s">
        <v>554</v>
      </c>
      <c r="J4189">
        <f t="shared" si="871"/>
        <v>1</v>
      </c>
      <c r="K4189">
        <f t="shared" si="872"/>
        <v>1</v>
      </c>
      <c r="L4189">
        <f t="shared" si="873"/>
        <v>1</v>
      </c>
      <c r="M4189" s="1">
        <f t="shared" si="859"/>
        <v>1</v>
      </c>
      <c r="N4189" s="7">
        <v>4</v>
      </c>
      <c r="O4189" s="7">
        <v>3</v>
      </c>
      <c r="P4189" s="2">
        <f t="shared" si="860"/>
        <v>1</v>
      </c>
      <c r="Q4189" s="2">
        <f t="shared" si="861"/>
        <v>1</v>
      </c>
      <c r="R4189" s="2">
        <f t="shared" si="862"/>
        <v>1</v>
      </c>
      <c r="S4189" s="1">
        <f t="shared" si="863"/>
        <v>1</v>
      </c>
      <c r="T4189" t="s">
        <v>438</v>
      </c>
      <c r="U4189" t="s">
        <v>142</v>
      </c>
      <c r="V4189" s="1" t="s">
        <v>139</v>
      </c>
      <c r="W4189">
        <f t="shared" si="864"/>
        <v>1.44</v>
      </c>
      <c r="X4189">
        <f t="shared" si="865"/>
        <v>4.75</v>
      </c>
      <c r="Y4189">
        <f t="shared" si="866"/>
        <v>6</v>
      </c>
      <c r="Z4189">
        <f t="shared" si="867"/>
        <v>1.263157894736842</v>
      </c>
      <c r="AA4189">
        <f t="shared" si="874"/>
        <v>0</v>
      </c>
      <c r="AB4189">
        <f t="shared" si="868"/>
        <v>0</v>
      </c>
    </row>
    <row r="4190" spans="1:28" x14ac:dyDescent="0.25">
      <c r="A4190" t="s">
        <v>4643</v>
      </c>
      <c r="B4190" t="s">
        <v>2844</v>
      </c>
      <c r="C4190" t="s">
        <v>4659</v>
      </c>
      <c r="D4190" t="str">
        <f t="shared" si="869"/>
        <v>Eskilstuna</v>
      </c>
      <c r="E4190" t="str">
        <f t="shared" si="870"/>
        <v>Hammarby</v>
      </c>
      <c r="F4190" s="3" t="s">
        <v>223</v>
      </c>
      <c r="G4190" s="9">
        <v>1</v>
      </c>
      <c r="H4190" s="10">
        <v>3</v>
      </c>
      <c r="I4190" s="5" t="s">
        <v>794</v>
      </c>
      <c r="J4190">
        <f t="shared" si="871"/>
        <v>1</v>
      </c>
      <c r="K4190">
        <f t="shared" si="872"/>
        <v>1</v>
      </c>
      <c r="L4190">
        <f t="shared" si="873"/>
        <v>1</v>
      </c>
      <c r="M4190" s="1">
        <f t="shared" si="859"/>
        <v>1</v>
      </c>
      <c r="N4190" s="7">
        <v>1</v>
      </c>
      <c r="O4190" s="7">
        <v>6</v>
      </c>
      <c r="P4190" s="2">
        <f t="shared" si="860"/>
        <v>1</v>
      </c>
      <c r="Q4190" s="2">
        <f t="shared" si="861"/>
        <v>1</v>
      </c>
      <c r="R4190" s="2">
        <f t="shared" si="862"/>
        <v>1</v>
      </c>
      <c r="S4190" s="1">
        <f t="shared" si="863"/>
        <v>1</v>
      </c>
      <c r="T4190" t="s">
        <v>264</v>
      </c>
      <c r="U4190" t="s">
        <v>106</v>
      </c>
      <c r="V4190" s="1" t="s">
        <v>438</v>
      </c>
      <c r="W4190">
        <f t="shared" si="864"/>
        <v>8</v>
      </c>
      <c r="X4190">
        <f t="shared" si="865"/>
        <v>4</v>
      </c>
      <c r="Y4190">
        <f t="shared" si="866"/>
        <v>1.44</v>
      </c>
      <c r="Z4190">
        <f t="shared" si="867"/>
        <v>0.5</v>
      </c>
      <c r="AA4190">
        <f t="shared" si="874"/>
        <v>1</v>
      </c>
      <c r="AB4190">
        <f t="shared" si="868"/>
        <v>0</v>
      </c>
    </row>
    <row r="4191" spans="1:28" x14ac:dyDescent="0.25">
      <c r="A4191" t="s">
        <v>4660</v>
      </c>
      <c r="B4191" t="s">
        <v>2520</v>
      </c>
      <c r="C4191" t="s">
        <v>4661</v>
      </c>
      <c r="D4191" t="str">
        <f t="shared" si="869"/>
        <v>Nottingham Forest</v>
      </c>
      <c r="E4191" t="str">
        <f t="shared" si="870"/>
        <v>Real Sociedad</v>
      </c>
      <c r="F4191" s="3" t="s">
        <v>15</v>
      </c>
      <c r="G4191" s="9">
        <v>1</v>
      </c>
      <c r="H4191" s="10">
        <v>2</v>
      </c>
      <c r="I4191" s="5" t="s">
        <v>116</v>
      </c>
      <c r="J4191">
        <f t="shared" si="871"/>
        <v>1</v>
      </c>
      <c r="K4191">
        <f t="shared" si="872"/>
        <v>1</v>
      </c>
      <c r="L4191">
        <f t="shared" si="873"/>
        <v>1</v>
      </c>
      <c r="M4191" s="1">
        <f t="shared" si="859"/>
        <v>1</v>
      </c>
      <c r="N4191" s="7">
        <v>2</v>
      </c>
      <c r="O4191" s="7">
        <v>2</v>
      </c>
      <c r="P4191" s="2">
        <f t="shared" si="860"/>
        <v>1</v>
      </c>
      <c r="Q4191" s="2">
        <f t="shared" si="861"/>
        <v>1</v>
      </c>
      <c r="R4191" s="2">
        <f t="shared" si="862"/>
        <v>1</v>
      </c>
      <c r="S4191" s="1">
        <f t="shared" si="863"/>
        <v>1</v>
      </c>
      <c r="T4191" t="s">
        <v>17</v>
      </c>
      <c r="U4191" t="s">
        <v>18</v>
      </c>
      <c r="V4191" s="1" t="s">
        <v>227</v>
      </c>
      <c r="W4191">
        <f t="shared" si="864"/>
        <v>2.9</v>
      </c>
      <c r="X4191">
        <f t="shared" si="865"/>
        <v>3.6</v>
      </c>
      <c r="Y4191">
        <f t="shared" si="866"/>
        <v>2.1</v>
      </c>
      <c r="Z4191">
        <f t="shared" si="867"/>
        <v>1.2413793103448276</v>
      </c>
      <c r="AA4191">
        <f t="shared" si="874"/>
        <v>0</v>
      </c>
      <c r="AB4191">
        <f t="shared" si="868"/>
        <v>1</v>
      </c>
    </row>
    <row r="4192" spans="1:28" x14ac:dyDescent="0.25">
      <c r="A4192" t="s">
        <v>4660</v>
      </c>
      <c r="B4192" t="s">
        <v>2520</v>
      </c>
      <c r="C4192" t="s">
        <v>4662</v>
      </c>
      <c r="D4192" t="str">
        <f t="shared" si="869"/>
        <v>West Bromwich</v>
      </c>
      <c r="E4192" t="str">
        <f t="shared" si="870"/>
        <v>Bournemouth</v>
      </c>
      <c r="F4192" s="3" t="s">
        <v>1776</v>
      </c>
      <c r="G4192" s="9">
        <v>2</v>
      </c>
      <c r="H4192" s="10">
        <v>3</v>
      </c>
      <c r="I4192" s="5" t="s">
        <v>29</v>
      </c>
      <c r="J4192">
        <f t="shared" si="871"/>
        <v>1</v>
      </c>
      <c r="K4192">
        <f t="shared" si="872"/>
        <v>1</v>
      </c>
      <c r="L4192">
        <f t="shared" si="873"/>
        <v>1</v>
      </c>
      <c r="M4192" s="1">
        <f t="shared" si="859"/>
        <v>1</v>
      </c>
      <c r="N4192" s="7">
        <v>0</v>
      </c>
      <c r="O4192" s="7">
        <v>0</v>
      </c>
      <c r="P4192" s="2">
        <f t="shared" si="860"/>
        <v>0</v>
      </c>
      <c r="Q4192" s="2">
        <f t="shared" si="861"/>
        <v>0</v>
      </c>
      <c r="R4192" s="2">
        <f t="shared" si="862"/>
        <v>0</v>
      </c>
      <c r="S4192" s="1">
        <f t="shared" si="863"/>
        <v>0</v>
      </c>
      <c r="T4192" t="s">
        <v>197</v>
      </c>
      <c r="U4192" t="s">
        <v>18</v>
      </c>
      <c r="V4192" s="1" t="s">
        <v>11</v>
      </c>
      <c r="W4192">
        <f t="shared" si="864"/>
        <v>2.0499999999999998</v>
      </c>
      <c r="X4192">
        <f t="shared" si="865"/>
        <v>3.6</v>
      </c>
      <c r="Y4192">
        <f t="shared" si="866"/>
        <v>3</v>
      </c>
      <c r="Z4192">
        <f t="shared" si="867"/>
        <v>0.83333333333333326</v>
      </c>
      <c r="AA4192">
        <f t="shared" si="874"/>
        <v>0</v>
      </c>
      <c r="AB4192">
        <f t="shared" si="868"/>
        <v>0</v>
      </c>
    </row>
    <row r="4193" spans="1:28" x14ac:dyDescent="0.25">
      <c r="A4193" t="s">
        <v>4663</v>
      </c>
      <c r="B4193" t="s">
        <v>69</v>
      </c>
      <c r="C4193" t="s">
        <v>4664</v>
      </c>
      <c r="D4193" t="str">
        <f t="shared" si="869"/>
        <v>AEK Larnaca</v>
      </c>
      <c r="E4193" t="str">
        <f t="shared" si="870"/>
        <v>Lefski Sofia</v>
      </c>
      <c r="F4193" s="3" t="s">
        <v>34</v>
      </c>
      <c r="G4193" s="9">
        <v>1</v>
      </c>
      <c r="H4193" s="10">
        <v>1</v>
      </c>
      <c r="I4193" s="5" t="s">
        <v>9</v>
      </c>
      <c r="J4193">
        <f t="shared" si="871"/>
        <v>1</v>
      </c>
      <c r="K4193">
        <f t="shared" si="872"/>
        <v>0</v>
      </c>
      <c r="L4193">
        <f t="shared" si="873"/>
        <v>1</v>
      </c>
      <c r="M4193" s="1">
        <f t="shared" si="859"/>
        <v>1</v>
      </c>
      <c r="N4193" s="7">
        <v>3</v>
      </c>
      <c r="O4193" s="7">
        <v>0</v>
      </c>
      <c r="P4193" s="2">
        <f t="shared" si="860"/>
        <v>1</v>
      </c>
      <c r="Q4193" s="2">
        <f t="shared" si="861"/>
        <v>1</v>
      </c>
      <c r="R4193" s="2">
        <f t="shared" si="862"/>
        <v>1</v>
      </c>
      <c r="S4193" s="1">
        <f t="shared" si="863"/>
        <v>0</v>
      </c>
      <c r="T4193" t="s">
        <v>156</v>
      </c>
      <c r="U4193" t="s">
        <v>11</v>
      </c>
      <c r="V4193" s="1" t="s">
        <v>24</v>
      </c>
      <c r="W4193">
        <f t="shared" si="864"/>
        <v>2.2000000000000002</v>
      </c>
      <c r="X4193">
        <f t="shared" si="865"/>
        <v>3</v>
      </c>
      <c r="Y4193">
        <f t="shared" si="866"/>
        <v>3.4</v>
      </c>
      <c r="Z4193">
        <f t="shared" si="867"/>
        <v>1.1333333333333333</v>
      </c>
      <c r="AA4193">
        <f t="shared" si="874"/>
        <v>0</v>
      </c>
      <c r="AB4193">
        <f t="shared" si="868"/>
        <v>0</v>
      </c>
    </row>
    <row r="4194" spans="1:28" x14ac:dyDescent="0.25">
      <c r="A4194" t="s">
        <v>4663</v>
      </c>
      <c r="B4194" t="s">
        <v>69</v>
      </c>
      <c r="C4194" t="s">
        <v>4665</v>
      </c>
      <c r="D4194" t="str">
        <f t="shared" si="869"/>
        <v>FC Utrecht</v>
      </c>
      <c r="E4194" t="str">
        <f t="shared" si="870"/>
        <v>Zrinjski</v>
      </c>
      <c r="F4194" s="3" t="s">
        <v>92</v>
      </c>
      <c r="G4194" s="9">
        <v>3</v>
      </c>
      <c r="H4194" s="10">
        <v>1</v>
      </c>
      <c r="I4194" s="5" t="s">
        <v>45</v>
      </c>
      <c r="J4194">
        <f t="shared" si="871"/>
        <v>1</v>
      </c>
      <c r="K4194">
        <f t="shared" si="872"/>
        <v>1</v>
      </c>
      <c r="L4194">
        <f t="shared" si="873"/>
        <v>1</v>
      </c>
      <c r="M4194" s="1">
        <f t="shared" si="859"/>
        <v>1</v>
      </c>
      <c r="N4194" s="7">
        <v>1</v>
      </c>
      <c r="O4194" s="7">
        <v>1</v>
      </c>
      <c r="P4194" s="2">
        <f t="shared" si="860"/>
        <v>1</v>
      </c>
      <c r="Q4194" s="2">
        <f t="shared" si="861"/>
        <v>0</v>
      </c>
      <c r="R4194" s="2">
        <f t="shared" si="862"/>
        <v>1</v>
      </c>
      <c r="S4194" s="1">
        <f t="shared" si="863"/>
        <v>1</v>
      </c>
      <c r="T4194" t="s">
        <v>291</v>
      </c>
      <c r="U4194" t="s">
        <v>103</v>
      </c>
      <c r="V4194" s="1" t="s">
        <v>57</v>
      </c>
      <c r="W4194">
        <f t="shared" si="864"/>
        <v>1.2</v>
      </c>
      <c r="X4194">
        <f t="shared" si="865"/>
        <v>5.75</v>
      </c>
      <c r="Y4194">
        <f t="shared" si="866"/>
        <v>17</v>
      </c>
      <c r="Z4194">
        <f t="shared" si="867"/>
        <v>2.9565217391304346</v>
      </c>
      <c r="AA4194">
        <f t="shared" si="874"/>
        <v>0</v>
      </c>
      <c r="AB4194">
        <f t="shared" si="868"/>
        <v>1</v>
      </c>
    </row>
    <row r="4195" spans="1:28" x14ac:dyDescent="0.25">
      <c r="A4195" t="s">
        <v>4663</v>
      </c>
      <c r="B4195" t="s">
        <v>69</v>
      </c>
      <c r="C4195" t="s">
        <v>4666</v>
      </c>
      <c r="D4195" t="str">
        <f t="shared" si="869"/>
        <v>Chikhura</v>
      </c>
      <c r="E4195" t="str">
        <f t="shared" si="870"/>
        <v>Aberdeen</v>
      </c>
      <c r="F4195" s="3" t="s">
        <v>15</v>
      </c>
      <c r="G4195" s="9">
        <v>1</v>
      </c>
      <c r="H4195" s="10">
        <v>2</v>
      </c>
      <c r="I4195" s="5" t="s">
        <v>45</v>
      </c>
      <c r="J4195">
        <f t="shared" si="871"/>
        <v>1</v>
      </c>
      <c r="K4195">
        <f t="shared" si="872"/>
        <v>1</v>
      </c>
      <c r="L4195">
        <f t="shared" si="873"/>
        <v>1</v>
      </c>
      <c r="M4195" s="1">
        <f t="shared" si="859"/>
        <v>1</v>
      </c>
      <c r="N4195" s="7">
        <v>1</v>
      </c>
      <c r="O4195" s="7">
        <v>1</v>
      </c>
      <c r="P4195" s="2">
        <f t="shared" si="860"/>
        <v>1</v>
      </c>
      <c r="Q4195" s="2">
        <f t="shared" si="861"/>
        <v>0</v>
      </c>
      <c r="R4195" s="2">
        <f t="shared" si="862"/>
        <v>1</v>
      </c>
      <c r="S4195" s="1">
        <f t="shared" si="863"/>
        <v>1</v>
      </c>
      <c r="T4195" t="s">
        <v>113</v>
      </c>
      <c r="U4195" t="s">
        <v>24</v>
      </c>
      <c r="V4195" s="1" t="s">
        <v>766</v>
      </c>
      <c r="W4195">
        <f t="shared" si="864"/>
        <v>5.5</v>
      </c>
      <c r="X4195">
        <f t="shared" si="865"/>
        <v>3.4</v>
      </c>
      <c r="Y4195">
        <f t="shared" si="866"/>
        <v>1.61</v>
      </c>
      <c r="Z4195">
        <f t="shared" si="867"/>
        <v>0.61818181818181817</v>
      </c>
      <c r="AA4195">
        <f t="shared" si="874"/>
        <v>1</v>
      </c>
      <c r="AB4195">
        <f t="shared" si="868"/>
        <v>0</v>
      </c>
    </row>
    <row r="4196" spans="1:28" x14ac:dyDescent="0.25">
      <c r="A4196" t="s">
        <v>4663</v>
      </c>
      <c r="B4196" t="s">
        <v>69</v>
      </c>
      <c r="C4196" t="s">
        <v>4667</v>
      </c>
      <c r="D4196" t="str">
        <f t="shared" si="869"/>
        <v>Flora</v>
      </c>
      <c r="E4196" t="str">
        <f t="shared" si="870"/>
        <v>Frankfurt</v>
      </c>
      <c r="F4196" s="3" t="s">
        <v>15</v>
      </c>
      <c r="G4196" s="9">
        <v>1</v>
      </c>
      <c r="H4196" s="10">
        <v>2</v>
      </c>
      <c r="I4196" s="5" t="s">
        <v>82</v>
      </c>
      <c r="J4196">
        <f t="shared" si="871"/>
        <v>1</v>
      </c>
      <c r="K4196">
        <f t="shared" si="872"/>
        <v>1</v>
      </c>
      <c r="L4196">
        <f t="shared" si="873"/>
        <v>1</v>
      </c>
      <c r="M4196" s="1">
        <f t="shared" si="859"/>
        <v>1</v>
      </c>
      <c r="N4196" s="7">
        <v>1</v>
      </c>
      <c r="O4196" s="7">
        <v>2</v>
      </c>
      <c r="P4196" s="2">
        <f t="shared" si="860"/>
        <v>1</v>
      </c>
      <c r="Q4196" s="2">
        <f t="shared" si="861"/>
        <v>1</v>
      </c>
      <c r="R4196" s="2">
        <f t="shared" si="862"/>
        <v>1</v>
      </c>
      <c r="S4196" s="1">
        <f t="shared" si="863"/>
        <v>1</v>
      </c>
      <c r="T4196" t="s">
        <v>1101</v>
      </c>
      <c r="U4196" t="s">
        <v>264</v>
      </c>
      <c r="V4196" s="1" t="s">
        <v>1018</v>
      </c>
      <c r="W4196">
        <f t="shared" si="864"/>
        <v>13</v>
      </c>
      <c r="X4196">
        <f t="shared" si="865"/>
        <v>8</v>
      </c>
      <c r="Y4196">
        <f t="shared" si="866"/>
        <v>1.1399999999999999</v>
      </c>
      <c r="Z4196">
        <f t="shared" si="867"/>
        <v>0.61538461538461542</v>
      </c>
      <c r="AA4196">
        <f t="shared" si="874"/>
        <v>1</v>
      </c>
      <c r="AB4196">
        <f t="shared" si="868"/>
        <v>1</v>
      </c>
    </row>
    <row r="4197" spans="1:28" x14ac:dyDescent="0.25">
      <c r="A4197" t="s">
        <v>4663</v>
      </c>
      <c r="B4197" t="s">
        <v>69</v>
      </c>
      <c r="C4197" t="s">
        <v>4668</v>
      </c>
      <c r="D4197" t="str">
        <f t="shared" si="869"/>
        <v>Molde</v>
      </c>
      <c r="E4197" t="str">
        <f t="shared" si="870"/>
        <v>Cukaricki</v>
      </c>
      <c r="F4197" s="3" t="s">
        <v>145</v>
      </c>
      <c r="G4197" s="9">
        <v>4</v>
      </c>
      <c r="H4197" s="10">
        <v>1</v>
      </c>
      <c r="I4197" s="5" t="s">
        <v>29</v>
      </c>
      <c r="J4197">
        <f t="shared" si="871"/>
        <v>1</v>
      </c>
      <c r="K4197">
        <f t="shared" si="872"/>
        <v>1</v>
      </c>
      <c r="L4197">
        <f t="shared" si="873"/>
        <v>1</v>
      </c>
      <c r="M4197" s="1">
        <f t="shared" si="859"/>
        <v>1</v>
      </c>
      <c r="N4197" s="7">
        <v>0</v>
      </c>
      <c r="O4197" s="7">
        <v>0</v>
      </c>
      <c r="P4197" s="2">
        <f t="shared" si="860"/>
        <v>0</v>
      </c>
      <c r="Q4197" s="2">
        <f t="shared" si="861"/>
        <v>0</v>
      </c>
      <c r="R4197" s="2">
        <f t="shared" si="862"/>
        <v>0</v>
      </c>
      <c r="S4197" s="1">
        <f t="shared" si="863"/>
        <v>0</v>
      </c>
      <c r="T4197" t="s">
        <v>303</v>
      </c>
      <c r="U4197" t="s">
        <v>65</v>
      </c>
      <c r="V4197" s="1" t="s">
        <v>317</v>
      </c>
      <c r="W4197">
        <f t="shared" si="864"/>
        <v>1.33</v>
      </c>
      <c r="X4197">
        <f t="shared" si="865"/>
        <v>5</v>
      </c>
      <c r="Y4197">
        <f t="shared" si="866"/>
        <v>9</v>
      </c>
      <c r="Z4197">
        <f t="shared" si="867"/>
        <v>1.8</v>
      </c>
      <c r="AA4197">
        <f t="shared" si="874"/>
        <v>0</v>
      </c>
      <c r="AB4197">
        <f t="shared" si="868"/>
        <v>0</v>
      </c>
    </row>
    <row r="4198" spans="1:28" x14ac:dyDescent="0.25">
      <c r="A4198" t="s">
        <v>4663</v>
      </c>
      <c r="B4198" t="s">
        <v>69</v>
      </c>
      <c r="C4198" t="s">
        <v>4669</v>
      </c>
      <c r="D4198" t="str">
        <f t="shared" si="869"/>
        <v>Haugesund</v>
      </c>
      <c r="E4198" t="str">
        <f t="shared" si="870"/>
        <v>Sturm Graz</v>
      </c>
      <c r="F4198" s="3" t="s">
        <v>28</v>
      </c>
      <c r="G4198" s="9">
        <v>2</v>
      </c>
      <c r="H4198" s="10">
        <v>1</v>
      </c>
      <c r="I4198" s="5" t="s">
        <v>23</v>
      </c>
      <c r="J4198">
        <f t="shared" si="871"/>
        <v>1</v>
      </c>
      <c r="K4198">
        <f t="shared" si="872"/>
        <v>1</v>
      </c>
      <c r="L4198">
        <f t="shared" si="873"/>
        <v>1</v>
      </c>
      <c r="M4198" s="1">
        <f t="shared" si="859"/>
        <v>1</v>
      </c>
      <c r="N4198" s="7">
        <v>2</v>
      </c>
      <c r="O4198" s="7">
        <v>0</v>
      </c>
      <c r="P4198" s="2">
        <f t="shared" si="860"/>
        <v>1</v>
      </c>
      <c r="Q4198" s="2">
        <f t="shared" si="861"/>
        <v>0</v>
      </c>
      <c r="R4198" s="2">
        <f t="shared" si="862"/>
        <v>1</v>
      </c>
      <c r="S4198" s="1">
        <f t="shared" si="863"/>
        <v>0</v>
      </c>
      <c r="T4198" t="s">
        <v>122</v>
      </c>
      <c r="U4198" t="s">
        <v>24</v>
      </c>
      <c r="V4198" s="1" t="s">
        <v>19</v>
      </c>
      <c r="W4198">
        <f t="shared" si="864"/>
        <v>2.87</v>
      </c>
      <c r="X4198">
        <f t="shared" si="865"/>
        <v>3.4</v>
      </c>
      <c r="Y4198">
        <f t="shared" si="866"/>
        <v>2.25</v>
      </c>
      <c r="Z4198">
        <f t="shared" si="867"/>
        <v>1.1846689895470381</v>
      </c>
      <c r="AA4198">
        <f t="shared" si="874"/>
        <v>1</v>
      </c>
      <c r="AB4198">
        <f t="shared" si="868"/>
        <v>0</v>
      </c>
    </row>
    <row r="4199" spans="1:28" x14ac:dyDescent="0.25">
      <c r="A4199" t="s">
        <v>4663</v>
      </c>
      <c r="B4199" t="s">
        <v>69</v>
      </c>
      <c r="C4199" t="s">
        <v>4670</v>
      </c>
      <c r="D4199" t="str">
        <f t="shared" si="869"/>
        <v>Yeni Malatyaspor</v>
      </c>
      <c r="E4199" t="str">
        <f t="shared" si="870"/>
        <v>NK Olimpija Ljubljana</v>
      </c>
      <c r="F4199" s="3" t="s">
        <v>172</v>
      </c>
      <c r="G4199" s="9">
        <v>3</v>
      </c>
      <c r="H4199" s="10">
        <v>2</v>
      </c>
      <c r="I4199" s="5" t="s">
        <v>116</v>
      </c>
      <c r="J4199">
        <f t="shared" si="871"/>
        <v>1</v>
      </c>
      <c r="K4199">
        <f t="shared" si="872"/>
        <v>1</v>
      </c>
      <c r="L4199">
        <f t="shared" si="873"/>
        <v>1</v>
      </c>
      <c r="M4199" s="1">
        <f t="shared" ref="M4199:M4262" si="875">IF(H4199&gt;=0.1,1,0)</f>
        <v>1</v>
      </c>
      <c r="N4199" s="7">
        <v>2</v>
      </c>
      <c r="O4199" s="7">
        <v>2</v>
      </c>
      <c r="P4199" s="2">
        <f t="shared" ref="P4199:P4262" si="876">IF(N4199+O4199&gt;=1.5,1,0)</f>
        <v>1</v>
      </c>
      <c r="Q4199" s="2">
        <f t="shared" ref="Q4199:Q4262" si="877">IF(O4199+N4199&gt;=2.5,1,0)</f>
        <v>1</v>
      </c>
      <c r="R4199" s="2">
        <f t="shared" ref="R4199:R4262" si="878">IF(N4199&gt;=0.1,1,0)</f>
        <v>1</v>
      </c>
      <c r="S4199" s="1">
        <f t="shared" ref="S4199:S4262" si="879">IF(O4199&gt;=0.1,1,0)</f>
        <v>1</v>
      </c>
      <c r="T4199" t="s">
        <v>150</v>
      </c>
      <c r="U4199" t="s">
        <v>18</v>
      </c>
      <c r="V4199" s="1" t="s">
        <v>73</v>
      </c>
      <c r="W4199">
        <f t="shared" ref="W4199:W4262" si="880">1*T4199</f>
        <v>1.9</v>
      </c>
      <c r="X4199">
        <f t="shared" ref="X4199:X4262" si="881">1*U4199</f>
        <v>3.6</v>
      </c>
      <c r="Y4199">
        <f t="shared" ref="Y4199:Y4262" si="882">1*V4199</f>
        <v>3.8</v>
      </c>
      <c r="Z4199">
        <f t="shared" ref="Z4199:Z4262" si="883">IF(W4199&gt;=Y4199,X4199/W4199,Y4199/X4199)</f>
        <v>1.0555555555555556</v>
      </c>
      <c r="AA4199">
        <f t="shared" si="874"/>
        <v>0</v>
      </c>
      <c r="AB4199">
        <f t="shared" ref="AB4199:AB4262" si="884">IF(O4199=H4199,1,0)</f>
        <v>1</v>
      </c>
    </row>
    <row r="4200" spans="1:28" x14ac:dyDescent="0.25">
      <c r="A4200" t="s">
        <v>4663</v>
      </c>
      <c r="B4200" t="s">
        <v>69</v>
      </c>
      <c r="C4200" t="s">
        <v>4671</v>
      </c>
      <c r="D4200" t="str">
        <f t="shared" si="869"/>
        <v>Connahs Quay</v>
      </c>
      <c r="E4200" t="str">
        <f t="shared" si="870"/>
        <v>Partizan</v>
      </c>
      <c r="F4200" s="3" t="s">
        <v>247</v>
      </c>
      <c r="G4200" s="9">
        <v>0</v>
      </c>
      <c r="H4200" s="10">
        <v>2</v>
      </c>
      <c r="I4200" s="5" t="s">
        <v>59</v>
      </c>
      <c r="J4200">
        <f t="shared" si="871"/>
        <v>1</v>
      </c>
      <c r="K4200">
        <f t="shared" si="872"/>
        <v>0</v>
      </c>
      <c r="L4200">
        <f t="shared" si="873"/>
        <v>0</v>
      </c>
      <c r="M4200" s="1">
        <f t="shared" si="875"/>
        <v>1</v>
      </c>
      <c r="N4200" s="7">
        <v>0</v>
      </c>
      <c r="O4200" s="7">
        <v>1</v>
      </c>
      <c r="P4200" s="2">
        <f t="shared" si="876"/>
        <v>0</v>
      </c>
      <c r="Q4200" s="2">
        <f t="shared" si="877"/>
        <v>0</v>
      </c>
      <c r="R4200" s="2">
        <f t="shared" si="878"/>
        <v>0</v>
      </c>
      <c r="S4200" s="1">
        <f t="shared" si="879"/>
        <v>1</v>
      </c>
      <c r="T4200" t="s">
        <v>1303</v>
      </c>
      <c r="U4200" t="s">
        <v>111</v>
      </c>
      <c r="V4200" s="1" t="s">
        <v>56</v>
      </c>
      <c r="W4200">
        <f t="shared" si="880"/>
        <v>19</v>
      </c>
      <c r="X4200">
        <f t="shared" si="881"/>
        <v>5.25</v>
      </c>
      <c r="Y4200">
        <f t="shared" si="882"/>
        <v>1.18</v>
      </c>
      <c r="Z4200">
        <f t="shared" si="883"/>
        <v>0.27631578947368424</v>
      </c>
      <c r="AA4200">
        <f t="shared" si="874"/>
        <v>1</v>
      </c>
      <c r="AB4200">
        <f t="shared" si="884"/>
        <v>0</v>
      </c>
    </row>
    <row r="4201" spans="1:28" x14ac:dyDescent="0.25">
      <c r="A4201" t="s">
        <v>4663</v>
      </c>
      <c r="B4201" t="s">
        <v>69</v>
      </c>
      <c r="C4201" t="s">
        <v>4672</v>
      </c>
      <c r="D4201" t="str">
        <f t="shared" si="869"/>
        <v>AZ Alkmaar</v>
      </c>
      <c r="E4201" t="str">
        <f t="shared" si="870"/>
        <v>Hacken</v>
      </c>
      <c r="F4201" s="3" t="s">
        <v>131</v>
      </c>
      <c r="G4201" s="9">
        <v>3</v>
      </c>
      <c r="H4201" s="10">
        <v>0</v>
      </c>
      <c r="I4201" s="5" t="s">
        <v>29</v>
      </c>
      <c r="J4201">
        <f t="shared" si="871"/>
        <v>1</v>
      </c>
      <c r="K4201">
        <f t="shared" si="872"/>
        <v>1</v>
      </c>
      <c r="L4201">
        <f t="shared" si="873"/>
        <v>1</v>
      </c>
      <c r="M4201" s="1">
        <f t="shared" si="875"/>
        <v>0</v>
      </c>
      <c r="N4201" s="7">
        <v>0</v>
      </c>
      <c r="O4201" s="7">
        <v>0</v>
      </c>
      <c r="P4201" s="2">
        <f t="shared" si="876"/>
        <v>0</v>
      </c>
      <c r="Q4201" s="2">
        <f t="shared" si="877"/>
        <v>0</v>
      </c>
      <c r="R4201" s="2">
        <f t="shared" si="878"/>
        <v>0</v>
      </c>
      <c r="S4201" s="1">
        <f t="shared" si="879"/>
        <v>0</v>
      </c>
      <c r="T4201" t="s">
        <v>164</v>
      </c>
      <c r="U4201" t="s">
        <v>138</v>
      </c>
      <c r="V4201" s="1" t="s">
        <v>32</v>
      </c>
      <c r="W4201">
        <f t="shared" si="880"/>
        <v>1.44</v>
      </c>
      <c r="X4201">
        <f t="shared" si="881"/>
        <v>4.5</v>
      </c>
      <c r="Y4201">
        <f t="shared" si="882"/>
        <v>6.5</v>
      </c>
      <c r="Z4201">
        <f t="shared" si="883"/>
        <v>1.4444444444444444</v>
      </c>
      <c r="AA4201">
        <f t="shared" si="874"/>
        <v>0</v>
      </c>
      <c r="AB4201">
        <f t="shared" si="884"/>
        <v>1</v>
      </c>
    </row>
    <row r="4202" spans="1:28" x14ac:dyDescent="0.25">
      <c r="A4202" t="s">
        <v>4663</v>
      </c>
      <c r="B4202" t="s">
        <v>69</v>
      </c>
      <c r="C4202" t="s">
        <v>4673</v>
      </c>
      <c r="D4202" t="str">
        <f t="shared" si="869"/>
        <v>AA Gent</v>
      </c>
      <c r="E4202" t="str">
        <f t="shared" si="870"/>
        <v>FC Viitorul</v>
      </c>
      <c r="F4202" s="3" t="s">
        <v>40</v>
      </c>
      <c r="G4202" s="9">
        <v>2</v>
      </c>
      <c r="H4202" s="10">
        <v>0</v>
      </c>
      <c r="I4202" s="5" t="s">
        <v>4497</v>
      </c>
      <c r="J4202">
        <f t="shared" si="871"/>
        <v>1</v>
      </c>
      <c r="K4202">
        <f t="shared" si="872"/>
        <v>0</v>
      </c>
      <c r="L4202">
        <f t="shared" si="873"/>
        <v>1</v>
      </c>
      <c r="M4202" s="1">
        <f t="shared" si="875"/>
        <v>0</v>
      </c>
      <c r="N4202" s="7">
        <v>6</v>
      </c>
      <c r="O4202" s="7">
        <v>3</v>
      </c>
      <c r="P4202" s="2">
        <f t="shared" si="876"/>
        <v>1</v>
      </c>
      <c r="Q4202" s="2">
        <f t="shared" si="877"/>
        <v>1</v>
      </c>
      <c r="R4202" s="2">
        <f t="shared" si="878"/>
        <v>1</v>
      </c>
      <c r="S4202" s="1">
        <f t="shared" si="879"/>
        <v>1</v>
      </c>
      <c r="T4202" t="s">
        <v>93</v>
      </c>
      <c r="U4202" t="s">
        <v>94</v>
      </c>
      <c r="V4202" s="1" t="s">
        <v>74</v>
      </c>
      <c r="W4202">
        <f t="shared" si="880"/>
        <v>1.5</v>
      </c>
      <c r="X4202">
        <f t="shared" si="881"/>
        <v>4.2</v>
      </c>
      <c r="Y4202">
        <f t="shared" si="882"/>
        <v>5.5</v>
      </c>
      <c r="Z4202">
        <f t="shared" si="883"/>
        <v>1.3095238095238095</v>
      </c>
      <c r="AA4202">
        <f t="shared" si="874"/>
        <v>0</v>
      </c>
      <c r="AB4202">
        <f t="shared" si="884"/>
        <v>0</v>
      </c>
    </row>
    <row r="4203" spans="1:28" x14ac:dyDescent="0.25">
      <c r="A4203" t="s">
        <v>4663</v>
      </c>
      <c r="B4203" t="s">
        <v>69</v>
      </c>
      <c r="C4203" t="s">
        <v>4674</v>
      </c>
      <c r="D4203" t="str">
        <f t="shared" si="869"/>
        <v>Aris</v>
      </c>
      <c r="E4203" t="str">
        <f t="shared" si="870"/>
        <v>AEL Limassol</v>
      </c>
      <c r="F4203" s="3" t="s">
        <v>34</v>
      </c>
      <c r="G4203" s="9">
        <v>1</v>
      </c>
      <c r="H4203" s="10">
        <v>1</v>
      </c>
      <c r="I4203" s="5" t="s">
        <v>29</v>
      </c>
      <c r="J4203">
        <f t="shared" si="871"/>
        <v>1</v>
      </c>
      <c r="K4203">
        <f t="shared" si="872"/>
        <v>0</v>
      </c>
      <c r="L4203">
        <f t="shared" si="873"/>
        <v>1</v>
      </c>
      <c r="M4203" s="1">
        <f t="shared" si="875"/>
        <v>1</v>
      </c>
      <c r="N4203" s="7">
        <v>0</v>
      </c>
      <c r="O4203" s="7">
        <v>0</v>
      </c>
      <c r="P4203" s="2">
        <f t="shared" si="876"/>
        <v>0</v>
      </c>
      <c r="Q4203" s="2">
        <f t="shared" si="877"/>
        <v>0</v>
      </c>
      <c r="R4203" s="2">
        <f t="shared" si="878"/>
        <v>0</v>
      </c>
      <c r="S4203" s="1">
        <f t="shared" si="879"/>
        <v>0</v>
      </c>
      <c r="T4203" t="s">
        <v>242</v>
      </c>
      <c r="U4203" t="s">
        <v>24</v>
      </c>
      <c r="V4203" s="1" t="s">
        <v>111</v>
      </c>
      <c r="W4203">
        <f t="shared" si="880"/>
        <v>1.7</v>
      </c>
      <c r="X4203">
        <f t="shared" si="881"/>
        <v>3.4</v>
      </c>
      <c r="Y4203">
        <f t="shared" si="882"/>
        <v>5.25</v>
      </c>
      <c r="Z4203">
        <f t="shared" si="883"/>
        <v>1.5441176470588236</v>
      </c>
      <c r="AA4203">
        <f t="shared" si="874"/>
        <v>0</v>
      </c>
      <c r="AB4203">
        <f t="shared" si="884"/>
        <v>0</v>
      </c>
    </row>
    <row r="4204" spans="1:28" x14ac:dyDescent="0.25">
      <c r="A4204" t="s">
        <v>4663</v>
      </c>
      <c r="B4204" t="s">
        <v>69</v>
      </c>
      <c r="C4204" t="s">
        <v>4675</v>
      </c>
      <c r="D4204" t="str">
        <f t="shared" si="869"/>
        <v>Wolves</v>
      </c>
      <c r="E4204" t="str">
        <f t="shared" si="870"/>
        <v>Crusaders</v>
      </c>
      <c r="F4204" s="3" t="s">
        <v>131</v>
      </c>
      <c r="G4204" s="9">
        <v>3</v>
      </c>
      <c r="H4204" s="10">
        <v>0</v>
      </c>
      <c r="I4204" s="5" t="s">
        <v>23</v>
      </c>
      <c r="J4204">
        <f t="shared" si="871"/>
        <v>1</v>
      </c>
      <c r="K4204">
        <f t="shared" si="872"/>
        <v>1</v>
      </c>
      <c r="L4204">
        <f t="shared" si="873"/>
        <v>1</v>
      </c>
      <c r="M4204" s="1">
        <f t="shared" si="875"/>
        <v>0</v>
      </c>
      <c r="N4204" s="7">
        <v>2</v>
      </c>
      <c r="O4204" s="7">
        <v>0</v>
      </c>
      <c r="P4204" s="2">
        <f t="shared" si="876"/>
        <v>1</v>
      </c>
      <c r="Q4204" s="2">
        <f t="shared" si="877"/>
        <v>0</v>
      </c>
      <c r="R4204" s="2">
        <f t="shared" si="878"/>
        <v>1</v>
      </c>
      <c r="S4204" s="1">
        <f t="shared" si="879"/>
        <v>0</v>
      </c>
      <c r="T4204" t="s">
        <v>2609</v>
      </c>
      <c r="U4204" t="s">
        <v>57</v>
      </c>
      <c r="V4204" s="1" t="s">
        <v>648</v>
      </c>
      <c r="W4204">
        <f t="shared" si="880"/>
        <v>1.02</v>
      </c>
      <c r="X4204">
        <f t="shared" si="881"/>
        <v>17</v>
      </c>
      <c r="Y4204">
        <f t="shared" si="882"/>
        <v>34</v>
      </c>
      <c r="Z4204">
        <f t="shared" si="883"/>
        <v>2</v>
      </c>
      <c r="AA4204">
        <f t="shared" si="874"/>
        <v>0</v>
      </c>
      <c r="AB4204">
        <f t="shared" si="884"/>
        <v>1</v>
      </c>
    </row>
    <row r="4205" spans="1:28" x14ac:dyDescent="0.25">
      <c r="A4205" t="s">
        <v>4663</v>
      </c>
      <c r="B4205" t="s">
        <v>69</v>
      </c>
      <c r="C4205" t="s">
        <v>4676</v>
      </c>
      <c r="D4205" t="str">
        <f t="shared" si="869"/>
        <v>FC Rangers</v>
      </c>
      <c r="E4205" t="str">
        <f t="shared" si="870"/>
        <v>Niedercorn</v>
      </c>
      <c r="F4205" s="3" t="s">
        <v>1162</v>
      </c>
      <c r="G4205" s="9">
        <v>4</v>
      </c>
      <c r="H4205" s="10">
        <v>0</v>
      </c>
      <c r="I4205" s="5" t="s">
        <v>23</v>
      </c>
      <c r="J4205">
        <f t="shared" si="871"/>
        <v>1</v>
      </c>
      <c r="K4205">
        <f t="shared" si="872"/>
        <v>1</v>
      </c>
      <c r="L4205">
        <f t="shared" si="873"/>
        <v>1</v>
      </c>
      <c r="M4205" s="1">
        <f t="shared" si="875"/>
        <v>0</v>
      </c>
      <c r="N4205" s="7">
        <v>2</v>
      </c>
      <c r="O4205" s="7">
        <v>0</v>
      </c>
      <c r="P4205" s="2">
        <f t="shared" si="876"/>
        <v>1</v>
      </c>
      <c r="Q4205" s="2">
        <f t="shared" si="877"/>
        <v>0</v>
      </c>
      <c r="R4205" s="2">
        <f t="shared" si="878"/>
        <v>1</v>
      </c>
      <c r="S4205" s="1">
        <f t="shared" si="879"/>
        <v>0</v>
      </c>
      <c r="T4205" t="s">
        <v>2607</v>
      </c>
      <c r="U4205" t="s">
        <v>185</v>
      </c>
      <c r="V4205" s="1" t="s">
        <v>856</v>
      </c>
      <c r="W4205">
        <f t="shared" si="880"/>
        <v>1.05</v>
      </c>
      <c r="X4205">
        <f t="shared" si="881"/>
        <v>12</v>
      </c>
      <c r="Y4205">
        <f t="shared" si="882"/>
        <v>26</v>
      </c>
      <c r="Z4205">
        <f t="shared" si="883"/>
        <v>2.1666666666666665</v>
      </c>
      <c r="AA4205">
        <f t="shared" si="874"/>
        <v>0</v>
      </c>
      <c r="AB4205">
        <f t="shared" si="884"/>
        <v>1</v>
      </c>
    </row>
    <row r="4206" spans="1:28" x14ac:dyDescent="0.25">
      <c r="A4206" t="s">
        <v>4663</v>
      </c>
      <c r="B4206" t="s">
        <v>69</v>
      </c>
      <c r="C4206" t="s">
        <v>4677</v>
      </c>
      <c r="D4206" t="str">
        <f t="shared" si="869"/>
        <v>Strasbourg</v>
      </c>
      <c r="E4206" t="str">
        <f t="shared" si="870"/>
        <v>Maccabi Haifa</v>
      </c>
      <c r="F4206" s="3" t="s">
        <v>28</v>
      </c>
      <c r="G4206" s="9">
        <v>2</v>
      </c>
      <c r="H4206" s="10">
        <v>1</v>
      </c>
      <c r="I4206" s="5" t="s">
        <v>216</v>
      </c>
      <c r="J4206">
        <f t="shared" si="871"/>
        <v>1</v>
      </c>
      <c r="K4206">
        <f t="shared" si="872"/>
        <v>1</v>
      </c>
      <c r="L4206">
        <f t="shared" si="873"/>
        <v>1</v>
      </c>
      <c r="M4206" s="1">
        <f t="shared" si="875"/>
        <v>1</v>
      </c>
      <c r="N4206" s="7">
        <v>3</v>
      </c>
      <c r="O4206" s="7">
        <v>1</v>
      </c>
      <c r="P4206" s="2">
        <f t="shared" si="876"/>
        <v>1</v>
      </c>
      <c r="Q4206" s="2">
        <f t="shared" si="877"/>
        <v>1</v>
      </c>
      <c r="R4206" s="2">
        <f t="shared" si="878"/>
        <v>1</v>
      </c>
      <c r="S4206" s="1">
        <f t="shared" si="879"/>
        <v>1</v>
      </c>
      <c r="T4206" t="s">
        <v>687</v>
      </c>
      <c r="U4206" t="s">
        <v>106</v>
      </c>
      <c r="V4206" s="1" t="s">
        <v>264</v>
      </c>
      <c r="W4206">
        <f t="shared" si="880"/>
        <v>1.45</v>
      </c>
      <c r="X4206">
        <f t="shared" si="881"/>
        <v>4</v>
      </c>
      <c r="Y4206">
        <f t="shared" si="882"/>
        <v>8</v>
      </c>
      <c r="Z4206">
        <f t="shared" si="883"/>
        <v>2</v>
      </c>
      <c r="AA4206">
        <f t="shared" si="874"/>
        <v>0</v>
      </c>
      <c r="AB4206">
        <f t="shared" si="884"/>
        <v>1</v>
      </c>
    </row>
    <row r="4207" spans="1:28" x14ac:dyDescent="0.25">
      <c r="A4207" t="s">
        <v>4663</v>
      </c>
      <c r="B4207" t="s">
        <v>69</v>
      </c>
      <c r="C4207" t="s">
        <v>4678</v>
      </c>
      <c r="D4207" t="str">
        <f t="shared" si="869"/>
        <v>Torino</v>
      </c>
      <c r="E4207" t="str">
        <f t="shared" si="870"/>
        <v>Debrecen</v>
      </c>
      <c r="F4207" s="3" t="s">
        <v>28</v>
      </c>
      <c r="G4207" s="9">
        <v>2</v>
      </c>
      <c r="H4207" s="10">
        <v>1</v>
      </c>
      <c r="I4207" s="5" t="s">
        <v>9</v>
      </c>
      <c r="J4207">
        <f t="shared" si="871"/>
        <v>1</v>
      </c>
      <c r="K4207">
        <f t="shared" si="872"/>
        <v>1</v>
      </c>
      <c r="L4207">
        <f t="shared" si="873"/>
        <v>1</v>
      </c>
      <c r="M4207" s="1">
        <f t="shared" si="875"/>
        <v>1</v>
      </c>
      <c r="N4207" s="7">
        <v>3</v>
      </c>
      <c r="O4207" s="7">
        <v>0</v>
      </c>
      <c r="P4207" s="2">
        <f t="shared" si="876"/>
        <v>1</v>
      </c>
      <c r="Q4207" s="2">
        <f t="shared" si="877"/>
        <v>1</v>
      </c>
      <c r="R4207" s="2">
        <f t="shared" si="878"/>
        <v>1</v>
      </c>
      <c r="S4207" s="1">
        <f t="shared" si="879"/>
        <v>0</v>
      </c>
      <c r="T4207" t="s">
        <v>1192</v>
      </c>
      <c r="U4207" t="s">
        <v>264</v>
      </c>
      <c r="V4207" s="1" t="s">
        <v>709</v>
      </c>
      <c r="W4207">
        <f t="shared" si="880"/>
        <v>1.1399999999999999</v>
      </c>
      <c r="X4207">
        <f t="shared" si="881"/>
        <v>8</v>
      </c>
      <c r="Y4207">
        <f t="shared" si="882"/>
        <v>15</v>
      </c>
      <c r="Z4207">
        <f t="shared" si="883"/>
        <v>1.875</v>
      </c>
      <c r="AA4207">
        <f t="shared" si="874"/>
        <v>0</v>
      </c>
      <c r="AB4207">
        <f t="shared" si="884"/>
        <v>0</v>
      </c>
    </row>
    <row r="4208" spans="1:28" x14ac:dyDescent="0.25">
      <c r="A4208" t="s">
        <v>4663</v>
      </c>
      <c r="B4208" t="s">
        <v>69</v>
      </c>
      <c r="C4208" t="s">
        <v>4679</v>
      </c>
      <c r="D4208" t="str">
        <f t="shared" si="869"/>
        <v>Espanyol</v>
      </c>
      <c r="E4208" t="str">
        <f t="shared" si="870"/>
        <v>Stjarnan</v>
      </c>
      <c r="F4208" s="3" t="s">
        <v>40</v>
      </c>
      <c r="G4208" s="9">
        <v>2</v>
      </c>
      <c r="H4208" s="10">
        <v>0</v>
      </c>
      <c r="I4208" s="5" t="s">
        <v>137</v>
      </c>
      <c r="J4208">
        <f t="shared" si="871"/>
        <v>1</v>
      </c>
      <c r="K4208">
        <f t="shared" si="872"/>
        <v>0</v>
      </c>
      <c r="L4208">
        <f t="shared" si="873"/>
        <v>1</v>
      </c>
      <c r="M4208" s="1">
        <f t="shared" si="875"/>
        <v>0</v>
      </c>
      <c r="N4208" s="7">
        <v>4</v>
      </c>
      <c r="O4208" s="7">
        <v>0</v>
      </c>
      <c r="P4208" s="2">
        <f t="shared" si="876"/>
        <v>1</v>
      </c>
      <c r="Q4208" s="2">
        <f t="shared" si="877"/>
        <v>1</v>
      </c>
      <c r="R4208" s="2">
        <f t="shared" si="878"/>
        <v>1</v>
      </c>
      <c r="S4208" s="1">
        <f t="shared" si="879"/>
        <v>0</v>
      </c>
      <c r="T4208" t="s">
        <v>1608</v>
      </c>
      <c r="U4208" t="s">
        <v>376</v>
      </c>
      <c r="V4208" s="1" t="s">
        <v>2087</v>
      </c>
      <c r="W4208">
        <f t="shared" si="880"/>
        <v>1.03</v>
      </c>
      <c r="X4208">
        <f t="shared" si="881"/>
        <v>13</v>
      </c>
      <c r="Y4208">
        <f t="shared" si="882"/>
        <v>29</v>
      </c>
      <c r="Z4208">
        <f t="shared" si="883"/>
        <v>2.2307692307692308</v>
      </c>
      <c r="AA4208">
        <f t="shared" si="874"/>
        <v>0</v>
      </c>
      <c r="AB4208">
        <f t="shared" si="884"/>
        <v>1</v>
      </c>
    </row>
    <row r="4209" spans="1:28" x14ac:dyDescent="0.25">
      <c r="A4209" t="s">
        <v>4663</v>
      </c>
      <c r="B4209" t="s">
        <v>69</v>
      </c>
      <c r="C4209" t="s">
        <v>4680</v>
      </c>
      <c r="D4209" t="str">
        <f t="shared" si="869"/>
        <v>Legia Warsaw</v>
      </c>
      <c r="E4209" t="str">
        <f t="shared" si="870"/>
        <v>KuPS</v>
      </c>
      <c r="F4209" s="3" t="s">
        <v>92</v>
      </c>
      <c r="G4209" s="9">
        <v>3</v>
      </c>
      <c r="H4209" s="10">
        <v>1</v>
      </c>
      <c r="I4209" s="5" t="s">
        <v>16</v>
      </c>
      <c r="J4209">
        <f t="shared" si="871"/>
        <v>1</v>
      </c>
      <c r="K4209">
        <f t="shared" si="872"/>
        <v>1</v>
      </c>
      <c r="L4209">
        <f t="shared" si="873"/>
        <v>1</v>
      </c>
      <c r="M4209" s="1">
        <f t="shared" si="875"/>
        <v>1</v>
      </c>
      <c r="N4209" s="7">
        <v>1</v>
      </c>
      <c r="O4209" s="7">
        <v>0</v>
      </c>
      <c r="P4209" s="2">
        <f t="shared" si="876"/>
        <v>0</v>
      </c>
      <c r="Q4209" s="2">
        <f t="shared" si="877"/>
        <v>0</v>
      </c>
      <c r="R4209" s="2">
        <f t="shared" si="878"/>
        <v>1</v>
      </c>
      <c r="S4209" s="1">
        <f t="shared" si="879"/>
        <v>0</v>
      </c>
      <c r="T4209" t="s">
        <v>1008</v>
      </c>
      <c r="U4209" t="s">
        <v>142</v>
      </c>
      <c r="V4209" s="1" t="s">
        <v>709</v>
      </c>
      <c r="W4209">
        <f t="shared" si="880"/>
        <v>1.22</v>
      </c>
      <c r="X4209">
        <f t="shared" si="881"/>
        <v>4.75</v>
      </c>
      <c r="Y4209">
        <f t="shared" si="882"/>
        <v>15</v>
      </c>
      <c r="Z4209">
        <f t="shared" si="883"/>
        <v>3.1578947368421053</v>
      </c>
      <c r="AA4209">
        <f t="shared" si="874"/>
        <v>0</v>
      </c>
      <c r="AB4209">
        <f t="shared" si="884"/>
        <v>0</v>
      </c>
    </row>
    <row r="4210" spans="1:28" x14ac:dyDescent="0.25">
      <c r="A4210" t="s">
        <v>4663</v>
      </c>
      <c r="B4210" t="s">
        <v>2520</v>
      </c>
      <c r="C4210" t="s">
        <v>4681</v>
      </c>
      <c r="D4210" t="str">
        <f t="shared" si="869"/>
        <v>Fiorentina</v>
      </c>
      <c r="E4210" t="str">
        <f t="shared" si="870"/>
        <v>Benfica</v>
      </c>
      <c r="F4210" s="3" t="s">
        <v>22</v>
      </c>
      <c r="G4210" s="9">
        <v>2</v>
      </c>
      <c r="H4210" s="10">
        <v>2</v>
      </c>
      <c r="I4210" s="5" t="s">
        <v>82</v>
      </c>
      <c r="J4210">
        <f t="shared" si="871"/>
        <v>1</v>
      </c>
      <c r="K4210">
        <f t="shared" si="872"/>
        <v>1</v>
      </c>
      <c r="L4210">
        <f t="shared" si="873"/>
        <v>1</v>
      </c>
      <c r="M4210" s="1">
        <f t="shared" si="875"/>
        <v>1</v>
      </c>
      <c r="N4210" s="7">
        <v>1</v>
      </c>
      <c r="O4210" s="7">
        <v>2</v>
      </c>
      <c r="P4210" s="2">
        <f t="shared" si="876"/>
        <v>1</v>
      </c>
      <c r="Q4210" s="2">
        <f t="shared" si="877"/>
        <v>1</v>
      </c>
      <c r="R4210" s="2">
        <f t="shared" si="878"/>
        <v>1</v>
      </c>
      <c r="S4210" s="1">
        <f t="shared" si="879"/>
        <v>1</v>
      </c>
      <c r="T4210" t="s">
        <v>192</v>
      </c>
      <c r="U4210" t="s">
        <v>106</v>
      </c>
      <c r="V4210" s="1" t="s">
        <v>114</v>
      </c>
      <c r="W4210">
        <f t="shared" si="880"/>
        <v>4.5</v>
      </c>
      <c r="X4210">
        <f t="shared" si="881"/>
        <v>4</v>
      </c>
      <c r="Y4210">
        <f t="shared" si="882"/>
        <v>1.7</v>
      </c>
      <c r="Z4210">
        <f t="shared" si="883"/>
        <v>0.88888888888888884</v>
      </c>
      <c r="AA4210">
        <f t="shared" si="874"/>
        <v>0</v>
      </c>
      <c r="AB4210">
        <f t="shared" si="884"/>
        <v>1</v>
      </c>
    </row>
    <row r="4211" spans="1:28" x14ac:dyDescent="0.25">
      <c r="A4211" t="s">
        <v>4663</v>
      </c>
      <c r="B4211" t="s">
        <v>2520</v>
      </c>
      <c r="C4211" t="s">
        <v>4682</v>
      </c>
      <c r="D4211" t="str">
        <f t="shared" si="869"/>
        <v>Sporting</v>
      </c>
      <c r="E4211" t="str">
        <f t="shared" si="870"/>
        <v>Liverpool</v>
      </c>
      <c r="F4211" s="3" t="s">
        <v>15</v>
      </c>
      <c r="G4211" s="9">
        <v>1</v>
      </c>
      <c r="H4211" s="10">
        <v>2</v>
      </c>
      <c r="I4211" s="5" t="s">
        <v>116</v>
      </c>
      <c r="J4211">
        <f t="shared" si="871"/>
        <v>1</v>
      </c>
      <c r="K4211">
        <f t="shared" si="872"/>
        <v>1</v>
      </c>
      <c r="L4211">
        <f t="shared" si="873"/>
        <v>1</v>
      </c>
      <c r="M4211" s="1">
        <f t="shared" si="875"/>
        <v>1</v>
      </c>
      <c r="N4211" s="7">
        <v>2</v>
      </c>
      <c r="O4211" s="7">
        <v>2</v>
      </c>
      <c r="P4211" s="2">
        <f t="shared" si="876"/>
        <v>1</v>
      </c>
      <c r="Q4211" s="2">
        <f t="shared" si="877"/>
        <v>1</v>
      </c>
      <c r="R4211" s="2">
        <f t="shared" si="878"/>
        <v>1</v>
      </c>
      <c r="S4211" s="1">
        <f t="shared" si="879"/>
        <v>1</v>
      </c>
      <c r="T4211" t="s">
        <v>372</v>
      </c>
      <c r="U4211" t="s">
        <v>65</v>
      </c>
      <c r="V4211" s="1" t="s">
        <v>327</v>
      </c>
      <c r="W4211">
        <f t="shared" si="880"/>
        <v>6.5</v>
      </c>
      <c r="X4211">
        <f t="shared" si="881"/>
        <v>5</v>
      </c>
      <c r="Y4211">
        <f t="shared" si="882"/>
        <v>1.4</v>
      </c>
      <c r="Z4211">
        <f t="shared" si="883"/>
        <v>0.76923076923076927</v>
      </c>
      <c r="AA4211">
        <f t="shared" si="874"/>
        <v>0</v>
      </c>
      <c r="AB4211">
        <f t="shared" si="884"/>
        <v>1</v>
      </c>
    </row>
    <row r="4212" spans="1:28" x14ac:dyDescent="0.25">
      <c r="A4212" t="s">
        <v>4663</v>
      </c>
      <c r="B4212" t="s">
        <v>2520</v>
      </c>
      <c r="C4212" t="s">
        <v>4683</v>
      </c>
      <c r="D4212" t="str">
        <f t="shared" si="869"/>
        <v>DC United</v>
      </c>
      <c r="E4212" t="str">
        <f t="shared" si="870"/>
        <v>Marseille</v>
      </c>
      <c r="F4212" s="3" t="s">
        <v>22</v>
      </c>
      <c r="G4212" s="9">
        <v>2</v>
      </c>
      <c r="H4212" s="10">
        <v>2</v>
      </c>
      <c r="I4212" s="5" t="s">
        <v>4684</v>
      </c>
      <c r="J4212">
        <f t="shared" si="871"/>
        <v>1</v>
      </c>
      <c r="K4212">
        <f t="shared" si="872"/>
        <v>1</v>
      </c>
      <c r="L4212">
        <f t="shared" si="873"/>
        <v>1</v>
      </c>
      <c r="M4212" s="1">
        <f t="shared" si="875"/>
        <v>1</v>
      </c>
      <c r="N4212" s="7">
        <v>1</v>
      </c>
      <c r="O4212" s="7">
        <v>8</v>
      </c>
      <c r="P4212" s="2">
        <f t="shared" si="876"/>
        <v>1</v>
      </c>
      <c r="Q4212" s="2">
        <f t="shared" si="877"/>
        <v>1</v>
      </c>
      <c r="R4212" s="2">
        <f t="shared" si="878"/>
        <v>1</v>
      </c>
      <c r="S4212" s="1">
        <f t="shared" si="879"/>
        <v>1</v>
      </c>
      <c r="T4212" t="s">
        <v>643</v>
      </c>
      <c r="U4212" t="s">
        <v>138</v>
      </c>
      <c r="V4212" s="1" t="s">
        <v>327</v>
      </c>
      <c r="W4212">
        <f t="shared" si="880"/>
        <v>7.5</v>
      </c>
      <c r="X4212">
        <f t="shared" si="881"/>
        <v>4.5</v>
      </c>
      <c r="Y4212">
        <f t="shared" si="882"/>
        <v>1.4</v>
      </c>
      <c r="Z4212">
        <f t="shared" si="883"/>
        <v>0.6</v>
      </c>
      <c r="AA4212">
        <f t="shared" si="874"/>
        <v>0</v>
      </c>
      <c r="AB4212">
        <f t="shared" si="884"/>
        <v>0</v>
      </c>
    </row>
    <row r="4213" spans="1:28" x14ac:dyDescent="0.25">
      <c r="A4213" t="s">
        <v>4663</v>
      </c>
      <c r="B4213" t="s">
        <v>2520</v>
      </c>
      <c r="C4213" t="s">
        <v>4685</v>
      </c>
      <c r="D4213" t="str">
        <f t="shared" si="869"/>
        <v>Tottenham</v>
      </c>
      <c r="E4213" t="str">
        <f t="shared" si="870"/>
        <v>Manchester United</v>
      </c>
      <c r="F4213" s="3" t="s">
        <v>34</v>
      </c>
      <c r="G4213" s="9">
        <v>1</v>
      </c>
      <c r="H4213" s="10">
        <v>1</v>
      </c>
      <c r="I4213" s="5" t="s">
        <v>82</v>
      </c>
      <c r="J4213">
        <f t="shared" si="871"/>
        <v>1</v>
      </c>
      <c r="K4213">
        <f t="shared" si="872"/>
        <v>0</v>
      </c>
      <c r="L4213">
        <f t="shared" si="873"/>
        <v>1</v>
      </c>
      <c r="M4213" s="1">
        <f t="shared" si="875"/>
        <v>1</v>
      </c>
      <c r="N4213" s="7">
        <v>1</v>
      </c>
      <c r="O4213" s="7">
        <v>2</v>
      </c>
      <c r="P4213" s="2">
        <f t="shared" si="876"/>
        <v>1</v>
      </c>
      <c r="Q4213" s="2">
        <f t="shared" si="877"/>
        <v>1</v>
      </c>
      <c r="R4213" s="2">
        <f t="shared" si="878"/>
        <v>1</v>
      </c>
      <c r="S4213" s="1">
        <f t="shared" si="879"/>
        <v>1</v>
      </c>
      <c r="T4213" t="s">
        <v>122</v>
      </c>
      <c r="U4213" t="s">
        <v>24</v>
      </c>
      <c r="V4213" s="1" t="s">
        <v>42</v>
      </c>
      <c r="W4213">
        <f t="shared" si="880"/>
        <v>2.87</v>
      </c>
      <c r="X4213">
        <f t="shared" si="881"/>
        <v>3.4</v>
      </c>
      <c r="Y4213">
        <f t="shared" si="882"/>
        <v>2.37</v>
      </c>
      <c r="Z4213">
        <f t="shared" si="883"/>
        <v>1.1846689895470381</v>
      </c>
      <c r="AA4213">
        <f t="shared" si="874"/>
        <v>1</v>
      </c>
      <c r="AB4213">
        <f t="shared" si="884"/>
        <v>0</v>
      </c>
    </row>
    <row r="4214" spans="1:28" x14ac:dyDescent="0.25">
      <c r="A4214" t="s">
        <v>4663</v>
      </c>
      <c r="B4214" t="s">
        <v>2520</v>
      </c>
      <c r="C4214" t="s">
        <v>4686</v>
      </c>
      <c r="D4214" t="str">
        <f t="shared" si="869"/>
        <v>Hoffenheim</v>
      </c>
      <c r="E4214" t="str">
        <f t="shared" si="870"/>
        <v>Hellas Verona</v>
      </c>
      <c r="F4214" s="3" t="s">
        <v>131</v>
      </c>
      <c r="G4214" s="9">
        <v>3</v>
      </c>
      <c r="H4214" s="10">
        <v>0</v>
      </c>
      <c r="I4214" s="5" t="s">
        <v>29</v>
      </c>
      <c r="J4214">
        <f t="shared" si="871"/>
        <v>1</v>
      </c>
      <c r="K4214">
        <f t="shared" si="872"/>
        <v>1</v>
      </c>
      <c r="L4214">
        <f t="shared" si="873"/>
        <v>1</v>
      </c>
      <c r="M4214" s="1">
        <f t="shared" si="875"/>
        <v>0</v>
      </c>
      <c r="N4214" s="7">
        <v>0</v>
      </c>
      <c r="O4214" s="7">
        <v>0</v>
      </c>
      <c r="P4214" s="2">
        <f t="shared" si="876"/>
        <v>0</v>
      </c>
      <c r="Q4214" s="2">
        <f t="shared" si="877"/>
        <v>0</v>
      </c>
      <c r="R4214" s="2">
        <f t="shared" si="878"/>
        <v>0</v>
      </c>
      <c r="S4214" s="1">
        <f t="shared" si="879"/>
        <v>0</v>
      </c>
      <c r="T4214" t="s">
        <v>575</v>
      </c>
      <c r="U4214" t="s">
        <v>106</v>
      </c>
      <c r="V4214" s="1" t="s">
        <v>111</v>
      </c>
      <c r="W4214">
        <f t="shared" si="880"/>
        <v>1.53</v>
      </c>
      <c r="X4214">
        <f t="shared" si="881"/>
        <v>4</v>
      </c>
      <c r="Y4214">
        <f t="shared" si="882"/>
        <v>5.25</v>
      </c>
      <c r="Z4214">
        <f t="shared" si="883"/>
        <v>1.3125</v>
      </c>
      <c r="AA4214">
        <f t="shared" si="874"/>
        <v>0</v>
      </c>
      <c r="AB4214">
        <f t="shared" si="884"/>
        <v>1</v>
      </c>
    </row>
    <row r="4215" spans="1:28" x14ac:dyDescent="0.25">
      <c r="A4215" t="s">
        <v>4663</v>
      </c>
      <c r="B4215" t="s">
        <v>2520</v>
      </c>
      <c r="C4215" t="s">
        <v>4687</v>
      </c>
      <c r="D4215" t="str">
        <f t="shared" si="869"/>
        <v>Hertha</v>
      </c>
      <c r="E4215" t="str">
        <f t="shared" si="870"/>
        <v>Fenerbahce</v>
      </c>
      <c r="F4215" s="3" t="s">
        <v>34</v>
      </c>
      <c r="G4215" s="9">
        <v>1</v>
      </c>
      <c r="H4215" s="10">
        <v>1</v>
      </c>
      <c r="I4215" s="5" t="s">
        <v>41</v>
      </c>
      <c r="J4215">
        <f t="shared" si="871"/>
        <v>1</v>
      </c>
      <c r="K4215">
        <f t="shared" si="872"/>
        <v>0</v>
      </c>
      <c r="L4215">
        <f t="shared" si="873"/>
        <v>1</v>
      </c>
      <c r="M4215" s="1">
        <f t="shared" si="875"/>
        <v>1</v>
      </c>
      <c r="N4215" s="7">
        <v>2</v>
      </c>
      <c r="O4215" s="7">
        <v>1</v>
      </c>
      <c r="P4215" s="2">
        <f t="shared" si="876"/>
        <v>1</v>
      </c>
      <c r="Q4215" s="2">
        <f t="shared" si="877"/>
        <v>1</v>
      </c>
      <c r="R4215" s="2">
        <f t="shared" si="878"/>
        <v>1</v>
      </c>
      <c r="S4215" s="1">
        <f t="shared" si="879"/>
        <v>1</v>
      </c>
      <c r="T4215" t="s">
        <v>119</v>
      </c>
      <c r="U4215" t="s">
        <v>18</v>
      </c>
      <c r="V4215" s="1" t="s">
        <v>52</v>
      </c>
      <c r="W4215">
        <f t="shared" si="880"/>
        <v>2</v>
      </c>
      <c r="X4215">
        <f t="shared" si="881"/>
        <v>3.6</v>
      </c>
      <c r="Y4215">
        <f t="shared" si="882"/>
        <v>3.1</v>
      </c>
      <c r="Z4215">
        <f t="shared" si="883"/>
        <v>0.86111111111111116</v>
      </c>
      <c r="AA4215">
        <f t="shared" si="874"/>
        <v>0</v>
      </c>
      <c r="AB4215">
        <f t="shared" si="884"/>
        <v>1</v>
      </c>
    </row>
    <row r="4216" spans="1:28" x14ac:dyDescent="0.25">
      <c r="A4216" t="s">
        <v>4688</v>
      </c>
      <c r="B4216" t="s">
        <v>90</v>
      </c>
      <c r="C4216" t="s">
        <v>4689</v>
      </c>
      <c r="D4216" t="str">
        <f t="shared" si="869"/>
        <v>BATE Borisov</v>
      </c>
      <c r="E4216" t="str">
        <f t="shared" si="870"/>
        <v>Rosenborg</v>
      </c>
      <c r="F4216" s="3" t="s">
        <v>28</v>
      </c>
      <c r="G4216" s="9">
        <v>2</v>
      </c>
      <c r="H4216" s="10">
        <v>1</v>
      </c>
      <c r="I4216" s="5" t="s">
        <v>41</v>
      </c>
      <c r="J4216">
        <f t="shared" si="871"/>
        <v>1</v>
      </c>
      <c r="K4216">
        <f t="shared" si="872"/>
        <v>1</v>
      </c>
      <c r="L4216">
        <f t="shared" si="873"/>
        <v>1</v>
      </c>
      <c r="M4216" s="1">
        <f t="shared" si="875"/>
        <v>1</v>
      </c>
      <c r="N4216" s="7">
        <v>2</v>
      </c>
      <c r="O4216" s="7">
        <v>1</v>
      </c>
      <c r="P4216" s="2">
        <f t="shared" si="876"/>
        <v>1</v>
      </c>
      <c r="Q4216" s="2">
        <f t="shared" si="877"/>
        <v>1</v>
      </c>
      <c r="R4216" s="2">
        <f t="shared" si="878"/>
        <v>1</v>
      </c>
      <c r="S4216" s="1">
        <f t="shared" si="879"/>
        <v>1</v>
      </c>
      <c r="T4216" t="s">
        <v>208</v>
      </c>
      <c r="U4216" t="s">
        <v>52</v>
      </c>
      <c r="V4216" s="1" t="s">
        <v>38</v>
      </c>
      <c r="W4216">
        <f t="shared" si="880"/>
        <v>2.5</v>
      </c>
      <c r="X4216">
        <f t="shared" si="881"/>
        <v>3.1</v>
      </c>
      <c r="Y4216">
        <f t="shared" si="882"/>
        <v>2.9</v>
      </c>
      <c r="Z4216">
        <f t="shared" si="883"/>
        <v>0.93548387096774188</v>
      </c>
      <c r="AA4216">
        <f t="shared" si="874"/>
        <v>1</v>
      </c>
      <c r="AB4216">
        <f t="shared" si="884"/>
        <v>1</v>
      </c>
    </row>
    <row r="4217" spans="1:28" x14ac:dyDescent="0.25">
      <c r="A4217" t="s">
        <v>4688</v>
      </c>
      <c r="B4217" t="s">
        <v>90</v>
      </c>
      <c r="C4217" t="s">
        <v>4690</v>
      </c>
      <c r="D4217" t="str">
        <f t="shared" si="869"/>
        <v>CFR Cluj</v>
      </c>
      <c r="E4217" t="str">
        <f t="shared" si="870"/>
        <v>Maccabi Tel Aviv</v>
      </c>
      <c r="F4217" s="3" t="s">
        <v>28</v>
      </c>
      <c r="G4217" s="9">
        <v>2</v>
      </c>
      <c r="H4217" s="10">
        <v>1</v>
      </c>
      <c r="I4217" s="5" t="s">
        <v>16</v>
      </c>
      <c r="J4217">
        <f t="shared" si="871"/>
        <v>1</v>
      </c>
      <c r="K4217">
        <f t="shared" si="872"/>
        <v>1</v>
      </c>
      <c r="L4217">
        <f t="shared" si="873"/>
        <v>1</v>
      </c>
      <c r="M4217" s="1">
        <f t="shared" si="875"/>
        <v>1</v>
      </c>
      <c r="N4217" s="7">
        <v>1</v>
      </c>
      <c r="O4217" s="7">
        <v>0</v>
      </c>
      <c r="P4217" s="2">
        <f t="shared" si="876"/>
        <v>0</v>
      </c>
      <c r="Q4217" s="2">
        <f t="shared" si="877"/>
        <v>0</v>
      </c>
      <c r="R4217" s="2">
        <f t="shared" si="878"/>
        <v>1</v>
      </c>
      <c r="S4217" s="1">
        <f t="shared" si="879"/>
        <v>0</v>
      </c>
      <c r="T4217" t="s">
        <v>197</v>
      </c>
      <c r="U4217" t="s">
        <v>52</v>
      </c>
      <c r="V4217" s="1" t="s">
        <v>106</v>
      </c>
      <c r="W4217">
        <f t="shared" si="880"/>
        <v>2.0499999999999998</v>
      </c>
      <c r="X4217">
        <f t="shared" si="881"/>
        <v>3.1</v>
      </c>
      <c r="Y4217">
        <f t="shared" si="882"/>
        <v>4</v>
      </c>
      <c r="Z4217">
        <f t="shared" si="883"/>
        <v>1.2903225806451613</v>
      </c>
      <c r="AA4217">
        <f t="shared" si="874"/>
        <v>0</v>
      </c>
      <c r="AB4217">
        <f t="shared" si="884"/>
        <v>0</v>
      </c>
    </row>
    <row r="4218" spans="1:28" x14ac:dyDescent="0.25">
      <c r="A4218" t="s">
        <v>4688</v>
      </c>
      <c r="B4218" t="s">
        <v>90</v>
      </c>
      <c r="C4218" t="s">
        <v>4691</v>
      </c>
      <c r="D4218" t="str">
        <f t="shared" si="869"/>
        <v>Ferencvaros</v>
      </c>
      <c r="E4218" t="str">
        <f t="shared" si="870"/>
        <v>Valletta</v>
      </c>
      <c r="F4218" s="3" t="s">
        <v>131</v>
      </c>
      <c r="G4218" s="9">
        <v>3</v>
      </c>
      <c r="H4218" s="10">
        <v>0</v>
      </c>
      <c r="I4218" s="5" t="s">
        <v>216</v>
      </c>
      <c r="J4218">
        <f t="shared" si="871"/>
        <v>1</v>
      </c>
      <c r="K4218">
        <f t="shared" si="872"/>
        <v>1</v>
      </c>
      <c r="L4218">
        <f t="shared" si="873"/>
        <v>1</v>
      </c>
      <c r="M4218" s="1">
        <f t="shared" si="875"/>
        <v>0</v>
      </c>
      <c r="N4218" s="7">
        <v>3</v>
      </c>
      <c r="O4218" s="7">
        <v>1</v>
      </c>
      <c r="P4218" s="2">
        <f t="shared" si="876"/>
        <v>1</v>
      </c>
      <c r="Q4218" s="2">
        <f t="shared" si="877"/>
        <v>1</v>
      </c>
      <c r="R4218" s="2">
        <f t="shared" si="878"/>
        <v>1</v>
      </c>
      <c r="S4218" s="1">
        <f t="shared" si="879"/>
        <v>1</v>
      </c>
      <c r="T4218" t="s">
        <v>307</v>
      </c>
      <c r="U4218" t="s">
        <v>134</v>
      </c>
      <c r="V4218" s="1" t="s">
        <v>148</v>
      </c>
      <c r="W4218">
        <f t="shared" si="880"/>
        <v>1.1200000000000001</v>
      </c>
      <c r="X4218">
        <f t="shared" si="881"/>
        <v>7.5</v>
      </c>
      <c r="Y4218">
        <f t="shared" si="882"/>
        <v>21</v>
      </c>
      <c r="Z4218">
        <f t="shared" si="883"/>
        <v>2.8</v>
      </c>
      <c r="AA4218">
        <f t="shared" si="874"/>
        <v>1</v>
      </c>
      <c r="AB4218">
        <f t="shared" si="884"/>
        <v>0</v>
      </c>
    </row>
    <row r="4219" spans="1:28" x14ac:dyDescent="0.25">
      <c r="A4219" t="s">
        <v>4688</v>
      </c>
      <c r="B4219" t="s">
        <v>90</v>
      </c>
      <c r="C4219" t="s">
        <v>4692</v>
      </c>
      <c r="D4219" t="str">
        <f t="shared" si="869"/>
        <v>Maribor</v>
      </c>
      <c r="E4219" t="str">
        <f t="shared" si="870"/>
        <v>AIK</v>
      </c>
      <c r="F4219" s="3" t="s">
        <v>34</v>
      </c>
      <c r="G4219" s="9">
        <v>1</v>
      </c>
      <c r="H4219" s="10">
        <v>1</v>
      </c>
      <c r="I4219" s="5" t="s">
        <v>41</v>
      </c>
      <c r="J4219">
        <f t="shared" si="871"/>
        <v>1</v>
      </c>
      <c r="K4219">
        <f t="shared" si="872"/>
        <v>0</v>
      </c>
      <c r="L4219">
        <f t="shared" si="873"/>
        <v>1</v>
      </c>
      <c r="M4219" s="1">
        <f t="shared" si="875"/>
        <v>1</v>
      </c>
      <c r="N4219" s="7">
        <v>2</v>
      </c>
      <c r="O4219" s="7">
        <v>1</v>
      </c>
      <c r="P4219" s="2">
        <f t="shared" si="876"/>
        <v>1</v>
      </c>
      <c r="Q4219" s="2">
        <f t="shared" si="877"/>
        <v>1</v>
      </c>
      <c r="R4219" s="2">
        <f t="shared" si="878"/>
        <v>1</v>
      </c>
      <c r="S4219" s="1">
        <f t="shared" si="879"/>
        <v>1</v>
      </c>
      <c r="T4219" t="s">
        <v>153</v>
      </c>
      <c r="U4219" t="s">
        <v>11</v>
      </c>
      <c r="V4219" s="1" t="s">
        <v>52</v>
      </c>
      <c r="W4219">
        <f t="shared" si="880"/>
        <v>2.4500000000000002</v>
      </c>
      <c r="X4219">
        <f t="shared" si="881"/>
        <v>3</v>
      </c>
      <c r="Y4219">
        <f t="shared" si="882"/>
        <v>3.1</v>
      </c>
      <c r="Z4219">
        <f t="shared" si="883"/>
        <v>1.0333333333333334</v>
      </c>
      <c r="AA4219">
        <f t="shared" si="874"/>
        <v>0</v>
      </c>
      <c r="AB4219">
        <f t="shared" si="884"/>
        <v>1</v>
      </c>
    </row>
    <row r="4220" spans="1:28" x14ac:dyDescent="0.25">
      <c r="A4220" t="s">
        <v>4688</v>
      </c>
      <c r="B4220" t="s">
        <v>90</v>
      </c>
      <c r="C4220" t="s">
        <v>4693</v>
      </c>
      <c r="D4220" t="str">
        <f t="shared" si="869"/>
        <v>Celtic</v>
      </c>
      <c r="E4220" t="str">
        <f t="shared" si="870"/>
        <v>Kalju</v>
      </c>
      <c r="F4220" s="3" t="s">
        <v>1162</v>
      </c>
      <c r="G4220" s="9">
        <v>4</v>
      </c>
      <c r="H4220" s="10">
        <v>0</v>
      </c>
      <c r="I4220" s="5" t="s">
        <v>158</v>
      </c>
      <c r="J4220">
        <f t="shared" si="871"/>
        <v>1</v>
      </c>
      <c r="K4220">
        <f t="shared" si="872"/>
        <v>1</v>
      </c>
      <c r="L4220">
        <f t="shared" si="873"/>
        <v>1</v>
      </c>
      <c r="M4220" s="1">
        <f t="shared" si="875"/>
        <v>0</v>
      </c>
      <c r="N4220" s="7">
        <v>5</v>
      </c>
      <c r="O4220" s="7">
        <v>0</v>
      </c>
      <c r="P4220" s="2">
        <f t="shared" si="876"/>
        <v>1</v>
      </c>
      <c r="Q4220" s="2">
        <f t="shared" si="877"/>
        <v>1</v>
      </c>
      <c r="R4220" s="2">
        <f t="shared" si="878"/>
        <v>1</v>
      </c>
      <c r="S4220" s="1">
        <f t="shared" si="879"/>
        <v>0</v>
      </c>
      <c r="T4220" t="s">
        <v>3041</v>
      </c>
      <c r="U4220" t="s">
        <v>709</v>
      </c>
      <c r="V4220" s="1" t="s">
        <v>2087</v>
      </c>
      <c r="W4220">
        <f t="shared" si="880"/>
        <v>1.04</v>
      </c>
      <c r="X4220">
        <f t="shared" si="881"/>
        <v>15</v>
      </c>
      <c r="Y4220">
        <f t="shared" si="882"/>
        <v>29</v>
      </c>
      <c r="Z4220">
        <f t="shared" si="883"/>
        <v>1.9333333333333333</v>
      </c>
      <c r="AA4220">
        <f t="shared" si="874"/>
        <v>0</v>
      </c>
      <c r="AB4220">
        <f t="shared" si="884"/>
        <v>1</v>
      </c>
    </row>
    <row r="4221" spans="1:28" x14ac:dyDescent="0.25">
      <c r="A4221" t="s">
        <v>4688</v>
      </c>
      <c r="B4221" t="s">
        <v>90</v>
      </c>
      <c r="C4221" t="s">
        <v>4694</v>
      </c>
      <c r="D4221" t="str">
        <f t="shared" si="869"/>
        <v>Dundalk</v>
      </c>
      <c r="E4221" t="str">
        <f t="shared" si="870"/>
        <v>Qarabag</v>
      </c>
      <c r="F4221" s="3" t="s">
        <v>879</v>
      </c>
      <c r="G4221" s="9">
        <v>0</v>
      </c>
      <c r="H4221" s="10">
        <v>0</v>
      </c>
      <c r="I4221" s="5" t="s">
        <v>45</v>
      </c>
      <c r="J4221">
        <f t="shared" si="871"/>
        <v>0</v>
      </c>
      <c r="K4221">
        <f t="shared" si="872"/>
        <v>0</v>
      </c>
      <c r="L4221">
        <f t="shared" si="873"/>
        <v>0</v>
      </c>
      <c r="M4221" s="1">
        <f t="shared" si="875"/>
        <v>0</v>
      </c>
      <c r="N4221" s="7">
        <v>1</v>
      </c>
      <c r="O4221" s="7">
        <v>1</v>
      </c>
      <c r="P4221" s="2">
        <f t="shared" si="876"/>
        <v>1</v>
      </c>
      <c r="Q4221" s="2">
        <f t="shared" si="877"/>
        <v>0</v>
      </c>
      <c r="R4221" s="2">
        <f t="shared" si="878"/>
        <v>1</v>
      </c>
      <c r="S4221" s="1">
        <f t="shared" si="879"/>
        <v>1</v>
      </c>
      <c r="T4221" t="s">
        <v>17</v>
      </c>
      <c r="U4221" t="s">
        <v>11</v>
      </c>
      <c r="V4221" s="1" t="s">
        <v>210</v>
      </c>
      <c r="W4221">
        <f t="shared" si="880"/>
        <v>2.9</v>
      </c>
      <c r="X4221">
        <f t="shared" si="881"/>
        <v>3</v>
      </c>
      <c r="Y4221">
        <f t="shared" si="882"/>
        <v>2.62</v>
      </c>
      <c r="Z4221">
        <f t="shared" si="883"/>
        <v>1.0344827586206897</v>
      </c>
      <c r="AA4221">
        <f t="shared" si="874"/>
        <v>0</v>
      </c>
      <c r="AB4221">
        <f t="shared" si="884"/>
        <v>0</v>
      </c>
    </row>
    <row r="4222" spans="1:28" x14ac:dyDescent="0.25">
      <c r="A4222" t="s">
        <v>4688</v>
      </c>
      <c r="B4222" t="s">
        <v>90</v>
      </c>
      <c r="C4222" t="s">
        <v>4695</v>
      </c>
      <c r="D4222" t="str">
        <f t="shared" si="869"/>
        <v>Crvena Zvezda</v>
      </c>
      <c r="E4222" t="str">
        <f t="shared" si="870"/>
        <v>HJK</v>
      </c>
      <c r="F4222" s="3" t="s">
        <v>92</v>
      </c>
      <c r="G4222" s="9">
        <v>3</v>
      </c>
      <c r="H4222" s="10">
        <v>1</v>
      </c>
      <c r="I4222" s="5" t="s">
        <v>23</v>
      </c>
      <c r="J4222">
        <f t="shared" si="871"/>
        <v>1</v>
      </c>
      <c r="K4222">
        <f t="shared" si="872"/>
        <v>1</v>
      </c>
      <c r="L4222">
        <f t="shared" si="873"/>
        <v>1</v>
      </c>
      <c r="M4222" s="1">
        <f t="shared" si="875"/>
        <v>1</v>
      </c>
      <c r="N4222" s="7">
        <v>2</v>
      </c>
      <c r="O4222" s="7">
        <v>0</v>
      </c>
      <c r="P4222" s="2">
        <f t="shared" si="876"/>
        <v>1</v>
      </c>
      <c r="Q4222" s="2">
        <f t="shared" si="877"/>
        <v>0</v>
      </c>
      <c r="R4222" s="2">
        <f t="shared" si="878"/>
        <v>1</v>
      </c>
      <c r="S4222" s="1">
        <f t="shared" si="879"/>
        <v>0</v>
      </c>
      <c r="T4222" t="s">
        <v>291</v>
      </c>
      <c r="U4222" t="s">
        <v>32</v>
      </c>
      <c r="V4222" s="1" t="s">
        <v>376</v>
      </c>
      <c r="W4222">
        <f t="shared" si="880"/>
        <v>1.2</v>
      </c>
      <c r="X4222">
        <f t="shared" si="881"/>
        <v>6.5</v>
      </c>
      <c r="Y4222">
        <f t="shared" si="882"/>
        <v>13</v>
      </c>
      <c r="Z4222">
        <f t="shared" si="883"/>
        <v>2</v>
      </c>
      <c r="AA4222">
        <f t="shared" si="874"/>
        <v>0</v>
      </c>
      <c r="AB4222">
        <f t="shared" si="884"/>
        <v>0</v>
      </c>
    </row>
    <row r="4223" spans="1:28" x14ac:dyDescent="0.25">
      <c r="A4223" t="s">
        <v>4688</v>
      </c>
      <c r="B4223" t="s">
        <v>69</v>
      </c>
      <c r="C4223" t="s">
        <v>4696</v>
      </c>
      <c r="D4223" t="str">
        <f t="shared" si="869"/>
        <v>Slovan Bratislava</v>
      </c>
      <c r="E4223" t="str">
        <f t="shared" si="870"/>
        <v>KF Feronikeli</v>
      </c>
      <c r="F4223" s="3" t="s">
        <v>40</v>
      </c>
      <c r="G4223" s="9">
        <v>2</v>
      </c>
      <c r="H4223" s="10">
        <v>0</v>
      </c>
      <c r="I4223" s="5" t="s">
        <v>41</v>
      </c>
      <c r="J4223">
        <f t="shared" si="871"/>
        <v>1</v>
      </c>
      <c r="K4223">
        <f t="shared" si="872"/>
        <v>0</v>
      </c>
      <c r="L4223">
        <f t="shared" si="873"/>
        <v>1</v>
      </c>
      <c r="M4223" s="1">
        <f t="shared" si="875"/>
        <v>0</v>
      </c>
      <c r="N4223" s="7">
        <v>2</v>
      </c>
      <c r="O4223" s="7">
        <v>1</v>
      </c>
      <c r="P4223" s="2">
        <f t="shared" si="876"/>
        <v>1</v>
      </c>
      <c r="Q4223" s="2">
        <f t="shared" si="877"/>
        <v>1</v>
      </c>
      <c r="R4223" s="2">
        <f t="shared" si="878"/>
        <v>1</v>
      </c>
      <c r="S4223" s="1">
        <f t="shared" si="879"/>
        <v>1</v>
      </c>
      <c r="T4223" t="s">
        <v>804</v>
      </c>
      <c r="U4223" t="s">
        <v>134</v>
      </c>
      <c r="V4223" s="1" t="s">
        <v>572</v>
      </c>
      <c r="W4223">
        <f t="shared" si="880"/>
        <v>1.1599999999999999</v>
      </c>
      <c r="X4223">
        <f t="shared" si="881"/>
        <v>7.5</v>
      </c>
      <c r="Y4223">
        <f t="shared" si="882"/>
        <v>11</v>
      </c>
      <c r="Z4223">
        <f t="shared" si="883"/>
        <v>1.4666666666666666</v>
      </c>
      <c r="AA4223">
        <f t="shared" si="874"/>
        <v>1</v>
      </c>
      <c r="AB4223">
        <f t="shared" si="884"/>
        <v>0</v>
      </c>
    </row>
    <row r="4224" spans="1:28" x14ac:dyDescent="0.25">
      <c r="A4224" t="s">
        <v>4688</v>
      </c>
      <c r="B4224" t="s">
        <v>2520</v>
      </c>
      <c r="C4224" t="s">
        <v>4697</v>
      </c>
      <c r="D4224" t="str">
        <f t="shared" si="869"/>
        <v>Real Madrid</v>
      </c>
      <c r="E4224" t="str">
        <f t="shared" si="870"/>
        <v>Arsenal</v>
      </c>
      <c r="F4224" s="3" t="s">
        <v>22</v>
      </c>
      <c r="G4224" s="9">
        <v>2</v>
      </c>
      <c r="H4224" s="10">
        <v>2</v>
      </c>
      <c r="I4224" s="5" t="s">
        <v>116</v>
      </c>
      <c r="J4224">
        <f t="shared" si="871"/>
        <v>1</v>
      </c>
      <c r="K4224">
        <f t="shared" si="872"/>
        <v>1</v>
      </c>
      <c r="L4224">
        <f t="shared" si="873"/>
        <v>1</v>
      </c>
      <c r="M4224" s="1">
        <f t="shared" si="875"/>
        <v>1</v>
      </c>
      <c r="N4224" s="7">
        <v>2</v>
      </c>
      <c r="O4224" s="7">
        <v>2</v>
      </c>
      <c r="P4224" s="2">
        <f t="shared" si="876"/>
        <v>1</v>
      </c>
      <c r="Q4224" s="2">
        <f t="shared" si="877"/>
        <v>1</v>
      </c>
      <c r="R4224" s="2">
        <f t="shared" si="878"/>
        <v>1</v>
      </c>
      <c r="S4224" s="1">
        <f t="shared" si="879"/>
        <v>1</v>
      </c>
      <c r="T4224" t="s">
        <v>197</v>
      </c>
      <c r="U4224" t="s">
        <v>106</v>
      </c>
      <c r="V4224" s="1" t="s">
        <v>52</v>
      </c>
      <c r="W4224">
        <f t="shared" si="880"/>
        <v>2.0499999999999998</v>
      </c>
      <c r="X4224">
        <f t="shared" si="881"/>
        <v>4</v>
      </c>
      <c r="Y4224">
        <f t="shared" si="882"/>
        <v>3.1</v>
      </c>
      <c r="Z4224">
        <f t="shared" si="883"/>
        <v>0.77500000000000002</v>
      </c>
      <c r="AA4224">
        <f t="shared" si="874"/>
        <v>1</v>
      </c>
      <c r="AB4224">
        <f t="shared" si="884"/>
        <v>1</v>
      </c>
    </row>
    <row r="4225" spans="1:28" x14ac:dyDescent="0.25">
      <c r="A4225" t="s">
        <v>4688</v>
      </c>
      <c r="B4225" t="s">
        <v>2520</v>
      </c>
      <c r="C4225" t="s">
        <v>4698</v>
      </c>
      <c r="D4225" t="str">
        <f t="shared" si="869"/>
        <v>Bayern Munich</v>
      </c>
      <c r="E4225" t="str">
        <f t="shared" si="870"/>
        <v>Milan</v>
      </c>
      <c r="F4225" s="3" t="s">
        <v>172</v>
      </c>
      <c r="G4225" s="9">
        <v>3</v>
      </c>
      <c r="H4225" s="10">
        <v>2</v>
      </c>
      <c r="I4225" s="5" t="s">
        <v>16</v>
      </c>
      <c r="J4225">
        <f t="shared" si="871"/>
        <v>1</v>
      </c>
      <c r="K4225">
        <f t="shared" si="872"/>
        <v>1</v>
      </c>
      <c r="L4225">
        <f t="shared" si="873"/>
        <v>1</v>
      </c>
      <c r="M4225" s="1">
        <f t="shared" si="875"/>
        <v>1</v>
      </c>
      <c r="N4225" s="7">
        <v>1</v>
      </c>
      <c r="O4225" s="7">
        <v>0</v>
      </c>
      <c r="P4225" s="2">
        <f t="shared" si="876"/>
        <v>0</v>
      </c>
      <c r="Q4225" s="2">
        <f t="shared" si="877"/>
        <v>0</v>
      </c>
      <c r="R4225" s="2">
        <f t="shared" si="878"/>
        <v>1</v>
      </c>
      <c r="S4225" s="1">
        <f t="shared" si="879"/>
        <v>0</v>
      </c>
      <c r="T4225" t="s">
        <v>175</v>
      </c>
      <c r="U4225" t="s">
        <v>142</v>
      </c>
      <c r="V4225" s="1" t="s">
        <v>165</v>
      </c>
      <c r="W4225">
        <f t="shared" si="880"/>
        <v>1.4</v>
      </c>
      <c r="X4225">
        <f t="shared" si="881"/>
        <v>4.75</v>
      </c>
      <c r="Y4225">
        <f t="shared" si="882"/>
        <v>7</v>
      </c>
      <c r="Z4225">
        <f t="shared" si="883"/>
        <v>1.4736842105263157</v>
      </c>
      <c r="AA4225">
        <f t="shared" si="874"/>
        <v>0</v>
      </c>
      <c r="AB4225">
        <f t="shared" si="884"/>
        <v>0</v>
      </c>
    </row>
    <row r="4226" spans="1:28" x14ac:dyDescent="0.25">
      <c r="A4226" t="s">
        <v>4688</v>
      </c>
      <c r="B4226" t="s">
        <v>2520</v>
      </c>
      <c r="C4226" t="s">
        <v>4699</v>
      </c>
      <c r="D4226" t="str">
        <f t="shared" si="869"/>
        <v>Chivas Guadalajara</v>
      </c>
      <c r="E4226" t="str">
        <f t="shared" si="870"/>
        <v>Atletico Madrid</v>
      </c>
      <c r="F4226" s="3" t="s">
        <v>247</v>
      </c>
      <c r="G4226" s="9">
        <v>0</v>
      </c>
      <c r="H4226" s="10">
        <v>2</v>
      </c>
      <c r="I4226" s="5" t="s">
        <v>29</v>
      </c>
      <c r="J4226">
        <f t="shared" si="871"/>
        <v>1</v>
      </c>
      <c r="K4226">
        <f t="shared" si="872"/>
        <v>0</v>
      </c>
      <c r="L4226">
        <f t="shared" si="873"/>
        <v>0</v>
      </c>
      <c r="M4226" s="1">
        <f t="shared" si="875"/>
        <v>1</v>
      </c>
      <c r="N4226" s="7">
        <v>0</v>
      </c>
      <c r="O4226" s="7">
        <v>0</v>
      </c>
      <c r="P4226" s="2">
        <f t="shared" si="876"/>
        <v>0</v>
      </c>
      <c r="Q4226" s="2">
        <f t="shared" si="877"/>
        <v>0</v>
      </c>
      <c r="R4226" s="2">
        <f t="shared" si="878"/>
        <v>0</v>
      </c>
      <c r="S4226" s="1">
        <f t="shared" si="879"/>
        <v>0</v>
      </c>
      <c r="T4226" t="s">
        <v>202</v>
      </c>
      <c r="U4226" t="s">
        <v>139</v>
      </c>
      <c r="V4226" s="1" t="s">
        <v>203</v>
      </c>
      <c r="W4226">
        <f t="shared" si="880"/>
        <v>11</v>
      </c>
      <c r="X4226">
        <f t="shared" si="881"/>
        <v>6</v>
      </c>
      <c r="Y4226">
        <f t="shared" si="882"/>
        <v>1.22</v>
      </c>
      <c r="Z4226">
        <f t="shared" si="883"/>
        <v>0.54545454545454541</v>
      </c>
      <c r="AA4226">
        <f t="shared" si="874"/>
        <v>1</v>
      </c>
      <c r="AB4226">
        <f t="shared" si="884"/>
        <v>0</v>
      </c>
    </row>
    <row r="4227" spans="1:28" x14ac:dyDescent="0.25">
      <c r="A4227" t="s">
        <v>4688</v>
      </c>
      <c r="B4227" t="s">
        <v>2520</v>
      </c>
      <c r="C4227" t="s">
        <v>4700</v>
      </c>
      <c r="D4227" t="str">
        <f t="shared" ref="D4227:D4290" si="885">LEFT(C4227,SEARCH(" - ",C4227,1)-1)</f>
        <v>Kitchee</v>
      </c>
      <c r="E4227" t="str">
        <f t="shared" ref="E4227:E4290" si="886">RIGHT(C4227,LEN(C4227)-SEARCH(" - ",C4227,1)-2)</f>
        <v>Man City</v>
      </c>
      <c r="F4227" s="3" t="s">
        <v>1587</v>
      </c>
      <c r="G4227" s="9">
        <v>1</v>
      </c>
      <c r="H4227" s="10">
        <v>5</v>
      </c>
      <c r="I4227" s="5" t="s">
        <v>794</v>
      </c>
      <c r="J4227">
        <f t="shared" si="871"/>
        <v>1</v>
      </c>
      <c r="K4227">
        <f t="shared" si="872"/>
        <v>1</v>
      </c>
      <c r="L4227">
        <f t="shared" si="873"/>
        <v>1</v>
      </c>
      <c r="M4227" s="1">
        <f t="shared" si="875"/>
        <v>1</v>
      </c>
      <c r="N4227" s="7">
        <v>1</v>
      </c>
      <c r="O4227" s="7">
        <v>6</v>
      </c>
      <c r="P4227" s="2">
        <f t="shared" si="876"/>
        <v>1</v>
      </c>
      <c r="Q4227" s="2">
        <f t="shared" si="877"/>
        <v>1</v>
      </c>
      <c r="R4227" s="2">
        <f t="shared" si="878"/>
        <v>1</v>
      </c>
      <c r="S4227" s="1">
        <f t="shared" si="879"/>
        <v>1</v>
      </c>
      <c r="T4227" t="s">
        <v>1905</v>
      </c>
      <c r="U4227" t="s">
        <v>148</v>
      </c>
      <c r="V4227" s="1" t="s">
        <v>1560</v>
      </c>
      <c r="W4227">
        <f t="shared" si="880"/>
        <v>34</v>
      </c>
      <c r="X4227">
        <f t="shared" si="881"/>
        <v>21</v>
      </c>
      <c r="Y4227">
        <f t="shared" si="882"/>
        <v>1.01</v>
      </c>
      <c r="Z4227">
        <f t="shared" si="883"/>
        <v>0.61764705882352944</v>
      </c>
      <c r="AA4227">
        <f t="shared" si="874"/>
        <v>1</v>
      </c>
      <c r="AB4227">
        <f t="shared" si="884"/>
        <v>0</v>
      </c>
    </row>
    <row r="4228" spans="1:28" x14ac:dyDescent="0.25">
      <c r="A4228" t="s">
        <v>4688</v>
      </c>
      <c r="B4228" t="s">
        <v>2520</v>
      </c>
      <c r="C4228" t="s">
        <v>211</v>
      </c>
      <c r="D4228" t="str">
        <f t="shared" si="885"/>
        <v>Juventus</v>
      </c>
      <c r="E4228" t="str">
        <f t="shared" si="886"/>
        <v>Inter</v>
      </c>
      <c r="F4228" s="3" t="s">
        <v>28</v>
      </c>
      <c r="G4228" s="9">
        <v>2</v>
      </c>
      <c r="H4228" s="10">
        <v>1</v>
      </c>
      <c r="I4228" s="5" t="s">
        <v>45</v>
      </c>
      <c r="J4228">
        <f t="shared" si="871"/>
        <v>1</v>
      </c>
      <c r="K4228">
        <f t="shared" si="872"/>
        <v>1</v>
      </c>
      <c r="L4228">
        <f t="shared" si="873"/>
        <v>1</v>
      </c>
      <c r="M4228" s="1">
        <f t="shared" si="875"/>
        <v>1</v>
      </c>
      <c r="N4228" s="7">
        <v>1</v>
      </c>
      <c r="O4228" s="7">
        <v>1</v>
      </c>
      <c r="P4228" s="2">
        <f t="shared" si="876"/>
        <v>1</v>
      </c>
      <c r="Q4228" s="2">
        <f t="shared" si="877"/>
        <v>0</v>
      </c>
      <c r="R4228" s="2">
        <f t="shared" si="878"/>
        <v>1</v>
      </c>
      <c r="S4228" s="1">
        <f t="shared" si="879"/>
        <v>1</v>
      </c>
      <c r="T4228" t="s">
        <v>178</v>
      </c>
      <c r="U4228" t="s">
        <v>94</v>
      </c>
      <c r="V4228" s="1" t="s">
        <v>111</v>
      </c>
      <c r="W4228">
        <f t="shared" si="880"/>
        <v>1.57</v>
      </c>
      <c r="X4228">
        <f t="shared" si="881"/>
        <v>4.2</v>
      </c>
      <c r="Y4228">
        <f t="shared" si="882"/>
        <v>5.25</v>
      </c>
      <c r="Z4228">
        <f t="shared" si="883"/>
        <v>1.25</v>
      </c>
      <c r="AA4228">
        <f t="shared" si="874"/>
        <v>0</v>
      </c>
      <c r="AB4228">
        <f t="shared" si="884"/>
        <v>1</v>
      </c>
    </row>
    <row r="4229" spans="1:28" x14ac:dyDescent="0.25">
      <c r="A4229" t="s">
        <v>4688</v>
      </c>
      <c r="B4229" t="s">
        <v>2520</v>
      </c>
      <c r="C4229" t="s">
        <v>4701</v>
      </c>
      <c r="D4229" t="str">
        <f t="shared" si="885"/>
        <v>Feyenoord</v>
      </c>
      <c r="E4229" t="str">
        <f t="shared" si="886"/>
        <v>Angers</v>
      </c>
      <c r="F4229" s="3" t="s">
        <v>40</v>
      </c>
      <c r="G4229" s="9">
        <v>2</v>
      </c>
      <c r="H4229" s="10">
        <v>0</v>
      </c>
      <c r="I4229" s="5" t="s">
        <v>116</v>
      </c>
      <c r="J4229">
        <f t="shared" si="871"/>
        <v>1</v>
      </c>
      <c r="K4229">
        <f t="shared" si="872"/>
        <v>0</v>
      </c>
      <c r="L4229">
        <f t="shared" si="873"/>
        <v>1</v>
      </c>
      <c r="M4229" s="1">
        <f t="shared" si="875"/>
        <v>0</v>
      </c>
      <c r="N4229" s="7">
        <v>2</v>
      </c>
      <c r="O4229" s="7">
        <v>2</v>
      </c>
      <c r="P4229" s="2">
        <f t="shared" si="876"/>
        <v>1</v>
      </c>
      <c r="Q4229" s="2">
        <f t="shared" si="877"/>
        <v>1</v>
      </c>
      <c r="R4229" s="2">
        <f t="shared" si="878"/>
        <v>1</v>
      </c>
      <c r="S4229" s="1">
        <f t="shared" si="879"/>
        <v>1</v>
      </c>
      <c r="T4229" t="s">
        <v>214</v>
      </c>
      <c r="U4229" t="s">
        <v>73</v>
      </c>
      <c r="V4229" s="1" t="s">
        <v>73</v>
      </c>
      <c r="W4229">
        <f t="shared" si="880"/>
        <v>1.75</v>
      </c>
      <c r="X4229">
        <f t="shared" si="881"/>
        <v>3.8</v>
      </c>
      <c r="Y4229">
        <f t="shared" si="882"/>
        <v>3.8</v>
      </c>
      <c r="Z4229">
        <f t="shared" si="883"/>
        <v>1</v>
      </c>
      <c r="AA4229">
        <f t="shared" si="874"/>
        <v>1</v>
      </c>
      <c r="AB4229">
        <f t="shared" si="884"/>
        <v>0</v>
      </c>
    </row>
    <row r="4230" spans="1:28" x14ac:dyDescent="0.25">
      <c r="A4230" t="s">
        <v>4688</v>
      </c>
      <c r="B4230" t="s">
        <v>2520</v>
      </c>
      <c r="C4230" t="s">
        <v>4702</v>
      </c>
      <c r="D4230" t="str">
        <f t="shared" si="885"/>
        <v>Bury</v>
      </c>
      <c r="E4230" t="str">
        <f t="shared" si="886"/>
        <v>Blackburn Rovers</v>
      </c>
      <c r="F4230" s="3" t="s">
        <v>15</v>
      </c>
      <c r="G4230" s="9">
        <v>1</v>
      </c>
      <c r="H4230" s="10">
        <v>2</v>
      </c>
      <c r="I4230" s="5" t="s">
        <v>71</v>
      </c>
      <c r="J4230">
        <f t="shared" si="871"/>
        <v>1</v>
      </c>
      <c r="K4230">
        <f t="shared" si="872"/>
        <v>1</v>
      </c>
      <c r="L4230">
        <f t="shared" si="873"/>
        <v>1</v>
      </c>
      <c r="M4230" s="1">
        <f t="shared" si="875"/>
        <v>1</v>
      </c>
      <c r="N4230" s="7">
        <v>0</v>
      </c>
      <c r="O4230" s="7">
        <v>3</v>
      </c>
      <c r="P4230" s="2">
        <f t="shared" si="876"/>
        <v>1</v>
      </c>
      <c r="Q4230" s="2">
        <f t="shared" si="877"/>
        <v>1</v>
      </c>
      <c r="R4230" s="2">
        <f t="shared" si="878"/>
        <v>0</v>
      </c>
      <c r="S4230" s="1">
        <f t="shared" si="879"/>
        <v>1</v>
      </c>
      <c r="T4230" t="s">
        <v>1101</v>
      </c>
      <c r="U4230" t="s">
        <v>317</v>
      </c>
      <c r="V4230" s="1" t="s">
        <v>853</v>
      </c>
      <c r="W4230">
        <f t="shared" si="880"/>
        <v>13</v>
      </c>
      <c r="X4230">
        <f t="shared" si="881"/>
        <v>9</v>
      </c>
      <c r="Y4230">
        <f t="shared" si="882"/>
        <v>1.08</v>
      </c>
      <c r="Z4230">
        <f t="shared" si="883"/>
        <v>0.69230769230769229</v>
      </c>
      <c r="AA4230">
        <f t="shared" si="874"/>
        <v>0</v>
      </c>
      <c r="AB4230">
        <f t="shared" si="884"/>
        <v>0</v>
      </c>
    </row>
    <row r="4231" spans="1:28" x14ac:dyDescent="0.25">
      <c r="A4231" t="s">
        <v>4688</v>
      </c>
      <c r="B4231" t="s">
        <v>2520</v>
      </c>
      <c r="C4231" t="s">
        <v>4703</v>
      </c>
      <c r="D4231" t="str">
        <f t="shared" si="885"/>
        <v>Wigan</v>
      </c>
      <c r="E4231" t="str">
        <f t="shared" si="886"/>
        <v>Everton</v>
      </c>
      <c r="F4231" s="3" t="s">
        <v>247</v>
      </c>
      <c r="G4231" s="9">
        <v>0</v>
      </c>
      <c r="H4231" s="10">
        <v>2</v>
      </c>
      <c r="I4231" s="5" t="s">
        <v>29</v>
      </c>
      <c r="J4231">
        <f t="shared" si="871"/>
        <v>1</v>
      </c>
      <c r="K4231">
        <f t="shared" si="872"/>
        <v>0</v>
      </c>
      <c r="L4231">
        <f t="shared" si="873"/>
        <v>0</v>
      </c>
      <c r="M4231" s="1">
        <f t="shared" si="875"/>
        <v>1</v>
      </c>
      <c r="N4231" s="7">
        <v>0</v>
      </c>
      <c r="O4231" s="7">
        <v>0</v>
      </c>
      <c r="P4231" s="2">
        <f t="shared" si="876"/>
        <v>0</v>
      </c>
      <c r="Q4231" s="2">
        <f t="shared" si="877"/>
        <v>0</v>
      </c>
      <c r="R4231" s="2">
        <f t="shared" si="878"/>
        <v>0</v>
      </c>
      <c r="S4231" s="1">
        <f t="shared" si="879"/>
        <v>0</v>
      </c>
      <c r="T4231" t="s">
        <v>368</v>
      </c>
      <c r="U4231" t="s">
        <v>138</v>
      </c>
      <c r="V4231" s="1" t="s">
        <v>369</v>
      </c>
      <c r="W4231">
        <f t="shared" si="880"/>
        <v>6</v>
      </c>
      <c r="X4231">
        <f t="shared" si="881"/>
        <v>4.5</v>
      </c>
      <c r="Y4231">
        <f t="shared" si="882"/>
        <v>1.5</v>
      </c>
      <c r="Z4231">
        <f t="shared" si="883"/>
        <v>0.75</v>
      </c>
      <c r="AA4231">
        <f t="shared" si="874"/>
        <v>1</v>
      </c>
      <c r="AB4231">
        <f t="shared" si="884"/>
        <v>0</v>
      </c>
    </row>
    <row r="4232" spans="1:28" x14ac:dyDescent="0.25">
      <c r="A4232" t="s">
        <v>4704</v>
      </c>
      <c r="B4232" t="s">
        <v>90</v>
      </c>
      <c r="C4232" t="s">
        <v>4705</v>
      </c>
      <c r="D4232" t="str">
        <f t="shared" si="885"/>
        <v>Viktoria Plzen</v>
      </c>
      <c r="E4232" t="str">
        <f t="shared" si="886"/>
        <v>Olympiakos</v>
      </c>
      <c r="F4232" s="3" t="s">
        <v>28</v>
      </c>
      <c r="G4232" s="9">
        <v>2</v>
      </c>
      <c r="H4232" s="10">
        <v>1</v>
      </c>
      <c r="I4232" s="5" t="s">
        <v>29</v>
      </c>
      <c r="J4232">
        <f t="shared" si="871"/>
        <v>1</v>
      </c>
      <c r="K4232">
        <f t="shared" si="872"/>
        <v>1</v>
      </c>
      <c r="L4232">
        <f t="shared" si="873"/>
        <v>1</v>
      </c>
      <c r="M4232" s="1">
        <f t="shared" si="875"/>
        <v>1</v>
      </c>
      <c r="N4232" s="7">
        <v>0</v>
      </c>
      <c r="O4232" s="7">
        <v>0</v>
      </c>
      <c r="P4232" s="2">
        <f t="shared" si="876"/>
        <v>0</v>
      </c>
      <c r="Q4232" s="2">
        <f t="shared" si="877"/>
        <v>0</v>
      </c>
      <c r="R4232" s="2">
        <f t="shared" si="878"/>
        <v>0</v>
      </c>
      <c r="S4232" s="1">
        <f t="shared" si="879"/>
        <v>0</v>
      </c>
      <c r="T4232" t="s">
        <v>156</v>
      </c>
      <c r="U4232" t="s">
        <v>52</v>
      </c>
      <c r="V4232" s="1" t="s">
        <v>37</v>
      </c>
      <c r="W4232">
        <f t="shared" si="880"/>
        <v>2.2000000000000002</v>
      </c>
      <c r="X4232">
        <f t="shared" si="881"/>
        <v>3.1</v>
      </c>
      <c r="Y4232">
        <f t="shared" si="882"/>
        <v>3.25</v>
      </c>
      <c r="Z4232">
        <f t="shared" si="883"/>
        <v>1.0483870967741935</v>
      </c>
      <c r="AA4232">
        <f t="shared" si="874"/>
        <v>0</v>
      </c>
      <c r="AB4232">
        <f t="shared" si="884"/>
        <v>0</v>
      </c>
    </row>
    <row r="4233" spans="1:28" x14ac:dyDescent="0.25">
      <c r="A4233" t="s">
        <v>4704</v>
      </c>
      <c r="B4233" t="s">
        <v>90</v>
      </c>
      <c r="C4233" t="s">
        <v>4706</v>
      </c>
      <c r="D4233" t="str">
        <f t="shared" si="885"/>
        <v>Saburtalo</v>
      </c>
      <c r="E4233" t="str">
        <f t="shared" si="886"/>
        <v>Dinamo Zagreb</v>
      </c>
      <c r="F4233" s="3" t="s">
        <v>247</v>
      </c>
      <c r="G4233" s="9">
        <v>0</v>
      </c>
      <c r="H4233" s="10">
        <v>2</v>
      </c>
      <c r="I4233" s="5" t="s">
        <v>229</v>
      </c>
      <c r="J4233">
        <f t="shared" si="871"/>
        <v>1</v>
      </c>
      <c r="K4233">
        <f t="shared" si="872"/>
        <v>0</v>
      </c>
      <c r="L4233">
        <f t="shared" si="873"/>
        <v>0</v>
      </c>
      <c r="M4233" s="1">
        <f t="shared" si="875"/>
        <v>1</v>
      </c>
      <c r="N4233" s="7">
        <v>0</v>
      </c>
      <c r="O4233" s="7">
        <v>2</v>
      </c>
      <c r="P4233" s="2">
        <f t="shared" si="876"/>
        <v>1</v>
      </c>
      <c r="Q4233" s="2">
        <f t="shared" si="877"/>
        <v>0</v>
      </c>
      <c r="R4233" s="2">
        <f t="shared" si="878"/>
        <v>0</v>
      </c>
      <c r="S4233" s="1">
        <f t="shared" si="879"/>
        <v>1</v>
      </c>
      <c r="T4233" t="s">
        <v>1101</v>
      </c>
      <c r="U4233" t="s">
        <v>103</v>
      </c>
      <c r="V4233" s="1" t="s">
        <v>203</v>
      </c>
      <c r="W4233">
        <f t="shared" si="880"/>
        <v>13</v>
      </c>
      <c r="X4233">
        <f t="shared" si="881"/>
        <v>5.75</v>
      </c>
      <c r="Y4233">
        <f t="shared" si="882"/>
        <v>1.22</v>
      </c>
      <c r="Z4233">
        <f t="shared" si="883"/>
        <v>0.44230769230769229</v>
      </c>
      <c r="AA4233">
        <f t="shared" si="874"/>
        <v>1</v>
      </c>
      <c r="AB4233">
        <f t="shared" si="884"/>
        <v>1</v>
      </c>
    </row>
    <row r="4234" spans="1:28" x14ac:dyDescent="0.25">
      <c r="A4234" t="s">
        <v>4704</v>
      </c>
      <c r="B4234" t="s">
        <v>90</v>
      </c>
      <c r="C4234" t="s">
        <v>4707</v>
      </c>
      <c r="D4234" t="str">
        <f t="shared" si="885"/>
        <v>PSV</v>
      </c>
      <c r="E4234" t="str">
        <f t="shared" si="886"/>
        <v>Basel</v>
      </c>
      <c r="F4234" s="3" t="s">
        <v>28</v>
      </c>
      <c r="G4234" s="9">
        <v>2</v>
      </c>
      <c r="H4234" s="10">
        <v>1</v>
      </c>
      <c r="I4234" s="5" t="s">
        <v>250</v>
      </c>
      <c r="J4234">
        <f t="shared" si="871"/>
        <v>1</v>
      </c>
      <c r="K4234">
        <f t="shared" si="872"/>
        <v>1</v>
      </c>
      <c r="L4234">
        <f t="shared" si="873"/>
        <v>1</v>
      </c>
      <c r="M4234" s="1">
        <f t="shared" si="875"/>
        <v>1</v>
      </c>
      <c r="N4234" s="7">
        <v>3</v>
      </c>
      <c r="O4234" s="7">
        <v>2</v>
      </c>
      <c r="P4234" s="2">
        <f t="shared" si="876"/>
        <v>1</v>
      </c>
      <c r="Q4234" s="2">
        <f t="shared" si="877"/>
        <v>1</v>
      </c>
      <c r="R4234" s="2">
        <f t="shared" si="878"/>
        <v>1</v>
      </c>
      <c r="S4234" s="1">
        <f t="shared" si="879"/>
        <v>1</v>
      </c>
      <c r="T4234" t="s">
        <v>296</v>
      </c>
      <c r="U4234" t="s">
        <v>73</v>
      </c>
      <c r="V4234" s="1" t="s">
        <v>138</v>
      </c>
      <c r="W4234">
        <f t="shared" si="880"/>
        <v>1.72</v>
      </c>
      <c r="X4234">
        <f t="shared" si="881"/>
        <v>3.8</v>
      </c>
      <c r="Y4234">
        <f t="shared" si="882"/>
        <v>4.5</v>
      </c>
      <c r="Z4234">
        <f t="shared" si="883"/>
        <v>1.1842105263157896</v>
      </c>
      <c r="AA4234">
        <f t="shared" si="874"/>
        <v>0</v>
      </c>
      <c r="AB4234">
        <f t="shared" si="884"/>
        <v>0</v>
      </c>
    </row>
    <row r="4235" spans="1:28" x14ac:dyDescent="0.25">
      <c r="A4235" t="s">
        <v>4704</v>
      </c>
      <c r="B4235" t="s">
        <v>90</v>
      </c>
      <c r="C4235" t="s">
        <v>4708</v>
      </c>
      <c r="D4235" t="str">
        <f t="shared" si="885"/>
        <v>TNS</v>
      </c>
      <c r="E4235" t="str">
        <f t="shared" si="886"/>
        <v>FC Copenhagen</v>
      </c>
      <c r="F4235" s="3" t="s">
        <v>34</v>
      </c>
      <c r="G4235" s="9">
        <v>1</v>
      </c>
      <c r="H4235" s="10">
        <v>1</v>
      </c>
      <c r="I4235" s="5" t="s">
        <v>229</v>
      </c>
      <c r="J4235">
        <f t="shared" si="871"/>
        <v>1</v>
      </c>
      <c r="K4235">
        <f t="shared" si="872"/>
        <v>0</v>
      </c>
      <c r="L4235">
        <f t="shared" si="873"/>
        <v>1</v>
      </c>
      <c r="M4235" s="1">
        <f t="shared" si="875"/>
        <v>1</v>
      </c>
      <c r="N4235" s="7">
        <v>0</v>
      </c>
      <c r="O4235" s="7">
        <v>2</v>
      </c>
      <c r="P4235" s="2">
        <f t="shared" si="876"/>
        <v>1</v>
      </c>
      <c r="Q4235" s="2">
        <f t="shared" si="877"/>
        <v>0</v>
      </c>
      <c r="R4235" s="2">
        <f t="shared" si="878"/>
        <v>0</v>
      </c>
      <c r="S4235" s="1">
        <f t="shared" si="879"/>
        <v>1</v>
      </c>
      <c r="T4235" t="s">
        <v>1101</v>
      </c>
      <c r="U4235" t="s">
        <v>103</v>
      </c>
      <c r="V4235" s="1" t="s">
        <v>203</v>
      </c>
      <c r="W4235">
        <f t="shared" si="880"/>
        <v>13</v>
      </c>
      <c r="X4235">
        <f t="shared" si="881"/>
        <v>5.75</v>
      </c>
      <c r="Y4235">
        <f t="shared" si="882"/>
        <v>1.22</v>
      </c>
      <c r="Z4235">
        <f t="shared" si="883"/>
        <v>0.44230769230769229</v>
      </c>
      <c r="AA4235">
        <f t="shared" si="874"/>
        <v>0</v>
      </c>
      <c r="AB4235">
        <f t="shared" si="884"/>
        <v>0</v>
      </c>
    </row>
    <row r="4236" spans="1:28" x14ac:dyDescent="0.25">
      <c r="A4236" t="s">
        <v>4704</v>
      </c>
      <c r="B4236" t="s">
        <v>90</v>
      </c>
      <c r="C4236" t="s">
        <v>4709</v>
      </c>
      <c r="D4236" t="str">
        <f t="shared" si="885"/>
        <v>Sutjeska</v>
      </c>
      <c r="E4236" t="str">
        <f t="shared" si="886"/>
        <v>APOEL Nicosia</v>
      </c>
      <c r="F4236" s="3" t="s">
        <v>34</v>
      </c>
      <c r="G4236" s="9">
        <v>1</v>
      </c>
      <c r="H4236" s="10">
        <v>1</v>
      </c>
      <c r="I4236" s="5" t="s">
        <v>59</v>
      </c>
      <c r="J4236">
        <f t="shared" si="871"/>
        <v>1</v>
      </c>
      <c r="K4236">
        <f t="shared" si="872"/>
        <v>0</v>
      </c>
      <c r="L4236">
        <f t="shared" si="873"/>
        <v>1</v>
      </c>
      <c r="M4236" s="1">
        <f t="shared" si="875"/>
        <v>1</v>
      </c>
      <c r="N4236" s="7">
        <v>0</v>
      </c>
      <c r="O4236" s="7">
        <v>1</v>
      </c>
      <c r="P4236" s="2">
        <f t="shared" si="876"/>
        <v>0</v>
      </c>
      <c r="Q4236" s="2">
        <f t="shared" si="877"/>
        <v>0</v>
      </c>
      <c r="R4236" s="2">
        <f t="shared" si="878"/>
        <v>0</v>
      </c>
      <c r="S4236" s="1">
        <f t="shared" si="879"/>
        <v>1</v>
      </c>
      <c r="T4236" t="s">
        <v>113</v>
      </c>
      <c r="U4236" t="s">
        <v>31</v>
      </c>
      <c r="V4236" s="1" t="s">
        <v>766</v>
      </c>
      <c r="W4236">
        <f t="shared" si="880"/>
        <v>5.5</v>
      </c>
      <c r="X4236">
        <f t="shared" si="881"/>
        <v>3.75</v>
      </c>
      <c r="Y4236">
        <f t="shared" si="882"/>
        <v>1.61</v>
      </c>
      <c r="Z4236">
        <f t="shared" si="883"/>
        <v>0.68181818181818177</v>
      </c>
      <c r="AA4236">
        <f t="shared" si="874"/>
        <v>0</v>
      </c>
      <c r="AB4236">
        <f t="shared" si="884"/>
        <v>1</v>
      </c>
    </row>
    <row r="4237" spans="1:28" x14ac:dyDescent="0.25">
      <c r="A4237" t="s">
        <v>4704</v>
      </c>
      <c r="B4237" t="s">
        <v>69</v>
      </c>
      <c r="C4237" t="s">
        <v>4710</v>
      </c>
      <c r="D4237" t="str">
        <f t="shared" si="885"/>
        <v>Ararat Armenia</v>
      </c>
      <c r="E4237" t="str">
        <f t="shared" si="886"/>
        <v>Lincoln Red Imps</v>
      </c>
      <c r="F4237" s="3" t="s">
        <v>131</v>
      </c>
      <c r="G4237" s="9">
        <v>3</v>
      </c>
      <c r="H4237" s="10">
        <v>0</v>
      </c>
      <c r="I4237" s="5" t="s">
        <v>23</v>
      </c>
      <c r="J4237">
        <f t="shared" ref="J4237:J4300" si="887">IF(G4237+H4237&gt;=1.5,1,0)</f>
        <v>1</v>
      </c>
      <c r="K4237">
        <f t="shared" ref="K4237:K4300" si="888">IF(G4237+H4237&gt;=2.5,1,0)</f>
        <v>1</v>
      </c>
      <c r="L4237">
        <f t="shared" ref="L4237:L4300" si="889">IF(G4237&gt;=0.1,1,0)</f>
        <v>1</v>
      </c>
      <c r="M4237" s="1">
        <f t="shared" si="875"/>
        <v>0</v>
      </c>
      <c r="N4237" s="7">
        <v>2</v>
      </c>
      <c r="O4237" s="7">
        <v>0</v>
      </c>
      <c r="P4237" s="2">
        <f t="shared" si="876"/>
        <v>1</v>
      </c>
      <c r="Q4237" s="2">
        <f t="shared" si="877"/>
        <v>0</v>
      </c>
      <c r="R4237" s="2">
        <f t="shared" si="878"/>
        <v>1</v>
      </c>
      <c r="S4237" s="1">
        <f t="shared" si="879"/>
        <v>0</v>
      </c>
      <c r="T4237" t="s">
        <v>184</v>
      </c>
      <c r="U4237" t="s">
        <v>111</v>
      </c>
      <c r="V4237" s="1" t="s">
        <v>376</v>
      </c>
      <c r="W4237">
        <f t="shared" si="880"/>
        <v>1.25</v>
      </c>
      <c r="X4237">
        <f t="shared" si="881"/>
        <v>5.25</v>
      </c>
      <c r="Y4237">
        <f t="shared" si="882"/>
        <v>13</v>
      </c>
      <c r="Z4237">
        <f t="shared" si="883"/>
        <v>2.4761904761904763</v>
      </c>
      <c r="AA4237">
        <f t="shared" ref="AA4237:AA4300" si="890">IF(N4237=G4237,1,0)</f>
        <v>0</v>
      </c>
      <c r="AB4237">
        <f t="shared" si="884"/>
        <v>1</v>
      </c>
    </row>
    <row r="4238" spans="1:28" x14ac:dyDescent="0.25">
      <c r="A4238" t="s">
        <v>4704</v>
      </c>
      <c r="B4238" t="s">
        <v>69</v>
      </c>
      <c r="C4238" t="s">
        <v>4711</v>
      </c>
      <c r="D4238" t="str">
        <f t="shared" si="885"/>
        <v>HB Torshavn</v>
      </c>
      <c r="E4238" t="str">
        <f t="shared" si="886"/>
        <v>Linfield</v>
      </c>
      <c r="F4238" s="3" t="s">
        <v>34</v>
      </c>
      <c r="G4238" s="9">
        <v>1</v>
      </c>
      <c r="H4238" s="10">
        <v>1</v>
      </c>
      <c r="I4238" s="5" t="s">
        <v>116</v>
      </c>
      <c r="J4238">
        <f t="shared" si="887"/>
        <v>1</v>
      </c>
      <c r="K4238">
        <f t="shared" si="888"/>
        <v>0</v>
      </c>
      <c r="L4238">
        <f t="shared" si="889"/>
        <v>1</v>
      </c>
      <c r="M4238" s="1">
        <f t="shared" si="875"/>
        <v>1</v>
      </c>
      <c r="N4238" s="7">
        <v>2</v>
      </c>
      <c r="O4238" s="7">
        <v>2</v>
      </c>
      <c r="P4238" s="2">
        <f t="shared" si="876"/>
        <v>1</v>
      </c>
      <c r="Q4238" s="2">
        <f t="shared" si="877"/>
        <v>1</v>
      </c>
      <c r="R4238" s="2">
        <f t="shared" si="878"/>
        <v>1</v>
      </c>
      <c r="S4238" s="1">
        <f t="shared" si="879"/>
        <v>1</v>
      </c>
      <c r="T4238" t="s">
        <v>266</v>
      </c>
      <c r="U4238" t="s">
        <v>25</v>
      </c>
      <c r="V4238" s="1" t="s">
        <v>52</v>
      </c>
      <c r="W4238">
        <f t="shared" si="880"/>
        <v>2.2999999999999998</v>
      </c>
      <c r="X4238">
        <f t="shared" si="881"/>
        <v>3.3</v>
      </c>
      <c r="Y4238">
        <f t="shared" si="882"/>
        <v>3.1</v>
      </c>
      <c r="Z4238">
        <f t="shared" si="883"/>
        <v>0.93939393939393945</v>
      </c>
      <c r="AA4238">
        <f t="shared" si="890"/>
        <v>0</v>
      </c>
      <c r="AB4238">
        <f t="shared" si="884"/>
        <v>0</v>
      </c>
    </row>
    <row r="4239" spans="1:28" x14ac:dyDescent="0.25">
      <c r="A4239" t="s">
        <v>4704</v>
      </c>
      <c r="B4239" t="s">
        <v>69</v>
      </c>
      <c r="C4239" t="s">
        <v>4712</v>
      </c>
      <c r="D4239" t="str">
        <f t="shared" si="885"/>
        <v>FC Santa Caloma</v>
      </c>
      <c r="E4239" t="str">
        <f t="shared" si="886"/>
        <v>FC Astana</v>
      </c>
      <c r="F4239" s="3" t="s">
        <v>247</v>
      </c>
      <c r="G4239" s="9">
        <v>0</v>
      </c>
      <c r="H4239" s="10">
        <v>2</v>
      </c>
      <c r="I4239" s="5" t="s">
        <v>29</v>
      </c>
      <c r="J4239">
        <f t="shared" si="887"/>
        <v>1</v>
      </c>
      <c r="K4239">
        <f t="shared" si="888"/>
        <v>0</v>
      </c>
      <c r="L4239">
        <f t="shared" si="889"/>
        <v>0</v>
      </c>
      <c r="M4239" s="1">
        <f t="shared" si="875"/>
        <v>1</v>
      </c>
      <c r="N4239" s="7">
        <v>0</v>
      </c>
      <c r="O4239" s="7">
        <v>0</v>
      </c>
      <c r="P4239" s="2">
        <f t="shared" si="876"/>
        <v>0</v>
      </c>
      <c r="Q4239" s="2">
        <f t="shared" si="877"/>
        <v>0</v>
      </c>
      <c r="R4239" s="2">
        <f t="shared" si="878"/>
        <v>0</v>
      </c>
      <c r="S4239" s="1">
        <f t="shared" si="879"/>
        <v>0</v>
      </c>
      <c r="T4239" t="s">
        <v>1349</v>
      </c>
      <c r="U4239" t="s">
        <v>32</v>
      </c>
      <c r="V4239" s="1" t="s">
        <v>341</v>
      </c>
      <c r="W4239">
        <f t="shared" si="880"/>
        <v>17</v>
      </c>
      <c r="X4239">
        <f t="shared" si="881"/>
        <v>6.5</v>
      </c>
      <c r="Y4239">
        <f t="shared" si="882"/>
        <v>1.1200000000000001</v>
      </c>
      <c r="Z4239">
        <f t="shared" si="883"/>
        <v>0.38235294117647056</v>
      </c>
      <c r="AA4239">
        <f t="shared" si="890"/>
        <v>1</v>
      </c>
      <c r="AB4239">
        <f t="shared" si="884"/>
        <v>0</v>
      </c>
    </row>
    <row r="4240" spans="1:28" x14ac:dyDescent="0.25">
      <c r="A4240" t="s">
        <v>4704</v>
      </c>
      <c r="B4240" t="s">
        <v>69</v>
      </c>
      <c r="C4240" t="s">
        <v>4713</v>
      </c>
      <c r="D4240" t="str">
        <f t="shared" si="885"/>
        <v>Tre Penne</v>
      </c>
      <c r="E4240" t="str">
        <f t="shared" si="886"/>
        <v>Suduva</v>
      </c>
      <c r="F4240" s="3" t="s">
        <v>67</v>
      </c>
      <c r="G4240" s="9">
        <v>0</v>
      </c>
      <c r="H4240" s="10">
        <v>1</v>
      </c>
      <c r="I4240" s="5" t="s">
        <v>76</v>
      </c>
      <c r="J4240">
        <f t="shared" si="887"/>
        <v>0</v>
      </c>
      <c r="K4240">
        <f t="shared" si="888"/>
        <v>0</v>
      </c>
      <c r="L4240">
        <f t="shared" si="889"/>
        <v>0</v>
      </c>
      <c r="M4240" s="1">
        <f t="shared" si="875"/>
        <v>1</v>
      </c>
      <c r="N4240" s="7">
        <v>0</v>
      </c>
      <c r="O4240" s="7">
        <v>5</v>
      </c>
      <c r="P4240" s="2">
        <f t="shared" si="876"/>
        <v>1</v>
      </c>
      <c r="Q4240" s="2">
        <f t="shared" si="877"/>
        <v>1</v>
      </c>
      <c r="R4240" s="2">
        <f t="shared" si="878"/>
        <v>0</v>
      </c>
      <c r="S4240" s="1">
        <f t="shared" si="879"/>
        <v>1</v>
      </c>
      <c r="T4240" t="s">
        <v>1303</v>
      </c>
      <c r="U4240" t="s">
        <v>165</v>
      </c>
      <c r="V4240" s="1" t="s">
        <v>341</v>
      </c>
      <c r="W4240">
        <f t="shared" si="880"/>
        <v>19</v>
      </c>
      <c r="X4240">
        <f t="shared" si="881"/>
        <v>7</v>
      </c>
      <c r="Y4240">
        <f t="shared" si="882"/>
        <v>1.1200000000000001</v>
      </c>
      <c r="Z4240">
        <f t="shared" si="883"/>
        <v>0.36842105263157893</v>
      </c>
      <c r="AA4240">
        <f t="shared" si="890"/>
        <v>1</v>
      </c>
      <c r="AB4240">
        <f t="shared" si="884"/>
        <v>0</v>
      </c>
    </row>
    <row r="4241" spans="1:28" x14ac:dyDescent="0.25">
      <c r="A4241" t="s">
        <v>4704</v>
      </c>
      <c r="B4241" t="s">
        <v>2520</v>
      </c>
      <c r="C4241" t="s">
        <v>4714</v>
      </c>
      <c r="D4241" t="str">
        <f t="shared" si="885"/>
        <v>Barcelona</v>
      </c>
      <c r="E4241" t="str">
        <f t="shared" si="886"/>
        <v>Chelsea</v>
      </c>
      <c r="F4241" s="3" t="s">
        <v>15</v>
      </c>
      <c r="G4241" s="9">
        <v>1</v>
      </c>
      <c r="H4241" s="10">
        <v>2</v>
      </c>
      <c r="I4241" s="5" t="s">
        <v>82</v>
      </c>
      <c r="J4241">
        <f t="shared" si="887"/>
        <v>1</v>
      </c>
      <c r="K4241">
        <f t="shared" si="888"/>
        <v>1</v>
      </c>
      <c r="L4241">
        <f t="shared" si="889"/>
        <v>1</v>
      </c>
      <c r="M4241" s="1">
        <f t="shared" si="875"/>
        <v>1</v>
      </c>
      <c r="N4241" s="7">
        <v>1</v>
      </c>
      <c r="O4241" s="7">
        <v>2</v>
      </c>
      <c r="P4241" s="2">
        <f t="shared" si="876"/>
        <v>1</v>
      </c>
      <c r="Q4241" s="2">
        <f t="shared" si="877"/>
        <v>1</v>
      </c>
      <c r="R4241" s="2">
        <f t="shared" si="878"/>
        <v>1</v>
      </c>
      <c r="S4241" s="1">
        <f t="shared" si="879"/>
        <v>1</v>
      </c>
      <c r="T4241" t="s">
        <v>162</v>
      </c>
      <c r="U4241" t="s">
        <v>31</v>
      </c>
      <c r="V4241" s="1" t="s">
        <v>11</v>
      </c>
      <c r="W4241">
        <f t="shared" si="880"/>
        <v>2.15</v>
      </c>
      <c r="X4241">
        <f t="shared" si="881"/>
        <v>3.75</v>
      </c>
      <c r="Y4241">
        <f t="shared" si="882"/>
        <v>3</v>
      </c>
      <c r="Z4241">
        <f t="shared" si="883"/>
        <v>0.8</v>
      </c>
      <c r="AA4241">
        <f t="shared" si="890"/>
        <v>1</v>
      </c>
      <c r="AB4241">
        <f t="shared" si="884"/>
        <v>1</v>
      </c>
    </row>
    <row r="4242" spans="1:28" x14ac:dyDescent="0.25">
      <c r="A4242" t="s">
        <v>4704</v>
      </c>
      <c r="B4242" t="s">
        <v>2520</v>
      </c>
      <c r="C4242" t="s">
        <v>4715</v>
      </c>
      <c r="D4242" t="str">
        <f t="shared" si="885"/>
        <v>Sion</v>
      </c>
      <c r="E4242" t="str">
        <f t="shared" si="886"/>
        <v>Valencia</v>
      </c>
      <c r="F4242" s="3" t="s">
        <v>15</v>
      </c>
      <c r="G4242" s="9">
        <v>1</v>
      </c>
      <c r="H4242" s="10">
        <v>2</v>
      </c>
      <c r="I4242" s="5" t="s">
        <v>71</v>
      </c>
      <c r="J4242">
        <f t="shared" si="887"/>
        <v>1</v>
      </c>
      <c r="K4242">
        <f t="shared" si="888"/>
        <v>1</v>
      </c>
      <c r="L4242">
        <f t="shared" si="889"/>
        <v>1</v>
      </c>
      <c r="M4242" s="1">
        <f t="shared" si="875"/>
        <v>1</v>
      </c>
      <c r="N4242" s="7">
        <v>0</v>
      </c>
      <c r="O4242" s="7">
        <v>3</v>
      </c>
      <c r="P4242" s="2">
        <f t="shared" si="876"/>
        <v>1</v>
      </c>
      <c r="Q4242" s="2">
        <f t="shared" si="877"/>
        <v>1</v>
      </c>
      <c r="R4242" s="2">
        <f t="shared" si="878"/>
        <v>0</v>
      </c>
      <c r="S4242" s="1">
        <f t="shared" si="879"/>
        <v>1</v>
      </c>
      <c r="T4242" t="s">
        <v>932</v>
      </c>
      <c r="U4242" t="s">
        <v>31</v>
      </c>
      <c r="V4242" s="1" t="s">
        <v>369</v>
      </c>
      <c r="W4242">
        <f t="shared" si="880"/>
        <v>6.25</v>
      </c>
      <c r="X4242">
        <f t="shared" si="881"/>
        <v>3.75</v>
      </c>
      <c r="Y4242">
        <f t="shared" si="882"/>
        <v>1.5</v>
      </c>
      <c r="Z4242">
        <f t="shared" si="883"/>
        <v>0.6</v>
      </c>
      <c r="AA4242">
        <f t="shared" si="890"/>
        <v>0</v>
      </c>
      <c r="AB4242">
        <f t="shared" si="884"/>
        <v>0</v>
      </c>
    </row>
    <row r="4243" spans="1:28" x14ac:dyDescent="0.25">
      <c r="A4243" t="s">
        <v>4716</v>
      </c>
      <c r="B4243" t="s">
        <v>129</v>
      </c>
      <c r="C4243" t="s">
        <v>4717</v>
      </c>
      <c r="D4243" t="str">
        <f t="shared" si="885"/>
        <v>Orlando City</v>
      </c>
      <c r="E4243" t="str">
        <f t="shared" si="886"/>
        <v>New York Red Bulls</v>
      </c>
      <c r="F4243" s="3" t="s">
        <v>22</v>
      </c>
      <c r="G4243" s="9">
        <v>2</v>
      </c>
      <c r="H4243" s="10">
        <v>2</v>
      </c>
      <c r="I4243" s="5" t="s">
        <v>59</v>
      </c>
      <c r="J4243">
        <f t="shared" si="887"/>
        <v>1</v>
      </c>
      <c r="K4243">
        <f t="shared" si="888"/>
        <v>1</v>
      </c>
      <c r="L4243">
        <f t="shared" si="889"/>
        <v>1</v>
      </c>
      <c r="M4243" s="1">
        <f t="shared" si="875"/>
        <v>1</v>
      </c>
      <c r="N4243" s="7">
        <v>0</v>
      </c>
      <c r="O4243" s="7">
        <v>1</v>
      </c>
      <c r="P4243" s="2">
        <f t="shared" si="876"/>
        <v>0</v>
      </c>
      <c r="Q4243" s="2">
        <f t="shared" si="877"/>
        <v>0</v>
      </c>
      <c r="R4243" s="2">
        <f t="shared" si="878"/>
        <v>0</v>
      </c>
      <c r="S4243" s="1">
        <f t="shared" si="879"/>
        <v>1</v>
      </c>
      <c r="T4243" t="s">
        <v>159</v>
      </c>
      <c r="U4243" t="s">
        <v>24</v>
      </c>
      <c r="V4243" s="1" t="s">
        <v>52</v>
      </c>
      <c r="W4243">
        <f t="shared" si="880"/>
        <v>2.25</v>
      </c>
      <c r="X4243">
        <f t="shared" si="881"/>
        <v>3.4</v>
      </c>
      <c r="Y4243">
        <f t="shared" si="882"/>
        <v>3.1</v>
      </c>
      <c r="Z4243">
        <f t="shared" si="883"/>
        <v>0.91176470588235303</v>
      </c>
      <c r="AA4243">
        <f t="shared" si="890"/>
        <v>0</v>
      </c>
      <c r="AB4243">
        <f t="shared" si="884"/>
        <v>0</v>
      </c>
    </row>
    <row r="4244" spans="1:28" x14ac:dyDescent="0.25">
      <c r="A4244" t="s">
        <v>4716</v>
      </c>
      <c r="B4244" t="s">
        <v>129</v>
      </c>
      <c r="C4244" t="s">
        <v>4718</v>
      </c>
      <c r="D4244" t="str">
        <f t="shared" si="885"/>
        <v>Seattle Sounders</v>
      </c>
      <c r="E4244" t="str">
        <f t="shared" si="886"/>
        <v>Portland Timbers</v>
      </c>
      <c r="F4244" s="3" t="s">
        <v>22</v>
      </c>
      <c r="G4244" s="9">
        <v>2</v>
      </c>
      <c r="H4244" s="10">
        <v>2</v>
      </c>
      <c r="I4244" s="5" t="s">
        <v>82</v>
      </c>
      <c r="J4244">
        <f t="shared" si="887"/>
        <v>1</v>
      </c>
      <c r="K4244">
        <f t="shared" si="888"/>
        <v>1</v>
      </c>
      <c r="L4244">
        <f t="shared" si="889"/>
        <v>1</v>
      </c>
      <c r="M4244" s="1">
        <f t="shared" si="875"/>
        <v>1</v>
      </c>
      <c r="N4244" s="7">
        <v>1</v>
      </c>
      <c r="O4244" s="7">
        <v>2</v>
      </c>
      <c r="P4244" s="2">
        <f t="shared" si="876"/>
        <v>1</v>
      </c>
      <c r="Q4244" s="2">
        <f t="shared" si="877"/>
        <v>1</v>
      </c>
      <c r="R4244" s="2">
        <f t="shared" si="878"/>
        <v>1</v>
      </c>
      <c r="S4244" s="1">
        <f t="shared" si="879"/>
        <v>1</v>
      </c>
      <c r="T4244" t="s">
        <v>214</v>
      </c>
      <c r="U4244" t="s">
        <v>106</v>
      </c>
      <c r="V4244" s="1" t="s">
        <v>94</v>
      </c>
      <c r="W4244">
        <f t="shared" si="880"/>
        <v>1.75</v>
      </c>
      <c r="X4244">
        <f t="shared" si="881"/>
        <v>4</v>
      </c>
      <c r="Y4244">
        <f t="shared" si="882"/>
        <v>4.2</v>
      </c>
      <c r="Z4244">
        <f t="shared" si="883"/>
        <v>1.05</v>
      </c>
      <c r="AA4244">
        <f t="shared" si="890"/>
        <v>0</v>
      </c>
      <c r="AB4244">
        <f t="shared" si="884"/>
        <v>1</v>
      </c>
    </row>
    <row r="4245" spans="1:28" x14ac:dyDescent="0.25">
      <c r="A4245" t="s">
        <v>4716</v>
      </c>
      <c r="B4245" t="s">
        <v>2844</v>
      </c>
      <c r="C4245" t="s">
        <v>4719</v>
      </c>
      <c r="D4245" t="str">
        <f t="shared" si="885"/>
        <v>Hammarby</v>
      </c>
      <c r="E4245" t="str">
        <f t="shared" si="886"/>
        <v>Elfsborg</v>
      </c>
      <c r="F4245" s="3" t="s">
        <v>131</v>
      </c>
      <c r="G4245" s="9">
        <v>3</v>
      </c>
      <c r="H4245" s="10">
        <v>0</v>
      </c>
      <c r="I4245" s="5" t="s">
        <v>493</v>
      </c>
      <c r="J4245">
        <f t="shared" si="887"/>
        <v>1</v>
      </c>
      <c r="K4245">
        <f t="shared" si="888"/>
        <v>1</v>
      </c>
      <c r="L4245">
        <f t="shared" si="889"/>
        <v>1</v>
      </c>
      <c r="M4245" s="1">
        <f t="shared" si="875"/>
        <v>0</v>
      </c>
      <c r="N4245" s="7">
        <v>5</v>
      </c>
      <c r="O4245" s="7">
        <v>2</v>
      </c>
      <c r="P4245" s="2">
        <f t="shared" si="876"/>
        <v>1</v>
      </c>
      <c r="Q4245" s="2">
        <f t="shared" si="877"/>
        <v>1</v>
      </c>
      <c r="R4245" s="2">
        <f t="shared" si="878"/>
        <v>1</v>
      </c>
      <c r="S4245" s="1">
        <f t="shared" si="879"/>
        <v>1</v>
      </c>
      <c r="T4245" t="s">
        <v>164</v>
      </c>
      <c r="U4245" t="s">
        <v>138</v>
      </c>
      <c r="V4245" s="1" t="s">
        <v>32</v>
      </c>
      <c r="W4245">
        <f t="shared" si="880"/>
        <v>1.44</v>
      </c>
      <c r="X4245">
        <f t="shared" si="881"/>
        <v>4.5</v>
      </c>
      <c r="Y4245">
        <f t="shared" si="882"/>
        <v>6.5</v>
      </c>
      <c r="Z4245">
        <f t="shared" si="883"/>
        <v>1.4444444444444444</v>
      </c>
      <c r="AA4245">
        <f t="shared" si="890"/>
        <v>0</v>
      </c>
      <c r="AB4245">
        <f t="shared" si="884"/>
        <v>0</v>
      </c>
    </row>
    <row r="4246" spans="1:28" x14ac:dyDescent="0.25">
      <c r="A4246" t="s">
        <v>4716</v>
      </c>
      <c r="B4246" t="s">
        <v>2844</v>
      </c>
      <c r="C4246" t="s">
        <v>4720</v>
      </c>
      <c r="D4246" t="str">
        <f t="shared" si="885"/>
        <v>Kalmar</v>
      </c>
      <c r="E4246" t="str">
        <f t="shared" si="886"/>
        <v>Djurgarden</v>
      </c>
      <c r="F4246" s="3" t="s">
        <v>247</v>
      </c>
      <c r="G4246" s="9">
        <v>0</v>
      </c>
      <c r="H4246" s="10">
        <v>2</v>
      </c>
      <c r="I4246" s="5" t="s">
        <v>59</v>
      </c>
      <c r="J4246">
        <f t="shared" si="887"/>
        <v>1</v>
      </c>
      <c r="K4246">
        <f t="shared" si="888"/>
        <v>0</v>
      </c>
      <c r="L4246">
        <f t="shared" si="889"/>
        <v>0</v>
      </c>
      <c r="M4246" s="1">
        <f t="shared" si="875"/>
        <v>1</v>
      </c>
      <c r="N4246" s="7">
        <v>0</v>
      </c>
      <c r="O4246" s="7">
        <v>1</v>
      </c>
      <c r="P4246" s="2">
        <f t="shared" si="876"/>
        <v>0</v>
      </c>
      <c r="Q4246" s="2">
        <f t="shared" si="877"/>
        <v>0</v>
      </c>
      <c r="R4246" s="2">
        <f t="shared" si="878"/>
        <v>0</v>
      </c>
      <c r="S4246" s="1">
        <f t="shared" si="879"/>
        <v>1</v>
      </c>
      <c r="T4246" t="s">
        <v>224</v>
      </c>
      <c r="U4246" t="s">
        <v>25</v>
      </c>
      <c r="V4246" s="1" t="s">
        <v>227</v>
      </c>
      <c r="W4246">
        <f t="shared" si="880"/>
        <v>3.5</v>
      </c>
      <c r="X4246">
        <f t="shared" si="881"/>
        <v>3.3</v>
      </c>
      <c r="Y4246">
        <f t="shared" si="882"/>
        <v>2.1</v>
      </c>
      <c r="Z4246">
        <f t="shared" si="883"/>
        <v>0.94285714285714284</v>
      </c>
      <c r="AA4246">
        <f t="shared" si="890"/>
        <v>1</v>
      </c>
      <c r="AB4246">
        <f t="shared" si="884"/>
        <v>0</v>
      </c>
    </row>
    <row r="4247" spans="1:28" x14ac:dyDescent="0.25">
      <c r="A4247" t="s">
        <v>4721</v>
      </c>
      <c r="B4247" t="s">
        <v>2520</v>
      </c>
      <c r="C4247" t="s">
        <v>4722</v>
      </c>
      <c r="D4247" t="str">
        <f t="shared" si="885"/>
        <v>Bayern Munich</v>
      </c>
      <c r="E4247" t="str">
        <f t="shared" si="886"/>
        <v>Real Madrid</v>
      </c>
      <c r="F4247" s="3" t="s">
        <v>3994</v>
      </c>
      <c r="G4247" s="9">
        <v>3</v>
      </c>
      <c r="H4247" s="10">
        <v>3</v>
      </c>
      <c r="I4247" s="5" t="s">
        <v>216</v>
      </c>
      <c r="J4247">
        <f t="shared" si="887"/>
        <v>1</v>
      </c>
      <c r="K4247">
        <f t="shared" si="888"/>
        <v>1</v>
      </c>
      <c r="L4247">
        <f t="shared" si="889"/>
        <v>1</v>
      </c>
      <c r="M4247" s="1">
        <f t="shared" si="875"/>
        <v>1</v>
      </c>
      <c r="N4247" s="7">
        <v>3</v>
      </c>
      <c r="O4247" s="7">
        <v>1</v>
      </c>
      <c r="P4247" s="2">
        <f t="shared" si="876"/>
        <v>1</v>
      </c>
      <c r="Q4247" s="2">
        <f t="shared" si="877"/>
        <v>1</v>
      </c>
      <c r="R4247" s="2">
        <f t="shared" si="878"/>
        <v>1</v>
      </c>
      <c r="S4247" s="1">
        <f t="shared" si="879"/>
        <v>1</v>
      </c>
      <c r="T4247" t="s">
        <v>597</v>
      </c>
      <c r="U4247" t="s">
        <v>60</v>
      </c>
      <c r="V4247" s="1" t="s">
        <v>36</v>
      </c>
      <c r="W4247">
        <f t="shared" si="880"/>
        <v>2.8</v>
      </c>
      <c r="X4247">
        <f t="shared" si="881"/>
        <v>3.5</v>
      </c>
      <c r="Y4247">
        <f t="shared" si="882"/>
        <v>2.4</v>
      </c>
      <c r="Z4247">
        <f t="shared" si="883"/>
        <v>1.25</v>
      </c>
      <c r="AA4247">
        <f t="shared" si="890"/>
        <v>1</v>
      </c>
      <c r="AB4247">
        <f t="shared" si="884"/>
        <v>0</v>
      </c>
    </row>
    <row r="4248" spans="1:28" x14ac:dyDescent="0.25">
      <c r="A4248" t="s">
        <v>4721</v>
      </c>
      <c r="B4248" t="s">
        <v>2520</v>
      </c>
      <c r="C4248" t="s">
        <v>4723</v>
      </c>
      <c r="D4248" t="str">
        <f t="shared" si="885"/>
        <v>Cardiff</v>
      </c>
      <c r="E4248" t="str">
        <f t="shared" si="886"/>
        <v>Valladolid</v>
      </c>
      <c r="F4248" s="3" t="s">
        <v>34</v>
      </c>
      <c r="G4248" s="9">
        <v>1</v>
      </c>
      <c r="H4248" s="10">
        <v>1</v>
      </c>
      <c r="I4248" s="5" t="s">
        <v>45</v>
      </c>
      <c r="J4248">
        <f t="shared" si="887"/>
        <v>1</v>
      </c>
      <c r="K4248">
        <f t="shared" si="888"/>
        <v>0</v>
      </c>
      <c r="L4248">
        <f t="shared" si="889"/>
        <v>1</v>
      </c>
      <c r="M4248" s="1">
        <f t="shared" si="875"/>
        <v>1</v>
      </c>
      <c r="N4248" s="7">
        <v>1</v>
      </c>
      <c r="O4248" s="7">
        <v>1</v>
      </c>
      <c r="P4248" s="2">
        <f t="shared" si="876"/>
        <v>1</v>
      </c>
      <c r="Q4248" s="2">
        <f t="shared" si="877"/>
        <v>0</v>
      </c>
      <c r="R4248" s="2">
        <f t="shared" si="878"/>
        <v>1</v>
      </c>
      <c r="S4248" s="1">
        <f t="shared" si="879"/>
        <v>1</v>
      </c>
      <c r="T4248" t="s">
        <v>597</v>
      </c>
      <c r="U4248" t="s">
        <v>60</v>
      </c>
      <c r="V4248" s="1" t="s">
        <v>46</v>
      </c>
      <c r="W4248">
        <f t="shared" si="880"/>
        <v>2.8</v>
      </c>
      <c r="X4248">
        <f t="shared" si="881"/>
        <v>3.5</v>
      </c>
      <c r="Y4248">
        <f t="shared" si="882"/>
        <v>2.2000000000000002</v>
      </c>
      <c r="Z4248">
        <f t="shared" si="883"/>
        <v>1.25</v>
      </c>
      <c r="AA4248">
        <f t="shared" si="890"/>
        <v>1</v>
      </c>
      <c r="AB4248">
        <f t="shared" si="884"/>
        <v>1</v>
      </c>
    </row>
    <row r="4249" spans="1:28" x14ac:dyDescent="0.25">
      <c r="A4249" t="s">
        <v>4721</v>
      </c>
      <c r="B4249" t="s">
        <v>2520</v>
      </c>
      <c r="C4249" t="s">
        <v>4724</v>
      </c>
      <c r="D4249" t="str">
        <f t="shared" si="885"/>
        <v>Juventus</v>
      </c>
      <c r="E4249" t="str">
        <f t="shared" si="886"/>
        <v>Tottenham</v>
      </c>
      <c r="F4249" s="3" t="s">
        <v>15</v>
      </c>
      <c r="G4249" s="9">
        <v>1</v>
      </c>
      <c r="H4249" s="10">
        <v>2</v>
      </c>
      <c r="I4249" s="5" t="s">
        <v>255</v>
      </c>
      <c r="J4249">
        <f t="shared" si="887"/>
        <v>1</v>
      </c>
      <c r="K4249">
        <f t="shared" si="888"/>
        <v>1</v>
      </c>
      <c r="L4249">
        <f t="shared" si="889"/>
        <v>1</v>
      </c>
      <c r="M4249" s="1">
        <f t="shared" si="875"/>
        <v>1</v>
      </c>
      <c r="N4249" s="7">
        <v>2</v>
      </c>
      <c r="O4249" s="7">
        <v>3</v>
      </c>
      <c r="P4249" s="2">
        <f t="shared" si="876"/>
        <v>1</v>
      </c>
      <c r="Q4249" s="2">
        <f t="shared" si="877"/>
        <v>1</v>
      </c>
      <c r="R4249" s="2">
        <f t="shared" si="878"/>
        <v>1</v>
      </c>
      <c r="S4249" s="1">
        <f t="shared" si="879"/>
        <v>1</v>
      </c>
      <c r="T4249" t="s">
        <v>110</v>
      </c>
      <c r="U4249" t="s">
        <v>106</v>
      </c>
      <c r="V4249" s="1" t="s">
        <v>142</v>
      </c>
      <c r="W4249">
        <f t="shared" si="880"/>
        <v>1.66</v>
      </c>
      <c r="X4249">
        <f t="shared" si="881"/>
        <v>4</v>
      </c>
      <c r="Y4249">
        <f t="shared" si="882"/>
        <v>4.75</v>
      </c>
      <c r="Z4249">
        <f t="shared" si="883"/>
        <v>1.1875</v>
      </c>
      <c r="AA4249">
        <f t="shared" si="890"/>
        <v>0</v>
      </c>
      <c r="AB4249">
        <f t="shared" si="884"/>
        <v>0</v>
      </c>
    </row>
    <row r="4250" spans="1:28" x14ac:dyDescent="0.25">
      <c r="A4250" t="s">
        <v>4721</v>
      </c>
      <c r="B4250" t="s">
        <v>2520</v>
      </c>
      <c r="C4250" t="s">
        <v>4725</v>
      </c>
      <c r="D4250" t="str">
        <f t="shared" si="885"/>
        <v>FC Rangers</v>
      </c>
      <c r="E4250" t="str">
        <f t="shared" si="886"/>
        <v>Blackburn Rovers</v>
      </c>
      <c r="F4250" s="3" t="s">
        <v>15</v>
      </c>
      <c r="G4250" s="9">
        <v>1</v>
      </c>
      <c r="H4250" s="10">
        <v>2</v>
      </c>
      <c r="I4250" s="5" t="s">
        <v>45</v>
      </c>
      <c r="J4250">
        <f t="shared" si="887"/>
        <v>1</v>
      </c>
      <c r="K4250">
        <f t="shared" si="888"/>
        <v>1</v>
      </c>
      <c r="L4250">
        <f t="shared" si="889"/>
        <v>1</v>
      </c>
      <c r="M4250" s="1">
        <f t="shared" si="875"/>
        <v>1</v>
      </c>
      <c r="N4250" s="7">
        <v>1</v>
      </c>
      <c r="O4250" s="7">
        <v>1</v>
      </c>
      <c r="P4250" s="2">
        <f t="shared" si="876"/>
        <v>1</v>
      </c>
      <c r="Q4250" s="2">
        <f t="shared" si="877"/>
        <v>0</v>
      </c>
      <c r="R4250" s="2">
        <f t="shared" si="878"/>
        <v>1</v>
      </c>
      <c r="S4250" s="1">
        <f t="shared" si="879"/>
        <v>1</v>
      </c>
      <c r="T4250" t="s">
        <v>117</v>
      </c>
      <c r="U4250" t="s">
        <v>73</v>
      </c>
      <c r="V4250" s="1" t="s">
        <v>103</v>
      </c>
      <c r="W4250">
        <f t="shared" si="880"/>
        <v>1.55</v>
      </c>
      <c r="X4250">
        <f t="shared" si="881"/>
        <v>3.8</v>
      </c>
      <c r="Y4250">
        <f t="shared" si="882"/>
        <v>5.75</v>
      </c>
      <c r="Z4250">
        <f t="shared" si="883"/>
        <v>1.5131578947368423</v>
      </c>
      <c r="AA4250">
        <f t="shared" si="890"/>
        <v>1</v>
      </c>
      <c r="AB4250">
        <f t="shared" si="884"/>
        <v>0</v>
      </c>
    </row>
    <row r="4251" spans="1:28" x14ac:dyDescent="0.25">
      <c r="A4251" t="s">
        <v>4721</v>
      </c>
      <c r="B4251" t="s">
        <v>2520</v>
      </c>
      <c r="C4251" t="s">
        <v>4726</v>
      </c>
      <c r="D4251" t="str">
        <f t="shared" si="885"/>
        <v>Sevilla</v>
      </c>
      <c r="E4251" t="str">
        <f t="shared" si="886"/>
        <v>Liverpool</v>
      </c>
      <c r="F4251" s="3" t="s">
        <v>22</v>
      </c>
      <c r="G4251" s="9">
        <v>2</v>
      </c>
      <c r="H4251" s="10">
        <v>2</v>
      </c>
      <c r="I4251" s="5" t="s">
        <v>41</v>
      </c>
      <c r="J4251">
        <f t="shared" si="887"/>
        <v>1</v>
      </c>
      <c r="K4251">
        <f t="shared" si="888"/>
        <v>1</v>
      </c>
      <c r="L4251">
        <f t="shared" si="889"/>
        <v>1</v>
      </c>
      <c r="M4251" s="1">
        <f t="shared" si="875"/>
        <v>1</v>
      </c>
      <c r="N4251" s="7">
        <v>2</v>
      </c>
      <c r="O4251" s="7">
        <v>1</v>
      </c>
      <c r="P4251" s="2">
        <f t="shared" si="876"/>
        <v>1</v>
      </c>
      <c r="Q4251" s="2">
        <f t="shared" si="877"/>
        <v>1</v>
      </c>
      <c r="R4251" s="2">
        <f t="shared" si="878"/>
        <v>1</v>
      </c>
      <c r="S4251" s="1">
        <f t="shared" si="879"/>
        <v>1</v>
      </c>
      <c r="T4251" t="s">
        <v>187</v>
      </c>
      <c r="U4251" t="s">
        <v>106</v>
      </c>
      <c r="V4251" s="1" t="s">
        <v>430</v>
      </c>
      <c r="W4251">
        <f t="shared" si="880"/>
        <v>4.75</v>
      </c>
      <c r="X4251">
        <f t="shared" si="881"/>
        <v>4</v>
      </c>
      <c r="Y4251">
        <f t="shared" si="882"/>
        <v>1.66</v>
      </c>
      <c r="Z4251">
        <f t="shared" si="883"/>
        <v>0.84210526315789469</v>
      </c>
      <c r="AA4251">
        <f t="shared" si="890"/>
        <v>1</v>
      </c>
      <c r="AB4251">
        <f t="shared" si="884"/>
        <v>0</v>
      </c>
    </row>
    <row r="4252" spans="1:28" x14ac:dyDescent="0.25">
      <c r="A4252" t="s">
        <v>4721</v>
      </c>
      <c r="B4252" t="s">
        <v>129</v>
      </c>
      <c r="C4252" t="s">
        <v>4727</v>
      </c>
      <c r="D4252" t="str">
        <f t="shared" si="885"/>
        <v>Columbus Crew</v>
      </c>
      <c r="E4252" t="str">
        <f t="shared" si="886"/>
        <v>Montreal Impact</v>
      </c>
      <c r="F4252" s="3" t="s">
        <v>22</v>
      </c>
      <c r="G4252" s="9">
        <v>2</v>
      </c>
      <c r="H4252" s="10">
        <v>2</v>
      </c>
      <c r="I4252" s="5" t="s">
        <v>41</v>
      </c>
      <c r="J4252">
        <f t="shared" si="887"/>
        <v>1</v>
      </c>
      <c r="K4252">
        <f t="shared" si="888"/>
        <v>1</v>
      </c>
      <c r="L4252">
        <f t="shared" si="889"/>
        <v>1</v>
      </c>
      <c r="M4252" s="1">
        <f t="shared" si="875"/>
        <v>1</v>
      </c>
      <c r="N4252" s="7">
        <v>2</v>
      </c>
      <c r="O4252" s="7">
        <v>1</v>
      </c>
      <c r="P4252" s="2">
        <f t="shared" si="876"/>
        <v>1</v>
      </c>
      <c r="Q4252" s="2">
        <f t="shared" si="877"/>
        <v>1</v>
      </c>
      <c r="R4252" s="2">
        <f t="shared" si="878"/>
        <v>1</v>
      </c>
      <c r="S4252" s="1">
        <f t="shared" si="879"/>
        <v>1</v>
      </c>
      <c r="T4252" t="s">
        <v>119</v>
      </c>
      <c r="U4252" t="s">
        <v>60</v>
      </c>
      <c r="V4252" s="1" t="s">
        <v>18</v>
      </c>
      <c r="W4252">
        <f t="shared" si="880"/>
        <v>2</v>
      </c>
      <c r="X4252">
        <f t="shared" si="881"/>
        <v>3.5</v>
      </c>
      <c r="Y4252">
        <f t="shared" si="882"/>
        <v>3.6</v>
      </c>
      <c r="Z4252">
        <f t="shared" si="883"/>
        <v>1.0285714285714287</v>
      </c>
      <c r="AA4252">
        <f t="shared" si="890"/>
        <v>1</v>
      </c>
      <c r="AB4252">
        <f t="shared" si="884"/>
        <v>0</v>
      </c>
    </row>
    <row r="4253" spans="1:28" x14ac:dyDescent="0.25">
      <c r="A4253" t="s">
        <v>4721</v>
      </c>
      <c r="B4253" t="s">
        <v>129</v>
      </c>
      <c r="C4253" t="s">
        <v>4728</v>
      </c>
      <c r="D4253" t="str">
        <f t="shared" si="885"/>
        <v>Philadelphia Union</v>
      </c>
      <c r="E4253" t="str">
        <f t="shared" si="886"/>
        <v>Chicago Fire</v>
      </c>
      <c r="F4253" s="3" t="s">
        <v>15</v>
      </c>
      <c r="G4253" s="9">
        <v>1</v>
      </c>
      <c r="H4253" s="10">
        <v>2</v>
      </c>
      <c r="I4253" s="5" t="s">
        <v>23</v>
      </c>
      <c r="J4253">
        <f t="shared" si="887"/>
        <v>1</v>
      </c>
      <c r="K4253">
        <f t="shared" si="888"/>
        <v>1</v>
      </c>
      <c r="L4253">
        <f t="shared" si="889"/>
        <v>1</v>
      </c>
      <c r="M4253" s="1">
        <f t="shared" si="875"/>
        <v>1</v>
      </c>
      <c r="N4253" s="7">
        <v>2</v>
      </c>
      <c r="O4253" s="7">
        <v>0</v>
      </c>
      <c r="P4253" s="2">
        <f t="shared" si="876"/>
        <v>1</v>
      </c>
      <c r="Q4253" s="2">
        <f t="shared" si="877"/>
        <v>0</v>
      </c>
      <c r="R4253" s="2">
        <f t="shared" si="878"/>
        <v>1</v>
      </c>
      <c r="S4253" s="1">
        <f t="shared" si="879"/>
        <v>0</v>
      </c>
      <c r="T4253" t="s">
        <v>214</v>
      </c>
      <c r="U4253" t="s">
        <v>106</v>
      </c>
      <c r="V4253" s="1" t="s">
        <v>94</v>
      </c>
      <c r="W4253">
        <f t="shared" si="880"/>
        <v>1.75</v>
      </c>
      <c r="X4253">
        <f t="shared" si="881"/>
        <v>4</v>
      </c>
      <c r="Y4253">
        <f t="shared" si="882"/>
        <v>4.2</v>
      </c>
      <c r="Z4253">
        <f t="shared" si="883"/>
        <v>1.05</v>
      </c>
      <c r="AA4253">
        <f t="shared" si="890"/>
        <v>0</v>
      </c>
      <c r="AB4253">
        <f t="shared" si="884"/>
        <v>0</v>
      </c>
    </row>
    <row r="4254" spans="1:28" x14ac:dyDescent="0.25">
      <c r="A4254" t="s">
        <v>4721</v>
      </c>
      <c r="B4254" t="s">
        <v>129</v>
      </c>
      <c r="C4254" t="s">
        <v>4729</v>
      </c>
      <c r="D4254" t="str">
        <f t="shared" si="885"/>
        <v>Toronto FC</v>
      </c>
      <c r="E4254" t="str">
        <f t="shared" si="886"/>
        <v>Houston Dynamo</v>
      </c>
      <c r="F4254" s="3" t="s">
        <v>172</v>
      </c>
      <c r="G4254" s="9">
        <v>3</v>
      </c>
      <c r="H4254" s="10">
        <v>2</v>
      </c>
      <c r="I4254" s="5" t="s">
        <v>35</v>
      </c>
      <c r="J4254">
        <f t="shared" si="887"/>
        <v>1</v>
      </c>
      <c r="K4254">
        <f t="shared" si="888"/>
        <v>1</v>
      </c>
      <c r="L4254">
        <f t="shared" si="889"/>
        <v>1</v>
      </c>
      <c r="M4254" s="1">
        <f t="shared" si="875"/>
        <v>1</v>
      </c>
      <c r="N4254" s="7">
        <v>1</v>
      </c>
      <c r="O4254" s="7">
        <v>3</v>
      </c>
      <c r="P4254" s="2">
        <f t="shared" si="876"/>
        <v>1</v>
      </c>
      <c r="Q4254" s="2">
        <f t="shared" si="877"/>
        <v>1</v>
      </c>
      <c r="R4254" s="2">
        <f t="shared" si="878"/>
        <v>1</v>
      </c>
      <c r="S4254" s="1">
        <f t="shared" si="879"/>
        <v>1</v>
      </c>
      <c r="T4254" t="s">
        <v>96</v>
      </c>
      <c r="U4254" t="s">
        <v>94</v>
      </c>
      <c r="V4254" s="1" t="s">
        <v>31</v>
      </c>
      <c r="W4254">
        <f t="shared" si="880"/>
        <v>1.8</v>
      </c>
      <c r="X4254">
        <f t="shared" si="881"/>
        <v>4.2</v>
      </c>
      <c r="Y4254">
        <f t="shared" si="882"/>
        <v>3.75</v>
      </c>
      <c r="Z4254">
        <f t="shared" si="883"/>
        <v>0.89285714285714279</v>
      </c>
      <c r="AA4254">
        <f t="shared" si="890"/>
        <v>0</v>
      </c>
      <c r="AB4254">
        <f t="shared" si="884"/>
        <v>0</v>
      </c>
    </row>
    <row r="4255" spans="1:28" x14ac:dyDescent="0.25">
      <c r="A4255" t="s">
        <v>4721</v>
      </c>
      <c r="B4255" t="s">
        <v>129</v>
      </c>
      <c r="C4255" t="s">
        <v>4730</v>
      </c>
      <c r="D4255" t="str">
        <f t="shared" si="885"/>
        <v>Sporting Kansas City</v>
      </c>
      <c r="E4255" t="str">
        <f t="shared" si="886"/>
        <v>FC Dallas</v>
      </c>
      <c r="F4255" s="3" t="s">
        <v>40</v>
      </c>
      <c r="G4255" s="9">
        <v>2</v>
      </c>
      <c r="H4255" s="10">
        <v>0</v>
      </c>
      <c r="I4255" s="5" t="s">
        <v>229</v>
      </c>
      <c r="J4255">
        <f t="shared" si="887"/>
        <v>1</v>
      </c>
      <c r="K4255">
        <f t="shared" si="888"/>
        <v>0</v>
      </c>
      <c r="L4255">
        <f t="shared" si="889"/>
        <v>1</v>
      </c>
      <c r="M4255" s="1">
        <f t="shared" si="875"/>
        <v>0</v>
      </c>
      <c r="N4255" s="7">
        <v>0</v>
      </c>
      <c r="O4255" s="7">
        <v>2</v>
      </c>
      <c r="P4255" s="2">
        <f t="shared" si="876"/>
        <v>1</v>
      </c>
      <c r="Q4255" s="2">
        <f t="shared" si="877"/>
        <v>0</v>
      </c>
      <c r="R4255" s="2">
        <f t="shared" si="878"/>
        <v>0</v>
      </c>
      <c r="S4255" s="1">
        <f t="shared" si="879"/>
        <v>1</v>
      </c>
      <c r="T4255" t="s">
        <v>89</v>
      </c>
      <c r="U4255" t="s">
        <v>106</v>
      </c>
      <c r="V4255" s="1" t="s">
        <v>18</v>
      </c>
      <c r="W4255">
        <f t="shared" si="880"/>
        <v>1.85</v>
      </c>
      <c r="X4255">
        <f t="shared" si="881"/>
        <v>4</v>
      </c>
      <c r="Y4255">
        <f t="shared" si="882"/>
        <v>3.6</v>
      </c>
      <c r="Z4255">
        <f t="shared" si="883"/>
        <v>0.9</v>
      </c>
      <c r="AA4255">
        <f t="shared" si="890"/>
        <v>0</v>
      </c>
      <c r="AB4255">
        <f t="shared" si="884"/>
        <v>0</v>
      </c>
    </row>
    <row r="4256" spans="1:28" x14ac:dyDescent="0.25">
      <c r="A4256" t="s">
        <v>4721</v>
      </c>
      <c r="B4256" t="s">
        <v>129</v>
      </c>
      <c r="C4256" t="s">
        <v>4731</v>
      </c>
      <c r="D4256" t="str">
        <f t="shared" si="885"/>
        <v>Colorado Rapids</v>
      </c>
      <c r="E4256" t="str">
        <f t="shared" si="886"/>
        <v>New York City</v>
      </c>
      <c r="F4256" s="3" t="s">
        <v>34</v>
      </c>
      <c r="G4256" s="9">
        <v>1</v>
      </c>
      <c r="H4256" s="10">
        <v>1</v>
      </c>
      <c r="I4256" s="5" t="s">
        <v>82</v>
      </c>
      <c r="J4256">
        <f t="shared" si="887"/>
        <v>1</v>
      </c>
      <c r="K4256">
        <f t="shared" si="888"/>
        <v>0</v>
      </c>
      <c r="L4256">
        <f t="shared" si="889"/>
        <v>1</v>
      </c>
      <c r="M4256" s="1">
        <f t="shared" si="875"/>
        <v>1</v>
      </c>
      <c r="N4256" s="7">
        <v>1</v>
      </c>
      <c r="O4256" s="7">
        <v>2</v>
      </c>
      <c r="P4256" s="2">
        <f t="shared" si="876"/>
        <v>1</v>
      </c>
      <c r="Q4256" s="2">
        <f t="shared" si="877"/>
        <v>1</v>
      </c>
      <c r="R4256" s="2">
        <f t="shared" si="878"/>
        <v>1</v>
      </c>
      <c r="S4256" s="1">
        <f t="shared" si="879"/>
        <v>1</v>
      </c>
      <c r="T4256" t="s">
        <v>208</v>
      </c>
      <c r="U4256" t="s">
        <v>18</v>
      </c>
      <c r="V4256" s="1" t="s">
        <v>221</v>
      </c>
      <c r="W4256">
        <f t="shared" si="880"/>
        <v>2.5</v>
      </c>
      <c r="X4256">
        <f t="shared" si="881"/>
        <v>3.6</v>
      </c>
      <c r="Y4256">
        <f t="shared" si="882"/>
        <v>2.5</v>
      </c>
      <c r="Z4256">
        <f t="shared" si="883"/>
        <v>1.44</v>
      </c>
      <c r="AA4256">
        <f t="shared" si="890"/>
        <v>1</v>
      </c>
      <c r="AB4256">
        <f t="shared" si="884"/>
        <v>0</v>
      </c>
    </row>
    <row r="4257" spans="1:28" x14ac:dyDescent="0.25">
      <c r="A4257" t="s">
        <v>4721</v>
      </c>
      <c r="B4257" t="s">
        <v>129</v>
      </c>
      <c r="C4257" t="s">
        <v>4732</v>
      </c>
      <c r="D4257" t="str">
        <f t="shared" si="885"/>
        <v>Real Salt Lake</v>
      </c>
      <c r="E4257" t="str">
        <f t="shared" si="886"/>
        <v>Minnesota United</v>
      </c>
      <c r="F4257" s="3" t="s">
        <v>22</v>
      </c>
      <c r="G4257" s="9">
        <v>2</v>
      </c>
      <c r="H4257" s="10">
        <v>2</v>
      </c>
      <c r="I4257" s="5" t="s">
        <v>45</v>
      </c>
      <c r="J4257">
        <f t="shared" si="887"/>
        <v>1</v>
      </c>
      <c r="K4257">
        <f t="shared" si="888"/>
        <v>1</v>
      </c>
      <c r="L4257">
        <f t="shared" si="889"/>
        <v>1</v>
      </c>
      <c r="M4257" s="1">
        <f t="shared" si="875"/>
        <v>1</v>
      </c>
      <c r="N4257" s="7">
        <v>1</v>
      </c>
      <c r="O4257" s="7">
        <v>1</v>
      </c>
      <c r="P4257" s="2">
        <f t="shared" si="876"/>
        <v>1</v>
      </c>
      <c r="Q4257" s="2">
        <f t="shared" si="877"/>
        <v>0</v>
      </c>
      <c r="R4257" s="2">
        <f t="shared" si="878"/>
        <v>1</v>
      </c>
      <c r="S4257" s="1">
        <f t="shared" si="879"/>
        <v>1</v>
      </c>
      <c r="T4257" t="s">
        <v>168</v>
      </c>
      <c r="U4257" t="s">
        <v>60</v>
      </c>
      <c r="V4257" s="1" t="s">
        <v>73</v>
      </c>
      <c r="W4257">
        <f t="shared" si="880"/>
        <v>1.95</v>
      </c>
      <c r="X4257">
        <f t="shared" si="881"/>
        <v>3.5</v>
      </c>
      <c r="Y4257">
        <f t="shared" si="882"/>
        <v>3.8</v>
      </c>
      <c r="Z4257">
        <f t="shared" si="883"/>
        <v>1.0857142857142856</v>
      </c>
      <c r="AA4257">
        <f t="shared" si="890"/>
        <v>0</v>
      </c>
      <c r="AB4257">
        <f t="shared" si="884"/>
        <v>0</v>
      </c>
    </row>
    <row r="4258" spans="1:28" x14ac:dyDescent="0.25">
      <c r="A4258" t="s">
        <v>4721</v>
      </c>
      <c r="B4258" t="s">
        <v>129</v>
      </c>
      <c r="C4258" t="s">
        <v>4733</v>
      </c>
      <c r="D4258" t="str">
        <f t="shared" si="885"/>
        <v>Vancouver Whitecaps</v>
      </c>
      <c r="E4258" t="str">
        <f t="shared" si="886"/>
        <v>San Jose Earthquakes</v>
      </c>
      <c r="F4258" s="3" t="s">
        <v>15</v>
      </c>
      <c r="G4258" s="9">
        <v>1</v>
      </c>
      <c r="H4258" s="10">
        <v>2</v>
      </c>
      <c r="I4258" s="5" t="s">
        <v>35</v>
      </c>
      <c r="J4258">
        <f t="shared" si="887"/>
        <v>1</v>
      </c>
      <c r="K4258">
        <f t="shared" si="888"/>
        <v>1</v>
      </c>
      <c r="L4258">
        <f t="shared" si="889"/>
        <v>1</v>
      </c>
      <c r="M4258" s="1">
        <f t="shared" si="875"/>
        <v>1</v>
      </c>
      <c r="N4258" s="7">
        <v>1</v>
      </c>
      <c r="O4258" s="7">
        <v>3</v>
      </c>
      <c r="P4258" s="2">
        <f t="shared" si="876"/>
        <v>1</v>
      </c>
      <c r="Q4258" s="2">
        <f t="shared" si="877"/>
        <v>1</v>
      </c>
      <c r="R4258" s="2">
        <f t="shared" si="878"/>
        <v>1</v>
      </c>
      <c r="S4258" s="1">
        <f t="shared" si="879"/>
        <v>1</v>
      </c>
      <c r="T4258" t="s">
        <v>277</v>
      </c>
      <c r="U4258" t="s">
        <v>18</v>
      </c>
      <c r="V4258" s="1" t="s">
        <v>127</v>
      </c>
      <c r="W4258">
        <f t="shared" si="880"/>
        <v>3.4</v>
      </c>
      <c r="X4258">
        <f t="shared" si="881"/>
        <v>3.6</v>
      </c>
      <c r="Y4258">
        <f t="shared" si="882"/>
        <v>2.0499999999999998</v>
      </c>
      <c r="Z4258">
        <f t="shared" si="883"/>
        <v>1.0588235294117647</v>
      </c>
      <c r="AA4258">
        <f t="shared" si="890"/>
        <v>1</v>
      </c>
      <c r="AB4258">
        <f t="shared" si="884"/>
        <v>0</v>
      </c>
    </row>
    <row r="4259" spans="1:28" x14ac:dyDescent="0.25">
      <c r="A4259" t="s">
        <v>4721</v>
      </c>
      <c r="B4259" t="s">
        <v>129</v>
      </c>
      <c r="C4259" t="s">
        <v>4734</v>
      </c>
      <c r="D4259" t="str">
        <f t="shared" si="885"/>
        <v>Atlanta United</v>
      </c>
      <c r="E4259" t="str">
        <f t="shared" si="886"/>
        <v>DC United</v>
      </c>
      <c r="F4259" s="3" t="s">
        <v>28</v>
      </c>
      <c r="G4259" s="9">
        <v>2</v>
      </c>
      <c r="H4259" s="10">
        <v>1</v>
      </c>
      <c r="I4259" s="5" t="s">
        <v>23</v>
      </c>
      <c r="J4259">
        <f t="shared" si="887"/>
        <v>1</v>
      </c>
      <c r="K4259">
        <f t="shared" si="888"/>
        <v>1</v>
      </c>
      <c r="L4259">
        <f t="shared" si="889"/>
        <v>1</v>
      </c>
      <c r="M4259" s="1">
        <f t="shared" si="875"/>
        <v>1</v>
      </c>
      <c r="N4259" s="7">
        <v>2</v>
      </c>
      <c r="O4259" s="7">
        <v>0</v>
      </c>
      <c r="P4259" s="2">
        <f t="shared" si="876"/>
        <v>1</v>
      </c>
      <c r="Q4259" s="2">
        <f t="shared" si="877"/>
        <v>0</v>
      </c>
      <c r="R4259" s="2">
        <f t="shared" si="878"/>
        <v>1</v>
      </c>
      <c r="S4259" s="1">
        <f t="shared" si="879"/>
        <v>0</v>
      </c>
      <c r="T4259" t="s">
        <v>164</v>
      </c>
      <c r="U4259" t="s">
        <v>142</v>
      </c>
      <c r="V4259" s="1" t="s">
        <v>139</v>
      </c>
      <c r="W4259">
        <f t="shared" si="880"/>
        <v>1.44</v>
      </c>
      <c r="X4259">
        <f t="shared" si="881"/>
        <v>4.75</v>
      </c>
      <c r="Y4259">
        <f t="shared" si="882"/>
        <v>6</v>
      </c>
      <c r="Z4259">
        <f t="shared" si="883"/>
        <v>1.263157894736842</v>
      </c>
      <c r="AA4259">
        <f t="shared" si="890"/>
        <v>1</v>
      </c>
      <c r="AB4259">
        <f t="shared" si="884"/>
        <v>0</v>
      </c>
    </row>
    <row r="4260" spans="1:28" x14ac:dyDescent="0.25">
      <c r="A4260" t="s">
        <v>4721</v>
      </c>
      <c r="B4260" t="s">
        <v>129</v>
      </c>
      <c r="C4260" t="s">
        <v>4735</v>
      </c>
      <c r="D4260" t="str">
        <f t="shared" si="885"/>
        <v>FC Cincinnati</v>
      </c>
      <c r="E4260" t="str">
        <f t="shared" si="886"/>
        <v>New England Revolution</v>
      </c>
      <c r="F4260" s="3" t="s">
        <v>15</v>
      </c>
      <c r="G4260" s="9">
        <v>1</v>
      </c>
      <c r="H4260" s="10">
        <v>2</v>
      </c>
      <c r="I4260" s="5" t="s">
        <v>229</v>
      </c>
      <c r="J4260">
        <f t="shared" si="887"/>
        <v>1</v>
      </c>
      <c r="K4260">
        <f t="shared" si="888"/>
        <v>1</v>
      </c>
      <c r="L4260">
        <f t="shared" si="889"/>
        <v>1</v>
      </c>
      <c r="M4260" s="1">
        <f t="shared" si="875"/>
        <v>1</v>
      </c>
      <c r="N4260" s="7">
        <v>0</v>
      </c>
      <c r="O4260" s="7">
        <v>2</v>
      </c>
      <c r="P4260" s="2">
        <f t="shared" si="876"/>
        <v>1</v>
      </c>
      <c r="Q4260" s="2">
        <f t="shared" si="877"/>
        <v>0</v>
      </c>
      <c r="R4260" s="2">
        <f t="shared" si="878"/>
        <v>0</v>
      </c>
      <c r="S4260" s="1">
        <f t="shared" si="879"/>
        <v>1</v>
      </c>
      <c r="T4260" t="s">
        <v>277</v>
      </c>
      <c r="U4260" t="s">
        <v>18</v>
      </c>
      <c r="V4260" s="1" t="s">
        <v>127</v>
      </c>
      <c r="W4260">
        <f t="shared" si="880"/>
        <v>3.4</v>
      </c>
      <c r="X4260">
        <f t="shared" si="881"/>
        <v>3.6</v>
      </c>
      <c r="Y4260">
        <f t="shared" si="882"/>
        <v>2.0499999999999998</v>
      </c>
      <c r="Z4260">
        <f t="shared" si="883"/>
        <v>1.0588235294117647</v>
      </c>
      <c r="AA4260">
        <f t="shared" si="890"/>
        <v>0</v>
      </c>
      <c r="AB4260">
        <f t="shared" si="884"/>
        <v>1</v>
      </c>
    </row>
    <row r="4261" spans="1:28" x14ac:dyDescent="0.25">
      <c r="A4261" t="s">
        <v>4721</v>
      </c>
      <c r="B4261" t="s">
        <v>1680</v>
      </c>
      <c r="C4261" t="s">
        <v>4736</v>
      </c>
      <c r="D4261" t="str">
        <f t="shared" si="885"/>
        <v>Brann</v>
      </c>
      <c r="E4261" t="str">
        <f t="shared" si="886"/>
        <v>Stabaek</v>
      </c>
      <c r="F4261" s="3" t="s">
        <v>28</v>
      </c>
      <c r="G4261" s="9">
        <v>2</v>
      </c>
      <c r="H4261" s="10">
        <v>1</v>
      </c>
      <c r="I4261" s="5" t="s">
        <v>41</v>
      </c>
      <c r="J4261">
        <f t="shared" si="887"/>
        <v>1</v>
      </c>
      <c r="K4261">
        <f t="shared" si="888"/>
        <v>1</v>
      </c>
      <c r="L4261">
        <f t="shared" si="889"/>
        <v>1</v>
      </c>
      <c r="M4261" s="1">
        <f t="shared" si="875"/>
        <v>1</v>
      </c>
      <c r="N4261" s="7">
        <v>2</v>
      </c>
      <c r="O4261" s="7">
        <v>1</v>
      </c>
      <c r="P4261" s="2">
        <f t="shared" si="876"/>
        <v>1</v>
      </c>
      <c r="Q4261" s="2">
        <f t="shared" si="877"/>
        <v>1</v>
      </c>
      <c r="R4261" s="2">
        <f t="shared" si="878"/>
        <v>1</v>
      </c>
      <c r="S4261" s="1">
        <f t="shared" si="879"/>
        <v>1</v>
      </c>
      <c r="T4261" t="s">
        <v>687</v>
      </c>
      <c r="U4261" t="s">
        <v>94</v>
      </c>
      <c r="V4261" s="1" t="s">
        <v>32</v>
      </c>
      <c r="W4261">
        <f t="shared" si="880"/>
        <v>1.45</v>
      </c>
      <c r="X4261">
        <f t="shared" si="881"/>
        <v>4.2</v>
      </c>
      <c r="Y4261">
        <f t="shared" si="882"/>
        <v>6.5</v>
      </c>
      <c r="Z4261">
        <f t="shared" si="883"/>
        <v>1.5476190476190474</v>
      </c>
      <c r="AA4261">
        <f t="shared" si="890"/>
        <v>1</v>
      </c>
      <c r="AB4261">
        <f t="shared" si="884"/>
        <v>1</v>
      </c>
    </row>
    <row r="4262" spans="1:28" x14ac:dyDescent="0.25">
      <c r="A4262" t="s">
        <v>4721</v>
      </c>
      <c r="B4262" t="s">
        <v>1680</v>
      </c>
      <c r="C4262" t="s">
        <v>4737</v>
      </c>
      <c r="D4262" t="str">
        <f t="shared" si="885"/>
        <v>Molde</v>
      </c>
      <c r="E4262" t="str">
        <f t="shared" si="886"/>
        <v>Sarpsborg 08</v>
      </c>
      <c r="F4262" s="3" t="s">
        <v>92</v>
      </c>
      <c r="G4262" s="9">
        <v>3</v>
      </c>
      <c r="H4262" s="10">
        <v>1</v>
      </c>
      <c r="I4262" s="5" t="s">
        <v>41</v>
      </c>
      <c r="J4262">
        <f t="shared" si="887"/>
        <v>1</v>
      </c>
      <c r="K4262">
        <f t="shared" si="888"/>
        <v>1</v>
      </c>
      <c r="L4262">
        <f t="shared" si="889"/>
        <v>1</v>
      </c>
      <c r="M4262" s="1">
        <f t="shared" si="875"/>
        <v>1</v>
      </c>
      <c r="N4262" s="7">
        <v>2</v>
      </c>
      <c r="O4262" s="7">
        <v>1</v>
      </c>
      <c r="P4262" s="2">
        <f t="shared" si="876"/>
        <v>1</v>
      </c>
      <c r="Q4262" s="2">
        <f t="shared" si="877"/>
        <v>1</v>
      </c>
      <c r="R4262" s="2">
        <f t="shared" si="878"/>
        <v>1</v>
      </c>
      <c r="S4262" s="1">
        <f t="shared" si="879"/>
        <v>1</v>
      </c>
      <c r="T4262" t="s">
        <v>687</v>
      </c>
      <c r="U4262" t="s">
        <v>64</v>
      </c>
      <c r="V4262" s="1" t="s">
        <v>32</v>
      </c>
      <c r="W4262">
        <f t="shared" si="880"/>
        <v>1.45</v>
      </c>
      <c r="X4262">
        <f t="shared" si="881"/>
        <v>4.33</v>
      </c>
      <c r="Y4262">
        <f t="shared" si="882"/>
        <v>6.5</v>
      </c>
      <c r="Z4262">
        <f t="shared" si="883"/>
        <v>1.5011547344110854</v>
      </c>
      <c r="AA4262">
        <f t="shared" si="890"/>
        <v>0</v>
      </c>
      <c r="AB4262">
        <f t="shared" si="884"/>
        <v>1</v>
      </c>
    </row>
    <row r="4263" spans="1:28" x14ac:dyDescent="0.25">
      <c r="A4263" t="s">
        <v>4721</v>
      </c>
      <c r="B4263" t="s">
        <v>2844</v>
      </c>
      <c r="C4263" t="s">
        <v>4738</v>
      </c>
      <c r="D4263" t="str">
        <f t="shared" si="885"/>
        <v>Goteborg</v>
      </c>
      <c r="E4263" t="str">
        <f t="shared" si="886"/>
        <v>Eskilstuna</v>
      </c>
      <c r="F4263" s="3" t="s">
        <v>92</v>
      </c>
      <c r="G4263" s="9">
        <v>3</v>
      </c>
      <c r="H4263" s="10">
        <v>1</v>
      </c>
      <c r="I4263" s="5" t="s">
        <v>16</v>
      </c>
      <c r="J4263">
        <f t="shared" si="887"/>
        <v>1</v>
      </c>
      <c r="K4263">
        <f t="shared" si="888"/>
        <v>1</v>
      </c>
      <c r="L4263">
        <f t="shared" si="889"/>
        <v>1</v>
      </c>
      <c r="M4263" s="1">
        <f t="shared" ref="M4263:M4326" si="891">IF(H4263&gt;=0.1,1,0)</f>
        <v>1</v>
      </c>
      <c r="N4263" s="7">
        <v>1</v>
      </c>
      <c r="O4263" s="7">
        <v>0</v>
      </c>
      <c r="P4263" s="2">
        <f t="shared" ref="P4263:P4326" si="892">IF(N4263+O4263&gt;=1.5,1,0)</f>
        <v>0</v>
      </c>
      <c r="Q4263" s="2">
        <f t="shared" ref="Q4263:Q4326" si="893">IF(O4263+N4263&gt;=2.5,1,0)</f>
        <v>0</v>
      </c>
      <c r="R4263" s="2">
        <f t="shared" ref="R4263:R4326" si="894">IF(N4263&gt;=0.1,1,0)</f>
        <v>1</v>
      </c>
      <c r="S4263" s="1">
        <f t="shared" ref="S4263:S4326" si="895">IF(O4263&gt;=0.1,1,0)</f>
        <v>0</v>
      </c>
      <c r="T4263" t="s">
        <v>164</v>
      </c>
      <c r="U4263" t="s">
        <v>94</v>
      </c>
      <c r="V4263" s="1" t="s">
        <v>134</v>
      </c>
      <c r="W4263">
        <f t="shared" ref="W4263:W4326" si="896">1*T4263</f>
        <v>1.44</v>
      </c>
      <c r="X4263">
        <f t="shared" ref="X4263:X4326" si="897">1*U4263</f>
        <v>4.2</v>
      </c>
      <c r="Y4263">
        <f t="shared" ref="Y4263:Y4326" si="898">1*V4263</f>
        <v>7.5</v>
      </c>
      <c r="Z4263">
        <f t="shared" ref="Z4263:Z4326" si="899">IF(W4263&gt;=Y4263,X4263/W4263,Y4263/X4263)</f>
        <v>1.7857142857142856</v>
      </c>
      <c r="AA4263">
        <f t="shared" si="890"/>
        <v>0</v>
      </c>
      <c r="AB4263">
        <f t="shared" ref="AB4263:AB4326" si="900">IF(O4263=H4263,1,0)</f>
        <v>0</v>
      </c>
    </row>
    <row r="4264" spans="1:28" x14ac:dyDescent="0.25">
      <c r="A4264" t="s">
        <v>4721</v>
      </c>
      <c r="B4264" t="s">
        <v>2844</v>
      </c>
      <c r="C4264" t="s">
        <v>4739</v>
      </c>
      <c r="D4264" t="str">
        <f t="shared" si="885"/>
        <v>Malmo FF</v>
      </c>
      <c r="E4264" t="str">
        <f t="shared" si="886"/>
        <v>Sirius</v>
      </c>
      <c r="F4264" s="3" t="s">
        <v>40</v>
      </c>
      <c r="G4264" s="9">
        <v>2</v>
      </c>
      <c r="H4264" s="10">
        <v>0</v>
      </c>
      <c r="I4264" s="5" t="s">
        <v>45</v>
      </c>
      <c r="J4264">
        <f t="shared" si="887"/>
        <v>1</v>
      </c>
      <c r="K4264">
        <f t="shared" si="888"/>
        <v>0</v>
      </c>
      <c r="L4264">
        <f t="shared" si="889"/>
        <v>1</v>
      </c>
      <c r="M4264" s="1">
        <f t="shared" si="891"/>
        <v>0</v>
      </c>
      <c r="N4264" s="7">
        <v>1</v>
      </c>
      <c r="O4264" s="7">
        <v>1</v>
      </c>
      <c r="P4264" s="2">
        <f t="shared" si="892"/>
        <v>1</v>
      </c>
      <c r="Q4264" s="2">
        <f t="shared" si="893"/>
        <v>0</v>
      </c>
      <c r="R4264" s="2">
        <f t="shared" si="894"/>
        <v>1</v>
      </c>
      <c r="S4264" s="1">
        <f t="shared" si="895"/>
        <v>1</v>
      </c>
      <c r="T4264" t="s">
        <v>623</v>
      </c>
      <c r="U4264" t="s">
        <v>65</v>
      </c>
      <c r="V4264" s="1" t="s">
        <v>147</v>
      </c>
      <c r="W4264">
        <f t="shared" si="896"/>
        <v>1.3</v>
      </c>
      <c r="X4264">
        <f t="shared" si="897"/>
        <v>5</v>
      </c>
      <c r="Y4264">
        <f t="shared" si="898"/>
        <v>10</v>
      </c>
      <c r="Z4264">
        <f t="shared" si="899"/>
        <v>2</v>
      </c>
      <c r="AA4264">
        <f t="shared" si="890"/>
        <v>0</v>
      </c>
      <c r="AB4264">
        <f t="shared" si="900"/>
        <v>0</v>
      </c>
    </row>
    <row r="4265" spans="1:28" x14ac:dyDescent="0.25">
      <c r="A4265" t="s">
        <v>4721</v>
      </c>
      <c r="B4265" t="s">
        <v>2844</v>
      </c>
      <c r="C4265" t="s">
        <v>4740</v>
      </c>
      <c r="D4265" t="str">
        <f t="shared" si="885"/>
        <v>Norrkoping</v>
      </c>
      <c r="E4265" t="str">
        <f t="shared" si="886"/>
        <v>Ostersunds</v>
      </c>
      <c r="F4265" s="3" t="s">
        <v>34</v>
      </c>
      <c r="G4265" s="9">
        <v>1</v>
      </c>
      <c r="H4265" s="10">
        <v>1</v>
      </c>
      <c r="I4265" s="5" t="s">
        <v>9</v>
      </c>
      <c r="J4265">
        <f t="shared" si="887"/>
        <v>1</v>
      </c>
      <c r="K4265">
        <f t="shared" si="888"/>
        <v>0</v>
      </c>
      <c r="L4265">
        <f t="shared" si="889"/>
        <v>1</v>
      </c>
      <c r="M4265" s="1">
        <f t="shared" si="891"/>
        <v>1</v>
      </c>
      <c r="N4265" s="7">
        <v>3</v>
      </c>
      <c r="O4265" s="7">
        <v>0</v>
      </c>
      <c r="P4265" s="2">
        <f t="shared" si="892"/>
        <v>1</v>
      </c>
      <c r="Q4265" s="2">
        <f t="shared" si="893"/>
        <v>1</v>
      </c>
      <c r="R4265" s="2">
        <f t="shared" si="894"/>
        <v>1</v>
      </c>
      <c r="S4265" s="1">
        <f t="shared" si="895"/>
        <v>0</v>
      </c>
      <c r="T4265" t="s">
        <v>575</v>
      </c>
      <c r="U4265" t="s">
        <v>94</v>
      </c>
      <c r="V4265" s="1" t="s">
        <v>103</v>
      </c>
      <c r="W4265">
        <f t="shared" si="896"/>
        <v>1.53</v>
      </c>
      <c r="X4265">
        <f t="shared" si="897"/>
        <v>4.2</v>
      </c>
      <c r="Y4265">
        <f t="shared" si="898"/>
        <v>5.75</v>
      </c>
      <c r="Z4265">
        <f t="shared" si="899"/>
        <v>1.3690476190476191</v>
      </c>
      <c r="AA4265">
        <f t="shared" si="890"/>
        <v>0</v>
      </c>
      <c r="AB4265">
        <f t="shared" si="900"/>
        <v>0</v>
      </c>
    </row>
    <row r="4266" spans="1:28" x14ac:dyDescent="0.25">
      <c r="A4266" t="s">
        <v>4741</v>
      </c>
      <c r="B4266" t="s">
        <v>2520</v>
      </c>
      <c r="C4266" t="s">
        <v>4742</v>
      </c>
      <c r="D4266" t="str">
        <f t="shared" si="885"/>
        <v>Borussia Dortmund</v>
      </c>
      <c r="E4266" t="str">
        <f t="shared" si="886"/>
        <v>Liverpool</v>
      </c>
      <c r="F4266" s="3" t="s">
        <v>22</v>
      </c>
      <c r="G4266" s="9">
        <v>2</v>
      </c>
      <c r="H4266" s="10">
        <v>2</v>
      </c>
      <c r="I4266" s="5" t="s">
        <v>250</v>
      </c>
      <c r="J4266">
        <f t="shared" si="887"/>
        <v>1</v>
      </c>
      <c r="K4266">
        <f t="shared" si="888"/>
        <v>1</v>
      </c>
      <c r="L4266">
        <f t="shared" si="889"/>
        <v>1</v>
      </c>
      <c r="M4266" s="1">
        <f t="shared" si="891"/>
        <v>1</v>
      </c>
      <c r="N4266" s="7">
        <v>3</v>
      </c>
      <c r="O4266" s="7">
        <v>2</v>
      </c>
      <c r="P4266" s="2">
        <f t="shared" si="892"/>
        <v>1</v>
      </c>
      <c r="Q4266" s="2">
        <f t="shared" si="893"/>
        <v>1</v>
      </c>
      <c r="R4266" s="2">
        <f t="shared" si="894"/>
        <v>1</v>
      </c>
      <c r="S4266" s="1">
        <f t="shared" si="895"/>
        <v>1</v>
      </c>
      <c r="T4266" t="s">
        <v>36</v>
      </c>
      <c r="U4266" t="s">
        <v>106</v>
      </c>
      <c r="V4266" s="1" t="s">
        <v>221</v>
      </c>
      <c r="W4266">
        <f t="shared" si="896"/>
        <v>2.4</v>
      </c>
      <c r="X4266">
        <f t="shared" si="897"/>
        <v>4</v>
      </c>
      <c r="Y4266">
        <f t="shared" si="898"/>
        <v>2.5</v>
      </c>
      <c r="Z4266">
        <f t="shared" si="899"/>
        <v>0.625</v>
      </c>
      <c r="AA4266">
        <f t="shared" si="890"/>
        <v>0</v>
      </c>
      <c r="AB4266">
        <f t="shared" si="900"/>
        <v>1</v>
      </c>
    </row>
    <row r="4267" spans="1:28" x14ac:dyDescent="0.25">
      <c r="A4267" t="s">
        <v>4741</v>
      </c>
      <c r="B4267" t="s">
        <v>2520</v>
      </c>
      <c r="C4267" t="s">
        <v>4743</v>
      </c>
      <c r="D4267" t="str">
        <f t="shared" si="885"/>
        <v>Manchester United</v>
      </c>
      <c r="E4267" t="str">
        <f t="shared" si="886"/>
        <v>Inter</v>
      </c>
      <c r="F4267" s="3" t="s">
        <v>22</v>
      </c>
      <c r="G4267" s="9">
        <v>2</v>
      </c>
      <c r="H4267" s="10">
        <v>2</v>
      </c>
      <c r="I4267" s="5" t="s">
        <v>16</v>
      </c>
      <c r="J4267">
        <f t="shared" si="887"/>
        <v>1</v>
      </c>
      <c r="K4267">
        <f t="shared" si="888"/>
        <v>1</v>
      </c>
      <c r="L4267">
        <f t="shared" si="889"/>
        <v>1</v>
      </c>
      <c r="M4267" s="1">
        <f t="shared" si="891"/>
        <v>1</v>
      </c>
      <c r="N4267" s="7">
        <v>1</v>
      </c>
      <c r="O4267" s="7">
        <v>0</v>
      </c>
      <c r="P4267" s="2">
        <f t="shared" si="892"/>
        <v>0</v>
      </c>
      <c r="Q4267" s="2">
        <f t="shared" si="893"/>
        <v>0</v>
      </c>
      <c r="R4267" s="2">
        <f t="shared" si="894"/>
        <v>1</v>
      </c>
      <c r="S4267" s="1">
        <f t="shared" si="895"/>
        <v>0</v>
      </c>
      <c r="T4267" t="s">
        <v>188</v>
      </c>
      <c r="U4267" t="s">
        <v>73</v>
      </c>
      <c r="V4267" s="1" t="s">
        <v>94</v>
      </c>
      <c r="W4267">
        <f t="shared" si="896"/>
        <v>1.8</v>
      </c>
      <c r="X4267">
        <f t="shared" si="897"/>
        <v>3.8</v>
      </c>
      <c r="Y4267">
        <f t="shared" si="898"/>
        <v>4.2</v>
      </c>
      <c r="Z4267">
        <f t="shared" si="899"/>
        <v>1.1052631578947369</v>
      </c>
      <c r="AA4267">
        <f t="shared" si="890"/>
        <v>0</v>
      </c>
      <c r="AB4267">
        <f t="shared" si="900"/>
        <v>0</v>
      </c>
    </row>
    <row r="4268" spans="1:28" x14ac:dyDescent="0.25">
      <c r="A4268" t="s">
        <v>4741</v>
      </c>
      <c r="B4268" t="s">
        <v>2520</v>
      </c>
      <c r="C4268" t="s">
        <v>4744</v>
      </c>
      <c r="D4268" t="str">
        <f t="shared" si="885"/>
        <v>Bristol Rovers</v>
      </c>
      <c r="E4268" t="str">
        <f t="shared" si="886"/>
        <v>Birmingham City</v>
      </c>
      <c r="F4268" s="3" t="s">
        <v>34</v>
      </c>
      <c r="G4268" s="9">
        <v>1</v>
      </c>
      <c r="H4268" s="10">
        <v>1</v>
      </c>
      <c r="I4268" s="5" t="s">
        <v>82</v>
      </c>
      <c r="J4268">
        <f t="shared" si="887"/>
        <v>1</v>
      </c>
      <c r="K4268">
        <f t="shared" si="888"/>
        <v>0</v>
      </c>
      <c r="L4268">
        <f t="shared" si="889"/>
        <v>1</v>
      </c>
      <c r="M4268" s="1">
        <f t="shared" si="891"/>
        <v>1</v>
      </c>
      <c r="N4268" s="7">
        <v>1</v>
      </c>
      <c r="O4268" s="7">
        <v>2</v>
      </c>
      <c r="P4268" s="2">
        <f t="shared" si="892"/>
        <v>1</v>
      </c>
      <c r="Q4268" s="2">
        <f t="shared" si="893"/>
        <v>1</v>
      </c>
      <c r="R4268" s="2">
        <f t="shared" si="894"/>
        <v>1</v>
      </c>
      <c r="S4268" s="1">
        <f t="shared" si="895"/>
        <v>1</v>
      </c>
      <c r="T4268" t="s">
        <v>106</v>
      </c>
      <c r="U4268" t="s">
        <v>106</v>
      </c>
      <c r="V4268" s="1" t="s">
        <v>114</v>
      </c>
      <c r="W4268">
        <f t="shared" si="896"/>
        <v>4</v>
      </c>
      <c r="X4268">
        <f t="shared" si="897"/>
        <v>4</v>
      </c>
      <c r="Y4268">
        <f t="shared" si="898"/>
        <v>1.7</v>
      </c>
      <c r="Z4268">
        <f t="shared" si="899"/>
        <v>1</v>
      </c>
      <c r="AA4268">
        <f t="shared" si="890"/>
        <v>1</v>
      </c>
      <c r="AB4268">
        <f t="shared" si="900"/>
        <v>0</v>
      </c>
    </row>
    <row r="4269" spans="1:28" x14ac:dyDescent="0.25">
      <c r="A4269" t="s">
        <v>4741</v>
      </c>
      <c r="B4269" t="s">
        <v>2520</v>
      </c>
      <c r="C4269" t="s">
        <v>4745</v>
      </c>
      <c r="D4269" t="str">
        <f t="shared" si="885"/>
        <v>Preston</v>
      </c>
      <c r="E4269" t="str">
        <f t="shared" si="886"/>
        <v>Southampton</v>
      </c>
      <c r="F4269" s="3" t="s">
        <v>34</v>
      </c>
      <c r="G4269" s="9">
        <v>1</v>
      </c>
      <c r="H4269" s="10">
        <v>1</v>
      </c>
      <c r="I4269" s="5" t="s">
        <v>35</v>
      </c>
      <c r="J4269">
        <f t="shared" si="887"/>
        <v>1</v>
      </c>
      <c r="K4269">
        <f t="shared" si="888"/>
        <v>0</v>
      </c>
      <c r="L4269">
        <f t="shared" si="889"/>
        <v>1</v>
      </c>
      <c r="M4269" s="1">
        <f t="shared" si="891"/>
        <v>1</v>
      </c>
      <c r="N4269" s="7">
        <v>1</v>
      </c>
      <c r="O4269" s="7">
        <v>3</v>
      </c>
      <c r="P4269" s="2">
        <f t="shared" si="892"/>
        <v>1</v>
      </c>
      <c r="Q4269" s="2">
        <f t="shared" si="893"/>
        <v>1</v>
      </c>
      <c r="R4269" s="2">
        <f t="shared" si="894"/>
        <v>1</v>
      </c>
      <c r="S4269" s="1">
        <f t="shared" si="895"/>
        <v>1</v>
      </c>
      <c r="T4269" t="s">
        <v>160</v>
      </c>
      <c r="U4269" t="s">
        <v>106</v>
      </c>
      <c r="V4269" s="1" t="s">
        <v>466</v>
      </c>
      <c r="W4269">
        <f t="shared" si="896"/>
        <v>3.2</v>
      </c>
      <c r="X4269">
        <f t="shared" si="897"/>
        <v>4</v>
      </c>
      <c r="Y4269">
        <f t="shared" si="898"/>
        <v>1.83</v>
      </c>
      <c r="Z4269">
        <f t="shared" si="899"/>
        <v>1.25</v>
      </c>
      <c r="AA4269">
        <f t="shared" si="890"/>
        <v>1</v>
      </c>
      <c r="AB4269">
        <f t="shared" si="900"/>
        <v>0</v>
      </c>
    </row>
    <row r="4270" spans="1:28" x14ac:dyDescent="0.25">
      <c r="A4270" t="s">
        <v>4741</v>
      </c>
      <c r="B4270" t="s">
        <v>2520</v>
      </c>
      <c r="C4270" t="s">
        <v>4746</v>
      </c>
      <c r="D4270" t="str">
        <f t="shared" si="885"/>
        <v>Oxford United</v>
      </c>
      <c r="E4270" t="str">
        <f t="shared" si="886"/>
        <v>QPR</v>
      </c>
      <c r="F4270" s="3" t="s">
        <v>34</v>
      </c>
      <c r="G4270" s="9">
        <v>1</v>
      </c>
      <c r="H4270" s="10">
        <v>1</v>
      </c>
      <c r="I4270" s="5" t="s">
        <v>82</v>
      </c>
      <c r="J4270">
        <f t="shared" si="887"/>
        <v>1</v>
      </c>
      <c r="K4270">
        <f t="shared" si="888"/>
        <v>0</v>
      </c>
      <c r="L4270">
        <f t="shared" si="889"/>
        <v>1</v>
      </c>
      <c r="M4270" s="1">
        <f t="shared" si="891"/>
        <v>1</v>
      </c>
      <c r="N4270" s="7">
        <v>1</v>
      </c>
      <c r="O4270" s="7">
        <v>2</v>
      </c>
      <c r="P4270" s="2">
        <f t="shared" si="892"/>
        <v>1</v>
      </c>
      <c r="Q4270" s="2">
        <f t="shared" si="893"/>
        <v>1</v>
      </c>
      <c r="R4270" s="2">
        <f t="shared" si="894"/>
        <v>1</v>
      </c>
      <c r="S4270" s="1">
        <f t="shared" si="895"/>
        <v>1</v>
      </c>
      <c r="T4270" t="s">
        <v>210</v>
      </c>
      <c r="U4270" t="s">
        <v>31</v>
      </c>
      <c r="V4270" s="1" t="s">
        <v>26</v>
      </c>
      <c r="W4270">
        <f t="shared" si="896"/>
        <v>2.62</v>
      </c>
      <c r="X4270">
        <f t="shared" si="897"/>
        <v>3.75</v>
      </c>
      <c r="Y4270">
        <f t="shared" si="898"/>
        <v>2.15</v>
      </c>
      <c r="Z4270">
        <f t="shared" si="899"/>
        <v>1.4312977099236641</v>
      </c>
      <c r="AA4270">
        <f t="shared" si="890"/>
        <v>1</v>
      </c>
      <c r="AB4270">
        <f t="shared" si="900"/>
        <v>0</v>
      </c>
    </row>
    <row r="4271" spans="1:28" x14ac:dyDescent="0.25">
      <c r="A4271" t="s">
        <v>4741</v>
      </c>
      <c r="B4271" t="s">
        <v>2520</v>
      </c>
      <c r="C4271" t="s">
        <v>4747</v>
      </c>
      <c r="D4271" t="str">
        <f t="shared" si="885"/>
        <v>Basaksehir</v>
      </c>
      <c r="E4271" t="str">
        <f t="shared" si="886"/>
        <v>Fortuna Dusseldorf</v>
      </c>
      <c r="F4271" s="3" t="s">
        <v>92</v>
      </c>
      <c r="G4271" s="9">
        <v>3</v>
      </c>
      <c r="H4271" s="10">
        <v>1</v>
      </c>
      <c r="I4271" s="5" t="s">
        <v>45</v>
      </c>
      <c r="J4271">
        <f t="shared" si="887"/>
        <v>1</v>
      </c>
      <c r="K4271">
        <f t="shared" si="888"/>
        <v>1</v>
      </c>
      <c r="L4271">
        <f t="shared" si="889"/>
        <v>1</v>
      </c>
      <c r="M4271" s="1">
        <f t="shared" si="891"/>
        <v>1</v>
      </c>
      <c r="N4271" s="7">
        <v>1</v>
      </c>
      <c r="O4271" s="7">
        <v>1</v>
      </c>
      <c r="P4271" s="2">
        <f t="shared" si="892"/>
        <v>1</v>
      </c>
      <c r="Q4271" s="2">
        <f t="shared" si="893"/>
        <v>0</v>
      </c>
      <c r="R4271" s="2">
        <f t="shared" si="894"/>
        <v>1</v>
      </c>
      <c r="S4271" s="1">
        <f t="shared" si="895"/>
        <v>1</v>
      </c>
      <c r="T4271" t="s">
        <v>26</v>
      </c>
      <c r="U4271" t="s">
        <v>31</v>
      </c>
      <c r="V4271" s="1" t="s">
        <v>210</v>
      </c>
      <c r="W4271">
        <f t="shared" si="896"/>
        <v>2.15</v>
      </c>
      <c r="X4271">
        <f t="shared" si="897"/>
        <v>3.75</v>
      </c>
      <c r="Y4271">
        <f t="shared" si="898"/>
        <v>2.62</v>
      </c>
      <c r="Z4271">
        <f t="shared" si="899"/>
        <v>0.69866666666666666</v>
      </c>
      <c r="AA4271">
        <f t="shared" si="890"/>
        <v>0</v>
      </c>
      <c r="AB4271">
        <f t="shared" si="900"/>
        <v>1</v>
      </c>
    </row>
    <row r="4272" spans="1:28" x14ac:dyDescent="0.25">
      <c r="A4272" t="s">
        <v>4741</v>
      </c>
      <c r="B4272" t="s">
        <v>2520</v>
      </c>
      <c r="C4272" t="s">
        <v>4748</v>
      </c>
      <c r="D4272" t="str">
        <f t="shared" si="885"/>
        <v>Nurnberg</v>
      </c>
      <c r="E4272" t="str">
        <f t="shared" si="886"/>
        <v>PSG</v>
      </c>
      <c r="F4272" s="3" t="s">
        <v>247</v>
      </c>
      <c r="G4272" s="9">
        <v>0</v>
      </c>
      <c r="H4272" s="10">
        <v>2</v>
      </c>
      <c r="I4272" s="5" t="s">
        <v>45</v>
      </c>
      <c r="J4272">
        <f t="shared" si="887"/>
        <v>1</v>
      </c>
      <c r="K4272">
        <f t="shared" si="888"/>
        <v>0</v>
      </c>
      <c r="L4272">
        <f t="shared" si="889"/>
        <v>0</v>
      </c>
      <c r="M4272" s="1">
        <f t="shared" si="891"/>
        <v>1</v>
      </c>
      <c r="N4272" s="7">
        <v>1</v>
      </c>
      <c r="O4272" s="7">
        <v>1</v>
      </c>
      <c r="P4272" s="2">
        <f t="shared" si="892"/>
        <v>1</v>
      </c>
      <c r="Q4272" s="2">
        <f t="shared" si="893"/>
        <v>0</v>
      </c>
      <c r="R4272" s="2">
        <f t="shared" si="894"/>
        <v>1</v>
      </c>
      <c r="S4272" s="1">
        <f t="shared" si="895"/>
        <v>1</v>
      </c>
      <c r="T4272" t="s">
        <v>709</v>
      </c>
      <c r="U4272" t="s">
        <v>317</v>
      </c>
      <c r="V4272" s="1" t="s">
        <v>341</v>
      </c>
      <c r="W4272">
        <f t="shared" si="896"/>
        <v>15</v>
      </c>
      <c r="X4272">
        <f t="shared" si="897"/>
        <v>9</v>
      </c>
      <c r="Y4272">
        <f t="shared" si="898"/>
        <v>1.1200000000000001</v>
      </c>
      <c r="Z4272">
        <f t="shared" si="899"/>
        <v>0.6</v>
      </c>
      <c r="AA4272">
        <f t="shared" si="890"/>
        <v>0</v>
      </c>
      <c r="AB4272">
        <f t="shared" si="900"/>
        <v>0</v>
      </c>
    </row>
    <row r="4273" spans="1:28" x14ac:dyDescent="0.25">
      <c r="A4273" t="s">
        <v>4741</v>
      </c>
      <c r="B4273" t="s">
        <v>2520</v>
      </c>
      <c r="C4273" t="s">
        <v>4749</v>
      </c>
      <c r="D4273" t="str">
        <f t="shared" si="885"/>
        <v>Lyon</v>
      </c>
      <c r="E4273" t="str">
        <f t="shared" si="886"/>
        <v>Genoa</v>
      </c>
      <c r="F4273" s="3" t="s">
        <v>131</v>
      </c>
      <c r="G4273" s="9">
        <v>3</v>
      </c>
      <c r="H4273" s="10">
        <v>0</v>
      </c>
      <c r="I4273" s="5" t="s">
        <v>105</v>
      </c>
      <c r="J4273">
        <f t="shared" si="887"/>
        <v>1</v>
      </c>
      <c r="K4273">
        <f t="shared" si="888"/>
        <v>1</v>
      </c>
      <c r="L4273">
        <f t="shared" si="889"/>
        <v>1</v>
      </c>
      <c r="M4273" s="1">
        <f t="shared" si="891"/>
        <v>0</v>
      </c>
      <c r="N4273" s="7">
        <v>3</v>
      </c>
      <c r="O4273" s="7">
        <v>4</v>
      </c>
      <c r="P4273" s="2">
        <f t="shared" si="892"/>
        <v>1</v>
      </c>
      <c r="Q4273" s="2">
        <f t="shared" si="893"/>
        <v>1</v>
      </c>
      <c r="R4273" s="2">
        <f t="shared" si="894"/>
        <v>1</v>
      </c>
      <c r="S4273" s="1">
        <f t="shared" si="895"/>
        <v>1</v>
      </c>
      <c r="T4273" t="s">
        <v>332</v>
      </c>
      <c r="U4273" t="s">
        <v>31</v>
      </c>
      <c r="V4273" s="1" t="s">
        <v>138</v>
      </c>
      <c r="W4273">
        <f t="shared" si="896"/>
        <v>1.6</v>
      </c>
      <c r="X4273">
        <f t="shared" si="897"/>
        <v>3.75</v>
      </c>
      <c r="Y4273">
        <f t="shared" si="898"/>
        <v>4.5</v>
      </c>
      <c r="Z4273">
        <f t="shared" si="899"/>
        <v>1.2</v>
      </c>
      <c r="AA4273">
        <f t="shared" si="890"/>
        <v>1</v>
      </c>
      <c r="AB4273">
        <f t="shared" si="900"/>
        <v>0</v>
      </c>
    </row>
    <row r="4274" spans="1:28" x14ac:dyDescent="0.25">
      <c r="A4274" t="s">
        <v>4741</v>
      </c>
      <c r="B4274" t="s">
        <v>2520</v>
      </c>
      <c r="C4274" t="s">
        <v>4750</v>
      </c>
      <c r="D4274" t="str">
        <f t="shared" si="885"/>
        <v>Numancia</v>
      </c>
      <c r="E4274" t="str">
        <f t="shared" si="886"/>
        <v>Atletico Madrid</v>
      </c>
      <c r="F4274" s="3" t="s">
        <v>247</v>
      </c>
      <c r="G4274" s="9">
        <v>0</v>
      </c>
      <c r="H4274" s="10">
        <v>2</v>
      </c>
      <c r="I4274" s="5" t="s">
        <v>71</v>
      </c>
      <c r="J4274">
        <f t="shared" si="887"/>
        <v>1</v>
      </c>
      <c r="K4274">
        <f t="shared" si="888"/>
        <v>0</v>
      </c>
      <c r="L4274">
        <f t="shared" si="889"/>
        <v>0</v>
      </c>
      <c r="M4274" s="1">
        <f t="shared" si="891"/>
        <v>1</v>
      </c>
      <c r="N4274" s="7">
        <v>0</v>
      </c>
      <c r="O4274" s="7">
        <v>3</v>
      </c>
      <c r="P4274" s="2">
        <f t="shared" si="892"/>
        <v>1</v>
      </c>
      <c r="Q4274" s="2">
        <f t="shared" si="893"/>
        <v>1</v>
      </c>
      <c r="R4274" s="2">
        <f t="shared" si="894"/>
        <v>0</v>
      </c>
      <c r="S4274" s="1">
        <f t="shared" si="895"/>
        <v>1</v>
      </c>
      <c r="T4274" t="s">
        <v>572</v>
      </c>
      <c r="U4274" t="s">
        <v>111</v>
      </c>
      <c r="V4274" s="1" t="s">
        <v>203</v>
      </c>
      <c r="W4274">
        <f t="shared" si="896"/>
        <v>11</v>
      </c>
      <c r="X4274">
        <f t="shared" si="897"/>
        <v>5.25</v>
      </c>
      <c r="Y4274">
        <f t="shared" si="898"/>
        <v>1.22</v>
      </c>
      <c r="Z4274">
        <f t="shared" si="899"/>
        <v>0.47727272727272729</v>
      </c>
      <c r="AA4274">
        <f t="shared" si="890"/>
        <v>1</v>
      </c>
      <c r="AB4274">
        <f t="shared" si="900"/>
        <v>0</v>
      </c>
    </row>
    <row r="4275" spans="1:28" x14ac:dyDescent="0.25">
      <c r="A4275" t="s">
        <v>4741</v>
      </c>
      <c r="B4275" t="s">
        <v>2520</v>
      </c>
      <c r="C4275" t="s">
        <v>4751</v>
      </c>
      <c r="D4275" t="str">
        <f t="shared" si="885"/>
        <v>Girona</v>
      </c>
      <c r="E4275" t="str">
        <f t="shared" si="886"/>
        <v>Bournemouth</v>
      </c>
      <c r="F4275" s="3" t="s">
        <v>22</v>
      </c>
      <c r="G4275" s="9">
        <v>2</v>
      </c>
      <c r="H4275" s="10">
        <v>2</v>
      </c>
      <c r="I4275" s="5" t="s">
        <v>41</v>
      </c>
      <c r="J4275">
        <f t="shared" si="887"/>
        <v>1</v>
      </c>
      <c r="K4275">
        <f t="shared" si="888"/>
        <v>1</v>
      </c>
      <c r="L4275">
        <f t="shared" si="889"/>
        <v>1</v>
      </c>
      <c r="M4275" s="1">
        <f t="shared" si="891"/>
        <v>1</v>
      </c>
      <c r="N4275" s="7">
        <v>2</v>
      </c>
      <c r="O4275" s="7">
        <v>1</v>
      </c>
      <c r="P4275" s="2">
        <f t="shared" si="892"/>
        <v>1</v>
      </c>
      <c r="Q4275" s="2">
        <f t="shared" si="893"/>
        <v>1</v>
      </c>
      <c r="R4275" s="2">
        <f t="shared" si="894"/>
        <v>1</v>
      </c>
      <c r="S4275" s="1">
        <f t="shared" si="895"/>
        <v>1</v>
      </c>
      <c r="T4275" t="s">
        <v>52</v>
      </c>
      <c r="U4275" t="s">
        <v>37</v>
      </c>
      <c r="V4275" s="1" t="s">
        <v>227</v>
      </c>
      <c r="W4275">
        <f t="shared" si="896"/>
        <v>3.1</v>
      </c>
      <c r="X4275">
        <f t="shared" si="897"/>
        <v>3.25</v>
      </c>
      <c r="Y4275">
        <f t="shared" si="898"/>
        <v>2.1</v>
      </c>
      <c r="Z4275">
        <f t="shared" si="899"/>
        <v>1.0483870967741935</v>
      </c>
      <c r="AA4275">
        <f t="shared" si="890"/>
        <v>1</v>
      </c>
      <c r="AB4275">
        <f t="shared" si="900"/>
        <v>0</v>
      </c>
    </row>
    <row r="4276" spans="1:28" x14ac:dyDescent="0.25">
      <c r="A4276" t="s">
        <v>4741</v>
      </c>
      <c r="B4276" t="s">
        <v>2520</v>
      </c>
      <c r="C4276" t="s">
        <v>4752</v>
      </c>
      <c r="D4276" t="str">
        <f t="shared" si="885"/>
        <v>Benfica</v>
      </c>
      <c r="E4276" t="str">
        <f t="shared" si="886"/>
        <v>Chivas Guadalajara</v>
      </c>
      <c r="F4276" s="3" t="s">
        <v>28</v>
      </c>
      <c r="G4276" s="9">
        <v>2</v>
      </c>
      <c r="H4276" s="10">
        <v>1</v>
      </c>
      <c r="I4276" s="5" t="s">
        <v>9</v>
      </c>
      <c r="J4276">
        <f t="shared" si="887"/>
        <v>1</v>
      </c>
      <c r="K4276">
        <f t="shared" si="888"/>
        <v>1</v>
      </c>
      <c r="L4276">
        <f t="shared" si="889"/>
        <v>1</v>
      </c>
      <c r="M4276" s="1">
        <f t="shared" si="891"/>
        <v>1</v>
      </c>
      <c r="N4276" s="7">
        <v>3</v>
      </c>
      <c r="O4276" s="7">
        <v>0</v>
      </c>
      <c r="P4276" s="2">
        <f t="shared" si="892"/>
        <v>1</v>
      </c>
      <c r="Q4276" s="2">
        <f t="shared" si="893"/>
        <v>1</v>
      </c>
      <c r="R4276" s="2">
        <f t="shared" si="894"/>
        <v>1</v>
      </c>
      <c r="S4276" s="1">
        <f t="shared" si="895"/>
        <v>0</v>
      </c>
      <c r="T4276" t="s">
        <v>384</v>
      </c>
      <c r="U4276" t="s">
        <v>32</v>
      </c>
      <c r="V4276" s="1" t="s">
        <v>572</v>
      </c>
      <c r="W4276">
        <f t="shared" si="896"/>
        <v>1.1599999999999999</v>
      </c>
      <c r="X4276">
        <f t="shared" si="897"/>
        <v>6.5</v>
      </c>
      <c r="Y4276">
        <f t="shared" si="898"/>
        <v>11</v>
      </c>
      <c r="Z4276">
        <f t="shared" si="899"/>
        <v>1.6923076923076923</v>
      </c>
      <c r="AA4276">
        <f t="shared" si="890"/>
        <v>0</v>
      </c>
      <c r="AB4276">
        <f t="shared" si="900"/>
        <v>0</v>
      </c>
    </row>
    <row r="4277" spans="1:28" x14ac:dyDescent="0.25">
      <c r="A4277" t="s">
        <v>4741</v>
      </c>
      <c r="B4277" t="s">
        <v>2520</v>
      </c>
      <c r="C4277" t="s">
        <v>4753</v>
      </c>
      <c r="D4277" t="str">
        <f t="shared" si="885"/>
        <v>Arsenal</v>
      </c>
      <c r="E4277" t="str">
        <f t="shared" si="886"/>
        <v>Fiorentina</v>
      </c>
      <c r="F4277" s="3" t="s">
        <v>28</v>
      </c>
      <c r="G4277" s="9">
        <v>2</v>
      </c>
      <c r="H4277" s="10">
        <v>1</v>
      </c>
      <c r="I4277" s="5" t="s">
        <v>9</v>
      </c>
      <c r="J4277">
        <f t="shared" si="887"/>
        <v>1</v>
      </c>
      <c r="K4277">
        <f t="shared" si="888"/>
        <v>1</v>
      </c>
      <c r="L4277">
        <f t="shared" si="889"/>
        <v>1</v>
      </c>
      <c r="M4277" s="1">
        <f t="shared" si="891"/>
        <v>1</v>
      </c>
      <c r="N4277" s="7">
        <v>3</v>
      </c>
      <c r="O4277" s="7">
        <v>0</v>
      </c>
      <c r="P4277" s="2">
        <f t="shared" si="892"/>
        <v>1</v>
      </c>
      <c r="Q4277" s="2">
        <f t="shared" si="893"/>
        <v>1</v>
      </c>
      <c r="R4277" s="2">
        <f t="shared" si="894"/>
        <v>1</v>
      </c>
      <c r="S4277" s="1">
        <f t="shared" si="895"/>
        <v>0</v>
      </c>
      <c r="T4277" t="s">
        <v>430</v>
      </c>
      <c r="U4277" t="s">
        <v>106</v>
      </c>
      <c r="V4277" s="1" t="s">
        <v>142</v>
      </c>
      <c r="W4277">
        <f t="shared" si="896"/>
        <v>1.66</v>
      </c>
      <c r="X4277">
        <f t="shared" si="897"/>
        <v>4</v>
      </c>
      <c r="Y4277">
        <f t="shared" si="898"/>
        <v>4.75</v>
      </c>
      <c r="Z4277">
        <f t="shared" si="899"/>
        <v>1.1875</v>
      </c>
      <c r="AA4277">
        <f t="shared" si="890"/>
        <v>0</v>
      </c>
      <c r="AB4277">
        <f t="shared" si="900"/>
        <v>0</v>
      </c>
    </row>
    <row r="4278" spans="1:28" x14ac:dyDescent="0.25">
      <c r="A4278" t="s">
        <v>4741</v>
      </c>
      <c r="B4278" t="s">
        <v>129</v>
      </c>
      <c r="C4278" t="s">
        <v>4754</v>
      </c>
      <c r="D4278" t="str">
        <f t="shared" si="885"/>
        <v>Los Angeles Galaxy</v>
      </c>
      <c r="E4278" t="str">
        <f t="shared" si="886"/>
        <v>Los Angeles FC</v>
      </c>
      <c r="F4278" s="3" t="s">
        <v>22</v>
      </c>
      <c r="G4278" s="9">
        <v>2</v>
      </c>
      <c r="H4278" s="10">
        <v>2</v>
      </c>
      <c r="I4278" s="5" t="s">
        <v>250</v>
      </c>
      <c r="J4278">
        <f t="shared" si="887"/>
        <v>1</v>
      </c>
      <c r="K4278">
        <f t="shared" si="888"/>
        <v>1</v>
      </c>
      <c r="L4278">
        <f t="shared" si="889"/>
        <v>1</v>
      </c>
      <c r="M4278" s="1">
        <f t="shared" si="891"/>
        <v>1</v>
      </c>
      <c r="N4278" s="7">
        <v>3</v>
      </c>
      <c r="O4278" s="7">
        <v>2</v>
      </c>
      <c r="P4278" s="2">
        <f t="shared" si="892"/>
        <v>1</v>
      </c>
      <c r="Q4278" s="2">
        <f t="shared" si="893"/>
        <v>1</v>
      </c>
      <c r="R4278" s="2">
        <f t="shared" si="894"/>
        <v>1</v>
      </c>
      <c r="S4278" s="1">
        <f t="shared" si="895"/>
        <v>1</v>
      </c>
      <c r="T4278" t="s">
        <v>142</v>
      </c>
      <c r="U4278" t="s">
        <v>65</v>
      </c>
      <c r="V4278" s="1" t="s">
        <v>373</v>
      </c>
      <c r="W4278">
        <f t="shared" si="896"/>
        <v>4.75</v>
      </c>
      <c r="X4278">
        <f t="shared" si="897"/>
        <v>5</v>
      </c>
      <c r="Y4278">
        <f t="shared" si="898"/>
        <v>1.53</v>
      </c>
      <c r="Z4278">
        <f t="shared" si="899"/>
        <v>1.0526315789473684</v>
      </c>
      <c r="AA4278">
        <f t="shared" si="890"/>
        <v>0</v>
      </c>
      <c r="AB4278">
        <f t="shared" si="900"/>
        <v>1</v>
      </c>
    </row>
    <row r="4279" spans="1:28" x14ac:dyDescent="0.25">
      <c r="A4279" t="s">
        <v>4741</v>
      </c>
      <c r="B4279" t="s">
        <v>2844</v>
      </c>
      <c r="C4279" t="s">
        <v>4755</v>
      </c>
      <c r="D4279" t="str">
        <f t="shared" si="885"/>
        <v>AIK</v>
      </c>
      <c r="E4279" t="str">
        <f t="shared" si="886"/>
        <v>Helsingborg</v>
      </c>
      <c r="F4279" s="3" t="s">
        <v>8</v>
      </c>
      <c r="G4279" s="9">
        <v>1</v>
      </c>
      <c r="H4279" s="10">
        <v>0</v>
      </c>
      <c r="I4279" s="5" t="s">
        <v>23</v>
      </c>
      <c r="J4279">
        <f t="shared" si="887"/>
        <v>0</v>
      </c>
      <c r="K4279">
        <f t="shared" si="888"/>
        <v>0</v>
      </c>
      <c r="L4279">
        <f t="shared" si="889"/>
        <v>1</v>
      </c>
      <c r="M4279" s="1">
        <f t="shared" si="891"/>
        <v>0</v>
      </c>
      <c r="N4279" s="7">
        <v>2</v>
      </c>
      <c r="O4279" s="7">
        <v>0</v>
      </c>
      <c r="P4279" s="2">
        <f t="shared" si="892"/>
        <v>1</v>
      </c>
      <c r="Q4279" s="2">
        <f t="shared" si="893"/>
        <v>0</v>
      </c>
      <c r="R4279" s="2">
        <f t="shared" si="894"/>
        <v>1</v>
      </c>
      <c r="S4279" s="1">
        <f t="shared" si="895"/>
        <v>0</v>
      </c>
      <c r="T4279" t="s">
        <v>77</v>
      </c>
      <c r="U4279" t="s">
        <v>24</v>
      </c>
      <c r="V4279" s="1" t="s">
        <v>111</v>
      </c>
      <c r="W4279">
        <f t="shared" si="896"/>
        <v>1.72</v>
      </c>
      <c r="X4279">
        <f t="shared" si="897"/>
        <v>3.4</v>
      </c>
      <c r="Y4279">
        <f t="shared" si="898"/>
        <v>5.25</v>
      </c>
      <c r="Z4279">
        <f t="shared" si="899"/>
        <v>1.5441176470588236</v>
      </c>
      <c r="AA4279">
        <f t="shared" si="890"/>
        <v>0</v>
      </c>
      <c r="AB4279">
        <f t="shared" si="900"/>
        <v>1</v>
      </c>
    </row>
    <row r="4280" spans="1:28" x14ac:dyDescent="0.25">
      <c r="A4280" t="s">
        <v>4741</v>
      </c>
      <c r="B4280" t="s">
        <v>2844</v>
      </c>
      <c r="C4280" t="s">
        <v>4756</v>
      </c>
      <c r="D4280" t="str">
        <f t="shared" si="885"/>
        <v>Orebro</v>
      </c>
      <c r="E4280" t="str">
        <f t="shared" si="886"/>
        <v>Falkenbergs</v>
      </c>
      <c r="F4280" s="3" t="s">
        <v>28</v>
      </c>
      <c r="G4280" s="9">
        <v>2</v>
      </c>
      <c r="H4280" s="10">
        <v>1</v>
      </c>
      <c r="I4280" s="5" t="s">
        <v>137</v>
      </c>
      <c r="J4280">
        <f t="shared" si="887"/>
        <v>1</v>
      </c>
      <c r="K4280">
        <f t="shared" si="888"/>
        <v>1</v>
      </c>
      <c r="L4280">
        <f t="shared" si="889"/>
        <v>1</v>
      </c>
      <c r="M4280" s="1">
        <f t="shared" si="891"/>
        <v>1</v>
      </c>
      <c r="N4280" s="7">
        <v>4</v>
      </c>
      <c r="O4280" s="7">
        <v>0</v>
      </c>
      <c r="P4280" s="2">
        <f t="shared" si="892"/>
        <v>1</v>
      </c>
      <c r="Q4280" s="2">
        <f t="shared" si="893"/>
        <v>1</v>
      </c>
      <c r="R4280" s="2">
        <f t="shared" si="894"/>
        <v>1</v>
      </c>
      <c r="S4280" s="1">
        <f t="shared" si="895"/>
        <v>0</v>
      </c>
      <c r="T4280" t="s">
        <v>107</v>
      </c>
      <c r="U4280" t="s">
        <v>18</v>
      </c>
      <c r="V4280" s="1" t="s">
        <v>12</v>
      </c>
      <c r="W4280">
        <f t="shared" si="896"/>
        <v>2.2999999999999998</v>
      </c>
      <c r="X4280">
        <f t="shared" si="897"/>
        <v>3.6</v>
      </c>
      <c r="Y4280">
        <f t="shared" si="898"/>
        <v>2.8</v>
      </c>
      <c r="Z4280">
        <f t="shared" si="899"/>
        <v>0.77777777777777768</v>
      </c>
      <c r="AA4280">
        <f t="shared" si="890"/>
        <v>0</v>
      </c>
      <c r="AB4280">
        <f t="shared" si="900"/>
        <v>0</v>
      </c>
    </row>
    <row r="4281" spans="1:28" x14ac:dyDescent="0.25">
      <c r="A4281" t="s">
        <v>4741</v>
      </c>
      <c r="B4281" t="s">
        <v>2844</v>
      </c>
      <c r="C4281" t="s">
        <v>4757</v>
      </c>
      <c r="D4281" t="str">
        <f t="shared" si="885"/>
        <v>Sundsvall</v>
      </c>
      <c r="E4281" t="str">
        <f t="shared" si="886"/>
        <v>Hacken</v>
      </c>
      <c r="F4281" s="3" t="s">
        <v>15</v>
      </c>
      <c r="G4281" s="9">
        <v>1</v>
      </c>
      <c r="H4281" s="10">
        <v>2</v>
      </c>
      <c r="I4281" s="5" t="s">
        <v>59</v>
      </c>
      <c r="J4281">
        <f t="shared" si="887"/>
        <v>1</v>
      </c>
      <c r="K4281">
        <f t="shared" si="888"/>
        <v>1</v>
      </c>
      <c r="L4281">
        <f t="shared" si="889"/>
        <v>1</v>
      </c>
      <c r="M4281" s="1">
        <f t="shared" si="891"/>
        <v>1</v>
      </c>
      <c r="N4281" s="7">
        <v>0</v>
      </c>
      <c r="O4281" s="7">
        <v>1</v>
      </c>
      <c r="P4281" s="2">
        <f t="shared" si="892"/>
        <v>0</v>
      </c>
      <c r="Q4281" s="2">
        <f t="shared" si="893"/>
        <v>0</v>
      </c>
      <c r="R4281" s="2">
        <f t="shared" si="894"/>
        <v>0</v>
      </c>
      <c r="S4281" s="1">
        <f t="shared" si="895"/>
        <v>1</v>
      </c>
      <c r="T4281" t="s">
        <v>103</v>
      </c>
      <c r="U4281" t="s">
        <v>31</v>
      </c>
      <c r="V4281" s="1" t="s">
        <v>332</v>
      </c>
      <c r="W4281">
        <f t="shared" si="896"/>
        <v>5.75</v>
      </c>
      <c r="X4281">
        <f t="shared" si="897"/>
        <v>3.75</v>
      </c>
      <c r="Y4281">
        <f t="shared" si="898"/>
        <v>1.6</v>
      </c>
      <c r="Z4281">
        <f t="shared" si="899"/>
        <v>0.65217391304347827</v>
      </c>
      <c r="AA4281">
        <f t="shared" si="890"/>
        <v>0</v>
      </c>
      <c r="AB4281">
        <f t="shared" si="900"/>
        <v>0</v>
      </c>
    </row>
    <row r="4282" spans="1:28" x14ac:dyDescent="0.25">
      <c r="A4282" t="s">
        <v>4758</v>
      </c>
      <c r="B4282" t="s">
        <v>2520</v>
      </c>
      <c r="C4282" t="s">
        <v>4759</v>
      </c>
      <c r="D4282" t="str">
        <f t="shared" si="885"/>
        <v>Kawasaki Frontale</v>
      </c>
      <c r="E4282" t="str">
        <f t="shared" si="886"/>
        <v>Chelsea</v>
      </c>
      <c r="F4282" s="3" t="s">
        <v>247</v>
      </c>
      <c r="G4282" s="9">
        <v>0</v>
      </c>
      <c r="H4282" s="10">
        <v>2</v>
      </c>
      <c r="I4282" s="5" t="s">
        <v>16</v>
      </c>
      <c r="J4282">
        <f t="shared" si="887"/>
        <v>1</v>
      </c>
      <c r="K4282">
        <f t="shared" si="888"/>
        <v>0</v>
      </c>
      <c r="L4282">
        <f t="shared" si="889"/>
        <v>0</v>
      </c>
      <c r="M4282" s="1">
        <f t="shared" si="891"/>
        <v>1</v>
      </c>
      <c r="N4282" s="7">
        <v>1</v>
      </c>
      <c r="O4282" s="7">
        <v>0</v>
      </c>
      <c r="P4282" s="2">
        <f t="shared" si="892"/>
        <v>0</v>
      </c>
      <c r="Q4282" s="2">
        <f t="shared" si="893"/>
        <v>0</v>
      </c>
      <c r="R4282" s="2">
        <f t="shared" si="894"/>
        <v>1</v>
      </c>
      <c r="S4282" s="1">
        <f t="shared" si="895"/>
        <v>0</v>
      </c>
      <c r="T4282" t="s">
        <v>368</v>
      </c>
      <c r="U4282" t="s">
        <v>106</v>
      </c>
      <c r="V4282" s="1" t="s">
        <v>369</v>
      </c>
      <c r="W4282">
        <f t="shared" si="896"/>
        <v>6</v>
      </c>
      <c r="X4282">
        <f t="shared" si="897"/>
        <v>4</v>
      </c>
      <c r="Y4282">
        <f t="shared" si="898"/>
        <v>1.5</v>
      </c>
      <c r="Z4282">
        <f t="shared" si="899"/>
        <v>0.66666666666666663</v>
      </c>
      <c r="AA4282">
        <f t="shared" si="890"/>
        <v>0</v>
      </c>
      <c r="AB4282">
        <f t="shared" si="900"/>
        <v>0</v>
      </c>
    </row>
    <row r="4283" spans="1:28" x14ac:dyDescent="0.25">
      <c r="A4283" t="s">
        <v>4758</v>
      </c>
      <c r="B4283" t="s">
        <v>2520</v>
      </c>
      <c r="C4283" t="s">
        <v>4760</v>
      </c>
      <c r="D4283" t="str">
        <f t="shared" si="885"/>
        <v>Club Brugge</v>
      </c>
      <c r="E4283" t="str">
        <f t="shared" si="886"/>
        <v>Sporting Portugal</v>
      </c>
      <c r="F4283" s="3" t="s">
        <v>34</v>
      </c>
      <c r="G4283" s="9">
        <v>1</v>
      </c>
      <c r="H4283" s="10">
        <v>1</v>
      </c>
      <c r="I4283" s="5" t="s">
        <v>116</v>
      </c>
      <c r="J4283">
        <f t="shared" si="887"/>
        <v>1</v>
      </c>
      <c r="K4283">
        <f t="shared" si="888"/>
        <v>0</v>
      </c>
      <c r="L4283">
        <f t="shared" si="889"/>
        <v>1</v>
      </c>
      <c r="M4283" s="1">
        <f t="shared" si="891"/>
        <v>1</v>
      </c>
      <c r="N4283" s="7">
        <v>2</v>
      </c>
      <c r="O4283" s="7">
        <v>2</v>
      </c>
      <c r="P4283" s="2">
        <f t="shared" si="892"/>
        <v>1</v>
      </c>
      <c r="Q4283" s="2">
        <f t="shared" si="893"/>
        <v>1</v>
      </c>
      <c r="R4283" s="2">
        <f t="shared" si="894"/>
        <v>1</v>
      </c>
      <c r="S4283" s="1">
        <f t="shared" si="895"/>
        <v>1</v>
      </c>
      <c r="T4283" t="s">
        <v>159</v>
      </c>
      <c r="U4283" t="s">
        <v>18</v>
      </c>
      <c r="V4283" s="1" t="s">
        <v>403</v>
      </c>
      <c r="W4283">
        <f t="shared" si="896"/>
        <v>2.25</v>
      </c>
      <c r="X4283">
        <f t="shared" si="897"/>
        <v>3.6</v>
      </c>
      <c r="Y4283">
        <f t="shared" si="898"/>
        <v>2.75</v>
      </c>
      <c r="Z4283">
        <f t="shared" si="899"/>
        <v>0.76388888888888884</v>
      </c>
      <c r="AA4283">
        <f t="shared" si="890"/>
        <v>0</v>
      </c>
      <c r="AB4283">
        <f t="shared" si="900"/>
        <v>0</v>
      </c>
    </row>
    <row r="4284" spans="1:28" x14ac:dyDescent="0.25">
      <c r="A4284" t="s">
        <v>4758</v>
      </c>
      <c r="B4284" t="s">
        <v>2520</v>
      </c>
      <c r="C4284" t="s">
        <v>4761</v>
      </c>
      <c r="D4284" t="str">
        <f t="shared" si="885"/>
        <v>Monaco</v>
      </c>
      <c r="E4284" t="str">
        <f t="shared" si="886"/>
        <v>Everton</v>
      </c>
      <c r="F4284" s="3" t="s">
        <v>22</v>
      </c>
      <c r="G4284" s="9">
        <v>2</v>
      </c>
      <c r="H4284" s="10">
        <v>2</v>
      </c>
      <c r="I4284" s="5" t="s">
        <v>59</v>
      </c>
      <c r="J4284">
        <f t="shared" si="887"/>
        <v>1</v>
      </c>
      <c r="K4284">
        <f t="shared" si="888"/>
        <v>1</v>
      </c>
      <c r="L4284">
        <f t="shared" si="889"/>
        <v>1</v>
      </c>
      <c r="M4284" s="1">
        <f t="shared" si="891"/>
        <v>1</v>
      </c>
      <c r="N4284" s="7">
        <v>0</v>
      </c>
      <c r="O4284" s="7">
        <v>1</v>
      </c>
      <c r="P4284" s="2">
        <f t="shared" si="892"/>
        <v>0</v>
      </c>
      <c r="Q4284" s="2">
        <f t="shared" si="893"/>
        <v>0</v>
      </c>
      <c r="R4284" s="2">
        <f t="shared" si="894"/>
        <v>0</v>
      </c>
      <c r="S4284" s="1">
        <f t="shared" si="895"/>
        <v>1</v>
      </c>
      <c r="T4284" t="s">
        <v>200</v>
      </c>
      <c r="U4284" t="s">
        <v>73</v>
      </c>
      <c r="V4284" s="1" t="s">
        <v>83</v>
      </c>
      <c r="W4284">
        <f t="shared" si="896"/>
        <v>4.33</v>
      </c>
      <c r="X4284">
        <f t="shared" si="897"/>
        <v>3.8</v>
      </c>
      <c r="Y4284">
        <f t="shared" si="898"/>
        <v>1.75</v>
      </c>
      <c r="Z4284">
        <f t="shared" si="899"/>
        <v>0.87759815242494221</v>
      </c>
      <c r="AA4284">
        <f t="shared" si="890"/>
        <v>0</v>
      </c>
      <c r="AB4284">
        <f t="shared" si="900"/>
        <v>0</v>
      </c>
    </row>
    <row r="4285" spans="1:28" x14ac:dyDescent="0.25">
      <c r="A4285" t="s">
        <v>4758</v>
      </c>
      <c r="B4285" t="s">
        <v>2520</v>
      </c>
      <c r="C4285" t="s">
        <v>4762</v>
      </c>
      <c r="D4285" t="str">
        <f t="shared" si="885"/>
        <v>FC Porto</v>
      </c>
      <c r="E4285" t="str">
        <f t="shared" si="886"/>
        <v>Betis</v>
      </c>
      <c r="F4285" s="3" t="s">
        <v>34</v>
      </c>
      <c r="G4285" s="9">
        <v>1</v>
      </c>
      <c r="H4285" s="10">
        <v>1</v>
      </c>
      <c r="I4285" s="5" t="s">
        <v>45</v>
      </c>
      <c r="J4285">
        <f t="shared" si="887"/>
        <v>1</v>
      </c>
      <c r="K4285">
        <f t="shared" si="888"/>
        <v>0</v>
      </c>
      <c r="L4285">
        <f t="shared" si="889"/>
        <v>1</v>
      </c>
      <c r="M4285" s="1">
        <f t="shared" si="891"/>
        <v>1</v>
      </c>
      <c r="N4285" s="7">
        <v>1</v>
      </c>
      <c r="O4285" s="7">
        <v>1</v>
      </c>
      <c r="P4285" s="2">
        <f t="shared" si="892"/>
        <v>1</v>
      </c>
      <c r="Q4285" s="2">
        <f t="shared" si="893"/>
        <v>0</v>
      </c>
      <c r="R4285" s="2">
        <f t="shared" si="894"/>
        <v>1</v>
      </c>
      <c r="S4285" s="1">
        <f t="shared" si="895"/>
        <v>1</v>
      </c>
      <c r="T4285" t="s">
        <v>170</v>
      </c>
      <c r="U4285" t="s">
        <v>31</v>
      </c>
      <c r="V4285" s="1" t="s">
        <v>138</v>
      </c>
      <c r="W4285">
        <f t="shared" si="896"/>
        <v>1.61</v>
      </c>
      <c r="X4285">
        <f t="shared" si="897"/>
        <v>3.75</v>
      </c>
      <c r="Y4285">
        <f t="shared" si="898"/>
        <v>4.5</v>
      </c>
      <c r="Z4285">
        <f t="shared" si="899"/>
        <v>1.2</v>
      </c>
      <c r="AA4285">
        <f t="shared" si="890"/>
        <v>1</v>
      </c>
      <c r="AB4285">
        <f t="shared" si="900"/>
        <v>1</v>
      </c>
    </row>
    <row r="4286" spans="1:28" x14ac:dyDescent="0.25">
      <c r="A4286" t="s">
        <v>4758</v>
      </c>
      <c r="B4286" t="s">
        <v>129</v>
      </c>
      <c r="C4286" t="s">
        <v>4763</v>
      </c>
      <c r="D4286" t="str">
        <f t="shared" si="885"/>
        <v>FC Cincinnati</v>
      </c>
      <c r="E4286" t="str">
        <f t="shared" si="886"/>
        <v>DC United</v>
      </c>
      <c r="F4286" s="3" t="s">
        <v>15</v>
      </c>
      <c r="G4286" s="9">
        <v>1</v>
      </c>
      <c r="H4286" s="10">
        <v>2</v>
      </c>
      <c r="I4286" s="5" t="s">
        <v>195</v>
      </c>
      <c r="J4286">
        <f t="shared" si="887"/>
        <v>1</v>
      </c>
      <c r="K4286">
        <f t="shared" si="888"/>
        <v>1</v>
      </c>
      <c r="L4286">
        <f t="shared" si="889"/>
        <v>1</v>
      </c>
      <c r="M4286" s="1">
        <f t="shared" si="891"/>
        <v>1</v>
      </c>
      <c r="N4286" s="7">
        <v>1</v>
      </c>
      <c r="O4286" s="7">
        <v>4</v>
      </c>
      <c r="P4286" s="2">
        <f t="shared" si="892"/>
        <v>1</v>
      </c>
      <c r="Q4286" s="2">
        <f t="shared" si="893"/>
        <v>1</v>
      </c>
      <c r="R4286" s="2">
        <f t="shared" si="894"/>
        <v>1</v>
      </c>
      <c r="S4286" s="1">
        <f t="shared" si="895"/>
        <v>1</v>
      </c>
      <c r="T4286" t="s">
        <v>153</v>
      </c>
      <c r="U4286" t="s">
        <v>60</v>
      </c>
      <c r="V4286" s="1" t="s">
        <v>123</v>
      </c>
      <c r="W4286">
        <f t="shared" si="896"/>
        <v>2.4500000000000002</v>
      </c>
      <c r="X4286">
        <f t="shared" si="897"/>
        <v>3.5</v>
      </c>
      <c r="Y4286">
        <f t="shared" si="898"/>
        <v>2.7</v>
      </c>
      <c r="Z4286">
        <f t="shared" si="899"/>
        <v>0.77142857142857146</v>
      </c>
      <c r="AA4286">
        <f t="shared" si="890"/>
        <v>1</v>
      </c>
      <c r="AB4286">
        <f t="shared" si="900"/>
        <v>0</v>
      </c>
    </row>
    <row r="4287" spans="1:28" x14ac:dyDescent="0.25">
      <c r="A4287" t="s">
        <v>4758</v>
      </c>
      <c r="B4287" t="s">
        <v>129</v>
      </c>
      <c r="C4287" t="s">
        <v>4764</v>
      </c>
      <c r="D4287" t="str">
        <f t="shared" si="885"/>
        <v>Portland</v>
      </c>
      <c r="E4287" t="str">
        <f t="shared" si="886"/>
        <v>Orlando City</v>
      </c>
      <c r="F4287" s="3" t="s">
        <v>22</v>
      </c>
      <c r="G4287" s="9">
        <v>2</v>
      </c>
      <c r="H4287" s="10">
        <v>2</v>
      </c>
      <c r="I4287" s="5" t="s">
        <v>45</v>
      </c>
      <c r="J4287">
        <f t="shared" si="887"/>
        <v>1</v>
      </c>
      <c r="K4287">
        <f t="shared" si="888"/>
        <v>1</v>
      </c>
      <c r="L4287">
        <f t="shared" si="889"/>
        <v>1</v>
      </c>
      <c r="M4287" s="1">
        <f t="shared" si="891"/>
        <v>1</v>
      </c>
      <c r="N4287" s="7">
        <v>1</v>
      </c>
      <c r="O4287" s="7">
        <v>1</v>
      </c>
      <c r="P4287" s="2">
        <f t="shared" si="892"/>
        <v>1</v>
      </c>
      <c r="Q4287" s="2">
        <f t="shared" si="893"/>
        <v>0</v>
      </c>
      <c r="R4287" s="2">
        <f t="shared" si="894"/>
        <v>1</v>
      </c>
      <c r="S4287" s="1">
        <f t="shared" si="895"/>
        <v>1</v>
      </c>
      <c r="T4287" t="s">
        <v>623</v>
      </c>
      <c r="U4287" t="s">
        <v>111</v>
      </c>
      <c r="V4287" s="1" t="s">
        <v>412</v>
      </c>
      <c r="W4287">
        <f t="shared" si="896"/>
        <v>1.3</v>
      </c>
      <c r="X4287">
        <f t="shared" si="897"/>
        <v>5.25</v>
      </c>
      <c r="Y4287">
        <f t="shared" si="898"/>
        <v>9.5</v>
      </c>
      <c r="Z4287">
        <f t="shared" si="899"/>
        <v>1.8095238095238095</v>
      </c>
      <c r="AA4287">
        <f t="shared" si="890"/>
        <v>0</v>
      </c>
      <c r="AB4287">
        <f t="shared" si="900"/>
        <v>0</v>
      </c>
    </row>
    <row r="4288" spans="1:28" x14ac:dyDescent="0.25">
      <c r="A4288" t="s">
        <v>4765</v>
      </c>
      <c r="B4288" t="s">
        <v>69</v>
      </c>
      <c r="C4288" t="s">
        <v>4766</v>
      </c>
      <c r="D4288" t="str">
        <f t="shared" si="885"/>
        <v>Inter Turku</v>
      </c>
      <c r="E4288" t="str">
        <f t="shared" si="886"/>
        <v>Brondby IF</v>
      </c>
      <c r="F4288" s="3" t="s">
        <v>15</v>
      </c>
      <c r="G4288" s="9">
        <v>1</v>
      </c>
      <c r="H4288" s="10">
        <v>2</v>
      </c>
      <c r="I4288" s="5" t="s">
        <v>23</v>
      </c>
      <c r="J4288">
        <f t="shared" si="887"/>
        <v>1</v>
      </c>
      <c r="K4288">
        <f t="shared" si="888"/>
        <v>1</v>
      </c>
      <c r="L4288">
        <f t="shared" si="889"/>
        <v>1</v>
      </c>
      <c r="M4288" s="1">
        <f t="shared" si="891"/>
        <v>1</v>
      </c>
      <c r="N4288" s="7">
        <v>2</v>
      </c>
      <c r="O4288" s="7">
        <v>0</v>
      </c>
      <c r="P4288" s="2">
        <f t="shared" si="892"/>
        <v>1</v>
      </c>
      <c r="Q4288" s="2">
        <f t="shared" si="893"/>
        <v>0</v>
      </c>
      <c r="R4288" s="2">
        <f t="shared" si="894"/>
        <v>1</v>
      </c>
      <c r="S4288" s="1">
        <f t="shared" si="895"/>
        <v>0</v>
      </c>
      <c r="T4288" t="s">
        <v>138</v>
      </c>
      <c r="U4288" t="s">
        <v>106</v>
      </c>
      <c r="V4288" s="1" t="s">
        <v>332</v>
      </c>
      <c r="W4288">
        <f t="shared" si="896"/>
        <v>4.5</v>
      </c>
      <c r="X4288">
        <f t="shared" si="897"/>
        <v>4</v>
      </c>
      <c r="Y4288">
        <f t="shared" si="898"/>
        <v>1.6</v>
      </c>
      <c r="Z4288">
        <f t="shared" si="899"/>
        <v>0.88888888888888884</v>
      </c>
      <c r="AA4288">
        <f t="shared" si="890"/>
        <v>0</v>
      </c>
      <c r="AB4288">
        <f t="shared" si="900"/>
        <v>0</v>
      </c>
    </row>
    <row r="4289" spans="1:28" x14ac:dyDescent="0.25">
      <c r="A4289" t="s">
        <v>4765</v>
      </c>
      <c r="B4289" t="s">
        <v>69</v>
      </c>
      <c r="C4289" t="s">
        <v>4767</v>
      </c>
      <c r="D4289" t="str">
        <f t="shared" si="885"/>
        <v>Levadia (Est)</v>
      </c>
      <c r="E4289" t="str">
        <f t="shared" si="886"/>
        <v>Stjarnan (Ice)</v>
      </c>
      <c r="F4289" s="3" t="s">
        <v>8</v>
      </c>
      <c r="G4289" s="9">
        <v>1</v>
      </c>
      <c r="H4289" s="10">
        <v>0</v>
      </c>
      <c r="I4289" s="5" t="s">
        <v>41</v>
      </c>
      <c r="J4289">
        <f t="shared" si="887"/>
        <v>0</v>
      </c>
      <c r="K4289">
        <f t="shared" si="888"/>
        <v>0</v>
      </c>
      <c r="L4289">
        <f t="shared" si="889"/>
        <v>1</v>
      </c>
      <c r="M4289" s="1">
        <f t="shared" si="891"/>
        <v>0</v>
      </c>
      <c r="N4289" s="7">
        <v>2</v>
      </c>
      <c r="O4289" s="7">
        <v>1</v>
      </c>
      <c r="P4289" s="2">
        <f t="shared" si="892"/>
        <v>1</v>
      </c>
      <c r="Q4289" s="2">
        <f t="shared" si="893"/>
        <v>1</v>
      </c>
      <c r="R4289" s="2">
        <f t="shared" si="894"/>
        <v>1</v>
      </c>
      <c r="S4289" s="1">
        <f t="shared" si="895"/>
        <v>1</v>
      </c>
      <c r="T4289" t="s">
        <v>48</v>
      </c>
      <c r="U4289" t="s">
        <v>24</v>
      </c>
      <c r="V4289" s="1" t="s">
        <v>25</v>
      </c>
      <c r="W4289">
        <f t="shared" si="896"/>
        <v>2</v>
      </c>
      <c r="X4289">
        <f t="shared" si="897"/>
        <v>3.4</v>
      </c>
      <c r="Y4289">
        <f t="shared" si="898"/>
        <v>3.3</v>
      </c>
      <c r="Z4289">
        <f t="shared" si="899"/>
        <v>0.97058823529411764</v>
      </c>
      <c r="AA4289">
        <f t="shared" si="890"/>
        <v>0</v>
      </c>
      <c r="AB4289">
        <f t="shared" si="900"/>
        <v>0</v>
      </c>
    </row>
    <row r="4290" spans="1:28" x14ac:dyDescent="0.25">
      <c r="A4290" t="s">
        <v>4765</v>
      </c>
      <c r="B4290" t="s">
        <v>69</v>
      </c>
      <c r="C4290" t="s">
        <v>4768</v>
      </c>
      <c r="D4290" t="str">
        <f t="shared" si="885"/>
        <v>Rovaniemi</v>
      </c>
      <c r="E4290" t="str">
        <f t="shared" si="886"/>
        <v>Aberdeen</v>
      </c>
      <c r="F4290" s="3" t="s">
        <v>247</v>
      </c>
      <c r="G4290" s="9">
        <v>0</v>
      </c>
      <c r="H4290" s="10">
        <v>2</v>
      </c>
      <c r="I4290" s="5" t="s">
        <v>82</v>
      </c>
      <c r="J4290">
        <f t="shared" si="887"/>
        <v>1</v>
      </c>
      <c r="K4290">
        <f t="shared" si="888"/>
        <v>0</v>
      </c>
      <c r="L4290">
        <f t="shared" si="889"/>
        <v>0</v>
      </c>
      <c r="M4290" s="1">
        <f t="shared" si="891"/>
        <v>1</v>
      </c>
      <c r="N4290" s="7">
        <v>1</v>
      </c>
      <c r="O4290" s="7">
        <v>2</v>
      </c>
      <c r="P4290" s="2">
        <f t="shared" si="892"/>
        <v>1</v>
      </c>
      <c r="Q4290" s="2">
        <f t="shared" si="893"/>
        <v>1</v>
      </c>
      <c r="R4290" s="2">
        <f t="shared" si="894"/>
        <v>1</v>
      </c>
      <c r="S4290" s="1">
        <f t="shared" si="895"/>
        <v>1</v>
      </c>
      <c r="T4290" t="s">
        <v>134</v>
      </c>
      <c r="U4290" t="s">
        <v>18</v>
      </c>
      <c r="V4290" s="1" t="s">
        <v>373</v>
      </c>
      <c r="W4290">
        <f t="shared" si="896"/>
        <v>7.5</v>
      </c>
      <c r="X4290">
        <f t="shared" si="897"/>
        <v>3.6</v>
      </c>
      <c r="Y4290">
        <f t="shared" si="898"/>
        <v>1.53</v>
      </c>
      <c r="Z4290">
        <f t="shared" si="899"/>
        <v>0.48000000000000004</v>
      </c>
      <c r="AA4290">
        <f t="shared" si="890"/>
        <v>0</v>
      </c>
      <c r="AB4290">
        <f t="shared" si="900"/>
        <v>1</v>
      </c>
    </row>
    <row r="4291" spans="1:28" x14ac:dyDescent="0.25">
      <c r="A4291" t="s">
        <v>4765</v>
      </c>
      <c r="B4291" t="s">
        <v>69</v>
      </c>
      <c r="C4291" t="s">
        <v>4769</v>
      </c>
      <c r="D4291" t="str">
        <f t="shared" ref="D4291:D4354" si="901">LEFT(C4291,SEARCH(" - ",C4291,1)-1)</f>
        <v>Dinamo Minsk</v>
      </c>
      <c r="E4291" t="str">
        <f t="shared" ref="E4291:E4354" si="902">RIGHT(C4291,LEN(C4291)-SEARCH(" - ",C4291,1)-2)</f>
        <v>FK Liepaja</v>
      </c>
      <c r="F4291" s="3" t="s">
        <v>40</v>
      </c>
      <c r="G4291" s="9">
        <v>2</v>
      </c>
      <c r="H4291" s="10">
        <v>0</v>
      </c>
      <c r="I4291" s="5" t="s">
        <v>82</v>
      </c>
      <c r="J4291">
        <f t="shared" si="887"/>
        <v>1</v>
      </c>
      <c r="K4291">
        <f t="shared" si="888"/>
        <v>0</v>
      </c>
      <c r="L4291">
        <f t="shared" si="889"/>
        <v>1</v>
      </c>
      <c r="M4291" s="1">
        <f t="shared" si="891"/>
        <v>0</v>
      </c>
      <c r="N4291" s="7">
        <v>1</v>
      </c>
      <c r="O4291" s="7">
        <v>2</v>
      </c>
      <c r="P4291" s="2">
        <f t="shared" si="892"/>
        <v>1</v>
      </c>
      <c r="Q4291" s="2">
        <f t="shared" si="893"/>
        <v>1</v>
      </c>
      <c r="R4291" s="2">
        <f t="shared" si="894"/>
        <v>1</v>
      </c>
      <c r="S4291" s="1">
        <f t="shared" si="895"/>
        <v>1</v>
      </c>
      <c r="T4291" t="s">
        <v>438</v>
      </c>
      <c r="U4291" t="s">
        <v>106</v>
      </c>
      <c r="V4291" s="1" t="s">
        <v>32</v>
      </c>
      <c r="W4291">
        <f t="shared" si="896"/>
        <v>1.44</v>
      </c>
      <c r="X4291">
        <f t="shared" si="897"/>
        <v>4</v>
      </c>
      <c r="Y4291">
        <f t="shared" si="898"/>
        <v>6.5</v>
      </c>
      <c r="Z4291">
        <f t="shared" si="899"/>
        <v>1.625</v>
      </c>
      <c r="AA4291">
        <f t="shared" si="890"/>
        <v>0</v>
      </c>
      <c r="AB4291">
        <f t="shared" si="900"/>
        <v>0</v>
      </c>
    </row>
    <row r="4292" spans="1:28" x14ac:dyDescent="0.25">
      <c r="A4292" t="s">
        <v>4765</v>
      </c>
      <c r="B4292" t="s">
        <v>69</v>
      </c>
      <c r="C4292" t="s">
        <v>4770</v>
      </c>
      <c r="D4292" t="str">
        <f t="shared" si="901"/>
        <v>Levski Sofia</v>
      </c>
      <c r="E4292" t="str">
        <f t="shared" si="902"/>
        <v>Ruzomberok</v>
      </c>
      <c r="F4292" s="3" t="s">
        <v>28</v>
      </c>
      <c r="G4292" s="9">
        <v>2</v>
      </c>
      <c r="H4292" s="10">
        <v>1</v>
      </c>
      <c r="I4292" s="5" t="s">
        <v>23</v>
      </c>
      <c r="J4292">
        <f t="shared" si="887"/>
        <v>1</v>
      </c>
      <c r="K4292">
        <f t="shared" si="888"/>
        <v>1</v>
      </c>
      <c r="L4292">
        <f t="shared" si="889"/>
        <v>1</v>
      </c>
      <c r="M4292" s="1">
        <f t="shared" si="891"/>
        <v>1</v>
      </c>
      <c r="N4292" s="7">
        <v>2</v>
      </c>
      <c r="O4292" s="7">
        <v>0</v>
      </c>
      <c r="P4292" s="2">
        <f t="shared" si="892"/>
        <v>1</v>
      </c>
      <c r="Q4292" s="2">
        <f t="shared" si="893"/>
        <v>0</v>
      </c>
      <c r="R4292" s="2">
        <f t="shared" si="894"/>
        <v>1</v>
      </c>
      <c r="S4292" s="1">
        <f t="shared" si="895"/>
        <v>0</v>
      </c>
      <c r="T4292" t="s">
        <v>63</v>
      </c>
      <c r="U4292" t="s">
        <v>31</v>
      </c>
      <c r="V4292" s="1" t="s">
        <v>139</v>
      </c>
      <c r="W4292">
        <f t="shared" si="896"/>
        <v>1.57</v>
      </c>
      <c r="X4292">
        <f t="shared" si="897"/>
        <v>3.75</v>
      </c>
      <c r="Y4292">
        <f t="shared" si="898"/>
        <v>6</v>
      </c>
      <c r="Z4292">
        <f t="shared" si="899"/>
        <v>1.6</v>
      </c>
      <c r="AA4292">
        <f t="shared" si="890"/>
        <v>1</v>
      </c>
      <c r="AB4292">
        <f t="shared" si="900"/>
        <v>0</v>
      </c>
    </row>
    <row r="4293" spans="1:28" x14ac:dyDescent="0.25">
      <c r="A4293" t="s">
        <v>4765</v>
      </c>
      <c r="B4293" t="s">
        <v>69</v>
      </c>
      <c r="C4293" t="s">
        <v>4771</v>
      </c>
      <c r="D4293" t="str">
        <f t="shared" si="901"/>
        <v>Apollon</v>
      </c>
      <c r="E4293" t="str">
        <f t="shared" si="902"/>
        <v>Kauno Zalgiris</v>
      </c>
      <c r="F4293" s="3" t="s">
        <v>131</v>
      </c>
      <c r="G4293" s="9">
        <v>3</v>
      </c>
      <c r="H4293" s="10">
        <v>0</v>
      </c>
      <c r="I4293" s="5" t="s">
        <v>137</v>
      </c>
      <c r="J4293">
        <f t="shared" si="887"/>
        <v>1</v>
      </c>
      <c r="K4293">
        <f t="shared" si="888"/>
        <v>1</v>
      </c>
      <c r="L4293">
        <f t="shared" si="889"/>
        <v>1</v>
      </c>
      <c r="M4293" s="1">
        <f t="shared" si="891"/>
        <v>0</v>
      </c>
      <c r="N4293" s="7">
        <v>4</v>
      </c>
      <c r="O4293" s="7">
        <v>0</v>
      </c>
      <c r="P4293" s="2">
        <f t="shared" si="892"/>
        <v>1</v>
      </c>
      <c r="Q4293" s="2">
        <f t="shared" si="893"/>
        <v>1</v>
      </c>
      <c r="R4293" s="2">
        <f t="shared" si="894"/>
        <v>1</v>
      </c>
      <c r="S4293" s="1">
        <f t="shared" si="895"/>
        <v>0</v>
      </c>
      <c r="T4293" t="s">
        <v>341</v>
      </c>
      <c r="U4293" t="s">
        <v>165</v>
      </c>
      <c r="V4293" s="1" t="s">
        <v>57</v>
      </c>
      <c r="W4293">
        <f t="shared" si="896"/>
        <v>1.1200000000000001</v>
      </c>
      <c r="X4293">
        <f t="shared" si="897"/>
        <v>7</v>
      </c>
      <c r="Y4293">
        <f t="shared" si="898"/>
        <v>17</v>
      </c>
      <c r="Z4293">
        <f t="shared" si="899"/>
        <v>2.4285714285714284</v>
      </c>
      <c r="AA4293">
        <f t="shared" si="890"/>
        <v>0</v>
      </c>
      <c r="AB4293">
        <f t="shared" si="900"/>
        <v>1</v>
      </c>
    </row>
    <row r="4294" spans="1:28" x14ac:dyDescent="0.25">
      <c r="A4294" t="s">
        <v>4765</v>
      </c>
      <c r="B4294" t="s">
        <v>69</v>
      </c>
      <c r="C4294" t="s">
        <v>4772</v>
      </c>
      <c r="D4294" t="str">
        <f t="shared" si="901"/>
        <v>Cracovia (Pol)</v>
      </c>
      <c r="E4294" t="str">
        <f t="shared" si="902"/>
        <v>Dun, Streda (Svk)</v>
      </c>
      <c r="F4294" s="3" t="s">
        <v>8</v>
      </c>
      <c r="G4294" s="9">
        <v>1</v>
      </c>
      <c r="H4294" s="10">
        <v>0</v>
      </c>
      <c r="I4294" s="5" t="s">
        <v>45</v>
      </c>
      <c r="J4294">
        <f t="shared" si="887"/>
        <v>0</v>
      </c>
      <c r="K4294">
        <f t="shared" si="888"/>
        <v>0</v>
      </c>
      <c r="L4294">
        <f t="shared" si="889"/>
        <v>1</v>
      </c>
      <c r="M4294" s="1">
        <f t="shared" si="891"/>
        <v>0</v>
      </c>
      <c r="N4294" s="7">
        <v>1</v>
      </c>
      <c r="O4294" s="7">
        <v>1</v>
      </c>
      <c r="P4294" s="2">
        <f t="shared" si="892"/>
        <v>1</v>
      </c>
      <c r="Q4294" s="2">
        <f t="shared" si="893"/>
        <v>0</v>
      </c>
      <c r="R4294" s="2">
        <f t="shared" si="894"/>
        <v>1</v>
      </c>
      <c r="S4294" s="1">
        <f t="shared" si="895"/>
        <v>1</v>
      </c>
      <c r="T4294" t="s">
        <v>240</v>
      </c>
      <c r="U4294" t="s">
        <v>25</v>
      </c>
      <c r="V4294" s="1" t="s">
        <v>18</v>
      </c>
      <c r="W4294">
        <f t="shared" si="896"/>
        <v>1.95</v>
      </c>
      <c r="X4294">
        <f t="shared" si="897"/>
        <v>3.3</v>
      </c>
      <c r="Y4294">
        <f t="shared" si="898"/>
        <v>3.6</v>
      </c>
      <c r="Z4294">
        <f t="shared" si="899"/>
        <v>1.0909090909090911</v>
      </c>
      <c r="AA4294">
        <f t="shared" si="890"/>
        <v>1</v>
      </c>
      <c r="AB4294">
        <f t="shared" si="900"/>
        <v>0</v>
      </c>
    </row>
    <row r="4295" spans="1:28" x14ac:dyDescent="0.25">
      <c r="A4295" t="s">
        <v>4765</v>
      </c>
      <c r="B4295" t="s">
        <v>69</v>
      </c>
      <c r="C4295" t="s">
        <v>4773</v>
      </c>
      <c r="D4295" t="str">
        <f t="shared" si="901"/>
        <v>Milsami</v>
      </c>
      <c r="E4295" t="str">
        <f t="shared" si="902"/>
        <v>Steaua Bucharest</v>
      </c>
      <c r="F4295" s="3" t="s">
        <v>15</v>
      </c>
      <c r="G4295" s="9">
        <v>1</v>
      </c>
      <c r="H4295" s="10">
        <v>2</v>
      </c>
      <c r="I4295" s="5" t="s">
        <v>82</v>
      </c>
      <c r="J4295">
        <f t="shared" si="887"/>
        <v>1</v>
      </c>
      <c r="K4295">
        <f t="shared" si="888"/>
        <v>1</v>
      </c>
      <c r="L4295">
        <f t="shared" si="889"/>
        <v>1</v>
      </c>
      <c r="M4295" s="1">
        <f t="shared" si="891"/>
        <v>1</v>
      </c>
      <c r="N4295" s="7">
        <v>1</v>
      </c>
      <c r="O4295" s="7">
        <v>2</v>
      </c>
      <c r="P4295" s="2">
        <f t="shared" si="892"/>
        <v>1</v>
      </c>
      <c r="Q4295" s="2">
        <f t="shared" si="893"/>
        <v>1</v>
      </c>
      <c r="R4295" s="2">
        <f t="shared" si="894"/>
        <v>1</v>
      </c>
      <c r="S4295" s="1">
        <f t="shared" si="895"/>
        <v>1</v>
      </c>
      <c r="T4295" t="s">
        <v>134</v>
      </c>
      <c r="U4295" t="s">
        <v>142</v>
      </c>
      <c r="V4295" s="1" t="s">
        <v>288</v>
      </c>
      <c r="W4295">
        <f t="shared" si="896"/>
        <v>7.5</v>
      </c>
      <c r="X4295">
        <f t="shared" si="897"/>
        <v>4.75</v>
      </c>
      <c r="Y4295">
        <f t="shared" si="898"/>
        <v>1.33</v>
      </c>
      <c r="Z4295">
        <f t="shared" si="899"/>
        <v>0.6333333333333333</v>
      </c>
      <c r="AA4295">
        <f t="shared" si="890"/>
        <v>1</v>
      </c>
      <c r="AB4295">
        <f t="shared" si="900"/>
        <v>1</v>
      </c>
    </row>
    <row r="4296" spans="1:28" x14ac:dyDescent="0.25">
      <c r="A4296" t="s">
        <v>4765</v>
      </c>
      <c r="B4296" t="s">
        <v>69</v>
      </c>
      <c r="C4296" t="s">
        <v>4774</v>
      </c>
      <c r="D4296" t="str">
        <f t="shared" si="901"/>
        <v>Petrocub</v>
      </c>
      <c r="E4296" t="str">
        <f t="shared" si="902"/>
        <v>AEK Larnaca</v>
      </c>
      <c r="F4296" s="3" t="s">
        <v>67</v>
      </c>
      <c r="G4296" s="9">
        <v>0</v>
      </c>
      <c r="H4296" s="10">
        <v>1</v>
      </c>
      <c r="I4296" s="5" t="s">
        <v>59</v>
      </c>
      <c r="J4296">
        <f t="shared" si="887"/>
        <v>0</v>
      </c>
      <c r="K4296">
        <f t="shared" si="888"/>
        <v>0</v>
      </c>
      <c r="L4296">
        <f t="shared" si="889"/>
        <v>0</v>
      </c>
      <c r="M4296" s="1">
        <f t="shared" si="891"/>
        <v>1</v>
      </c>
      <c r="N4296" s="7">
        <v>0</v>
      </c>
      <c r="O4296" s="7">
        <v>1</v>
      </c>
      <c r="P4296" s="2">
        <f t="shared" si="892"/>
        <v>0</v>
      </c>
      <c r="Q4296" s="2">
        <f t="shared" si="893"/>
        <v>0</v>
      </c>
      <c r="R4296" s="2">
        <f t="shared" si="894"/>
        <v>0</v>
      </c>
      <c r="S4296" s="1">
        <f t="shared" si="895"/>
        <v>1</v>
      </c>
      <c r="T4296" t="s">
        <v>138</v>
      </c>
      <c r="U4296" t="s">
        <v>18</v>
      </c>
      <c r="V4296" s="1" t="s">
        <v>114</v>
      </c>
      <c r="W4296">
        <f t="shared" si="896"/>
        <v>4.5</v>
      </c>
      <c r="X4296">
        <f t="shared" si="897"/>
        <v>3.6</v>
      </c>
      <c r="Y4296">
        <f t="shared" si="898"/>
        <v>1.7</v>
      </c>
      <c r="Z4296">
        <f t="shared" si="899"/>
        <v>0.8</v>
      </c>
      <c r="AA4296">
        <f t="shared" si="890"/>
        <v>1</v>
      </c>
      <c r="AB4296">
        <f t="shared" si="900"/>
        <v>1</v>
      </c>
    </row>
    <row r="4297" spans="1:28" x14ac:dyDescent="0.25">
      <c r="A4297" t="s">
        <v>4765</v>
      </c>
      <c r="B4297" t="s">
        <v>69</v>
      </c>
      <c r="C4297" t="s">
        <v>4775</v>
      </c>
      <c r="D4297" t="str">
        <f t="shared" si="901"/>
        <v>Torpedo Kutaisi</v>
      </c>
      <c r="E4297" t="str">
        <f t="shared" si="902"/>
        <v>Ordabasy</v>
      </c>
      <c r="F4297" s="3" t="s">
        <v>67</v>
      </c>
      <c r="G4297" s="9">
        <v>0</v>
      </c>
      <c r="H4297" s="10">
        <v>1</v>
      </c>
      <c r="I4297" s="5" t="s">
        <v>229</v>
      </c>
      <c r="J4297">
        <f t="shared" si="887"/>
        <v>0</v>
      </c>
      <c r="K4297">
        <f t="shared" si="888"/>
        <v>0</v>
      </c>
      <c r="L4297">
        <f t="shared" si="889"/>
        <v>0</v>
      </c>
      <c r="M4297" s="1">
        <f t="shared" si="891"/>
        <v>1</v>
      </c>
      <c r="N4297" s="7">
        <v>0</v>
      </c>
      <c r="O4297" s="7">
        <v>2</v>
      </c>
      <c r="P4297" s="2">
        <f t="shared" si="892"/>
        <v>1</v>
      </c>
      <c r="Q4297" s="2">
        <f t="shared" si="893"/>
        <v>0</v>
      </c>
      <c r="R4297" s="2">
        <f t="shared" si="894"/>
        <v>0</v>
      </c>
      <c r="S4297" s="1">
        <f t="shared" si="895"/>
        <v>1</v>
      </c>
      <c r="T4297" t="s">
        <v>73</v>
      </c>
      <c r="U4297" t="s">
        <v>37</v>
      </c>
      <c r="V4297" s="1" t="s">
        <v>336</v>
      </c>
      <c r="W4297">
        <f t="shared" si="896"/>
        <v>3.8</v>
      </c>
      <c r="X4297">
        <f t="shared" si="897"/>
        <v>3.25</v>
      </c>
      <c r="Y4297">
        <f t="shared" si="898"/>
        <v>1.9</v>
      </c>
      <c r="Z4297">
        <f t="shared" si="899"/>
        <v>0.85526315789473684</v>
      </c>
      <c r="AA4297">
        <f t="shared" si="890"/>
        <v>1</v>
      </c>
      <c r="AB4297">
        <f t="shared" si="900"/>
        <v>0</v>
      </c>
    </row>
    <row r="4298" spans="1:28" x14ac:dyDescent="0.25">
      <c r="A4298" t="s">
        <v>4765</v>
      </c>
      <c r="B4298" t="s">
        <v>69</v>
      </c>
      <c r="C4298" t="s">
        <v>4776</v>
      </c>
      <c r="D4298" t="str">
        <f t="shared" si="901"/>
        <v>FC Rangers</v>
      </c>
      <c r="E4298" t="str">
        <f t="shared" si="902"/>
        <v>St Josephs</v>
      </c>
      <c r="F4298" s="3" t="s">
        <v>1607</v>
      </c>
      <c r="G4298" s="9">
        <v>5</v>
      </c>
      <c r="H4298" s="10">
        <v>0</v>
      </c>
      <c r="I4298" s="5" t="s">
        <v>2244</v>
      </c>
      <c r="J4298">
        <f t="shared" si="887"/>
        <v>1</v>
      </c>
      <c r="K4298">
        <f t="shared" si="888"/>
        <v>1</v>
      </c>
      <c r="L4298">
        <f t="shared" si="889"/>
        <v>1</v>
      </c>
      <c r="M4298" s="1">
        <f t="shared" si="891"/>
        <v>0</v>
      </c>
      <c r="N4298" s="7">
        <v>6</v>
      </c>
      <c r="O4298" s="7">
        <v>0</v>
      </c>
      <c r="P4298" s="2">
        <f t="shared" si="892"/>
        <v>1</v>
      </c>
      <c r="Q4298" s="2">
        <f t="shared" si="893"/>
        <v>1</v>
      </c>
      <c r="R4298" s="2">
        <f t="shared" si="894"/>
        <v>1</v>
      </c>
      <c r="S4298" s="1">
        <f t="shared" si="895"/>
        <v>0</v>
      </c>
      <c r="T4298" t="s">
        <v>1919</v>
      </c>
      <c r="U4298" t="s">
        <v>57</v>
      </c>
      <c r="V4298" s="1" t="s">
        <v>2087</v>
      </c>
      <c r="W4298">
        <f t="shared" si="896"/>
        <v>1.02</v>
      </c>
      <c r="X4298">
        <f t="shared" si="897"/>
        <v>17</v>
      </c>
      <c r="Y4298">
        <f t="shared" si="898"/>
        <v>29</v>
      </c>
      <c r="Z4298">
        <f t="shared" si="899"/>
        <v>1.7058823529411764</v>
      </c>
      <c r="AA4298">
        <f t="shared" si="890"/>
        <v>0</v>
      </c>
      <c r="AB4298">
        <f t="shared" si="900"/>
        <v>1</v>
      </c>
    </row>
    <row r="4299" spans="1:28" x14ac:dyDescent="0.25">
      <c r="A4299" t="s">
        <v>4765</v>
      </c>
      <c r="B4299" t="s">
        <v>69</v>
      </c>
      <c r="C4299" t="s">
        <v>4777</v>
      </c>
      <c r="D4299" t="str">
        <f t="shared" si="901"/>
        <v>Legia Warsaw</v>
      </c>
      <c r="E4299" t="str">
        <f t="shared" si="902"/>
        <v>Europa FC</v>
      </c>
      <c r="F4299" s="3" t="s">
        <v>131</v>
      </c>
      <c r="G4299" s="9">
        <v>3</v>
      </c>
      <c r="H4299" s="10">
        <v>0</v>
      </c>
      <c r="I4299" s="5" t="s">
        <v>9</v>
      </c>
      <c r="J4299">
        <f t="shared" si="887"/>
        <v>1</v>
      </c>
      <c r="K4299">
        <f t="shared" si="888"/>
        <v>1</v>
      </c>
      <c r="L4299">
        <f t="shared" si="889"/>
        <v>1</v>
      </c>
      <c r="M4299" s="1">
        <f t="shared" si="891"/>
        <v>0</v>
      </c>
      <c r="N4299" s="7">
        <v>3</v>
      </c>
      <c r="O4299" s="7">
        <v>0</v>
      </c>
      <c r="P4299" s="2">
        <f t="shared" si="892"/>
        <v>1</v>
      </c>
      <c r="Q4299" s="2">
        <f t="shared" si="893"/>
        <v>1</v>
      </c>
      <c r="R4299" s="2">
        <f t="shared" si="894"/>
        <v>1</v>
      </c>
      <c r="S4299" s="1">
        <f t="shared" si="895"/>
        <v>0</v>
      </c>
      <c r="T4299" t="s">
        <v>647</v>
      </c>
      <c r="U4299" t="s">
        <v>376</v>
      </c>
      <c r="V4299" s="1" t="s">
        <v>856</v>
      </c>
      <c r="W4299">
        <f t="shared" si="896"/>
        <v>1.05</v>
      </c>
      <c r="X4299">
        <f t="shared" si="897"/>
        <v>13</v>
      </c>
      <c r="Y4299">
        <f t="shared" si="898"/>
        <v>26</v>
      </c>
      <c r="Z4299">
        <f t="shared" si="899"/>
        <v>2</v>
      </c>
      <c r="AA4299">
        <f t="shared" si="890"/>
        <v>1</v>
      </c>
      <c r="AB4299">
        <f t="shared" si="900"/>
        <v>1</v>
      </c>
    </row>
    <row r="4300" spans="1:28" x14ac:dyDescent="0.25">
      <c r="A4300" t="s">
        <v>4765</v>
      </c>
      <c r="B4300" t="s">
        <v>69</v>
      </c>
      <c r="C4300" t="s">
        <v>4778</v>
      </c>
      <c r="D4300" t="str">
        <f t="shared" si="901"/>
        <v>Hapoel Beer Sheva</v>
      </c>
      <c r="E4300" t="str">
        <f t="shared" si="902"/>
        <v>Laci</v>
      </c>
      <c r="F4300" s="3" t="s">
        <v>8</v>
      </c>
      <c r="G4300" s="9">
        <v>1</v>
      </c>
      <c r="H4300" s="10">
        <v>0</v>
      </c>
      <c r="I4300" s="5" t="s">
        <v>16</v>
      </c>
      <c r="J4300">
        <f t="shared" si="887"/>
        <v>0</v>
      </c>
      <c r="K4300">
        <f t="shared" si="888"/>
        <v>0</v>
      </c>
      <c r="L4300">
        <f t="shared" si="889"/>
        <v>1</v>
      </c>
      <c r="M4300" s="1">
        <f t="shared" si="891"/>
        <v>0</v>
      </c>
      <c r="N4300" s="7">
        <v>1</v>
      </c>
      <c r="O4300" s="7">
        <v>0</v>
      </c>
      <c r="P4300" s="2">
        <f t="shared" si="892"/>
        <v>0</v>
      </c>
      <c r="Q4300" s="2">
        <f t="shared" si="893"/>
        <v>0</v>
      </c>
      <c r="R4300" s="2">
        <f t="shared" si="894"/>
        <v>1</v>
      </c>
      <c r="S4300" s="1">
        <f t="shared" si="895"/>
        <v>0</v>
      </c>
      <c r="T4300" t="s">
        <v>384</v>
      </c>
      <c r="U4300" t="s">
        <v>32</v>
      </c>
      <c r="V4300" s="1" t="s">
        <v>376</v>
      </c>
      <c r="W4300">
        <f t="shared" si="896"/>
        <v>1.1599999999999999</v>
      </c>
      <c r="X4300">
        <f t="shared" si="897"/>
        <v>6.5</v>
      </c>
      <c r="Y4300">
        <f t="shared" si="898"/>
        <v>13</v>
      </c>
      <c r="Z4300">
        <f t="shared" si="899"/>
        <v>2</v>
      </c>
      <c r="AA4300">
        <f t="shared" si="890"/>
        <v>1</v>
      </c>
      <c r="AB4300">
        <f t="shared" si="900"/>
        <v>1</v>
      </c>
    </row>
    <row r="4301" spans="1:28" x14ac:dyDescent="0.25">
      <c r="A4301" t="s">
        <v>4765</v>
      </c>
      <c r="B4301" t="s">
        <v>69</v>
      </c>
      <c r="C4301" t="s">
        <v>4779</v>
      </c>
      <c r="D4301" t="str">
        <f t="shared" si="901"/>
        <v>B36 Torshavn</v>
      </c>
      <c r="E4301" t="str">
        <f t="shared" si="902"/>
        <v>Crusaders</v>
      </c>
      <c r="F4301" s="3" t="s">
        <v>34</v>
      </c>
      <c r="G4301" s="9">
        <v>1</v>
      </c>
      <c r="H4301" s="10">
        <v>1</v>
      </c>
      <c r="I4301" s="5" t="s">
        <v>255</v>
      </c>
      <c r="J4301">
        <f t="shared" ref="J4301:J4364" si="903">IF(G4301+H4301&gt;=1.5,1,0)</f>
        <v>1</v>
      </c>
      <c r="K4301">
        <f t="shared" ref="K4301:K4364" si="904">IF(G4301+H4301&gt;=2.5,1,0)</f>
        <v>0</v>
      </c>
      <c r="L4301">
        <f t="shared" ref="L4301:L4364" si="905">IF(G4301&gt;=0.1,1,0)</f>
        <v>1</v>
      </c>
      <c r="M4301" s="1">
        <f t="shared" si="891"/>
        <v>1</v>
      </c>
      <c r="N4301" s="7">
        <v>2</v>
      </c>
      <c r="O4301" s="7">
        <v>3</v>
      </c>
      <c r="P4301" s="2">
        <f t="shared" si="892"/>
        <v>1</v>
      </c>
      <c r="Q4301" s="2">
        <f t="shared" si="893"/>
        <v>1</v>
      </c>
      <c r="R4301" s="2">
        <f t="shared" si="894"/>
        <v>1</v>
      </c>
      <c r="S4301" s="1">
        <f t="shared" si="895"/>
        <v>1</v>
      </c>
      <c r="T4301" t="s">
        <v>36</v>
      </c>
      <c r="U4301" t="s">
        <v>24</v>
      </c>
      <c r="V4301" s="1" t="s">
        <v>79</v>
      </c>
      <c r="W4301">
        <f t="shared" si="896"/>
        <v>2.4</v>
      </c>
      <c r="X4301">
        <f t="shared" si="897"/>
        <v>3.4</v>
      </c>
      <c r="Y4301">
        <f t="shared" si="898"/>
        <v>2.6</v>
      </c>
      <c r="Z4301">
        <f t="shared" si="899"/>
        <v>0.76470588235294124</v>
      </c>
      <c r="AA4301">
        <f t="shared" ref="AA4301:AA4364" si="906">IF(N4301=G4301,1,0)</f>
        <v>0</v>
      </c>
      <c r="AB4301">
        <f t="shared" si="900"/>
        <v>0</v>
      </c>
    </row>
    <row r="4302" spans="1:28" x14ac:dyDescent="0.25">
      <c r="A4302" t="s">
        <v>4765</v>
      </c>
      <c r="B4302" t="s">
        <v>69</v>
      </c>
      <c r="C4302" t="s">
        <v>4780</v>
      </c>
      <c r="D4302" t="str">
        <f t="shared" si="901"/>
        <v>Hajduk Split</v>
      </c>
      <c r="E4302" t="str">
        <f t="shared" si="902"/>
        <v>Gzira</v>
      </c>
      <c r="F4302" s="3" t="s">
        <v>131</v>
      </c>
      <c r="G4302" s="9">
        <v>3</v>
      </c>
      <c r="H4302" s="10">
        <v>0</v>
      </c>
      <c r="I4302" s="5" t="s">
        <v>35</v>
      </c>
      <c r="J4302">
        <f t="shared" si="903"/>
        <v>1</v>
      </c>
      <c r="K4302">
        <f t="shared" si="904"/>
        <v>1</v>
      </c>
      <c r="L4302">
        <f t="shared" si="905"/>
        <v>1</v>
      </c>
      <c r="M4302" s="1">
        <f t="shared" si="891"/>
        <v>0</v>
      </c>
      <c r="N4302" s="7">
        <v>1</v>
      </c>
      <c r="O4302" s="7">
        <v>3</v>
      </c>
      <c r="P4302" s="2">
        <f t="shared" si="892"/>
        <v>1</v>
      </c>
      <c r="Q4302" s="2">
        <f t="shared" si="893"/>
        <v>1</v>
      </c>
      <c r="R4302" s="2">
        <f t="shared" si="894"/>
        <v>1</v>
      </c>
      <c r="S4302" s="1">
        <f t="shared" si="895"/>
        <v>1</v>
      </c>
      <c r="T4302" t="s">
        <v>853</v>
      </c>
      <c r="U4302" t="s">
        <v>317</v>
      </c>
      <c r="V4302" s="1" t="s">
        <v>57</v>
      </c>
      <c r="W4302">
        <f t="shared" si="896"/>
        <v>1.08</v>
      </c>
      <c r="X4302">
        <f t="shared" si="897"/>
        <v>9</v>
      </c>
      <c r="Y4302">
        <f t="shared" si="898"/>
        <v>17</v>
      </c>
      <c r="Z4302">
        <f t="shared" si="899"/>
        <v>1.8888888888888888</v>
      </c>
      <c r="AA4302">
        <f t="shared" si="906"/>
        <v>0</v>
      </c>
      <c r="AB4302">
        <f t="shared" si="900"/>
        <v>0</v>
      </c>
    </row>
    <row r="4303" spans="1:28" x14ac:dyDescent="0.25">
      <c r="A4303" t="s">
        <v>4765</v>
      </c>
      <c r="B4303" t="s">
        <v>69</v>
      </c>
      <c r="C4303" t="s">
        <v>4781</v>
      </c>
      <c r="D4303" t="str">
        <f t="shared" si="901"/>
        <v>Kukesi</v>
      </c>
      <c r="E4303" t="str">
        <f t="shared" si="902"/>
        <v>Debrecen</v>
      </c>
      <c r="F4303" s="3" t="s">
        <v>34</v>
      </c>
      <c r="G4303" s="9">
        <v>1</v>
      </c>
      <c r="H4303" s="10">
        <v>1</v>
      </c>
      <c r="I4303" s="5" t="s">
        <v>45</v>
      </c>
      <c r="J4303">
        <f t="shared" si="903"/>
        <v>1</v>
      </c>
      <c r="K4303">
        <f t="shared" si="904"/>
        <v>0</v>
      </c>
      <c r="L4303">
        <f t="shared" si="905"/>
        <v>1</v>
      </c>
      <c r="M4303" s="1">
        <f t="shared" si="891"/>
        <v>1</v>
      </c>
      <c r="N4303" s="7">
        <v>1</v>
      </c>
      <c r="O4303" s="7">
        <v>1</v>
      </c>
      <c r="P4303" s="2">
        <f t="shared" si="892"/>
        <v>1</v>
      </c>
      <c r="Q4303" s="2">
        <f t="shared" si="893"/>
        <v>0</v>
      </c>
      <c r="R4303" s="2">
        <f t="shared" si="894"/>
        <v>1</v>
      </c>
      <c r="S4303" s="1">
        <f t="shared" si="895"/>
        <v>1</v>
      </c>
      <c r="T4303" t="s">
        <v>403</v>
      </c>
      <c r="U4303" t="s">
        <v>37</v>
      </c>
      <c r="V4303" s="1" t="s">
        <v>42</v>
      </c>
      <c r="W4303">
        <f t="shared" si="896"/>
        <v>2.75</v>
      </c>
      <c r="X4303">
        <f t="shared" si="897"/>
        <v>3.25</v>
      </c>
      <c r="Y4303">
        <f t="shared" si="898"/>
        <v>2.37</v>
      </c>
      <c r="Z4303">
        <f t="shared" si="899"/>
        <v>1.1818181818181819</v>
      </c>
      <c r="AA4303">
        <f t="shared" si="906"/>
        <v>1</v>
      </c>
      <c r="AB4303">
        <f t="shared" si="900"/>
        <v>1</v>
      </c>
    </row>
    <row r="4304" spans="1:28" x14ac:dyDescent="0.25">
      <c r="A4304" t="s">
        <v>4765</v>
      </c>
      <c r="B4304" t="s">
        <v>69</v>
      </c>
      <c r="C4304" t="s">
        <v>4782</v>
      </c>
      <c r="D4304" t="str">
        <f t="shared" si="901"/>
        <v>MOL Fehervar (Hun)</v>
      </c>
      <c r="E4304" t="str">
        <f t="shared" si="902"/>
        <v>Zeta (Mne)</v>
      </c>
      <c r="F4304" s="3" t="s">
        <v>1162</v>
      </c>
      <c r="G4304" s="9">
        <v>4</v>
      </c>
      <c r="H4304" s="10">
        <v>0</v>
      </c>
      <c r="I4304" s="5" t="s">
        <v>29</v>
      </c>
      <c r="J4304">
        <f t="shared" si="903"/>
        <v>1</v>
      </c>
      <c r="K4304">
        <f t="shared" si="904"/>
        <v>1</v>
      </c>
      <c r="L4304">
        <f t="shared" si="905"/>
        <v>1</v>
      </c>
      <c r="M4304" s="1">
        <f t="shared" si="891"/>
        <v>0</v>
      </c>
      <c r="N4304" s="7">
        <v>0</v>
      </c>
      <c r="O4304" s="7">
        <v>0</v>
      </c>
      <c r="P4304" s="2">
        <f t="shared" si="892"/>
        <v>0</v>
      </c>
      <c r="Q4304" s="2">
        <f t="shared" si="893"/>
        <v>0</v>
      </c>
      <c r="R4304" s="2">
        <f t="shared" si="894"/>
        <v>0</v>
      </c>
      <c r="S4304" s="1">
        <f t="shared" si="895"/>
        <v>0</v>
      </c>
      <c r="T4304" t="s">
        <v>1410</v>
      </c>
      <c r="U4304" t="s">
        <v>376</v>
      </c>
      <c r="V4304" s="1" t="s">
        <v>856</v>
      </c>
      <c r="W4304">
        <f t="shared" si="896"/>
        <v>1.03</v>
      </c>
      <c r="X4304">
        <f t="shared" si="897"/>
        <v>13</v>
      </c>
      <c r="Y4304">
        <f t="shared" si="898"/>
        <v>26</v>
      </c>
      <c r="Z4304">
        <f t="shared" si="899"/>
        <v>2</v>
      </c>
      <c r="AA4304">
        <f t="shared" si="906"/>
        <v>0</v>
      </c>
      <c r="AB4304">
        <f t="shared" si="900"/>
        <v>1</v>
      </c>
    </row>
    <row r="4305" spans="1:28" x14ac:dyDescent="0.25">
      <c r="A4305" t="s">
        <v>4765</v>
      </c>
      <c r="B4305" t="s">
        <v>69</v>
      </c>
      <c r="C4305" t="s">
        <v>4783</v>
      </c>
      <c r="D4305" t="str">
        <f t="shared" si="901"/>
        <v>Norrkoping</v>
      </c>
      <c r="E4305" t="str">
        <f t="shared" si="902"/>
        <v>St, Patricks</v>
      </c>
      <c r="F4305" s="3" t="s">
        <v>8</v>
      </c>
      <c r="G4305" s="9">
        <v>1</v>
      </c>
      <c r="H4305" s="10">
        <v>0</v>
      </c>
      <c r="I4305" s="5" t="s">
        <v>41</v>
      </c>
      <c r="J4305">
        <f t="shared" si="903"/>
        <v>0</v>
      </c>
      <c r="K4305">
        <f t="shared" si="904"/>
        <v>0</v>
      </c>
      <c r="L4305">
        <f t="shared" si="905"/>
        <v>1</v>
      </c>
      <c r="M4305" s="1">
        <f t="shared" si="891"/>
        <v>0</v>
      </c>
      <c r="N4305" s="7">
        <v>2</v>
      </c>
      <c r="O4305" s="7">
        <v>1</v>
      </c>
      <c r="P4305" s="2">
        <f t="shared" si="892"/>
        <v>1</v>
      </c>
      <c r="Q4305" s="2">
        <f t="shared" si="893"/>
        <v>1</v>
      </c>
      <c r="R4305" s="2">
        <f t="shared" si="894"/>
        <v>1</v>
      </c>
      <c r="S4305" s="1">
        <f t="shared" si="895"/>
        <v>1</v>
      </c>
      <c r="T4305" t="s">
        <v>203</v>
      </c>
      <c r="U4305" t="s">
        <v>74</v>
      </c>
      <c r="V4305" s="1" t="s">
        <v>709</v>
      </c>
      <c r="W4305">
        <f t="shared" si="896"/>
        <v>1.22</v>
      </c>
      <c r="X4305">
        <f t="shared" si="897"/>
        <v>5.5</v>
      </c>
      <c r="Y4305">
        <f t="shared" si="898"/>
        <v>15</v>
      </c>
      <c r="Z4305">
        <f t="shared" si="899"/>
        <v>2.7272727272727271</v>
      </c>
      <c r="AA4305">
        <f t="shared" si="906"/>
        <v>0</v>
      </c>
      <c r="AB4305">
        <f t="shared" si="900"/>
        <v>0</v>
      </c>
    </row>
    <row r="4306" spans="1:28" x14ac:dyDescent="0.25">
      <c r="A4306" t="s">
        <v>4765</v>
      </c>
      <c r="B4306" t="s">
        <v>69</v>
      </c>
      <c r="C4306" t="s">
        <v>4784</v>
      </c>
      <c r="D4306" t="str">
        <f t="shared" si="901"/>
        <v>Vitebsk</v>
      </c>
      <c r="E4306" t="str">
        <f t="shared" si="902"/>
        <v>KuPS</v>
      </c>
      <c r="F4306" s="3" t="s">
        <v>34</v>
      </c>
      <c r="G4306" s="9">
        <v>1</v>
      </c>
      <c r="H4306" s="10">
        <v>1</v>
      </c>
      <c r="I4306" s="5" t="s">
        <v>45</v>
      </c>
      <c r="J4306">
        <f t="shared" si="903"/>
        <v>1</v>
      </c>
      <c r="K4306">
        <f t="shared" si="904"/>
        <v>0</v>
      </c>
      <c r="L4306">
        <f t="shared" si="905"/>
        <v>1</v>
      </c>
      <c r="M4306" s="1">
        <f t="shared" si="891"/>
        <v>1</v>
      </c>
      <c r="N4306" s="7">
        <v>1</v>
      </c>
      <c r="O4306" s="7">
        <v>1</v>
      </c>
      <c r="P4306" s="2">
        <f t="shared" si="892"/>
        <v>1</v>
      </c>
      <c r="Q4306" s="2">
        <f t="shared" si="893"/>
        <v>0</v>
      </c>
      <c r="R4306" s="2">
        <f t="shared" si="894"/>
        <v>1</v>
      </c>
      <c r="S4306" s="1">
        <f t="shared" si="895"/>
        <v>1</v>
      </c>
      <c r="T4306" t="s">
        <v>19</v>
      </c>
      <c r="U4306" t="s">
        <v>160</v>
      </c>
      <c r="V4306" s="1" t="s">
        <v>37</v>
      </c>
      <c r="W4306">
        <f t="shared" si="896"/>
        <v>2.25</v>
      </c>
      <c r="X4306">
        <f t="shared" si="897"/>
        <v>3.2</v>
      </c>
      <c r="Y4306">
        <f t="shared" si="898"/>
        <v>3.25</v>
      </c>
      <c r="Z4306">
        <f t="shared" si="899"/>
        <v>1.015625</v>
      </c>
      <c r="AA4306">
        <f t="shared" si="906"/>
        <v>1</v>
      </c>
      <c r="AB4306">
        <f t="shared" si="900"/>
        <v>1</v>
      </c>
    </row>
    <row r="4307" spans="1:28" x14ac:dyDescent="0.25">
      <c r="A4307" t="s">
        <v>4765</v>
      </c>
      <c r="B4307" t="s">
        <v>69</v>
      </c>
      <c r="C4307" t="s">
        <v>4785</v>
      </c>
      <c r="D4307" t="str">
        <f t="shared" si="901"/>
        <v>Kilmarnock</v>
      </c>
      <c r="E4307" t="str">
        <f t="shared" si="902"/>
        <v>Connahs Quay</v>
      </c>
      <c r="F4307" s="3" t="s">
        <v>28</v>
      </c>
      <c r="G4307" s="9">
        <v>2</v>
      </c>
      <c r="H4307" s="10">
        <v>1</v>
      </c>
      <c r="I4307" s="5" t="s">
        <v>229</v>
      </c>
      <c r="J4307">
        <f t="shared" si="903"/>
        <v>1</v>
      </c>
      <c r="K4307">
        <f t="shared" si="904"/>
        <v>1</v>
      </c>
      <c r="L4307">
        <f t="shared" si="905"/>
        <v>1</v>
      </c>
      <c r="M4307" s="1">
        <f t="shared" si="891"/>
        <v>1</v>
      </c>
      <c r="N4307" s="7">
        <v>0</v>
      </c>
      <c r="O4307" s="7">
        <v>2</v>
      </c>
      <c r="P4307" s="2">
        <f t="shared" si="892"/>
        <v>1</v>
      </c>
      <c r="Q4307" s="2">
        <f t="shared" si="893"/>
        <v>0</v>
      </c>
      <c r="R4307" s="2">
        <f t="shared" si="894"/>
        <v>0</v>
      </c>
      <c r="S4307" s="1">
        <f t="shared" si="895"/>
        <v>1</v>
      </c>
      <c r="T4307" t="s">
        <v>354</v>
      </c>
      <c r="U4307" t="s">
        <v>74</v>
      </c>
      <c r="V4307" s="1" t="s">
        <v>572</v>
      </c>
      <c r="W4307">
        <f t="shared" si="896"/>
        <v>1.2</v>
      </c>
      <c r="X4307">
        <f t="shared" si="897"/>
        <v>5.5</v>
      </c>
      <c r="Y4307">
        <f t="shared" si="898"/>
        <v>11</v>
      </c>
      <c r="Z4307">
        <f t="shared" si="899"/>
        <v>2</v>
      </c>
      <c r="AA4307">
        <f t="shared" si="906"/>
        <v>0</v>
      </c>
      <c r="AB4307">
        <f t="shared" si="900"/>
        <v>0</v>
      </c>
    </row>
    <row r="4308" spans="1:28" x14ac:dyDescent="0.25">
      <c r="A4308" t="s">
        <v>4765</v>
      </c>
      <c r="B4308" t="s">
        <v>69</v>
      </c>
      <c r="C4308" t="s">
        <v>4786</v>
      </c>
      <c r="D4308" t="str">
        <f t="shared" si="901"/>
        <v>FC Spartak Trnava</v>
      </c>
      <c r="E4308" t="str">
        <f t="shared" si="902"/>
        <v>Radnik Bijeljina</v>
      </c>
      <c r="F4308" s="3" t="s">
        <v>40</v>
      </c>
      <c r="G4308" s="9">
        <v>2</v>
      </c>
      <c r="H4308" s="10">
        <v>0</v>
      </c>
      <c r="I4308" s="5" t="s">
        <v>23</v>
      </c>
      <c r="J4308">
        <f t="shared" si="903"/>
        <v>1</v>
      </c>
      <c r="K4308">
        <f t="shared" si="904"/>
        <v>0</v>
      </c>
      <c r="L4308">
        <f t="shared" si="905"/>
        <v>1</v>
      </c>
      <c r="M4308" s="1">
        <f t="shared" si="891"/>
        <v>0</v>
      </c>
      <c r="N4308" s="7">
        <v>2</v>
      </c>
      <c r="O4308" s="7">
        <v>0</v>
      </c>
      <c r="P4308" s="2">
        <f t="shared" si="892"/>
        <v>1</v>
      </c>
      <c r="Q4308" s="2">
        <f t="shared" si="893"/>
        <v>0</v>
      </c>
      <c r="R4308" s="2">
        <f t="shared" si="894"/>
        <v>1</v>
      </c>
      <c r="S4308" s="1">
        <f t="shared" si="895"/>
        <v>0</v>
      </c>
      <c r="T4308" t="s">
        <v>369</v>
      </c>
      <c r="U4308" t="s">
        <v>73</v>
      </c>
      <c r="V4308" s="1" t="s">
        <v>32</v>
      </c>
      <c r="W4308">
        <f t="shared" si="896"/>
        <v>1.5</v>
      </c>
      <c r="X4308">
        <f t="shared" si="897"/>
        <v>3.8</v>
      </c>
      <c r="Y4308">
        <f t="shared" si="898"/>
        <v>6.5</v>
      </c>
      <c r="Z4308">
        <f t="shared" si="899"/>
        <v>1.7105263157894737</v>
      </c>
      <c r="AA4308">
        <f t="shared" si="906"/>
        <v>1</v>
      </c>
      <c r="AB4308">
        <f t="shared" si="900"/>
        <v>1</v>
      </c>
    </row>
    <row r="4309" spans="1:28" x14ac:dyDescent="0.25">
      <c r="A4309" t="s">
        <v>4765</v>
      </c>
      <c r="B4309" t="s">
        <v>69</v>
      </c>
      <c r="C4309" t="s">
        <v>4787</v>
      </c>
      <c r="D4309" t="str">
        <f t="shared" si="901"/>
        <v>Shamrock Rovers</v>
      </c>
      <c r="E4309" t="str">
        <f t="shared" si="902"/>
        <v>Brann</v>
      </c>
      <c r="F4309" s="3" t="s">
        <v>34</v>
      </c>
      <c r="G4309" s="9">
        <v>1</v>
      </c>
      <c r="H4309" s="10">
        <v>1</v>
      </c>
      <c r="I4309" s="5" t="s">
        <v>41</v>
      </c>
      <c r="J4309">
        <f t="shared" si="903"/>
        <v>1</v>
      </c>
      <c r="K4309">
        <f t="shared" si="904"/>
        <v>0</v>
      </c>
      <c r="L4309">
        <f t="shared" si="905"/>
        <v>1</v>
      </c>
      <c r="M4309" s="1">
        <f t="shared" si="891"/>
        <v>1</v>
      </c>
      <c r="N4309" s="7">
        <v>2</v>
      </c>
      <c r="O4309" s="7">
        <v>1</v>
      </c>
      <c r="P4309" s="2">
        <f t="shared" si="892"/>
        <v>1</v>
      </c>
      <c r="Q4309" s="2">
        <f t="shared" si="893"/>
        <v>1</v>
      </c>
      <c r="R4309" s="2">
        <f t="shared" si="894"/>
        <v>1</v>
      </c>
      <c r="S4309" s="1">
        <f t="shared" si="895"/>
        <v>1</v>
      </c>
      <c r="T4309" t="s">
        <v>43</v>
      </c>
      <c r="U4309" t="s">
        <v>25</v>
      </c>
      <c r="V4309" s="1" t="s">
        <v>19</v>
      </c>
      <c r="W4309">
        <f t="shared" si="896"/>
        <v>2.87</v>
      </c>
      <c r="X4309">
        <f t="shared" si="897"/>
        <v>3.3</v>
      </c>
      <c r="Y4309">
        <f t="shared" si="898"/>
        <v>2.25</v>
      </c>
      <c r="Z4309">
        <f t="shared" si="899"/>
        <v>1.1498257839721253</v>
      </c>
      <c r="AA4309">
        <f t="shared" si="906"/>
        <v>0</v>
      </c>
      <c r="AB4309">
        <f t="shared" si="900"/>
        <v>1</v>
      </c>
    </row>
    <row r="4310" spans="1:28" x14ac:dyDescent="0.25">
      <c r="A4310" t="s">
        <v>4765</v>
      </c>
      <c r="B4310" t="s">
        <v>2520</v>
      </c>
      <c r="C4310" t="s">
        <v>4788</v>
      </c>
      <c r="D4310" t="str">
        <f t="shared" si="901"/>
        <v>FC Dallas</v>
      </c>
      <c r="E4310" t="str">
        <f t="shared" si="902"/>
        <v>Sevilla</v>
      </c>
      <c r="F4310" s="3" t="s">
        <v>28</v>
      </c>
      <c r="G4310" s="9">
        <v>2</v>
      </c>
      <c r="H4310" s="10">
        <v>1</v>
      </c>
      <c r="I4310" s="5" t="s">
        <v>35</v>
      </c>
      <c r="J4310">
        <f t="shared" si="903"/>
        <v>1</v>
      </c>
      <c r="K4310">
        <f t="shared" si="904"/>
        <v>1</v>
      </c>
      <c r="L4310">
        <f t="shared" si="905"/>
        <v>1</v>
      </c>
      <c r="M4310" s="1">
        <f t="shared" si="891"/>
        <v>1</v>
      </c>
      <c r="N4310" s="7">
        <v>1</v>
      </c>
      <c r="O4310" s="7">
        <v>3</v>
      </c>
      <c r="P4310" s="2">
        <f t="shared" si="892"/>
        <v>1</v>
      </c>
      <c r="Q4310" s="2">
        <f t="shared" si="893"/>
        <v>1</v>
      </c>
      <c r="R4310" s="2">
        <f t="shared" si="894"/>
        <v>1</v>
      </c>
      <c r="S4310" s="1">
        <f t="shared" si="895"/>
        <v>1</v>
      </c>
      <c r="T4310" t="s">
        <v>264</v>
      </c>
      <c r="U4310" t="s">
        <v>138</v>
      </c>
      <c r="V4310" s="1" t="s">
        <v>288</v>
      </c>
      <c r="W4310">
        <f t="shared" si="896"/>
        <v>8</v>
      </c>
      <c r="X4310">
        <f t="shared" si="897"/>
        <v>4.5</v>
      </c>
      <c r="Y4310">
        <f t="shared" si="898"/>
        <v>1.33</v>
      </c>
      <c r="Z4310">
        <f t="shared" si="899"/>
        <v>0.5625</v>
      </c>
      <c r="AA4310">
        <f t="shared" si="906"/>
        <v>0</v>
      </c>
      <c r="AB4310">
        <f t="shared" si="900"/>
        <v>0</v>
      </c>
    </row>
    <row r="4311" spans="1:28" x14ac:dyDescent="0.25">
      <c r="A4311" t="s">
        <v>4765</v>
      </c>
      <c r="B4311" t="s">
        <v>2520</v>
      </c>
      <c r="C4311" t="s">
        <v>4789</v>
      </c>
      <c r="D4311" t="str">
        <f t="shared" si="901"/>
        <v>Minnesota United</v>
      </c>
      <c r="E4311" t="str">
        <f t="shared" si="902"/>
        <v>Aston Villa</v>
      </c>
      <c r="F4311" s="3" t="s">
        <v>172</v>
      </c>
      <c r="G4311" s="9">
        <v>3</v>
      </c>
      <c r="H4311" s="10">
        <v>2</v>
      </c>
      <c r="I4311" s="5" t="s">
        <v>71</v>
      </c>
      <c r="J4311">
        <f t="shared" si="903"/>
        <v>1</v>
      </c>
      <c r="K4311">
        <f t="shared" si="904"/>
        <v>1</v>
      </c>
      <c r="L4311">
        <f t="shared" si="905"/>
        <v>1</v>
      </c>
      <c r="M4311" s="1">
        <f t="shared" si="891"/>
        <v>1</v>
      </c>
      <c r="N4311" s="7">
        <v>0</v>
      </c>
      <c r="O4311" s="7">
        <v>3</v>
      </c>
      <c r="P4311" s="2">
        <f t="shared" si="892"/>
        <v>1</v>
      </c>
      <c r="Q4311" s="2">
        <f t="shared" si="893"/>
        <v>1</v>
      </c>
      <c r="R4311" s="2">
        <f t="shared" si="894"/>
        <v>0</v>
      </c>
      <c r="S4311" s="1">
        <f t="shared" si="895"/>
        <v>1</v>
      </c>
      <c r="T4311" t="s">
        <v>142</v>
      </c>
      <c r="U4311" t="s">
        <v>64</v>
      </c>
      <c r="V4311" s="1" t="s">
        <v>766</v>
      </c>
      <c r="W4311">
        <f t="shared" si="896"/>
        <v>4.75</v>
      </c>
      <c r="X4311">
        <f t="shared" si="897"/>
        <v>4.33</v>
      </c>
      <c r="Y4311">
        <f t="shared" si="898"/>
        <v>1.61</v>
      </c>
      <c r="Z4311">
        <f t="shared" si="899"/>
        <v>0.91157894736842104</v>
      </c>
      <c r="AA4311">
        <f t="shared" si="906"/>
        <v>0</v>
      </c>
      <c r="AB4311">
        <f t="shared" si="900"/>
        <v>0</v>
      </c>
    </row>
    <row r="4312" spans="1:28" x14ac:dyDescent="0.25">
      <c r="A4312" t="s">
        <v>4765</v>
      </c>
      <c r="B4312" t="s">
        <v>2520</v>
      </c>
      <c r="C4312" t="s">
        <v>4790</v>
      </c>
      <c r="D4312" t="str">
        <f t="shared" si="901"/>
        <v>Seattle Sounders</v>
      </c>
      <c r="E4312" t="str">
        <f t="shared" si="902"/>
        <v>Borussia Dortmund</v>
      </c>
      <c r="F4312" s="3" t="s">
        <v>22</v>
      </c>
      <c r="G4312" s="9">
        <v>2</v>
      </c>
      <c r="H4312" s="10">
        <v>2</v>
      </c>
      <c r="I4312" s="5" t="s">
        <v>35</v>
      </c>
      <c r="J4312">
        <f t="shared" si="903"/>
        <v>1</v>
      </c>
      <c r="K4312">
        <f t="shared" si="904"/>
        <v>1</v>
      </c>
      <c r="L4312">
        <f t="shared" si="905"/>
        <v>1</v>
      </c>
      <c r="M4312" s="1">
        <f t="shared" si="891"/>
        <v>1</v>
      </c>
      <c r="N4312" s="7">
        <v>1</v>
      </c>
      <c r="O4312" s="7">
        <v>3</v>
      </c>
      <c r="P4312" s="2">
        <f t="shared" si="892"/>
        <v>1</v>
      </c>
      <c r="Q4312" s="2">
        <f t="shared" si="893"/>
        <v>1</v>
      </c>
      <c r="R4312" s="2">
        <f t="shared" si="894"/>
        <v>1</v>
      </c>
      <c r="S4312" s="1">
        <f t="shared" si="895"/>
        <v>1</v>
      </c>
      <c r="T4312" t="s">
        <v>317</v>
      </c>
      <c r="U4312" t="s">
        <v>32</v>
      </c>
      <c r="V4312" s="1" t="s">
        <v>400</v>
      </c>
      <c r="W4312">
        <f t="shared" si="896"/>
        <v>9</v>
      </c>
      <c r="X4312">
        <f t="shared" si="897"/>
        <v>6.5</v>
      </c>
      <c r="Y4312">
        <f t="shared" si="898"/>
        <v>1.25</v>
      </c>
      <c r="Z4312">
        <f t="shared" si="899"/>
        <v>0.72222222222222221</v>
      </c>
      <c r="AA4312">
        <f t="shared" si="906"/>
        <v>0</v>
      </c>
      <c r="AB4312">
        <f t="shared" si="900"/>
        <v>0</v>
      </c>
    </row>
    <row r="4313" spans="1:28" x14ac:dyDescent="0.25">
      <c r="A4313" t="s">
        <v>4765</v>
      </c>
      <c r="B4313" t="s">
        <v>2520</v>
      </c>
      <c r="C4313" t="s">
        <v>4791</v>
      </c>
      <c r="D4313" t="str">
        <f t="shared" si="901"/>
        <v>Arsenal</v>
      </c>
      <c r="E4313" t="str">
        <f t="shared" si="902"/>
        <v>Bayern Munich</v>
      </c>
      <c r="F4313" s="3" t="s">
        <v>15</v>
      </c>
      <c r="G4313" s="9">
        <v>1</v>
      </c>
      <c r="H4313" s="10">
        <v>2</v>
      </c>
      <c r="I4313" s="5" t="s">
        <v>41</v>
      </c>
      <c r="J4313">
        <f t="shared" si="903"/>
        <v>1</v>
      </c>
      <c r="K4313">
        <f t="shared" si="904"/>
        <v>1</v>
      </c>
      <c r="L4313">
        <f t="shared" si="905"/>
        <v>1</v>
      </c>
      <c r="M4313" s="1">
        <f t="shared" si="891"/>
        <v>1</v>
      </c>
      <c r="N4313" s="7">
        <v>2</v>
      </c>
      <c r="O4313" s="7">
        <v>1</v>
      </c>
      <c r="P4313" s="2">
        <f t="shared" si="892"/>
        <v>1</v>
      </c>
      <c r="Q4313" s="2">
        <f t="shared" si="893"/>
        <v>1</v>
      </c>
      <c r="R4313" s="2">
        <f t="shared" si="894"/>
        <v>1</v>
      </c>
      <c r="S4313" s="1">
        <f t="shared" si="895"/>
        <v>1</v>
      </c>
      <c r="T4313" t="s">
        <v>43</v>
      </c>
      <c r="U4313" t="s">
        <v>73</v>
      </c>
      <c r="V4313" s="1" t="s">
        <v>46</v>
      </c>
      <c r="W4313">
        <f t="shared" si="896"/>
        <v>2.87</v>
      </c>
      <c r="X4313">
        <f t="shared" si="897"/>
        <v>3.8</v>
      </c>
      <c r="Y4313">
        <f t="shared" si="898"/>
        <v>2.2000000000000002</v>
      </c>
      <c r="Z4313">
        <f t="shared" si="899"/>
        <v>1.3240418118466897</v>
      </c>
      <c r="AA4313">
        <f t="shared" si="906"/>
        <v>0</v>
      </c>
      <c r="AB4313">
        <f t="shared" si="900"/>
        <v>0</v>
      </c>
    </row>
    <row r="4314" spans="1:28" x14ac:dyDescent="0.25">
      <c r="A4314" t="s">
        <v>4765</v>
      </c>
      <c r="B4314" t="s">
        <v>2520</v>
      </c>
      <c r="C4314" t="s">
        <v>4792</v>
      </c>
      <c r="D4314" t="str">
        <f t="shared" si="901"/>
        <v>Ajax</v>
      </c>
      <c r="E4314" t="str">
        <f t="shared" si="902"/>
        <v>Watford</v>
      </c>
      <c r="F4314" s="3" t="s">
        <v>172</v>
      </c>
      <c r="G4314" s="9">
        <v>3</v>
      </c>
      <c r="H4314" s="10">
        <v>2</v>
      </c>
      <c r="I4314" s="5" t="s">
        <v>41</v>
      </c>
      <c r="J4314">
        <f t="shared" si="903"/>
        <v>1</v>
      </c>
      <c r="K4314">
        <f t="shared" si="904"/>
        <v>1</v>
      </c>
      <c r="L4314">
        <f t="shared" si="905"/>
        <v>1</v>
      </c>
      <c r="M4314" s="1">
        <f t="shared" si="891"/>
        <v>1</v>
      </c>
      <c r="N4314" s="7">
        <v>2</v>
      </c>
      <c r="O4314" s="7">
        <v>1</v>
      </c>
      <c r="P4314" s="2">
        <f t="shared" si="892"/>
        <v>1</v>
      </c>
      <c r="Q4314" s="2">
        <f t="shared" si="893"/>
        <v>1</v>
      </c>
      <c r="R4314" s="2">
        <f t="shared" si="894"/>
        <v>1</v>
      </c>
      <c r="S4314" s="1">
        <f t="shared" si="895"/>
        <v>1</v>
      </c>
      <c r="T4314" t="s">
        <v>369</v>
      </c>
      <c r="U4314" t="s">
        <v>138</v>
      </c>
      <c r="V4314" s="1" t="s">
        <v>142</v>
      </c>
      <c r="W4314">
        <f t="shared" si="896"/>
        <v>1.5</v>
      </c>
      <c r="X4314">
        <f t="shared" si="897"/>
        <v>4.5</v>
      </c>
      <c r="Y4314">
        <f t="shared" si="898"/>
        <v>4.75</v>
      </c>
      <c r="Z4314">
        <f t="shared" si="899"/>
        <v>1.0555555555555556</v>
      </c>
      <c r="AA4314">
        <f t="shared" si="906"/>
        <v>0</v>
      </c>
      <c r="AB4314">
        <f t="shared" si="900"/>
        <v>0</v>
      </c>
    </row>
    <row r="4315" spans="1:28" x14ac:dyDescent="0.25">
      <c r="A4315" t="s">
        <v>4765</v>
      </c>
      <c r="B4315" t="s">
        <v>129</v>
      </c>
      <c r="C4315" t="s">
        <v>4793</v>
      </c>
      <c r="D4315" t="str">
        <f t="shared" si="901"/>
        <v>Atlanta United</v>
      </c>
      <c r="E4315" t="str">
        <f t="shared" si="902"/>
        <v>Houston Dynamo</v>
      </c>
      <c r="F4315" s="3" t="s">
        <v>172</v>
      </c>
      <c r="G4315" s="9">
        <v>3</v>
      </c>
      <c r="H4315" s="10">
        <v>2</v>
      </c>
      <c r="I4315" s="5" t="s">
        <v>158</v>
      </c>
      <c r="J4315">
        <f t="shared" si="903"/>
        <v>1</v>
      </c>
      <c r="K4315">
        <f t="shared" si="904"/>
        <v>1</v>
      </c>
      <c r="L4315">
        <f t="shared" si="905"/>
        <v>1</v>
      </c>
      <c r="M4315" s="1">
        <f t="shared" si="891"/>
        <v>1</v>
      </c>
      <c r="N4315" s="7">
        <v>5</v>
      </c>
      <c r="O4315" s="7">
        <v>0</v>
      </c>
      <c r="P4315" s="2">
        <f t="shared" si="892"/>
        <v>1</v>
      </c>
      <c r="Q4315" s="2">
        <f t="shared" si="893"/>
        <v>1</v>
      </c>
      <c r="R4315" s="2">
        <f t="shared" si="894"/>
        <v>1</v>
      </c>
      <c r="S4315" s="1">
        <f t="shared" si="895"/>
        <v>0</v>
      </c>
      <c r="T4315" t="s">
        <v>766</v>
      </c>
      <c r="U4315" t="s">
        <v>94</v>
      </c>
      <c r="V4315" s="1" t="s">
        <v>142</v>
      </c>
      <c r="W4315">
        <f t="shared" si="896"/>
        <v>1.61</v>
      </c>
      <c r="X4315">
        <f t="shared" si="897"/>
        <v>4.2</v>
      </c>
      <c r="Y4315">
        <f t="shared" si="898"/>
        <v>4.75</v>
      </c>
      <c r="Z4315">
        <f t="shared" si="899"/>
        <v>1.1309523809523809</v>
      </c>
      <c r="AA4315">
        <f t="shared" si="906"/>
        <v>0</v>
      </c>
      <c r="AB4315">
        <f t="shared" si="900"/>
        <v>0</v>
      </c>
    </row>
    <row r="4316" spans="1:28" x14ac:dyDescent="0.25">
      <c r="A4316" t="s">
        <v>4765</v>
      </c>
      <c r="B4316" t="s">
        <v>129</v>
      </c>
      <c r="C4316" t="s">
        <v>4794</v>
      </c>
      <c r="D4316" t="str">
        <f t="shared" si="901"/>
        <v>New England Revolution</v>
      </c>
      <c r="E4316" t="str">
        <f t="shared" si="902"/>
        <v>Vancouver Whitecaps</v>
      </c>
      <c r="F4316" s="3" t="s">
        <v>28</v>
      </c>
      <c r="G4316" s="9">
        <v>2</v>
      </c>
      <c r="H4316" s="10">
        <v>1</v>
      </c>
      <c r="I4316" s="5" t="s">
        <v>137</v>
      </c>
      <c r="J4316">
        <f t="shared" si="903"/>
        <v>1</v>
      </c>
      <c r="K4316">
        <f t="shared" si="904"/>
        <v>1</v>
      </c>
      <c r="L4316">
        <f t="shared" si="905"/>
        <v>1</v>
      </c>
      <c r="M4316" s="1">
        <f t="shared" si="891"/>
        <v>1</v>
      </c>
      <c r="N4316" s="7">
        <v>4</v>
      </c>
      <c r="O4316" s="7">
        <v>0</v>
      </c>
      <c r="P4316" s="2">
        <f t="shared" si="892"/>
        <v>1</v>
      </c>
      <c r="Q4316" s="2">
        <f t="shared" si="893"/>
        <v>1</v>
      </c>
      <c r="R4316" s="2">
        <f t="shared" si="894"/>
        <v>1</v>
      </c>
      <c r="S4316" s="1">
        <f t="shared" si="895"/>
        <v>0</v>
      </c>
      <c r="T4316" t="s">
        <v>288</v>
      </c>
      <c r="U4316" t="s">
        <v>65</v>
      </c>
      <c r="V4316" s="1" t="s">
        <v>317</v>
      </c>
      <c r="W4316">
        <f t="shared" si="896"/>
        <v>1.33</v>
      </c>
      <c r="X4316">
        <f t="shared" si="897"/>
        <v>5</v>
      </c>
      <c r="Y4316">
        <f t="shared" si="898"/>
        <v>9</v>
      </c>
      <c r="Z4316">
        <f t="shared" si="899"/>
        <v>1.8</v>
      </c>
      <c r="AA4316">
        <f t="shared" si="906"/>
        <v>0</v>
      </c>
      <c r="AB4316">
        <f t="shared" si="900"/>
        <v>0</v>
      </c>
    </row>
    <row r="4317" spans="1:28" x14ac:dyDescent="0.25">
      <c r="A4317" t="s">
        <v>4765</v>
      </c>
      <c r="B4317" t="s">
        <v>129</v>
      </c>
      <c r="C4317" t="s">
        <v>4795</v>
      </c>
      <c r="D4317" t="str">
        <f t="shared" si="901"/>
        <v>Chicago Fire</v>
      </c>
      <c r="E4317" t="str">
        <f t="shared" si="902"/>
        <v>Columbus Crew</v>
      </c>
      <c r="F4317" s="3" t="s">
        <v>92</v>
      </c>
      <c r="G4317" s="9">
        <v>3</v>
      </c>
      <c r="H4317" s="10">
        <v>1</v>
      </c>
      <c r="I4317" s="5" t="s">
        <v>116</v>
      </c>
      <c r="J4317">
        <f t="shared" si="903"/>
        <v>1</v>
      </c>
      <c r="K4317">
        <f t="shared" si="904"/>
        <v>1</v>
      </c>
      <c r="L4317">
        <f t="shared" si="905"/>
        <v>1</v>
      </c>
      <c r="M4317" s="1">
        <f t="shared" si="891"/>
        <v>1</v>
      </c>
      <c r="N4317" s="7">
        <v>2</v>
      </c>
      <c r="O4317" s="7">
        <v>2</v>
      </c>
      <c r="P4317" s="2">
        <f t="shared" si="892"/>
        <v>1</v>
      </c>
      <c r="Q4317" s="2">
        <f t="shared" si="893"/>
        <v>1</v>
      </c>
      <c r="R4317" s="2">
        <f t="shared" si="894"/>
        <v>1</v>
      </c>
      <c r="S4317" s="1">
        <f t="shared" si="895"/>
        <v>1</v>
      </c>
      <c r="T4317" t="s">
        <v>63</v>
      </c>
      <c r="U4317" t="s">
        <v>106</v>
      </c>
      <c r="V4317" s="1" t="s">
        <v>103</v>
      </c>
      <c r="W4317">
        <f t="shared" si="896"/>
        <v>1.57</v>
      </c>
      <c r="X4317">
        <f t="shared" si="897"/>
        <v>4</v>
      </c>
      <c r="Y4317">
        <f t="shared" si="898"/>
        <v>5.75</v>
      </c>
      <c r="Z4317">
        <f t="shared" si="899"/>
        <v>1.4375</v>
      </c>
      <c r="AA4317">
        <f t="shared" si="906"/>
        <v>0</v>
      </c>
      <c r="AB4317">
        <f t="shared" si="900"/>
        <v>0</v>
      </c>
    </row>
    <row r="4318" spans="1:28" x14ac:dyDescent="0.25">
      <c r="A4318" t="s">
        <v>4765</v>
      </c>
      <c r="B4318" t="s">
        <v>129</v>
      </c>
      <c r="C4318" t="s">
        <v>4796</v>
      </c>
      <c r="D4318" t="str">
        <f t="shared" si="901"/>
        <v>Toronto FC</v>
      </c>
      <c r="E4318" t="str">
        <f t="shared" si="902"/>
        <v>New York Red Bulls</v>
      </c>
      <c r="F4318" s="3" t="s">
        <v>22</v>
      </c>
      <c r="G4318" s="9">
        <v>2</v>
      </c>
      <c r="H4318" s="10">
        <v>2</v>
      </c>
      <c r="I4318" s="5" t="s">
        <v>216</v>
      </c>
      <c r="J4318">
        <f t="shared" si="903"/>
        <v>1</v>
      </c>
      <c r="K4318">
        <f t="shared" si="904"/>
        <v>1</v>
      </c>
      <c r="L4318">
        <f t="shared" si="905"/>
        <v>1</v>
      </c>
      <c r="M4318" s="1">
        <f t="shared" si="891"/>
        <v>1</v>
      </c>
      <c r="N4318" s="7">
        <v>3</v>
      </c>
      <c r="O4318" s="7">
        <v>1</v>
      </c>
      <c r="P4318" s="2">
        <f t="shared" si="892"/>
        <v>1</v>
      </c>
      <c r="Q4318" s="2">
        <f t="shared" si="893"/>
        <v>1</v>
      </c>
      <c r="R4318" s="2">
        <f t="shared" si="894"/>
        <v>1</v>
      </c>
      <c r="S4318" s="1">
        <f t="shared" si="895"/>
        <v>1</v>
      </c>
      <c r="T4318" t="s">
        <v>466</v>
      </c>
      <c r="U4318" t="s">
        <v>106</v>
      </c>
      <c r="V4318" s="1" t="s">
        <v>31</v>
      </c>
      <c r="W4318">
        <f t="shared" si="896"/>
        <v>1.83</v>
      </c>
      <c r="X4318">
        <f t="shared" si="897"/>
        <v>4</v>
      </c>
      <c r="Y4318">
        <f t="shared" si="898"/>
        <v>3.75</v>
      </c>
      <c r="Z4318">
        <f t="shared" si="899"/>
        <v>0.9375</v>
      </c>
      <c r="AA4318">
        <f t="shared" si="906"/>
        <v>0</v>
      </c>
      <c r="AB4318">
        <f t="shared" si="900"/>
        <v>0</v>
      </c>
    </row>
    <row r="4319" spans="1:28" x14ac:dyDescent="0.25">
      <c r="A4319" t="s">
        <v>4797</v>
      </c>
      <c r="B4319" t="s">
        <v>90</v>
      </c>
      <c r="C4319" t="s">
        <v>4798</v>
      </c>
      <c r="D4319" t="str">
        <f t="shared" si="901"/>
        <v>Riga FC</v>
      </c>
      <c r="E4319" t="str">
        <f t="shared" si="902"/>
        <v>Dundalk</v>
      </c>
      <c r="F4319" s="3" t="s">
        <v>879</v>
      </c>
      <c r="G4319" s="9">
        <v>0</v>
      </c>
      <c r="H4319" s="10">
        <v>0</v>
      </c>
      <c r="I4319" s="5" t="s">
        <v>29</v>
      </c>
      <c r="J4319">
        <f t="shared" si="903"/>
        <v>0</v>
      </c>
      <c r="K4319">
        <f t="shared" si="904"/>
        <v>0</v>
      </c>
      <c r="L4319">
        <f t="shared" si="905"/>
        <v>0</v>
      </c>
      <c r="M4319" s="1">
        <f t="shared" si="891"/>
        <v>0</v>
      </c>
      <c r="N4319" s="7">
        <v>0</v>
      </c>
      <c r="O4319" s="7">
        <v>0</v>
      </c>
      <c r="P4319" s="2">
        <f t="shared" si="892"/>
        <v>0</v>
      </c>
      <c r="Q4319" s="2">
        <f t="shared" si="893"/>
        <v>0</v>
      </c>
      <c r="R4319" s="2">
        <f t="shared" si="894"/>
        <v>0</v>
      </c>
      <c r="S4319" s="1">
        <f t="shared" si="895"/>
        <v>0</v>
      </c>
      <c r="T4319" t="s">
        <v>168</v>
      </c>
      <c r="U4319" t="s">
        <v>52</v>
      </c>
      <c r="V4319" s="1" t="s">
        <v>64</v>
      </c>
      <c r="W4319">
        <f t="shared" si="896"/>
        <v>1.95</v>
      </c>
      <c r="X4319">
        <f t="shared" si="897"/>
        <v>3.1</v>
      </c>
      <c r="Y4319">
        <f t="shared" si="898"/>
        <v>4.33</v>
      </c>
      <c r="Z4319">
        <f t="shared" si="899"/>
        <v>1.3967741935483871</v>
      </c>
      <c r="AA4319">
        <f t="shared" si="906"/>
        <v>1</v>
      </c>
      <c r="AB4319">
        <f t="shared" si="900"/>
        <v>1</v>
      </c>
    </row>
    <row r="4320" spans="1:28" x14ac:dyDescent="0.25">
      <c r="A4320" t="s">
        <v>4797</v>
      </c>
      <c r="B4320" t="s">
        <v>90</v>
      </c>
      <c r="C4320" t="s">
        <v>4799</v>
      </c>
      <c r="D4320" t="str">
        <f t="shared" si="901"/>
        <v>AIK (Swe)</v>
      </c>
      <c r="E4320" t="str">
        <f t="shared" si="902"/>
        <v>Ararat-Armenia (Arm)</v>
      </c>
      <c r="F4320" s="3" t="s">
        <v>8</v>
      </c>
      <c r="G4320" s="9">
        <v>1</v>
      </c>
      <c r="H4320" s="10">
        <v>0</v>
      </c>
      <c r="I4320" s="5" t="s">
        <v>216</v>
      </c>
      <c r="J4320">
        <f t="shared" si="903"/>
        <v>0</v>
      </c>
      <c r="K4320">
        <f t="shared" si="904"/>
        <v>0</v>
      </c>
      <c r="L4320">
        <f t="shared" si="905"/>
        <v>1</v>
      </c>
      <c r="M4320" s="1">
        <f t="shared" si="891"/>
        <v>0</v>
      </c>
      <c r="N4320" s="7">
        <v>3</v>
      </c>
      <c r="O4320" s="7">
        <v>1</v>
      </c>
      <c r="P4320" s="2">
        <f t="shared" si="892"/>
        <v>1</v>
      </c>
      <c r="Q4320" s="2">
        <f t="shared" si="893"/>
        <v>1</v>
      </c>
      <c r="R4320" s="2">
        <f t="shared" si="894"/>
        <v>1</v>
      </c>
      <c r="S4320" s="1">
        <f t="shared" si="895"/>
        <v>1</v>
      </c>
      <c r="T4320" t="s">
        <v>291</v>
      </c>
      <c r="U4320" t="s">
        <v>139</v>
      </c>
      <c r="V4320" s="1" t="s">
        <v>709</v>
      </c>
      <c r="W4320">
        <f t="shared" si="896"/>
        <v>1.2</v>
      </c>
      <c r="X4320">
        <f t="shared" si="897"/>
        <v>6</v>
      </c>
      <c r="Y4320">
        <f t="shared" si="898"/>
        <v>15</v>
      </c>
      <c r="Z4320">
        <f t="shared" si="899"/>
        <v>2.5</v>
      </c>
      <c r="AA4320">
        <f t="shared" si="906"/>
        <v>0</v>
      </c>
      <c r="AB4320">
        <f t="shared" si="900"/>
        <v>0</v>
      </c>
    </row>
    <row r="4321" spans="1:28" x14ac:dyDescent="0.25">
      <c r="A4321" t="s">
        <v>4797</v>
      </c>
      <c r="B4321" t="s">
        <v>90</v>
      </c>
      <c r="C4321" t="s">
        <v>4800</v>
      </c>
      <c r="D4321" t="str">
        <f t="shared" si="901"/>
        <v>Qarabag</v>
      </c>
      <c r="E4321" t="str">
        <f t="shared" si="902"/>
        <v>Partizani</v>
      </c>
      <c r="F4321" s="3" t="s">
        <v>8</v>
      </c>
      <c r="G4321" s="9">
        <v>1</v>
      </c>
      <c r="H4321" s="10">
        <v>0</v>
      </c>
      <c r="I4321" s="5" t="s">
        <v>23</v>
      </c>
      <c r="J4321">
        <f t="shared" si="903"/>
        <v>0</v>
      </c>
      <c r="K4321">
        <f t="shared" si="904"/>
        <v>0</v>
      </c>
      <c r="L4321">
        <f t="shared" si="905"/>
        <v>1</v>
      </c>
      <c r="M4321" s="1">
        <f t="shared" si="891"/>
        <v>0</v>
      </c>
      <c r="N4321" s="7">
        <v>2</v>
      </c>
      <c r="O4321" s="7">
        <v>0</v>
      </c>
      <c r="P4321" s="2">
        <f t="shared" si="892"/>
        <v>1</v>
      </c>
      <c r="Q4321" s="2">
        <f t="shared" si="893"/>
        <v>0</v>
      </c>
      <c r="R4321" s="2">
        <f t="shared" si="894"/>
        <v>1</v>
      </c>
      <c r="S4321" s="1">
        <f t="shared" si="895"/>
        <v>0</v>
      </c>
      <c r="T4321" t="s">
        <v>586</v>
      </c>
      <c r="U4321" t="s">
        <v>142</v>
      </c>
      <c r="V4321" s="1" t="s">
        <v>376</v>
      </c>
      <c r="W4321">
        <f t="shared" si="896"/>
        <v>1.28</v>
      </c>
      <c r="X4321">
        <f t="shared" si="897"/>
        <v>4.75</v>
      </c>
      <c r="Y4321">
        <f t="shared" si="898"/>
        <v>13</v>
      </c>
      <c r="Z4321">
        <f t="shared" si="899"/>
        <v>2.736842105263158</v>
      </c>
      <c r="AA4321">
        <f t="shared" si="906"/>
        <v>0</v>
      </c>
      <c r="AB4321">
        <f t="shared" si="900"/>
        <v>1</v>
      </c>
    </row>
    <row r="4322" spans="1:28" x14ac:dyDescent="0.25">
      <c r="A4322" t="s">
        <v>4797</v>
      </c>
      <c r="B4322" t="s">
        <v>90</v>
      </c>
      <c r="C4322" t="s">
        <v>2077</v>
      </c>
      <c r="D4322" t="str">
        <f t="shared" si="901"/>
        <v>Ludogorets</v>
      </c>
      <c r="E4322" t="str">
        <f t="shared" si="902"/>
        <v>Ferencvaros</v>
      </c>
      <c r="F4322" s="3" t="s">
        <v>40</v>
      </c>
      <c r="G4322" s="9">
        <v>2</v>
      </c>
      <c r="H4322" s="10">
        <v>0</v>
      </c>
      <c r="I4322" s="5" t="s">
        <v>255</v>
      </c>
      <c r="J4322">
        <f t="shared" si="903"/>
        <v>1</v>
      </c>
      <c r="K4322">
        <f t="shared" si="904"/>
        <v>0</v>
      </c>
      <c r="L4322">
        <f t="shared" si="905"/>
        <v>1</v>
      </c>
      <c r="M4322" s="1">
        <f t="shared" si="891"/>
        <v>0</v>
      </c>
      <c r="N4322" s="7">
        <v>2</v>
      </c>
      <c r="O4322" s="7">
        <v>3</v>
      </c>
      <c r="P4322" s="2">
        <f t="shared" si="892"/>
        <v>1</v>
      </c>
      <c r="Q4322" s="2">
        <f t="shared" si="893"/>
        <v>1</v>
      </c>
      <c r="R4322" s="2">
        <f t="shared" si="894"/>
        <v>1</v>
      </c>
      <c r="S4322" s="1">
        <f t="shared" si="895"/>
        <v>1</v>
      </c>
      <c r="T4322" t="s">
        <v>117</v>
      </c>
      <c r="U4322" t="s">
        <v>106</v>
      </c>
      <c r="V4322" s="1" t="s">
        <v>103</v>
      </c>
      <c r="W4322">
        <f t="shared" si="896"/>
        <v>1.55</v>
      </c>
      <c r="X4322">
        <f t="shared" si="897"/>
        <v>4</v>
      </c>
      <c r="Y4322">
        <f t="shared" si="898"/>
        <v>5.75</v>
      </c>
      <c r="Z4322">
        <f t="shared" si="899"/>
        <v>1.4375</v>
      </c>
      <c r="AA4322">
        <f t="shared" si="906"/>
        <v>1</v>
      </c>
      <c r="AB4322">
        <f t="shared" si="900"/>
        <v>0</v>
      </c>
    </row>
    <row r="4323" spans="1:28" x14ac:dyDescent="0.25">
      <c r="A4323" t="s">
        <v>4797</v>
      </c>
      <c r="B4323" t="s">
        <v>90</v>
      </c>
      <c r="C4323" t="s">
        <v>4801</v>
      </c>
      <c r="D4323" t="str">
        <f t="shared" si="901"/>
        <v>CFR Cluj</v>
      </c>
      <c r="E4323" t="str">
        <f t="shared" si="902"/>
        <v>FC Astana</v>
      </c>
      <c r="F4323" s="3" t="s">
        <v>8</v>
      </c>
      <c r="G4323" s="9">
        <v>1</v>
      </c>
      <c r="H4323" s="10">
        <v>0</v>
      </c>
      <c r="I4323" s="5" t="s">
        <v>216</v>
      </c>
      <c r="J4323">
        <f t="shared" si="903"/>
        <v>0</v>
      </c>
      <c r="K4323">
        <f t="shared" si="904"/>
        <v>0</v>
      </c>
      <c r="L4323">
        <f t="shared" si="905"/>
        <v>1</v>
      </c>
      <c r="M4323" s="1">
        <f t="shared" si="891"/>
        <v>0</v>
      </c>
      <c r="N4323" s="7">
        <v>3</v>
      </c>
      <c r="O4323" s="7">
        <v>1</v>
      </c>
      <c r="P4323" s="2">
        <f t="shared" si="892"/>
        <v>1</v>
      </c>
      <c r="Q4323" s="2">
        <f t="shared" si="893"/>
        <v>1</v>
      </c>
      <c r="R4323" s="2">
        <f t="shared" si="894"/>
        <v>1</v>
      </c>
      <c r="S4323" s="1">
        <f t="shared" si="895"/>
        <v>1</v>
      </c>
      <c r="T4323" t="s">
        <v>575</v>
      </c>
      <c r="U4323" t="s">
        <v>73</v>
      </c>
      <c r="V4323" s="1" t="s">
        <v>32</v>
      </c>
      <c r="W4323">
        <f t="shared" si="896"/>
        <v>1.53</v>
      </c>
      <c r="X4323">
        <f t="shared" si="897"/>
        <v>3.8</v>
      </c>
      <c r="Y4323">
        <f t="shared" si="898"/>
        <v>6.5</v>
      </c>
      <c r="Z4323">
        <f t="shared" si="899"/>
        <v>1.7105263157894737</v>
      </c>
      <c r="AA4323">
        <f t="shared" si="906"/>
        <v>0</v>
      </c>
      <c r="AB4323">
        <f t="shared" si="900"/>
        <v>0</v>
      </c>
    </row>
    <row r="4324" spans="1:28" x14ac:dyDescent="0.25">
      <c r="A4324" t="s">
        <v>4797</v>
      </c>
      <c r="B4324" t="s">
        <v>90</v>
      </c>
      <c r="C4324" t="s">
        <v>4802</v>
      </c>
      <c r="D4324" t="str">
        <f t="shared" si="901"/>
        <v>Sutjeska (Mne)</v>
      </c>
      <c r="E4324" t="str">
        <f t="shared" si="902"/>
        <v>Slovan Bratislava (Svk)</v>
      </c>
      <c r="F4324" s="3" t="s">
        <v>15</v>
      </c>
      <c r="G4324" s="9">
        <v>1</v>
      </c>
      <c r="H4324" s="10">
        <v>2</v>
      </c>
      <c r="I4324" s="5" t="s">
        <v>45</v>
      </c>
      <c r="J4324">
        <f t="shared" si="903"/>
        <v>1</v>
      </c>
      <c r="K4324">
        <f t="shared" si="904"/>
        <v>1</v>
      </c>
      <c r="L4324">
        <f t="shared" si="905"/>
        <v>1</v>
      </c>
      <c r="M4324" s="1">
        <f t="shared" si="891"/>
        <v>1</v>
      </c>
      <c r="N4324" s="7">
        <v>1</v>
      </c>
      <c r="O4324" s="7">
        <v>1</v>
      </c>
      <c r="P4324" s="2">
        <f t="shared" si="892"/>
        <v>1</v>
      </c>
      <c r="Q4324" s="2">
        <f t="shared" si="893"/>
        <v>0</v>
      </c>
      <c r="R4324" s="2">
        <f t="shared" si="894"/>
        <v>1</v>
      </c>
      <c r="S4324" s="1">
        <f t="shared" si="895"/>
        <v>1</v>
      </c>
      <c r="T4324" t="s">
        <v>1062</v>
      </c>
      <c r="U4324" t="s">
        <v>106</v>
      </c>
      <c r="V4324" s="1" t="s">
        <v>438</v>
      </c>
      <c r="W4324">
        <f t="shared" si="896"/>
        <v>8.5</v>
      </c>
      <c r="X4324">
        <f t="shared" si="897"/>
        <v>4</v>
      </c>
      <c r="Y4324">
        <f t="shared" si="898"/>
        <v>1.44</v>
      </c>
      <c r="Z4324">
        <f t="shared" si="899"/>
        <v>0.47058823529411764</v>
      </c>
      <c r="AA4324">
        <f t="shared" si="906"/>
        <v>1</v>
      </c>
      <c r="AB4324">
        <f t="shared" si="900"/>
        <v>0</v>
      </c>
    </row>
    <row r="4325" spans="1:28" x14ac:dyDescent="0.25">
      <c r="A4325" t="s">
        <v>4797</v>
      </c>
      <c r="B4325" t="s">
        <v>90</v>
      </c>
      <c r="C4325" t="s">
        <v>4803</v>
      </c>
      <c r="D4325" t="str">
        <f t="shared" si="901"/>
        <v>Celtic</v>
      </c>
      <c r="E4325" t="str">
        <f t="shared" si="902"/>
        <v>FK Sarajevo</v>
      </c>
      <c r="F4325" s="3" t="s">
        <v>131</v>
      </c>
      <c r="G4325" s="9">
        <v>3</v>
      </c>
      <c r="H4325" s="10">
        <v>0</v>
      </c>
      <c r="I4325" s="5" t="s">
        <v>41</v>
      </c>
      <c r="J4325">
        <f t="shared" si="903"/>
        <v>1</v>
      </c>
      <c r="K4325">
        <f t="shared" si="904"/>
        <v>1</v>
      </c>
      <c r="L4325">
        <f t="shared" si="905"/>
        <v>1</v>
      </c>
      <c r="M4325" s="1">
        <f t="shared" si="891"/>
        <v>0</v>
      </c>
      <c r="N4325" s="7">
        <v>2</v>
      </c>
      <c r="O4325" s="7">
        <v>1</v>
      </c>
      <c r="P4325" s="2">
        <f t="shared" si="892"/>
        <v>1</v>
      </c>
      <c r="Q4325" s="2">
        <f t="shared" si="893"/>
        <v>1</v>
      </c>
      <c r="R4325" s="2">
        <f t="shared" si="894"/>
        <v>1</v>
      </c>
      <c r="S4325" s="1">
        <f t="shared" si="895"/>
        <v>1</v>
      </c>
      <c r="T4325" t="s">
        <v>307</v>
      </c>
      <c r="U4325" t="s">
        <v>383</v>
      </c>
      <c r="V4325" s="1" t="s">
        <v>340</v>
      </c>
      <c r="W4325">
        <f t="shared" si="896"/>
        <v>1.1200000000000001</v>
      </c>
      <c r="X4325">
        <f t="shared" si="897"/>
        <v>8.5</v>
      </c>
      <c r="Y4325">
        <f t="shared" si="898"/>
        <v>19</v>
      </c>
      <c r="Z4325">
        <f t="shared" si="899"/>
        <v>2.2352941176470589</v>
      </c>
      <c r="AA4325">
        <f t="shared" si="906"/>
        <v>0</v>
      </c>
      <c r="AB4325">
        <f t="shared" si="900"/>
        <v>0</v>
      </c>
    </row>
    <row r="4326" spans="1:28" x14ac:dyDescent="0.25">
      <c r="A4326" t="s">
        <v>4797</v>
      </c>
      <c r="B4326" t="s">
        <v>2520</v>
      </c>
      <c r="C4326" t="s">
        <v>4804</v>
      </c>
      <c r="D4326" t="str">
        <f t="shared" si="901"/>
        <v>Fiorentina</v>
      </c>
      <c r="E4326" t="str">
        <f t="shared" si="902"/>
        <v>Chivas Guadalajara</v>
      </c>
      <c r="F4326" s="3" t="s">
        <v>34</v>
      </c>
      <c r="G4326" s="9">
        <v>1</v>
      </c>
      <c r="H4326" s="10">
        <v>1</v>
      </c>
      <c r="I4326" s="5" t="s">
        <v>41</v>
      </c>
      <c r="J4326">
        <f t="shared" si="903"/>
        <v>1</v>
      </c>
      <c r="K4326">
        <f t="shared" si="904"/>
        <v>0</v>
      </c>
      <c r="L4326">
        <f t="shared" si="905"/>
        <v>1</v>
      </c>
      <c r="M4326" s="1">
        <f t="shared" si="891"/>
        <v>1</v>
      </c>
      <c r="N4326" s="7">
        <v>2</v>
      </c>
      <c r="O4326" s="7">
        <v>1</v>
      </c>
      <c r="P4326" s="2">
        <f t="shared" si="892"/>
        <v>1</v>
      </c>
      <c r="Q4326" s="2">
        <f t="shared" si="893"/>
        <v>1</v>
      </c>
      <c r="R4326" s="2">
        <f t="shared" si="894"/>
        <v>1</v>
      </c>
      <c r="S4326" s="1">
        <f t="shared" si="895"/>
        <v>1</v>
      </c>
      <c r="T4326" t="s">
        <v>197</v>
      </c>
      <c r="U4326" t="s">
        <v>60</v>
      </c>
      <c r="V4326" s="1" t="s">
        <v>24</v>
      </c>
      <c r="W4326">
        <f t="shared" si="896"/>
        <v>2.0499999999999998</v>
      </c>
      <c r="X4326">
        <f t="shared" si="897"/>
        <v>3.5</v>
      </c>
      <c r="Y4326">
        <f t="shared" si="898"/>
        <v>3.4</v>
      </c>
      <c r="Z4326">
        <f t="shared" si="899"/>
        <v>0.97142857142857142</v>
      </c>
      <c r="AA4326">
        <f t="shared" si="906"/>
        <v>0</v>
      </c>
      <c r="AB4326">
        <f t="shared" si="900"/>
        <v>1</v>
      </c>
    </row>
    <row r="4327" spans="1:28" x14ac:dyDescent="0.25">
      <c r="A4327" t="s">
        <v>4797</v>
      </c>
      <c r="B4327" t="s">
        <v>2520</v>
      </c>
      <c r="C4327" t="s">
        <v>4805</v>
      </c>
      <c r="D4327" t="str">
        <f t="shared" si="901"/>
        <v>Manchester United</v>
      </c>
      <c r="E4327" t="str">
        <f t="shared" si="902"/>
        <v>Leeds United</v>
      </c>
      <c r="F4327" s="3" t="s">
        <v>40</v>
      </c>
      <c r="G4327" s="9">
        <v>2</v>
      </c>
      <c r="H4327" s="10">
        <v>0</v>
      </c>
      <c r="I4327" s="5" t="s">
        <v>137</v>
      </c>
      <c r="J4327">
        <f t="shared" si="903"/>
        <v>1</v>
      </c>
      <c r="K4327">
        <f t="shared" si="904"/>
        <v>0</v>
      </c>
      <c r="L4327">
        <f t="shared" si="905"/>
        <v>1</v>
      </c>
      <c r="M4327" s="1">
        <f t="shared" ref="M4327:M4390" si="907">IF(H4327&gt;=0.1,1,0)</f>
        <v>0</v>
      </c>
      <c r="N4327" s="7">
        <v>4</v>
      </c>
      <c r="O4327" s="7">
        <v>0</v>
      </c>
      <c r="P4327" s="2">
        <f t="shared" ref="P4327:P4390" si="908">IF(N4327+O4327&gt;=1.5,1,0)</f>
        <v>1</v>
      </c>
      <c r="Q4327" s="2">
        <f t="shared" ref="Q4327:Q4390" si="909">IF(O4327+N4327&gt;=2.5,1,0)</f>
        <v>1</v>
      </c>
      <c r="R4327" s="2">
        <f t="shared" ref="R4327:R4390" si="910">IF(N4327&gt;=0.1,1,0)</f>
        <v>1</v>
      </c>
      <c r="S4327" s="1">
        <f t="shared" ref="S4327:S4390" si="911">IF(O4327&gt;=0.1,1,0)</f>
        <v>0</v>
      </c>
      <c r="T4327" t="s">
        <v>175</v>
      </c>
      <c r="U4327" t="s">
        <v>142</v>
      </c>
      <c r="V4327" s="1" t="s">
        <v>165</v>
      </c>
      <c r="W4327">
        <f t="shared" ref="W4327:W4390" si="912">1*T4327</f>
        <v>1.4</v>
      </c>
      <c r="X4327">
        <f t="shared" ref="X4327:X4390" si="913">1*U4327</f>
        <v>4.75</v>
      </c>
      <c r="Y4327">
        <f t="shared" ref="Y4327:Y4390" si="914">1*V4327</f>
        <v>7</v>
      </c>
      <c r="Z4327">
        <f t="shared" ref="Z4327:Z4390" si="915">IF(W4327&gt;=Y4327,X4327/W4327,Y4327/X4327)</f>
        <v>1.4736842105263157</v>
      </c>
      <c r="AA4327">
        <f t="shared" si="906"/>
        <v>0</v>
      </c>
      <c r="AB4327">
        <f t="shared" ref="AB4327:AB4390" si="916">IF(O4327=H4327,1,0)</f>
        <v>1</v>
      </c>
    </row>
    <row r="4328" spans="1:28" x14ac:dyDescent="0.25">
      <c r="A4328" t="s">
        <v>4797</v>
      </c>
      <c r="B4328" t="s">
        <v>2520</v>
      </c>
      <c r="C4328" t="s">
        <v>4806</v>
      </c>
      <c r="D4328" t="str">
        <f t="shared" si="901"/>
        <v>Feyenoord</v>
      </c>
      <c r="E4328" t="str">
        <f t="shared" si="902"/>
        <v>Panathinaikos</v>
      </c>
      <c r="F4328" s="3" t="s">
        <v>28</v>
      </c>
      <c r="G4328" s="9">
        <v>2</v>
      </c>
      <c r="H4328" s="10">
        <v>1</v>
      </c>
      <c r="I4328" s="5" t="s">
        <v>71</v>
      </c>
      <c r="J4328">
        <f t="shared" si="903"/>
        <v>1</v>
      </c>
      <c r="K4328">
        <f t="shared" si="904"/>
        <v>1</v>
      </c>
      <c r="L4328">
        <f t="shared" si="905"/>
        <v>1</v>
      </c>
      <c r="M4328" s="1">
        <f t="shared" si="907"/>
        <v>1</v>
      </c>
      <c r="N4328" s="7">
        <v>0</v>
      </c>
      <c r="O4328" s="7">
        <v>3</v>
      </c>
      <c r="P4328" s="2">
        <f t="shared" si="908"/>
        <v>1</v>
      </c>
      <c r="Q4328" s="2">
        <f t="shared" si="909"/>
        <v>1</v>
      </c>
      <c r="R4328" s="2">
        <f t="shared" si="910"/>
        <v>0</v>
      </c>
      <c r="S4328" s="1">
        <f t="shared" si="911"/>
        <v>1</v>
      </c>
      <c r="T4328" t="s">
        <v>623</v>
      </c>
      <c r="U4328" t="s">
        <v>142</v>
      </c>
      <c r="V4328" s="1" t="s">
        <v>383</v>
      </c>
      <c r="W4328">
        <f t="shared" si="912"/>
        <v>1.3</v>
      </c>
      <c r="X4328">
        <f t="shared" si="913"/>
        <v>4.75</v>
      </c>
      <c r="Y4328">
        <f t="shared" si="914"/>
        <v>8.5</v>
      </c>
      <c r="Z4328">
        <f t="shared" si="915"/>
        <v>1.7894736842105263</v>
      </c>
      <c r="AA4328">
        <f t="shared" si="906"/>
        <v>0</v>
      </c>
      <c r="AB4328">
        <f t="shared" si="916"/>
        <v>0</v>
      </c>
    </row>
    <row r="4329" spans="1:28" x14ac:dyDescent="0.25">
      <c r="A4329" t="s">
        <v>4797</v>
      </c>
      <c r="B4329" t="s">
        <v>2520</v>
      </c>
      <c r="C4329" t="s">
        <v>4807</v>
      </c>
      <c r="D4329" t="str">
        <f t="shared" si="901"/>
        <v>PSV</v>
      </c>
      <c r="E4329" t="str">
        <f t="shared" si="902"/>
        <v>Wolfsburg</v>
      </c>
      <c r="F4329" s="3" t="s">
        <v>22</v>
      </c>
      <c r="G4329" s="9">
        <v>2</v>
      </c>
      <c r="H4329" s="10">
        <v>2</v>
      </c>
      <c r="I4329" s="5" t="s">
        <v>229</v>
      </c>
      <c r="J4329">
        <f t="shared" si="903"/>
        <v>1</v>
      </c>
      <c r="K4329">
        <f t="shared" si="904"/>
        <v>1</v>
      </c>
      <c r="L4329">
        <f t="shared" si="905"/>
        <v>1</v>
      </c>
      <c r="M4329" s="1">
        <f t="shared" si="907"/>
        <v>1</v>
      </c>
      <c r="N4329" s="7">
        <v>0</v>
      </c>
      <c r="O4329" s="7">
        <v>2</v>
      </c>
      <c r="P4329" s="2">
        <f t="shared" si="908"/>
        <v>1</v>
      </c>
      <c r="Q4329" s="2">
        <f t="shared" si="909"/>
        <v>0</v>
      </c>
      <c r="R4329" s="2">
        <f t="shared" si="910"/>
        <v>0</v>
      </c>
      <c r="S4329" s="1">
        <f t="shared" si="911"/>
        <v>1</v>
      </c>
      <c r="T4329" t="s">
        <v>119</v>
      </c>
      <c r="U4329" t="s">
        <v>31</v>
      </c>
      <c r="V4329" s="1" t="s">
        <v>25</v>
      </c>
      <c r="W4329">
        <f t="shared" si="912"/>
        <v>2</v>
      </c>
      <c r="X4329">
        <f t="shared" si="913"/>
        <v>3.75</v>
      </c>
      <c r="Y4329">
        <f t="shared" si="914"/>
        <v>3.3</v>
      </c>
      <c r="Z4329">
        <f t="shared" si="915"/>
        <v>0.88</v>
      </c>
      <c r="AA4329">
        <f t="shared" si="906"/>
        <v>0</v>
      </c>
      <c r="AB4329">
        <f t="shared" si="916"/>
        <v>1</v>
      </c>
    </row>
    <row r="4330" spans="1:28" x14ac:dyDescent="0.25">
      <c r="A4330" t="s">
        <v>4797</v>
      </c>
      <c r="B4330" t="s">
        <v>2520</v>
      </c>
      <c r="C4330" t="s">
        <v>4808</v>
      </c>
      <c r="D4330" t="str">
        <f t="shared" si="901"/>
        <v>Wrexham</v>
      </c>
      <c r="E4330" t="str">
        <f t="shared" si="902"/>
        <v>Stoke City</v>
      </c>
      <c r="F4330" s="3" t="s">
        <v>22</v>
      </c>
      <c r="G4330" s="9">
        <v>2</v>
      </c>
      <c r="H4330" s="10">
        <v>2</v>
      </c>
      <c r="I4330" s="5" t="s">
        <v>35</v>
      </c>
      <c r="J4330">
        <f t="shared" si="903"/>
        <v>1</v>
      </c>
      <c r="K4330">
        <f t="shared" si="904"/>
        <v>1</v>
      </c>
      <c r="L4330">
        <f t="shared" si="905"/>
        <v>1</v>
      </c>
      <c r="M4330" s="1">
        <f t="shared" si="907"/>
        <v>1</v>
      </c>
      <c r="N4330" s="7">
        <v>1</v>
      </c>
      <c r="O4330" s="7">
        <v>3</v>
      </c>
      <c r="P4330" s="2">
        <f t="shared" si="908"/>
        <v>1</v>
      </c>
      <c r="Q4330" s="2">
        <f t="shared" si="909"/>
        <v>1</v>
      </c>
      <c r="R4330" s="2">
        <f t="shared" si="910"/>
        <v>1</v>
      </c>
      <c r="S4330" s="1">
        <f t="shared" si="911"/>
        <v>1</v>
      </c>
      <c r="T4330" t="s">
        <v>643</v>
      </c>
      <c r="U4330" t="s">
        <v>139</v>
      </c>
      <c r="V4330" s="1" t="s">
        <v>400</v>
      </c>
      <c r="W4330">
        <f t="shared" si="912"/>
        <v>7.5</v>
      </c>
      <c r="X4330">
        <f t="shared" si="913"/>
        <v>6</v>
      </c>
      <c r="Y4330">
        <f t="shared" si="914"/>
        <v>1.25</v>
      </c>
      <c r="Z4330">
        <f t="shared" si="915"/>
        <v>0.8</v>
      </c>
      <c r="AA4330">
        <f t="shared" si="906"/>
        <v>0</v>
      </c>
      <c r="AB4330">
        <f t="shared" si="916"/>
        <v>0</v>
      </c>
    </row>
    <row r="4331" spans="1:28" x14ac:dyDescent="0.25">
      <c r="A4331" t="s">
        <v>4797</v>
      </c>
      <c r="B4331" t="s">
        <v>2520</v>
      </c>
      <c r="C4331" t="s">
        <v>4809</v>
      </c>
      <c r="D4331" t="str">
        <f t="shared" si="901"/>
        <v>AZ Alkmaar</v>
      </c>
      <c r="E4331" t="str">
        <f t="shared" si="902"/>
        <v>AA Gent</v>
      </c>
      <c r="F4331" s="3" t="s">
        <v>3994</v>
      </c>
      <c r="G4331" s="9">
        <v>3</v>
      </c>
      <c r="H4331" s="10">
        <v>3</v>
      </c>
      <c r="I4331" s="6" t="s">
        <v>229</v>
      </c>
      <c r="J4331">
        <f t="shared" si="903"/>
        <v>1</v>
      </c>
      <c r="K4331">
        <f t="shared" si="904"/>
        <v>1</v>
      </c>
      <c r="L4331">
        <f t="shared" si="905"/>
        <v>1</v>
      </c>
      <c r="M4331" s="1">
        <f t="shared" si="907"/>
        <v>1</v>
      </c>
      <c r="N4331" s="7">
        <v>0</v>
      </c>
      <c r="O4331" s="7">
        <v>2</v>
      </c>
      <c r="P4331" s="2">
        <f t="shared" ref="P4331" si="917">IF(N4331+O4331&gt;=1.5,1,0)</f>
        <v>1</v>
      </c>
      <c r="Q4331" s="2">
        <f t="shared" ref="Q4331" si="918">IF(O4331+N4331&gt;=2.5,1,0)</f>
        <v>0</v>
      </c>
      <c r="R4331" s="2">
        <f t="shared" ref="R4331" si="919">IF(N4331&gt;=0.1,1,0)</f>
        <v>0</v>
      </c>
      <c r="S4331" s="1">
        <f t="shared" ref="S4331" si="920">IF(O4331&gt;=0.1,1,0)</f>
        <v>1</v>
      </c>
      <c r="T4331" t="s">
        <v>10</v>
      </c>
      <c r="U4331" t="s">
        <v>24</v>
      </c>
      <c r="V4331" s="1" t="s">
        <v>920</v>
      </c>
      <c r="W4331">
        <f t="shared" si="912"/>
        <v>2.7</v>
      </c>
      <c r="X4331">
        <f t="shared" si="913"/>
        <v>3.4</v>
      </c>
      <c r="Y4331">
        <f t="shared" si="914"/>
        <v>2.35</v>
      </c>
      <c r="Z4331">
        <f t="shared" si="915"/>
        <v>1.2592592592592591</v>
      </c>
      <c r="AA4331">
        <f t="shared" si="906"/>
        <v>0</v>
      </c>
      <c r="AB4331">
        <f t="shared" si="916"/>
        <v>0</v>
      </c>
    </row>
    <row r="4332" spans="1:28" x14ac:dyDescent="0.25">
      <c r="A4332" t="s">
        <v>4810</v>
      </c>
      <c r="B4332" t="s">
        <v>90</v>
      </c>
      <c r="C4332" t="s">
        <v>4811</v>
      </c>
      <c r="D4332" t="str">
        <f t="shared" si="901"/>
        <v>Shkendija</v>
      </c>
      <c r="E4332" t="str">
        <f t="shared" si="902"/>
        <v>Kalju</v>
      </c>
      <c r="F4332" s="3" t="s">
        <v>28</v>
      </c>
      <c r="G4332" s="9">
        <v>2</v>
      </c>
      <c r="H4332" s="10">
        <v>1</v>
      </c>
      <c r="I4332" s="5" t="s">
        <v>82</v>
      </c>
      <c r="J4332">
        <f t="shared" si="903"/>
        <v>1</v>
      </c>
      <c r="K4332">
        <f t="shared" si="904"/>
        <v>1</v>
      </c>
      <c r="L4332">
        <f t="shared" si="905"/>
        <v>1</v>
      </c>
      <c r="M4332" s="1">
        <f t="shared" si="907"/>
        <v>1</v>
      </c>
      <c r="N4332" s="7">
        <v>1</v>
      </c>
      <c r="O4332" s="7">
        <v>2</v>
      </c>
      <c r="P4332" s="2">
        <f t="shared" si="908"/>
        <v>1</v>
      </c>
      <c r="Q4332" s="2">
        <f t="shared" si="909"/>
        <v>1</v>
      </c>
      <c r="R4332" s="2">
        <f t="shared" si="910"/>
        <v>1</v>
      </c>
      <c r="S4332" s="1">
        <f t="shared" si="911"/>
        <v>1</v>
      </c>
      <c r="T4332" t="s">
        <v>1192</v>
      </c>
      <c r="U4332" t="s">
        <v>134</v>
      </c>
      <c r="V4332" s="1" t="s">
        <v>57</v>
      </c>
      <c r="W4332">
        <f t="shared" si="912"/>
        <v>1.1399999999999999</v>
      </c>
      <c r="X4332">
        <f t="shared" si="913"/>
        <v>7.5</v>
      </c>
      <c r="Y4332">
        <f t="shared" si="914"/>
        <v>17</v>
      </c>
      <c r="Z4332">
        <f t="shared" si="915"/>
        <v>2.2666666666666666</v>
      </c>
      <c r="AA4332">
        <f t="shared" si="906"/>
        <v>0</v>
      </c>
      <c r="AB4332">
        <f t="shared" si="916"/>
        <v>0</v>
      </c>
    </row>
    <row r="4333" spans="1:28" x14ac:dyDescent="0.25">
      <c r="A4333" t="s">
        <v>4810</v>
      </c>
      <c r="B4333" t="s">
        <v>90</v>
      </c>
      <c r="C4333" t="s">
        <v>4812</v>
      </c>
      <c r="D4333" t="str">
        <f t="shared" si="901"/>
        <v>FK Crvena zvezda (Srb)</v>
      </c>
      <c r="E4333" t="str">
        <f t="shared" si="902"/>
        <v>Suduva (Ltu)</v>
      </c>
      <c r="F4333" s="3" t="s">
        <v>40</v>
      </c>
      <c r="G4333" s="9">
        <v>2</v>
      </c>
      <c r="H4333" s="10">
        <v>0</v>
      </c>
      <c r="I4333" s="5" t="s">
        <v>41</v>
      </c>
      <c r="J4333">
        <f t="shared" si="903"/>
        <v>1</v>
      </c>
      <c r="K4333">
        <f t="shared" si="904"/>
        <v>0</v>
      </c>
      <c r="L4333">
        <f t="shared" si="905"/>
        <v>1</v>
      </c>
      <c r="M4333" s="1">
        <f t="shared" si="907"/>
        <v>0</v>
      </c>
      <c r="N4333" s="7">
        <v>2</v>
      </c>
      <c r="O4333" s="7">
        <v>1</v>
      </c>
      <c r="P4333" s="2">
        <f t="shared" si="908"/>
        <v>1</v>
      </c>
      <c r="Q4333" s="2">
        <f t="shared" si="909"/>
        <v>1</v>
      </c>
      <c r="R4333" s="2">
        <f t="shared" si="910"/>
        <v>1</v>
      </c>
      <c r="S4333" s="1">
        <f t="shared" si="911"/>
        <v>1</v>
      </c>
      <c r="T4333" t="s">
        <v>307</v>
      </c>
      <c r="U4333" t="s">
        <v>264</v>
      </c>
      <c r="V4333" s="1" t="s">
        <v>340</v>
      </c>
      <c r="W4333">
        <f t="shared" si="912"/>
        <v>1.1200000000000001</v>
      </c>
      <c r="X4333">
        <f t="shared" si="913"/>
        <v>8</v>
      </c>
      <c r="Y4333">
        <f t="shared" si="914"/>
        <v>19</v>
      </c>
      <c r="Z4333">
        <f t="shared" si="915"/>
        <v>2.375</v>
      </c>
      <c r="AA4333">
        <f t="shared" si="906"/>
        <v>1</v>
      </c>
      <c r="AB4333">
        <f t="shared" si="916"/>
        <v>0</v>
      </c>
    </row>
    <row r="4334" spans="1:28" x14ac:dyDescent="0.25">
      <c r="A4334" t="s">
        <v>4810</v>
      </c>
      <c r="B4334" t="s">
        <v>90</v>
      </c>
      <c r="C4334" t="s">
        <v>4813</v>
      </c>
      <c r="D4334" t="str">
        <f t="shared" si="901"/>
        <v>HB Torshavn</v>
      </c>
      <c r="E4334" t="str">
        <f t="shared" si="902"/>
        <v>HJK</v>
      </c>
      <c r="F4334" s="3" t="s">
        <v>247</v>
      </c>
      <c r="G4334" s="9">
        <v>0</v>
      </c>
      <c r="H4334" s="10">
        <v>2</v>
      </c>
      <c r="I4334" s="5" t="s">
        <v>116</v>
      </c>
      <c r="J4334">
        <f t="shared" si="903"/>
        <v>1</v>
      </c>
      <c r="K4334">
        <f t="shared" si="904"/>
        <v>0</v>
      </c>
      <c r="L4334">
        <f t="shared" si="905"/>
        <v>0</v>
      </c>
      <c r="M4334" s="1">
        <f t="shared" si="907"/>
        <v>1</v>
      </c>
      <c r="N4334" s="7">
        <v>2</v>
      </c>
      <c r="O4334" s="7">
        <v>2</v>
      </c>
      <c r="P4334" s="2">
        <f t="shared" si="908"/>
        <v>1</v>
      </c>
      <c r="Q4334" s="2">
        <f t="shared" si="909"/>
        <v>1</v>
      </c>
      <c r="R4334" s="2">
        <f t="shared" si="910"/>
        <v>1</v>
      </c>
      <c r="S4334" s="1">
        <f t="shared" si="911"/>
        <v>1</v>
      </c>
      <c r="T4334" t="s">
        <v>1252</v>
      </c>
      <c r="U4334" t="s">
        <v>31</v>
      </c>
      <c r="V4334" s="1" t="s">
        <v>332</v>
      </c>
      <c r="W4334">
        <f t="shared" si="912"/>
        <v>5.75</v>
      </c>
      <c r="X4334">
        <f t="shared" si="913"/>
        <v>3.75</v>
      </c>
      <c r="Y4334">
        <f t="shared" si="914"/>
        <v>1.6</v>
      </c>
      <c r="Z4334">
        <f t="shared" si="915"/>
        <v>0.65217391304347827</v>
      </c>
      <c r="AA4334">
        <f t="shared" si="906"/>
        <v>0</v>
      </c>
      <c r="AB4334">
        <f t="shared" si="916"/>
        <v>1</v>
      </c>
    </row>
    <row r="4335" spans="1:28" x14ac:dyDescent="0.25">
      <c r="A4335" t="s">
        <v>4810</v>
      </c>
      <c r="B4335" t="s">
        <v>90</v>
      </c>
      <c r="C4335" t="s">
        <v>4814</v>
      </c>
      <c r="D4335" t="str">
        <f t="shared" si="901"/>
        <v>Maribor (Slo)</v>
      </c>
      <c r="E4335" t="str">
        <f t="shared" si="902"/>
        <v>Valur (Ice)</v>
      </c>
      <c r="F4335" s="3" t="s">
        <v>40</v>
      </c>
      <c r="G4335" s="9">
        <v>2</v>
      </c>
      <c r="H4335" s="10">
        <v>0</v>
      </c>
      <c r="I4335" s="5" t="s">
        <v>23</v>
      </c>
      <c r="J4335">
        <f t="shared" si="903"/>
        <v>1</v>
      </c>
      <c r="K4335">
        <f t="shared" si="904"/>
        <v>0</v>
      </c>
      <c r="L4335">
        <f t="shared" si="905"/>
        <v>1</v>
      </c>
      <c r="M4335" s="1">
        <f t="shared" si="907"/>
        <v>0</v>
      </c>
      <c r="N4335" s="7">
        <v>2</v>
      </c>
      <c r="O4335" s="7">
        <v>0</v>
      </c>
      <c r="P4335" s="2">
        <f t="shared" si="908"/>
        <v>1</v>
      </c>
      <c r="Q4335" s="2">
        <f t="shared" si="909"/>
        <v>0</v>
      </c>
      <c r="R4335" s="2">
        <f t="shared" si="910"/>
        <v>1</v>
      </c>
      <c r="S4335" s="1">
        <f t="shared" si="911"/>
        <v>0</v>
      </c>
      <c r="T4335" t="s">
        <v>586</v>
      </c>
      <c r="U4335" t="s">
        <v>111</v>
      </c>
      <c r="V4335" s="1" t="s">
        <v>147</v>
      </c>
      <c r="W4335">
        <f t="shared" si="912"/>
        <v>1.28</v>
      </c>
      <c r="X4335">
        <f t="shared" si="913"/>
        <v>5.25</v>
      </c>
      <c r="Y4335">
        <f t="shared" si="914"/>
        <v>10</v>
      </c>
      <c r="Z4335">
        <f t="shared" si="915"/>
        <v>1.9047619047619047</v>
      </c>
      <c r="AA4335">
        <f t="shared" si="906"/>
        <v>1</v>
      </c>
      <c r="AB4335">
        <f t="shared" si="916"/>
        <v>1</v>
      </c>
    </row>
    <row r="4336" spans="1:28" x14ac:dyDescent="0.25">
      <c r="A4336" t="s">
        <v>4810</v>
      </c>
      <c r="B4336" t="s">
        <v>90</v>
      </c>
      <c r="C4336" t="s">
        <v>4815</v>
      </c>
      <c r="D4336" t="str">
        <f t="shared" si="901"/>
        <v>Piast Gliwice (Pol)</v>
      </c>
      <c r="E4336" t="str">
        <f t="shared" si="902"/>
        <v>BATE (Blr)</v>
      </c>
      <c r="F4336" s="3" t="s">
        <v>28</v>
      </c>
      <c r="G4336" s="9">
        <v>2</v>
      </c>
      <c r="H4336" s="10">
        <v>1</v>
      </c>
      <c r="I4336" s="5" t="s">
        <v>82</v>
      </c>
      <c r="J4336">
        <f t="shared" si="903"/>
        <v>1</v>
      </c>
      <c r="K4336">
        <f t="shared" si="904"/>
        <v>1</v>
      </c>
      <c r="L4336">
        <f t="shared" si="905"/>
        <v>1</v>
      </c>
      <c r="M4336" s="1">
        <f t="shared" si="907"/>
        <v>1</v>
      </c>
      <c r="N4336" s="7">
        <v>1</v>
      </c>
      <c r="O4336" s="7">
        <v>2</v>
      </c>
      <c r="P4336" s="2">
        <f t="shared" si="908"/>
        <v>1</v>
      </c>
      <c r="Q4336" s="2">
        <f t="shared" si="909"/>
        <v>1</v>
      </c>
      <c r="R4336" s="2">
        <f t="shared" si="910"/>
        <v>1</v>
      </c>
      <c r="S4336" s="1">
        <f t="shared" si="911"/>
        <v>1</v>
      </c>
      <c r="T4336" t="s">
        <v>168</v>
      </c>
      <c r="U4336" t="s">
        <v>60</v>
      </c>
      <c r="V4336" s="1" t="s">
        <v>31</v>
      </c>
      <c r="W4336">
        <f t="shared" si="912"/>
        <v>1.95</v>
      </c>
      <c r="X4336">
        <f t="shared" si="913"/>
        <v>3.5</v>
      </c>
      <c r="Y4336">
        <f t="shared" si="914"/>
        <v>3.75</v>
      </c>
      <c r="Z4336">
        <f t="shared" si="915"/>
        <v>1.0714285714285714</v>
      </c>
      <c r="AA4336">
        <f t="shared" si="906"/>
        <v>0</v>
      </c>
      <c r="AB4336">
        <f t="shared" si="916"/>
        <v>0</v>
      </c>
    </row>
    <row r="4337" spans="1:28" x14ac:dyDescent="0.25">
      <c r="A4337" t="s">
        <v>4810</v>
      </c>
      <c r="B4337" t="s">
        <v>90</v>
      </c>
      <c r="C4337" t="s">
        <v>4816</v>
      </c>
      <c r="D4337" t="str">
        <f t="shared" si="901"/>
        <v>Rosenborg (Nor)</v>
      </c>
      <c r="E4337" t="str">
        <f t="shared" si="902"/>
        <v>Linfield (Nir)</v>
      </c>
      <c r="F4337" s="3" t="s">
        <v>131</v>
      </c>
      <c r="G4337" s="9">
        <v>3</v>
      </c>
      <c r="H4337" s="10">
        <v>0</v>
      </c>
      <c r="I4337" s="5" t="s">
        <v>137</v>
      </c>
      <c r="J4337">
        <f t="shared" si="903"/>
        <v>1</v>
      </c>
      <c r="K4337">
        <f t="shared" si="904"/>
        <v>1</v>
      </c>
      <c r="L4337">
        <f t="shared" si="905"/>
        <v>1</v>
      </c>
      <c r="M4337" s="1">
        <f t="shared" si="907"/>
        <v>0</v>
      </c>
      <c r="N4337" s="7">
        <v>4</v>
      </c>
      <c r="O4337" s="7">
        <v>0</v>
      </c>
      <c r="P4337" s="2">
        <f t="shared" si="908"/>
        <v>1</v>
      </c>
      <c r="Q4337" s="2">
        <f t="shared" si="909"/>
        <v>1</v>
      </c>
      <c r="R4337" s="2">
        <f t="shared" si="910"/>
        <v>1</v>
      </c>
      <c r="S4337" s="1">
        <f t="shared" si="911"/>
        <v>0</v>
      </c>
      <c r="T4337" t="s">
        <v>146</v>
      </c>
      <c r="U4337" t="s">
        <v>317</v>
      </c>
      <c r="V4337" s="1" t="s">
        <v>340</v>
      </c>
      <c r="W4337">
        <f t="shared" si="912"/>
        <v>1.1100000000000001</v>
      </c>
      <c r="X4337">
        <f t="shared" si="913"/>
        <v>9</v>
      </c>
      <c r="Y4337">
        <f t="shared" si="914"/>
        <v>19</v>
      </c>
      <c r="Z4337">
        <f t="shared" si="915"/>
        <v>2.1111111111111112</v>
      </c>
      <c r="AA4337">
        <f t="shared" si="906"/>
        <v>0</v>
      </c>
      <c r="AB4337">
        <f t="shared" si="916"/>
        <v>1</v>
      </c>
    </row>
    <row r="4338" spans="1:28" x14ac:dyDescent="0.25">
      <c r="A4338" t="s">
        <v>4810</v>
      </c>
      <c r="B4338" t="s">
        <v>90</v>
      </c>
      <c r="C4338" t="s">
        <v>4817</v>
      </c>
      <c r="D4338" t="str">
        <f t="shared" si="901"/>
        <v>Feronikeli (Kos)</v>
      </c>
      <c r="E4338" t="str">
        <f t="shared" si="902"/>
        <v>TNS (Wal)</v>
      </c>
      <c r="F4338" s="3" t="s">
        <v>8</v>
      </c>
      <c r="G4338" s="9">
        <v>1</v>
      </c>
      <c r="H4338" s="10">
        <v>0</v>
      </c>
      <c r="I4338" s="5" t="s">
        <v>59</v>
      </c>
      <c r="J4338">
        <f t="shared" si="903"/>
        <v>0</v>
      </c>
      <c r="K4338">
        <f t="shared" si="904"/>
        <v>0</v>
      </c>
      <c r="L4338">
        <f t="shared" si="905"/>
        <v>1</v>
      </c>
      <c r="M4338" s="1">
        <f t="shared" si="907"/>
        <v>0</v>
      </c>
      <c r="N4338" s="7">
        <v>0</v>
      </c>
      <c r="O4338" s="7">
        <v>1</v>
      </c>
      <c r="P4338" s="2">
        <f t="shared" si="908"/>
        <v>0</v>
      </c>
      <c r="Q4338" s="2">
        <f t="shared" si="909"/>
        <v>0</v>
      </c>
      <c r="R4338" s="2">
        <f t="shared" si="910"/>
        <v>0</v>
      </c>
      <c r="S4338" s="1">
        <f t="shared" si="911"/>
        <v>1</v>
      </c>
      <c r="T4338" t="s">
        <v>205</v>
      </c>
      <c r="U4338" t="s">
        <v>24</v>
      </c>
      <c r="V4338" s="1" t="s">
        <v>24</v>
      </c>
      <c r="W4338">
        <f t="shared" si="912"/>
        <v>2.1</v>
      </c>
      <c r="X4338">
        <f t="shared" si="913"/>
        <v>3.4</v>
      </c>
      <c r="Y4338">
        <f t="shared" si="914"/>
        <v>3.4</v>
      </c>
      <c r="Z4338">
        <f t="shared" si="915"/>
        <v>1</v>
      </c>
      <c r="AA4338">
        <f t="shared" si="906"/>
        <v>0</v>
      </c>
      <c r="AB4338">
        <f t="shared" si="916"/>
        <v>0</v>
      </c>
    </row>
    <row r="4339" spans="1:28" x14ac:dyDescent="0.25">
      <c r="A4339" t="s">
        <v>4810</v>
      </c>
      <c r="B4339" t="s">
        <v>90</v>
      </c>
      <c r="C4339" t="s">
        <v>4818</v>
      </c>
      <c r="D4339" t="str">
        <f t="shared" si="901"/>
        <v>Saburtalo Tbilisi</v>
      </c>
      <c r="E4339" t="str">
        <f t="shared" si="902"/>
        <v>Sheriff Tiraspol</v>
      </c>
      <c r="F4339" s="3" t="s">
        <v>40</v>
      </c>
      <c r="G4339" s="9">
        <v>2</v>
      </c>
      <c r="H4339" s="10">
        <v>0</v>
      </c>
      <c r="I4339" s="5" t="s">
        <v>35</v>
      </c>
      <c r="J4339">
        <f t="shared" si="903"/>
        <v>1</v>
      </c>
      <c r="K4339">
        <f t="shared" si="904"/>
        <v>0</v>
      </c>
      <c r="L4339">
        <f t="shared" si="905"/>
        <v>1</v>
      </c>
      <c r="M4339" s="1">
        <f t="shared" si="907"/>
        <v>0</v>
      </c>
      <c r="N4339" s="7">
        <v>1</v>
      </c>
      <c r="O4339" s="7">
        <v>3</v>
      </c>
      <c r="P4339" s="2">
        <f t="shared" si="908"/>
        <v>1</v>
      </c>
      <c r="Q4339" s="2">
        <f t="shared" si="909"/>
        <v>1</v>
      </c>
      <c r="R4339" s="2">
        <f t="shared" si="910"/>
        <v>1</v>
      </c>
      <c r="S4339" s="1">
        <f t="shared" si="911"/>
        <v>1</v>
      </c>
      <c r="T4339" t="s">
        <v>224</v>
      </c>
      <c r="U4339" t="s">
        <v>18</v>
      </c>
      <c r="V4339" s="1" t="s">
        <v>48</v>
      </c>
      <c r="W4339">
        <f t="shared" si="912"/>
        <v>3.5</v>
      </c>
      <c r="X4339">
        <f t="shared" si="913"/>
        <v>3.6</v>
      </c>
      <c r="Y4339">
        <f t="shared" si="914"/>
        <v>2</v>
      </c>
      <c r="Z4339">
        <f t="shared" si="915"/>
        <v>1.0285714285714287</v>
      </c>
      <c r="AA4339">
        <f t="shared" si="906"/>
        <v>0</v>
      </c>
      <c r="AB4339">
        <f t="shared" si="916"/>
        <v>0</v>
      </c>
    </row>
    <row r="4340" spans="1:28" x14ac:dyDescent="0.25">
      <c r="A4340" t="s">
        <v>4810</v>
      </c>
      <c r="B4340" t="s">
        <v>90</v>
      </c>
      <c r="C4340" t="s">
        <v>4819</v>
      </c>
      <c r="D4340" t="str">
        <f t="shared" si="901"/>
        <v>Valletta</v>
      </c>
      <c r="E4340" t="str">
        <f t="shared" si="902"/>
        <v>Dudelange</v>
      </c>
      <c r="F4340" s="3" t="s">
        <v>15</v>
      </c>
      <c r="G4340" s="9">
        <v>1</v>
      </c>
      <c r="H4340" s="10">
        <v>2</v>
      </c>
      <c r="I4340" s="5" t="s">
        <v>45</v>
      </c>
      <c r="J4340">
        <f t="shared" si="903"/>
        <v>1</v>
      </c>
      <c r="K4340">
        <f t="shared" si="904"/>
        <v>1</v>
      </c>
      <c r="L4340">
        <f t="shared" si="905"/>
        <v>1</v>
      </c>
      <c r="M4340" s="1">
        <f t="shared" si="907"/>
        <v>1</v>
      </c>
      <c r="N4340" s="7">
        <v>1</v>
      </c>
      <c r="O4340" s="7">
        <v>1</v>
      </c>
      <c r="P4340" s="2">
        <f t="shared" si="908"/>
        <v>1</v>
      </c>
      <c r="Q4340" s="2">
        <f t="shared" si="909"/>
        <v>0</v>
      </c>
      <c r="R4340" s="2">
        <f t="shared" si="910"/>
        <v>1</v>
      </c>
      <c r="S4340" s="1">
        <f t="shared" si="911"/>
        <v>1</v>
      </c>
      <c r="T4340" t="s">
        <v>592</v>
      </c>
      <c r="U4340" t="s">
        <v>24</v>
      </c>
      <c r="V4340" s="1" t="s">
        <v>386</v>
      </c>
      <c r="W4340">
        <f t="shared" si="912"/>
        <v>2.75</v>
      </c>
      <c r="X4340">
        <f t="shared" si="913"/>
        <v>3.4</v>
      </c>
      <c r="Y4340">
        <f t="shared" si="914"/>
        <v>2.4500000000000002</v>
      </c>
      <c r="Z4340">
        <f t="shared" si="915"/>
        <v>1.2363636363636363</v>
      </c>
      <c r="AA4340">
        <f t="shared" si="906"/>
        <v>1</v>
      </c>
      <c r="AB4340">
        <f t="shared" si="916"/>
        <v>0</v>
      </c>
    </row>
    <row r="4341" spans="1:28" x14ac:dyDescent="0.25">
      <c r="A4341" t="s">
        <v>4810</v>
      </c>
      <c r="B4341" t="s">
        <v>69</v>
      </c>
      <c r="C4341" t="s">
        <v>4820</v>
      </c>
      <c r="D4341" t="str">
        <f t="shared" si="901"/>
        <v>Titograd (Mne)</v>
      </c>
      <c r="E4341" t="str">
        <f t="shared" si="902"/>
        <v>CSKA Sofia (Bul)</v>
      </c>
      <c r="F4341" s="3" t="s">
        <v>15</v>
      </c>
      <c r="G4341" s="9">
        <v>1</v>
      </c>
      <c r="H4341" s="10">
        <v>2</v>
      </c>
      <c r="I4341" s="5" t="s">
        <v>29</v>
      </c>
      <c r="J4341">
        <f t="shared" si="903"/>
        <v>1</v>
      </c>
      <c r="K4341">
        <f t="shared" si="904"/>
        <v>1</v>
      </c>
      <c r="L4341">
        <f t="shared" si="905"/>
        <v>1</v>
      </c>
      <c r="M4341" s="1">
        <f t="shared" si="907"/>
        <v>1</v>
      </c>
      <c r="N4341" s="7">
        <v>0</v>
      </c>
      <c r="O4341" s="7">
        <v>0</v>
      </c>
      <c r="P4341" s="2">
        <f t="shared" si="908"/>
        <v>0</v>
      </c>
      <c r="Q4341" s="2">
        <f t="shared" si="909"/>
        <v>0</v>
      </c>
      <c r="R4341" s="2">
        <f t="shared" si="910"/>
        <v>0</v>
      </c>
      <c r="S4341" s="1">
        <f t="shared" si="911"/>
        <v>0</v>
      </c>
      <c r="T4341" t="s">
        <v>287</v>
      </c>
      <c r="U4341" t="s">
        <v>65</v>
      </c>
      <c r="V4341" s="1" t="s">
        <v>338</v>
      </c>
      <c r="W4341">
        <f t="shared" si="912"/>
        <v>10</v>
      </c>
      <c r="X4341">
        <f t="shared" si="913"/>
        <v>5</v>
      </c>
      <c r="Y4341">
        <f t="shared" si="914"/>
        <v>1.3</v>
      </c>
      <c r="Z4341">
        <f t="shared" si="915"/>
        <v>0.5</v>
      </c>
      <c r="AA4341">
        <f t="shared" si="906"/>
        <v>0</v>
      </c>
      <c r="AB4341">
        <f t="shared" si="916"/>
        <v>0</v>
      </c>
    </row>
    <row r="4342" spans="1:28" x14ac:dyDescent="0.25">
      <c r="A4342" t="s">
        <v>4810</v>
      </c>
      <c r="B4342" t="s">
        <v>2520</v>
      </c>
      <c r="C4342" t="s">
        <v>4821</v>
      </c>
      <c r="D4342" t="str">
        <f t="shared" si="901"/>
        <v>Colorado Rapids</v>
      </c>
      <c r="E4342" t="str">
        <f t="shared" si="902"/>
        <v>Arsenal</v>
      </c>
      <c r="F4342" s="3" t="s">
        <v>15</v>
      </c>
      <c r="G4342" s="9">
        <v>1</v>
      </c>
      <c r="H4342" s="10">
        <v>2</v>
      </c>
      <c r="I4342" s="5" t="s">
        <v>71</v>
      </c>
      <c r="J4342">
        <f t="shared" si="903"/>
        <v>1</v>
      </c>
      <c r="K4342">
        <f t="shared" si="904"/>
        <v>1</v>
      </c>
      <c r="L4342">
        <f t="shared" si="905"/>
        <v>1</v>
      </c>
      <c r="M4342" s="1">
        <f t="shared" si="907"/>
        <v>1</v>
      </c>
      <c r="N4342" s="7">
        <v>0</v>
      </c>
      <c r="O4342" s="7">
        <v>3</v>
      </c>
      <c r="P4342" s="2">
        <f t="shared" si="908"/>
        <v>1</v>
      </c>
      <c r="Q4342" s="2">
        <f t="shared" si="909"/>
        <v>1</v>
      </c>
      <c r="R4342" s="2">
        <f t="shared" si="910"/>
        <v>0</v>
      </c>
      <c r="S4342" s="1">
        <f t="shared" si="911"/>
        <v>1</v>
      </c>
      <c r="T4342" t="s">
        <v>113</v>
      </c>
      <c r="U4342" t="s">
        <v>138</v>
      </c>
      <c r="V4342" s="1" t="s">
        <v>369</v>
      </c>
      <c r="W4342">
        <f t="shared" si="912"/>
        <v>5.5</v>
      </c>
      <c r="X4342">
        <f t="shared" si="913"/>
        <v>4.5</v>
      </c>
      <c r="Y4342">
        <f t="shared" si="914"/>
        <v>1.5</v>
      </c>
      <c r="Z4342">
        <f t="shared" si="915"/>
        <v>0.81818181818181823</v>
      </c>
      <c r="AA4342">
        <f t="shared" si="906"/>
        <v>0</v>
      </c>
      <c r="AB4342">
        <f t="shared" si="916"/>
        <v>0</v>
      </c>
    </row>
    <row r="4343" spans="1:28" x14ac:dyDescent="0.25">
      <c r="A4343" t="s">
        <v>4810</v>
      </c>
      <c r="B4343" t="s">
        <v>2520</v>
      </c>
      <c r="C4343" t="s">
        <v>4822</v>
      </c>
      <c r="D4343" t="str">
        <f t="shared" si="901"/>
        <v>Dynamo Dresden</v>
      </c>
      <c r="E4343" t="str">
        <f t="shared" si="902"/>
        <v>PSG</v>
      </c>
      <c r="F4343" s="3" t="s">
        <v>223</v>
      </c>
      <c r="G4343" s="9">
        <v>1</v>
      </c>
      <c r="H4343" s="10">
        <v>3</v>
      </c>
      <c r="I4343" s="5" t="s">
        <v>794</v>
      </c>
      <c r="J4343">
        <f t="shared" si="903"/>
        <v>1</v>
      </c>
      <c r="K4343">
        <f t="shared" si="904"/>
        <v>1</v>
      </c>
      <c r="L4343">
        <f t="shared" si="905"/>
        <v>1</v>
      </c>
      <c r="M4343" s="1">
        <f t="shared" si="907"/>
        <v>1</v>
      </c>
      <c r="N4343" s="7">
        <v>1</v>
      </c>
      <c r="O4343" s="7">
        <v>6</v>
      </c>
      <c r="P4343" s="2">
        <f t="shared" si="908"/>
        <v>1</v>
      </c>
      <c r="Q4343" s="2">
        <f t="shared" si="909"/>
        <v>1</v>
      </c>
      <c r="R4343" s="2">
        <f t="shared" si="910"/>
        <v>1</v>
      </c>
      <c r="S4343" s="1">
        <f t="shared" si="911"/>
        <v>1</v>
      </c>
      <c r="T4343" t="s">
        <v>799</v>
      </c>
      <c r="U4343" t="s">
        <v>32</v>
      </c>
      <c r="V4343" s="1" t="s">
        <v>203</v>
      </c>
      <c r="W4343">
        <f t="shared" si="912"/>
        <v>9.5</v>
      </c>
      <c r="X4343">
        <f t="shared" si="913"/>
        <v>6.5</v>
      </c>
      <c r="Y4343">
        <f t="shared" si="914"/>
        <v>1.22</v>
      </c>
      <c r="Z4343">
        <f t="shared" si="915"/>
        <v>0.68421052631578949</v>
      </c>
      <c r="AA4343">
        <f t="shared" si="906"/>
        <v>1</v>
      </c>
      <c r="AB4343">
        <f t="shared" si="916"/>
        <v>0</v>
      </c>
    </row>
    <row r="4344" spans="1:28" x14ac:dyDescent="0.25">
      <c r="A4344" t="s">
        <v>4810</v>
      </c>
      <c r="B4344" t="s">
        <v>2520</v>
      </c>
      <c r="C4344" t="s">
        <v>4823</v>
      </c>
      <c r="D4344" t="str">
        <f t="shared" si="901"/>
        <v>Olympiacos Piraeus (Gre)</v>
      </c>
      <c r="E4344" t="str">
        <f t="shared" si="902"/>
        <v>Nottingham (Eng)</v>
      </c>
      <c r="F4344" s="3" t="s">
        <v>40</v>
      </c>
      <c r="G4344" s="9">
        <v>2</v>
      </c>
      <c r="H4344" s="10">
        <v>0</v>
      </c>
      <c r="I4344" s="5" t="s">
        <v>9</v>
      </c>
      <c r="J4344">
        <f t="shared" si="903"/>
        <v>1</v>
      </c>
      <c r="K4344">
        <f t="shared" si="904"/>
        <v>0</v>
      </c>
      <c r="L4344">
        <f t="shared" si="905"/>
        <v>1</v>
      </c>
      <c r="M4344" s="1">
        <f t="shared" si="907"/>
        <v>0</v>
      </c>
      <c r="N4344" s="7">
        <v>3</v>
      </c>
      <c r="O4344" s="7">
        <v>0</v>
      </c>
      <c r="P4344" s="2">
        <f t="shared" si="908"/>
        <v>1</v>
      </c>
      <c r="Q4344" s="2">
        <f t="shared" si="909"/>
        <v>1</v>
      </c>
      <c r="R4344" s="2">
        <f t="shared" si="910"/>
        <v>1</v>
      </c>
      <c r="S4344" s="1">
        <f t="shared" si="911"/>
        <v>0</v>
      </c>
      <c r="T4344" t="s">
        <v>532</v>
      </c>
      <c r="U4344" t="s">
        <v>106</v>
      </c>
      <c r="V4344" s="1" t="s">
        <v>106</v>
      </c>
      <c r="W4344">
        <f t="shared" si="912"/>
        <v>1.65</v>
      </c>
      <c r="X4344">
        <f t="shared" si="913"/>
        <v>4</v>
      </c>
      <c r="Y4344">
        <f t="shared" si="914"/>
        <v>4</v>
      </c>
      <c r="Z4344">
        <f t="shared" si="915"/>
        <v>1</v>
      </c>
      <c r="AA4344">
        <f t="shared" si="906"/>
        <v>0</v>
      </c>
      <c r="AB4344">
        <f t="shared" si="916"/>
        <v>1</v>
      </c>
    </row>
    <row r="4345" spans="1:28" x14ac:dyDescent="0.25">
      <c r="A4345" t="s">
        <v>4810</v>
      </c>
      <c r="B4345" t="s">
        <v>2520</v>
      </c>
      <c r="C4345" t="s">
        <v>4824</v>
      </c>
      <c r="D4345" t="str">
        <f t="shared" si="901"/>
        <v>Burton</v>
      </c>
      <c r="E4345" t="str">
        <f t="shared" si="902"/>
        <v>Sheffield United</v>
      </c>
      <c r="F4345" s="3" t="s">
        <v>34</v>
      </c>
      <c r="G4345" s="9">
        <v>1</v>
      </c>
      <c r="H4345" s="10">
        <v>1</v>
      </c>
      <c r="I4345" s="5" t="s">
        <v>41</v>
      </c>
      <c r="J4345">
        <f t="shared" si="903"/>
        <v>1</v>
      </c>
      <c r="K4345">
        <f t="shared" si="904"/>
        <v>0</v>
      </c>
      <c r="L4345">
        <f t="shared" si="905"/>
        <v>1</v>
      </c>
      <c r="M4345" s="1">
        <f t="shared" si="907"/>
        <v>1</v>
      </c>
      <c r="N4345" s="7">
        <v>2</v>
      </c>
      <c r="O4345" s="7">
        <v>1</v>
      </c>
      <c r="P4345" s="2">
        <f t="shared" si="908"/>
        <v>1</v>
      </c>
      <c r="Q4345" s="2">
        <f t="shared" si="909"/>
        <v>1</v>
      </c>
      <c r="R4345" s="2">
        <f t="shared" si="910"/>
        <v>1</v>
      </c>
      <c r="S4345" s="1">
        <f t="shared" si="911"/>
        <v>1</v>
      </c>
      <c r="T4345" t="s">
        <v>113</v>
      </c>
      <c r="U4345" t="s">
        <v>64</v>
      </c>
      <c r="V4345" s="1" t="s">
        <v>438</v>
      </c>
      <c r="W4345">
        <f t="shared" si="912"/>
        <v>5.5</v>
      </c>
      <c r="X4345">
        <f t="shared" si="913"/>
        <v>4.33</v>
      </c>
      <c r="Y4345">
        <f t="shared" si="914"/>
        <v>1.44</v>
      </c>
      <c r="Z4345">
        <f t="shared" si="915"/>
        <v>0.78727272727272724</v>
      </c>
      <c r="AA4345">
        <f t="shared" si="906"/>
        <v>0</v>
      </c>
      <c r="AB4345">
        <f t="shared" si="916"/>
        <v>1</v>
      </c>
    </row>
    <row r="4346" spans="1:28" x14ac:dyDescent="0.25">
      <c r="A4346" t="s">
        <v>4810</v>
      </c>
      <c r="B4346" t="s">
        <v>2520</v>
      </c>
      <c r="C4346" t="s">
        <v>4825</v>
      </c>
      <c r="D4346" t="str">
        <f t="shared" si="901"/>
        <v>FC Porto</v>
      </c>
      <c r="E4346" t="str">
        <f t="shared" si="902"/>
        <v>Fulham</v>
      </c>
      <c r="F4346" s="3" t="s">
        <v>34</v>
      </c>
      <c r="G4346" s="9">
        <v>1</v>
      </c>
      <c r="H4346" s="10">
        <v>1</v>
      </c>
      <c r="I4346" s="5" t="s">
        <v>16</v>
      </c>
      <c r="J4346">
        <f t="shared" si="903"/>
        <v>1</v>
      </c>
      <c r="K4346">
        <f t="shared" si="904"/>
        <v>0</v>
      </c>
      <c r="L4346">
        <f t="shared" si="905"/>
        <v>1</v>
      </c>
      <c r="M4346" s="1">
        <f t="shared" si="907"/>
        <v>1</v>
      </c>
      <c r="N4346" s="7">
        <v>1</v>
      </c>
      <c r="O4346" s="7">
        <v>0</v>
      </c>
      <c r="P4346" s="2">
        <f t="shared" si="908"/>
        <v>0</v>
      </c>
      <c r="Q4346" s="2">
        <f t="shared" si="909"/>
        <v>0</v>
      </c>
      <c r="R4346" s="2">
        <f t="shared" si="910"/>
        <v>1</v>
      </c>
      <c r="S4346" s="1">
        <f t="shared" si="911"/>
        <v>0</v>
      </c>
      <c r="T4346" t="s">
        <v>184</v>
      </c>
      <c r="U4346" t="s">
        <v>111</v>
      </c>
      <c r="V4346" s="1" t="s">
        <v>147</v>
      </c>
      <c r="W4346">
        <f t="shared" si="912"/>
        <v>1.25</v>
      </c>
      <c r="X4346">
        <f t="shared" si="913"/>
        <v>5.25</v>
      </c>
      <c r="Y4346">
        <f t="shared" si="914"/>
        <v>10</v>
      </c>
      <c r="Z4346">
        <f t="shared" si="915"/>
        <v>1.9047619047619047</v>
      </c>
      <c r="AA4346">
        <f t="shared" si="906"/>
        <v>1</v>
      </c>
      <c r="AB4346">
        <f t="shared" si="916"/>
        <v>0</v>
      </c>
    </row>
    <row r="4347" spans="1:28" x14ac:dyDescent="0.25">
      <c r="A4347" t="s">
        <v>4826</v>
      </c>
      <c r="B4347" t="s">
        <v>1680</v>
      </c>
      <c r="C4347" t="s">
        <v>4827</v>
      </c>
      <c r="D4347" t="str">
        <f t="shared" si="901"/>
        <v>Stabaek</v>
      </c>
      <c r="E4347" t="str">
        <f t="shared" si="902"/>
        <v>Sarpsborg 08</v>
      </c>
      <c r="F4347" s="3" t="s">
        <v>34</v>
      </c>
      <c r="G4347" s="9">
        <v>1</v>
      </c>
      <c r="H4347" s="10">
        <v>1</v>
      </c>
      <c r="I4347" s="5" t="s">
        <v>132</v>
      </c>
      <c r="J4347">
        <f t="shared" si="903"/>
        <v>1</v>
      </c>
      <c r="K4347">
        <f t="shared" si="904"/>
        <v>0</v>
      </c>
      <c r="L4347">
        <f t="shared" si="905"/>
        <v>1</v>
      </c>
      <c r="M4347" s="1">
        <f t="shared" si="907"/>
        <v>1</v>
      </c>
      <c r="N4347" s="7">
        <v>3</v>
      </c>
      <c r="O4347" s="7">
        <v>3</v>
      </c>
      <c r="P4347" s="2">
        <f t="shared" si="908"/>
        <v>1</v>
      </c>
      <c r="Q4347" s="2">
        <f t="shared" si="909"/>
        <v>1</v>
      </c>
      <c r="R4347" s="2">
        <f t="shared" si="910"/>
        <v>1</v>
      </c>
      <c r="S4347" s="1">
        <f t="shared" si="911"/>
        <v>1</v>
      </c>
      <c r="T4347" t="s">
        <v>233</v>
      </c>
      <c r="U4347" t="s">
        <v>25</v>
      </c>
      <c r="V4347" s="1" t="s">
        <v>19</v>
      </c>
      <c r="W4347">
        <f t="shared" si="912"/>
        <v>3.1</v>
      </c>
      <c r="X4347">
        <f t="shared" si="913"/>
        <v>3.3</v>
      </c>
      <c r="Y4347">
        <f t="shared" si="914"/>
        <v>2.25</v>
      </c>
      <c r="Z4347">
        <f t="shared" si="915"/>
        <v>1.064516129032258</v>
      </c>
      <c r="AA4347">
        <f t="shared" si="906"/>
        <v>0</v>
      </c>
      <c r="AB4347">
        <f t="shared" si="916"/>
        <v>0</v>
      </c>
    </row>
    <row r="4348" spans="1:28" x14ac:dyDescent="0.25">
      <c r="A4348" t="s">
        <v>4826</v>
      </c>
      <c r="B4348" t="s">
        <v>2844</v>
      </c>
      <c r="C4348" t="s">
        <v>4828</v>
      </c>
      <c r="D4348" t="str">
        <f t="shared" si="901"/>
        <v>Helsingborg</v>
      </c>
      <c r="E4348" t="str">
        <f t="shared" si="902"/>
        <v>Sirius</v>
      </c>
      <c r="F4348" s="3" t="s">
        <v>34</v>
      </c>
      <c r="G4348" s="9">
        <v>1</v>
      </c>
      <c r="H4348" s="10">
        <v>1</v>
      </c>
      <c r="I4348" s="5" t="s">
        <v>16</v>
      </c>
      <c r="J4348">
        <f t="shared" si="903"/>
        <v>1</v>
      </c>
      <c r="K4348">
        <f t="shared" si="904"/>
        <v>0</v>
      </c>
      <c r="L4348">
        <f t="shared" si="905"/>
        <v>1</v>
      </c>
      <c r="M4348" s="1">
        <f t="shared" si="907"/>
        <v>1</v>
      </c>
      <c r="N4348" s="7">
        <v>1</v>
      </c>
      <c r="O4348" s="7">
        <v>0</v>
      </c>
      <c r="P4348" s="2">
        <f t="shared" si="908"/>
        <v>0</v>
      </c>
      <c r="Q4348" s="2">
        <f t="shared" si="909"/>
        <v>0</v>
      </c>
      <c r="R4348" s="2">
        <f t="shared" si="910"/>
        <v>1</v>
      </c>
      <c r="S4348" s="1">
        <f t="shared" si="911"/>
        <v>0</v>
      </c>
      <c r="T4348" t="s">
        <v>150</v>
      </c>
      <c r="U4348" t="s">
        <v>24</v>
      </c>
      <c r="V4348" s="1" t="s">
        <v>94</v>
      </c>
      <c r="W4348">
        <f t="shared" si="912"/>
        <v>1.9</v>
      </c>
      <c r="X4348">
        <f t="shared" si="913"/>
        <v>3.4</v>
      </c>
      <c r="Y4348">
        <f t="shared" si="914"/>
        <v>4.2</v>
      </c>
      <c r="Z4348">
        <f t="shared" si="915"/>
        <v>1.2352941176470589</v>
      </c>
      <c r="AA4348">
        <f t="shared" si="906"/>
        <v>1</v>
      </c>
      <c r="AB4348">
        <f t="shared" si="916"/>
        <v>0</v>
      </c>
    </row>
    <row r="4349" spans="1:28" x14ac:dyDescent="0.25">
      <c r="A4349" t="s">
        <v>4826</v>
      </c>
      <c r="B4349" t="s">
        <v>2844</v>
      </c>
      <c r="C4349" t="s">
        <v>4829</v>
      </c>
      <c r="D4349" t="str">
        <f t="shared" si="901"/>
        <v>Sundsvall</v>
      </c>
      <c r="E4349" t="str">
        <f t="shared" si="902"/>
        <v>Hammarby</v>
      </c>
      <c r="F4349" s="3" t="s">
        <v>223</v>
      </c>
      <c r="G4349" s="9">
        <v>1</v>
      </c>
      <c r="H4349" s="10">
        <v>3</v>
      </c>
      <c r="I4349" s="5" t="s">
        <v>255</v>
      </c>
      <c r="J4349">
        <f t="shared" si="903"/>
        <v>1</v>
      </c>
      <c r="K4349">
        <f t="shared" si="904"/>
        <v>1</v>
      </c>
      <c r="L4349">
        <f t="shared" si="905"/>
        <v>1</v>
      </c>
      <c r="M4349" s="1">
        <f t="shared" si="907"/>
        <v>1</v>
      </c>
      <c r="N4349" s="7">
        <v>2</v>
      </c>
      <c r="O4349" s="7">
        <v>3</v>
      </c>
      <c r="P4349" s="2">
        <f t="shared" si="908"/>
        <v>1</v>
      </c>
      <c r="Q4349" s="2">
        <f t="shared" si="909"/>
        <v>1</v>
      </c>
      <c r="R4349" s="2">
        <f t="shared" si="910"/>
        <v>1</v>
      </c>
      <c r="S4349" s="1">
        <f t="shared" si="911"/>
        <v>1</v>
      </c>
      <c r="T4349" t="s">
        <v>1252</v>
      </c>
      <c r="U4349" t="s">
        <v>73</v>
      </c>
      <c r="V4349" s="1" t="s">
        <v>63</v>
      </c>
      <c r="W4349">
        <f t="shared" si="912"/>
        <v>5.75</v>
      </c>
      <c r="X4349">
        <f t="shared" si="913"/>
        <v>3.8</v>
      </c>
      <c r="Y4349">
        <f t="shared" si="914"/>
        <v>1.57</v>
      </c>
      <c r="Z4349">
        <f t="shared" si="915"/>
        <v>0.66086956521739126</v>
      </c>
      <c r="AA4349">
        <f t="shared" si="906"/>
        <v>0</v>
      </c>
      <c r="AB4349">
        <f t="shared" si="916"/>
        <v>1</v>
      </c>
    </row>
    <row r="4350" spans="1:28" x14ac:dyDescent="0.25">
      <c r="A4350" t="s">
        <v>4830</v>
      </c>
      <c r="B4350" t="s">
        <v>2520</v>
      </c>
      <c r="C4350" t="s">
        <v>4831</v>
      </c>
      <c r="D4350" t="str">
        <f t="shared" si="901"/>
        <v>Basaksehir</v>
      </c>
      <c r="E4350" t="str">
        <f t="shared" si="902"/>
        <v>Ajax</v>
      </c>
      <c r="F4350" s="3" t="s">
        <v>22</v>
      </c>
      <c r="G4350" s="9">
        <v>2</v>
      </c>
      <c r="H4350" s="10">
        <v>2</v>
      </c>
      <c r="I4350" s="5" t="s">
        <v>41</v>
      </c>
      <c r="J4350">
        <f t="shared" si="903"/>
        <v>1</v>
      </c>
      <c r="K4350">
        <f t="shared" si="904"/>
        <v>1</v>
      </c>
      <c r="L4350">
        <f t="shared" si="905"/>
        <v>1</v>
      </c>
      <c r="M4350" s="1">
        <f t="shared" si="907"/>
        <v>1</v>
      </c>
      <c r="N4350" s="7">
        <v>2</v>
      </c>
      <c r="O4350" s="7">
        <v>1</v>
      </c>
      <c r="P4350" s="2">
        <f t="shared" si="908"/>
        <v>1</v>
      </c>
      <c r="Q4350" s="2">
        <f t="shared" si="909"/>
        <v>1</v>
      </c>
      <c r="R4350" s="2">
        <f t="shared" si="910"/>
        <v>1</v>
      </c>
      <c r="S4350" s="1">
        <f t="shared" si="911"/>
        <v>1</v>
      </c>
      <c r="T4350" t="s">
        <v>175</v>
      </c>
      <c r="U4350" t="s">
        <v>94</v>
      </c>
      <c r="V4350" s="1" t="s">
        <v>139</v>
      </c>
      <c r="W4350">
        <f t="shared" si="912"/>
        <v>1.4</v>
      </c>
      <c r="X4350">
        <f t="shared" si="913"/>
        <v>4.2</v>
      </c>
      <c r="Y4350">
        <f t="shared" si="914"/>
        <v>6</v>
      </c>
      <c r="Z4350">
        <f t="shared" si="915"/>
        <v>1.4285714285714286</v>
      </c>
      <c r="AA4350">
        <f t="shared" si="906"/>
        <v>1</v>
      </c>
      <c r="AB4350">
        <f t="shared" si="916"/>
        <v>0</v>
      </c>
    </row>
    <row r="4351" spans="1:28" x14ac:dyDescent="0.25">
      <c r="A4351" t="s">
        <v>4830</v>
      </c>
      <c r="B4351" t="s">
        <v>2520</v>
      </c>
      <c r="C4351" t="s">
        <v>4832</v>
      </c>
      <c r="D4351" t="str">
        <f t="shared" si="901"/>
        <v>Bradford</v>
      </c>
      <c r="E4351" t="str">
        <f t="shared" si="902"/>
        <v>Liverpool</v>
      </c>
      <c r="F4351" s="3" t="s">
        <v>382</v>
      </c>
      <c r="G4351" s="9">
        <v>0</v>
      </c>
      <c r="H4351" s="10">
        <v>3</v>
      </c>
      <c r="I4351" s="5" t="s">
        <v>35</v>
      </c>
      <c r="J4351">
        <f t="shared" si="903"/>
        <v>1</v>
      </c>
      <c r="K4351">
        <f t="shared" si="904"/>
        <v>1</v>
      </c>
      <c r="L4351">
        <f t="shared" si="905"/>
        <v>0</v>
      </c>
      <c r="M4351" s="1">
        <f t="shared" si="907"/>
        <v>1</v>
      </c>
      <c r="N4351" s="7">
        <v>1</v>
      </c>
      <c r="O4351" s="7">
        <v>3</v>
      </c>
      <c r="P4351" s="2">
        <f t="shared" si="908"/>
        <v>1</v>
      </c>
      <c r="Q4351" s="2">
        <f t="shared" si="909"/>
        <v>1</v>
      </c>
      <c r="R4351" s="2">
        <f t="shared" si="910"/>
        <v>1</v>
      </c>
      <c r="S4351" s="1">
        <f t="shared" si="911"/>
        <v>1</v>
      </c>
      <c r="T4351" t="s">
        <v>923</v>
      </c>
      <c r="U4351" t="s">
        <v>147</v>
      </c>
      <c r="V4351" s="1" t="s">
        <v>853</v>
      </c>
      <c r="W4351">
        <f t="shared" si="912"/>
        <v>15</v>
      </c>
      <c r="X4351">
        <f t="shared" si="913"/>
        <v>10</v>
      </c>
      <c r="Y4351">
        <f t="shared" si="914"/>
        <v>1.08</v>
      </c>
      <c r="Z4351">
        <f t="shared" si="915"/>
        <v>0.66666666666666663</v>
      </c>
      <c r="AA4351">
        <f t="shared" si="906"/>
        <v>0</v>
      </c>
      <c r="AB4351">
        <f t="shared" si="916"/>
        <v>1</v>
      </c>
    </row>
    <row r="4352" spans="1:28" x14ac:dyDescent="0.25">
      <c r="A4352" t="s">
        <v>4830</v>
      </c>
      <c r="B4352" t="s">
        <v>2520</v>
      </c>
      <c r="C4352" t="s">
        <v>4833</v>
      </c>
      <c r="D4352" t="str">
        <f t="shared" si="901"/>
        <v>Lugano</v>
      </c>
      <c r="E4352" t="str">
        <f t="shared" si="902"/>
        <v>Inter</v>
      </c>
      <c r="F4352" s="3" t="s">
        <v>15</v>
      </c>
      <c r="G4352" s="9">
        <v>1</v>
      </c>
      <c r="H4352" s="10">
        <v>2</v>
      </c>
      <c r="I4352" s="5" t="s">
        <v>82</v>
      </c>
      <c r="J4352">
        <f t="shared" si="903"/>
        <v>1</v>
      </c>
      <c r="K4352">
        <f t="shared" si="904"/>
        <v>1</v>
      </c>
      <c r="L4352">
        <f t="shared" si="905"/>
        <v>1</v>
      </c>
      <c r="M4352" s="1">
        <f t="shared" si="907"/>
        <v>1</v>
      </c>
      <c r="N4352" s="7">
        <v>1</v>
      </c>
      <c r="O4352" s="7">
        <v>2</v>
      </c>
      <c r="P4352" s="2">
        <f t="shared" si="908"/>
        <v>1</v>
      </c>
      <c r="Q4352" s="2">
        <f t="shared" si="909"/>
        <v>1</v>
      </c>
      <c r="R4352" s="2">
        <f t="shared" si="910"/>
        <v>1</v>
      </c>
      <c r="S4352" s="1">
        <f t="shared" si="911"/>
        <v>1</v>
      </c>
      <c r="T4352" t="s">
        <v>126</v>
      </c>
      <c r="U4352" t="s">
        <v>73</v>
      </c>
      <c r="V4352" s="1" t="s">
        <v>466</v>
      </c>
      <c r="W4352">
        <f t="shared" si="912"/>
        <v>3.6</v>
      </c>
      <c r="X4352">
        <f t="shared" si="913"/>
        <v>3.8</v>
      </c>
      <c r="Y4352">
        <f t="shared" si="914"/>
        <v>1.83</v>
      </c>
      <c r="Z4352">
        <f t="shared" si="915"/>
        <v>1.0555555555555556</v>
      </c>
      <c r="AA4352">
        <f t="shared" si="906"/>
        <v>1</v>
      </c>
      <c r="AB4352">
        <f t="shared" si="916"/>
        <v>1</v>
      </c>
    </row>
    <row r="4353" spans="1:28" x14ac:dyDescent="0.25">
      <c r="A4353" t="s">
        <v>4830</v>
      </c>
      <c r="B4353" t="s">
        <v>2520</v>
      </c>
      <c r="C4353" t="s">
        <v>4834</v>
      </c>
      <c r="D4353" t="str">
        <f t="shared" si="901"/>
        <v>Sion</v>
      </c>
      <c r="E4353" t="str">
        <f t="shared" si="902"/>
        <v>Everton</v>
      </c>
      <c r="F4353" s="3" t="s">
        <v>34</v>
      </c>
      <c r="G4353" s="9">
        <v>1</v>
      </c>
      <c r="H4353" s="10">
        <v>1</v>
      </c>
      <c r="I4353" s="5" t="s">
        <v>29</v>
      </c>
      <c r="J4353">
        <f t="shared" si="903"/>
        <v>1</v>
      </c>
      <c r="K4353">
        <f t="shared" si="904"/>
        <v>0</v>
      </c>
      <c r="L4353">
        <f t="shared" si="905"/>
        <v>1</v>
      </c>
      <c r="M4353" s="1">
        <f t="shared" si="907"/>
        <v>1</v>
      </c>
      <c r="N4353" s="7">
        <v>0</v>
      </c>
      <c r="O4353" s="7">
        <v>0</v>
      </c>
      <c r="P4353" s="2">
        <f t="shared" si="908"/>
        <v>0</v>
      </c>
      <c r="Q4353" s="2">
        <f t="shared" si="909"/>
        <v>0</v>
      </c>
      <c r="R4353" s="2">
        <f t="shared" si="910"/>
        <v>0</v>
      </c>
      <c r="S4353" s="1">
        <f t="shared" si="911"/>
        <v>0</v>
      </c>
      <c r="T4353" t="s">
        <v>224</v>
      </c>
      <c r="U4353" t="s">
        <v>60</v>
      </c>
      <c r="V4353" s="1" t="s">
        <v>466</v>
      </c>
      <c r="W4353">
        <f t="shared" si="912"/>
        <v>3.5</v>
      </c>
      <c r="X4353">
        <f t="shared" si="913"/>
        <v>3.5</v>
      </c>
      <c r="Y4353">
        <f t="shared" si="914"/>
        <v>1.83</v>
      </c>
      <c r="Z4353">
        <f t="shared" si="915"/>
        <v>1</v>
      </c>
      <c r="AA4353">
        <f t="shared" si="906"/>
        <v>0</v>
      </c>
      <c r="AB4353">
        <f t="shared" si="916"/>
        <v>0</v>
      </c>
    </row>
    <row r="4354" spans="1:28" x14ac:dyDescent="0.25">
      <c r="A4354" t="s">
        <v>4830</v>
      </c>
      <c r="B4354" t="s">
        <v>129</v>
      </c>
      <c r="C4354" t="s">
        <v>4835</v>
      </c>
      <c r="D4354" t="str">
        <f t="shared" si="901"/>
        <v>Montreal Impact</v>
      </c>
      <c r="E4354" t="str">
        <f t="shared" si="902"/>
        <v>Toronto FC</v>
      </c>
      <c r="F4354" s="3" t="s">
        <v>22</v>
      </c>
      <c r="G4354" s="9">
        <v>2</v>
      </c>
      <c r="H4354" s="10">
        <v>2</v>
      </c>
      <c r="I4354" s="5" t="s">
        <v>229</v>
      </c>
      <c r="J4354">
        <f t="shared" si="903"/>
        <v>1</v>
      </c>
      <c r="K4354">
        <f t="shared" si="904"/>
        <v>1</v>
      </c>
      <c r="L4354">
        <f t="shared" si="905"/>
        <v>1</v>
      </c>
      <c r="M4354" s="1">
        <f t="shared" si="907"/>
        <v>1</v>
      </c>
      <c r="N4354" s="7">
        <v>0</v>
      </c>
      <c r="O4354" s="7">
        <v>2</v>
      </c>
      <c r="P4354" s="2">
        <f t="shared" si="908"/>
        <v>1</v>
      </c>
      <c r="Q4354" s="2">
        <f t="shared" si="909"/>
        <v>0</v>
      </c>
      <c r="R4354" s="2">
        <f t="shared" si="910"/>
        <v>0</v>
      </c>
      <c r="S4354" s="1">
        <f t="shared" si="911"/>
        <v>1</v>
      </c>
      <c r="T4354" t="s">
        <v>597</v>
      </c>
      <c r="U4354" t="s">
        <v>24</v>
      </c>
      <c r="V4354" s="1" t="s">
        <v>36</v>
      </c>
      <c r="W4354">
        <f t="shared" si="912"/>
        <v>2.8</v>
      </c>
      <c r="X4354">
        <f t="shared" si="913"/>
        <v>3.4</v>
      </c>
      <c r="Y4354">
        <f t="shared" si="914"/>
        <v>2.4</v>
      </c>
      <c r="Z4354">
        <f t="shared" si="915"/>
        <v>1.2142857142857144</v>
      </c>
      <c r="AA4354">
        <f t="shared" si="906"/>
        <v>0</v>
      </c>
      <c r="AB4354">
        <f t="shared" si="916"/>
        <v>1</v>
      </c>
    </row>
    <row r="4355" spans="1:28" x14ac:dyDescent="0.25">
      <c r="A4355" t="s">
        <v>4830</v>
      </c>
      <c r="B4355" t="s">
        <v>129</v>
      </c>
      <c r="C4355" t="s">
        <v>4836</v>
      </c>
      <c r="D4355" t="str">
        <f t="shared" ref="D4355:D4418" si="921">LEFT(C4355,SEARCH(" - ",C4355,1)-1)</f>
        <v>Orlando City</v>
      </c>
      <c r="E4355" t="str">
        <f t="shared" ref="E4355:E4418" si="922">RIGHT(C4355,LEN(C4355)-SEARCH(" - ",C4355,1)-2)</f>
        <v>Columbus Crew</v>
      </c>
      <c r="F4355" s="3" t="s">
        <v>40</v>
      </c>
      <c r="G4355" s="9">
        <v>2</v>
      </c>
      <c r="H4355" s="10">
        <v>0</v>
      </c>
      <c r="I4355" s="5" t="s">
        <v>16</v>
      </c>
      <c r="J4355">
        <f t="shared" si="903"/>
        <v>1</v>
      </c>
      <c r="K4355">
        <f t="shared" si="904"/>
        <v>0</v>
      </c>
      <c r="L4355">
        <f t="shared" si="905"/>
        <v>1</v>
      </c>
      <c r="M4355" s="1">
        <f t="shared" si="907"/>
        <v>0</v>
      </c>
      <c r="N4355" s="7">
        <v>1</v>
      </c>
      <c r="O4355" s="7">
        <v>0</v>
      </c>
      <c r="P4355" s="2">
        <f t="shared" si="908"/>
        <v>0</v>
      </c>
      <c r="Q4355" s="2">
        <f t="shared" si="909"/>
        <v>0</v>
      </c>
      <c r="R4355" s="2">
        <f t="shared" si="910"/>
        <v>1</v>
      </c>
      <c r="S4355" s="1">
        <f t="shared" si="911"/>
        <v>0</v>
      </c>
      <c r="T4355" t="s">
        <v>266</v>
      </c>
      <c r="U4355" t="s">
        <v>24</v>
      </c>
      <c r="V4355" s="1" t="s">
        <v>11</v>
      </c>
      <c r="W4355">
        <f t="shared" si="912"/>
        <v>2.2999999999999998</v>
      </c>
      <c r="X4355">
        <f t="shared" si="913"/>
        <v>3.4</v>
      </c>
      <c r="Y4355">
        <f t="shared" si="914"/>
        <v>3</v>
      </c>
      <c r="Z4355">
        <f t="shared" si="915"/>
        <v>0.88235294117647056</v>
      </c>
      <c r="AA4355">
        <f t="shared" si="906"/>
        <v>0</v>
      </c>
      <c r="AB4355">
        <f t="shared" si="916"/>
        <v>1</v>
      </c>
    </row>
    <row r="4356" spans="1:28" x14ac:dyDescent="0.25">
      <c r="A4356" t="s">
        <v>4830</v>
      </c>
      <c r="B4356" t="s">
        <v>129</v>
      </c>
      <c r="C4356" t="s">
        <v>4837</v>
      </c>
      <c r="D4356" t="str">
        <f t="shared" si="921"/>
        <v>Chicago Fire</v>
      </c>
      <c r="E4356" t="str">
        <f t="shared" si="922"/>
        <v>FC Cincinnati</v>
      </c>
      <c r="F4356" s="3" t="s">
        <v>92</v>
      </c>
      <c r="G4356" s="9">
        <v>3</v>
      </c>
      <c r="H4356" s="10">
        <v>1</v>
      </c>
      <c r="I4356" s="5" t="s">
        <v>82</v>
      </c>
      <c r="J4356">
        <f t="shared" si="903"/>
        <v>1</v>
      </c>
      <c r="K4356">
        <f t="shared" si="904"/>
        <v>1</v>
      </c>
      <c r="L4356">
        <f t="shared" si="905"/>
        <v>1</v>
      </c>
      <c r="M4356" s="1">
        <f t="shared" si="907"/>
        <v>1</v>
      </c>
      <c r="N4356" s="7">
        <v>1</v>
      </c>
      <c r="O4356" s="7">
        <v>2</v>
      </c>
      <c r="P4356" s="2">
        <f t="shared" si="908"/>
        <v>1</v>
      </c>
      <c r="Q4356" s="2">
        <f t="shared" si="909"/>
        <v>1</v>
      </c>
      <c r="R4356" s="2">
        <f t="shared" si="910"/>
        <v>1</v>
      </c>
      <c r="S4356" s="1">
        <f t="shared" si="911"/>
        <v>1</v>
      </c>
      <c r="T4356" t="s">
        <v>303</v>
      </c>
      <c r="U4356" t="s">
        <v>65</v>
      </c>
      <c r="V4356" s="1" t="s">
        <v>383</v>
      </c>
      <c r="W4356">
        <f t="shared" si="912"/>
        <v>1.33</v>
      </c>
      <c r="X4356">
        <f t="shared" si="913"/>
        <v>5</v>
      </c>
      <c r="Y4356">
        <f t="shared" si="914"/>
        <v>8.5</v>
      </c>
      <c r="Z4356">
        <f t="shared" si="915"/>
        <v>1.7</v>
      </c>
      <c r="AA4356">
        <f t="shared" si="906"/>
        <v>0</v>
      </c>
      <c r="AB4356">
        <f t="shared" si="916"/>
        <v>0</v>
      </c>
    </row>
    <row r="4357" spans="1:28" x14ac:dyDescent="0.25">
      <c r="A4357" t="s">
        <v>4830</v>
      </c>
      <c r="B4357" t="s">
        <v>129</v>
      </c>
      <c r="C4357" t="s">
        <v>4838</v>
      </c>
      <c r="D4357" t="str">
        <f t="shared" si="921"/>
        <v>Minnesota United</v>
      </c>
      <c r="E4357" t="str">
        <f t="shared" si="922"/>
        <v>FC Dallas</v>
      </c>
      <c r="F4357" s="3" t="s">
        <v>172</v>
      </c>
      <c r="G4357" s="9">
        <v>3</v>
      </c>
      <c r="H4357" s="10">
        <v>2</v>
      </c>
      <c r="I4357" s="5" t="s">
        <v>16</v>
      </c>
      <c r="J4357">
        <f t="shared" si="903"/>
        <v>1</v>
      </c>
      <c r="K4357">
        <f t="shared" si="904"/>
        <v>1</v>
      </c>
      <c r="L4357">
        <f t="shared" si="905"/>
        <v>1</v>
      </c>
      <c r="M4357" s="1">
        <f t="shared" si="907"/>
        <v>1</v>
      </c>
      <c r="N4357" s="7">
        <v>1</v>
      </c>
      <c r="O4357" s="7">
        <v>0</v>
      </c>
      <c r="P4357" s="2">
        <f t="shared" si="908"/>
        <v>0</v>
      </c>
      <c r="Q4357" s="2">
        <f t="shared" si="909"/>
        <v>0</v>
      </c>
      <c r="R4357" s="2">
        <f t="shared" si="910"/>
        <v>1</v>
      </c>
      <c r="S4357" s="1">
        <f t="shared" si="911"/>
        <v>0</v>
      </c>
      <c r="T4357" t="s">
        <v>96</v>
      </c>
      <c r="U4357" t="s">
        <v>73</v>
      </c>
      <c r="V4357" s="1" t="s">
        <v>18</v>
      </c>
      <c r="W4357">
        <f t="shared" si="912"/>
        <v>1.8</v>
      </c>
      <c r="X4357">
        <f t="shared" si="913"/>
        <v>3.8</v>
      </c>
      <c r="Y4357">
        <f t="shared" si="914"/>
        <v>3.6</v>
      </c>
      <c r="Z4357">
        <f t="shared" si="915"/>
        <v>0.94736842105263164</v>
      </c>
      <c r="AA4357">
        <f t="shared" si="906"/>
        <v>0</v>
      </c>
      <c r="AB4357">
        <f t="shared" si="916"/>
        <v>0</v>
      </c>
    </row>
    <row r="4358" spans="1:28" x14ac:dyDescent="0.25">
      <c r="A4358" t="s">
        <v>4830</v>
      </c>
      <c r="B4358" t="s">
        <v>129</v>
      </c>
      <c r="C4358" t="s">
        <v>4839</v>
      </c>
      <c r="D4358" t="str">
        <f t="shared" si="921"/>
        <v>Real Salt Lake</v>
      </c>
      <c r="E4358" t="str">
        <f t="shared" si="922"/>
        <v>Philadelphia Union</v>
      </c>
      <c r="F4358" s="3" t="s">
        <v>34</v>
      </c>
      <c r="G4358" s="9">
        <v>1</v>
      </c>
      <c r="H4358" s="10">
        <v>1</v>
      </c>
      <c r="I4358" s="5" t="s">
        <v>137</v>
      </c>
      <c r="J4358">
        <f t="shared" si="903"/>
        <v>1</v>
      </c>
      <c r="K4358">
        <f t="shared" si="904"/>
        <v>0</v>
      </c>
      <c r="L4358">
        <f t="shared" si="905"/>
        <v>1</v>
      </c>
      <c r="M4358" s="1">
        <f t="shared" si="907"/>
        <v>1</v>
      </c>
      <c r="N4358" s="7">
        <v>4</v>
      </c>
      <c r="O4358" s="7">
        <v>0</v>
      </c>
      <c r="P4358" s="2">
        <f t="shared" si="908"/>
        <v>1</v>
      </c>
      <c r="Q4358" s="2">
        <f t="shared" si="909"/>
        <v>1</v>
      </c>
      <c r="R4358" s="2">
        <f t="shared" si="910"/>
        <v>1</v>
      </c>
      <c r="S4358" s="1">
        <f t="shared" si="911"/>
        <v>0</v>
      </c>
      <c r="T4358" t="s">
        <v>217</v>
      </c>
      <c r="U4358" t="s">
        <v>60</v>
      </c>
      <c r="V4358" s="1" t="s">
        <v>12</v>
      </c>
      <c r="W4358">
        <f t="shared" si="912"/>
        <v>2.37</v>
      </c>
      <c r="X4358">
        <f t="shared" si="913"/>
        <v>3.5</v>
      </c>
      <c r="Y4358">
        <f t="shared" si="914"/>
        <v>2.8</v>
      </c>
      <c r="Z4358">
        <f t="shared" si="915"/>
        <v>0.79999999999999993</v>
      </c>
      <c r="AA4358">
        <f t="shared" si="906"/>
        <v>0</v>
      </c>
      <c r="AB4358">
        <f t="shared" si="916"/>
        <v>0</v>
      </c>
    </row>
    <row r="4359" spans="1:28" x14ac:dyDescent="0.25">
      <c r="A4359" t="s">
        <v>4830</v>
      </c>
      <c r="B4359" t="s">
        <v>129</v>
      </c>
      <c r="C4359" t="s">
        <v>391</v>
      </c>
      <c r="D4359" t="str">
        <f t="shared" si="921"/>
        <v>Vancouver Whitecaps</v>
      </c>
      <c r="E4359" t="str">
        <f t="shared" si="922"/>
        <v>Sporting Kansas City</v>
      </c>
      <c r="F4359" s="3" t="s">
        <v>28</v>
      </c>
      <c r="G4359" s="9">
        <v>2</v>
      </c>
      <c r="H4359" s="10">
        <v>1</v>
      </c>
      <c r="I4359" s="5" t="s">
        <v>71</v>
      </c>
      <c r="J4359">
        <f t="shared" si="903"/>
        <v>1</v>
      </c>
      <c r="K4359">
        <f t="shared" si="904"/>
        <v>1</v>
      </c>
      <c r="L4359">
        <f t="shared" si="905"/>
        <v>1</v>
      </c>
      <c r="M4359" s="1">
        <f t="shared" si="907"/>
        <v>1</v>
      </c>
      <c r="N4359" s="7">
        <v>0</v>
      </c>
      <c r="O4359" s="7">
        <v>3</v>
      </c>
      <c r="P4359" s="2">
        <f t="shared" si="908"/>
        <v>1</v>
      </c>
      <c r="Q4359" s="2">
        <f t="shared" si="909"/>
        <v>1</v>
      </c>
      <c r="R4359" s="2">
        <f t="shared" si="910"/>
        <v>0</v>
      </c>
      <c r="S4359" s="1">
        <f t="shared" si="911"/>
        <v>1</v>
      </c>
      <c r="T4359" t="s">
        <v>224</v>
      </c>
      <c r="U4359" t="s">
        <v>18</v>
      </c>
      <c r="V4359" s="1" t="s">
        <v>48</v>
      </c>
      <c r="W4359">
        <f t="shared" si="912"/>
        <v>3.5</v>
      </c>
      <c r="X4359">
        <f t="shared" si="913"/>
        <v>3.6</v>
      </c>
      <c r="Y4359">
        <f t="shared" si="914"/>
        <v>2</v>
      </c>
      <c r="Z4359">
        <f t="shared" si="915"/>
        <v>1.0285714285714287</v>
      </c>
      <c r="AA4359">
        <f t="shared" si="906"/>
        <v>0</v>
      </c>
      <c r="AB4359">
        <f t="shared" si="916"/>
        <v>0</v>
      </c>
    </row>
    <row r="4360" spans="1:28" x14ac:dyDescent="0.25">
      <c r="A4360" t="s">
        <v>4830</v>
      </c>
      <c r="B4360" t="s">
        <v>129</v>
      </c>
      <c r="C4360" t="s">
        <v>4840</v>
      </c>
      <c r="D4360" t="str">
        <f t="shared" si="921"/>
        <v>Portland Timbers</v>
      </c>
      <c r="E4360" t="str">
        <f t="shared" si="922"/>
        <v>Colorado Rapids</v>
      </c>
      <c r="F4360" s="3" t="s">
        <v>92</v>
      </c>
      <c r="G4360" s="9">
        <v>3</v>
      </c>
      <c r="H4360" s="10">
        <v>1</v>
      </c>
      <c r="I4360" s="5" t="s">
        <v>116</v>
      </c>
      <c r="J4360">
        <f t="shared" si="903"/>
        <v>1</v>
      </c>
      <c r="K4360">
        <f t="shared" si="904"/>
        <v>1</v>
      </c>
      <c r="L4360">
        <f t="shared" si="905"/>
        <v>1</v>
      </c>
      <c r="M4360" s="1">
        <f t="shared" si="907"/>
        <v>1</v>
      </c>
      <c r="N4360" s="7">
        <v>2</v>
      </c>
      <c r="O4360" s="7">
        <v>2</v>
      </c>
      <c r="P4360" s="2">
        <f t="shared" si="908"/>
        <v>1</v>
      </c>
      <c r="Q4360" s="2">
        <f t="shared" si="909"/>
        <v>1</v>
      </c>
      <c r="R4360" s="2">
        <f t="shared" si="910"/>
        <v>1</v>
      </c>
      <c r="S4360" s="1">
        <f t="shared" si="911"/>
        <v>1</v>
      </c>
      <c r="T4360" t="s">
        <v>175</v>
      </c>
      <c r="U4360" t="s">
        <v>65</v>
      </c>
      <c r="V4360" s="1" t="s">
        <v>32</v>
      </c>
      <c r="W4360">
        <f t="shared" si="912"/>
        <v>1.4</v>
      </c>
      <c r="X4360">
        <f t="shared" si="913"/>
        <v>5</v>
      </c>
      <c r="Y4360">
        <f t="shared" si="914"/>
        <v>6.5</v>
      </c>
      <c r="Z4360">
        <f t="shared" si="915"/>
        <v>1.3</v>
      </c>
      <c r="AA4360">
        <f t="shared" si="906"/>
        <v>0</v>
      </c>
      <c r="AB4360">
        <f t="shared" si="916"/>
        <v>0</v>
      </c>
    </row>
    <row r="4361" spans="1:28" x14ac:dyDescent="0.25">
      <c r="A4361" t="s">
        <v>4830</v>
      </c>
      <c r="B4361" t="s">
        <v>129</v>
      </c>
      <c r="C4361" t="s">
        <v>4841</v>
      </c>
      <c r="D4361" t="str">
        <f t="shared" si="921"/>
        <v>Seattle Sounders</v>
      </c>
      <c r="E4361" t="str">
        <f t="shared" si="922"/>
        <v>Atlanta United</v>
      </c>
      <c r="F4361" s="3" t="s">
        <v>22</v>
      </c>
      <c r="G4361" s="9">
        <v>2</v>
      </c>
      <c r="H4361" s="10">
        <v>2</v>
      </c>
      <c r="I4361" s="5" t="s">
        <v>41</v>
      </c>
      <c r="J4361">
        <f t="shared" si="903"/>
        <v>1</v>
      </c>
      <c r="K4361">
        <f t="shared" si="904"/>
        <v>1</v>
      </c>
      <c r="L4361">
        <f t="shared" si="905"/>
        <v>1</v>
      </c>
      <c r="M4361" s="1">
        <f t="shared" si="907"/>
        <v>1</v>
      </c>
      <c r="N4361" s="7">
        <v>2</v>
      </c>
      <c r="O4361" s="7">
        <v>1</v>
      </c>
      <c r="P4361" s="2">
        <f t="shared" si="908"/>
        <v>1</v>
      </c>
      <c r="Q4361" s="2">
        <f t="shared" si="909"/>
        <v>1</v>
      </c>
      <c r="R4361" s="2">
        <f t="shared" si="910"/>
        <v>1</v>
      </c>
      <c r="S4361" s="1">
        <f t="shared" si="911"/>
        <v>1</v>
      </c>
      <c r="T4361" t="s">
        <v>119</v>
      </c>
      <c r="U4361" t="s">
        <v>60</v>
      </c>
      <c r="V4361" s="1" t="s">
        <v>18</v>
      </c>
      <c r="W4361">
        <f t="shared" si="912"/>
        <v>2</v>
      </c>
      <c r="X4361">
        <f t="shared" si="913"/>
        <v>3.5</v>
      </c>
      <c r="Y4361">
        <f t="shared" si="914"/>
        <v>3.6</v>
      </c>
      <c r="Z4361">
        <f t="shared" si="915"/>
        <v>1.0285714285714287</v>
      </c>
      <c r="AA4361">
        <f t="shared" si="906"/>
        <v>1</v>
      </c>
      <c r="AB4361">
        <f t="shared" si="916"/>
        <v>0</v>
      </c>
    </row>
    <row r="4362" spans="1:28" x14ac:dyDescent="0.25">
      <c r="A4362" t="s">
        <v>4830</v>
      </c>
      <c r="B4362" t="s">
        <v>129</v>
      </c>
      <c r="C4362" t="s">
        <v>4842</v>
      </c>
      <c r="D4362" t="str">
        <f t="shared" si="921"/>
        <v>New York Red Bulls</v>
      </c>
      <c r="E4362" t="str">
        <f t="shared" si="922"/>
        <v>New York City</v>
      </c>
      <c r="F4362" s="3" t="s">
        <v>22</v>
      </c>
      <c r="G4362" s="9">
        <v>2</v>
      </c>
      <c r="H4362" s="10">
        <v>2</v>
      </c>
      <c r="I4362" s="5" t="s">
        <v>41</v>
      </c>
      <c r="J4362">
        <f t="shared" si="903"/>
        <v>1</v>
      </c>
      <c r="K4362">
        <f t="shared" si="904"/>
        <v>1</v>
      </c>
      <c r="L4362">
        <f t="shared" si="905"/>
        <v>1</v>
      </c>
      <c r="M4362" s="1">
        <f t="shared" si="907"/>
        <v>1</v>
      </c>
      <c r="N4362" s="7">
        <v>2</v>
      </c>
      <c r="O4362" s="7">
        <v>1</v>
      </c>
      <c r="P4362" s="2">
        <f t="shared" si="908"/>
        <v>1</v>
      </c>
      <c r="Q4362" s="2">
        <f t="shared" si="909"/>
        <v>1</v>
      </c>
      <c r="R4362" s="2">
        <f t="shared" si="910"/>
        <v>1</v>
      </c>
      <c r="S4362" s="1">
        <f t="shared" si="911"/>
        <v>1</v>
      </c>
      <c r="T4362" t="s">
        <v>217</v>
      </c>
      <c r="U4362" t="s">
        <v>60</v>
      </c>
      <c r="V4362" s="1" t="s">
        <v>12</v>
      </c>
      <c r="W4362">
        <f t="shared" si="912"/>
        <v>2.37</v>
      </c>
      <c r="X4362">
        <f t="shared" si="913"/>
        <v>3.5</v>
      </c>
      <c r="Y4362">
        <f t="shared" si="914"/>
        <v>2.8</v>
      </c>
      <c r="Z4362">
        <f t="shared" si="915"/>
        <v>0.79999999999999993</v>
      </c>
      <c r="AA4362">
        <f t="shared" si="906"/>
        <v>1</v>
      </c>
      <c r="AB4362">
        <f t="shared" si="916"/>
        <v>0</v>
      </c>
    </row>
    <row r="4363" spans="1:28" x14ac:dyDescent="0.25">
      <c r="A4363" t="s">
        <v>4830</v>
      </c>
      <c r="B4363" t="s">
        <v>1680</v>
      </c>
      <c r="C4363" t="s">
        <v>4843</v>
      </c>
      <c r="D4363" t="str">
        <f t="shared" si="921"/>
        <v>Haugesund</v>
      </c>
      <c r="E4363" t="str">
        <f t="shared" si="922"/>
        <v>Tromso</v>
      </c>
      <c r="F4363" s="3" t="s">
        <v>34</v>
      </c>
      <c r="G4363" s="9">
        <v>1</v>
      </c>
      <c r="H4363" s="10">
        <v>1</v>
      </c>
      <c r="I4363" s="5" t="s">
        <v>237</v>
      </c>
      <c r="J4363">
        <f t="shared" si="903"/>
        <v>1</v>
      </c>
      <c r="K4363">
        <f t="shared" si="904"/>
        <v>0</v>
      </c>
      <c r="L4363">
        <f t="shared" si="905"/>
        <v>1</v>
      </c>
      <c r="M4363" s="1">
        <f t="shared" si="907"/>
        <v>1</v>
      </c>
      <c r="N4363" s="7">
        <v>5</v>
      </c>
      <c r="O4363" s="7">
        <v>1</v>
      </c>
      <c r="P4363" s="2">
        <f t="shared" si="908"/>
        <v>1</v>
      </c>
      <c r="Q4363" s="2">
        <f t="shared" si="909"/>
        <v>1</v>
      </c>
      <c r="R4363" s="2">
        <f t="shared" si="910"/>
        <v>1</v>
      </c>
      <c r="S4363" s="1">
        <f t="shared" si="911"/>
        <v>1</v>
      </c>
      <c r="T4363" t="s">
        <v>96</v>
      </c>
      <c r="U4363" t="s">
        <v>24</v>
      </c>
      <c r="V4363" s="1" t="s">
        <v>142</v>
      </c>
      <c r="W4363">
        <f t="shared" si="912"/>
        <v>1.8</v>
      </c>
      <c r="X4363">
        <f t="shared" si="913"/>
        <v>3.4</v>
      </c>
      <c r="Y4363">
        <f t="shared" si="914"/>
        <v>4.75</v>
      </c>
      <c r="Z4363">
        <f t="shared" si="915"/>
        <v>1.3970588235294119</v>
      </c>
      <c r="AA4363">
        <f t="shared" si="906"/>
        <v>0</v>
      </c>
      <c r="AB4363">
        <f t="shared" si="916"/>
        <v>1</v>
      </c>
    </row>
    <row r="4364" spans="1:28" x14ac:dyDescent="0.25">
      <c r="A4364" t="s">
        <v>4830</v>
      </c>
      <c r="B4364" t="s">
        <v>1680</v>
      </c>
      <c r="C4364" t="s">
        <v>4844</v>
      </c>
      <c r="D4364" t="str">
        <f t="shared" si="921"/>
        <v>Lillestrom</v>
      </c>
      <c r="E4364" t="str">
        <f t="shared" si="922"/>
        <v>Stromsgodset</v>
      </c>
      <c r="F4364" s="3" t="s">
        <v>145</v>
      </c>
      <c r="G4364" s="9">
        <v>4</v>
      </c>
      <c r="H4364" s="10">
        <v>1</v>
      </c>
      <c r="I4364" s="5" t="s">
        <v>41</v>
      </c>
      <c r="J4364">
        <f t="shared" si="903"/>
        <v>1</v>
      </c>
      <c r="K4364">
        <f t="shared" si="904"/>
        <v>1</v>
      </c>
      <c r="L4364">
        <f t="shared" si="905"/>
        <v>1</v>
      </c>
      <c r="M4364" s="1">
        <f t="shared" si="907"/>
        <v>1</v>
      </c>
      <c r="N4364" s="7">
        <v>2</v>
      </c>
      <c r="O4364" s="7">
        <v>1</v>
      </c>
      <c r="P4364" s="2">
        <f t="shared" si="908"/>
        <v>1</v>
      </c>
      <c r="Q4364" s="2">
        <f t="shared" si="909"/>
        <v>1</v>
      </c>
      <c r="R4364" s="2">
        <f t="shared" si="910"/>
        <v>1</v>
      </c>
      <c r="S4364" s="1">
        <f t="shared" si="911"/>
        <v>1</v>
      </c>
      <c r="T4364" t="s">
        <v>190</v>
      </c>
      <c r="U4364" t="s">
        <v>60</v>
      </c>
      <c r="V4364" s="1" t="s">
        <v>64</v>
      </c>
      <c r="W4364">
        <f t="shared" si="912"/>
        <v>1.83</v>
      </c>
      <c r="X4364">
        <f t="shared" si="913"/>
        <v>3.5</v>
      </c>
      <c r="Y4364">
        <f t="shared" si="914"/>
        <v>4.33</v>
      </c>
      <c r="Z4364">
        <f t="shared" si="915"/>
        <v>1.2371428571428571</v>
      </c>
      <c r="AA4364">
        <f t="shared" si="906"/>
        <v>0</v>
      </c>
      <c r="AB4364">
        <f t="shared" si="916"/>
        <v>1</v>
      </c>
    </row>
    <row r="4365" spans="1:28" x14ac:dyDescent="0.25">
      <c r="A4365" t="s">
        <v>4830</v>
      </c>
      <c r="B4365" t="s">
        <v>1680</v>
      </c>
      <c r="C4365" t="s">
        <v>4845</v>
      </c>
      <c r="D4365" t="str">
        <f t="shared" si="921"/>
        <v>Mjondalen</v>
      </c>
      <c r="E4365" t="str">
        <f t="shared" si="922"/>
        <v>Odd</v>
      </c>
      <c r="F4365" s="3" t="s">
        <v>15</v>
      </c>
      <c r="G4365" s="9">
        <v>1</v>
      </c>
      <c r="H4365" s="10">
        <v>2</v>
      </c>
      <c r="I4365" s="5" t="s">
        <v>23</v>
      </c>
      <c r="J4365">
        <f t="shared" ref="J4365:J4428" si="923">IF(G4365+H4365&gt;=1.5,1,0)</f>
        <v>1</v>
      </c>
      <c r="K4365">
        <f t="shared" ref="K4365:K4428" si="924">IF(G4365+H4365&gt;=2.5,1,0)</f>
        <v>1</v>
      </c>
      <c r="L4365">
        <f t="shared" ref="L4365:L4428" si="925">IF(G4365&gt;=0.1,1,0)</f>
        <v>1</v>
      </c>
      <c r="M4365" s="1">
        <f t="shared" si="907"/>
        <v>1</v>
      </c>
      <c r="N4365" s="7">
        <v>2</v>
      </c>
      <c r="O4365" s="7">
        <v>0</v>
      </c>
      <c r="P4365" s="2">
        <f t="shared" si="908"/>
        <v>1</v>
      </c>
      <c r="Q4365" s="2">
        <f t="shared" si="909"/>
        <v>0</v>
      </c>
      <c r="R4365" s="2">
        <f t="shared" si="910"/>
        <v>1</v>
      </c>
      <c r="S4365" s="1">
        <f t="shared" si="911"/>
        <v>0</v>
      </c>
      <c r="T4365" t="s">
        <v>512</v>
      </c>
      <c r="U4365" t="s">
        <v>160</v>
      </c>
      <c r="V4365" s="1" t="s">
        <v>48</v>
      </c>
      <c r="W4365">
        <f t="shared" si="912"/>
        <v>4</v>
      </c>
      <c r="X4365">
        <f t="shared" si="913"/>
        <v>3.2</v>
      </c>
      <c r="Y4365">
        <f t="shared" si="914"/>
        <v>2</v>
      </c>
      <c r="Z4365">
        <f t="shared" si="915"/>
        <v>0.8</v>
      </c>
      <c r="AA4365">
        <f t="shared" ref="AA4365:AA4428" si="926">IF(N4365=G4365,1,0)</f>
        <v>0</v>
      </c>
      <c r="AB4365">
        <f t="shared" si="916"/>
        <v>0</v>
      </c>
    </row>
    <row r="4366" spans="1:28" x14ac:dyDescent="0.25">
      <c r="A4366" t="s">
        <v>4830</v>
      </c>
      <c r="B4366" t="s">
        <v>2844</v>
      </c>
      <c r="C4366" t="s">
        <v>4846</v>
      </c>
      <c r="D4366" t="str">
        <f t="shared" si="921"/>
        <v>Hacken</v>
      </c>
      <c r="E4366" t="str">
        <f t="shared" si="922"/>
        <v>Orebro</v>
      </c>
      <c r="F4366" s="3" t="s">
        <v>92</v>
      </c>
      <c r="G4366" s="9">
        <v>3</v>
      </c>
      <c r="H4366" s="10">
        <v>1</v>
      </c>
      <c r="I4366" s="5" t="s">
        <v>9</v>
      </c>
      <c r="J4366">
        <f t="shared" si="923"/>
        <v>1</v>
      </c>
      <c r="K4366">
        <f t="shared" si="924"/>
        <v>1</v>
      </c>
      <c r="L4366">
        <f t="shared" si="925"/>
        <v>1</v>
      </c>
      <c r="M4366" s="1">
        <f t="shared" si="907"/>
        <v>1</v>
      </c>
      <c r="N4366" s="7">
        <v>3</v>
      </c>
      <c r="O4366" s="7">
        <v>0</v>
      </c>
      <c r="P4366" s="2">
        <f t="shared" si="908"/>
        <v>1</v>
      </c>
      <c r="Q4366" s="2">
        <f t="shared" si="909"/>
        <v>1</v>
      </c>
      <c r="R4366" s="2">
        <f t="shared" si="910"/>
        <v>1</v>
      </c>
      <c r="S4366" s="1">
        <f t="shared" si="911"/>
        <v>0</v>
      </c>
      <c r="T4366" t="s">
        <v>133</v>
      </c>
      <c r="U4366" t="s">
        <v>142</v>
      </c>
      <c r="V4366" s="1" t="s">
        <v>383</v>
      </c>
      <c r="W4366">
        <f t="shared" si="912"/>
        <v>1.36</v>
      </c>
      <c r="X4366">
        <f t="shared" si="913"/>
        <v>4.75</v>
      </c>
      <c r="Y4366">
        <f t="shared" si="914"/>
        <v>8.5</v>
      </c>
      <c r="Z4366">
        <f t="shared" si="915"/>
        <v>1.7894736842105263</v>
      </c>
      <c r="AA4366">
        <f t="shared" si="926"/>
        <v>1</v>
      </c>
      <c r="AB4366">
        <f t="shared" si="916"/>
        <v>0</v>
      </c>
    </row>
    <row r="4367" spans="1:28" x14ac:dyDescent="0.25">
      <c r="A4367" t="s">
        <v>4830</v>
      </c>
      <c r="B4367" t="s">
        <v>2844</v>
      </c>
      <c r="C4367" t="s">
        <v>4847</v>
      </c>
      <c r="D4367" t="str">
        <f t="shared" si="921"/>
        <v>Ostersunds</v>
      </c>
      <c r="E4367" t="str">
        <f t="shared" si="922"/>
        <v>Norrkoping</v>
      </c>
      <c r="F4367" s="3" t="s">
        <v>247</v>
      </c>
      <c r="G4367" s="9">
        <v>0</v>
      </c>
      <c r="H4367" s="10">
        <v>2</v>
      </c>
      <c r="I4367" s="5" t="s">
        <v>41</v>
      </c>
      <c r="J4367">
        <f t="shared" si="923"/>
        <v>1</v>
      </c>
      <c r="K4367">
        <f t="shared" si="924"/>
        <v>0</v>
      </c>
      <c r="L4367">
        <f t="shared" si="925"/>
        <v>0</v>
      </c>
      <c r="M4367" s="1">
        <f t="shared" si="907"/>
        <v>1</v>
      </c>
      <c r="N4367" s="7">
        <v>2</v>
      </c>
      <c r="O4367" s="7">
        <v>1</v>
      </c>
      <c r="P4367" s="2">
        <f t="shared" si="908"/>
        <v>1</v>
      </c>
      <c r="Q4367" s="2">
        <f t="shared" si="909"/>
        <v>1</v>
      </c>
      <c r="R4367" s="2">
        <f t="shared" si="910"/>
        <v>1</v>
      </c>
      <c r="S4367" s="1">
        <f t="shared" si="911"/>
        <v>1</v>
      </c>
      <c r="T4367" t="s">
        <v>126</v>
      </c>
      <c r="U4367" t="s">
        <v>60</v>
      </c>
      <c r="V4367" s="1" t="s">
        <v>48</v>
      </c>
      <c r="W4367">
        <f t="shared" si="912"/>
        <v>3.6</v>
      </c>
      <c r="X4367">
        <f t="shared" si="913"/>
        <v>3.5</v>
      </c>
      <c r="Y4367">
        <f t="shared" si="914"/>
        <v>2</v>
      </c>
      <c r="Z4367">
        <f t="shared" si="915"/>
        <v>0.97222222222222221</v>
      </c>
      <c r="AA4367">
        <f t="shared" si="926"/>
        <v>0</v>
      </c>
      <c r="AB4367">
        <f t="shared" si="916"/>
        <v>0</v>
      </c>
    </row>
    <row r="4368" spans="1:28" x14ac:dyDescent="0.25">
      <c r="A4368" t="s">
        <v>4830</v>
      </c>
      <c r="B4368" t="s">
        <v>2844</v>
      </c>
      <c r="C4368" t="s">
        <v>4848</v>
      </c>
      <c r="D4368" t="str">
        <f t="shared" si="921"/>
        <v>Djurgarden</v>
      </c>
      <c r="E4368" t="str">
        <f t="shared" si="922"/>
        <v>Malmo FF</v>
      </c>
      <c r="F4368" s="3" t="s">
        <v>34</v>
      </c>
      <c r="G4368" s="9">
        <v>1</v>
      </c>
      <c r="H4368" s="10">
        <v>1</v>
      </c>
      <c r="I4368" s="5" t="s">
        <v>45</v>
      </c>
      <c r="J4368">
        <f t="shared" si="923"/>
        <v>1</v>
      </c>
      <c r="K4368">
        <f t="shared" si="924"/>
        <v>0</v>
      </c>
      <c r="L4368">
        <f t="shared" si="925"/>
        <v>1</v>
      </c>
      <c r="M4368" s="1">
        <f t="shared" si="907"/>
        <v>1</v>
      </c>
      <c r="N4368" s="7">
        <v>1</v>
      </c>
      <c r="O4368" s="7">
        <v>1</v>
      </c>
      <c r="P4368" s="2">
        <f t="shared" si="908"/>
        <v>1</v>
      </c>
      <c r="Q4368" s="2">
        <f t="shared" si="909"/>
        <v>0</v>
      </c>
      <c r="R4368" s="2">
        <f t="shared" si="910"/>
        <v>1</v>
      </c>
      <c r="S4368" s="1">
        <f t="shared" si="911"/>
        <v>1</v>
      </c>
      <c r="T4368" t="s">
        <v>122</v>
      </c>
      <c r="U4368" t="s">
        <v>25</v>
      </c>
      <c r="V4368" s="1" t="s">
        <v>36</v>
      </c>
      <c r="W4368">
        <f t="shared" si="912"/>
        <v>2.87</v>
      </c>
      <c r="X4368">
        <f t="shared" si="913"/>
        <v>3.3</v>
      </c>
      <c r="Y4368">
        <f t="shared" si="914"/>
        <v>2.4</v>
      </c>
      <c r="Z4368">
        <f t="shared" si="915"/>
        <v>1.1498257839721253</v>
      </c>
      <c r="AA4368">
        <f t="shared" si="926"/>
        <v>1</v>
      </c>
      <c r="AB4368">
        <f t="shared" si="916"/>
        <v>1</v>
      </c>
    </row>
    <row r="4369" spans="1:28" x14ac:dyDescent="0.25">
      <c r="A4369" t="s">
        <v>4849</v>
      </c>
      <c r="B4369" t="s">
        <v>2520</v>
      </c>
      <c r="C4369" t="s">
        <v>4850</v>
      </c>
      <c r="D4369" t="str">
        <f t="shared" si="921"/>
        <v>Manchester United</v>
      </c>
      <c r="E4369" t="str">
        <f t="shared" si="922"/>
        <v>Perth Glory</v>
      </c>
      <c r="F4369" s="3" t="s">
        <v>131</v>
      </c>
      <c r="G4369" s="9">
        <v>3</v>
      </c>
      <c r="H4369" s="10">
        <v>0</v>
      </c>
      <c r="I4369" s="5" t="s">
        <v>23</v>
      </c>
      <c r="J4369">
        <f t="shared" si="923"/>
        <v>1</v>
      </c>
      <c r="K4369">
        <f t="shared" si="924"/>
        <v>1</v>
      </c>
      <c r="L4369">
        <f t="shared" si="925"/>
        <v>1</v>
      </c>
      <c r="M4369" s="1">
        <f t="shared" si="907"/>
        <v>0</v>
      </c>
      <c r="N4369" s="7">
        <v>2</v>
      </c>
      <c r="O4369" s="7">
        <v>0</v>
      </c>
      <c r="P4369" s="2">
        <f t="shared" si="908"/>
        <v>1</v>
      </c>
      <c r="Q4369" s="2">
        <f t="shared" si="909"/>
        <v>0</v>
      </c>
      <c r="R4369" s="2">
        <f t="shared" si="910"/>
        <v>1</v>
      </c>
      <c r="S4369" s="1">
        <f t="shared" si="911"/>
        <v>0</v>
      </c>
      <c r="T4369" t="s">
        <v>804</v>
      </c>
      <c r="U4369" t="s">
        <v>134</v>
      </c>
      <c r="V4369" s="1" t="s">
        <v>147</v>
      </c>
      <c r="W4369">
        <f t="shared" si="912"/>
        <v>1.1599999999999999</v>
      </c>
      <c r="X4369">
        <f t="shared" si="913"/>
        <v>7.5</v>
      </c>
      <c r="Y4369">
        <f t="shared" si="914"/>
        <v>10</v>
      </c>
      <c r="Z4369">
        <f t="shared" si="915"/>
        <v>1.3333333333333333</v>
      </c>
      <c r="AA4369">
        <f t="shared" si="926"/>
        <v>0</v>
      </c>
      <c r="AB4369">
        <f t="shared" si="916"/>
        <v>1</v>
      </c>
    </row>
    <row r="4370" spans="1:28" x14ac:dyDescent="0.25">
      <c r="A4370" t="s">
        <v>4849</v>
      </c>
      <c r="B4370" t="s">
        <v>2520</v>
      </c>
      <c r="C4370" t="s">
        <v>4851</v>
      </c>
      <c r="D4370" t="str">
        <f t="shared" si="921"/>
        <v>Napoli</v>
      </c>
      <c r="E4370" t="str">
        <f t="shared" si="922"/>
        <v>Benevento</v>
      </c>
      <c r="F4370" s="3" t="s">
        <v>131</v>
      </c>
      <c r="G4370" s="9">
        <v>3</v>
      </c>
      <c r="H4370" s="10">
        <v>0</v>
      </c>
      <c r="I4370" s="5" t="s">
        <v>82</v>
      </c>
      <c r="J4370">
        <f t="shared" si="923"/>
        <v>1</v>
      </c>
      <c r="K4370">
        <f t="shared" si="924"/>
        <v>1</v>
      </c>
      <c r="L4370">
        <f t="shared" si="925"/>
        <v>1</v>
      </c>
      <c r="M4370" s="1">
        <f t="shared" si="907"/>
        <v>0</v>
      </c>
      <c r="N4370" s="7">
        <v>1</v>
      </c>
      <c r="O4370" s="7">
        <v>2</v>
      </c>
      <c r="P4370" s="2">
        <f t="shared" si="908"/>
        <v>1</v>
      </c>
      <c r="Q4370" s="2">
        <f t="shared" si="909"/>
        <v>1</v>
      </c>
      <c r="R4370" s="2">
        <f t="shared" si="910"/>
        <v>1</v>
      </c>
      <c r="S4370" s="1">
        <f t="shared" si="911"/>
        <v>1</v>
      </c>
      <c r="T4370" t="s">
        <v>133</v>
      </c>
      <c r="U4370" t="s">
        <v>65</v>
      </c>
      <c r="V4370" s="1" t="s">
        <v>165</v>
      </c>
      <c r="W4370">
        <f t="shared" si="912"/>
        <v>1.36</v>
      </c>
      <c r="X4370">
        <f t="shared" si="913"/>
        <v>5</v>
      </c>
      <c r="Y4370">
        <f t="shared" si="914"/>
        <v>7</v>
      </c>
      <c r="Z4370">
        <f t="shared" si="915"/>
        <v>1.4</v>
      </c>
      <c r="AA4370">
        <f t="shared" si="926"/>
        <v>0</v>
      </c>
      <c r="AB4370">
        <f t="shared" si="916"/>
        <v>0</v>
      </c>
    </row>
    <row r="4371" spans="1:28" x14ac:dyDescent="0.25">
      <c r="A4371" t="s">
        <v>4849</v>
      </c>
      <c r="B4371" t="s">
        <v>2520</v>
      </c>
      <c r="C4371" t="s">
        <v>4852</v>
      </c>
      <c r="D4371" t="str">
        <f t="shared" si="921"/>
        <v>Young Boys</v>
      </c>
      <c r="E4371" t="str">
        <f t="shared" si="922"/>
        <v>Crystal Palace</v>
      </c>
      <c r="F4371" s="3" t="s">
        <v>28</v>
      </c>
      <c r="G4371" s="9">
        <v>2</v>
      </c>
      <c r="H4371" s="10">
        <v>1</v>
      </c>
      <c r="I4371" s="5" t="s">
        <v>23</v>
      </c>
      <c r="J4371">
        <f t="shared" si="923"/>
        <v>1</v>
      </c>
      <c r="K4371">
        <f t="shared" si="924"/>
        <v>1</v>
      </c>
      <c r="L4371">
        <f t="shared" si="925"/>
        <v>1</v>
      </c>
      <c r="M4371" s="1">
        <f t="shared" si="907"/>
        <v>1</v>
      </c>
      <c r="N4371" s="7">
        <v>2</v>
      </c>
      <c r="O4371" s="7">
        <v>0</v>
      </c>
      <c r="P4371" s="2">
        <f t="shared" si="908"/>
        <v>1</v>
      </c>
      <c r="Q4371" s="2">
        <f t="shared" si="909"/>
        <v>0</v>
      </c>
      <c r="R4371" s="2">
        <f t="shared" si="910"/>
        <v>1</v>
      </c>
      <c r="S4371" s="1">
        <f t="shared" si="911"/>
        <v>0</v>
      </c>
      <c r="T4371" t="s">
        <v>150</v>
      </c>
      <c r="U4371" t="s">
        <v>31</v>
      </c>
      <c r="V4371" s="1" t="s">
        <v>60</v>
      </c>
      <c r="W4371">
        <f t="shared" si="912"/>
        <v>1.9</v>
      </c>
      <c r="X4371">
        <f t="shared" si="913"/>
        <v>3.75</v>
      </c>
      <c r="Y4371">
        <f t="shared" si="914"/>
        <v>3.5</v>
      </c>
      <c r="Z4371">
        <f t="shared" si="915"/>
        <v>0.93333333333333335</v>
      </c>
      <c r="AA4371">
        <f t="shared" si="926"/>
        <v>1</v>
      </c>
      <c r="AB4371">
        <f t="shared" si="916"/>
        <v>0</v>
      </c>
    </row>
    <row r="4372" spans="1:28" x14ac:dyDescent="0.25">
      <c r="A4372" t="s">
        <v>4849</v>
      </c>
      <c r="B4372" t="s">
        <v>2520</v>
      </c>
      <c r="C4372" t="s">
        <v>4853</v>
      </c>
      <c r="D4372" t="str">
        <f t="shared" si="921"/>
        <v>St, Patricks</v>
      </c>
      <c r="E4372" t="str">
        <f t="shared" si="922"/>
        <v>Chelsea</v>
      </c>
      <c r="F4372" s="3" t="s">
        <v>247</v>
      </c>
      <c r="G4372" s="9">
        <v>0</v>
      </c>
      <c r="H4372" s="10">
        <v>2</v>
      </c>
      <c r="I4372" s="5" t="s">
        <v>425</v>
      </c>
      <c r="J4372">
        <f t="shared" si="923"/>
        <v>1</v>
      </c>
      <c r="K4372">
        <f t="shared" si="924"/>
        <v>0</v>
      </c>
      <c r="L4372">
        <f t="shared" si="925"/>
        <v>0</v>
      </c>
      <c r="M4372" s="1">
        <f t="shared" si="907"/>
        <v>1</v>
      </c>
      <c r="N4372" s="7">
        <v>0</v>
      </c>
      <c r="O4372" s="7">
        <v>4</v>
      </c>
      <c r="P4372" s="2">
        <f t="shared" si="908"/>
        <v>1</v>
      </c>
      <c r="Q4372" s="2">
        <f t="shared" si="909"/>
        <v>1</v>
      </c>
      <c r="R4372" s="2">
        <f t="shared" si="910"/>
        <v>0</v>
      </c>
      <c r="S4372" s="1">
        <f t="shared" si="911"/>
        <v>1</v>
      </c>
      <c r="T4372" t="s">
        <v>1004</v>
      </c>
      <c r="U4372" t="s">
        <v>147</v>
      </c>
      <c r="V4372" s="1" t="s">
        <v>1444</v>
      </c>
      <c r="W4372">
        <f t="shared" si="912"/>
        <v>21</v>
      </c>
      <c r="X4372">
        <f t="shared" si="913"/>
        <v>10</v>
      </c>
      <c r="Y4372">
        <f t="shared" si="914"/>
        <v>1.04</v>
      </c>
      <c r="Z4372">
        <f t="shared" si="915"/>
        <v>0.47619047619047616</v>
      </c>
      <c r="AA4372">
        <f t="shared" si="926"/>
        <v>1</v>
      </c>
      <c r="AB4372">
        <f t="shared" si="916"/>
        <v>0</v>
      </c>
    </row>
    <row r="4373" spans="1:28" x14ac:dyDescent="0.25">
      <c r="A4373" t="s">
        <v>4849</v>
      </c>
      <c r="B4373" t="s">
        <v>2520</v>
      </c>
      <c r="C4373" t="s">
        <v>2359</v>
      </c>
      <c r="D4373" t="str">
        <f t="shared" si="921"/>
        <v>Celtic</v>
      </c>
      <c r="E4373" t="str">
        <f t="shared" si="922"/>
        <v>Rennes</v>
      </c>
      <c r="F4373" s="3" t="s">
        <v>34</v>
      </c>
      <c r="G4373" s="9">
        <v>1</v>
      </c>
      <c r="H4373" s="10">
        <v>1</v>
      </c>
      <c r="I4373" s="5" t="s">
        <v>29</v>
      </c>
      <c r="J4373">
        <f t="shared" si="923"/>
        <v>1</v>
      </c>
      <c r="K4373">
        <f t="shared" si="924"/>
        <v>0</v>
      </c>
      <c r="L4373">
        <f t="shared" si="925"/>
        <v>1</v>
      </c>
      <c r="M4373" s="1">
        <f t="shared" si="907"/>
        <v>1</v>
      </c>
      <c r="N4373" s="7">
        <v>0</v>
      </c>
      <c r="O4373" s="7">
        <v>0</v>
      </c>
      <c r="P4373" s="2">
        <f t="shared" si="908"/>
        <v>0</v>
      </c>
      <c r="Q4373" s="2">
        <f t="shared" si="909"/>
        <v>0</v>
      </c>
      <c r="R4373" s="2">
        <f t="shared" si="910"/>
        <v>0</v>
      </c>
      <c r="S4373" s="1">
        <f t="shared" si="911"/>
        <v>0</v>
      </c>
      <c r="T4373" t="s">
        <v>197</v>
      </c>
      <c r="U4373" t="s">
        <v>25</v>
      </c>
      <c r="V4373" s="1" t="s">
        <v>37</v>
      </c>
      <c r="W4373">
        <f t="shared" si="912"/>
        <v>2.0499999999999998</v>
      </c>
      <c r="X4373">
        <f t="shared" si="913"/>
        <v>3.3</v>
      </c>
      <c r="Y4373">
        <f t="shared" si="914"/>
        <v>3.25</v>
      </c>
      <c r="Z4373">
        <f t="shared" si="915"/>
        <v>0.98484848484848486</v>
      </c>
      <c r="AA4373">
        <f t="shared" si="926"/>
        <v>0</v>
      </c>
      <c r="AB4373">
        <f t="shared" si="916"/>
        <v>0</v>
      </c>
    </row>
    <row r="4374" spans="1:28" x14ac:dyDescent="0.25">
      <c r="A4374" t="s">
        <v>4849</v>
      </c>
      <c r="B4374" t="s">
        <v>2520</v>
      </c>
      <c r="C4374" t="s">
        <v>4854</v>
      </c>
      <c r="D4374" t="str">
        <f t="shared" si="921"/>
        <v>Hamburger SV (Ger)</v>
      </c>
      <c r="E4374" t="str">
        <f t="shared" si="922"/>
        <v>Huddersfield (Eng)</v>
      </c>
      <c r="F4374" s="3" t="s">
        <v>247</v>
      </c>
      <c r="G4374" s="9">
        <v>0</v>
      </c>
      <c r="H4374" s="10">
        <v>2</v>
      </c>
      <c r="I4374" s="5" t="s">
        <v>59</v>
      </c>
      <c r="J4374">
        <f t="shared" si="923"/>
        <v>1</v>
      </c>
      <c r="K4374">
        <f t="shared" si="924"/>
        <v>0</v>
      </c>
      <c r="L4374">
        <f t="shared" si="925"/>
        <v>0</v>
      </c>
      <c r="M4374" s="1">
        <f t="shared" si="907"/>
        <v>1</v>
      </c>
      <c r="N4374" s="7">
        <v>0</v>
      </c>
      <c r="O4374" s="7">
        <v>1</v>
      </c>
      <c r="P4374" s="2">
        <f t="shared" si="908"/>
        <v>0</v>
      </c>
      <c r="Q4374" s="2">
        <f t="shared" si="909"/>
        <v>0</v>
      </c>
      <c r="R4374" s="2">
        <f t="shared" si="910"/>
        <v>0</v>
      </c>
      <c r="S4374" s="1">
        <f t="shared" si="911"/>
        <v>1</v>
      </c>
      <c r="T4374" t="s">
        <v>119</v>
      </c>
      <c r="U4374" t="s">
        <v>18</v>
      </c>
      <c r="V4374" s="1" t="s">
        <v>11</v>
      </c>
      <c r="W4374">
        <f t="shared" si="912"/>
        <v>2</v>
      </c>
      <c r="X4374">
        <f t="shared" si="913"/>
        <v>3.6</v>
      </c>
      <c r="Y4374">
        <f t="shared" si="914"/>
        <v>3</v>
      </c>
      <c r="Z4374">
        <f t="shared" si="915"/>
        <v>0.83333333333333326</v>
      </c>
      <c r="AA4374">
        <f t="shared" si="926"/>
        <v>1</v>
      </c>
      <c r="AB4374">
        <f t="shared" si="916"/>
        <v>0</v>
      </c>
    </row>
    <row r="4375" spans="1:28" x14ac:dyDescent="0.25">
      <c r="A4375" t="s">
        <v>4849</v>
      </c>
      <c r="B4375" t="s">
        <v>2520</v>
      </c>
      <c r="C4375" t="s">
        <v>4855</v>
      </c>
      <c r="D4375" t="str">
        <f t="shared" si="921"/>
        <v>Lyon</v>
      </c>
      <c r="E4375" t="str">
        <f t="shared" si="922"/>
        <v>Servette</v>
      </c>
      <c r="F4375" s="3" t="s">
        <v>28</v>
      </c>
      <c r="G4375" s="9">
        <v>2</v>
      </c>
      <c r="H4375" s="10">
        <v>1</v>
      </c>
      <c r="I4375" s="5" t="s">
        <v>82</v>
      </c>
      <c r="J4375">
        <f t="shared" si="923"/>
        <v>1</v>
      </c>
      <c r="K4375">
        <f t="shared" si="924"/>
        <v>1</v>
      </c>
      <c r="L4375">
        <f t="shared" si="925"/>
        <v>1</v>
      </c>
      <c r="M4375" s="1">
        <f t="shared" si="907"/>
        <v>1</v>
      </c>
      <c r="N4375" s="7">
        <v>1</v>
      </c>
      <c r="O4375" s="7">
        <v>2</v>
      </c>
      <c r="P4375" s="2">
        <f t="shared" si="908"/>
        <v>1</v>
      </c>
      <c r="Q4375" s="2">
        <f t="shared" si="909"/>
        <v>1</v>
      </c>
      <c r="R4375" s="2">
        <f t="shared" si="910"/>
        <v>1</v>
      </c>
      <c r="S4375" s="1">
        <f t="shared" si="911"/>
        <v>1</v>
      </c>
      <c r="T4375" t="s">
        <v>178</v>
      </c>
      <c r="U4375" t="s">
        <v>106</v>
      </c>
      <c r="V4375" s="1" t="s">
        <v>142</v>
      </c>
      <c r="W4375">
        <f t="shared" si="912"/>
        <v>1.57</v>
      </c>
      <c r="X4375">
        <f t="shared" si="913"/>
        <v>4</v>
      </c>
      <c r="Y4375">
        <f t="shared" si="914"/>
        <v>4.75</v>
      </c>
      <c r="Z4375">
        <f t="shared" si="915"/>
        <v>1.1875</v>
      </c>
      <c r="AA4375">
        <f t="shared" si="926"/>
        <v>0</v>
      </c>
      <c r="AB4375">
        <f t="shared" si="916"/>
        <v>0</v>
      </c>
    </row>
    <row r="4376" spans="1:28" x14ac:dyDescent="0.25">
      <c r="A4376" t="s">
        <v>4849</v>
      </c>
      <c r="B4376" t="s">
        <v>2520</v>
      </c>
      <c r="C4376" t="s">
        <v>4856</v>
      </c>
      <c r="D4376" t="str">
        <f t="shared" si="921"/>
        <v>Villarreal</v>
      </c>
      <c r="E4376" t="str">
        <f t="shared" si="922"/>
        <v>West Bromwich</v>
      </c>
      <c r="F4376" s="3" t="s">
        <v>28</v>
      </c>
      <c r="G4376" s="9">
        <v>2</v>
      </c>
      <c r="H4376" s="10">
        <v>1</v>
      </c>
      <c r="I4376" s="5" t="s">
        <v>9</v>
      </c>
      <c r="J4376">
        <f t="shared" si="923"/>
        <v>1</v>
      </c>
      <c r="K4376">
        <f t="shared" si="924"/>
        <v>1</v>
      </c>
      <c r="L4376">
        <f t="shared" si="925"/>
        <v>1</v>
      </c>
      <c r="M4376" s="1">
        <f t="shared" si="907"/>
        <v>1</v>
      </c>
      <c r="N4376" s="7">
        <v>3</v>
      </c>
      <c r="O4376" s="7">
        <v>0</v>
      </c>
      <c r="P4376" s="2">
        <f t="shared" si="908"/>
        <v>1</v>
      </c>
      <c r="Q4376" s="2">
        <f t="shared" si="909"/>
        <v>1</v>
      </c>
      <c r="R4376" s="2">
        <f t="shared" si="910"/>
        <v>1</v>
      </c>
      <c r="S4376" s="1">
        <f t="shared" si="911"/>
        <v>0</v>
      </c>
      <c r="T4376" t="s">
        <v>173</v>
      </c>
      <c r="U4376" t="s">
        <v>73</v>
      </c>
      <c r="V4376" s="1" t="s">
        <v>142</v>
      </c>
      <c r="W4376">
        <f t="shared" si="912"/>
        <v>1.6</v>
      </c>
      <c r="X4376">
        <f t="shared" si="913"/>
        <v>3.8</v>
      </c>
      <c r="Y4376">
        <f t="shared" si="914"/>
        <v>4.75</v>
      </c>
      <c r="Z4376">
        <f t="shared" si="915"/>
        <v>1.25</v>
      </c>
      <c r="AA4376">
        <f t="shared" si="926"/>
        <v>0</v>
      </c>
      <c r="AB4376">
        <f t="shared" si="916"/>
        <v>0</v>
      </c>
    </row>
    <row r="4377" spans="1:28" x14ac:dyDescent="0.25">
      <c r="A4377" t="s">
        <v>4849</v>
      </c>
      <c r="B4377" t="s">
        <v>2520</v>
      </c>
      <c r="C4377" t="s">
        <v>4857</v>
      </c>
      <c r="D4377" t="str">
        <f t="shared" si="921"/>
        <v>Basel</v>
      </c>
      <c r="E4377" t="str">
        <f t="shared" si="922"/>
        <v>Stuttgart</v>
      </c>
      <c r="F4377" s="3" t="s">
        <v>172</v>
      </c>
      <c r="G4377" s="9">
        <v>3</v>
      </c>
      <c r="H4377" s="10">
        <v>2</v>
      </c>
      <c r="I4377" s="5" t="s">
        <v>255</v>
      </c>
      <c r="J4377">
        <f t="shared" si="923"/>
        <v>1</v>
      </c>
      <c r="K4377">
        <f t="shared" si="924"/>
        <v>1</v>
      </c>
      <c r="L4377">
        <f t="shared" si="925"/>
        <v>1</v>
      </c>
      <c r="M4377" s="1">
        <f t="shared" si="907"/>
        <v>1</v>
      </c>
      <c r="N4377" s="7">
        <v>2</v>
      </c>
      <c r="O4377" s="7">
        <v>3</v>
      </c>
      <c r="P4377" s="2">
        <f t="shared" si="908"/>
        <v>1</v>
      </c>
      <c r="Q4377" s="2">
        <f t="shared" si="909"/>
        <v>1</v>
      </c>
      <c r="R4377" s="2">
        <f t="shared" si="910"/>
        <v>1</v>
      </c>
      <c r="S4377" s="1">
        <f t="shared" si="911"/>
        <v>1</v>
      </c>
      <c r="T4377" t="s">
        <v>296</v>
      </c>
      <c r="U4377" t="s">
        <v>64</v>
      </c>
      <c r="V4377" s="1" t="s">
        <v>60</v>
      </c>
      <c r="W4377">
        <f t="shared" si="912"/>
        <v>1.72</v>
      </c>
      <c r="X4377">
        <f t="shared" si="913"/>
        <v>4.33</v>
      </c>
      <c r="Y4377">
        <f t="shared" si="914"/>
        <v>3.5</v>
      </c>
      <c r="Z4377">
        <f t="shared" si="915"/>
        <v>0.80831408775981528</v>
      </c>
      <c r="AA4377">
        <f t="shared" si="926"/>
        <v>0</v>
      </c>
      <c r="AB4377">
        <f t="shared" si="916"/>
        <v>0</v>
      </c>
    </row>
    <row r="4378" spans="1:28" x14ac:dyDescent="0.25">
      <c r="A4378" t="s">
        <v>4849</v>
      </c>
      <c r="B4378" t="s">
        <v>129</v>
      </c>
      <c r="C4378" t="s">
        <v>4858</v>
      </c>
      <c r="D4378" t="str">
        <f t="shared" si="921"/>
        <v>DC United</v>
      </c>
      <c r="E4378" t="str">
        <f t="shared" si="922"/>
        <v>New England Revolution</v>
      </c>
      <c r="F4378" s="3" t="s">
        <v>34</v>
      </c>
      <c r="G4378" s="9">
        <v>1</v>
      </c>
      <c r="H4378" s="10">
        <v>1</v>
      </c>
      <c r="I4378" s="5" t="s">
        <v>116</v>
      </c>
      <c r="J4378">
        <f t="shared" si="923"/>
        <v>1</v>
      </c>
      <c r="K4378">
        <f t="shared" si="924"/>
        <v>0</v>
      </c>
      <c r="L4378">
        <f t="shared" si="925"/>
        <v>1</v>
      </c>
      <c r="M4378" s="1">
        <f t="shared" si="907"/>
        <v>1</v>
      </c>
      <c r="N4378" s="7">
        <v>2</v>
      </c>
      <c r="O4378" s="7">
        <v>2</v>
      </c>
      <c r="P4378" s="2">
        <f t="shared" si="908"/>
        <v>1</v>
      </c>
      <c r="Q4378" s="2">
        <f t="shared" si="909"/>
        <v>1</v>
      </c>
      <c r="R4378" s="2">
        <f t="shared" si="910"/>
        <v>1</v>
      </c>
      <c r="S4378" s="1">
        <f t="shared" si="911"/>
        <v>1</v>
      </c>
      <c r="T4378" t="s">
        <v>281</v>
      </c>
      <c r="U4378" t="s">
        <v>18</v>
      </c>
      <c r="V4378" s="1" t="s">
        <v>123</v>
      </c>
      <c r="W4378">
        <f t="shared" si="912"/>
        <v>2.4</v>
      </c>
      <c r="X4378">
        <f t="shared" si="913"/>
        <v>3.6</v>
      </c>
      <c r="Y4378">
        <f t="shared" si="914"/>
        <v>2.7</v>
      </c>
      <c r="Z4378">
        <f t="shared" si="915"/>
        <v>0.75</v>
      </c>
      <c r="AA4378">
        <f t="shared" si="926"/>
        <v>0</v>
      </c>
      <c r="AB4378">
        <f t="shared" si="916"/>
        <v>0</v>
      </c>
    </row>
    <row r="4379" spans="1:28" x14ac:dyDescent="0.25">
      <c r="A4379" t="s">
        <v>4849</v>
      </c>
      <c r="B4379" t="s">
        <v>129</v>
      </c>
      <c r="C4379" t="s">
        <v>4859</v>
      </c>
      <c r="D4379" t="str">
        <f t="shared" si="921"/>
        <v>Houston Dynamo</v>
      </c>
      <c r="E4379" t="str">
        <f t="shared" si="922"/>
        <v>Los Angeles FC</v>
      </c>
      <c r="F4379" s="3" t="s">
        <v>223</v>
      </c>
      <c r="G4379" s="9">
        <v>1</v>
      </c>
      <c r="H4379" s="10">
        <v>3</v>
      </c>
      <c r="I4379" s="5" t="s">
        <v>35</v>
      </c>
      <c r="J4379">
        <f t="shared" si="923"/>
        <v>1</v>
      </c>
      <c r="K4379">
        <f t="shared" si="924"/>
        <v>1</v>
      </c>
      <c r="L4379">
        <f t="shared" si="925"/>
        <v>1</v>
      </c>
      <c r="M4379" s="1">
        <f t="shared" si="907"/>
        <v>1</v>
      </c>
      <c r="N4379" s="7">
        <v>1</v>
      </c>
      <c r="O4379" s="7">
        <v>3</v>
      </c>
      <c r="P4379" s="2">
        <f t="shared" si="908"/>
        <v>1</v>
      </c>
      <c r="Q4379" s="2">
        <f t="shared" si="909"/>
        <v>1</v>
      </c>
      <c r="R4379" s="2">
        <f t="shared" si="910"/>
        <v>1</v>
      </c>
      <c r="S4379" s="1">
        <f t="shared" si="911"/>
        <v>1</v>
      </c>
      <c r="T4379" t="s">
        <v>156</v>
      </c>
      <c r="U4379" t="s">
        <v>106</v>
      </c>
      <c r="V4379" s="1" t="s">
        <v>12</v>
      </c>
      <c r="W4379">
        <f t="shared" si="912"/>
        <v>2.2000000000000002</v>
      </c>
      <c r="X4379">
        <f t="shared" si="913"/>
        <v>4</v>
      </c>
      <c r="Y4379">
        <f t="shared" si="914"/>
        <v>2.8</v>
      </c>
      <c r="Z4379">
        <f t="shared" si="915"/>
        <v>0.7</v>
      </c>
      <c r="AA4379">
        <f t="shared" si="926"/>
        <v>1</v>
      </c>
      <c r="AB4379">
        <f t="shared" si="916"/>
        <v>1</v>
      </c>
    </row>
    <row r="4380" spans="1:28" x14ac:dyDescent="0.25">
      <c r="A4380" t="s">
        <v>4849</v>
      </c>
      <c r="B4380" t="s">
        <v>129</v>
      </c>
      <c r="C4380" t="s">
        <v>4860</v>
      </c>
      <c r="D4380" t="str">
        <f t="shared" si="921"/>
        <v>Los Angeles Galaxy</v>
      </c>
      <c r="E4380" t="str">
        <f t="shared" si="922"/>
        <v>San Jose Earthquakes</v>
      </c>
      <c r="F4380" s="3" t="s">
        <v>28</v>
      </c>
      <c r="G4380" s="9">
        <v>2</v>
      </c>
      <c r="H4380" s="10">
        <v>1</v>
      </c>
      <c r="I4380" s="5" t="s">
        <v>35</v>
      </c>
      <c r="J4380">
        <f t="shared" si="923"/>
        <v>1</v>
      </c>
      <c r="K4380">
        <f t="shared" si="924"/>
        <v>1</v>
      </c>
      <c r="L4380">
        <f t="shared" si="925"/>
        <v>1</v>
      </c>
      <c r="M4380" s="1">
        <f t="shared" si="907"/>
        <v>1</v>
      </c>
      <c r="N4380" s="7">
        <v>1</v>
      </c>
      <c r="O4380" s="7">
        <v>3</v>
      </c>
      <c r="P4380" s="2">
        <f t="shared" si="908"/>
        <v>1</v>
      </c>
      <c r="Q4380" s="2">
        <f t="shared" si="909"/>
        <v>1</v>
      </c>
      <c r="R4380" s="2">
        <f t="shared" si="910"/>
        <v>1</v>
      </c>
      <c r="S4380" s="1">
        <f t="shared" si="911"/>
        <v>1</v>
      </c>
      <c r="T4380" t="s">
        <v>162</v>
      </c>
      <c r="U4380" t="s">
        <v>73</v>
      </c>
      <c r="V4380" s="1" t="s">
        <v>11</v>
      </c>
      <c r="W4380">
        <f t="shared" si="912"/>
        <v>2.15</v>
      </c>
      <c r="X4380">
        <f t="shared" si="913"/>
        <v>3.8</v>
      </c>
      <c r="Y4380">
        <f t="shared" si="914"/>
        <v>3</v>
      </c>
      <c r="Z4380">
        <f t="shared" si="915"/>
        <v>0.78947368421052633</v>
      </c>
      <c r="AA4380">
        <f t="shared" si="926"/>
        <v>0</v>
      </c>
      <c r="AB4380">
        <f t="shared" si="916"/>
        <v>0</v>
      </c>
    </row>
    <row r="4381" spans="1:28" x14ac:dyDescent="0.25">
      <c r="A4381" t="s">
        <v>4849</v>
      </c>
      <c r="B4381" t="s">
        <v>1680</v>
      </c>
      <c r="C4381" t="s">
        <v>4861</v>
      </c>
      <c r="D4381" t="str">
        <f t="shared" si="921"/>
        <v>Rosenborg</v>
      </c>
      <c r="E4381" t="str">
        <f t="shared" si="922"/>
        <v>Viking</v>
      </c>
      <c r="F4381" s="3" t="s">
        <v>22</v>
      </c>
      <c r="G4381" s="9">
        <v>2</v>
      </c>
      <c r="H4381" s="10">
        <v>2</v>
      </c>
      <c r="I4381" s="5" t="s">
        <v>237</v>
      </c>
      <c r="J4381">
        <f t="shared" si="923"/>
        <v>1</v>
      </c>
      <c r="K4381">
        <f t="shared" si="924"/>
        <v>1</v>
      </c>
      <c r="L4381">
        <f t="shared" si="925"/>
        <v>1</v>
      </c>
      <c r="M4381" s="1">
        <f t="shared" si="907"/>
        <v>1</v>
      </c>
      <c r="N4381" s="7">
        <v>5</v>
      </c>
      <c r="O4381" s="7">
        <v>1</v>
      </c>
      <c r="P4381" s="2">
        <f t="shared" si="908"/>
        <v>1</v>
      </c>
      <c r="Q4381" s="2">
        <f t="shared" si="909"/>
        <v>1</v>
      </c>
      <c r="R4381" s="2">
        <f t="shared" si="910"/>
        <v>1</v>
      </c>
      <c r="S4381" s="1">
        <f t="shared" si="911"/>
        <v>1</v>
      </c>
      <c r="T4381" t="s">
        <v>175</v>
      </c>
      <c r="U4381" t="s">
        <v>138</v>
      </c>
      <c r="V4381" s="1" t="s">
        <v>264</v>
      </c>
      <c r="W4381">
        <f t="shared" si="912"/>
        <v>1.4</v>
      </c>
      <c r="X4381">
        <f t="shared" si="913"/>
        <v>4.5</v>
      </c>
      <c r="Y4381">
        <f t="shared" si="914"/>
        <v>8</v>
      </c>
      <c r="Z4381">
        <f t="shared" si="915"/>
        <v>1.7777777777777777</v>
      </c>
      <c r="AA4381">
        <f t="shared" si="926"/>
        <v>0</v>
      </c>
      <c r="AB4381">
        <f t="shared" si="916"/>
        <v>0</v>
      </c>
    </row>
    <row r="4382" spans="1:28" x14ac:dyDescent="0.25">
      <c r="A4382" t="s">
        <v>4849</v>
      </c>
      <c r="B4382" t="s">
        <v>1680</v>
      </c>
      <c r="C4382" t="s">
        <v>4862</v>
      </c>
      <c r="D4382" t="str">
        <f t="shared" si="921"/>
        <v>Bodo/Glimt</v>
      </c>
      <c r="E4382" t="str">
        <f t="shared" si="922"/>
        <v>Ranheim</v>
      </c>
      <c r="F4382" s="3" t="s">
        <v>172</v>
      </c>
      <c r="G4382" s="9">
        <v>3</v>
      </c>
      <c r="H4382" s="10">
        <v>2</v>
      </c>
      <c r="I4382" s="5" t="s">
        <v>237</v>
      </c>
      <c r="J4382">
        <f t="shared" si="923"/>
        <v>1</v>
      </c>
      <c r="K4382">
        <f t="shared" si="924"/>
        <v>1</v>
      </c>
      <c r="L4382">
        <f t="shared" si="925"/>
        <v>1</v>
      </c>
      <c r="M4382" s="1">
        <f t="shared" si="907"/>
        <v>1</v>
      </c>
      <c r="N4382" s="7">
        <v>5</v>
      </c>
      <c r="O4382" s="7">
        <v>1</v>
      </c>
      <c r="P4382" s="2">
        <f t="shared" si="908"/>
        <v>1</v>
      </c>
      <c r="Q4382" s="2">
        <f t="shared" si="909"/>
        <v>1</v>
      </c>
      <c r="R4382" s="2">
        <f t="shared" si="910"/>
        <v>1</v>
      </c>
      <c r="S4382" s="1">
        <f t="shared" si="911"/>
        <v>1</v>
      </c>
      <c r="T4382" t="s">
        <v>93</v>
      </c>
      <c r="U4382" t="s">
        <v>94</v>
      </c>
      <c r="V4382" s="1" t="s">
        <v>32</v>
      </c>
      <c r="W4382">
        <f t="shared" si="912"/>
        <v>1.5</v>
      </c>
      <c r="X4382">
        <f t="shared" si="913"/>
        <v>4.2</v>
      </c>
      <c r="Y4382">
        <f t="shared" si="914"/>
        <v>6.5</v>
      </c>
      <c r="Z4382">
        <f t="shared" si="915"/>
        <v>1.5476190476190474</v>
      </c>
      <c r="AA4382">
        <f t="shared" si="926"/>
        <v>0</v>
      </c>
      <c r="AB4382">
        <f t="shared" si="916"/>
        <v>0</v>
      </c>
    </row>
    <row r="4383" spans="1:28" x14ac:dyDescent="0.25">
      <c r="A4383" t="s">
        <v>4849</v>
      </c>
      <c r="B4383" t="s">
        <v>2844</v>
      </c>
      <c r="C4383" t="s">
        <v>4863</v>
      </c>
      <c r="D4383" t="str">
        <f t="shared" si="921"/>
        <v>AIK</v>
      </c>
      <c r="E4383" t="str">
        <f t="shared" si="922"/>
        <v>Elfsborg</v>
      </c>
      <c r="F4383" s="3" t="s">
        <v>34</v>
      </c>
      <c r="G4383" s="9">
        <v>1</v>
      </c>
      <c r="H4383" s="10">
        <v>1</v>
      </c>
      <c r="I4383" s="5" t="s">
        <v>9</v>
      </c>
      <c r="J4383">
        <f t="shared" si="923"/>
        <v>1</v>
      </c>
      <c r="K4383">
        <f t="shared" si="924"/>
        <v>0</v>
      </c>
      <c r="L4383">
        <f t="shared" si="925"/>
        <v>1</v>
      </c>
      <c r="M4383" s="1">
        <f t="shared" si="907"/>
        <v>1</v>
      </c>
      <c r="N4383" s="7">
        <v>3</v>
      </c>
      <c r="O4383" s="7">
        <v>0</v>
      </c>
      <c r="P4383" s="2">
        <f t="shared" si="908"/>
        <v>1</v>
      </c>
      <c r="Q4383" s="2">
        <f t="shared" si="909"/>
        <v>1</v>
      </c>
      <c r="R4383" s="2">
        <f t="shared" si="910"/>
        <v>1</v>
      </c>
      <c r="S4383" s="1">
        <f t="shared" si="911"/>
        <v>0</v>
      </c>
      <c r="T4383" t="s">
        <v>296</v>
      </c>
      <c r="U4383" t="s">
        <v>60</v>
      </c>
      <c r="V4383" s="1" t="s">
        <v>65</v>
      </c>
      <c r="W4383">
        <f t="shared" si="912"/>
        <v>1.72</v>
      </c>
      <c r="X4383">
        <f t="shared" si="913"/>
        <v>3.5</v>
      </c>
      <c r="Y4383">
        <f t="shared" si="914"/>
        <v>5</v>
      </c>
      <c r="Z4383">
        <f t="shared" si="915"/>
        <v>1.4285714285714286</v>
      </c>
      <c r="AA4383">
        <f t="shared" si="926"/>
        <v>0</v>
      </c>
      <c r="AB4383">
        <f t="shared" si="916"/>
        <v>0</v>
      </c>
    </row>
    <row r="4384" spans="1:28" x14ac:dyDescent="0.25">
      <c r="A4384" t="s">
        <v>4849</v>
      </c>
      <c r="B4384" t="s">
        <v>2844</v>
      </c>
      <c r="C4384" t="s">
        <v>4864</v>
      </c>
      <c r="D4384" t="str">
        <f t="shared" si="921"/>
        <v>Falkenbergs</v>
      </c>
      <c r="E4384" t="str">
        <f t="shared" si="922"/>
        <v>Goteborg</v>
      </c>
      <c r="F4384" s="3" t="s">
        <v>15</v>
      </c>
      <c r="G4384" s="9">
        <v>1</v>
      </c>
      <c r="H4384" s="10">
        <v>2</v>
      </c>
      <c r="I4384" s="5" t="s">
        <v>45</v>
      </c>
      <c r="J4384">
        <f t="shared" si="923"/>
        <v>1</v>
      </c>
      <c r="K4384">
        <f t="shared" si="924"/>
        <v>1</v>
      </c>
      <c r="L4384">
        <f t="shared" si="925"/>
        <v>1</v>
      </c>
      <c r="M4384" s="1">
        <f t="shared" si="907"/>
        <v>1</v>
      </c>
      <c r="N4384" s="7">
        <v>1</v>
      </c>
      <c r="O4384" s="7">
        <v>1</v>
      </c>
      <c r="P4384" s="2">
        <f t="shared" si="908"/>
        <v>1</v>
      </c>
      <c r="Q4384" s="2">
        <f t="shared" si="909"/>
        <v>0</v>
      </c>
      <c r="R4384" s="2">
        <f t="shared" si="910"/>
        <v>1</v>
      </c>
      <c r="S4384" s="1">
        <f t="shared" si="911"/>
        <v>1</v>
      </c>
      <c r="T4384" t="s">
        <v>512</v>
      </c>
      <c r="U4384" t="s">
        <v>24</v>
      </c>
      <c r="V4384" s="1" t="s">
        <v>336</v>
      </c>
      <c r="W4384">
        <f t="shared" si="912"/>
        <v>4</v>
      </c>
      <c r="X4384">
        <f t="shared" si="913"/>
        <v>3.4</v>
      </c>
      <c r="Y4384">
        <f t="shared" si="914"/>
        <v>1.9</v>
      </c>
      <c r="Z4384">
        <f t="shared" si="915"/>
        <v>0.85</v>
      </c>
      <c r="AA4384">
        <f t="shared" si="926"/>
        <v>1</v>
      </c>
      <c r="AB4384">
        <f t="shared" si="916"/>
        <v>0</v>
      </c>
    </row>
    <row r="4385" spans="1:28" x14ac:dyDescent="0.25">
      <c r="A4385" t="s">
        <v>4849</v>
      </c>
      <c r="B4385" t="s">
        <v>2844</v>
      </c>
      <c r="C4385" t="s">
        <v>4865</v>
      </c>
      <c r="D4385" t="str">
        <f t="shared" si="921"/>
        <v>Eskilstuna</v>
      </c>
      <c r="E4385" t="str">
        <f t="shared" si="922"/>
        <v>Kalmar</v>
      </c>
      <c r="F4385" s="3" t="s">
        <v>8</v>
      </c>
      <c r="G4385" s="9">
        <v>1</v>
      </c>
      <c r="H4385" s="10">
        <v>0</v>
      </c>
      <c r="I4385" s="5" t="s">
        <v>216</v>
      </c>
      <c r="J4385">
        <f t="shared" si="923"/>
        <v>0</v>
      </c>
      <c r="K4385">
        <f t="shared" si="924"/>
        <v>0</v>
      </c>
      <c r="L4385">
        <f t="shared" si="925"/>
        <v>1</v>
      </c>
      <c r="M4385" s="1">
        <f t="shared" si="907"/>
        <v>0</v>
      </c>
      <c r="N4385" s="7">
        <v>3</v>
      </c>
      <c r="O4385" s="7">
        <v>1</v>
      </c>
      <c r="P4385" s="2">
        <f t="shared" si="908"/>
        <v>1</v>
      </c>
      <c r="Q4385" s="2">
        <f t="shared" si="909"/>
        <v>1</v>
      </c>
      <c r="R4385" s="2">
        <f t="shared" si="910"/>
        <v>1</v>
      </c>
      <c r="S4385" s="1">
        <f t="shared" si="911"/>
        <v>1</v>
      </c>
      <c r="T4385" t="s">
        <v>621</v>
      </c>
      <c r="U4385" t="s">
        <v>11</v>
      </c>
      <c r="V4385" s="1" t="s">
        <v>26</v>
      </c>
      <c r="W4385">
        <f t="shared" si="912"/>
        <v>3.8</v>
      </c>
      <c r="X4385">
        <f t="shared" si="913"/>
        <v>3</v>
      </c>
      <c r="Y4385">
        <f t="shared" si="914"/>
        <v>2.15</v>
      </c>
      <c r="Z4385">
        <f t="shared" si="915"/>
        <v>0.78947368421052633</v>
      </c>
      <c r="AA4385">
        <f t="shared" si="926"/>
        <v>0</v>
      </c>
      <c r="AB4385">
        <f t="shared" si="916"/>
        <v>0</v>
      </c>
    </row>
    <row r="4386" spans="1:28" x14ac:dyDescent="0.25">
      <c r="A4386" t="s">
        <v>4866</v>
      </c>
      <c r="B4386" t="s">
        <v>2520</v>
      </c>
      <c r="C4386" t="s">
        <v>4867</v>
      </c>
      <c r="D4386" t="str">
        <f t="shared" si="921"/>
        <v>RB Leipzig</v>
      </c>
      <c r="E4386" t="str">
        <f t="shared" si="922"/>
        <v>FC Zurich</v>
      </c>
      <c r="F4386" s="3" t="s">
        <v>2090</v>
      </c>
      <c r="G4386" s="9">
        <v>4</v>
      </c>
      <c r="H4386" s="10">
        <v>2</v>
      </c>
      <c r="I4386" s="5" t="s">
        <v>195</v>
      </c>
      <c r="J4386">
        <f t="shared" si="923"/>
        <v>1</v>
      </c>
      <c r="K4386">
        <f t="shared" si="924"/>
        <v>1</v>
      </c>
      <c r="L4386">
        <f t="shared" si="925"/>
        <v>1</v>
      </c>
      <c r="M4386" s="1">
        <f t="shared" si="907"/>
        <v>1</v>
      </c>
      <c r="N4386" s="7">
        <v>1</v>
      </c>
      <c r="O4386" s="7">
        <v>4</v>
      </c>
      <c r="P4386" s="2">
        <f t="shared" si="908"/>
        <v>1</v>
      </c>
      <c r="Q4386" s="2">
        <f t="shared" si="909"/>
        <v>1</v>
      </c>
      <c r="R4386" s="2">
        <f t="shared" si="910"/>
        <v>1</v>
      </c>
      <c r="S4386" s="1">
        <f t="shared" si="911"/>
        <v>1</v>
      </c>
      <c r="T4386" t="s">
        <v>687</v>
      </c>
      <c r="U4386" t="s">
        <v>65</v>
      </c>
      <c r="V4386" s="1" t="s">
        <v>103</v>
      </c>
      <c r="W4386">
        <f t="shared" si="912"/>
        <v>1.45</v>
      </c>
      <c r="X4386">
        <f t="shared" si="913"/>
        <v>5</v>
      </c>
      <c r="Y4386">
        <f t="shared" si="914"/>
        <v>5.75</v>
      </c>
      <c r="Z4386">
        <f t="shared" si="915"/>
        <v>1.1499999999999999</v>
      </c>
      <c r="AA4386">
        <f t="shared" si="926"/>
        <v>0</v>
      </c>
      <c r="AB4386">
        <f t="shared" si="916"/>
        <v>0</v>
      </c>
    </row>
    <row r="4387" spans="1:28" x14ac:dyDescent="0.25">
      <c r="A4387" t="s">
        <v>4866</v>
      </c>
      <c r="B4387" t="s">
        <v>2520</v>
      </c>
      <c r="C4387" t="s">
        <v>4868</v>
      </c>
      <c r="D4387" t="str">
        <f t="shared" si="921"/>
        <v>Red Bull Salzburg</v>
      </c>
      <c r="E4387" t="str">
        <f t="shared" si="922"/>
        <v>Feyenoord</v>
      </c>
      <c r="F4387" s="3" t="s">
        <v>34</v>
      </c>
      <c r="G4387" s="9">
        <v>1</v>
      </c>
      <c r="H4387" s="10">
        <v>1</v>
      </c>
      <c r="I4387" s="5" t="s">
        <v>216</v>
      </c>
      <c r="J4387">
        <f t="shared" si="923"/>
        <v>1</v>
      </c>
      <c r="K4387">
        <f t="shared" si="924"/>
        <v>0</v>
      </c>
      <c r="L4387">
        <f t="shared" si="925"/>
        <v>1</v>
      </c>
      <c r="M4387" s="1">
        <f t="shared" si="907"/>
        <v>1</v>
      </c>
      <c r="N4387" s="7">
        <v>3</v>
      </c>
      <c r="O4387" s="7">
        <v>1</v>
      </c>
      <c r="P4387" s="2">
        <f t="shared" si="908"/>
        <v>1</v>
      </c>
      <c r="Q4387" s="2">
        <f t="shared" si="909"/>
        <v>1</v>
      </c>
      <c r="R4387" s="2">
        <f t="shared" si="910"/>
        <v>1</v>
      </c>
      <c r="S4387" s="1">
        <f t="shared" si="911"/>
        <v>1</v>
      </c>
      <c r="T4387" t="s">
        <v>119</v>
      </c>
      <c r="U4387" t="s">
        <v>18</v>
      </c>
      <c r="V4387" s="1" t="s">
        <v>38</v>
      </c>
      <c r="W4387">
        <f t="shared" si="912"/>
        <v>2</v>
      </c>
      <c r="X4387">
        <f t="shared" si="913"/>
        <v>3.6</v>
      </c>
      <c r="Y4387">
        <f t="shared" si="914"/>
        <v>2.9</v>
      </c>
      <c r="Z4387">
        <f t="shared" si="915"/>
        <v>0.80555555555555547</v>
      </c>
      <c r="AA4387">
        <f t="shared" si="926"/>
        <v>0</v>
      </c>
      <c r="AB4387">
        <f t="shared" si="916"/>
        <v>1</v>
      </c>
    </row>
    <row r="4388" spans="1:28" x14ac:dyDescent="0.25">
      <c r="A4388" t="s">
        <v>4866</v>
      </c>
      <c r="B4388" t="s">
        <v>2520</v>
      </c>
      <c r="C4388" t="s">
        <v>4869</v>
      </c>
      <c r="D4388" t="str">
        <f t="shared" si="921"/>
        <v>Austria Vienna</v>
      </c>
      <c r="E4388" t="str">
        <f t="shared" si="922"/>
        <v>QPR</v>
      </c>
      <c r="F4388" s="3" t="s">
        <v>28</v>
      </c>
      <c r="G4388" s="9">
        <v>2</v>
      </c>
      <c r="H4388" s="10">
        <v>1</v>
      </c>
      <c r="I4388" s="5" t="s">
        <v>216</v>
      </c>
      <c r="J4388">
        <f t="shared" si="923"/>
        <v>1</v>
      </c>
      <c r="K4388">
        <f t="shared" si="924"/>
        <v>1</v>
      </c>
      <c r="L4388">
        <f t="shared" si="925"/>
        <v>1</v>
      </c>
      <c r="M4388" s="1">
        <f t="shared" si="907"/>
        <v>1</v>
      </c>
      <c r="N4388" s="7">
        <v>3</v>
      </c>
      <c r="O4388" s="7">
        <v>1</v>
      </c>
      <c r="P4388" s="2">
        <f t="shared" si="908"/>
        <v>1</v>
      </c>
      <c r="Q4388" s="2">
        <f t="shared" si="909"/>
        <v>1</v>
      </c>
      <c r="R4388" s="2">
        <f t="shared" si="910"/>
        <v>1</v>
      </c>
      <c r="S4388" s="1">
        <f t="shared" si="911"/>
        <v>1</v>
      </c>
      <c r="T4388" t="s">
        <v>117</v>
      </c>
      <c r="U4388" t="s">
        <v>31</v>
      </c>
      <c r="V4388" s="1" t="s">
        <v>111</v>
      </c>
      <c r="W4388">
        <f t="shared" si="912"/>
        <v>1.55</v>
      </c>
      <c r="X4388">
        <f t="shared" si="913"/>
        <v>3.75</v>
      </c>
      <c r="Y4388">
        <f t="shared" si="914"/>
        <v>5.25</v>
      </c>
      <c r="Z4388">
        <f t="shared" si="915"/>
        <v>1.4</v>
      </c>
      <c r="AA4388">
        <f t="shared" si="926"/>
        <v>0</v>
      </c>
      <c r="AB4388">
        <f t="shared" si="916"/>
        <v>1</v>
      </c>
    </row>
    <row r="4389" spans="1:28" x14ac:dyDescent="0.25">
      <c r="A4389" t="s">
        <v>4866</v>
      </c>
      <c r="B4389" t="s">
        <v>2520</v>
      </c>
      <c r="C4389" t="s">
        <v>4870</v>
      </c>
      <c r="D4389" t="str">
        <f t="shared" si="921"/>
        <v>FC Luzern</v>
      </c>
      <c r="E4389" t="str">
        <f t="shared" si="922"/>
        <v>Frankfurt</v>
      </c>
      <c r="F4389" s="3" t="s">
        <v>15</v>
      </c>
      <c r="G4389" s="9">
        <v>1</v>
      </c>
      <c r="H4389" s="10">
        <v>2</v>
      </c>
      <c r="I4389" s="5" t="s">
        <v>35</v>
      </c>
      <c r="J4389">
        <f t="shared" si="923"/>
        <v>1</v>
      </c>
      <c r="K4389">
        <f t="shared" si="924"/>
        <v>1</v>
      </c>
      <c r="L4389">
        <f t="shared" si="925"/>
        <v>1</v>
      </c>
      <c r="M4389" s="1">
        <f t="shared" si="907"/>
        <v>1</v>
      </c>
      <c r="N4389" s="7">
        <v>1</v>
      </c>
      <c r="O4389" s="7">
        <v>3</v>
      </c>
      <c r="P4389" s="2">
        <f t="shared" si="908"/>
        <v>1</v>
      </c>
      <c r="Q4389" s="2">
        <f t="shared" si="909"/>
        <v>1</v>
      </c>
      <c r="R4389" s="2">
        <f t="shared" si="910"/>
        <v>1</v>
      </c>
      <c r="S4389" s="1">
        <f t="shared" si="911"/>
        <v>1</v>
      </c>
      <c r="T4389" t="s">
        <v>248</v>
      </c>
      <c r="U4389" t="s">
        <v>73</v>
      </c>
      <c r="V4389" s="1" t="s">
        <v>48</v>
      </c>
      <c r="W4389">
        <f t="shared" si="912"/>
        <v>3</v>
      </c>
      <c r="X4389">
        <f t="shared" si="913"/>
        <v>3.8</v>
      </c>
      <c r="Y4389">
        <f t="shared" si="914"/>
        <v>2</v>
      </c>
      <c r="Z4389">
        <f t="shared" si="915"/>
        <v>1.2666666666666666</v>
      </c>
      <c r="AA4389">
        <f t="shared" si="926"/>
        <v>1</v>
      </c>
      <c r="AB4389">
        <f t="shared" si="916"/>
        <v>0</v>
      </c>
    </row>
    <row r="4390" spans="1:28" x14ac:dyDescent="0.25">
      <c r="A4390" t="s">
        <v>4866</v>
      </c>
      <c r="B4390" t="s">
        <v>2520</v>
      </c>
      <c r="C4390" t="s">
        <v>4871</v>
      </c>
      <c r="D4390" t="str">
        <f t="shared" si="921"/>
        <v>Betis</v>
      </c>
      <c r="E4390" t="str">
        <f t="shared" si="922"/>
        <v>Sheffield United</v>
      </c>
      <c r="F4390" s="3" t="s">
        <v>8</v>
      </c>
      <c r="G4390" s="9">
        <v>1</v>
      </c>
      <c r="H4390" s="10">
        <v>0</v>
      </c>
      <c r="I4390" s="5" t="s">
        <v>59</v>
      </c>
      <c r="J4390">
        <f t="shared" si="923"/>
        <v>0</v>
      </c>
      <c r="K4390">
        <f t="shared" si="924"/>
        <v>0</v>
      </c>
      <c r="L4390">
        <f t="shared" si="925"/>
        <v>1</v>
      </c>
      <c r="M4390" s="1">
        <f t="shared" si="907"/>
        <v>0</v>
      </c>
      <c r="N4390" s="7">
        <v>0</v>
      </c>
      <c r="O4390" s="7">
        <v>1</v>
      </c>
      <c r="P4390" s="2">
        <f t="shared" si="908"/>
        <v>0</v>
      </c>
      <c r="Q4390" s="2">
        <f t="shared" si="909"/>
        <v>0</v>
      </c>
      <c r="R4390" s="2">
        <f t="shared" si="910"/>
        <v>0</v>
      </c>
      <c r="S4390" s="1">
        <f t="shared" si="911"/>
        <v>1</v>
      </c>
      <c r="T4390" t="s">
        <v>96</v>
      </c>
      <c r="U4390" t="s">
        <v>18</v>
      </c>
      <c r="V4390" s="1" t="s">
        <v>73</v>
      </c>
      <c r="W4390">
        <f t="shared" si="912"/>
        <v>1.8</v>
      </c>
      <c r="X4390">
        <f t="shared" si="913"/>
        <v>3.6</v>
      </c>
      <c r="Y4390">
        <f t="shared" si="914"/>
        <v>3.8</v>
      </c>
      <c r="Z4390">
        <f t="shared" si="915"/>
        <v>1.0555555555555556</v>
      </c>
      <c r="AA4390">
        <f t="shared" si="926"/>
        <v>0</v>
      </c>
      <c r="AB4390">
        <f t="shared" si="916"/>
        <v>0</v>
      </c>
    </row>
    <row r="4391" spans="1:28" x14ac:dyDescent="0.25">
      <c r="A4391" t="s">
        <v>4872</v>
      </c>
      <c r="B4391" t="s">
        <v>69</v>
      </c>
      <c r="C4391" t="s">
        <v>4873</v>
      </c>
      <c r="D4391" t="str">
        <f t="shared" si="921"/>
        <v>Ordabasy</v>
      </c>
      <c r="E4391" t="str">
        <f t="shared" si="922"/>
        <v>Torpedo Kutaisi</v>
      </c>
      <c r="F4391" s="3" t="s">
        <v>40</v>
      </c>
      <c r="G4391" s="9">
        <v>2</v>
      </c>
      <c r="H4391" s="10">
        <v>0</v>
      </c>
      <c r="I4391" s="5" t="s">
        <v>16</v>
      </c>
      <c r="J4391">
        <f t="shared" si="923"/>
        <v>1</v>
      </c>
      <c r="K4391">
        <f t="shared" si="924"/>
        <v>0</v>
      </c>
      <c r="L4391">
        <f t="shared" si="925"/>
        <v>1</v>
      </c>
      <c r="M4391" s="1">
        <f t="shared" ref="M4391:M4454" si="927">IF(H4391&gt;=0.1,1,0)</f>
        <v>0</v>
      </c>
      <c r="N4391" s="7">
        <v>1</v>
      </c>
      <c r="O4391" s="7">
        <v>0</v>
      </c>
      <c r="P4391" s="2">
        <f t="shared" ref="P4391:P4454" si="928">IF(N4391+O4391&gt;=1.5,1,0)</f>
        <v>0</v>
      </c>
      <c r="Q4391" s="2">
        <f t="shared" ref="Q4391:Q4454" si="929">IF(O4391+N4391&gt;=2.5,1,0)</f>
        <v>0</v>
      </c>
      <c r="R4391" s="2">
        <f t="shared" ref="R4391:R4454" si="930">IF(N4391&gt;=0.1,1,0)</f>
        <v>1</v>
      </c>
      <c r="S4391" s="1">
        <f t="shared" ref="S4391:S4454" si="931">IF(O4391&gt;=0.1,1,0)</f>
        <v>0</v>
      </c>
      <c r="T4391" t="s">
        <v>288</v>
      </c>
      <c r="U4391" t="s">
        <v>142</v>
      </c>
      <c r="V4391" s="1" t="s">
        <v>412</v>
      </c>
      <c r="W4391">
        <f t="shared" ref="W4391:W4454" si="932">1*T4391</f>
        <v>1.33</v>
      </c>
      <c r="X4391">
        <f t="shared" ref="X4391:X4454" si="933">1*U4391</f>
        <v>4.75</v>
      </c>
      <c r="Y4391">
        <f t="shared" ref="Y4391:Y4454" si="934">1*V4391</f>
        <v>9.5</v>
      </c>
      <c r="Z4391">
        <f t="shared" ref="Z4391:Z4454" si="935">IF(W4391&gt;=Y4391,X4391/W4391,Y4391/X4391)</f>
        <v>2</v>
      </c>
      <c r="AA4391">
        <f t="shared" si="926"/>
        <v>0</v>
      </c>
      <c r="AB4391">
        <f t="shared" ref="AB4391:AB4454" si="936">IF(O4391=H4391,1,0)</f>
        <v>1</v>
      </c>
    </row>
    <row r="4392" spans="1:28" x14ac:dyDescent="0.25">
      <c r="A4392" t="s">
        <v>4872</v>
      </c>
      <c r="B4392" t="s">
        <v>69</v>
      </c>
      <c r="C4392" t="s">
        <v>4874</v>
      </c>
      <c r="D4392" t="str">
        <f t="shared" si="921"/>
        <v>AEK Larnaca</v>
      </c>
      <c r="E4392" t="str">
        <f t="shared" si="922"/>
        <v>Petrocub</v>
      </c>
      <c r="F4392" s="3" t="s">
        <v>131</v>
      </c>
      <c r="G4392" s="9">
        <v>3</v>
      </c>
      <c r="H4392" s="10">
        <v>0</v>
      </c>
      <c r="I4392" s="5" t="s">
        <v>16</v>
      </c>
      <c r="J4392">
        <f t="shared" si="923"/>
        <v>1</v>
      </c>
      <c r="K4392">
        <f t="shared" si="924"/>
        <v>1</v>
      </c>
      <c r="L4392">
        <f t="shared" si="925"/>
        <v>1</v>
      </c>
      <c r="M4392" s="1">
        <f t="shared" si="927"/>
        <v>0</v>
      </c>
      <c r="N4392" s="7">
        <v>1</v>
      </c>
      <c r="O4392" s="7">
        <v>0</v>
      </c>
      <c r="P4392" s="2">
        <f t="shared" si="928"/>
        <v>0</v>
      </c>
      <c r="Q4392" s="2">
        <f t="shared" si="929"/>
        <v>0</v>
      </c>
      <c r="R4392" s="2">
        <f t="shared" si="930"/>
        <v>1</v>
      </c>
      <c r="S4392" s="1">
        <f t="shared" si="931"/>
        <v>0</v>
      </c>
      <c r="T4392" t="s">
        <v>949</v>
      </c>
      <c r="U4392" t="s">
        <v>317</v>
      </c>
      <c r="V4392" s="1" t="s">
        <v>340</v>
      </c>
      <c r="W4392">
        <f t="shared" si="932"/>
        <v>1.1100000000000001</v>
      </c>
      <c r="X4392">
        <f t="shared" si="933"/>
        <v>9</v>
      </c>
      <c r="Y4392">
        <f t="shared" si="934"/>
        <v>19</v>
      </c>
      <c r="Z4392">
        <f t="shared" si="935"/>
        <v>2.1111111111111112</v>
      </c>
      <c r="AA4392">
        <f t="shared" si="926"/>
        <v>0</v>
      </c>
      <c r="AB4392">
        <f t="shared" si="936"/>
        <v>1</v>
      </c>
    </row>
    <row r="4393" spans="1:28" x14ac:dyDescent="0.25">
      <c r="A4393" t="s">
        <v>4872</v>
      </c>
      <c r="B4393" t="s">
        <v>69</v>
      </c>
      <c r="C4393" t="s">
        <v>4875</v>
      </c>
      <c r="D4393" t="str">
        <f t="shared" si="921"/>
        <v>Laci</v>
      </c>
      <c r="E4393" t="str">
        <f t="shared" si="922"/>
        <v>Hapoel Beer Sheva</v>
      </c>
      <c r="F4393" s="3" t="s">
        <v>22</v>
      </c>
      <c r="G4393" s="9">
        <v>2</v>
      </c>
      <c r="H4393" s="10">
        <v>2</v>
      </c>
      <c r="I4393" s="5" t="s">
        <v>45</v>
      </c>
      <c r="J4393">
        <f t="shared" si="923"/>
        <v>1</v>
      </c>
      <c r="K4393">
        <f t="shared" si="924"/>
        <v>1</v>
      </c>
      <c r="L4393">
        <f t="shared" si="925"/>
        <v>1</v>
      </c>
      <c r="M4393" s="1">
        <f t="shared" si="927"/>
        <v>1</v>
      </c>
      <c r="N4393" s="7">
        <v>1</v>
      </c>
      <c r="O4393" s="7">
        <v>1</v>
      </c>
      <c r="P4393" s="2">
        <f t="shared" si="928"/>
        <v>1</v>
      </c>
      <c r="Q4393" s="2">
        <f t="shared" si="929"/>
        <v>0</v>
      </c>
      <c r="R4393" s="2">
        <f t="shared" si="930"/>
        <v>1</v>
      </c>
      <c r="S4393" s="1">
        <f t="shared" si="931"/>
        <v>1</v>
      </c>
      <c r="T4393" t="s">
        <v>103</v>
      </c>
      <c r="U4393" t="s">
        <v>94</v>
      </c>
      <c r="V4393" s="1" t="s">
        <v>373</v>
      </c>
      <c r="W4393">
        <f t="shared" si="932"/>
        <v>5.75</v>
      </c>
      <c r="X4393">
        <f t="shared" si="933"/>
        <v>4.2</v>
      </c>
      <c r="Y4393">
        <f t="shared" si="934"/>
        <v>1.53</v>
      </c>
      <c r="Z4393">
        <f t="shared" si="935"/>
        <v>0.73043478260869565</v>
      </c>
      <c r="AA4393">
        <f t="shared" si="926"/>
        <v>0</v>
      </c>
      <c r="AB4393">
        <f t="shared" si="936"/>
        <v>0</v>
      </c>
    </row>
    <row r="4394" spans="1:28" x14ac:dyDescent="0.25">
      <c r="A4394" t="s">
        <v>4872</v>
      </c>
      <c r="B4394" t="s">
        <v>69</v>
      </c>
      <c r="C4394" t="s">
        <v>4876</v>
      </c>
      <c r="D4394" t="str">
        <f t="shared" si="921"/>
        <v>KuPS</v>
      </c>
      <c r="E4394" t="str">
        <f t="shared" si="922"/>
        <v>Vitebsk</v>
      </c>
      <c r="F4394" s="3" t="s">
        <v>40</v>
      </c>
      <c r="G4394" s="9">
        <v>2</v>
      </c>
      <c r="H4394" s="10">
        <v>0</v>
      </c>
      <c r="I4394" s="5" t="s">
        <v>23</v>
      </c>
      <c r="J4394">
        <f t="shared" si="923"/>
        <v>1</v>
      </c>
      <c r="K4394">
        <f t="shared" si="924"/>
        <v>0</v>
      </c>
      <c r="L4394">
        <f t="shared" si="925"/>
        <v>1</v>
      </c>
      <c r="M4394" s="1">
        <f t="shared" si="927"/>
        <v>0</v>
      </c>
      <c r="N4394" s="7">
        <v>2</v>
      </c>
      <c r="O4394" s="7">
        <v>0</v>
      </c>
      <c r="P4394" s="2">
        <f t="shared" si="928"/>
        <v>1</v>
      </c>
      <c r="Q4394" s="2">
        <f t="shared" si="929"/>
        <v>0</v>
      </c>
      <c r="R4394" s="2">
        <f t="shared" si="930"/>
        <v>1</v>
      </c>
      <c r="S4394" s="1">
        <f t="shared" si="931"/>
        <v>0</v>
      </c>
      <c r="T4394" t="s">
        <v>48</v>
      </c>
      <c r="U4394" t="s">
        <v>25</v>
      </c>
      <c r="V4394" s="1" t="s">
        <v>73</v>
      </c>
      <c r="W4394">
        <f t="shared" si="932"/>
        <v>2</v>
      </c>
      <c r="X4394">
        <f t="shared" si="933"/>
        <v>3.3</v>
      </c>
      <c r="Y4394">
        <f t="shared" si="934"/>
        <v>3.8</v>
      </c>
      <c r="Z4394">
        <f t="shared" si="935"/>
        <v>1.1515151515151516</v>
      </c>
      <c r="AA4394">
        <f t="shared" si="926"/>
        <v>1</v>
      </c>
      <c r="AB4394">
        <f t="shared" si="936"/>
        <v>1</v>
      </c>
    </row>
    <row r="4395" spans="1:28" x14ac:dyDescent="0.25">
      <c r="A4395" t="s">
        <v>4872</v>
      </c>
      <c r="B4395" t="s">
        <v>69</v>
      </c>
      <c r="C4395" t="s">
        <v>4877</v>
      </c>
      <c r="D4395" t="str">
        <f t="shared" si="921"/>
        <v>Flora</v>
      </c>
      <c r="E4395" t="str">
        <f t="shared" si="922"/>
        <v>Radnicki Nis</v>
      </c>
      <c r="F4395" s="3" t="s">
        <v>67</v>
      </c>
      <c r="G4395" s="9">
        <v>0</v>
      </c>
      <c r="H4395" s="10">
        <v>1</v>
      </c>
      <c r="I4395" s="5" t="s">
        <v>23</v>
      </c>
      <c r="J4395">
        <f t="shared" si="923"/>
        <v>0</v>
      </c>
      <c r="K4395">
        <f t="shared" si="924"/>
        <v>0</v>
      </c>
      <c r="L4395">
        <f t="shared" si="925"/>
        <v>0</v>
      </c>
      <c r="M4395" s="1">
        <f t="shared" si="927"/>
        <v>1</v>
      </c>
      <c r="N4395" s="7">
        <v>2</v>
      </c>
      <c r="O4395" s="7">
        <v>0</v>
      </c>
      <c r="P4395" s="2">
        <f t="shared" si="928"/>
        <v>1</v>
      </c>
      <c r="Q4395" s="2">
        <f t="shared" si="929"/>
        <v>0</v>
      </c>
      <c r="R4395" s="2">
        <f t="shared" si="930"/>
        <v>1</v>
      </c>
      <c r="S4395" s="1">
        <f t="shared" si="931"/>
        <v>0</v>
      </c>
      <c r="T4395" t="s">
        <v>11</v>
      </c>
      <c r="U4395" t="s">
        <v>37</v>
      </c>
      <c r="V4395" s="1" t="s">
        <v>42</v>
      </c>
      <c r="W4395">
        <f t="shared" si="932"/>
        <v>3</v>
      </c>
      <c r="X4395">
        <f t="shared" si="933"/>
        <v>3.25</v>
      </c>
      <c r="Y4395">
        <f t="shared" si="934"/>
        <v>2.37</v>
      </c>
      <c r="Z4395">
        <f t="shared" si="935"/>
        <v>1.0833333333333333</v>
      </c>
      <c r="AA4395">
        <f t="shared" si="926"/>
        <v>0</v>
      </c>
      <c r="AB4395">
        <f t="shared" si="936"/>
        <v>0</v>
      </c>
    </row>
    <row r="4396" spans="1:28" x14ac:dyDescent="0.25">
      <c r="A4396" t="s">
        <v>4872</v>
      </c>
      <c r="B4396" t="s">
        <v>69</v>
      </c>
      <c r="C4396" t="s">
        <v>4878</v>
      </c>
      <c r="D4396" t="str">
        <f t="shared" si="921"/>
        <v>Ruzomberok</v>
      </c>
      <c r="E4396" t="str">
        <f t="shared" si="922"/>
        <v>Le</v>
      </c>
      <c r="F4396" s="3" t="s">
        <v>34</v>
      </c>
      <c r="G4396" s="9">
        <v>1</v>
      </c>
      <c r="H4396" s="10">
        <v>1</v>
      </c>
      <c r="I4396" s="5" t="s">
        <v>229</v>
      </c>
      <c r="J4396">
        <f t="shared" si="923"/>
        <v>1</v>
      </c>
      <c r="K4396">
        <f t="shared" si="924"/>
        <v>0</v>
      </c>
      <c r="L4396">
        <f t="shared" si="925"/>
        <v>1</v>
      </c>
      <c r="M4396" s="1">
        <f t="shared" si="927"/>
        <v>1</v>
      </c>
      <c r="N4396" s="7">
        <v>0</v>
      </c>
      <c r="O4396" s="7">
        <v>2</v>
      </c>
      <c r="P4396" s="2">
        <f t="shared" si="928"/>
        <v>1</v>
      </c>
      <c r="Q4396" s="2">
        <f t="shared" si="929"/>
        <v>0</v>
      </c>
      <c r="R4396" s="2">
        <f t="shared" si="930"/>
        <v>0</v>
      </c>
      <c r="S4396" s="1">
        <f t="shared" si="931"/>
        <v>1</v>
      </c>
      <c r="T4396" t="s">
        <v>42</v>
      </c>
      <c r="U4396" t="s">
        <v>11</v>
      </c>
      <c r="V4396" s="1" t="s">
        <v>37</v>
      </c>
      <c r="W4396">
        <f t="shared" si="932"/>
        <v>2.37</v>
      </c>
      <c r="X4396">
        <f t="shared" si="933"/>
        <v>3</v>
      </c>
      <c r="Y4396">
        <f t="shared" si="934"/>
        <v>3.25</v>
      </c>
      <c r="Z4396">
        <f t="shared" si="935"/>
        <v>1.0833333333333333</v>
      </c>
      <c r="AA4396">
        <f t="shared" si="926"/>
        <v>0</v>
      </c>
      <c r="AB4396">
        <f t="shared" si="936"/>
        <v>0</v>
      </c>
    </row>
    <row r="4397" spans="1:28" x14ac:dyDescent="0.25">
      <c r="A4397" t="s">
        <v>4872</v>
      </c>
      <c r="B4397" t="s">
        <v>69</v>
      </c>
      <c r="C4397" t="s">
        <v>4879</v>
      </c>
      <c r="D4397" t="str">
        <f t="shared" si="921"/>
        <v>Brann</v>
      </c>
      <c r="E4397" t="str">
        <f t="shared" si="922"/>
        <v>Shamrock Rovers</v>
      </c>
      <c r="F4397" s="3" t="s">
        <v>28</v>
      </c>
      <c r="G4397" s="9">
        <v>2</v>
      </c>
      <c r="H4397" s="10">
        <v>1</v>
      </c>
      <c r="I4397" s="5" t="s">
        <v>116</v>
      </c>
      <c r="J4397">
        <f t="shared" si="923"/>
        <v>1</v>
      </c>
      <c r="K4397">
        <f t="shared" si="924"/>
        <v>1</v>
      </c>
      <c r="L4397">
        <f t="shared" si="925"/>
        <v>1</v>
      </c>
      <c r="M4397" s="1">
        <f t="shared" si="927"/>
        <v>1</v>
      </c>
      <c r="N4397" s="7">
        <v>2</v>
      </c>
      <c r="O4397" s="7">
        <v>2</v>
      </c>
      <c r="P4397" s="2">
        <f t="shared" si="928"/>
        <v>1</v>
      </c>
      <c r="Q4397" s="2">
        <f t="shared" si="929"/>
        <v>1</v>
      </c>
      <c r="R4397" s="2">
        <f t="shared" si="930"/>
        <v>1</v>
      </c>
      <c r="S4397" s="1">
        <f t="shared" si="931"/>
        <v>1</v>
      </c>
      <c r="T4397" t="s">
        <v>114</v>
      </c>
      <c r="U4397" t="s">
        <v>60</v>
      </c>
      <c r="V4397" s="1" t="s">
        <v>111</v>
      </c>
      <c r="W4397">
        <f t="shared" si="932"/>
        <v>1.7</v>
      </c>
      <c r="X4397">
        <f t="shared" si="933"/>
        <v>3.5</v>
      </c>
      <c r="Y4397">
        <f t="shared" si="934"/>
        <v>5.25</v>
      </c>
      <c r="Z4397">
        <f t="shared" si="935"/>
        <v>1.5</v>
      </c>
      <c r="AA4397">
        <f t="shared" si="926"/>
        <v>1</v>
      </c>
      <c r="AB4397">
        <f t="shared" si="936"/>
        <v>0</v>
      </c>
    </row>
    <row r="4398" spans="1:28" x14ac:dyDescent="0.25">
      <c r="A4398" t="s">
        <v>4872</v>
      </c>
      <c r="B4398" t="s">
        <v>69</v>
      </c>
      <c r="C4398" t="s">
        <v>4880</v>
      </c>
      <c r="D4398" t="str">
        <f t="shared" si="921"/>
        <v>Brondby IF</v>
      </c>
      <c r="E4398" t="str">
        <f t="shared" si="922"/>
        <v>Inter Turku</v>
      </c>
      <c r="F4398" s="3" t="s">
        <v>92</v>
      </c>
      <c r="G4398" s="9">
        <v>3</v>
      </c>
      <c r="H4398" s="10">
        <v>1</v>
      </c>
      <c r="I4398" s="5" t="s">
        <v>346</v>
      </c>
      <c r="J4398">
        <f t="shared" si="923"/>
        <v>1</v>
      </c>
      <c r="K4398">
        <f t="shared" si="924"/>
        <v>1</v>
      </c>
      <c r="L4398">
        <f t="shared" si="925"/>
        <v>1</v>
      </c>
      <c r="M4398" s="1">
        <f t="shared" si="927"/>
        <v>1</v>
      </c>
      <c r="N4398" s="7">
        <v>4</v>
      </c>
      <c r="O4398" s="7">
        <v>1</v>
      </c>
      <c r="P4398" s="2">
        <f t="shared" si="928"/>
        <v>1</v>
      </c>
      <c r="Q4398" s="2">
        <f t="shared" si="929"/>
        <v>1</v>
      </c>
      <c r="R4398" s="2">
        <f t="shared" si="930"/>
        <v>1</v>
      </c>
      <c r="S4398" s="1">
        <f t="shared" si="931"/>
        <v>1</v>
      </c>
      <c r="T4398" t="s">
        <v>396</v>
      </c>
      <c r="U4398" t="s">
        <v>103</v>
      </c>
      <c r="V4398" s="1" t="s">
        <v>317</v>
      </c>
      <c r="W4398">
        <f t="shared" si="932"/>
        <v>1.28</v>
      </c>
      <c r="X4398">
        <f t="shared" si="933"/>
        <v>5.75</v>
      </c>
      <c r="Y4398">
        <f t="shared" si="934"/>
        <v>9</v>
      </c>
      <c r="Z4398">
        <f t="shared" si="935"/>
        <v>1.5652173913043479</v>
      </c>
      <c r="AA4398">
        <f t="shared" si="926"/>
        <v>0</v>
      </c>
      <c r="AB4398">
        <f t="shared" si="936"/>
        <v>1</v>
      </c>
    </row>
    <row r="4399" spans="1:28" x14ac:dyDescent="0.25">
      <c r="A4399" t="s">
        <v>4872</v>
      </c>
      <c r="B4399" t="s">
        <v>69</v>
      </c>
      <c r="C4399" t="s">
        <v>4881</v>
      </c>
      <c r="D4399" t="str">
        <f t="shared" si="921"/>
        <v>Crusaders</v>
      </c>
      <c r="E4399" t="str">
        <f t="shared" si="922"/>
        <v>B36 Torshavn</v>
      </c>
      <c r="F4399" s="3" t="s">
        <v>34</v>
      </c>
      <c r="G4399" s="9">
        <v>1</v>
      </c>
      <c r="H4399" s="10">
        <v>1</v>
      </c>
      <c r="I4399" s="5" t="s">
        <v>23</v>
      </c>
      <c r="J4399">
        <f t="shared" si="923"/>
        <v>1</v>
      </c>
      <c r="K4399">
        <f t="shared" si="924"/>
        <v>0</v>
      </c>
      <c r="L4399">
        <f t="shared" si="925"/>
        <v>1</v>
      </c>
      <c r="M4399" s="1">
        <f t="shared" si="927"/>
        <v>1</v>
      </c>
      <c r="N4399" s="7">
        <v>2</v>
      </c>
      <c r="O4399" s="7">
        <v>0</v>
      </c>
      <c r="P4399" s="2">
        <f t="shared" si="928"/>
        <v>1</v>
      </c>
      <c r="Q4399" s="2">
        <f t="shared" si="929"/>
        <v>0</v>
      </c>
      <c r="R4399" s="2">
        <f t="shared" si="930"/>
        <v>1</v>
      </c>
      <c r="S4399" s="1">
        <f t="shared" si="931"/>
        <v>0</v>
      </c>
      <c r="T4399" t="s">
        <v>63</v>
      </c>
      <c r="U4399" t="s">
        <v>73</v>
      </c>
      <c r="V4399" s="1" t="s">
        <v>139</v>
      </c>
      <c r="W4399">
        <f t="shared" si="932"/>
        <v>1.57</v>
      </c>
      <c r="X4399">
        <f t="shared" si="933"/>
        <v>3.8</v>
      </c>
      <c r="Y4399">
        <f t="shared" si="934"/>
        <v>6</v>
      </c>
      <c r="Z4399">
        <f t="shared" si="935"/>
        <v>1.5789473684210527</v>
      </c>
      <c r="AA4399">
        <f t="shared" si="926"/>
        <v>0</v>
      </c>
      <c r="AB4399">
        <f t="shared" si="936"/>
        <v>0</v>
      </c>
    </row>
    <row r="4400" spans="1:28" x14ac:dyDescent="0.25">
      <c r="A4400" t="s">
        <v>4872</v>
      </c>
      <c r="B4400" t="s">
        <v>69</v>
      </c>
      <c r="C4400" t="s">
        <v>4882</v>
      </c>
      <c r="D4400" t="str">
        <f t="shared" si="921"/>
        <v>Debrecen</v>
      </c>
      <c r="E4400" t="str">
        <f t="shared" si="922"/>
        <v>Kukesi</v>
      </c>
      <c r="F4400" s="3" t="s">
        <v>28</v>
      </c>
      <c r="G4400" s="9">
        <v>2</v>
      </c>
      <c r="H4400" s="10">
        <v>1</v>
      </c>
      <c r="I4400" s="5" t="s">
        <v>9</v>
      </c>
      <c r="J4400">
        <f t="shared" si="923"/>
        <v>1</v>
      </c>
      <c r="K4400">
        <f t="shared" si="924"/>
        <v>1</v>
      </c>
      <c r="L4400">
        <f t="shared" si="925"/>
        <v>1</v>
      </c>
      <c r="M4400" s="1">
        <f t="shared" si="927"/>
        <v>1</v>
      </c>
      <c r="N4400" s="7">
        <v>3</v>
      </c>
      <c r="O4400" s="7">
        <v>0</v>
      </c>
      <c r="P4400" s="2">
        <f t="shared" si="928"/>
        <v>1</v>
      </c>
      <c r="Q4400" s="2">
        <f t="shared" si="929"/>
        <v>1</v>
      </c>
      <c r="R4400" s="2">
        <f t="shared" si="930"/>
        <v>1</v>
      </c>
      <c r="S4400" s="1">
        <f t="shared" si="931"/>
        <v>0</v>
      </c>
      <c r="T4400" t="s">
        <v>327</v>
      </c>
      <c r="U4400" t="s">
        <v>138</v>
      </c>
      <c r="V4400" s="1" t="s">
        <v>134</v>
      </c>
      <c r="W4400">
        <f t="shared" si="932"/>
        <v>1.4</v>
      </c>
      <c r="X4400">
        <f t="shared" si="933"/>
        <v>4.5</v>
      </c>
      <c r="Y4400">
        <f t="shared" si="934"/>
        <v>7.5</v>
      </c>
      <c r="Z4400">
        <f t="shared" si="935"/>
        <v>1.6666666666666667</v>
      </c>
      <c r="AA4400">
        <f t="shared" si="926"/>
        <v>0</v>
      </c>
      <c r="AB4400">
        <f t="shared" si="936"/>
        <v>0</v>
      </c>
    </row>
    <row r="4401" spans="1:28" x14ac:dyDescent="0.25">
      <c r="A4401" t="s">
        <v>4872</v>
      </c>
      <c r="B4401" t="s">
        <v>69</v>
      </c>
      <c r="C4401" t="s">
        <v>4769</v>
      </c>
      <c r="D4401" t="str">
        <f t="shared" si="921"/>
        <v>Dinamo Minsk</v>
      </c>
      <c r="E4401" t="str">
        <f t="shared" si="922"/>
        <v>FK Liepaja</v>
      </c>
      <c r="F4401" s="3" t="s">
        <v>34</v>
      </c>
      <c r="G4401" s="9">
        <v>1</v>
      </c>
      <c r="H4401" s="10">
        <v>1</v>
      </c>
      <c r="I4401" s="5" t="s">
        <v>45</v>
      </c>
      <c r="J4401">
        <f t="shared" si="923"/>
        <v>1</v>
      </c>
      <c r="K4401">
        <f t="shared" si="924"/>
        <v>0</v>
      </c>
      <c r="L4401">
        <f t="shared" si="925"/>
        <v>1</v>
      </c>
      <c r="M4401" s="1">
        <f t="shared" si="927"/>
        <v>1</v>
      </c>
      <c r="N4401" s="7">
        <v>1</v>
      </c>
      <c r="O4401" s="7">
        <v>1</v>
      </c>
      <c r="P4401" s="2">
        <f t="shared" si="928"/>
        <v>1</v>
      </c>
      <c r="Q4401" s="2">
        <f t="shared" si="929"/>
        <v>0</v>
      </c>
      <c r="R4401" s="2">
        <f t="shared" si="930"/>
        <v>1</v>
      </c>
      <c r="S4401" s="1">
        <f t="shared" si="931"/>
        <v>1</v>
      </c>
      <c r="T4401" t="s">
        <v>19</v>
      </c>
      <c r="U4401" t="s">
        <v>11</v>
      </c>
      <c r="V4401" s="1" t="s">
        <v>24</v>
      </c>
      <c r="W4401">
        <f t="shared" si="932"/>
        <v>2.25</v>
      </c>
      <c r="X4401">
        <f t="shared" si="933"/>
        <v>3</v>
      </c>
      <c r="Y4401">
        <f t="shared" si="934"/>
        <v>3.4</v>
      </c>
      <c r="Z4401">
        <f t="shared" si="935"/>
        <v>1.1333333333333333</v>
      </c>
      <c r="AA4401">
        <f t="shared" si="926"/>
        <v>1</v>
      </c>
      <c r="AB4401">
        <f t="shared" si="936"/>
        <v>1</v>
      </c>
    </row>
    <row r="4402" spans="1:28" x14ac:dyDescent="0.25">
      <c r="A4402" t="s">
        <v>4872</v>
      </c>
      <c r="B4402" t="s">
        <v>69</v>
      </c>
      <c r="C4402" t="s">
        <v>4883</v>
      </c>
      <c r="D4402" t="str">
        <f t="shared" si="921"/>
        <v>Kauno Zalgiris</v>
      </c>
      <c r="E4402" t="str">
        <f t="shared" si="922"/>
        <v>Apollon</v>
      </c>
      <c r="F4402" s="3" t="s">
        <v>22</v>
      </c>
      <c r="G4402" s="9">
        <v>2</v>
      </c>
      <c r="H4402" s="10">
        <v>2</v>
      </c>
      <c r="I4402" s="5" t="s">
        <v>229</v>
      </c>
      <c r="J4402">
        <f t="shared" si="923"/>
        <v>1</v>
      </c>
      <c r="K4402">
        <f t="shared" si="924"/>
        <v>1</v>
      </c>
      <c r="L4402">
        <f t="shared" si="925"/>
        <v>1</v>
      </c>
      <c r="M4402" s="1">
        <f t="shared" si="927"/>
        <v>1</v>
      </c>
      <c r="N4402" s="7">
        <v>0</v>
      </c>
      <c r="O4402" s="7">
        <v>2</v>
      </c>
      <c r="P4402" s="2">
        <f t="shared" si="928"/>
        <v>1</v>
      </c>
      <c r="Q4402" s="2">
        <f t="shared" si="929"/>
        <v>0</v>
      </c>
      <c r="R4402" s="2">
        <f t="shared" si="930"/>
        <v>0</v>
      </c>
      <c r="S4402" s="1">
        <f t="shared" si="931"/>
        <v>1</v>
      </c>
      <c r="T4402" t="s">
        <v>165</v>
      </c>
      <c r="U4402" t="s">
        <v>142</v>
      </c>
      <c r="V4402" s="1" t="s">
        <v>327</v>
      </c>
      <c r="W4402">
        <f t="shared" si="932"/>
        <v>7</v>
      </c>
      <c r="X4402">
        <f t="shared" si="933"/>
        <v>4.75</v>
      </c>
      <c r="Y4402">
        <f t="shared" si="934"/>
        <v>1.4</v>
      </c>
      <c r="Z4402">
        <f t="shared" si="935"/>
        <v>0.6785714285714286</v>
      </c>
      <c r="AA4402">
        <f t="shared" si="926"/>
        <v>0</v>
      </c>
      <c r="AB4402">
        <f t="shared" si="936"/>
        <v>1</v>
      </c>
    </row>
    <row r="4403" spans="1:28" x14ac:dyDescent="0.25">
      <c r="A4403" t="s">
        <v>4872</v>
      </c>
      <c r="B4403" t="s">
        <v>69</v>
      </c>
      <c r="C4403" t="s">
        <v>4884</v>
      </c>
      <c r="D4403" t="str">
        <f t="shared" si="921"/>
        <v>Radnik Bijeljina</v>
      </c>
      <c r="E4403" t="str">
        <f t="shared" si="922"/>
        <v>FC Spartak Trnava</v>
      </c>
      <c r="F4403" s="3" t="s">
        <v>67</v>
      </c>
      <c r="G4403" s="9">
        <v>0</v>
      </c>
      <c r="H4403" s="10">
        <v>1</v>
      </c>
      <c r="I4403" s="5" t="s">
        <v>23</v>
      </c>
      <c r="J4403">
        <f t="shared" si="923"/>
        <v>0</v>
      </c>
      <c r="K4403">
        <f t="shared" si="924"/>
        <v>0</v>
      </c>
      <c r="L4403">
        <f t="shared" si="925"/>
        <v>0</v>
      </c>
      <c r="M4403" s="1">
        <f t="shared" si="927"/>
        <v>1</v>
      </c>
      <c r="N4403" s="7">
        <v>2</v>
      </c>
      <c r="O4403" s="7">
        <v>0</v>
      </c>
      <c r="P4403" s="2">
        <f t="shared" si="928"/>
        <v>1</v>
      </c>
      <c r="Q4403" s="2">
        <f t="shared" si="929"/>
        <v>0</v>
      </c>
      <c r="R4403" s="2">
        <f t="shared" si="930"/>
        <v>1</v>
      </c>
      <c r="S4403" s="1">
        <f t="shared" si="931"/>
        <v>0</v>
      </c>
      <c r="T4403" t="s">
        <v>38</v>
      </c>
      <c r="U4403" t="s">
        <v>11</v>
      </c>
      <c r="V4403" s="1" t="s">
        <v>53</v>
      </c>
      <c r="W4403">
        <f t="shared" si="932"/>
        <v>2.9</v>
      </c>
      <c r="X4403">
        <f t="shared" si="933"/>
        <v>3</v>
      </c>
      <c r="Y4403">
        <f t="shared" si="934"/>
        <v>2.5499999999999998</v>
      </c>
      <c r="Z4403">
        <f t="shared" si="935"/>
        <v>1.0344827586206897</v>
      </c>
      <c r="AA4403">
        <f t="shared" si="926"/>
        <v>0</v>
      </c>
      <c r="AB4403">
        <f t="shared" si="936"/>
        <v>0</v>
      </c>
    </row>
    <row r="4404" spans="1:28" x14ac:dyDescent="0.25">
      <c r="A4404" t="s">
        <v>4872</v>
      </c>
      <c r="B4404" t="s">
        <v>69</v>
      </c>
      <c r="C4404" t="s">
        <v>4885</v>
      </c>
      <c r="D4404" t="str">
        <f t="shared" si="921"/>
        <v>Europa FC</v>
      </c>
      <c r="E4404" t="str">
        <f t="shared" si="922"/>
        <v>Legia Warsaw</v>
      </c>
      <c r="F4404" s="3" t="s">
        <v>382</v>
      </c>
      <c r="G4404" s="9">
        <v>0</v>
      </c>
      <c r="H4404" s="10">
        <v>3</v>
      </c>
      <c r="I4404" s="5" t="s">
        <v>29</v>
      </c>
      <c r="J4404">
        <f t="shared" si="923"/>
        <v>1</v>
      </c>
      <c r="K4404">
        <f t="shared" si="924"/>
        <v>1</v>
      </c>
      <c r="L4404">
        <f t="shared" si="925"/>
        <v>0</v>
      </c>
      <c r="M4404" s="1">
        <f t="shared" si="927"/>
        <v>1</v>
      </c>
      <c r="N4404" s="7">
        <v>0</v>
      </c>
      <c r="O4404" s="7">
        <v>0</v>
      </c>
      <c r="P4404" s="2">
        <f t="shared" si="928"/>
        <v>0</v>
      </c>
      <c r="Q4404" s="2">
        <f t="shared" si="929"/>
        <v>0</v>
      </c>
      <c r="R4404" s="2">
        <f t="shared" si="930"/>
        <v>0</v>
      </c>
      <c r="S4404" s="1">
        <f t="shared" si="931"/>
        <v>0</v>
      </c>
      <c r="T4404" t="s">
        <v>57</v>
      </c>
      <c r="U4404" t="s">
        <v>264</v>
      </c>
      <c r="V4404" s="1" t="s">
        <v>1018</v>
      </c>
      <c r="W4404">
        <f t="shared" si="932"/>
        <v>17</v>
      </c>
      <c r="X4404">
        <f t="shared" si="933"/>
        <v>8</v>
      </c>
      <c r="Y4404">
        <f t="shared" si="934"/>
        <v>1.1399999999999999</v>
      </c>
      <c r="Z4404">
        <f t="shared" si="935"/>
        <v>0.47058823529411764</v>
      </c>
      <c r="AA4404">
        <f t="shared" si="926"/>
        <v>1</v>
      </c>
      <c r="AB4404">
        <f t="shared" si="936"/>
        <v>0</v>
      </c>
    </row>
    <row r="4405" spans="1:28" x14ac:dyDescent="0.25">
      <c r="A4405" t="s">
        <v>4872</v>
      </c>
      <c r="B4405" t="s">
        <v>69</v>
      </c>
      <c r="C4405" t="s">
        <v>4886</v>
      </c>
      <c r="D4405" t="str">
        <f t="shared" si="921"/>
        <v>Connahs Quay</v>
      </c>
      <c r="E4405" t="str">
        <f t="shared" si="922"/>
        <v>Kilmarnock</v>
      </c>
      <c r="F4405" s="3" t="s">
        <v>247</v>
      </c>
      <c r="G4405" s="9">
        <v>0</v>
      </c>
      <c r="H4405" s="10">
        <v>2</v>
      </c>
      <c r="I4405" s="5" t="s">
        <v>82</v>
      </c>
      <c r="J4405">
        <f t="shared" si="923"/>
        <v>1</v>
      </c>
      <c r="K4405">
        <f t="shared" si="924"/>
        <v>0</v>
      </c>
      <c r="L4405">
        <f t="shared" si="925"/>
        <v>0</v>
      </c>
      <c r="M4405" s="1">
        <f t="shared" si="927"/>
        <v>1</v>
      </c>
      <c r="N4405" s="7">
        <v>1</v>
      </c>
      <c r="O4405" s="7">
        <v>2</v>
      </c>
      <c r="P4405" s="2">
        <f t="shared" si="928"/>
        <v>1</v>
      </c>
      <c r="Q4405" s="2">
        <f t="shared" si="929"/>
        <v>1</v>
      </c>
      <c r="R4405" s="2">
        <f t="shared" si="930"/>
        <v>1</v>
      </c>
      <c r="S4405" s="1">
        <f t="shared" si="931"/>
        <v>1</v>
      </c>
      <c r="T4405" t="s">
        <v>134</v>
      </c>
      <c r="U4405" t="s">
        <v>138</v>
      </c>
      <c r="V4405" s="1" t="s">
        <v>327</v>
      </c>
      <c r="W4405">
        <f t="shared" si="932"/>
        <v>7.5</v>
      </c>
      <c r="X4405">
        <f t="shared" si="933"/>
        <v>4.5</v>
      </c>
      <c r="Y4405">
        <f t="shared" si="934"/>
        <v>1.4</v>
      </c>
      <c r="Z4405">
        <f t="shared" si="935"/>
        <v>0.6</v>
      </c>
      <c r="AA4405">
        <f t="shared" si="926"/>
        <v>0</v>
      </c>
      <c r="AB4405">
        <f t="shared" si="936"/>
        <v>1</v>
      </c>
    </row>
    <row r="4406" spans="1:28" x14ac:dyDescent="0.25">
      <c r="A4406" t="s">
        <v>4872</v>
      </c>
      <c r="B4406" t="s">
        <v>69</v>
      </c>
      <c r="C4406" t="s">
        <v>4887</v>
      </c>
      <c r="D4406" t="str">
        <f t="shared" si="921"/>
        <v>Dunajska Streda</v>
      </c>
      <c r="E4406" t="str">
        <f t="shared" si="922"/>
        <v>Cracovia</v>
      </c>
      <c r="F4406" s="3" t="s">
        <v>15</v>
      </c>
      <c r="G4406" s="9">
        <v>1</v>
      </c>
      <c r="H4406" s="10">
        <v>2</v>
      </c>
      <c r="I4406" s="5" t="s">
        <v>45</v>
      </c>
      <c r="J4406">
        <f t="shared" si="923"/>
        <v>1</v>
      </c>
      <c r="K4406">
        <f t="shared" si="924"/>
        <v>1</v>
      </c>
      <c r="L4406">
        <f t="shared" si="925"/>
        <v>1</v>
      </c>
      <c r="M4406" s="1">
        <f t="shared" si="927"/>
        <v>1</v>
      </c>
      <c r="N4406" s="7">
        <v>1</v>
      </c>
      <c r="O4406" s="7">
        <v>1</v>
      </c>
      <c r="P4406" s="2">
        <f t="shared" si="928"/>
        <v>1</v>
      </c>
      <c r="Q4406" s="2">
        <f t="shared" si="929"/>
        <v>0</v>
      </c>
      <c r="R4406" s="2">
        <f t="shared" si="930"/>
        <v>1</v>
      </c>
      <c r="S4406" s="1">
        <f t="shared" si="931"/>
        <v>1</v>
      </c>
      <c r="T4406" t="s">
        <v>42</v>
      </c>
      <c r="U4406" t="s">
        <v>160</v>
      </c>
      <c r="V4406" s="1" t="s">
        <v>11</v>
      </c>
      <c r="W4406">
        <f t="shared" si="932"/>
        <v>2.37</v>
      </c>
      <c r="X4406">
        <f t="shared" si="933"/>
        <v>3.2</v>
      </c>
      <c r="Y4406">
        <f t="shared" si="934"/>
        <v>3</v>
      </c>
      <c r="Z4406">
        <f t="shared" si="935"/>
        <v>0.9375</v>
      </c>
      <c r="AA4406">
        <f t="shared" si="926"/>
        <v>1</v>
      </c>
      <c r="AB4406">
        <f t="shared" si="936"/>
        <v>0</v>
      </c>
    </row>
    <row r="4407" spans="1:28" x14ac:dyDescent="0.25">
      <c r="A4407" t="s">
        <v>4872</v>
      </c>
      <c r="B4407" t="s">
        <v>69</v>
      </c>
      <c r="C4407" t="s">
        <v>4888</v>
      </c>
      <c r="D4407" t="str">
        <f t="shared" si="921"/>
        <v>Steaua Bucharest</v>
      </c>
      <c r="E4407" t="str">
        <f t="shared" si="922"/>
        <v>Milsami</v>
      </c>
      <c r="F4407" s="3" t="s">
        <v>28</v>
      </c>
      <c r="G4407" s="9">
        <v>2</v>
      </c>
      <c r="H4407" s="10">
        <v>1</v>
      </c>
      <c r="I4407" s="5" t="s">
        <v>23</v>
      </c>
      <c r="J4407">
        <f t="shared" si="923"/>
        <v>1</v>
      </c>
      <c r="K4407">
        <f t="shared" si="924"/>
        <v>1</v>
      </c>
      <c r="L4407">
        <f t="shared" si="925"/>
        <v>1</v>
      </c>
      <c r="M4407" s="1">
        <f t="shared" si="927"/>
        <v>1</v>
      </c>
      <c r="N4407" s="7">
        <v>2</v>
      </c>
      <c r="O4407" s="7">
        <v>0</v>
      </c>
      <c r="P4407" s="2">
        <f t="shared" si="928"/>
        <v>1</v>
      </c>
      <c r="Q4407" s="2">
        <f t="shared" si="929"/>
        <v>0</v>
      </c>
      <c r="R4407" s="2">
        <f t="shared" si="930"/>
        <v>1</v>
      </c>
      <c r="S4407" s="1">
        <f t="shared" si="931"/>
        <v>0</v>
      </c>
      <c r="T4407" t="s">
        <v>1410</v>
      </c>
      <c r="U4407" t="s">
        <v>709</v>
      </c>
      <c r="V4407" s="1" t="s">
        <v>648</v>
      </c>
      <c r="W4407">
        <f t="shared" si="932"/>
        <v>1.03</v>
      </c>
      <c r="X4407">
        <f t="shared" si="933"/>
        <v>15</v>
      </c>
      <c r="Y4407">
        <f t="shared" si="934"/>
        <v>34</v>
      </c>
      <c r="Z4407">
        <f t="shared" si="935"/>
        <v>2.2666666666666666</v>
      </c>
      <c r="AA4407">
        <f t="shared" si="926"/>
        <v>1</v>
      </c>
      <c r="AB4407">
        <f t="shared" si="936"/>
        <v>0</v>
      </c>
    </row>
    <row r="4408" spans="1:28" x14ac:dyDescent="0.25">
      <c r="A4408" t="s">
        <v>4872</v>
      </c>
      <c r="B4408" t="s">
        <v>69</v>
      </c>
      <c r="C4408" t="s">
        <v>4889</v>
      </c>
      <c r="D4408" t="str">
        <f t="shared" si="921"/>
        <v>Zeta</v>
      </c>
      <c r="E4408" t="str">
        <f t="shared" si="922"/>
        <v>MOL Vidi</v>
      </c>
      <c r="F4408" s="3" t="s">
        <v>15</v>
      </c>
      <c r="G4408" s="9">
        <v>1</v>
      </c>
      <c r="H4408" s="10">
        <v>2</v>
      </c>
      <c r="I4408" s="5" t="s">
        <v>331</v>
      </c>
      <c r="J4408">
        <f t="shared" si="923"/>
        <v>1</v>
      </c>
      <c r="K4408">
        <f t="shared" si="924"/>
        <v>1</v>
      </c>
      <c r="L4408">
        <f t="shared" si="925"/>
        <v>1</v>
      </c>
      <c r="M4408" s="1">
        <f t="shared" si="927"/>
        <v>1</v>
      </c>
      <c r="N4408" s="7">
        <v>1</v>
      </c>
      <c r="O4408" s="7">
        <v>5</v>
      </c>
      <c r="P4408" s="2">
        <f t="shared" si="928"/>
        <v>1</v>
      </c>
      <c r="Q4408" s="2">
        <f t="shared" si="929"/>
        <v>1</v>
      </c>
      <c r="R4408" s="2">
        <f t="shared" si="930"/>
        <v>1</v>
      </c>
      <c r="S4408" s="1">
        <f t="shared" si="931"/>
        <v>1</v>
      </c>
      <c r="T4408" t="s">
        <v>856</v>
      </c>
      <c r="U4408" t="s">
        <v>572</v>
      </c>
      <c r="V4408" s="1" t="s">
        <v>1397</v>
      </c>
      <c r="W4408">
        <f t="shared" si="932"/>
        <v>26</v>
      </c>
      <c r="X4408">
        <f t="shared" si="933"/>
        <v>11</v>
      </c>
      <c r="Y4408">
        <f t="shared" si="934"/>
        <v>1.06</v>
      </c>
      <c r="Z4408">
        <f t="shared" si="935"/>
        <v>0.42307692307692307</v>
      </c>
      <c r="AA4408">
        <f t="shared" si="926"/>
        <v>1</v>
      </c>
      <c r="AB4408">
        <f t="shared" si="936"/>
        <v>0</v>
      </c>
    </row>
    <row r="4409" spans="1:28" x14ac:dyDescent="0.25">
      <c r="A4409" t="s">
        <v>4872</v>
      </c>
      <c r="B4409" t="s">
        <v>69</v>
      </c>
      <c r="C4409" t="s">
        <v>4890</v>
      </c>
      <c r="D4409" t="str">
        <f t="shared" si="921"/>
        <v>Radnicki Nis</v>
      </c>
      <c r="E4409" t="str">
        <f t="shared" si="922"/>
        <v>Flora</v>
      </c>
      <c r="F4409" s="3" t="s">
        <v>40</v>
      </c>
      <c r="G4409" s="9">
        <v>2</v>
      </c>
      <c r="H4409" s="10">
        <v>0</v>
      </c>
      <c r="I4409" s="5" t="s">
        <v>23</v>
      </c>
      <c r="J4409">
        <f t="shared" si="923"/>
        <v>1</v>
      </c>
      <c r="K4409">
        <f t="shared" si="924"/>
        <v>0</v>
      </c>
      <c r="L4409">
        <f t="shared" si="925"/>
        <v>1</v>
      </c>
      <c r="M4409" s="1">
        <f t="shared" si="927"/>
        <v>0</v>
      </c>
      <c r="N4409" s="7">
        <v>2</v>
      </c>
      <c r="O4409" s="7">
        <v>0</v>
      </c>
      <c r="P4409" s="2">
        <f t="shared" si="928"/>
        <v>1</v>
      </c>
      <c r="Q4409" s="2">
        <f t="shared" si="929"/>
        <v>0</v>
      </c>
      <c r="R4409" s="2">
        <f t="shared" si="930"/>
        <v>1</v>
      </c>
      <c r="S4409" s="1">
        <f t="shared" si="931"/>
        <v>0</v>
      </c>
      <c r="T4409" t="s">
        <v>11</v>
      </c>
      <c r="U4409" t="s">
        <v>37</v>
      </c>
      <c r="V4409" s="1" t="s">
        <v>42</v>
      </c>
      <c r="W4409">
        <f t="shared" si="932"/>
        <v>3</v>
      </c>
      <c r="X4409">
        <f t="shared" si="933"/>
        <v>3.25</v>
      </c>
      <c r="Y4409">
        <f t="shared" si="934"/>
        <v>2.37</v>
      </c>
      <c r="Z4409">
        <f t="shared" si="935"/>
        <v>1.0833333333333333</v>
      </c>
      <c r="AA4409">
        <f t="shared" si="926"/>
        <v>1</v>
      </c>
      <c r="AB4409">
        <f t="shared" si="936"/>
        <v>1</v>
      </c>
    </row>
    <row r="4410" spans="1:28" x14ac:dyDescent="0.25">
      <c r="A4410" t="s">
        <v>4872</v>
      </c>
      <c r="B4410" t="s">
        <v>69</v>
      </c>
      <c r="C4410" t="s">
        <v>4891</v>
      </c>
      <c r="D4410" t="str">
        <f t="shared" si="921"/>
        <v>Aberdeen</v>
      </c>
      <c r="E4410" t="str">
        <f t="shared" si="922"/>
        <v>Rovaniemi</v>
      </c>
      <c r="F4410" s="3" t="s">
        <v>40</v>
      </c>
      <c r="G4410" s="9">
        <v>2</v>
      </c>
      <c r="H4410" s="10">
        <v>0</v>
      </c>
      <c r="I4410" s="5" t="s">
        <v>41</v>
      </c>
      <c r="J4410">
        <f t="shared" si="923"/>
        <v>1</v>
      </c>
      <c r="K4410">
        <f t="shared" si="924"/>
        <v>0</v>
      </c>
      <c r="L4410">
        <f t="shared" si="925"/>
        <v>1</v>
      </c>
      <c r="M4410" s="1">
        <f t="shared" si="927"/>
        <v>0</v>
      </c>
      <c r="N4410" s="7">
        <v>2</v>
      </c>
      <c r="O4410" s="7">
        <v>1</v>
      </c>
      <c r="P4410" s="2">
        <f t="shared" si="928"/>
        <v>1</v>
      </c>
      <c r="Q4410" s="2">
        <f t="shared" si="929"/>
        <v>1</v>
      </c>
      <c r="R4410" s="2">
        <f t="shared" si="930"/>
        <v>1</v>
      </c>
      <c r="S4410" s="1">
        <f t="shared" si="931"/>
        <v>1</v>
      </c>
      <c r="T4410" t="s">
        <v>396</v>
      </c>
      <c r="U4410" t="s">
        <v>111</v>
      </c>
      <c r="V4410" s="1" t="s">
        <v>147</v>
      </c>
      <c r="W4410">
        <f t="shared" si="932"/>
        <v>1.28</v>
      </c>
      <c r="X4410">
        <f t="shared" si="933"/>
        <v>5.25</v>
      </c>
      <c r="Y4410">
        <f t="shared" si="934"/>
        <v>10</v>
      </c>
      <c r="Z4410">
        <f t="shared" si="935"/>
        <v>1.9047619047619047</v>
      </c>
      <c r="AA4410">
        <f t="shared" si="926"/>
        <v>1</v>
      </c>
      <c r="AB4410">
        <f t="shared" si="936"/>
        <v>0</v>
      </c>
    </row>
    <row r="4411" spans="1:28" x14ac:dyDescent="0.25">
      <c r="A4411" t="s">
        <v>4872</v>
      </c>
      <c r="B4411" t="s">
        <v>69</v>
      </c>
      <c r="C4411" t="s">
        <v>4892</v>
      </c>
      <c r="D4411" t="str">
        <f t="shared" si="921"/>
        <v>St, Patricks</v>
      </c>
      <c r="E4411" t="str">
        <f t="shared" si="922"/>
        <v>Norrkoping</v>
      </c>
      <c r="F4411" s="3" t="s">
        <v>34</v>
      </c>
      <c r="G4411" s="9">
        <v>1</v>
      </c>
      <c r="H4411" s="10">
        <v>1</v>
      </c>
      <c r="I4411" s="5" t="s">
        <v>229</v>
      </c>
      <c r="J4411">
        <f t="shared" si="923"/>
        <v>1</v>
      </c>
      <c r="K4411">
        <f t="shared" si="924"/>
        <v>0</v>
      </c>
      <c r="L4411">
        <f t="shared" si="925"/>
        <v>1</v>
      </c>
      <c r="M4411" s="1">
        <f t="shared" si="927"/>
        <v>1</v>
      </c>
      <c r="N4411" s="7">
        <v>0</v>
      </c>
      <c r="O4411" s="7">
        <v>2</v>
      </c>
      <c r="P4411" s="2">
        <f t="shared" si="928"/>
        <v>1</v>
      </c>
      <c r="Q4411" s="2">
        <f t="shared" si="929"/>
        <v>0</v>
      </c>
      <c r="R4411" s="2">
        <f t="shared" si="930"/>
        <v>0</v>
      </c>
      <c r="S4411" s="1">
        <f t="shared" si="931"/>
        <v>1</v>
      </c>
      <c r="T4411" t="s">
        <v>74</v>
      </c>
      <c r="U4411" t="s">
        <v>18</v>
      </c>
      <c r="V4411" s="1" t="s">
        <v>430</v>
      </c>
      <c r="W4411">
        <f t="shared" si="932"/>
        <v>5.5</v>
      </c>
      <c r="X4411">
        <f t="shared" si="933"/>
        <v>3.6</v>
      </c>
      <c r="Y4411">
        <f t="shared" si="934"/>
        <v>1.66</v>
      </c>
      <c r="Z4411">
        <f t="shared" si="935"/>
        <v>0.65454545454545454</v>
      </c>
      <c r="AA4411">
        <f t="shared" si="926"/>
        <v>0</v>
      </c>
      <c r="AB4411">
        <f t="shared" si="936"/>
        <v>0</v>
      </c>
    </row>
    <row r="4412" spans="1:28" x14ac:dyDescent="0.25">
      <c r="A4412" t="s">
        <v>4872</v>
      </c>
      <c r="B4412" t="s">
        <v>69</v>
      </c>
      <c r="C4412" t="s">
        <v>4893</v>
      </c>
      <c r="D4412" t="str">
        <f t="shared" si="921"/>
        <v>Stjarnan</v>
      </c>
      <c r="E4412" t="str">
        <f t="shared" si="922"/>
        <v>Levadia</v>
      </c>
      <c r="F4412" s="3" t="s">
        <v>22</v>
      </c>
      <c r="G4412" s="9">
        <v>2</v>
      </c>
      <c r="H4412" s="10">
        <v>2</v>
      </c>
      <c r="I4412" s="5" t="s">
        <v>41</v>
      </c>
      <c r="J4412">
        <f t="shared" si="923"/>
        <v>1</v>
      </c>
      <c r="K4412">
        <f t="shared" si="924"/>
        <v>1</v>
      </c>
      <c r="L4412">
        <f t="shared" si="925"/>
        <v>1</v>
      </c>
      <c r="M4412" s="1">
        <f t="shared" si="927"/>
        <v>1</v>
      </c>
      <c r="N4412" s="7">
        <v>2</v>
      </c>
      <c r="O4412" s="7">
        <v>1</v>
      </c>
      <c r="P4412" s="2">
        <f t="shared" si="928"/>
        <v>1</v>
      </c>
      <c r="Q4412" s="2">
        <f t="shared" si="929"/>
        <v>1</v>
      </c>
      <c r="R4412" s="2">
        <f t="shared" si="930"/>
        <v>1</v>
      </c>
      <c r="S4412" s="1">
        <f t="shared" si="931"/>
        <v>1</v>
      </c>
      <c r="T4412" t="s">
        <v>48</v>
      </c>
      <c r="U4412" t="s">
        <v>60</v>
      </c>
      <c r="V4412" s="1" t="s">
        <v>18</v>
      </c>
      <c r="W4412">
        <f t="shared" si="932"/>
        <v>2</v>
      </c>
      <c r="X4412">
        <f t="shared" si="933"/>
        <v>3.5</v>
      </c>
      <c r="Y4412">
        <f t="shared" si="934"/>
        <v>3.6</v>
      </c>
      <c r="Z4412">
        <f t="shared" si="935"/>
        <v>1.0285714285714287</v>
      </c>
      <c r="AA4412">
        <f t="shared" si="926"/>
        <v>1</v>
      </c>
      <c r="AB4412">
        <f t="shared" si="936"/>
        <v>0</v>
      </c>
    </row>
    <row r="4413" spans="1:28" x14ac:dyDescent="0.25">
      <c r="A4413" t="s">
        <v>4872</v>
      </c>
      <c r="B4413" t="s">
        <v>69</v>
      </c>
      <c r="C4413" t="s">
        <v>4894</v>
      </c>
      <c r="D4413" t="str">
        <f t="shared" si="921"/>
        <v>Laci (Alb)</v>
      </c>
      <c r="E4413" t="str">
        <f t="shared" si="922"/>
        <v>H, Beer Sheva (Isr)</v>
      </c>
      <c r="F4413" s="3" t="s">
        <v>22</v>
      </c>
      <c r="G4413" s="9">
        <v>2</v>
      </c>
      <c r="H4413" s="10">
        <v>2</v>
      </c>
      <c r="I4413" s="5" t="s">
        <v>45</v>
      </c>
      <c r="J4413">
        <f t="shared" si="923"/>
        <v>1</v>
      </c>
      <c r="K4413">
        <f t="shared" si="924"/>
        <v>1</v>
      </c>
      <c r="L4413">
        <f t="shared" si="925"/>
        <v>1</v>
      </c>
      <c r="M4413" s="1">
        <f t="shared" si="927"/>
        <v>1</v>
      </c>
      <c r="N4413" s="7">
        <v>1</v>
      </c>
      <c r="O4413" s="7">
        <v>1</v>
      </c>
      <c r="P4413" s="2">
        <f t="shared" si="928"/>
        <v>1</v>
      </c>
      <c r="Q4413" s="2">
        <f t="shared" si="929"/>
        <v>0</v>
      </c>
      <c r="R4413" s="2">
        <f t="shared" si="930"/>
        <v>1</v>
      </c>
      <c r="S4413" s="1">
        <f t="shared" si="931"/>
        <v>1</v>
      </c>
      <c r="T4413" t="s">
        <v>103</v>
      </c>
      <c r="U4413" t="s">
        <v>94</v>
      </c>
      <c r="V4413" s="1" t="s">
        <v>373</v>
      </c>
      <c r="W4413">
        <f t="shared" si="932"/>
        <v>5.75</v>
      </c>
      <c r="X4413">
        <f t="shared" si="933"/>
        <v>4.2</v>
      </c>
      <c r="Y4413">
        <f t="shared" si="934"/>
        <v>1.53</v>
      </c>
      <c r="Z4413">
        <f t="shared" si="935"/>
        <v>0.73043478260869565</v>
      </c>
      <c r="AA4413">
        <f t="shared" si="926"/>
        <v>0</v>
      </c>
      <c r="AB4413">
        <f t="shared" si="936"/>
        <v>0</v>
      </c>
    </row>
    <row r="4414" spans="1:28" x14ac:dyDescent="0.25">
      <c r="A4414" t="s">
        <v>4872</v>
      </c>
      <c r="B4414" t="s">
        <v>69</v>
      </c>
      <c r="C4414" t="s">
        <v>4895</v>
      </c>
      <c r="D4414" t="str">
        <f t="shared" si="921"/>
        <v>Brondby (Den)</v>
      </c>
      <c r="E4414" t="str">
        <f t="shared" si="922"/>
        <v>Inter Turku (Fin)</v>
      </c>
      <c r="F4414" s="3" t="s">
        <v>92</v>
      </c>
      <c r="G4414" s="9">
        <v>3</v>
      </c>
      <c r="H4414" s="10">
        <v>1</v>
      </c>
      <c r="I4414" s="5" t="s">
        <v>346</v>
      </c>
      <c r="J4414">
        <f t="shared" si="923"/>
        <v>1</v>
      </c>
      <c r="K4414">
        <f t="shared" si="924"/>
        <v>1</v>
      </c>
      <c r="L4414">
        <f t="shared" si="925"/>
        <v>1</v>
      </c>
      <c r="M4414" s="1">
        <f t="shared" si="927"/>
        <v>1</v>
      </c>
      <c r="N4414" s="7">
        <v>4</v>
      </c>
      <c r="O4414" s="7">
        <v>1</v>
      </c>
      <c r="P4414" s="2">
        <f t="shared" si="928"/>
        <v>1</v>
      </c>
      <c r="Q4414" s="2">
        <f t="shared" si="929"/>
        <v>1</v>
      </c>
      <c r="R4414" s="2">
        <f t="shared" si="930"/>
        <v>1</v>
      </c>
      <c r="S4414" s="1">
        <f t="shared" si="931"/>
        <v>1</v>
      </c>
      <c r="T4414" t="s">
        <v>396</v>
      </c>
      <c r="U4414" t="s">
        <v>103</v>
      </c>
      <c r="V4414" s="1" t="s">
        <v>317</v>
      </c>
      <c r="W4414">
        <f t="shared" si="932"/>
        <v>1.28</v>
      </c>
      <c r="X4414">
        <f t="shared" si="933"/>
        <v>5.75</v>
      </c>
      <c r="Y4414">
        <f t="shared" si="934"/>
        <v>9</v>
      </c>
      <c r="Z4414">
        <f t="shared" si="935"/>
        <v>1.5652173913043479</v>
      </c>
      <c r="AA4414">
        <f t="shared" si="926"/>
        <v>0</v>
      </c>
      <c r="AB4414">
        <f t="shared" si="936"/>
        <v>1</v>
      </c>
    </row>
    <row r="4415" spans="1:28" x14ac:dyDescent="0.25">
      <c r="A4415" t="s">
        <v>4872</v>
      </c>
      <c r="B4415" t="s">
        <v>2520</v>
      </c>
      <c r="C4415" t="s">
        <v>4896</v>
      </c>
      <c r="D4415" t="str">
        <f t="shared" si="921"/>
        <v>RC Genk</v>
      </c>
      <c r="E4415" t="str">
        <f t="shared" si="922"/>
        <v>Maccabi Tel Aviv</v>
      </c>
      <c r="F4415" s="3" t="s">
        <v>22</v>
      </c>
      <c r="G4415" s="9">
        <v>2</v>
      </c>
      <c r="H4415" s="10">
        <v>2</v>
      </c>
      <c r="I4415" s="5" t="s">
        <v>346</v>
      </c>
      <c r="J4415">
        <f t="shared" si="923"/>
        <v>1</v>
      </c>
      <c r="K4415">
        <f t="shared" si="924"/>
        <v>1</v>
      </c>
      <c r="L4415">
        <f t="shared" si="925"/>
        <v>1</v>
      </c>
      <c r="M4415" s="1">
        <f t="shared" si="927"/>
        <v>1</v>
      </c>
      <c r="N4415" s="7">
        <v>4</v>
      </c>
      <c r="O4415" s="7">
        <v>1</v>
      </c>
      <c r="P4415" s="2">
        <f t="shared" si="928"/>
        <v>1</v>
      </c>
      <c r="Q4415" s="2">
        <f t="shared" si="929"/>
        <v>1</v>
      </c>
      <c r="R4415" s="2">
        <f t="shared" si="930"/>
        <v>1</v>
      </c>
      <c r="S4415" s="1">
        <f t="shared" si="931"/>
        <v>1</v>
      </c>
      <c r="T4415" t="s">
        <v>466</v>
      </c>
      <c r="U4415" t="s">
        <v>18</v>
      </c>
      <c r="V4415" s="1" t="s">
        <v>18</v>
      </c>
      <c r="W4415">
        <f t="shared" si="932"/>
        <v>1.83</v>
      </c>
      <c r="X4415">
        <f t="shared" si="933"/>
        <v>3.6</v>
      </c>
      <c r="Y4415">
        <f t="shared" si="934"/>
        <v>3.6</v>
      </c>
      <c r="Z4415">
        <f t="shared" si="935"/>
        <v>1</v>
      </c>
      <c r="AA4415">
        <f t="shared" si="926"/>
        <v>0</v>
      </c>
      <c r="AB4415">
        <f t="shared" si="936"/>
        <v>0</v>
      </c>
    </row>
    <row r="4416" spans="1:28" x14ac:dyDescent="0.25">
      <c r="A4416" t="s">
        <v>4872</v>
      </c>
      <c r="B4416" t="s">
        <v>2520</v>
      </c>
      <c r="C4416" t="s">
        <v>4897</v>
      </c>
      <c r="D4416" t="str">
        <f t="shared" si="921"/>
        <v>Tranmere</v>
      </c>
      <c r="E4416" t="str">
        <f t="shared" si="922"/>
        <v>Liverpool</v>
      </c>
      <c r="F4416" s="3" t="s">
        <v>15</v>
      </c>
      <c r="G4416" s="9">
        <v>1</v>
      </c>
      <c r="H4416" s="10">
        <v>2</v>
      </c>
      <c r="I4416" s="5" t="s">
        <v>421</v>
      </c>
      <c r="J4416">
        <f t="shared" si="923"/>
        <v>1</v>
      </c>
      <c r="K4416">
        <f t="shared" si="924"/>
        <v>1</v>
      </c>
      <c r="L4416">
        <f t="shared" si="925"/>
        <v>1</v>
      </c>
      <c r="M4416" s="1">
        <f t="shared" si="927"/>
        <v>1</v>
      </c>
      <c r="N4416" s="7">
        <v>0</v>
      </c>
      <c r="O4416" s="7">
        <v>6</v>
      </c>
      <c r="P4416" s="2">
        <f t="shared" si="928"/>
        <v>1</v>
      </c>
      <c r="Q4416" s="2">
        <f t="shared" si="929"/>
        <v>1</v>
      </c>
      <c r="R4416" s="2">
        <f t="shared" si="930"/>
        <v>0</v>
      </c>
      <c r="S4416" s="1">
        <f t="shared" si="931"/>
        <v>1</v>
      </c>
      <c r="T4416" t="s">
        <v>185</v>
      </c>
      <c r="U4416" t="s">
        <v>264</v>
      </c>
      <c r="V4416" s="1" t="s">
        <v>384</v>
      </c>
      <c r="W4416">
        <f t="shared" si="932"/>
        <v>12</v>
      </c>
      <c r="X4416">
        <f t="shared" si="933"/>
        <v>8</v>
      </c>
      <c r="Y4416">
        <f t="shared" si="934"/>
        <v>1.1599999999999999</v>
      </c>
      <c r="Z4416">
        <f t="shared" si="935"/>
        <v>0.66666666666666663</v>
      </c>
      <c r="AA4416">
        <f t="shared" si="926"/>
        <v>0</v>
      </c>
      <c r="AB4416">
        <f t="shared" si="936"/>
        <v>0</v>
      </c>
    </row>
    <row r="4417" spans="1:28" x14ac:dyDescent="0.25">
      <c r="A4417" t="s">
        <v>4898</v>
      </c>
      <c r="B4417" t="s">
        <v>90</v>
      </c>
      <c r="C4417" t="s">
        <v>4899</v>
      </c>
      <c r="D4417" t="str">
        <f t="shared" si="921"/>
        <v>Partizani</v>
      </c>
      <c r="E4417" t="str">
        <f t="shared" si="922"/>
        <v>Qarabag</v>
      </c>
      <c r="F4417" s="3" t="s">
        <v>67</v>
      </c>
      <c r="G4417" s="9">
        <v>0</v>
      </c>
      <c r="H4417" s="10">
        <v>1</v>
      </c>
      <c r="I4417" s="5" t="s">
        <v>29</v>
      </c>
      <c r="J4417">
        <f t="shared" si="923"/>
        <v>0</v>
      </c>
      <c r="K4417">
        <f t="shared" si="924"/>
        <v>0</v>
      </c>
      <c r="L4417">
        <f t="shared" si="925"/>
        <v>0</v>
      </c>
      <c r="M4417" s="1">
        <f t="shared" si="927"/>
        <v>1</v>
      </c>
      <c r="N4417" s="7">
        <v>0</v>
      </c>
      <c r="O4417" s="7">
        <v>0</v>
      </c>
      <c r="P4417" s="2">
        <f t="shared" si="928"/>
        <v>0</v>
      </c>
      <c r="Q4417" s="2">
        <f t="shared" si="929"/>
        <v>0</v>
      </c>
      <c r="R4417" s="2">
        <f t="shared" si="930"/>
        <v>0</v>
      </c>
      <c r="S4417" s="1">
        <f t="shared" si="931"/>
        <v>0</v>
      </c>
      <c r="T4417" t="s">
        <v>512</v>
      </c>
      <c r="U4417" t="s">
        <v>24</v>
      </c>
      <c r="V4417" s="1" t="s">
        <v>336</v>
      </c>
      <c r="W4417">
        <f t="shared" si="932"/>
        <v>4</v>
      </c>
      <c r="X4417">
        <f t="shared" si="933"/>
        <v>3.4</v>
      </c>
      <c r="Y4417">
        <f t="shared" si="934"/>
        <v>1.9</v>
      </c>
      <c r="Z4417">
        <f t="shared" si="935"/>
        <v>0.85</v>
      </c>
      <c r="AA4417">
        <f t="shared" si="926"/>
        <v>1</v>
      </c>
      <c r="AB4417">
        <f t="shared" si="936"/>
        <v>0</v>
      </c>
    </row>
    <row r="4418" spans="1:28" x14ac:dyDescent="0.25">
      <c r="A4418" t="s">
        <v>4898</v>
      </c>
      <c r="B4418" t="s">
        <v>90</v>
      </c>
      <c r="C4418" t="s">
        <v>4900</v>
      </c>
      <c r="D4418" t="str">
        <f t="shared" si="921"/>
        <v>BATE Borisov</v>
      </c>
      <c r="E4418" t="str">
        <f t="shared" si="922"/>
        <v>Piast Gliwice</v>
      </c>
      <c r="F4418" s="3" t="s">
        <v>8</v>
      </c>
      <c r="G4418" s="9">
        <v>1</v>
      </c>
      <c r="H4418" s="10">
        <v>0</v>
      </c>
      <c r="I4418" s="5" t="s">
        <v>45</v>
      </c>
      <c r="J4418">
        <f t="shared" si="923"/>
        <v>0</v>
      </c>
      <c r="K4418">
        <f t="shared" si="924"/>
        <v>0</v>
      </c>
      <c r="L4418">
        <f t="shared" si="925"/>
        <v>1</v>
      </c>
      <c r="M4418" s="1">
        <f t="shared" si="927"/>
        <v>0</v>
      </c>
      <c r="N4418" s="7">
        <v>1</v>
      </c>
      <c r="O4418" s="7">
        <v>1</v>
      </c>
      <c r="P4418" s="2">
        <f t="shared" si="928"/>
        <v>1</v>
      </c>
      <c r="Q4418" s="2">
        <f t="shared" si="929"/>
        <v>0</v>
      </c>
      <c r="R4418" s="2">
        <f t="shared" si="930"/>
        <v>1</v>
      </c>
      <c r="S4418" s="1">
        <f t="shared" si="931"/>
        <v>1</v>
      </c>
      <c r="T4418" t="s">
        <v>168</v>
      </c>
      <c r="U4418" t="s">
        <v>24</v>
      </c>
      <c r="V4418" s="1" t="s">
        <v>106</v>
      </c>
      <c r="W4418">
        <f t="shared" si="932"/>
        <v>1.95</v>
      </c>
      <c r="X4418">
        <f t="shared" si="933"/>
        <v>3.4</v>
      </c>
      <c r="Y4418">
        <f t="shared" si="934"/>
        <v>4</v>
      </c>
      <c r="Z4418">
        <f t="shared" si="935"/>
        <v>1.1764705882352942</v>
      </c>
      <c r="AA4418">
        <f t="shared" si="926"/>
        <v>1</v>
      </c>
      <c r="AB4418">
        <f t="shared" si="936"/>
        <v>0</v>
      </c>
    </row>
    <row r="4419" spans="1:28" x14ac:dyDescent="0.25">
      <c r="A4419" t="s">
        <v>4898</v>
      </c>
      <c r="B4419" t="s">
        <v>90</v>
      </c>
      <c r="C4419" t="s">
        <v>4901</v>
      </c>
      <c r="D4419" t="str">
        <f t="shared" ref="D4419:D4482" si="937">LEFT(C4419,SEARCH(" - ",C4419,1)-1)</f>
        <v>Sheriff Tiraspol</v>
      </c>
      <c r="E4419" t="str">
        <f t="shared" ref="E4419:E4482" si="938">RIGHT(C4419,LEN(C4419)-SEARCH(" - ",C4419,1)-2)</f>
        <v>Saburtalo Tbilisi</v>
      </c>
      <c r="F4419" s="3" t="s">
        <v>40</v>
      </c>
      <c r="G4419" s="9">
        <v>2</v>
      </c>
      <c r="H4419" s="10">
        <v>0</v>
      </c>
      <c r="I4419" s="5" t="s">
        <v>71</v>
      </c>
      <c r="J4419">
        <f t="shared" si="923"/>
        <v>1</v>
      </c>
      <c r="K4419">
        <f t="shared" si="924"/>
        <v>0</v>
      </c>
      <c r="L4419">
        <f t="shared" si="925"/>
        <v>1</v>
      </c>
      <c r="M4419" s="1">
        <f t="shared" si="927"/>
        <v>0</v>
      </c>
      <c r="N4419" s="7">
        <v>0</v>
      </c>
      <c r="O4419" s="7">
        <v>3</v>
      </c>
      <c r="P4419" s="2">
        <f t="shared" si="928"/>
        <v>1</v>
      </c>
      <c r="Q4419" s="2">
        <f t="shared" si="929"/>
        <v>1</v>
      </c>
      <c r="R4419" s="2">
        <f t="shared" si="930"/>
        <v>0</v>
      </c>
      <c r="S4419" s="1">
        <f t="shared" si="931"/>
        <v>1</v>
      </c>
      <c r="T4419" t="s">
        <v>586</v>
      </c>
      <c r="U4419" t="s">
        <v>65</v>
      </c>
      <c r="V4419" s="1" t="s">
        <v>572</v>
      </c>
      <c r="W4419">
        <f t="shared" si="932"/>
        <v>1.28</v>
      </c>
      <c r="X4419">
        <f t="shared" si="933"/>
        <v>5</v>
      </c>
      <c r="Y4419">
        <f t="shared" si="934"/>
        <v>11</v>
      </c>
      <c r="Z4419">
        <f t="shared" si="935"/>
        <v>2.2000000000000002</v>
      </c>
      <c r="AA4419">
        <f t="shared" si="926"/>
        <v>0</v>
      </c>
      <c r="AB4419">
        <f t="shared" si="936"/>
        <v>0</v>
      </c>
    </row>
    <row r="4420" spans="1:28" x14ac:dyDescent="0.25">
      <c r="A4420" t="s">
        <v>4898</v>
      </c>
      <c r="B4420" t="s">
        <v>90</v>
      </c>
      <c r="C4420" t="s">
        <v>3371</v>
      </c>
      <c r="D4420" t="str">
        <f t="shared" si="937"/>
        <v>Ferencvaros</v>
      </c>
      <c r="E4420" t="str">
        <f t="shared" si="938"/>
        <v>Ludogorets</v>
      </c>
      <c r="F4420" s="3" t="s">
        <v>22</v>
      </c>
      <c r="G4420" s="9">
        <v>2</v>
      </c>
      <c r="H4420" s="10">
        <v>2</v>
      </c>
      <c r="I4420" s="5" t="s">
        <v>41</v>
      </c>
      <c r="J4420">
        <f t="shared" si="923"/>
        <v>1</v>
      </c>
      <c r="K4420">
        <f t="shared" si="924"/>
        <v>1</v>
      </c>
      <c r="L4420">
        <f t="shared" si="925"/>
        <v>1</v>
      </c>
      <c r="M4420" s="1">
        <f t="shared" si="927"/>
        <v>1</v>
      </c>
      <c r="N4420" s="7">
        <v>2</v>
      </c>
      <c r="O4420" s="7">
        <v>1</v>
      </c>
      <c r="P4420" s="2">
        <f t="shared" si="928"/>
        <v>1</v>
      </c>
      <c r="Q4420" s="2">
        <f t="shared" si="929"/>
        <v>1</v>
      </c>
      <c r="R4420" s="2">
        <f t="shared" si="930"/>
        <v>1</v>
      </c>
      <c r="S4420" s="1">
        <f t="shared" si="931"/>
        <v>1</v>
      </c>
      <c r="T4420" t="s">
        <v>281</v>
      </c>
      <c r="U4420" t="s">
        <v>160</v>
      </c>
      <c r="V4420" s="1" t="s">
        <v>11</v>
      </c>
      <c r="W4420">
        <f t="shared" si="932"/>
        <v>2.4</v>
      </c>
      <c r="X4420">
        <f t="shared" si="933"/>
        <v>3.2</v>
      </c>
      <c r="Y4420">
        <f t="shared" si="934"/>
        <v>3</v>
      </c>
      <c r="Z4420">
        <f t="shared" si="935"/>
        <v>0.9375</v>
      </c>
      <c r="AA4420">
        <f t="shared" si="926"/>
        <v>1</v>
      </c>
      <c r="AB4420">
        <f t="shared" si="936"/>
        <v>0</v>
      </c>
    </row>
    <row r="4421" spans="1:28" x14ac:dyDescent="0.25">
      <c r="A4421" t="s">
        <v>4898</v>
      </c>
      <c r="B4421" t="s">
        <v>90</v>
      </c>
      <c r="C4421" t="s">
        <v>4902</v>
      </c>
      <c r="D4421" t="str">
        <f t="shared" si="937"/>
        <v>Slovan Bratislava</v>
      </c>
      <c r="E4421" t="str">
        <f t="shared" si="938"/>
        <v>Sutjeska</v>
      </c>
      <c r="F4421" s="3" t="s">
        <v>131</v>
      </c>
      <c r="G4421" s="9">
        <v>3</v>
      </c>
      <c r="H4421" s="10">
        <v>0</v>
      </c>
      <c r="I4421" s="5" t="s">
        <v>45</v>
      </c>
      <c r="J4421">
        <f t="shared" si="923"/>
        <v>1</v>
      </c>
      <c r="K4421">
        <f t="shared" si="924"/>
        <v>1</v>
      </c>
      <c r="L4421">
        <f t="shared" si="925"/>
        <v>1</v>
      </c>
      <c r="M4421" s="1">
        <f t="shared" si="927"/>
        <v>0</v>
      </c>
      <c r="N4421" s="7">
        <v>1</v>
      </c>
      <c r="O4421" s="7">
        <v>1</v>
      </c>
      <c r="P4421" s="2">
        <f t="shared" si="928"/>
        <v>1</v>
      </c>
      <c r="Q4421" s="2">
        <f t="shared" si="929"/>
        <v>0</v>
      </c>
      <c r="R4421" s="2">
        <f t="shared" si="930"/>
        <v>1</v>
      </c>
      <c r="S4421" s="1">
        <f t="shared" si="931"/>
        <v>1</v>
      </c>
      <c r="T4421" t="s">
        <v>307</v>
      </c>
      <c r="U4421" t="s">
        <v>383</v>
      </c>
      <c r="V4421" s="1" t="s">
        <v>709</v>
      </c>
      <c r="W4421">
        <f t="shared" si="932"/>
        <v>1.1200000000000001</v>
      </c>
      <c r="X4421">
        <f t="shared" si="933"/>
        <v>8.5</v>
      </c>
      <c r="Y4421">
        <f t="shared" si="934"/>
        <v>15</v>
      </c>
      <c r="Z4421">
        <f t="shared" si="935"/>
        <v>1.7647058823529411</v>
      </c>
      <c r="AA4421">
        <f t="shared" si="926"/>
        <v>0</v>
      </c>
      <c r="AB4421">
        <f t="shared" si="936"/>
        <v>0</v>
      </c>
    </row>
    <row r="4422" spans="1:28" x14ac:dyDescent="0.25">
      <c r="A4422" t="s">
        <v>4898</v>
      </c>
      <c r="B4422" t="s">
        <v>90</v>
      </c>
      <c r="C4422" t="s">
        <v>4903</v>
      </c>
      <c r="D4422" t="str">
        <f t="shared" si="937"/>
        <v>Dundalk</v>
      </c>
      <c r="E4422" t="str">
        <f t="shared" si="938"/>
        <v>Riga FC</v>
      </c>
      <c r="F4422" s="3" t="s">
        <v>40</v>
      </c>
      <c r="G4422" s="9">
        <v>2</v>
      </c>
      <c r="H4422" s="10">
        <v>0</v>
      </c>
      <c r="I4422" s="5" t="s">
        <v>29</v>
      </c>
      <c r="J4422">
        <f t="shared" si="923"/>
        <v>1</v>
      </c>
      <c r="K4422">
        <f t="shared" si="924"/>
        <v>0</v>
      </c>
      <c r="L4422">
        <f t="shared" si="925"/>
        <v>1</v>
      </c>
      <c r="M4422" s="1">
        <f t="shared" si="927"/>
        <v>0</v>
      </c>
      <c r="N4422" s="7">
        <v>0</v>
      </c>
      <c r="O4422" s="7">
        <v>0</v>
      </c>
      <c r="P4422" s="2">
        <f t="shared" si="928"/>
        <v>0</v>
      </c>
      <c r="Q4422" s="2">
        <f t="shared" si="929"/>
        <v>0</v>
      </c>
      <c r="R4422" s="2">
        <f t="shared" si="930"/>
        <v>0</v>
      </c>
      <c r="S4422" s="1">
        <f t="shared" si="931"/>
        <v>0</v>
      </c>
      <c r="T4422" t="s">
        <v>96</v>
      </c>
      <c r="U4422" t="s">
        <v>18</v>
      </c>
      <c r="V4422" s="1" t="s">
        <v>64</v>
      </c>
      <c r="W4422">
        <f t="shared" si="932"/>
        <v>1.8</v>
      </c>
      <c r="X4422">
        <f t="shared" si="933"/>
        <v>3.6</v>
      </c>
      <c r="Y4422">
        <f t="shared" si="934"/>
        <v>4.33</v>
      </c>
      <c r="Z4422">
        <f t="shared" si="935"/>
        <v>1.2027777777777777</v>
      </c>
      <c r="AA4422">
        <f t="shared" si="926"/>
        <v>0</v>
      </c>
      <c r="AB4422">
        <f t="shared" si="936"/>
        <v>1</v>
      </c>
    </row>
    <row r="4423" spans="1:28" x14ac:dyDescent="0.25">
      <c r="A4423" t="s">
        <v>4898</v>
      </c>
      <c r="B4423" t="s">
        <v>90</v>
      </c>
      <c r="C4423" t="s">
        <v>4904</v>
      </c>
      <c r="D4423" t="str">
        <f t="shared" si="937"/>
        <v>Linfield</v>
      </c>
      <c r="E4423" t="str">
        <f t="shared" si="938"/>
        <v>Rosenborg</v>
      </c>
      <c r="F4423" s="3" t="s">
        <v>247</v>
      </c>
      <c r="G4423" s="9">
        <v>0</v>
      </c>
      <c r="H4423" s="10">
        <v>2</v>
      </c>
      <c r="I4423" s="5" t="s">
        <v>229</v>
      </c>
      <c r="J4423">
        <f t="shared" si="923"/>
        <v>1</v>
      </c>
      <c r="K4423">
        <f t="shared" si="924"/>
        <v>0</v>
      </c>
      <c r="L4423">
        <f t="shared" si="925"/>
        <v>0</v>
      </c>
      <c r="M4423" s="1">
        <f t="shared" si="927"/>
        <v>1</v>
      </c>
      <c r="N4423" s="7">
        <v>0</v>
      </c>
      <c r="O4423" s="7">
        <v>2</v>
      </c>
      <c r="P4423" s="2">
        <f t="shared" si="928"/>
        <v>1</v>
      </c>
      <c r="Q4423" s="2">
        <f t="shared" si="929"/>
        <v>0</v>
      </c>
      <c r="R4423" s="2">
        <f t="shared" si="930"/>
        <v>0</v>
      </c>
      <c r="S4423" s="1">
        <f t="shared" si="931"/>
        <v>1</v>
      </c>
      <c r="T4423" t="s">
        <v>799</v>
      </c>
      <c r="U4423" t="s">
        <v>106</v>
      </c>
      <c r="V4423" s="1" t="s">
        <v>415</v>
      </c>
      <c r="W4423">
        <f t="shared" si="932"/>
        <v>9.5</v>
      </c>
      <c r="X4423">
        <f t="shared" si="933"/>
        <v>4</v>
      </c>
      <c r="Y4423">
        <f t="shared" si="934"/>
        <v>1.36</v>
      </c>
      <c r="Z4423">
        <f t="shared" si="935"/>
        <v>0.42105263157894735</v>
      </c>
      <c r="AA4423">
        <f t="shared" si="926"/>
        <v>1</v>
      </c>
      <c r="AB4423">
        <f t="shared" si="936"/>
        <v>1</v>
      </c>
    </row>
    <row r="4424" spans="1:28" x14ac:dyDescent="0.25">
      <c r="A4424" t="s">
        <v>4898</v>
      </c>
      <c r="B4424" t="s">
        <v>90</v>
      </c>
      <c r="C4424" t="s">
        <v>4905</v>
      </c>
      <c r="D4424" t="str">
        <f t="shared" si="937"/>
        <v>Valur</v>
      </c>
      <c r="E4424" t="str">
        <f t="shared" si="938"/>
        <v>Maribor</v>
      </c>
      <c r="F4424" s="3" t="s">
        <v>34</v>
      </c>
      <c r="G4424" s="9">
        <v>1</v>
      </c>
      <c r="H4424" s="10">
        <v>1</v>
      </c>
      <c r="I4424" s="5" t="s">
        <v>71</v>
      </c>
      <c r="J4424">
        <f t="shared" si="923"/>
        <v>1</v>
      </c>
      <c r="K4424">
        <f t="shared" si="924"/>
        <v>0</v>
      </c>
      <c r="L4424">
        <f t="shared" si="925"/>
        <v>1</v>
      </c>
      <c r="M4424" s="1">
        <f t="shared" si="927"/>
        <v>1</v>
      </c>
      <c r="N4424" s="7">
        <v>0</v>
      </c>
      <c r="O4424" s="7">
        <v>3</v>
      </c>
      <c r="P4424" s="2">
        <f t="shared" si="928"/>
        <v>1</v>
      </c>
      <c r="Q4424" s="2">
        <f t="shared" si="929"/>
        <v>1</v>
      </c>
      <c r="R4424" s="2">
        <f t="shared" si="930"/>
        <v>0</v>
      </c>
      <c r="S4424" s="1">
        <f t="shared" si="931"/>
        <v>1</v>
      </c>
      <c r="T4424" t="s">
        <v>256</v>
      </c>
      <c r="U4424" t="s">
        <v>24</v>
      </c>
      <c r="V4424" s="1" t="s">
        <v>46</v>
      </c>
      <c r="W4424">
        <f t="shared" si="932"/>
        <v>3.2</v>
      </c>
      <c r="X4424">
        <f t="shared" si="933"/>
        <v>3.4</v>
      </c>
      <c r="Y4424">
        <f t="shared" si="934"/>
        <v>2.2000000000000002</v>
      </c>
      <c r="Z4424">
        <f t="shared" si="935"/>
        <v>1.0625</v>
      </c>
      <c r="AA4424">
        <f t="shared" si="926"/>
        <v>0</v>
      </c>
      <c r="AB4424">
        <f t="shared" si="936"/>
        <v>0</v>
      </c>
    </row>
    <row r="4425" spans="1:28" x14ac:dyDescent="0.25">
      <c r="A4425" t="s">
        <v>4898</v>
      </c>
      <c r="B4425" t="s">
        <v>2520</v>
      </c>
      <c r="C4425" t="s">
        <v>4906</v>
      </c>
      <c r="D4425" t="str">
        <f t="shared" si="937"/>
        <v>Feyenoord</v>
      </c>
      <c r="E4425" t="str">
        <f t="shared" si="938"/>
        <v>Darmstadt</v>
      </c>
      <c r="F4425" s="3" t="s">
        <v>92</v>
      </c>
      <c r="G4425" s="9">
        <v>3</v>
      </c>
      <c r="H4425" s="10">
        <v>1</v>
      </c>
      <c r="I4425" s="5" t="s">
        <v>82</v>
      </c>
      <c r="J4425">
        <f t="shared" si="923"/>
        <v>1</v>
      </c>
      <c r="K4425">
        <f t="shared" si="924"/>
        <v>1</v>
      </c>
      <c r="L4425">
        <f t="shared" si="925"/>
        <v>1</v>
      </c>
      <c r="M4425" s="1">
        <f t="shared" si="927"/>
        <v>1</v>
      </c>
      <c r="N4425" s="7">
        <v>1</v>
      </c>
      <c r="O4425" s="7">
        <v>2</v>
      </c>
      <c r="P4425" s="2">
        <f t="shared" si="928"/>
        <v>1</v>
      </c>
      <c r="Q4425" s="2">
        <f t="shared" si="929"/>
        <v>1</v>
      </c>
      <c r="R4425" s="2">
        <f t="shared" si="930"/>
        <v>1</v>
      </c>
      <c r="S4425" s="1">
        <f t="shared" si="931"/>
        <v>1</v>
      </c>
      <c r="T4425" t="s">
        <v>197</v>
      </c>
      <c r="U4425" t="s">
        <v>25</v>
      </c>
      <c r="V4425" s="1" t="s">
        <v>160</v>
      </c>
      <c r="W4425">
        <f t="shared" si="932"/>
        <v>2.0499999999999998</v>
      </c>
      <c r="X4425">
        <f t="shared" si="933"/>
        <v>3.3</v>
      </c>
      <c r="Y4425">
        <f t="shared" si="934"/>
        <v>3.2</v>
      </c>
      <c r="Z4425">
        <f t="shared" si="935"/>
        <v>0.96969696969696983</v>
      </c>
      <c r="AA4425">
        <f t="shared" si="926"/>
        <v>0</v>
      </c>
      <c r="AB4425">
        <f t="shared" si="936"/>
        <v>0</v>
      </c>
    </row>
    <row r="4426" spans="1:28" x14ac:dyDescent="0.25">
      <c r="A4426" t="s">
        <v>4898</v>
      </c>
      <c r="B4426" t="s">
        <v>2520</v>
      </c>
      <c r="C4426" t="s">
        <v>4907</v>
      </c>
      <c r="D4426" t="str">
        <f t="shared" si="937"/>
        <v>Partizan</v>
      </c>
      <c r="E4426" t="str">
        <f t="shared" si="938"/>
        <v>Bordeaux</v>
      </c>
      <c r="F4426" s="3" t="s">
        <v>28</v>
      </c>
      <c r="G4426" s="9">
        <v>2</v>
      </c>
      <c r="H4426" s="10">
        <v>1</v>
      </c>
      <c r="I4426" s="5" t="s">
        <v>41</v>
      </c>
      <c r="J4426">
        <f t="shared" si="923"/>
        <v>1</v>
      </c>
      <c r="K4426">
        <f t="shared" si="924"/>
        <v>1</v>
      </c>
      <c r="L4426">
        <f t="shared" si="925"/>
        <v>1</v>
      </c>
      <c r="M4426" s="1">
        <f t="shared" si="927"/>
        <v>1</v>
      </c>
      <c r="N4426" s="7">
        <v>2</v>
      </c>
      <c r="O4426" s="7">
        <v>1</v>
      </c>
      <c r="P4426" s="2">
        <f t="shared" si="928"/>
        <v>1</v>
      </c>
      <c r="Q4426" s="2">
        <f t="shared" si="929"/>
        <v>1</v>
      </c>
      <c r="R4426" s="2">
        <f t="shared" si="930"/>
        <v>1</v>
      </c>
      <c r="S4426" s="1">
        <f t="shared" si="931"/>
        <v>1</v>
      </c>
      <c r="T4426" t="s">
        <v>10</v>
      </c>
      <c r="U4426" t="s">
        <v>25</v>
      </c>
      <c r="V4426" s="1" t="s">
        <v>19</v>
      </c>
      <c r="W4426">
        <f t="shared" si="932"/>
        <v>2.7</v>
      </c>
      <c r="X4426">
        <f t="shared" si="933"/>
        <v>3.3</v>
      </c>
      <c r="Y4426">
        <f t="shared" si="934"/>
        <v>2.25</v>
      </c>
      <c r="Z4426">
        <f t="shared" si="935"/>
        <v>1.2222222222222221</v>
      </c>
      <c r="AA4426">
        <f t="shared" si="926"/>
        <v>1</v>
      </c>
      <c r="AB4426">
        <f t="shared" si="936"/>
        <v>1</v>
      </c>
    </row>
    <row r="4427" spans="1:28" x14ac:dyDescent="0.25">
      <c r="A4427" t="s">
        <v>4898</v>
      </c>
      <c r="B4427" t="s">
        <v>2520</v>
      </c>
      <c r="C4427" t="s">
        <v>4908</v>
      </c>
      <c r="D4427" t="str">
        <f t="shared" si="937"/>
        <v>Young Boys</v>
      </c>
      <c r="E4427" t="str">
        <f t="shared" si="938"/>
        <v>Frankfurt</v>
      </c>
      <c r="F4427" s="3" t="s">
        <v>22</v>
      </c>
      <c r="G4427" s="9">
        <v>2</v>
      </c>
      <c r="H4427" s="10">
        <v>2</v>
      </c>
      <c r="I4427" s="5" t="s">
        <v>237</v>
      </c>
      <c r="J4427">
        <f t="shared" si="923"/>
        <v>1</v>
      </c>
      <c r="K4427">
        <f t="shared" si="924"/>
        <v>1</v>
      </c>
      <c r="L4427">
        <f t="shared" si="925"/>
        <v>1</v>
      </c>
      <c r="M4427" s="1">
        <f t="shared" si="927"/>
        <v>1</v>
      </c>
      <c r="N4427" s="7">
        <v>5</v>
      </c>
      <c r="O4427" s="7">
        <v>1</v>
      </c>
      <c r="P4427" s="2">
        <f t="shared" si="928"/>
        <v>1</v>
      </c>
      <c r="Q4427" s="2">
        <f t="shared" si="929"/>
        <v>1</v>
      </c>
      <c r="R4427" s="2">
        <f t="shared" si="930"/>
        <v>1</v>
      </c>
      <c r="S4427" s="1">
        <f t="shared" si="931"/>
        <v>1</v>
      </c>
      <c r="T4427" t="s">
        <v>366</v>
      </c>
      <c r="U4427" t="s">
        <v>24</v>
      </c>
      <c r="V4427" s="1" t="s">
        <v>386</v>
      </c>
      <c r="W4427">
        <f t="shared" si="932"/>
        <v>2.5499999999999998</v>
      </c>
      <c r="X4427">
        <f t="shared" si="933"/>
        <v>3.4</v>
      </c>
      <c r="Y4427">
        <f t="shared" si="934"/>
        <v>2.4500000000000002</v>
      </c>
      <c r="Z4427">
        <f t="shared" si="935"/>
        <v>1.3333333333333335</v>
      </c>
      <c r="AA4427">
        <f t="shared" si="926"/>
        <v>0</v>
      </c>
      <c r="AB4427">
        <f t="shared" si="936"/>
        <v>0</v>
      </c>
    </row>
    <row r="4428" spans="1:28" x14ac:dyDescent="0.25">
      <c r="A4428" t="s">
        <v>4898</v>
      </c>
      <c r="B4428" t="s">
        <v>2520</v>
      </c>
      <c r="C4428" t="s">
        <v>4909</v>
      </c>
      <c r="D4428" t="str">
        <f t="shared" si="937"/>
        <v>Bohemians</v>
      </c>
      <c r="E4428" t="str">
        <f t="shared" si="938"/>
        <v>Chelsea</v>
      </c>
      <c r="F4428" s="3" t="s">
        <v>247</v>
      </c>
      <c r="G4428" s="9">
        <v>0</v>
      </c>
      <c r="H4428" s="10">
        <v>2</v>
      </c>
      <c r="I4428" s="5" t="s">
        <v>45</v>
      </c>
      <c r="J4428">
        <f t="shared" si="923"/>
        <v>1</v>
      </c>
      <c r="K4428">
        <f t="shared" si="924"/>
        <v>0</v>
      </c>
      <c r="L4428">
        <f t="shared" si="925"/>
        <v>0</v>
      </c>
      <c r="M4428" s="1">
        <f t="shared" si="927"/>
        <v>1</v>
      </c>
      <c r="N4428" s="7">
        <v>1</v>
      </c>
      <c r="O4428" s="7">
        <v>1</v>
      </c>
      <c r="P4428" s="2">
        <f t="shared" si="928"/>
        <v>1</v>
      </c>
      <c r="Q4428" s="2">
        <f t="shared" si="929"/>
        <v>0</v>
      </c>
      <c r="R4428" s="2">
        <f t="shared" si="930"/>
        <v>1</v>
      </c>
      <c r="S4428" s="1">
        <f t="shared" si="931"/>
        <v>1</v>
      </c>
      <c r="T4428" t="s">
        <v>1004</v>
      </c>
      <c r="U4428" t="s">
        <v>376</v>
      </c>
      <c r="V4428" s="1" t="s">
        <v>647</v>
      </c>
      <c r="W4428">
        <f t="shared" si="932"/>
        <v>21</v>
      </c>
      <c r="X4428">
        <f t="shared" si="933"/>
        <v>13</v>
      </c>
      <c r="Y4428">
        <f t="shared" si="934"/>
        <v>1.05</v>
      </c>
      <c r="Z4428">
        <f t="shared" si="935"/>
        <v>0.61904761904761907</v>
      </c>
      <c r="AA4428">
        <f t="shared" si="926"/>
        <v>0</v>
      </c>
      <c r="AB4428">
        <f t="shared" si="936"/>
        <v>0</v>
      </c>
    </row>
    <row r="4429" spans="1:28" x14ac:dyDescent="0.25">
      <c r="A4429" t="s">
        <v>4898</v>
      </c>
      <c r="B4429" t="s">
        <v>2520</v>
      </c>
      <c r="C4429" t="s">
        <v>4910</v>
      </c>
      <c r="D4429" t="str">
        <f t="shared" si="937"/>
        <v>Benfica</v>
      </c>
      <c r="E4429" t="str">
        <f t="shared" si="938"/>
        <v>Anderlecht</v>
      </c>
      <c r="F4429" s="3" t="s">
        <v>172</v>
      </c>
      <c r="G4429" s="9">
        <v>3</v>
      </c>
      <c r="H4429" s="10">
        <v>2</v>
      </c>
      <c r="I4429" s="5" t="s">
        <v>82</v>
      </c>
      <c r="J4429">
        <f t="shared" ref="J4429:J4492" si="939">IF(G4429+H4429&gt;=1.5,1,0)</f>
        <v>1</v>
      </c>
      <c r="K4429">
        <f t="shared" ref="K4429:K4492" si="940">IF(G4429+H4429&gt;=2.5,1,0)</f>
        <v>1</v>
      </c>
      <c r="L4429">
        <f t="shared" ref="L4429:L4492" si="941">IF(G4429&gt;=0.1,1,0)</f>
        <v>1</v>
      </c>
      <c r="M4429" s="1">
        <f t="shared" si="927"/>
        <v>1</v>
      </c>
      <c r="N4429" s="7">
        <v>1</v>
      </c>
      <c r="O4429" s="7">
        <v>2</v>
      </c>
      <c r="P4429" s="2">
        <f t="shared" si="928"/>
        <v>1</v>
      </c>
      <c r="Q4429" s="2">
        <f t="shared" si="929"/>
        <v>1</v>
      </c>
      <c r="R4429" s="2">
        <f t="shared" si="930"/>
        <v>1</v>
      </c>
      <c r="S4429" s="1">
        <f t="shared" si="931"/>
        <v>1</v>
      </c>
      <c r="T4429" t="s">
        <v>133</v>
      </c>
      <c r="U4429" t="s">
        <v>94</v>
      </c>
      <c r="V4429" s="1" t="s">
        <v>134</v>
      </c>
      <c r="W4429">
        <f t="shared" si="932"/>
        <v>1.36</v>
      </c>
      <c r="X4429">
        <f t="shared" si="933"/>
        <v>4.2</v>
      </c>
      <c r="Y4429">
        <f t="shared" si="934"/>
        <v>7.5</v>
      </c>
      <c r="Z4429">
        <f t="shared" si="935"/>
        <v>1.7857142857142856</v>
      </c>
      <c r="AA4429">
        <f t="shared" ref="AA4429:AA4492" si="942">IF(N4429=G4429,1,0)</f>
        <v>0</v>
      </c>
      <c r="AB4429">
        <f t="shared" si="936"/>
        <v>1</v>
      </c>
    </row>
    <row r="4430" spans="1:28" x14ac:dyDescent="0.25">
      <c r="A4430" t="s">
        <v>4898</v>
      </c>
      <c r="B4430" t="s">
        <v>1680</v>
      </c>
      <c r="C4430" t="s">
        <v>4911</v>
      </c>
      <c r="D4430" t="str">
        <f t="shared" si="937"/>
        <v>Odd</v>
      </c>
      <c r="E4430" t="str">
        <f t="shared" si="938"/>
        <v>Stabaek</v>
      </c>
      <c r="F4430" s="3" t="s">
        <v>28</v>
      </c>
      <c r="G4430" s="9">
        <v>2</v>
      </c>
      <c r="H4430" s="10">
        <v>1</v>
      </c>
      <c r="I4430" s="5" t="s">
        <v>41</v>
      </c>
      <c r="J4430">
        <f t="shared" si="939"/>
        <v>1</v>
      </c>
      <c r="K4430">
        <f t="shared" si="940"/>
        <v>1</v>
      </c>
      <c r="L4430">
        <f t="shared" si="941"/>
        <v>1</v>
      </c>
      <c r="M4430" s="1">
        <f t="shared" si="927"/>
        <v>1</v>
      </c>
      <c r="N4430" s="7">
        <v>2</v>
      </c>
      <c r="O4430" s="7">
        <v>1</v>
      </c>
      <c r="P4430" s="2">
        <f t="shared" si="928"/>
        <v>1</v>
      </c>
      <c r="Q4430" s="2">
        <f t="shared" si="929"/>
        <v>1</v>
      </c>
      <c r="R4430" s="2">
        <f t="shared" si="930"/>
        <v>1</v>
      </c>
      <c r="S4430" s="1">
        <f t="shared" si="931"/>
        <v>1</v>
      </c>
      <c r="T4430" t="s">
        <v>164</v>
      </c>
      <c r="U4430" t="s">
        <v>106</v>
      </c>
      <c r="V4430" s="1" t="s">
        <v>383</v>
      </c>
      <c r="W4430">
        <f t="shared" si="932"/>
        <v>1.44</v>
      </c>
      <c r="X4430">
        <f t="shared" si="933"/>
        <v>4</v>
      </c>
      <c r="Y4430">
        <f t="shared" si="934"/>
        <v>8.5</v>
      </c>
      <c r="Z4430">
        <f t="shared" si="935"/>
        <v>2.125</v>
      </c>
      <c r="AA4430">
        <f t="shared" si="942"/>
        <v>1</v>
      </c>
      <c r="AB4430">
        <f t="shared" si="936"/>
        <v>1</v>
      </c>
    </row>
    <row r="4431" spans="1:28" x14ac:dyDescent="0.25">
      <c r="A4431" t="s">
        <v>4912</v>
      </c>
      <c r="B4431" t="s">
        <v>90</v>
      </c>
      <c r="C4431" t="s">
        <v>4913</v>
      </c>
      <c r="D4431" t="str">
        <f t="shared" si="937"/>
        <v>FC Astana</v>
      </c>
      <c r="E4431" t="str">
        <f t="shared" si="938"/>
        <v>CFR Cluj</v>
      </c>
      <c r="F4431" s="3" t="s">
        <v>28</v>
      </c>
      <c r="G4431" s="9">
        <v>2</v>
      </c>
      <c r="H4431" s="10">
        <v>1</v>
      </c>
      <c r="I4431" s="5" t="s">
        <v>16</v>
      </c>
      <c r="J4431">
        <f t="shared" si="939"/>
        <v>1</v>
      </c>
      <c r="K4431">
        <f t="shared" si="940"/>
        <v>1</v>
      </c>
      <c r="L4431">
        <f t="shared" si="941"/>
        <v>1</v>
      </c>
      <c r="M4431" s="1">
        <f t="shared" si="927"/>
        <v>1</v>
      </c>
      <c r="N4431" s="7">
        <v>1</v>
      </c>
      <c r="O4431" s="7">
        <v>0</v>
      </c>
      <c r="P4431" s="2">
        <f t="shared" si="928"/>
        <v>0</v>
      </c>
      <c r="Q4431" s="2">
        <f t="shared" si="929"/>
        <v>0</v>
      </c>
      <c r="R4431" s="2">
        <f t="shared" si="930"/>
        <v>1</v>
      </c>
      <c r="S4431" s="1">
        <f t="shared" si="931"/>
        <v>0</v>
      </c>
      <c r="T4431" t="s">
        <v>119</v>
      </c>
      <c r="U4431" t="s">
        <v>160</v>
      </c>
      <c r="V4431" s="1" t="s">
        <v>106</v>
      </c>
      <c r="W4431">
        <f t="shared" si="932"/>
        <v>2</v>
      </c>
      <c r="X4431">
        <f t="shared" si="933"/>
        <v>3.2</v>
      </c>
      <c r="Y4431">
        <f t="shared" si="934"/>
        <v>4</v>
      </c>
      <c r="Z4431">
        <f t="shared" si="935"/>
        <v>1.25</v>
      </c>
      <c r="AA4431">
        <f t="shared" si="942"/>
        <v>0</v>
      </c>
      <c r="AB4431">
        <f t="shared" si="936"/>
        <v>0</v>
      </c>
    </row>
    <row r="4432" spans="1:28" x14ac:dyDescent="0.25">
      <c r="A4432" t="s">
        <v>4912</v>
      </c>
      <c r="B4432" t="s">
        <v>90</v>
      </c>
      <c r="C4432" t="s">
        <v>4914</v>
      </c>
      <c r="D4432" t="str">
        <f t="shared" si="937"/>
        <v>Ararat Armenia</v>
      </c>
      <c r="E4432" t="str">
        <f t="shared" si="938"/>
        <v>AIK</v>
      </c>
      <c r="F4432" s="3" t="s">
        <v>34</v>
      </c>
      <c r="G4432" s="9">
        <v>1</v>
      </c>
      <c r="H4432" s="10">
        <v>1</v>
      </c>
      <c r="I4432" s="5" t="s">
        <v>41</v>
      </c>
      <c r="J4432">
        <f t="shared" si="939"/>
        <v>1</v>
      </c>
      <c r="K4432">
        <f t="shared" si="940"/>
        <v>0</v>
      </c>
      <c r="L4432">
        <f t="shared" si="941"/>
        <v>1</v>
      </c>
      <c r="M4432" s="1">
        <f t="shared" si="927"/>
        <v>1</v>
      </c>
      <c r="N4432" s="7">
        <v>2</v>
      </c>
      <c r="O4432" s="7">
        <v>1</v>
      </c>
      <c r="P4432" s="2">
        <f t="shared" si="928"/>
        <v>1</v>
      </c>
      <c r="Q4432" s="2">
        <f t="shared" si="929"/>
        <v>1</v>
      </c>
      <c r="R4432" s="2">
        <f t="shared" si="930"/>
        <v>1</v>
      </c>
      <c r="S4432" s="1">
        <f t="shared" si="931"/>
        <v>1</v>
      </c>
      <c r="T4432" t="s">
        <v>113</v>
      </c>
      <c r="U4432" t="s">
        <v>60</v>
      </c>
      <c r="V4432" s="1" t="s">
        <v>430</v>
      </c>
      <c r="W4432">
        <f t="shared" si="932"/>
        <v>5.5</v>
      </c>
      <c r="X4432">
        <f t="shared" si="933"/>
        <v>3.5</v>
      </c>
      <c r="Y4432">
        <f t="shared" si="934"/>
        <v>1.66</v>
      </c>
      <c r="Z4432">
        <f t="shared" si="935"/>
        <v>0.63636363636363635</v>
      </c>
      <c r="AA4432">
        <f t="shared" si="942"/>
        <v>0</v>
      </c>
      <c r="AB4432">
        <f t="shared" si="936"/>
        <v>1</v>
      </c>
    </row>
    <row r="4433" spans="1:28" x14ac:dyDescent="0.25">
      <c r="A4433" t="s">
        <v>4912</v>
      </c>
      <c r="B4433" t="s">
        <v>90</v>
      </c>
      <c r="C4433" t="s">
        <v>4915</v>
      </c>
      <c r="D4433" t="str">
        <f t="shared" si="937"/>
        <v>HJK</v>
      </c>
      <c r="E4433" t="str">
        <f t="shared" si="938"/>
        <v>HB Torshavn</v>
      </c>
      <c r="F4433" s="3" t="s">
        <v>28</v>
      </c>
      <c r="G4433" s="9">
        <v>2</v>
      </c>
      <c r="H4433" s="10">
        <v>1</v>
      </c>
      <c r="I4433" s="5" t="s">
        <v>9</v>
      </c>
      <c r="J4433">
        <f t="shared" si="939"/>
        <v>1</v>
      </c>
      <c r="K4433">
        <f t="shared" si="940"/>
        <v>1</v>
      </c>
      <c r="L4433">
        <f t="shared" si="941"/>
        <v>1</v>
      </c>
      <c r="M4433" s="1">
        <f t="shared" si="927"/>
        <v>1</v>
      </c>
      <c r="N4433" s="7">
        <v>3</v>
      </c>
      <c r="O4433" s="7">
        <v>0</v>
      </c>
      <c r="P4433" s="2">
        <f t="shared" si="928"/>
        <v>1</v>
      </c>
      <c r="Q4433" s="2">
        <f t="shared" si="929"/>
        <v>1</v>
      </c>
      <c r="R4433" s="2">
        <f t="shared" si="930"/>
        <v>1</v>
      </c>
      <c r="S4433" s="1">
        <f t="shared" si="931"/>
        <v>0</v>
      </c>
      <c r="T4433" t="s">
        <v>1008</v>
      </c>
      <c r="U4433" t="s">
        <v>103</v>
      </c>
      <c r="V4433" s="1" t="s">
        <v>376</v>
      </c>
      <c r="W4433">
        <f t="shared" si="932"/>
        <v>1.22</v>
      </c>
      <c r="X4433">
        <f t="shared" si="933"/>
        <v>5.75</v>
      </c>
      <c r="Y4433">
        <f t="shared" si="934"/>
        <v>13</v>
      </c>
      <c r="Z4433">
        <f t="shared" si="935"/>
        <v>2.2608695652173911</v>
      </c>
      <c r="AA4433">
        <f t="shared" si="942"/>
        <v>0</v>
      </c>
      <c r="AB4433">
        <f t="shared" si="936"/>
        <v>0</v>
      </c>
    </row>
    <row r="4434" spans="1:28" x14ac:dyDescent="0.25">
      <c r="A4434" t="s">
        <v>4912</v>
      </c>
      <c r="B4434" t="s">
        <v>90</v>
      </c>
      <c r="C4434" t="s">
        <v>4916</v>
      </c>
      <c r="D4434" t="str">
        <f t="shared" si="937"/>
        <v>Kalju</v>
      </c>
      <c r="E4434" t="str">
        <f t="shared" si="938"/>
        <v>Shkendija</v>
      </c>
      <c r="F4434" s="3" t="s">
        <v>247</v>
      </c>
      <c r="G4434" s="9">
        <v>0</v>
      </c>
      <c r="H4434" s="10">
        <v>2</v>
      </c>
      <c r="I4434" s="5" t="s">
        <v>59</v>
      </c>
      <c r="J4434">
        <f t="shared" si="939"/>
        <v>1</v>
      </c>
      <c r="K4434">
        <f t="shared" si="940"/>
        <v>0</v>
      </c>
      <c r="L4434">
        <f t="shared" si="941"/>
        <v>0</v>
      </c>
      <c r="M4434" s="1">
        <f t="shared" si="927"/>
        <v>1</v>
      </c>
      <c r="N4434" s="7">
        <v>0</v>
      </c>
      <c r="O4434" s="7">
        <v>1</v>
      </c>
      <c r="P4434" s="2">
        <f t="shared" si="928"/>
        <v>0</v>
      </c>
      <c r="Q4434" s="2">
        <f t="shared" si="929"/>
        <v>0</v>
      </c>
      <c r="R4434" s="2">
        <f t="shared" si="930"/>
        <v>0</v>
      </c>
      <c r="S4434" s="1">
        <f t="shared" si="931"/>
        <v>1</v>
      </c>
      <c r="T4434" t="s">
        <v>113</v>
      </c>
      <c r="U4434" t="s">
        <v>73</v>
      </c>
      <c r="V4434" s="1" t="s">
        <v>766</v>
      </c>
      <c r="W4434">
        <f t="shared" si="932"/>
        <v>5.5</v>
      </c>
      <c r="X4434">
        <f t="shared" si="933"/>
        <v>3.8</v>
      </c>
      <c r="Y4434">
        <f t="shared" si="934"/>
        <v>1.61</v>
      </c>
      <c r="Z4434">
        <f t="shared" si="935"/>
        <v>0.69090909090909092</v>
      </c>
      <c r="AA4434">
        <f t="shared" si="942"/>
        <v>1</v>
      </c>
      <c r="AB4434">
        <f t="shared" si="936"/>
        <v>0</v>
      </c>
    </row>
    <row r="4435" spans="1:28" x14ac:dyDescent="0.25">
      <c r="A4435" t="s">
        <v>4912</v>
      </c>
      <c r="B4435" t="s">
        <v>90</v>
      </c>
      <c r="C4435" t="s">
        <v>4917</v>
      </c>
      <c r="D4435" t="str">
        <f t="shared" si="937"/>
        <v>FK Sarajevo</v>
      </c>
      <c r="E4435" t="str">
        <f t="shared" si="938"/>
        <v>Celtic</v>
      </c>
      <c r="F4435" s="3" t="s">
        <v>34</v>
      </c>
      <c r="G4435" s="9">
        <v>1</v>
      </c>
      <c r="H4435" s="10">
        <v>1</v>
      </c>
      <c r="I4435" s="5" t="s">
        <v>35</v>
      </c>
      <c r="J4435">
        <f t="shared" si="939"/>
        <v>1</v>
      </c>
      <c r="K4435">
        <f t="shared" si="940"/>
        <v>0</v>
      </c>
      <c r="L4435">
        <f t="shared" si="941"/>
        <v>1</v>
      </c>
      <c r="M4435" s="1">
        <f t="shared" si="927"/>
        <v>1</v>
      </c>
      <c r="N4435" s="7">
        <v>1</v>
      </c>
      <c r="O4435" s="7">
        <v>3</v>
      </c>
      <c r="P4435" s="2">
        <f t="shared" si="928"/>
        <v>1</v>
      </c>
      <c r="Q4435" s="2">
        <f t="shared" si="929"/>
        <v>1</v>
      </c>
      <c r="R4435" s="2">
        <f t="shared" si="930"/>
        <v>1</v>
      </c>
      <c r="S4435" s="1">
        <f t="shared" si="931"/>
        <v>1</v>
      </c>
      <c r="T4435" t="s">
        <v>643</v>
      </c>
      <c r="U4435" t="s">
        <v>94</v>
      </c>
      <c r="V4435" s="1" t="s">
        <v>438</v>
      </c>
      <c r="W4435">
        <f t="shared" si="932"/>
        <v>7.5</v>
      </c>
      <c r="X4435">
        <f t="shared" si="933"/>
        <v>4.2</v>
      </c>
      <c r="Y4435">
        <f t="shared" si="934"/>
        <v>1.44</v>
      </c>
      <c r="Z4435">
        <f t="shared" si="935"/>
        <v>0.56000000000000005</v>
      </c>
      <c r="AA4435">
        <f t="shared" si="942"/>
        <v>1</v>
      </c>
      <c r="AB4435">
        <f t="shared" si="936"/>
        <v>0</v>
      </c>
    </row>
    <row r="4436" spans="1:28" x14ac:dyDescent="0.25">
      <c r="A4436" t="s">
        <v>4912</v>
      </c>
      <c r="B4436" t="s">
        <v>90</v>
      </c>
      <c r="C4436" t="s">
        <v>4918</v>
      </c>
      <c r="D4436" t="str">
        <f t="shared" si="937"/>
        <v>Dudelange</v>
      </c>
      <c r="E4436" t="str">
        <f t="shared" si="938"/>
        <v>Valletta</v>
      </c>
      <c r="F4436" s="3" t="s">
        <v>40</v>
      </c>
      <c r="G4436" s="9">
        <v>2</v>
      </c>
      <c r="H4436" s="10">
        <v>0</v>
      </c>
      <c r="I4436" s="5" t="s">
        <v>116</v>
      </c>
      <c r="J4436">
        <f t="shared" si="939"/>
        <v>1</v>
      </c>
      <c r="K4436">
        <f t="shared" si="940"/>
        <v>0</v>
      </c>
      <c r="L4436">
        <f t="shared" si="941"/>
        <v>1</v>
      </c>
      <c r="M4436" s="1">
        <f t="shared" si="927"/>
        <v>0</v>
      </c>
      <c r="N4436" s="7">
        <v>2</v>
      </c>
      <c r="O4436" s="7">
        <v>2</v>
      </c>
      <c r="P4436" s="2">
        <f t="shared" si="928"/>
        <v>1</v>
      </c>
      <c r="Q4436" s="2">
        <f t="shared" si="929"/>
        <v>1</v>
      </c>
      <c r="R4436" s="2">
        <f t="shared" si="930"/>
        <v>1</v>
      </c>
      <c r="S4436" s="1">
        <f t="shared" si="931"/>
        <v>1</v>
      </c>
      <c r="T4436" t="s">
        <v>170</v>
      </c>
      <c r="U4436" t="s">
        <v>31</v>
      </c>
      <c r="V4436" s="1" t="s">
        <v>74</v>
      </c>
      <c r="W4436">
        <f t="shared" si="932"/>
        <v>1.61</v>
      </c>
      <c r="X4436">
        <f t="shared" si="933"/>
        <v>3.75</v>
      </c>
      <c r="Y4436">
        <f t="shared" si="934"/>
        <v>5.5</v>
      </c>
      <c r="Z4436">
        <f t="shared" si="935"/>
        <v>1.4666666666666666</v>
      </c>
      <c r="AA4436">
        <f t="shared" si="942"/>
        <v>1</v>
      </c>
      <c r="AB4436">
        <f t="shared" si="936"/>
        <v>0</v>
      </c>
    </row>
    <row r="4437" spans="1:28" x14ac:dyDescent="0.25">
      <c r="A4437" t="s">
        <v>4912</v>
      </c>
      <c r="B4437" t="s">
        <v>90</v>
      </c>
      <c r="C4437" t="s">
        <v>4919</v>
      </c>
      <c r="D4437" t="str">
        <f t="shared" si="937"/>
        <v>Suduva</v>
      </c>
      <c r="E4437" t="str">
        <f t="shared" si="938"/>
        <v>Crvena Zvezda</v>
      </c>
      <c r="F4437" s="3" t="s">
        <v>15</v>
      </c>
      <c r="G4437" s="9">
        <v>1</v>
      </c>
      <c r="H4437" s="10">
        <v>2</v>
      </c>
      <c r="I4437" s="5" t="s">
        <v>29</v>
      </c>
      <c r="J4437">
        <f t="shared" si="939"/>
        <v>1</v>
      </c>
      <c r="K4437">
        <f t="shared" si="940"/>
        <v>1</v>
      </c>
      <c r="L4437">
        <f t="shared" si="941"/>
        <v>1</v>
      </c>
      <c r="M4437" s="1">
        <f t="shared" si="927"/>
        <v>1</v>
      </c>
      <c r="N4437" s="7">
        <v>0</v>
      </c>
      <c r="O4437" s="7">
        <v>0</v>
      </c>
      <c r="P4437" s="2">
        <f t="shared" si="928"/>
        <v>0</v>
      </c>
      <c r="Q4437" s="2">
        <f t="shared" si="929"/>
        <v>0</v>
      </c>
      <c r="R4437" s="2">
        <f t="shared" si="930"/>
        <v>0</v>
      </c>
      <c r="S4437" s="1">
        <f t="shared" si="931"/>
        <v>0</v>
      </c>
      <c r="T4437" t="s">
        <v>1166</v>
      </c>
      <c r="U4437" t="s">
        <v>138</v>
      </c>
      <c r="V4437" s="1" t="s">
        <v>415</v>
      </c>
      <c r="W4437">
        <f t="shared" si="932"/>
        <v>9</v>
      </c>
      <c r="X4437">
        <f t="shared" si="933"/>
        <v>4.5</v>
      </c>
      <c r="Y4437">
        <f t="shared" si="934"/>
        <v>1.36</v>
      </c>
      <c r="Z4437">
        <f t="shared" si="935"/>
        <v>0.5</v>
      </c>
      <c r="AA4437">
        <f t="shared" si="942"/>
        <v>0</v>
      </c>
      <c r="AB4437">
        <f t="shared" si="936"/>
        <v>0</v>
      </c>
    </row>
    <row r="4438" spans="1:28" x14ac:dyDescent="0.25">
      <c r="A4438" t="s">
        <v>4912</v>
      </c>
      <c r="B4438" t="s">
        <v>90</v>
      </c>
      <c r="C4438" t="s">
        <v>4920</v>
      </c>
      <c r="D4438" t="str">
        <f t="shared" si="937"/>
        <v>TNS</v>
      </c>
      <c r="E4438" t="str">
        <f t="shared" si="938"/>
        <v>KF Feronikeli</v>
      </c>
      <c r="F4438" s="3" t="s">
        <v>34</v>
      </c>
      <c r="G4438" s="9">
        <v>1</v>
      </c>
      <c r="H4438" s="10">
        <v>1</v>
      </c>
      <c r="I4438" s="5" t="s">
        <v>116</v>
      </c>
      <c r="J4438">
        <f t="shared" si="939"/>
        <v>1</v>
      </c>
      <c r="K4438">
        <f t="shared" si="940"/>
        <v>0</v>
      </c>
      <c r="L4438">
        <f t="shared" si="941"/>
        <v>1</v>
      </c>
      <c r="M4438" s="1">
        <f t="shared" si="927"/>
        <v>1</v>
      </c>
      <c r="N4438" s="7">
        <v>2</v>
      </c>
      <c r="O4438" s="7">
        <v>2</v>
      </c>
      <c r="P4438" s="2">
        <f t="shared" si="928"/>
        <v>1</v>
      </c>
      <c r="Q4438" s="2">
        <f t="shared" si="929"/>
        <v>1</v>
      </c>
      <c r="R4438" s="2">
        <f t="shared" si="930"/>
        <v>1</v>
      </c>
      <c r="S4438" s="1">
        <f t="shared" si="931"/>
        <v>1</v>
      </c>
      <c r="T4438" t="s">
        <v>164</v>
      </c>
      <c r="U4438" t="s">
        <v>64</v>
      </c>
      <c r="V4438" s="1" t="s">
        <v>165</v>
      </c>
      <c r="W4438">
        <f t="shared" si="932"/>
        <v>1.44</v>
      </c>
      <c r="X4438">
        <f t="shared" si="933"/>
        <v>4.33</v>
      </c>
      <c r="Y4438">
        <f t="shared" si="934"/>
        <v>7</v>
      </c>
      <c r="Z4438">
        <f t="shared" si="935"/>
        <v>1.6166281755196306</v>
      </c>
      <c r="AA4438">
        <f t="shared" si="942"/>
        <v>0</v>
      </c>
      <c r="AB4438">
        <f t="shared" si="936"/>
        <v>0</v>
      </c>
    </row>
    <row r="4439" spans="1:28" x14ac:dyDescent="0.25">
      <c r="A4439" t="s">
        <v>4912</v>
      </c>
      <c r="B4439" t="s">
        <v>69</v>
      </c>
      <c r="C4439" t="s">
        <v>4921</v>
      </c>
      <c r="D4439" t="str">
        <f t="shared" si="937"/>
        <v>Gzira</v>
      </c>
      <c r="E4439" t="str">
        <f t="shared" si="938"/>
        <v>Hajduk Split</v>
      </c>
      <c r="F4439" s="3" t="s">
        <v>247</v>
      </c>
      <c r="G4439" s="9">
        <v>0</v>
      </c>
      <c r="H4439" s="10">
        <v>2</v>
      </c>
      <c r="I4439" s="5" t="s">
        <v>229</v>
      </c>
      <c r="J4439">
        <f t="shared" si="939"/>
        <v>1</v>
      </c>
      <c r="K4439">
        <f t="shared" si="940"/>
        <v>0</v>
      </c>
      <c r="L4439">
        <f t="shared" si="941"/>
        <v>0</v>
      </c>
      <c r="M4439" s="1">
        <f t="shared" si="927"/>
        <v>1</v>
      </c>
      <c r="N4439" s="7">
        <v>0</v>
      </c>
      <c r="O4439" s="7">
        <v>2</v>
      </c>
      <c r="P4439" s="2">
        <f t="shared" si="928"/>
        <v>1</v>
      </c>
      <c r="Q4439" s="2">
        <f t="shared" si="929"/>
        <v>0</v>
      </c>
      <c r="R4439" s="2">
        <f t="shared" si="930"/>
        <v>0</v>
      </c>
      <c r="S4439" s="1">
        <f t="shared" si="931"/>
        <v>1</v>
      </c>
      <c r="T4439" t="s">
        <v>202</v>
      </c>
      <c r="U4439" t="s">
        <v>138</v>
      </c>
      <c r="V4439" s="1" t="s">
        <v>288</v>
      </c>
      <c r="W4439">
        <f t="shared" si="932"/>
        <v>11</v>
      </c>
      <c r="X4439">
        <f t="shared" si="933"/>
        <v>4.5</v>
      </c>
      <c r="Y4439">
        <f t="shared" si="934"/>
        <v>1.33</v>
      </c>
      <c r="Z4439">
        <f t="shared" si="935"/>
        <v>0.40909090909090912</v>
      </c>
      <c r="AA4439">
        <f t="shared" si="942"/>
        <v>1</v>
      </c>
      <c r="AB4439">
        <f t="shared" si="936"/>
        <v>1</v>
      </c>
    </row>
    <row r="4440" spans="1:28" x14ac:dyDescent="0.25">
      <c r="A4440" t="s">
        <v>4912</v>
      </c>
      <c r="B4440" t="s">
        <v>69</v>
      </c>
      <c r="C4440" t="s">
        <v>4922</v>
      </c>
      <c r="D4440" t="str">
        <f t="shared" si="937"/>
        <v>St Josephs</v>
      </c>
      <c r="E4440" t="str">
        <f t="shared" si="938"/>
        <v>FC Rangers</v>
      </c>
      <c r="F4440" s="3" t="s">
        <v>382</v>
      </c>
      <c r="G4440" s="9">
        <v>0</v>
      </c>
      <c r="H4440" s="10">
        <v>3</v>
      </c>
      <c r="I4440" s="5" t="s">
        <v>425</v>
      </c>
      <c r="J4440">
        <f t="shared" si="939"/>
        <v>1</v>
      </c>
      <c r="K4440">
        <f t="shared" si="940"/>
        <v>1</v>
      </c>
      <c r="L4440">
        <f t="shared" si="941"/>
        <v>0</v>
      </c>
      <c r="M4440" s="1">
        <f t="shared" si="927"/>
        <v>1</v>
      </c>
      <c r="N4440" s="7">
        <v>0</v>
      </c>
      <c r="O4440" s="7">
        <v>4</v>
      </c>
      <c r="P4440" s="2">
        <f t="shared" si="928"/>
        <v>1</v>
      </c>
      <c r="Q4440" s="2">
        <f t="shared" si="929"/>
        <v>1</v>
      </c>
      <c r="R4440" s="2">
        <f t="shared" si="930"/>
        <v>0</v>
      </c>
      <c r="S4440" s="1">
        <f t="shared" si="931"/>
        <v>1</v>
      </c>
      <c r="T4440" t="s">
        <v>1004</v>
      </c>
      <c r="U4440" t="s">
        <v>185</v>
      </c>
      <c r="V4440" s="1" t="s">
        <v>1270</v>
      </c>
      <c r="W4440">
        <f t="shared" si="932"/>
        <v>21</v>
      </c>
      <c r="X4440">
        <f t="shared" si="933"/>
        <v>12</v>
      </c>
      <c r="Y4440">
        <f t="shared" si="934"/>
        <v>1.07</v>
      </c>
      <c r="Z4440">
        <f t="shared" si="935"/>
        <v>0.5714285714285714</v>
      </c>
      <c r="AA4440">
        <f t="shared" si="942"/>
        <v>1</v>
      </c>
      <c r="AB4440">
        <f t="shared" si="936"/>
        <v>0</v>
      </c>
    </row>
    <row r="4441" spans="1:28" x14ac:dyDescent="0.25">
      <c r="A4441" t="s">
        <v>4912</v>
      </c>
      <c r="B4441" t="s">
        <v>69</v>
      </c>
      <c r="C4441" t="s">
        <v>4923</v>
      </c>
      <c r="D4441" t="str">
        <f t="shared" si="937"/>
        <v>CSKA Sofia</v>
      </c>
      <c r="E4441" t="str">
        <f t="shared" si="938"/>
        <v>Titograd</v>
      </c>
      <c r="F4441" s="3" t="s">
        <v>40</v>
      </c>
      <c r="G4441" s="9">
        <v>2</v>
      </c>
      <c r="H4441" s="10">
        <v>0</v>
      </c>
      <c r="I4441" s="5" t="s">
        <v>137</v>
      </c>
      <c r="J4441">
        <f t="shared" si="939"/>
        <v>1</v>
      </c>
      <c r="K4441">
        <f t="shared" si="940"/>
        <v>0</v>
      </c>
      <c r="L4441">
        <f t="shared" si="941"/>
        <v>1</v>
      </c>
      <c r="M4441" s="1">
        <f t="shared" si="927"/>
        <v>0</v>
      </c>
      <c r="N4441" s="7">
        <v>4</v>
      </c>
      <c r="O4441" s="7">
        <v>0</v>
      </c>
      <c r="P4441" s="2">
        <f t="shared" si="928"/>
        <v>1</v>
      </c>
      <c r="Q4441" s="2">
        <f t="shared" si="929"/>
        <v>1</v>
      </c>
      <c r="R4441" s="2">
        <f t="shared" si="930"/>
        <v>1</v>
      </c>
      <c r="S4441" s="1">
        <f t="shared" si="931"/>
        <v>0</v>
      </c>
      <c r="T4441" t="s">
        <v>146</v>
      </c>
      <c r="U4441" t="s">
        <v>317</v>
      </c>
      <c r="V4441" s="1" t="s">
        <v>57</v>
      </c>
      <c r="W4441">
        <f t="shared" si="932"/>
        <v>1.1100000000000001</v>
      </c>
      <c r="X4441">
        <f t="shared" si="933"/>
        <v>9</v>
      </c>
      <c r="Y4441">
        <f t="shared" si="934"/>
        <v>17</v>
      </c>
      <c r="Z4441">
        <f t="shared" si="935"/>
        <v>1.8888888888888888</v>
      </c>
      <c r="AA4441">
        <f t="shared" si="942"/>
        <v>0</v>
      </c>
      <c r="AB4441">
        <f t="shared" si="936"/>
        <v>1</v>
      </c>
    </row>
    <row r="4442" spans="1:28" x14ac:dyDescent="0.25">
      <c r="A4442" t="s">
        <v>4912</v>
      </c>
      <c r="B4442" t="s">
        <v>2520</v>
      </c>
      <c r="C4442" t="s">
        <v>4924</v>
      </c>
      <c r="D4442" t="str">
        <f t="shared" si="937"/>
        <v>AFC Wimbledon</v>
      </c>
      <c r="E4442" t="str">
        <f t="shared" si="938"/>
        <v>Bristol City</v>
      </c>
      <c r="F4442" s="3" t="s">
        <v>15</v>
      </c>
      <c r="G4442" s="9">
        <v>1</v>
      </c>
      <c r="H4442" s="10">
        <v>2</v>
      </c>
      <c r="I4442" s="5" t="s">
        <v>255</v>
      </c>
      <c r="J4442">
        <f t="shared" si="939"/>
        <v>1</v>
      </c>
      <c r="K4442">
        <f t="shared" si="940"/>
        <v>1</v>
      </c>
      <c r="L4442">
        <f t="shared" si="941"/>
        <v>1</v>
      </c>
      <c r="M4442" s="1">
        <f t="shared" si="927"/>
        <v>1</v>
      </c>
      <c r="N4442" s="7">
        <v>2</v>
      </c>
      <c r="O4442" s="7">
        <v>3</v>
      </c>
      <c r="P4442" s="2">
        <f t="shared" si="928"/>
        <v>1</v>
      </c>
      <c r="Q4442" s="2">
        <f t="shared" si="929"/>
        <v>1</v>
      </c>
      <c r="R4442" s="2">
        <f t="shared" si="930"/>
        <v>1</v>
      </c>
      <c r="S4442" s="1">
        <f t="shared" si="931"/>
        <v>1</v>
      </c>
      <c r="T4442" t="s">
        <v>126</v>
      </c>
      <c r="U4442" t="s">
        <v>106</v>
      </c>
      <c r="V4442" s="1" t="s">
        <v>83</v>
      </c>
      <c r="W4442">
        <f t="shared" si="932"/>
        <v>3.6</v>
      </c>
      <c r="X4442">
        <f t="shared" si="933"/>
        <v>4</v>
      </c>
      <c r="Y4442">
        <f t="shared" si="934"/>
        <v>1.75</v>
      </c>
      <c r="Z4442">
        <f t="shared" si="935"/>
        <v>1.1111111111111112</v>
      </c>
      <c r="AA4442">
        <f t="shared" si="942"/>
        <v>0</v>
      </c>
      <c r="AB4442">
        <f t="shared" si="936"/>
        <v>0</v>
      </c>
    </row>
    <row r="4443" spans="1:28" x14ac:dyDescent="0.25">
      <c r="A4443" t="s">
        <v>4925</v>
      </c>
      <c r="B4443" t="s">
        <v>4926</v>
      </c>
      <c r="C4443" t="s">
        <v>4927</v>
      </c>
      <c r="D4443" t="str">
        <f t="shared" si="937"/>
        <v>Mexico</v>
      </c>
      <c r="E4443" t="str">
        <f t="shared" si="938"/>
        <v>United States</v>
      </c>
      <c r="F4443" s="3" t="s">
        <v>247</v>
      </c>
      <c r="G4443" s="9">
        <v>0</v>
      </c>
      <c r="H4443" s="10">
        <v>2</v>
      </c>
      <c r="I4443" s="5" t="s">
        <v>16</v>
      </c>
      <c r="J4443">
        <f t="shared" si="939"/>
        <v>1</v>
      </c>
      <c r="K4443">
        <f t="shared" si="940"/>
        <v>0</v>
      </c>
      <c r="L4443">
        <f t="shared" si="941"/>
        <v>0</v>
      </c>
      <c r="M4443" s="1">
        <f t="shared" si="927"/>
        <v>1</v>
      </c>
      <c r="N4443" s="7">
        <v>1</v>
      </c>
      <c r="O4443" s="7">
        <v>0</v>
      </c>
      <c r="P4443" s="2">
        <f t="shared" si="928"/>
        <v>0</v>
      </c>
      <c r="Q4443" s="2">
        <f t="shared" si="929"/>
        <v>0</v>
      </c>
      <c r="R4443" s="2">
        <f t="shared" si="930"/>
        <v>1</v>
      </c>
      <c r="S4443" s="1">
        <f t="shared" si="931"/>
        <v>0</v>
      </c>
      <c r="T4443" t="s">
        <v>266</v>
      </c>
      <c r="U4443" t="s">
        <v>160</v>
      </c>
      <c r="V4443" s="1" t="s">
        <v>25</v>
      </c>
      <c r="W4443">
        <f t="shared" si="932"/>
        <v>2.2999999999999998</v>
      </c>
      <c r="X4443">
        <f t="shared" si="933"/>
        <v>3.2</v>
      </c>
      <c r="Y4443">
        <f t="shared" si="934"/>
        <v>3.3</v>
      </c>
      <c r="Z4443">
        <f t="shared" si="935"/>
        <v>1.0312499999999998</v>
      </c>
      <c r="AA4443">
        <f t="shared" si="942"/>
        <v>0</v>
      </c>
      <c r="AB4443">
        <f t="shared" si="936"/>
        <v>0</v>
      </c>
    </row>
    <row r="4444" spans="1:28" x14ac:dyDescent="0.25">
      <c r="A4444" t="s">
        <v>4925</v>
      </c>
      <c r="B4444" t="s">
        <v>2844</v>
      </c>
      <c r="C4444" t="s">
        <v>4928</v>
      </c>
      <c r="D4444" t="str">
        <f t="shared" si="937"/>
        <v>Eskilstuna</v>
      </c>
      <c r="E4444" t="str">
        <f t="shared" si="938"/>
        <v>Djurgarden</v>
      </c>
      <c r="F4444" s="3" t="s">
        <v>247</v>
      </c>
      <c r="G4444" s="9">
        <v>0</v>
      </c>
      <c r="H4444" s="10">
        <v>2</v>
      </c>
      <c r="I4444" s="5" t="s">
        <v>45</v>
      </c>
      <c r="J4444">
        <f t="shared" si="939"/>
        <v>1</v>
      </c>
      <c r="K4444">
        <f t="shared" si="940"/>
        <v>0</v>
      </c>
      <c r="L4444">
        <f t="shared" si="941"/>
        <v>0</v>
      </c>
      <c r="M4444" s="1">
        <f t="shared" si="927"/>
        <v>1</v>
      </c>
      <c r="N4444" s="7">
        <v>1</v>
      </c>
      <c r="O4444" s="7">
        <v>1</v>
      </c>
      <c r="P4444" s="2">
        <f t="shared" si="928"/>
        <v>1</v>
      </c>
      <c r="Q4444" s="2">
        <f t="shared" si="929"/>
        <v>0</v>
      </c>
      <c r="R4444" s="2">
        <f t="shared" si="930"/>
        <v>1</v>
      </c>
      <c r="S4444" s="1">
        <f t="shared" si="931"/>
        <v>1</v>
      </c>
      <c r="T4444" t="s">
        <v>326</v>
      </c>
      <c r="U4444" t="s">
        <v>31</v>
      </c>
      <c r="V4444" s="1" t="s">
        <v>373</v>
      </c>
      <c r="W4444">
        <f t="shared" si="932"/>
        <v>7</v>
      </c>
      <c r="X4444">
        <f t="shared" si="933"/>
        <v>3.75</v>
      </c>
      <c r="Y4444">
        <f t="shared" si="934"/>
        <v>1.53</v>
      </c>
      <c r="Z4444">
        <f t="shared" si="935"/>
        <v>0.5357142857142857</v>
      </c>
      <c r="AA4444">
        <f t="shared" si="942"/>
        <v>0</v>
      </c>
      <c r="AB4444">
        <f t="shared" si="936"/>
        <v>0</v>
      </c>
    </row>
    <row r="4445" spans="1:28" x14ac:dyDescent="0.25">
      <c r="A4445" t="s">
        <v>4925</v>
      </c>
      <c r="B4445" t="s">
        <v>2844</v>
      </c>
      <c r="C4445" t="s">
        <v>4929</v>
      </c>
      <c r="D4445" t="str">
        <f t="shared" si="937"/>
        <v>Elfsborg</v>
      </c>
      <c r="E4445" t="str">
        <f t="shared" si="938"/>
        <v>Helsingborg</v>
      </c>
      <c r="F4445" s="3" t="s">
        <v>247</v>
      </c>
      <c r="G4445" s="9">
        <v>0</v>
      </c>
      <c r="H4445" s="10">
        <v>2</v>
      </c>
      <c r="I4445" s="5" t="s">
        <v>45</v>
      </c>
      <c r="J4445">
        <f t="shared" si="939"/>
        <v>1</v>
      </c>
      <c r="K4445">
        <f t="shared" si="940"/>
        <v>0</v>
      </c>
      <c r="L4445">
        <f t="shared" si="941"/>
        <v>0</v>
      </c>
      <c r="M4445" s="1">
        <f t="shared" si="927"/>
        <v>1</v>
      </c>
      <c r="N4445" s="7">
        <v>1</v>
      </c>
      <c r="O4445" s="7">
        <v>1</v>
      </c>
      <c r="P4445" s="2">
        <f t="shared" si="928"/>
        <v>1</v>
      </c>
      <c r="Q4445" s="2">
        <f t="shared" si="929"/>
        <v>0</v>
      </c>
      <c r="R4445" s="2">
        <f t="shared" si="930"/>
        <v>1</v>
      </c>
      <c r="S4445" s="1">
        <f t="shared" si="931"/>
        <v>1</v>
      </c>
      <c r="T4445" t="s">
        <v>119</v>
      </c>
      <c r="U4445" t="s">
        <v>25</v>
      </c>
      <c r="V4445" s="1" t="s">
        <v>31</v>
      </c>
      <c r="W4445">
        <f t="shared" si="932"/>
        <v>2</v>
      </c>
      <c r="X4445">
        <f t="shared" si="933"/>
        <v>3.3</v>
      </c>
      <c r="Y4445">
        <f t="shared" si="934"/>
        <v>3.75</v>
      </c>
      <c r="Z4445">
        <f t="shared" si="935"/>
        <v>1.1363636363636365</v>
      </c>
      <c r="AA4445">
        <f t="shared" si="942"/>
        <v>0</v>
      </c>
      <c r="AB4445">
        <f t="shared" si="936"/>
        <v>0</v>
      </c>
    </row>
    <row r="4446" spans="1:28" x14ac:dyDescent="0.25">
      <c r="A4446" t="s">
        <v>4930</v>
      </c>
      <c r="B4446" t="s">
        <v>4931</v>
      </c>
      <c r="C4446" t="s">
        <v>4932</v>
      </c>
      <c r="D4446" t="str">
        <f t="shared" si="937"/>
        <v>Brazil</v>
      </c>
      <c r="E4446" t="str">
        <f t="shared" si="938"/>
        <v>Peru</v>
      </c>
      <c r="F4446" s="3" t="s">
        <v>40</v>
      </c>
      <c r="G4446" s="9">
        <v>2</v>
      </c>
      <c r="H4446" s="10">
        <v>0</v>
      </c>
      <c r="I4446" s="5" t="s">
        <v>216</v>
      </c>
      <c r="J4446">
        <f t="shared" si="939"/>
        <v>1</v>
      </c>
      <c r="K4446">
        <f t="shared" si="940"/>
        <v>0</v>
      </c>
      <c r="L4446">
        <f t="shared" si="941"/>
        <v>1</v>
      </c>
      <c r="M4446" s="1">
        <f t="shared" si="927"/>
        <v>0</v>
      </c>
      <c r="N4446" s="7">
        <v>3</v>
      </c>
      <c r="O4446" s="7">
        <v>1</v>
      </c>
      <c r="P4446" s="2">
        <f t="shared" si="928"/>
        <v>1</v>
      </c>
      <c r="Q4446" s="2">
        <f t="shared" si="929"/>
        <v>1</v>
      </c>
      <c r="R4446" s="2">
        <f t="shared" si="930"/>
        <v>1</v>
      </c>
      <c r="S4446" s="1">
        <f t="shared" si="931"/>
        <v>1</v>
      </c>
      <c r="T4446" t="s">
        <v>396</v>
      </c>
      <c r="U4446" t="s">
        <v>74</v>
      </c>
      <c r="V4446" s="1" t="s">
        <v>572</v>
      </c>
      <c r="W4446">
        <f t="shared" si="932"/>
        <v>1.28</v>
      </c>
      <c r="X4446">
        <f t="shared" si="933"/>
        <v>5.5</v>
      </c>
      <c r="Y4446">
        <f t="shared" si="934"/>
        <v>11</v>
      </c>
      <c r="Z4446">
        <f t="shared" si="935"/>
        <v>2</v>
      </c>
      <c r="AA4446">
        <f t="shared" si="942"/>
        <v>0</v>
      </c>
      <c r="AB4446">
        <f t="shared" si="936"/>
        <v>0</v>
      </c>
    </row>
    <row r="4447" spans="1:28" x14ac:dyDescent="0.25">
      <c r="A4447" t="s">
        <v>4930</v>
      </c>
      <c r="B4447" t="s">
        <v>2520</v>
      </c>
      <c r="C4447" t="s">
        <v>4933</v>
      </c>
      <c r="D4447" t="str">
        <f t="shared" si="937"/>
        <v>Kariobangi Sharks</v>
      </c>
      <c r="E4447" t="str">
        <f t="shared" si="938"/>
        <v>Everton</v>
      </c>
      <c r="F4447" s="3" t="s">
        <v>67</v>
      </c>
      <c r="G4447" s="9">
        <v>0</v>
      </c>
      <c r="H4447" s="10">
        <v>1</v>
      </c>
      <c r="I4447" s="5" t="s">
        <v>45</v>
      </c>
      <c r="J4447">
        <f t="shared" si="939"/>
        <v>0</v>
      </c>
      <c r="K4447">
        <f t="shared" si="940"/>
        <v>0</v>
      </c>
      <c r="L4447">
        <f t="shared" si="941"/>
        <v>0</v>
      </c>
      <c r="M4447" s="1">
        <f t="shared" si="927"/>
        <v>1</v>
      </c>
      <c r="N4447" s="7">
        <v>1</v>
      </c>
      <c r="O4447" s="7">
        <v>1</v>
      </c>
      <c r="P4447" s="2">
        <f t="shared" si="928"/>
        <v>1</v>
      </c>
      <c r="Q4447" s="2">
        <f t="shared" si="929"/>
        <v>0</v>
      </c>
      <c r="R4447" s="2">
        <f t="shared" si="930"/>
        <v>1</v>
      </c>
      <c r="S4447" s="1">
        <f t="shared" si="931"/>
        <v>1</v>
      </c>
      <c r="T4447" t="s">
        <v>572</v>
      </c>
      <c r="U4447" t="s">
        <v>142</v>
      </c>
      <c r="V4447" s="1" t="s">
        <v>400</v>
      </c>
      <c r="W4447">
        <f t="shared" si="932"/>
        <v>11</v>
      </c>
      <c r="X4447">
        <f t="shared" si="933"/>
        <v>4.75</v>
      </c>
      <c r="Y4447">
        <f t="shared" si="934"/>
        <v>1.25</v>
      </c>
      <c r="Z4447">
        <f t="shared" si="935"/>
        <v>0.43181818181818182</v>
      </c>
      <c r="AA4447">
        <f t="shared" si="942"/>
        <v>0</v>
      </c>
      <c r="AB4447">
        <f t="shared" si="936"/>
        <v>1</v>
      </c>
    </row>
    <row r="4448" spans="1:28" x14ac:dyDescent="0.25">
      <c r="A4448" t="s">
        <v>4930</v>
      </c>
      <c r="B4448" t="s">
        <v>2520</v>
      </c>
      <c r="C4448" t="s">
        <v>4934</v>
      </c>
      <c r="D4448" t="str">
        <f t="shared" si="937"/>
        <v>Nice</v>
      </c>
      <c r="E4448" t="str">
        <f t="shared" si="938"/>
        <v>PSV</v>
      </c>
      <c r="F4448" s="3" t="s">
        <v>15</v>
      </c>
      <c r="G4448" s="9">
        <v>1</v>
      </c>
      <c r="H4448" s="10">
        <v>2</v>
      </c>
      <c r="I4448" s="5" t="s">
        <v>250</v>
      </c>
      <c r="J4448">
        <f t="shared" si="939"/>
        <v>1</v>
      </c>
      <c r="K4448">
        <f t="shared" si="940"/>
        <v>1</v>
      </c>
      <c r="L4448">
        <f t="shared" si="941"/>
        <v>1</v>
      </c>
      <c r="M4448" s="1">
        <f t="shared" si="927"/>
        <v>1</v>
      </c>
      <c r="N4448" s="7">
        <v>3</v>
      </c>
      <c r="O4448" s="7">
        <v>2</v>
      </c>
      <c r="P4448" s="2">
        <f t="shared" si="928"/>
        <v>1</v>
      </c>
      <c r="Q4448" s="2">
        <f t="shared" si="929"/>
        <v>1</v>
      </c>
      <c r="R4448" s="2">
        <f t="shared" si="930"/>
        <v>1</v>
      </c>
      <c r="S4448" s="1">
        <f t="shared" si="931"/>
        <v>1</v>
      </c>
      <c r="T4448" t="s">
        <v>18</v>
      </c>
      <c r="U4448" t="s">
        <v>60</v>
      </c>
      <c r="V4448" s="1" t="s">
        <v>433</v>
      </c>
      <c r="W4448">
        <f t="shared" si="932"/>
        <v>3.6</v>
      </c>
      <c r="X4448">
        <f t="shared" si="933"/>
        <v>3.5</v>
      </c>
      <c r="Y4448">
        <f t="shared" si="934"/>
        <v>1.85</v>
      </c>
      <c r="Z4448">
        <f t="shared" si="935"/>
        <v>0.97222222222222221</v>
      </c>
      <c r="AA4448">
        <f t="shared" si="942"/>
        <v>0</v>
      </c>
      <c r="AB4448">
        <f t="shared" si="936"/>
        <v>1</v>
      </c>
    </row>
    <row r="4449" spans="1:28" x14ac:dyDescent="0.25">
      <c r="A4449" t="s">
        <v>4930</v>
      </c>
      <c r="B4449" t="s">
        <v>129</v>
      </c>
      <c r="C4449" t="s">
        <v>4935</v>
      </c>
      <c r="D4449" t="str">
        <f t="shared" si="937"/>
        <v>Philadelphia Union</v>
      </c>
      <c r="E4449" t="str">
        <f t="shared" si="938"/>
        <v>Orlando City</v>
      </c>
      <c r="F4449" s="3" t="s">
        <v>28</v>
      </c>
      <c r="G4449" s="9">
        <v>2</v>
      </c>
      <c r="H4449" s="10">
        <v>1</v>
      </c>
      <c r="I4449" s="5" t="s">
        <v>116</v>
      </c>
      <c r="J4449">
        <f t="shared" si="939"/>
        <v>1</v>
      </c>
      <c r="K4449">
        <f t="shared" si="940"/>
        <v>1</v>
      </c>
      <c r="L4449">
        <f t="shared" si="941"/>
        <v>1</v>
      </c>
      <c r="M4449" s="1">
        <f t="shared" si="927"/>
        <v>1</v>
      </c>
      <c r="N4449" s="7">
        <v>2</v>
      </c>
      <c r="O4449" s="7">
        <v>2</v>
      </c>
      <c r="P4449" s="2">
        <f t="shared" si="928"/>
        <v>1</v>
      </c>
      <c r="Q4449" s="2">
        <f t="shared" si="929"/>
        <v>1</v>
      </c>
      <c r="R4449" s="2">
        <f t="shared" si="930"/>
        <v>1</v>
      </c>
      <c r="S4449" s="1">
        <f t="shared" si="931"/>
        <v>1</v>
      </c>
      <c r="T4449" t="s">
        <v>327</v>
      </c>
      <c r="U4449" t="s">
        <v>142</v>
      </c>
      <c r="V4449" s="1" t="s">
        <v>165</v>
      </c>
      <c r="W4449">
        <f t="shared" si="932"/>
        <v>1.4</v>
      </c>
      <c r="X4449">
        <f t="shared" si="933"/>
        <v>4.75</v>
      </c>
      <c r="Y4449">
        <f t="shared" si="934"/>
        <v>7</v>
      </c>
      <c r="Z4449">
        <f t="shared" si="935"/>
        <v>1.4736842105263157</v>
      </c>
      <c r="AA4449">
        <f t="shared" si="942"/>
        <v>1</v>
      </c>
      <c r="AB4449">
        <f t="shared" si="936"/>
        <v>0</v>
      </c>
    </row>
    <row r="4450" spans="1:28" x14ac:dyDescent="0.25">
      <c r="A4450" t="s">
        <v>4930</v>
      </c>
      <c r="B4450" t="s">
        <v>129</v>
      </c>
      <c r="C4450" t="s">
        <v>4936</v>
      </c>
      <c r="D4450" t="str">
        <f t="shared" si="937"/>
        <v>Columbus Crew</v>
      </c>
      <c r="E4450" t="str">
        <f t="shared" si="938"/>
        <v>Seattle Sounders</v>
      </c>
      <c r="F4450" s="3" t="s">
        <v>67</v>
      </c>
      <c r="G4450" s="9">
        <v>0</v>
      </c>
      <c r="H4450" s="10">
        <v>1</v>
      </c>
      <c r="I4450" s="5" t="s">
        <v>82</v>
      </c>
      <c r="J4450">
        <f t="shared" si="939"/>
        <v>0</v>
      </c>
      <c r="K4450">
        <f t="shared" si="940"/>
        <v>0</v>
      </c>
      <c r="L4450">
        <f t="shared" si="941"/>
        <v>0</v>
      </c>
      <c r="M4450" s="1">
        <f t="shared" si="927"/>
        <v>1</v>
      </c>
      <c r="N4450" s="7">
        <v>1</v>
      </c>
      <c r="O4450" s="7">
        <v>2</v>
      </c>
      <c r="P4450" s="2">
        <f t="shared" si="928"/>
        <v>1</v>
      </c>
      <c r="Q4450" s="2">
        <f t="shared" si="929"/>
        <v>1</v>
      </c>
      <c r="R4450" s="2">
        <f t="shared" si="930"/>
        <v>1</v>
      </c>
      <c r="S4450" s="1">
        <f t="shared" si="931"/>
        <v>1</v>
      </c>
      <c r="T4450" t="s">
        <v>107</v>
      </c>
      <c r="U4450" t="s">
        <v>25</v>
      </c>
      <c r="V4450" s="1" t="s">
        <v>52</v>
      </c>
      <c r="W4450">
        <f t="shared" si="932"/>
        <v>2.2999999999999998</v>
      </c>
      <c r="X4450">
        <f t="shared" si="933"/>
        <v>3.3</v>
      </c>
      <c r="Y4450">
        <f t="shared" si="934"/>
        <v>3.1</v>
      </c>
      <c r="Z4450">
        <f t="shared" si="935"/>
        <v>0.93939393939393945</v>
      </c>
      <c r="AA4450">
        <f t="shared" si="942"/>
        <v>0</v>
      </c>
      <c r="AB4450">
        <f t="shared" si="936"/>
        <v>0</v>
      </c>
    </row>
    <row r="4451" spans="1:28" x14ac:dyDescent="0.25">
      <c r="A4451" t="s">
        <v>4930</v>
      </c>
      <c r="B4451" t="s">
        <v>129</v>
      </c>
      <c r="C4451" t="s">
        <v>4937</v>
      </c>
      <c r="D4451" t="str">
        <f t="shared" si="937"/>
        <v>FC Cincinnati</v>
      </c>
      <c r="E4451" t="str">
        <f t="shared" si="938"/>
        <v>Houston Dynamo</v>
      </c>
      <c r="F4451" s="3" t="s">
        <v>247</v>
      </c>
      <c r="G4451" s="9">
        <v>0</v>
      </c>
      <c r="H4451" s="10">
        <v>2</v>
      </c>
      <c r="I4451" s="5" t="s">
        <v>250</v>
      </c>
      <c r="J4451">
        <f t="shared" si="939"/>
        <v>1</v>
      </c>
      <c r="K4451">
        <f t="shared" si="940"/>
        <v>0</v>
      </c>
      <c r="L4451">
        <f t="shared" si="941"/>
        <v>0</v>
      </c>
      <c r="M4451" s="1">
        <f t="shared" si="927"/>
        <v>1</v>
      </c>
      <c r="N4451" s="7">
        <v>3</v>
      </c>
      <c r="O4451" s="7">
        <v>2</v>
      </c>
      <c r="P4451" s="2">
        <f t="shared" si="928"/>
        <v>1</v>
      </c>
      <c r="Q4451" s="2">
        <f t="shared" si="929"/>
        <v>1</v>
      </c>
      <c r="R4451" s="2">
        <f t="shared" si="930"/>
        <v>1</v>
      </c>
      <c r="S4451" s="1">
        <f t="shared" si="931"/>
        <v>1</v>
      </c>
      <c r="T4451" t="s">
        <v>160</v>
      </c>
      <c r="U4451" t="s">
        <v>60</v>
      </c>
      <c r="V4451" s="1" t="s">
        <v>26</v>
      </c>
      <c r="W4451">
        <f t="shared" si="932"/>
        <v>3.2</v>
      </c>
      <c r="X4451">
        <f t="shared" si="933"/>
        <v>3.5</v>
      </c>
      <c r="Y4451">
        <f t="shared" si="934"/>
        <v>2.15</v>
      </c>
      <c r="Z4451">
        <f t="shared" si="935"/>
        <v>1.09375</v>
      </c>
      <c r="AA4451">
        <f t="shared" si="942"/>
        <v>0</v>
      </c>
      <c r="AB4451">
        <f t="shared" si="936"/>
        <v>1</v>
      </c>
    </row>
    <row r="4452" spans="1:28" x14ac:dyDescent="0.25">
      <c r="A4452" t="s">
        <v>4930</v>
      </c>
      <c r="B4452" t="s">
        <v>129</v>
      </c>
      <c r="C4452" t="s">
        <v>4938</v>
      </c>
      <c r="D4452" t="str">
        <f t="shared" si="937"/>
        <v>Montreal Impact</v>
      </c>
      <c r="E4452" t="str">
        <f t="shared" si="938"/>
        <v>Minnesota United</v>
      </c>
      <c r="F4452" s="3" t="s">
        <v>172</v>
      </c>
      <c r="G4452" s="9">
        <v>3</v>
      </c>
      <c r="H4452" s="10">
        <v>2</v>
      </c>
      <c r="I4452" s="5" t="s">
        <v>255</v>
      </c>
      <c r="J4452">
        <f t="shared" si="939"/>
        <v>1</v>
      </c>
      <c r="K4452">
        <f t="shared" si="940"/>
        <v>1</v>
      </c>
      <c r="L4452">
        <f t="shared" si="941"/>
        <v>1</v>
      </c>
      <c r="M4452" s="1">
        <f t="shared" si="927"/>
        <v>1</v>
      </c>
      <c r="N4452" s="7">
        <v>2</v>
      </c>
      <c r="O4452" s="7">
        <v>3</v>
      </c>
      <c r="P4452" s="2">
        <f t="shared" si="928"/>
        <v>1</v>
      </c>
      <c r="Q4452" s="2">
        <f t="shared" si="929"/>
        <v>1</v>
      </c>
      <c r="R4452" s="2">
        <f t="shared" si="930"/>
        <v>1</v>
      </c>
      <c r="S4452" s="1">
        <f t="shared" si="931"/>
        <v>1</v>
      </c>
      <c r="T4452" t="s">
        <v>240</v>
      </c>
      <c r="U4452" t="s">
        <v>60</v>
      </c>
      <c r="V4452" s="1" t="s">
        <v>31</v>
      </c>
      <c r="W4452">
        <f t="shared" si="932"/>
        <v>1.95</v>
      </c>
      <c r="X4452">
        <f t="shared" si="933"/>
        <v>3.5</v>
      </c>
      <c r="Y4452">
        <f t="shared" si="934"/>
        <v>3.75</v>
      </c>
      <c r="Z4452">
        <f t="shared" si="935"/>
        <v>1.0714285714285714</v>
      </c>
      <c r="AA4452">
        <f t="shared" si="942"/>
        <v>0</v>
      </c>
      <c r="AB4452">
        <f t="shared" si="936"/>
        <v>0</v>
      </c>
    </row>
    <row r="4453" spans="1:28" x14ac:dyDescent="0.25">
      <c r="A4453" t="s">
        <v>4930</v>
      </c>
      <c r="B4453" t="s">
        <v>129</v>
      </c>
      <c r="C4453" t="s">
        <v>4939</v>
      </c>
      <c r="D4453" t="str">
        <f t="shared" si="937"/>
        <v>Sporting Kansas City</v>
      </c>
      <c r="E4453" t="str">
        <f t="shared" si="938"/>
        <v>Chicago Fire</v>
      </c>
      <c r="F4453" s="3" t="s">
        <v>40</v>
      </c>
      <c r="G4453" s="9">
        <v>2</v>
      </c>
      <c r="H4453" s="10">
        <v>0</v>
      </c>
      <c r="I4453" s="5" t="s">
        <v>16</v>
      </c>
      <c r="J4453">
        <f t="shared" si="939"/>
        <v>1</v>
      </c>
      <c r="K4453">
        <f t="shared" si="940"/>
        <v>0</v>
      </c>
      <c r="L4453">
        <f t="shared" si="941"/>
        <v>1</v>
      </c>
      <c r="M4453" s="1">
        <f t="shared" si="927"/>
        <v>0</v>
      </c>
      <c r="N4453" s="7">
        <v>1</v>
      </c>
      <c r="O4453" s="7">
        <v>0</v>
      </c>
      <c r="P4453" s="2">
        <f t="shared" si="928"/>
        <v>0</v>
      </c>
      <c r="Q4453" s="2">
        <f t="shared" si="929"/>
        <v>0</v>
      </c>
      <c r="R4453" s="2">
        <f t="shared" si="930"/>
        <v>1</v>
      </c>
      <c r="S4453" s="1">
        <f t="shared" si="931"/>
        <v>0</v>
      </c>
      <c r="T4453" t="s">
        <v>107</v>
      </c>
      <c r="U4453" t="s">
        <v>18</v>
      </c>
      <c r="V4453" s="1" t="s">
        <v>12</v>
      </c>
      <c r="W4453">
        <f t="shared" si="932"/>
        <v>2.2999999999999998</v>
      </c>
      <c r="X4453">
        <f t="shared" si="933"/>
        <v>3.6</v>
      </c>
      <c r="Y4453">
        <f t="shared" si="934"/>
        <v>2.8</v>
      </c>
      <c r="Z4453">
        <f t="shared" si="935"/>
        <v>0.77777777777777768</v>
      </c>
      <c r="AA4453">
        <f t="shared" si="942"/>
        <v>0</v>
      </c>
      <c r="AB4453">
        <f t="shared" si="936"/>
        <v>1</v>
      </c>
    </row>
    <row r="4454" spans="1:28" x14ac:dyDescent="0.25">
      <c r="A4454" t="s">
        <v>4930</v>
      </c>
      <c r="B4454" t="s">
        <v>129</v>
      </c>
      <c r="C4454" t="s">
        <v>4940</v>
      </c>
      <c r="D4454" t="str">
        <f t="shared" si="937"/>
        <v>Los Angeles FC</v>
      </c>
      <c r="E4454" t="str">
        <f t="shared" si="938"/>
        <v>Vancouver Whitecaps</v>
      </c>
      <c r="F4454" s="3" t="s">
        <v>92</v>
      </c>
      <c r="G4454" s="9">
        <v>3</v>
      </c>
      <c r="H4454" s="10">
        <v>1</v>
      </c>
      <c r="I4454" s="5" t="s">
        <v>1538</v>
      </c>
      <c r="J4454">
        <f t="shared" si="939"/>
        <v>1</v>
      </c>
      <c r="K4454">
        <f t="shared" si="940"/>
        <v>1</v>
      </c>
      <c r="L4454">
        <f t="shared" si="941"/>
        <v>1</v>
      </c>
      <c r="M4454" s="1">
        <f t="shared" si="927"/>
        <v>1</v>
      </c>
      <c r="N4454" s="7">
        <v>6</v>
      </c>
      <c r="O4454" s="7">
        <v>1</v>
      </c>
      <c r="P4454" s="2">
        <f t="shared" si="928"/>
        <v>1</v>
      </c>
      <c r="Q4454" s="2">
        <f t="shared" si="929"/>
        <v>1</v>
      </c>
      <c r="R4454" s="2">
        <f t="shared" si="930"/>
        <v>1</v>
      </c>
      <c r="S4454" s="1">
        <f t="shared" si="931"/>
        <v>1</v>
      </c>
      <c r="T4454" t="s">
        <v>384</v>
      </c>
      <c r="U4454" t="s">
        <v>134</v>
      </c>
      <c r="V4454" s="1" t="s">
        <v>376</v>
      </c>
      <c r="W4454">
        <f t="shared" si="932"/>
        <v>1.1599999999999999</v>
      </c>
      <c r="X4454">
        <f t="shared" si="933"/>
        <v>7.5</v>
      </c>
      <c r="Y4454">
        <f t="shared" si="934"/>
        <v>13</v>
      </c>
      <c r="Z4454">
        <f t="shared" si="935"/>
        <v>1.7333333333333334</v>
      </c>
      <c r="AA4454">
        <f t="shared" si="942"/>
        <v>0</v>
      </c>
      <c r="AB4454">
        <f t="shared" si="936"/>
        <v>1</v>
      </c>
    </row>
    <row r="4455" spans="1:28" x14ac:dyDescent="0.25">
      <c r="A4455" t="s">
        <v>4930</v>
      </c>
      <c r="B4455" t="s">
        <v>129</v>
      </c>
      <c r="C4455" t="s">
        <v>4941</v>
      </c>
      <c r="D4455" t="str">
        <f t="shared" si="937"/>
        <v>San Jose Earthquakes</v>
      </c>
      <c r="E4455" t="str">
        <f t="shared" si="938"/>
        <v>Real Salt Lake</v>
      </c>
      <c r="F4455" s="3" t="s">
        <v>22</v>
      </c>
      <c r="G4455" s="9">
        <v>2</v>
      </c>
      <c r="H4455" s="10">
        <v>2</v>
      </c>
      <c r="I4455" s="5" t="s">
        <v>16</v>
      </c>
      <c r="J4455">
        <f t="shared" si="939"/>
        <v>1</v>
      </c>
      <c r="K4455">
        <f t="shared" si="940"/>
        <v>1</v>
      </c>
      <c r="L4455">
        <f t="shared" si="941"/>
        <v>1</v>
      </c>
      <c r="M4455" s="1">
        <f t="shared" ref="M4455:M4518" si="943">IF(H4455&gt;=0.1,1,0)</f>
        <v>1</v>
      </c>
      <c r="N4455" s="7">
        <v>1</v>
      </c>
      <c r="O4455" s="7">
        <v>0</v>
      </c>
      <c r="P4455" s="2">
        <f t="shared" ref="P4455:P4518" si="944">IF(N4455+O4455&gt;=1.5,1,0)</f>
        <v>0</v>
      </c>
      <c r="Q4455" s="2">
        <f t="shared" ref="Q4455:Q4518" si="945">IF(O4455+N4455&gt;=2.5,1,0)</f>
        <v>0</v>
      </c>
      <c r="R4455" s="2">
        <f t="shared" ref="R4455:R4518" si="946">IF(N4455&gt;=0.1,1,0)</f>
        <v>1</v>
      </c>
      <c r="S4455" s="1">
        <f t="shared" ref="S4455:S4518" si="947">IF(O4455&gt;=0.1,1,0)</f>
        <v>0</v>
      </c>
      <c r="T4455" t="s">
        <v>373</v>
      </c>
      <c r="U4455" t="s">
        <v>106</v>
      </c>
      <c r="V4455" s="1" t="s">
        <v>139</v>
      </c>
      <c r="W4455">
        <f t="shared" ref="W4455:W4518" si="948">1*T4455</f>
        <v>1.53</v>
      </c>
      <c r="X4455">
        <f t="shared" ref="X4455:X4518" si="949">1*U4455</f>
        <v>4</v>
      </c>
      <c r="Y4455">
        <f t="shared" ref="Y4455:Y4518" si="950">1*V4455</f>
        <v>6</v>
      </c>
      <c r="Z4455">
        <f t="shared" ref="Z4455:Z4518" si="951">IF(W4455&gt;=Y4455,X4455/W4455,Y4455/X4455)</f>
        <v>1.5</v>
      </c>
      <c r="AA4455">
        <f t="shared" si="942"/>
        <v>0</v>
      </c>
      <c r="AB4455">
        <f t="shared" ref="AB4455:AB4518" si="952">IF(O4455=H4455,1,0)</f>
        <v>0</v>
      </c>
    </row>
    <row r="4456" spans="1:28" x14ac:dyDescent="0.25">
      <c r="A4456" t="s">
        <v>4930</v>
      </c>
      <c r="B4456" t="s">
        <v>129</v>
      </c>
      <c r="C4456" t="s">
        <v>4942</v>
      </c>
      <c r="D4456" t="str">
        <f t="shared" si="937"/>
        <v>Atlanta United</v>
      </c>
      <c r="E4456" t="str">
        <f t="shared" si="938"/>
        <v>New York Red Bulls</v>
      </c>
      <c r="F4456" s="3" t="s">
        <v>40</v>
      </c>
      <c r="G4456" s="9">
        <v>2</v>
      </c>
      <c r="H4456" s="10">
        <v>0</v>
      </c>
      <c r="I4456" s="5" t="s">
        <v>132</v>
      </c>
      <c r="J4456">
        <f t="shared" si="939"/>
        <v>1</v>
      </c>
      <c r="K4456">
        <f t="shared" si="940"/>
        <v>0</v>
      </c>
      <c r="L4456">
        <f t="shared" si="941"/>
        <v>1</v>
      </c>
      <c r="M4456" s="1">
        <f t="shared" si="943"/>
        <v>0</v>
      </c>
      <c r="N4456" s="7">
        <v>3</v>
      </c>
      <c r="O4456" s="7">
        <v>3</v>
      </c>
      <c r="P4456" s="2">
        <f t="shared" si="944"/>
        <v>1</v>
      </c>
      <c r="Q4456" s="2">
        <f t="shared" si="945"/>
        <v>1</v>
      </c>
      <c r="R4456" s="2">
        <f t="shared" si="946"/>
        <v>1</v>
      </c>
      <c r="S4456" s="1">
        <f t="shared" si="947"/>
        <v>1</v>
      </c>
      <c r="T4456" t="s">
        <v>369</v>
      </c>
      <c r="U4456" t="s">
        <v>64</v>
      </c>
      <c r="V4456" s="1" t="s">
        <v>139</v>
      </c>
      <c r="W4456">
        <f t="shared" si="948"/>
        <v>1.5</v>
      </c>
      <c r="X4456">
        <f t="shared" si="949"/>
        <v>4.33</v>
      </c>
      <c r="Y4456">
        <f t="shared" si="950"/>
        <v>6</v>
      </c>
      <c r="Z4456">
        <f t="shared" si="951"/>
        <v>1.3856812933025404</v>
      </c>
      <c r="AA4456">
        <f t="shared" si="942"/>
        <v>0</v>
      </c>
      <c r="AB4456">
        <f t="shared" si="952"/>
        <v>0</v>
      </c>
    </row>
    <row r="4457" spans="1:28" x14ac:dyDescent="0.25">
      <c r="A4457" t="s">
        <v>4930</v>
      </c>
      <c r="B4457" t="s">
        <v>129</v>
      </c>
      <c r="C4457" t="s">
        <v>4943</v>
      </c>
      <c r="D4457" t="str">
        <f t="shared" si="937"/>
        <v>New York City</v>
      </c>
      <c r="E4457" t="str">
        <f t="shared" si="938"/>
        <v>Portland Timbers</v>
      </c>
      <c r="F4457" s="3" t="s">
        <v>92</v>
      </c>
      <c r="G4457" s="9">
        <v>3</v>
      </c>
      <c r="H4457" s="10">
        <v>1</v>
      </c>
      <c r="I4457" s="5" t="s">
        <v>59</v>
      </c>
      <c r="J4457">
        <f t="shared" si="939"/>
        <v>1</v>
      </c>
      <c r="K4457">
        <f t="shared" si="940"/>
        <v>1</v>
      </c>
      <c r="L4457">
        <f t="shared" si="941"/>
        <v>1</v>
      </c>
      <c r="M4457" s="1">
        <f t="shared" si="943"/>
        <v>1</v>
      </c>
      <c r="N4457" s="7">
        <v>0</v>
      </c>
      <c r="O4457" s="7">
        <v>1</v>
      </c>
      <c r="P4457" s="2">
        <f t="shared" si="944"/>
        <v>0</v>
      </c>
      <c r="Q4457" s="2">
        <f t="shared" si="945"/>
        <v>0</v>
      </c>
      <c r="R4457" s="2">
        <f t="shared" si="946"/>
        <v>0</v>
      </c>
      <c r="S4457" s="1">
        <f t="shared" si="947"/>
        <v>1</v>
      </c>
      <c r="T4457" t="s">
        <v>77</v>
      </c>
      <c r="U4457" t="s">
        <v>106</v>
      </c>
      <c r="V4457" s="1" t="s">
        <v>94</v>
      </c>
      <c r="W4457">
        <f t="shared" si="948"/>
        <v>1.72</v>
      </c>
      <c r="X4457">
        <f t="shared" si="949"/>
        <v>4</v>
      </c>
      <c r="Y4457">
        <f t="shared" si="950"/>
        <v>4.2</v>
      </c>
      <c r="Z4457">
        <f t="shared" si="951"/>
        <v>1.05</v>
      </c>
      <c r="AA4457">
        <f t="shared" si="942"/>
        <v>0</v>
      </c>
      <c r="AB4457">
        <f t="shared" si="952"/>
        <v>1</v>
      </c>
    </row>
    <row r="4458" spans="1:28" x14ac:dyDescent="0.25">
      <c r="A4458" t="s">
        <v>4930</v>
      </c>
      <c r="B4458" t="s">
        <v>2844</v>
      </c>
      <c r="C4458" t="s">
        <v>4944</v>
      </c>
      <c r="D4458" t="str">
        <f t="shared" si="937"/>
        <v>Norrkoping</v>
      </c>
      <c r="E4458" t="str">
        <f t="shared" si="938"/>
        <v>Hacken</v>
      </c>
      <c r="F4458" s="3" t="s">
        <v>34</v>
      </c>
      <c r="G4458" s="9">
        <v>1</v>
      </c>
      <c r="H4458" s="10">
        <v>1</v>
      </c>
      <c r="I4458" s="5" t="s">
        <v>41</v>
      </c>
      <c r="J4458">
        <f t="shared" si="939"/>
        <v>1</v>
      </c>
      <c r="K4458">
        <f t="shared" si="940"/>
        <v>0</v>
      </c>
      <c r="L4458">
        <f t="shared" si="941"/>
        <v>1</v>
      </c>
      <c r="M4458" s="1">
        <f t="shared" si="943"/>
        <v>1</v>
      </c>
      <c r="N4458" s="7">
        <v>2</v>
      </c>
      <c r="O4458" s="7">
        <v>1</v>
      </c>
      <c r="P4458" s="2">
        <f t="shared" si="944"/>
        <v>1</v>
      </c>
      <c r="Q4458" s="2">
        <f t="shared" si="945"/>
        <v>1</v>
      </c>
      <c r="R4458" s="2">
        <f t="shared" si="946"/>
        <v>1</v>
      </c>
      <c r="S4458" s="1">
        <f t="shared" si="947"/>
        <v>1</v>
      </c>
      <c r="T4458" t="s">
        <v>386</v>
      </c>
      <c r="U4458" t="s">
        <v>24</v>
      </c>
      <c r="V4458" s="1" t="s">
        <v>12</v>
      </c>
      <c r="W4458">
        <f t="shared" si="948"/>
        <v>2.4500000000000002</v>
      </c>
      <c r="X4458">
        <f t="shared" si="949"/>
        <v>3.4</v>
      </c>
      <c r="Y4458">
        <f t="shared" si="950"/>
        <v>2.8</v>
      </c>
      <c r="Z4458">
        <f t="shared" si="951"/>
        <v>0.82352941176470584</v>
      </c>
      <c r="AA4458">
        <f t="shared" si="942"/>
        <v>0</v>
      </c>
      <c r="AB4458">
        <f t="shared" si="952"/>
        <v>1</v>
      </c>
    </row>
    <row r="4459" spans="1:28" x14ac:dyDescent="0.25">
      <c r="A4459" t="s">
        <v>4930</v>
      </c>
      <c r="B4459" t="s">
        <v>2844</v>
      </c>
      <c r="C4459" t="s">
        <v>4945</v>
      </c>
      <c r="D4459" t="str">
        <f t="shared" si="937"/>
        <v>Hammarby</v>
      </c>
      <c r="E4459" t="str">
        <f t="shared" si="938"/>
        <v>Falkenbergs</v>
      </c>
      <c r="F4459" s="3" t="s">
        <v>8</v>
      </c>
      <c r="G4459" s="9">
        <v>1</v>
      </c>
      <c r="H4459" s="10">
        <v>0</v>
      </c>
      <c r="I4459" s="5" t="s">
        <v>3723</v>
      </c>
      <c r="J4459">
        <f t="shared" si="939"/>
        <v>0</v>
      </c>
      <c r="K4459">
        <f t="shared" si="940"/>
        <v>0</v>
      </c>
      <c r="L4459">
        <f t="shared" si="941"/>
        <v>1</v>
      </c>
      <c r="M4459" s="1">
        <f t="shared" si="943"/>
        <v>0</v>
      </c>
      <c r="N4459" s="7">
        <v>6</v>
      </c>
      <c r="O4459" s="7">
        <v>2</v>
      </c>
      <c r="P4459" s="2">
        <f t="shared" si="944"/>
        <v>1</v>
      </c>
      <c r="Q4459" s="2">
        <f t="shared" si="945"/>
        <v>1</v>
      </c>
      <c r="R4459" s="2">
        <f t="shared" si="946"/>
        <v>1</v>
      </c>
      <c r="S4459" s="1">
        <f t="shared" si="947"/>
        <v>1</v>
      </c>
      <c r="T4459" t="s">
        <v>415</v>
      </c>
      <c r="U4459" t="s">
        <v>111</v>
      </c>
      <c r="V4459" s="1" t="s">
        <v>165</v>
      </c>
      <c r="W4459">
        <f t="shared" si="948"/>
        <v>1.36</v>
      </c>
      <c r="X4459">
        <f t="shared" si="949"/>
        <v>5.25</v>
      </c>
      <c r="Y4459">
        <f t="shared" si="950"/>
        <v>7</v>
      </c>
      <c r="Z4459">
        <f t="shared" si="951"/>
        <v>1.3333333333333333</v>
      </c>
      <c r="AA4459">
        <f t="shared" si="942"/>
        <v>0</v>
      </c>
      <c r="AB4459">
        <f t="shared" si="952"/>
        <v>0</v>
      </c>
    </row>
    <row r="4460" spans="1:28" x14ac:dyDescent="0.25">
      <c r="A4460" t="s">
        <v>4946</v>
      </c>
      <c r="B4460" t="s">
        <v>4931</v>
      </c>
      <c r="C4460" t="s">
        <v>4947</v>
      </c>
      <c r="D4460" t="str">
        <f t="shared" si="937"/>
        <v>Argentina</v>
      </c>
      <c r="E4460" t="str">
        <f t="shared" si="938"/>
        <v>Chile</v>
      </c>
      <c r="F4460" s="3" t="s">
        <v>28</v>
      </c>
      <c r="G4460" s="9">
        <v>2</v>
      </c>
      <c r="H4460" s="10">
        <v>1</v>
      </c>
      <c r="I4460" s="5" t="s">
        <v>41</v>
      </c>
      <c r="J4460">
        <f t="shared" si="939"/>
        <v>1</v>
      </c>
      <c r="K4460">
        <f t="shared" si="940"/>
        <v>1</v>
      </c>
      <c r="L4460">
        <f t="shared" si="941"/>
        <v>1</v>
      </c>
      <c r="M4460" s="1">
        <f t="shared" si="943"/>
        <v>1</v>
      </c>
      <c r="N4460" s="7">
        <v>2</v>
      </c>
      <c r="O4460" s="7">
        <v>1</v>
      </c>
      <c r="P4460" s="2">
        <f t="shared" si="944"/>
        <v>1</v>
      </c>
      <c r="Q4460" s="2">
        <f t="shared" si="945"/>
        <v>1</v>
      </c>
      <c r="R4460" s="2">
        <f t="shared" si="946"/>
        <v>1</v>
      </c>
      <c r="S4460" s="1">
        <f t="shared" si="947"/>
        <v>1</v>
      </c>
      <c r="T4460" t="s">
        <v>150</v>
      </c>
      <c r="U4460" t="s">
        <v>24</v>
      </c>
      <c r="V4460" s="1" t="s">
        <v>94</v>
      </c>
      <c r="W4460">
        <f t="shared" si="948"/>
        <v>1.9</v>
      </c>
      <c r="X4460">
        <f t="shared" si="949"/>
        <v>3.4</v>
      </c>
      <c r="Y4460">
        <f t="shared" si="950"/>
        <v>4.2</v>
      </c>
      <c r="Z4460">
        <f t="shared" si="951"/>
        <v>1.2352941176470589</v>
      </c>
      <c r="AA4460">
        <f t="shared" si="942"/>
        <v>1</v>
      </c>
      <c r="AB4460">
        <f t="shared" si="952"/>
        <v>1</v>
      </c>
    </row>
    <row r="4461" spans="1:28" x14ac:dyDescent="0.25">
      <c r="A4461" t="s">
        <v>4946</v>
      </c>
      <c r="B4461" t="s">
        <v>2520</v>
      </c>
      <c r="C4461" t="s">
        <v>4948</v>
      </c>
      <c r="D4461" t="str">
        <f t="shared" si="937"/>
        <v>Paderborn</v>
      </c>
      <c r="E4461" t="str">
        <f t="shared" si="938"/>
        <v>Ipswich</v>
      </c>
      <c r="F4461" s="3" t="s">
        <v>22</v>
      </c>
      <c r="G4461" s="9">
        <v>2</v>
      </c>
      <c r="H4461" s="10">
        <v>2</v>
      </c>
      <c r="I4461" s="5" t="s">
        <v>250</v>
      </c>
      <c r="J4461">
        <f t="shared" si="939"/>
        <v>1</v>
      </c>
      <c r="K4461">
        <f t="shared" si="940"/>
        <v>1</v>
      </c>
      <c r="L4461">
        <f t="shared" si="941"/>
        <v>1</v>
      </c>
      <c r="M4461" s="1">
        <f t="shared" si="943"/>
        <v>1</v>
      </c>
      <c r="N4461" s="7">
        <v>3</v>
      </c>
      <c r="O4461" s="7">
        <v>2</v>
      </c>
      <c r="P4461" s="2">
        <f t="shared" si="944"/>
        <v>1</v>
      </c>
      <c r="Q4461" s="2">
        <f t="shared" si="945"/>
        <v>1</v>
      </c>
      <c r="R4461" s="2">
        <f t="shared" si="946"/>
        <v>1</v>
      </c>
      <c r="S4461" s="1">
        <f t="shared" si="947"/>
        <v>1</v>
      </c>
      <c r="T4461" t="s">
        <v>133</v>
      </c>
      <c r="U4461" t="s">
        <v>142</v>
      </c>
      <c r="V4461" s="1" t="s">
        <v>134</v>
      </c>
      <c r="W4461">
        <f t="shared" si="948"/>
        <v>1.36</v>
      </c>
      <c r="X4461">
        <f t="shared" si="949"/>
        <v>4.75</v>
      </c>
      <c r="Y4461">
        <f t="shared" si="950"/>
        <v>7.5</v>
      </c>
      <c r="Z4461">
        <f t="shared" si="951"/>
        <v>1.5789473684210527</v>
      </c>
      <c r="AA4461">
        <f t="shared" si="942"/>
        <v>0</v>
      </c>
      <c r="AB4461">
        <f t="shared" si="952"/>
        <v>1</v>
      </c>
    </row>
    <row r="4462" spans="1:28" x14ac:dyDescent="0.25">
      <c r="A4462" t="s">
        <v>4946</v>
      </c>
      <c r="B4462" t="s">
        <v>2520</v>
      </c>
      <c r="C4462" t="s">
        <v>4949</v>
      </c>
      <c r="D4462" t="str">
        <f t="shared" si="937"/>
        <v>AZ Alkmaar</v>
      </c>
      <c r="E4462" t="str">
        <f t="shared" si="938"/>
        <v>Club Brugge</v>
      </c>
      <c r="F4462" s="3" t="s">
        <v>22</v>
      </c>
      <c r="G4462" s="9">
        <v>2</v>
      </c>
      <c r="H4462" s="10">
        <v>2</v>
      </c>
      <c r="I4462" s="5" t="s">
        <v>493</v>
      </c>
      <c r="J4462">
        <f t="shared" si="939"/>
        <v>1</v>
      </c>
      <c r="K4462">
        <f t="shared" si="940"/>
        <v>1</v>
      </c>
      <c r="L4462">
        <f t="shared" si="941"/>
        <v>1</v>
      </c>
      <c r="M4462" s="1">
        <f t="shared" si="943"/>
        <v>1</v>
      </c>
      <c r="N4462" s="7">
        <v>5</v>
      </c>
      <c r="O4462" s="7">
        <v>2</v>
      </c>
      <c r="P4462" s="2">
        <f t="shared" si="944"/>
        <v>1</v>
      </c>
      <c r="Q4462" s="2">
        <f t="shared" si="945"/>
        <v>1</v>
      </c>
      <c r="R4462" s="2">
        <f t="shared" si="946"/>
        <v>1</v>
      </c>
      <c r="S4462" s="1">
        <f t="shared" si="947"/>
        <v>1</v>
      </c>
      <c r="T4462" t="s">
        <v>205</v>
      </c>
      <c r="U4462" t="s">
        <v>18</v>
      </c>
      <c r="V4462" s="1" t="s">
        <v>38</v>
      </c>
      <c r="W4462">
        <f t="shared" si="948"/>
        <v>2.1</v>
      </c>
      <c r="X4462">
        <f t="shared" si="949"/>
        <v>3.6</v>
      </c>
      <c r="Y4462">
        <f t="shared" si="950"/>
        <v>2.9</v>
      </c>
      <c r="Z4462">
        <f t="shared" si="951"/>
        <v>0.80555555555555547</v>
      </c>
      <c r="AA4462">
        <f t="shared" si="942"/>
        <v>0</v>
      </c>
      <c r="AB4462">
        <f t="shared" si="952"/>
        <v>1</v>
      </c>
    </row>
    <row r="4463" spans="1:28" x14ac:dyDescent="0.25">
      <c r="A4463" t="s">
        <v>4946</v>
      </c>
      <c r="B4463" t="s">
        <v>2520</v>
      </c>
      <c r="C4463" t="s">
        <v>4950</v>
      </c>
      <c r="D4463" t="str">
        <f t="shared" si="937"/>
        <v>Cercle Brugge</v>
      </c>
      <c r="E4463" t="str">
        <f t="shared" si="938"/>
        <v>Monaco</v>
      </c>
      <c r="F4463" s="3" t="s">
        <v>15</v>
      </c>
      <c r="G4463" s="9">
        <v>1</v>
      </c>
      <c r="H4463" s="10">
        <v>2</v>
      </c>
      <c r="I4463" s="5" t="s">
        <v>195</v>
      </c>
      <c r="J4463">
        <f t="shared" si="939"/>
        <v>1</v>
      </c>
      <c r="K4463">
        <f t="shared" si="940"/>
        <v>1</v>
      </c>
      <c r="L4463">
        <f t="shared" si="941"/>
        <v>1</v>
      </c>
      <c r="M4463" s="1">
        <f t="shared" si="943"/>
        <v>1</v>
      </c>
      <c r="N4463" s="7">
        <v>1</v>
      </c>
      <c r="O4463" s="7">
        <v>4</v>
      </c>
      <c r="P4463" s="2">
        <f t="shared" si="944"/>
        <v>1</v>
      </c>
      <c r="Q4463" s="2">
        <f t="shared" si="945"/>
        <v>1</v>
      </c>
      <c r="R4463" s="2">
        <f t="shared" si="946"/>
        <v>1</v>
      </c>
      <c r="S4463" s="1">
        <f t="shared" si="947"/>
        <v>1</v>
      </c>
      <c r="T4463" t="s">
        <v>192</v>
      </c>
      <c r="U4463" t="s">
        <v>94</v>
      </c>
      <c r="V4463" s="1" t="s">
        <v>63</v>
      </c>
      <c r="W4463">
        <f t="shared" si="948"/>
        <v>4.5</v>
      </c>
      <c r="X4463">
        <f t="shared" si="949"/>
        <v>4.2</v>
      </c>
      <c r="Y4463">
        <f t="shared" si="950"/>
        <v>1.57</v>
      </c>
      <c r="Z4463">
        <f t="shared" si="951"/>
        <v>0.93333333333333335</v>
      </c>
      <c r="AA4463">
        <f t="shared" si="942"/>
        <v>1</v>
      </c>
      <c r="AB4463">
        <f t="shared" si="952"/>
        <v>0</v>
      </c>
    </row>
    <row r="4464" spans="1:28" x14ac:dyDescent="0.25">
      <c r="A4464" t="s">
        <v>4946</v>
      </c>
      <c r="B4464" t="s">
        <v>2844</v>
      </c>
      <c r="C4464" t="s">
        <v>4951</v>
      </c>
      <c r="D4464" t="str">
        <f t="shared" si="937"/>
        <v>Kalmar</v>
      </c>
      <c r="E4464" t="str">
        <f t="shared" si="938"/>
        <v>AIK</v>
      </c>
      <c r="F4464" s="3" t="s">
        <v>67</v>
      </c>
      <c r="G4464" s="9">
        <v>0</v>
      </c>
      <c r="H4464" s="10">
        <v>1</v>
      </c>
      <c r="I4464" s="5" t="s">
        <v>59</v>
      </c>
      <c r="J4464">
        <f t="shared" si="939"/>
        <v>0</v>
      </c>
      <c r="K4464">
        <f t="shared" si="940"/>
        <v>0</v>
      </c>
      <c r="L4464">
        <f t="shared" si="941"/>
        <v>0</v>
      </c>
      <c r="M4464" s="1">
        <f t="shared" si="943"/>
        <v>1</v>
      </c>
      <c r="N4464" s="7">
        <v>0</v>
      </c>
      <c r="O4464" s="7">
        <v>1</v>
      </c>
      <c r="P4464" s="2">
        <f t="shared" si="944"/>
        <v>0</v>
      </c>
      <c r="Q4464" s="2">
        <f t="shared" si="945"/>
        <v>0</v>
      </c>
      <c r="R4464" s="2">
        <f t="shared" si="946"/>
        <v>0</v>
      </c>
      <c r="S4464" s="1">
        <f t="shared" si="947"/>
        <v>1</v>
      </c>
      <c r="T4464" t="s">
        <v>592</v>
      </c>
      <c r="U4464" t="s">
        <v>38</v>
      </c>
      <c r="V4464" s="1" t="s">
        <v>12</v>
      </c>
      <c r="W4464">
        <f t="shared" si="948"/>
        <v>2.75</v>
      </c>
      <c r="X4464">
        <f t="shared" si="949"/>
        <v>2.9</v>
      </c>
      <c r="Y4464">
        <f t="shared" si="950"/>
        <v>2.8</v>
      </c>
      <c r="Z4464">
        <f t="shared" si="951"/>
        <v>0.96551724137931028</v>
      </c>
      <c r="AA4464">
        <f t="shared" si="942"/>
        <v>1</v>
      </c>
      <c r="AB4464">
        <f t="shared" si="952"/>
        <v>1</v>
      </c>
    </row>
    <row r="4465" spans="1:28" x14ac:dyDescent="0.25">
      <c r="A4465" t="s">
        <v>4946</v>
      </c>
      <c r="B4465" t="s">
        <v>2844</v>
      </c>
      <c r="C4465" t="s">
        <v>4952</v>
      </c>
      <c r="D4465" t="str">
        <f t="shared" si="937"/>
        <v>Goteborg</v>
      </c>
      <c r="E4465" t="str">
        <f t="shared" si="938"/>
        <v>Sundsvall</v>
      </c>
      <c r="F4465" s="3" t="s">
        <v>40</v>
      </c>
      <c r="G4465" s="9">
        <v>2</v>
      </c>
      <c r="H4465" s="10">
        <v>0</v>
      </c>
      <c r="I4465" s="5" t="s">
        <v>41</v>
      </c>
      <c r="J4465">
        <f t="shared" si="939"/>
        <v>1</v>
      </c>
      <c r="K4465">
        <f t="shared" si="940"/>
        <v>0</v>
      </c>
      <c r="L4465">
        <f t="shared" si="941"/>
        <v>1</v>
      </c>
      <c r="M4465" s="1">
        <f t="shared" si="943"/>
        <v>0</v>
      </c>
      <c r="N4465" s="7">
        <v>2</v>
      </c>
      <c r="O4465" s="7">
        <v>1</v>
      </c>
      <c r="P4465" s="2">
        <f t="shared" si="944"/>
        <v>1</v>
      </c>
      <c r="Q4465" s="2">
        <f t="shared" si="945"/>
        <v>1</v>
      </c>
      <c r="R4465" s="2">
        <f t="shared" si="946"/>
        <v>1</v>
      </c>
      <c r="S4465" s="1">
        <f t="shared" si="947"/>
        <v>1</v>
      </c>
      <c r="T4465" t="s">
        <v>242</v>
      </c>
      <c r="U4465" t="s">
        <v>60</v>
      </c>
      <c r="V4465" s="1" t="s">
        <v>111</v>
      </c>
      <c r="W4465">
        <f t="shared" si="948"/>
        <v>1.7</v>
      </c>
      <c r="X4465">
        <f t="shared" si="949"/>
        <v>3.5</v>
      </c>
      <c r="Y4465">
        <f t="shared" si="950"/>
        <v>5.25</v>
      </c>
      <c r="Z4465">
        <f t="shared" si="951"/>
        <v>1.5</v>
      </c>
      <c r="AA4465">
        <f t="shared" si="942"/>
        <v>1</v>
      </c>
      <c r="AB4465">
        <f t="shared" si="952"/>
        <v>0</v>
      </c>
    </row>
    <row r="4466" spans="1:28" x14ac:dyDescent="0.25">
      <c r="A4466" t="s">
        <v>4946</v>
      </c>
      <c r="B4466" t="s">
        <v>2844</v>
      </c>
      <c r="C4466" t="s">
        <v>4953</v>
      </c>
      <c r="D4466" t="str">
        <f t="shared" si="937"/>
        <v>Sirius</v>
      </c>
      <c r="E4466" t="str">
        <f t="shared" si="938"/>
        <v>Ostersunds</v>
      </c>
      <c r="F4466" s="3" t="s">
        <v>28</v>
      </c>
      <c r="G4466" s="9">
        <v>2</v>
      </c>
      <c r="H4466" s="10">
        <v>1</v>
      </c>
      <c r="I4466" s="5" t="s">
        <v>45</v>
      </c>
      <c r="J4466">
        <f t="shared" si="939"/>
        <v>1</v>
      </c>
      <c r="K4466">
        <f t="shared" si="940"/>
        <v>1</v>
      </c>
      <c r="L4466">
        <f t="shared" si="941"/>
        <v>1</v>
      </c>
      <c r="M4466" s="1">
        <f t="shared" si="943"/>
        <v>1</v>
      </c>
      <c r="N4466" s="7">
        <v>1</v>
      </c>
      <c r="O4466" s="7">
        <v>1</v>
      </c>
      <c r="P4466" s="2">
        <f t="shared" si="944"/>
        <v>1</v>
      </c>
      <c r="Q4466" s="2">
        <f t="shared" si="945"/>
        <v>0</v>
      </c>
      <c r="R4466" s="2">
        <f t="shared" si="946"/>
        <v>1</v>
      </c>
      <c r="S4466" s="1">
        <f t="shared" si="947"/>
        <v>1</v>
      </c>
      <c r="T4466" t="s">
        <v>162</v>
      </c>
      <c r="U4466" t="s">
        <v>60</v>
      </c>
      <c r="V4466" s="1" t="s">
        <v>160</v>
      </c>
      <c r="W4466">
        <f t="shared" si="948"/>
        <v>2.15</v>
      </c>
      <c r="X4466">
        <f t="shared" si="949"/>
        <v>3.5</v>
      </c>
      <c r="Y4466">
        <f t="shared" si="950"/>
        <v>3.2</v>
      </c>
      <c r="Z4466">
        <f t="shared" si="951"/>
        <v>0.91428571428571437</v>
      </c>
      <c r="AA4466">
        <f t="shared" si="942"/>
        <v>0</v>
      </c>
      <c r="AB4466">
        <f t="shared" si="952"/>
        <v>1</v>
      </c>
    </row>
    <row r="4467" spans="1:28" x14ac:dyDescent="0.25">
      <c r="A4467" t="s">
        <v>4946</v>
      </c>
      <c r="B4467" t="s">
        <v>2844</v>
      </c>
      <c r="C4467" t="s">
        <v>4954</v>
      </c>
      <c r="D4467" t="str">
        <f t="shared" si="937"/>
        <v>Malmo FF</v>
      </c>
      <c r="E4467" t="str">
        <f t="shared" si="938"/>
        <v>Orebro</v>
      </c>
      <c r="F4467" s="3" t="s">
        <v>28</v>
      </c>
      <c r="G4467" s="9">
        <v>2</v>
      </c>
      <c r="H4467" s="10">
        <v>1</v>
      </c>
      <c r="I4467" s="5" t="s">
        <v>41</v>
      </c>
      <c r="J4467">
        <f t="shared" si="939"/>
        <v>1</v>
      </c>
      <c r="K4467">
        <f t="shared" si="940"/>
        <v>1</v>
      </c>
      <c r="L4467">
        <f t="shared" si="941"/>
        <v>1</v>
      </c>
      <c r="M4467" s="1">
        <f t="shared" si="943"/>
        <v>1</v>
      </c>
      <c r="N4467" s="7">
        <v>2</v>
      </c>
      <c r="O4467" s="7">
        <v>1</v>
      </c>
      <c r="P4467" s="2">
        <f t="shared" si="944"/>
        <v>1</v>
      </c>
      <c r="Q4467" s="2">
        <f t="shared" si="945"/>
        <v>1</v>
      </c>
      <c r="R4467" s="2">
        <f t="shared" si="946"/>
        <v>1</v>
      </c>
      <c r="S4467" s="1">
        <f t="shared" si="947"/>
        <v>1</v>
      </c>
      <c r="T4467" t="s">
        <v>291</v>
      </c>
      <c r="U4467" t="s">
        <v>139</v>
      </c>
      <c r="V4467" s="1" t="s">
        <v>709</v>
      </c>
      <c r="W4467">
        <f t="shared" si="948"/>
        <v>1.2</v>
      </c>
      <c r="X4467">
        <f t="shared" si="949"/>
        <v>6</v>
      </c>
      <c r="Y4467">
        <f t="shared" si="950"/>
        <v>15</v>
      </c>
      <c r="Z4467">
        <f t="shared" si="951"/>
        <v>2.5</v>
      </c>
      <c r="AA4467">
        <f t="shared" si="942"/>
        <v>1</v>
      </c>
      <c r="AB4467">
        <f t="shared" si="952"/>
        <v>1</v>
      </c>
    </row>
    <row r="4468" spans="1:28" x14ac:dyDescent="0.25">
      <c r="A4468" t="s">
        <v>4955</v>
      </c>
      <c r="B4468" t="s">
        <v>2520</v>
      </c>
      <c r="C4468" t="s">
        <v>4956</v>
      </c>
      <c r="D4468" t="str">
        <f t="shared" si="937"/>
        <v>Shakhtar Donetsk</v>
      </c>
      <c r="E4468" t="str">
        <f t="shared" si="938"/>
        <v>FC Copenhagen</v>
      </c>
      <c r="F4468" s="3" t="s">
        <v>28</v>
      </c>
      <c r="G4468" s="9">
        <v>2</v>
      </c>
      <c r="H4468" s="10">
        <v>1</v>
      </c>
      <c r="I4468" s="5" t="s">
        <v>41</v>
      </c>
      <c r="J4468">
        <f t="shared" si="939"/>
        <v>1</v>
      </c>
      <c r="K4468">
        <f t="shared" si="940"/>
        <v>1</v>
      </c>
      <c r="L4468">
        <f t="shared" si="941"/>
        <v>1</v>
      </c>
      <c r="M4468" s="1">
        <f t="shared" si="943"/>
        <v>1</v>
      </c>
      <c r="N4468" s="7">
        <v>2</v>
      </c>
      <c r="O4468" s="7">
        <v>1</v>
      </c>
      <c r="P4468" s="2">
        <f t="shared" si="944"/>
        <v>1</v>
      </c>
      <c r="Q4468" s="2">
        <f t="shared" si="945"/>
        <v>1</v>
      </c>
      <c r="R4468" s="2">
        <f t="shared" si="946"/>
        <v>1</v>
      </c>
      <c r="S4468" s="1">
        <f t="shared" si="947"/>
        <v>1</v>
      </c>
      <c r="T4468" t="s">
        <v>214</v>
      </c>
      <c r="U4468" t="s">
        <v>106</v>
      </c>
      <c r="V4468" s="1" t="s">
        <v>18</v>
      </c>
      <c r="W4468">
        <f t="shared" si="948"/>
        <v>1.75</v>
      </c>
      <c r="X4468">
        <f t="shared" si="949"/>
        <v>4</v>
      </c>
      <c r="Y4468">
        <f t="shared" si="950"/>
        <v>3.6</v>
      </c>
      <c r="Z4468">
        <f t="shared" si="951"/>
        <v>0.9</v>
      </c>
      <c r="AA4468">
        <f t="shared" si="942"/>
        <v>1</v>
      </c>
      <c r="AB4468">
        <f t="shared" si="952"/>
        <v>1</v>
      </c>
    </row>
    <row r="4469" spans="1:28" x14ac:dyDescent="0.25">
      <c r="A4469" t="s">
        <v>4955</v>
      </c>
      <c r="B4469" t="s">
        <v>129</v>
      </c>
      <c r="C4469" t="s">
        <v>4957</v>
      </c>
      <c r="D4469" t="str">
        <f t="shared" si="937"/>
        <v>Colorado Rapids</v>
      </c>
      <c r="E4469" t="str">
        <f t="shared" si="938"/>
        <v>New England Revolution</v>
      </c>
      <c r="F4469" s="3" t="s">
        <v>172</v>
      </c>
      <c r="G4469" s="9">
        <v>3</v>
      </c>
      <c r="H4469" s="10">
        <v>2</v>
      </c>
      <c r="I4469" s="5" t="s">
        <v>82</v>
      </c>
      <c r="J4469">
        <f t="shared" si="939"/>
        <v>1</v>
      </c>
      <c r="K4469">
        <f t="shared" si="940"/>
        <v>1</v>
      </c>
      <c r="L4469">
        <f t="shared" si="941"/>
        <v>1</v>
      </c>
      <c r="M4469" s="1">
        <f t="shared" si="943"/>
        <v>1</v>
      </c>
      <c r="N4469" s="7">
        <v>1</v>
      </c>
      <c r="O4469" s="7">
        <v>2</v>
      </c>
      <c r="P4469" s="2">
        <f t="shared" si="944"/>
        <v>1</v>
      </c>
      <c r="Q4469" s="2">
        <f t="shared" si="945"/>
        <v>1</v>
      </c>
      <c r="R4469" s="2">
        <f t="shared" si="946"/>
        <v>1</v>
      </c>
      <c r="S4469" s="1">
        <f t="shared" si="947"/>
        <v>1</v>
      </c>
      <c r="T4469" t="s">
        <v>205</v>
      </c>
      <c r="U4469" t="s">
        <v>18</v>
      </c>
      <c r="V4469" s="1" t="s">
        <v>37</v>
      </c>
      <c r="W4469">
        <f t="shared" si="948"/>
        <v>2.1</v>
      </c>
      <c r="X4469">
        <f t="shared" si="949"/>
        <v>3.6</v>
      </c>
      <c r="Y4469">
        <f t="shared" si="950"/>
        <v>3.25</v>
      </c>
      <c r="Z4469">
        <f t="shared" si="951"/>
        <v>0.90277777777777779</v>
      </c>
      <c r="AA4469">
        <f t="shared" si="942"/>
        <v>0</v>
      </c>
      <c r="AB4469">
        <f t="shared" si="952"/>
        <v>1</v>
      </c>
    </row>
    <row r="4470" spans="1:28" x14ac:dyDescent="0.25">
      <c r="A4470" t="s">
        <v>4955</v>
      </c>
      <c r="B4470" t="s">
        <v>129</v>
      </c>
      <c r="C4470" t="s">
        <v>4958</v>
      </c>
      <c r="D4470" t="str">
        <f t="shared" si="937"/>
        <v>FC Dallas</v>
      </c>
      <c r="E4470" t="str">
        <f t="shared" si="938"/>
        <v>DC United</v>
      </c>
      <c r="F4470" s="3" t="s">
        <v>34</v>
      </c>
      <c r="G4470" s="9">
        <v>1</v>
      </c>
      <c r="H4470" s="10">
        <v>1</v>
      </c>
      <c r="I4470" s="5" t="s">
        <v>23</v>
      </c>
      <c r="J4470">
        <f t="shared" si="939"/>
        <v>1</v>
      </c>
      <c r="K4470">
        <f t="shared" si="940"/>
        <v>0</v>
      </c>
      <c r="L4470">
        <f t="shared" si="941"/>
        <v>1</v>
      </c>
      <c r="M4470" s="1">
        <f t="shared" si="943"/>
        <v>1</v>
      </c>
      <c r="N4470" s="7">
        <v>2</v>
      </c>
      <c r="O4470" s="7">
        <v>0</v>
      </c>
      <c r="P4470" s="2">
        <f t="shared" si="944"/>
        <v>1</v>
      </c>
      <c r="Q4470" s="2">
        <f t="shared" si="945"/>
        <v>0</v>
      </c>
      <c r="R4470" s="2">
        <f t="shared" si="946"/>
        <v>1</v>
      </c>
      <c r="S4470" s="1">
        <f t="shared" si="947"/>
        <v>0</v>
      </c>
      <c r="T4470" t="s">
        <v>96</v>
      </c>
      <c r="U4470" t="s">
        <v>106</v>
      </c>
      <c r="V4470" s="1" t="s">
        <v>73</v>
      </c>
      <c r="W4470">
        <f t="shared" si="948"/>
        <v>1.8</v>
      </c>
      <c r="X4470">
        <f t="shared" si="949"/>
        <v>4</v>
      </c>
      <c r="Y4470">
        <f t="shared" si="950"/>
        <v>3.8</v>
      </c>
      <c r="Z4470">
        <f t="shared" si="951"/>
        <v>0.95</v>
      </c>
      <c r="AA4470">
        <f t="shared" si="942"/>
        <v>0</v>
      </c>
      <c r="AB4470">
        <f t="shared" si="952"/>
        <v>0</v>
      </c>
    </row>
    <row r="4471" spans="1:28" x14ac:dyDescent="0.25">
      <c r="A4471" t="s">
        <v>4955</v>
      </c>
      <c r="B4471" t="s">
        <v>129</v>
      </c>
      <c r="C4471" t="s">
        <v>4959</v>
      </c>
      <c r="D4471" t="str">
        <f t="shared" si="937"/>
        <v>Los Angeles Galaxy</v>
      </c>
      <c r="E4471" t="str">
        <f t="shared" si="938"/>
        <v>Toronto FC</v>
      </c>
      <c r="F4471" s="3" t="s">
        <v>28</v>
      </c>
      <c r="G4471" s="9">
        <v>2</v>
      </c>
      <c r="H4471" s="10">
        <v>1</v>
      </c>
      <c r="I4471" s="5" t="s">
        <v>23</v>
      </c>
      <c r="J4471">
        <f t="shared" si="939"/>
        <v>1</v>
      </c>
      <c r="K4471">
        <f t="shared" si="940"/>
        <v>1</v>
      </c>
      <c r="L4471">
        <f t="shared" si="941"/>
        <v>1</v>
      </c>
      <c r="M4471" s="1">
        <f t="shared" si="943"/>
        <v>1</v>
      </c>
      <c r="N4471" s="7">
        <v>2</v>
      </c>
      <c r="O4471" s="7">
        <v>0</v>
      </c>
      <c r="P4471" s="2">
        <f t="shared" si="944"/>
        <v>1</v>
      </c>
      <c r="Q4471" s="2">
        <f t="shared" si="945"/>
        <v>0</v>
      </c>
      <c r="R4471" s="2">
        <f t="shared" si="946"/>
        <v>1</v>
      </c>
      <c r="S4471" s="1">
        <f t="shared" si="947"/>
        <v>0</v>
      </c>
      <c r="T4471" t="s">
        <v>150</v>
      </c>
      <c r="U4471" t="s">
        <v>106</v>
      </c>
      <c r="V4471" s="1" t="s">
        <v>60</v>
      </c>
      <c r="W4471">
        <f t="shared" si="948"/>
        <v>1.9</v>
      </c>
      <c r="X4471">
        <f t="shared" si="949"/>
        <v>4</v>
      </c>
      <c r="Y4471">
        <f t="shared" si="950"/>
        <v>3.5</v>
      </c>
      <c r="Z4471">
        <f t="shared" si="951"/>
        <v>0.875</v>
      </c>
      <c r="AA4471">
        <f t="shared" si="942"/>
        <v>1</v>
      </c>
      <c r="AB4471">
        <f t="shared" si="952"/>
        <v>0</v>
      </c>
    </row>
    <row r="4472" spans="1:28" x14ac:dyDescent="0.25">
      <c r="A4472" t="s">
        <v>4955</v>
      </c>
      <c r="B4472" t="s">
        <v>1680</v>
      </c>
      <c r="C4472" t="s">
        <v>4960</v>
      </c>
      <c r="D4472" t="str">
        <f t="shared" si="937"/>
        <v>Brann</v>
      </c>
      <c r="E4472" t="str">
        <f t="shared" si="938"/>
        <v>Mjondalen</v>
      </c>
      <c r="F4472" s="3" t="s">
        <v>131</v>
      </c>
      <c r="G4472" s="9">
        <v>3</v>
      </c>
      <c r="H4472" s="10">
        <v>0</v>
      </c>
      <c r="I4472" s="5" t="s">
        <v>29</v>
      </c>
      <c r="J4472">
        <f t="shared" si="939"/>
        <v>1</v>
      </c>
      <c r="K4472">
        <f t="shared" si="940"/>
        <v>1</v>
      </c>
      <c r="L4472">
        <f t="shared" si="941"/>
        <v>1</v>
      </c>
      <c r="M4472" s="1">
        <f t="shared" si="943"/>
        <v>0</v>
      </c>
      <c r="N4472" s="7">
        <v>0</v>
      </c>
      <c r="O4472" s="7">
        <v>0</v>
      </c>
      <c r="P4472" s="2">
        <f t="shared" si="944"/>
        <v>0</v>
      </c>
      <c r="Q4472" s="2">
        <f t="shared" si="945"/>
        <v>0</v>
      </c>
      <c r="R4472" s="2">
        <f t="shared" si="946"/>
        <v>0</v>
      </c>
      <c r="S4472" s="1">
        <f t="shared" si="947"/>
        <v>0</v>
      </c>
      <c r="T4472" t="s">
        <v>93</v>
      </c>
      <c r="U4472" t="s">
        <v>64</v>
      </c>
      <c r="V4472" s="1" t="s">
        <v>139</v>
      </c>
      <c r="W4472">
        <f t="shared" si="948"/>
        <v>1.5</v>
      </c>
      <c r="X4472">
        <f t="shared" si="949"/>
        <v>4.33</v>
      </c>
      <c r="Y4472">
        <f t="shared" si="950"/>
        <v>6</v>
      </c>
      <c r="Z4472">
        <f t="shared" si="951"/>
        <v>1.3856812933025404</v>
      </c>
      <c r="AA4472">
        <f t="shared" si="942"/>
        <v>0</v>
      </c>
      <c r="AB4472">
        <f t="shared" si="952"/>
        <v>1</v>
      </c>
    </row>
    <row r="4473" spans="1:28" x14ac:dyDescent="0.25">
      <c r="A4473" t="s">
        <v>4955</v>
      </c>
      <c r="B4473" t="s">
        <v>1680</v>
      </c>
      <c r="C4473" t="s">
        <v>4961</v>
      </c>
      <c r="D4473" t="str">
        <f t="shared" si="937"/>
        <v>Kristiansund</v>
      </c>
      <c r="E4473" t="str">
        <f t="shared" si="938"/>
        <v>Lillestrom</v>
      </c>
      <c r="F4473" s="3" t="s">
        <v>247</v>
      </c>
      <c r="G4473" s="9">
        <v>0</v>
      </c>
      <c r="H4473" s="10">
        <v>2</v>
      </c>
      <c r="I4473" s="5" t="s">
        <v>493</v>
      </c>
      <c r="J4473">
        <f t="shared" si="939"/>
        <v>1</v>
      </c>
      <c r="K4473">
        <f t="shared" si="940"/>
        <v>0</v>
      </c>
      <c r="L4473">
        <f t="shared" si="941"/>
        <v>0</v>
      </c>
      <c r="M4473" s="1">
        <f t="shared" si="943"/>
        <v>1</v>
      </c>
      <c r="N4473" s="7">
        <v>5</v>
      </c>
      <c r="O4473" s="7">
        <v>2</v>
      </c>
      <c r="P4473" s="2">
        <f t="shared" si="944"/>
        <v>1</v>
      </c>
      <c r="Q4473" s="2">
        <f t="shared" si="945"/>
        <v>1</v>
      </c>
      <c r="R4473" s="2">
        <f t="shared" si="946"/>
        <v>1</v>
      </c>
      <c r="S4473" s="1">
        <f t="shared" si="947"/>
        <v>1</v>
      </c>
      <c r="T4473" t="s">
        <v>168</v>
      </c>
      <c r="U4473" t="s">
        <v>60</v>
      </c>
      <c r="V4473" s="1" t="s">
        <v>31</v>
      </c>
      <c r="W4473">
        <f t="shared" si="948"/>
        <v>1.95</v>
      </c>
      <c r="X4473">
        <f t="shared" si="949"/>
        <v>3.5</v>
      </c>
      <c r="Y4473">
        <f t="shared" si="950"/>
        <v>3.75</v>
      </c>
      <c r="Z4473">
        <f t="shared" si="951"/>
        <v>1.0714285714285714</v>
      </c>
      <c r="AA4473">
        <f t="shared" si="942"/>
        <v>0</v>
      </c>
      <c r="AB4473">
        <f t="shared" si="952"/>
        <v>1</v>
      </c>
    </row>
    <row r="4474" spans="1:28" x14ac:dyDescent="0.25">
      <c r="A4474" t="s">
        <v>4955</v>
      </c>
      <c r="B4474" t="s">
        <v>1680</v>
      </c>
      <c r="C4474" t="s">
        <v>4962</v>
      </c>
      <c r="D4474" t="str">
        <f t="shared" si="937"/>
        <v>Odd</v>
      </c>
      <c r="E4474" t="str">
        <f t="shared" si="938"/>
        <v>Molde</v>
      </c>
      <c r="F4474" s="3" t="s">
        <v>22</v>
      </c>
      <c r="G4474" s="9">
        <v>2</v>
      </c>
      <c r="H4474" s="10">
        <v>2</v>
      </c>
      <c r="I4474" s="5" t="s">
        <v>116</v>
      </c>
      <c r="J4474">
        <f t="shared" si="939"/>
        <v>1</v>
      </c>
      <c r="K4474">
        <f t="shared" si="940"/>
        <v>1</v>
      </c>
      <c r="L4474">
        <f t="shared" si="941"/>
        <v>1</v>
      </c>
      <c r="M4474" s="1">
        <f t="shared" si="943"/>
        <v>1</v>
      </c>
      <c r="N4474" s="7">
        <v>2</v>
      </c>
      <c r="O4474" s="7">
        <v>2</v>
      </c>
      <c r="P4474" s="2">
        <f t="shared" si="944"/>
        <v>1</v>
      </c>
      <c r="Q4474" s="2">
        <f t="shared" si="945"/>
        <v>1</v>
      </c>
      <c r="R4474" s="2">
        <f t="shared" si="946"/>
        <v>1</v>
      </c>
      <c r="S4474" s="1">
        <f t="shared" si="947"/>
        <v>1</v>
      </c>
      <c r="T4474" t="s">
        <v>266</v>
      </c>
      <c r="U4474" t="s">
        <v>25</v>
      </c>
      <c r="V4474" s="1" t="s">
        <v>52</v>
      </c>
      <c r="W4474">
        <f t="shared" si="948"/>
        <v>2.2999999999999998</v>
      </c>
      <c r="X4474">
        <f t="shared" si="949"/>
        <v>3.3</v>
      </c>
      <c r="Y4474">
        <f t="shared" si="950"/>
        <v>3.1</v>
      </c>
      <c r="Z4474">
        <f t="shared" si="951"/>
        <v>0.93939393939393945</v>
      </c>
      <c r="AA4474">
        <f t="shared" si="942"/>
        <v>1</v>
      </c>
      <c r="AB4474">
        <f t="shared" si="952"/>
        <v>1</v>
      </c>
    </row>
    <row r="4475" spans="1:28" x14ac:dyDescent="0.25">
      <c r="A4475" t="s">
        <v>4955</v>
      </c>
      <c r="B4475" t="s">
        <v>1680</v>
      </c>
      <c r="C4475" t="s">
        <v>4963</v>
      </c>
      <c r="D4475" t="str">
        <f t="shared" si="937"/>
        <v>Stromsgodset</v>
      </c>
      <c r="E4475" t="str">
        <f t="shared" si="938"/>
        <v>Stabaek</v>
      </c>
      <c r="F4475" s="3" t="s">
        <v>67</v>
      </c>
      <c r="G4475" s="9">
        <v>0</v>
      </c>
      <c r="H4475" s="10">
        <v>1</v>
      </c>
      <c r="I4475" s="5" t="s">
        <v>229</v>
      </c>
      <c r="J4475">
        <f t="shared" si="939"/>
        <v>0</v>
      </c>
      <c r="K4475">
        <f t="shared" si="940"/>
        <v>0</v>
      </c>
      <c r="L4475">
        <f t="shared" si="941"/>
        <v>0</v>
      </c>
      <c r="M4475" s="1">
        <f t="shared" si="943"/>
        <v>1</v>
      </c>
      <c r="N4475" s="7">
        <v>0</v>
      </c>
      <c r="O4475" s="7">
        <v>2</v>
      </c>
      <c r="P4475" s="2">
        <f t="shared" si="944"/>
        <v>1</v>
      </c>
      <c r="Q4475" s="2">
        <f t="shared" si="945"/>
        <v>0</v>
      </c>
      <c r="R4475" s="2">
        <f t="shared" si="946"/>
        <v>0</v>
      </c>
      <c r="S4475" s="1">
        <f t="shared" si="947"/>
        <v>1</v>
      </c>
      <c r="T4475" t="s">
        <v>190</v>
      </c>
      <c r="U4475" t="s">
        <v>60</v>
      </c>
      <c r="V4475" s="1" t="s">
        <v>64</v>
      </c>
      <c r="W4475">
        <f t="shared" si="948"/>
        <v>1.83</v>
      </c>
      <c r="X4475">
        <f t="shared" si="949"/>
        <v>3.5</v>
      </c>
      <c r="Y4475">
        <f t="shared" si="950"/>
        <v>4.33</v>
      </c>
      <c r="Z4475">
        <f t="shared" si="951"/>
        <v>1.2371428571428571</v>
      </c>
      <c r="AA4475">
        <f t="shared" si="942"/>
        <v>1</v>
      </c>
      <c r="AB4475">
        <f t="shared" si="952"/>
        <v>0</v>
      </c>
    </row>
    <row r="4476" spans="1:28" x14ac:dyDescent="0.25">
      <c r="A4476" t="s">
        <v>4955</v>
      </c>
      <c r="B4476" t="s">
        <v>1680</v>
      </c>
      <c r="C4476" t="s">
        <v>4964</v>
      </c>
      <c r="D4476" t="str">
        <f t="shared" si="937"/>
        <v>Tromso</v>
      </c>
      <c r="E4476" t="str">
        <f t="shared" si="938"/>
        <v>Sarpsborg 08</v>
      </c>
      <c r="F4476" s="3" t="s">
        <v>34</v>
      </c>
      <c r="G4476" s="9">
        <v>1</v>
      </c>
      <c r="H4476" s="10">
        <v>1</v>
      </c>
      <c r="I4476" s="5" t="s">
        <v>23</v>
      </c>
      <c r="J4476">
        <f t="shared" si="939"/>
        <v>1</v>
      </c>
      <c r="K4476">
        <f t="shared" si="940"/>
        <v>0</v>
      </c>
      <c r="L4476">
        <f t="shared" si="941"/>
        <v>1</v>
      </c>
      <c r="M4476" s="1">
        <f t="shared" si="943"/>
        <v>1</v>
      </c>
      <c r="N4476" s="7">
        <v>2</v>
      </c>
      <c r="O4476" s="7">
        <v>0</v>
      </c>
      <c r="P4476" s="2">
        <f t="shared" si="944"/>
        <v>1</v>
      </c>
      <c r="Q4476" s="2">
        <f t="shared" si="945"/>
        <v>0</v>
      </c>
      <c r="R4476" s="2">
        <f t="shared" si="946"/>
        <v>1</v>
      </c>
      <c r="S4476" s="1">
        <f t="shared" si="947"/>
        <v>0</v>
      </c>
      <c r="T4476" t="s">
        <v>99</v>
      </c>
      <c r="U4476" t="s">
        <v>25</v>
      </c>
      <c r="V4476" s="1" t="s">
        <v>26</v>
      </c>
      <c r="W4476">
        <f t="shared" si="948"/>
        <v>3.3</v>
      </c>
      <c r="X4476">
        <f t="shared" si="949"/>
        <v>3.3</v>
      </c>
      <c r="Y4476">
        <f t="shared" si="950"/>
        <v>2.15</v>
      </c>
      <c r="Z4476">
        <f t="shared" si="951"/>
        <v>1</v>
      </c>
      <c r="AA4476">
        <f t="shared" si="942"/>
        <v>0</v>
      </c>
      <c r="AB4476">
        <f t="shared" si="952"/>
        <v>0</v>
      </c>
    </row>
    <row r="4477" spans="1:28" x14ac:dyDescent="0.25">
      <c r="A4477" t="s">
        <v>4955</v>
      </c>
      <c r="B4477" t="s">
        <v>1680</v>
      </c>
      <c r="C4477" t="s">
        <v>4965</v>
      </c>
      <c r="D4477" t="str">
        <f t="shared" si="937"/>
        <v>Valerenga</v>
      </c>
      <c r="E4477" t="str">
        <f t="shared" si="938"/>
        <v>Bodo/Glimt</v>
      </c>
      <c r="F4477" s="3" t="s">
        <v>92</v>
      </c>
      <c r="G4477" s="9">
        <v>3</v>
      </c>
      <c r="H4477" s="10">
        <v>1</v>
      </c>
      <c r="I4477" s="5" t="s">
        <v>2244</v>
      </c>
      <c r="J4477">
        <f t="shared" si="939"/>
        <v>1</v>
      </c>
      <c r="K4477">
        <f t="shared" si="940"/>
        <v>1</v>
      </c>
      <c r="L4477">
        <f t="shared" si="941"/>
        <v>1</v>
      </c>
      <c r="M4477" s="1">
        <f t="shared" si="943"/>
        <v>1</v>
      </c>
      <c r="N4477" s="7">
        <v>6</v>
      </c>
      <c r="O4477" s="7">
        <v>0</v>
      </c>
      <c r="P4477" s="2">
        <f t="shared" si="944"/>
        <v>1</v>
      </c>
      <c r="Q4477" s="2">
        <f t="shared" si="945"/>
        <v>1</v>
      </c>
      <c r="R4477" s="2">
        <f t="shared" si="946"/>
        <v>1</v>
      </c>
      <c r="S4477" s="1">
        <f t="shared" si="947"/>
        <v>0</v>
      </c>
      <c r="T4477" t="s">
        <v>153</v>
      </c>
      <c r="U4477" t="s">
        <v>60</v>
      </c>
      <c r="V4477" s="1" t="s">
        <v>123</v>
      </c>
      <c r="W4477">
        <f t="shared" si="948"/>
        <v>2.4500000000000002</v>
      </c>
      <c r="X4477">
        <f t="shared" si="949"/>
        <v>3.5</v>
      </c>
      <c r="Y4477">
        <f t="shared" si="950"/>
        <v>2.7</v>
      </c>
      <c r="Z4477">
        <f t="shared" si="951"/>
        <v>0.77142857142857146</v>
      </c>
      <c r="AA4477">
        <f t="shared" si="942"/>
        <v>0</v>
      </c>
      <c r="AB4477">
        <f t="shared" si="952"/>
        <v>0</v>
      </c>
    </row>
    <row r="4478" spans="1:28" x14ac:dyDescent="0.25">
      <c r="A4478" t="s">
        <v>4955</v>
      </c>
      <c r="B4478" t="s">
        <v>1680</v>
      </c>
      <c r="C4478" t="s">
        <v>4966</v>
      </c>
      <c r="D4478" t="str">
        <f t="shared" si="937"/>
        <v>Viking</v>
      </c>
      <c r="E4478" t="str">
        <f t="shared" si="938"/>
        <v>Haugesund</v>
      </c>
      <c r="F4478" s="3" t="s">
        <v>22</v>
      </c>
      <c r="G4478" s="9">
        <v>2</v>
      </c>
      <c r="H4478" s="10">
        <v>2</v>
      </c>
      <c r="I4478" s="5" t="s">
        <v>29</v>
      </c>
      <c r="J4478">
        <f t="shared" si="939"/>
        <v>1</v>
      </c>
      <c r="K4478">
        <f t="shared" si="940"/>
        <v>1</v>
      </c>
      <c r="L4478">
        <f t="shared" si="941"/>
        <v>1</v>
      </c>
      <c r="M4478" s="1">
        <f t="shared" si="943"/>
        <v>1</v>
      </c>
      <c r="N4478" s="7">
        <v>0</v>
      </c>
      <c r="O4478" s="7">
        <v>0</v>
      </c>
      <c r="P4478" s="2">
        <f t="shared" si="944"/>
        <v>0</v>
      </c>
      <c r="Q4478" s="2">
        <f t="shared" si="945"/>
        <v>0</v>
      </c>
      <c r="R4478" s="2">
        <f t="shared" si="946"/>
        <v>0</v>
      </c>
      <c r="S4478" s="1">
        <f t="shared" si="947"/>
        <v>0</v>
      </c>
      <c r="T4478" t="s">
        <v>119</v>
      </c>
      <c r="U4478" t="s">
        <v>18</v>
      </c>
      <c r="V4478" s="1" t="s">
        <v>60</v>
      </c>
      <c r="W4478">
        <f t="shared" si="948"/>
        <v>2</v>
      </c>
      <c r="X4478">
        <f t="shared" si="949"/>
        <v>3.6</v>
      </c>
      <c r="Y4478">
        <f t="shared" si="950"/>
        <v>3.5</v>
      </c>
      <c r="Z4478">
        <f t="shared" si="951"/>
        <v>0.97222222222222221</v>
      </c>
      <c r="AA4478">
        <f t="shared" si="942"/>
        <v>0</v>
      </c>
      <c r="AB4478">
        <f t="shared" si="952"/>
        <v>0</v>
      </c>
    </row>
    <row r="4479" spans="1:28" x14ac:dyDescent="0.25">
      <c r="A4479" t="s">
        <v>4967</v>
      </c>
      <c r="B4479" t="s">
        <v>4931</v>
      </c>
      <c r="C4479" t="s">
        <v>4968</v>
      </c>
      <c r="D4479" t="str">
        <f t="shared" si="937"/>
        <v>Chile</v>
      </c>
      <c r="E4479" t="str">
        <f t="shared" si="938"/>
        <v>Peru</v>
      </c>
      <c r="F4479" s="3" t="s">
        <v>34</v>
      </c>
      <c r="G4479" s="9">
        <v>1</v>
      </c>
      <c r="H4479" s="10">
        <v>1</v>
      </c>
      <c r="I4479" s="5" t="s">
        <v>71</v>
      </c>
      <c r="J4479">
        <f t="shared" si="939"/>
        <v>1</v>
      </c>
      <c r="K4479">
        <f t="shared" si="940"/>
        <v>0</v>
      </c>
      <c r="L4479">
        <f t="shared" si="941"/>
        <v>1</v>
      </c>
      <c r="M4479" s="1">
        <f t="shared" si="943"/>
        <v>1</v>
      </c>
      <c r="N4479" s="7">
        <v>0</v>
      </c>
      <c r="O4479" s="7">
        <v>3</v>
      </c>
      <c r="P4479" s="2">
        <f t="shared" si="944"/>
        <v>1</v>
      </c>
      <c r="Q4479" s="2">
        <f t="shared" si="945"/>
        <v>1</v>
      </c>
      <c r="R4479" s="2">
        <f t="shared" si="946"/>
        <v>0</v>
      </c>
      <c r="S4479" s="1">
        <f t="shared" si="947"/>
        <v>1</v>
      </c>
      <c r="T4479" t="s">
        <v>96</v>
      </c>
      <c r="U4479" t="s">
        <v>24</v>
      </c>
      <c r="V4479" s="1" t="s">
        <v>142</v>
      </c>
      <c r="W4479">
        <f t="shared" si="948"/>
        <v>1.8</v>
      </c>
      <c r="X4479">
        <f t="shared" si="949"/>
        <v>3.4</v>
      </c>
      <c r="Y4479">
        <f t="shared" si="950"/>
        <v>4.75</v>
      </c>
      <c r="Z4479">
        <f t="shared" si="951"/>
        <v>1.3970588235294119</v>
      </c>
      <c r="AA4479">
        <f t="shared" si="942"/>
        <v>0</v>
      </c>
      <c r="AB4479">
        <f t="shared" si="952"/>
        <v>0</v>
      </c>
    </row>
    <row r="4480" spans="1:28" x14ac:dyDescent="0.25">
      <c r="A4480" t="s">
        <v>4967</v>
      </c>
      <c r="B4480" t="s">
        <v>4926</v>
      </c>
      <c r="C4480" t="s">
        <v>4969</v>
      </c>
      <c r="D4480" t="str">
        <f t="shared" si="937"/>
        <v>Jamaica</v>
      </c>
      <c r="E4480" t="str">
        <f t="shared" si="938"/>
        <v>United States</v>
      </c>
      <c r="F4480" s="3" t="s">
        <v>15</v>
      </c>
      <c r="G4480" s="9">
        <v>1</v>
      </c>
      <c r="H4480" s="10">
        <v>2</v>
      </c>
      <c r="I4480" s="5" t="s">
        <v>35</v>
      </c>
      <c r="J4480">
        <f t="shared" si="939"/>
        <v>1</v>
      </c>
      <c r="K4480">
        <f t="shared" si="940"/>
        <v>1</v>
      </c>
      <c r="L4480">
        <f t="shared" si="941"/>
        <v>1</v>
      </c>
      <c r="M4480" s="1">
        <f t="shared" si="943"/>
        <v>1</v>
      </c>
      <c r="N4480" s="7">
        <v>1</v>
      </c>
      <c r="O4480" s="7">
        <v>3</v>
      </c>
      <c r="P4480" s="2">
        <f t="shared" si="944"/>
        <v>1</v>
      </c>
      <c r="Q4480" s="2">
        <f t="shared" si="945"/>
        <v>1</v>
      </c>
      <c r="R4480" s="2">
        <f t="shared" si="946"/>
        <v>1</v>
      </c>
      <c r="S4480" s="1">
        <f t="shared" si="947"/>
        <v>1</v>
      </c>
      <c r="T4480" t="s">
        <v>368</v>
      </c>
      <c r="U4480" t="s">
        <v>18</v>
      </c>
      <c r="V4480" s="1" t="s">
        <v>332</v>
      </c>
      <c r="W4480">
        <f t="shared" si="948"/>
        <v>6</v>
      </c>
      <c r="X4480">
        <f t="shared" si="949"/>
        <v>3.6</v>
      </c>
      <c r="Y4480">
        <f t="shared" si="950"/>
        <v>1.6</v>
      </c>
      <c r="Z4480">
        <f t="shared" si="951"/>
        <v>0.6</v>
      </c>
      <c r="AA4480">
        <f t="shared" si="942"/>
        <v>1</v>
      </c>
      <c r="AB4480">
        <f t="shared" si="952"/>
        <v>0</v>
      </c>
    </row>
    <row r="4481" spans="1:28" x14ac:dyDescent="0.25">
      <c r="A4481" t="s">
        <v>4967</v>
      </c>
      <c r="B4481" t="s">
        <v>129</v>
      </c>
      <c r="C4481" t="s">
        <v>4970</v>
      </c>
      <c r="D4481" t="str">
        <f t="shared" si="937"/>
        <v>New York City</v>
      </c>
      <c r="E4481" t="str">
        <f t="shared" si="938"/>
        <v>Seattle Sounders</v>
      </c>
      <c r="F4481" s="3" t="s">
        <v>28</v>
      </c>
      <c r="G4481" s="9">
        <v>2</v>
      </c>
      <c r="H4481" s="10">
        <v>1</v>
      </c>
      <c r="I4481" s="5" t="s">
        <v>9</v>
      </c>
      <c r="J4481">
        <f t="shared" si="939"/>
        <v>1</v>
      </c>
      <c r="K4481">
        <f t="shared" si="940"/>
        <v>1</v>
      </c>
      <c r="L4481">
        <f t="shared" si="941"/>
        <v>1</v>
      </c>
      <c r="M4481" s="1">
        <f t="shared" si="943"/>
        <v>1</v>
      </c>
      <c r="N4481" s="7">
        <v>3</v>
      </c>
      <c r="O4481" s="7">
        <v>0</v>
      </c>
      <c r="P4481" s="2">
        <f t="shared" si="944"/>
        <v>1</v>
      </c>
      <c r="Q4481" s="2">
        <f t="shared" si="945"/>
        <v>1</v>
      </c>
      <c r="R4481" s="2">
        <f t="shared" si="946"/>
        <v>1</v>
      </c>
      <c r="S4481" s="1">
        <f t="shared" si="947"/>
        <v>0</v>
      </c>
      <c r="T4481" t="s">
        <v>164</v>
      </c>
      <c r="U4481" t="s">
        <v>94</v>
      </c>
      <c r="V4481" s="1" t="s">
        <v>134</v>
      </c>
      <c r="W4481">
        <f t="shared" si="948"/>
        <v>1.44</v>
      </c>
      <c r="X4481">
        <f t="shared" si="949"/>
        <v>4.2</v>
      </c>
      <c r="Y4481">
        <f t="shared" si="950"/>
        <v>7.5</v>
      </c>
      <c r="Z4481">
        <f t="shared" si="951"/>
        <v>1.7857142857142856</v>
      </c>
      <c r="AA4481">
        <f t="shared" si="942"/>
        <v>0</v>
      </c>
      <c r="AB4481">
        <f t="shared" si="952"/>
        <v>0</v>
      </c>
    </row>
    <row r="4482" spans="1:28" x14ac:dyDescent="0.25">
      <c r="A4482" t="s">
        <v>4967</v>
      </c>
      <c r="B4482" t="s">
        <v>129</v>
      </c>
      <c r="C4482" t="s">
        <v>4971</v>
      </c>
      <c r="D4482" t="str">
        <f t="shared" si="937"/>
        <v>Orlando City</v>
      </c>
      <c r="E4482" t="str">
        <f t="shared" si="938"/>
        <v>Philadelphia Union</v>
      </c>
      <c r="F4482" s="3" t="s">
        <v>40</v>
      </c>
      <c r="G4482" s="9">
        <v>2</v>
      </c>
      <c r="H4482" s="10">
        <v>0</v>
      </c>
      <c r="I4482" s="5" t="s">
        <v>35</v>
      </c>
      <c r="J4482">
        <f t="shared" si="939"/>
        <v>1</v>
      </c>
      <c r="K4482">
        <f t="shared" si="940"/>
        <v>0</v>
      </c>
      <c r="L4482">
        <f t="shared" si="941"/>
        <v>1</v>
      </c>
      <c r="M4482" s="1">
        <f t="shared" si="943"/>
        <v>0</v>
      </c>
      <c r="N4482" s="7">
        <v>1</v>
      </c>
      <c r="O4482" s="7">
        <v>3</v>
      </c>
      <c r="P4482" s="2">
        <f t="shared" si="944"/>
        <v>1</v>
      </c>
      <c r="Q4482" s="2">
        <f t="shared" si="945"/>
        <v>1</v>
      </c>
      <c r="R4482" s="2">
        <f t="shared" si="946"/>
        <v>1</v>
      </c>
      <c r="S4482" s="1">
        <f t="shared" si="947"/>
        <v>1</v>
      </c>
      <c r="T4482" t="s">
        <v>119</v>
      </c>
      <c r="U4482" t="s">
        <v>31</v>
      </c>
      <c r="V4482" s="1" t="s">
        <v>24</v>
      </c>
      <c r="W4482">
        <f t="shared" si="948"/>
        <v>2</v>
      </c>
      <c r="X4482">
        <f t="shared" si="949"/>
        <v>3.75</v>
      </c>
      <c r="Y4482">
        <f t="shared" si="950"/>
        <v>3.4</v>
      </c>
      <c r="Z4482">
        <f t="shared" si="951"/>
        <v>0.90666666666666662</v>
      </c>
      <c r="AA4482">
        <f t="shared" si="942"/>
        <v>0</v>
      </c>
      <c r="AB4482">
        <f t="shared" si="952"/>
        <v>0</v>
      </c>
    </row>
    <row r="4483" spans="1:28" x14ac:dyDescent="0.25">
      <c r="A4483" t="s">
        <v>4967</v>
      </c>
      <c r="B4483" t="s">
        <v>129</v>
      </c>
      <c r="C4483" t="s">
        <v>4972</v>
      </c>
      <c r="D4483" t="str">
        <f t="shared" ref="D4483:D4546" si="953">LEFT(C4483,SEARCH(" - ",C4483,1)-1)</f>
        <v>Chicago Fire</v>
      </c>
      <c r="E4483" t="str">
        <f t="shared" ref="E4483:E4546" si="954">RIGHT(C4483,LEN(C4483)-SEARCH(" - ",C4483,1)-2)</f>
        <v>Atlanta United</v>
      </c>
      <c r="F4483" s="3" t="s">
        <v>15</v>
      </c>
      <c r="G4483" s="9">
        <v>1</v>
      </c>
      <c r="H4483" s="10">
        <v>2</v>
      </c>
      <c r="I4483" s="5" t="s">
        <v>237</v>
      </c>
      <c r="J4483">
        <f t="shared" si="939"/>
        <v>1</v>
      </c>
      <c r="K4483">
        <f t="shared" si="940"/>
        <v>1</v>
      </c>
      <c r="L4483">
        <f t="shared" si="941"/>
        <v>1</v>
      </c>
      <c r="M4483" s="1">
        <f t="shared" si="943"/>
        <v>1</v>
      </c>
      <c r="N4483" s="7">
        <v>5</v>
      </c>
      <c r="O4483" s="7">
        <v>1</v>
      </c>
      <c r="P4483" s="2">
        <f t="shared" si="944"/>
        <v>1</v>
      </c>
      <c r="Q4483" s="2">
        <f t="shared" si="945"/>
        <v>1</v>
      </c>
      <c r="R4483" s="2">
        <f t="shared" si="946"/>
        <v>1</v>
      </c>
      <c r="S4483" s="1">
        <f t="shared" si="947"/>
        <v>1</v>
      </c>
      <c r="T4483" t="s">
        <v>190</v>
      </c>
      <c r="U4483" t="s">
        <v>18</v>
      </c>
      <c r="V4483" s="1" t="s">
        <v>94</v>
      </c>
      <c r="W4483">
        <f t="shared" si="948"/>
        <v>1.83</v>
      </c>
      <c r="X4483">
        <f t="shared" si="949"/>
        <v>3.6</v>
      </c>
      <c r="Y4483">
        <f t="shared" si="950"/>
        <v>4.2</v>
      </c>
      <c r="Z4483">
        <f t="shared" si="951"/>
        <v>1.1666666666666667</v>
      </c>
      <c r="AA4483">
        <f t="shared" si="942"/>
        <v>0</v>
      </c>
      <c r="AB4483">
        <f t="shared" si="952"/>
        <v>0</v>
      </c>
    </row>
    <row r="4484" spans="1:28" x14ac:dyDescent="0.25">
      <c r="A4484" t="s">
        <v>4967</v>
      </c>
      <c r="B4484" t="s">
        <v>129</v>
      </c>
      <c r="C4484" t="s">
        <v>4973</v>
      </c>
      <c r="D4484" t="str">
        <f t="shared" si="953"/>
        <v>Minnesota United</v>
      </c>
      <c r="E4484" t="str">
        <f t="shared" si="954"/>
        <v>San Jose Earthquakes</v>
      </c>
      <c r="F4484" s="3" t="s">
        <v>92</v>
      </c>
      <c r="G4484" s="9">
        <v>3</v>
      </c>
      <c r="H4484" s="10">
        <v>1</v>
      </c>
      <c r="I4484" s="5" t="s">
        <v>216</v>
      </c>
      <c r="J4484">
        <f t="shared" si="939"/>
        <v>1</v>
      </c>
      <c r="K4484">
        <f t="shared" si="940"/>
        <v>1</v>
      </c>
      <c r="L4484">
        <f t="shared" si="941"/>
        <v>1</v>
      </c>
      <c r="M4484" s="1">
        <f t="shared" si="943"/>
        <v>1</v>
      </c>
      <c r="N4484" s="7">
        <v>3</v>
      </c>
      <c r="O4484" s="7">
        <v>1</v>
      </c>
      <c r="P4484" s="2">
        <f t="shared" si="944"/>
        <v>1</v>
      </c>
      <c r="Q4484" s="2">
        <f t="shared" si="945"/>
        <v>1</v>
      </c>
      <c r="R4484" s="2">
        <f t="shared" si="946"/>
        <v>1</v>
      </c>
      <c r="S4484" s="1">
        <f t="shared" si="947"/>
        <v>1</v>
      </c>
      <c r="T4484" t="s">
        <v>110</v>
      </c>
      <c r="U4484" t="s">
        <v>106</v>
      </c>
      <c r="V4484" s="1" t="s">
        <v>142</v>
      </c>
      <c r="W4484">
        <f t="shared" si="948"/>
        <v>1.66</v>
      </c>
      <c r="X4484">
        <f t="shared" si="949"/>
        <v>4</v>
      </c>
      <c r="Y4484">
        <f t="shared" si="950"/>
        <v>4.75</v>
      </c>
      <c r="Z4484">
        <f t="shared" si="951"/>
        <v>1.1875</v>
      </c>
      <c r="AA4484">
        <f t="shared" si="942"/>
        <v>1</v>
      </c>
      <c r="AB4484">
        <f t="shared" si="952"/>
        <v>1</v>
      </c>
    </row>
    <row r="4485" spans="1:28" x14ac:dyDescent="0.25">
      <c r="A4485" t="s">
        <v>4967</v>
      </c>
      <c r="B4485" t="s">
        <v>129</v>
      </c>
      <c r="C4485" t="s">
        <v>4974</v>
      </c>
      <c r="D4485" t="str">
        <f t="shared" si="953"/>
        <v>Sporting Kansas City</v>
      </c>
      <c r="E4485" t="str">
        <f t="shared" si="954"/>
        <v>Los Angeles FC</v>
      </c>
      <c r="F4485" s="3" t="s">
        <v>247</v>
      </c>
      <c r="G4485" s="9">
        <v>0</v>
      </c>
      <c r="H4485" s="10">
        <v>2</v>
      </c>
      <c r="I4485" s="5" t="s">
        <v>331</v>
      </c>
      <c r="J4485">
        <f t="shared" si="939"/>
        <v>1</v>
      </c>
      <c r="K4485">
        <f t="shared" si="940"/>
        <v>0</v>
      </c>
      <c r="L4485">
        <f t="shared" si="941"/>
        <v>0</v>
      </c>
      <c r="M4485" s="1">
        <f t="shared" si="943"/>
        <v>1</v>
      </c>
      <c r="N4485" s="7">
        <v>1</v>
      </c>
      <c r="O4485" s="7">
        <v>5</v>
      </c>
      <c r="P4485" s="2">
        <f t="shared" si="944"/>
        <v>1</v>
      </c>
      <c r="Q4485" s="2">
        <f t="shared" si="945"/>
        <v>1</v>
      </c>
      <c r="R4485" s="2">
        <f t="shared" si="946"/>
        <v>1</v>
      </c>
      <c r="S4485" s="1">
        <f t="shared" si="947"/>
        <v>1</v>
      </c>
      <c r="T4485" t="s">
        <v>256</v>
      </c>
      <c r="U4485" t="s">
        <v>18</v>
      </c>
      <c r="V4485" s="1" t="s">
        <v>227</v>
      </c>
      <c r="W4485">
        <f t="shared" si="948"/>
        <v>3.2</v>
      </c>
      <c r="X4485">
        <f t="shared" si="949"/>
        <v>3.6</v>
      </c>
      <c r="Y4485">
        <f t="shared" si="950"/>
        <v>2.1</v>
      </c>
      <c r="Z4485">
        <f t="shared" si="951"/>
        <v>1.125</v>
      </c>
      <c r="AA4485">
        <f t="shared" si="942"/>
        <v>0</v>
      </c>
      <c r="AB4485">
        <f t="shared" si="952"/>
        <v>0</v>
      </c>
    </row>
    <row r="4486" spans="1:28" x14ac:dyDescent="0.25">
      <c r="A4486" t="s">
        <v>4967</v>
      </c>
      <c r="B4486" t="s">
        <v>129</v>
      </c>
      <c r="C4486" t="s">
        <v>4975</v>
      </c>
      <c r="D4486" t="str">
        <f t="shared" si="953"/>
        <v>Houston Dynamo</v>
      </c>
      <c r="E4486" t="str">
        <f t="shared" si="954"/>
        <v>New York Red Bulls</v>
      </c>
      <c r="F4486" s="3" t="s">
        <v>34</v>
      </c>
      <c r="G4486" s="9">
        <v>1</v>
      </c>
      <c r="H4486" s="10">
        <v>1</v>
      </c>
      <c r="I4486" s="5" t="s">
        <v>137</v>
      </c>
      <c r="J4486">
        <f t="shared" si="939"/>
        <v>1</v>
      </c>
      <c r="K4486">
        <f t="shared" si="940"/>
        <v>0</v>
      </c>
      <c r="L4486">
        <f t="shared" si="941"/>
        <v>1</v>
      </c>
      <c r="M4486" s="1">
        <f t="shared" si="943"/>
        <v>1</v>
      </c>
      <c r="N4486" s="7">
        <v>4</v>
      </c>
      <c r="O4486" s="7">
        <v>0</v>
      </c>
      <c r="P4486" s="2">
        <f t="shared" si="944"/>
        <v>1</v>
      </c>
      <c r="Q4486" s="2">
        <f t="shared" si="945"/>
        <v>1</v>
      </c>
      <c r="R4486" s="2">
        <f t="shared" si="946"/>
        <v>1</v>
      </c>
      <c r="S4486" s="1">
        <f t="shared" si="947"/>
        <v>0</v>
      </c>
      <c r="T4486" t="s">
        <v>296</v>
      </c>
      <c r="U4486" t="s">
        <v>106</v>
      </c>
      <c r="V4486" s="1" t="s">
        <v>94</v>
      </c>
      <c r="W4486">
        <f t="shared" si="948"/>
        <v>1.72</v>
      </c>
      <c r="X4486">
        <f t="shared" si="949"/>
        <v>4</v>
      </c>
      <c r="Y4486">
        <f t="shared" si="950"/>
        <v>4.2</v>
      </c>
      <c r="Z4486">
        <f t="shared" si="951"/>
        <v>1.05</v>
      </c>
      <c r="AA4486">
        <f t="shared" si="942"/>
        <v>0</v>
      </c>
      <c r="AB4486">
        <f t="shared" si="952"/>
        <v>0</v>
      </c>
    </row>
    <row r="4487" spans="1:28" x14ac:dyDescent="0.25">
      <c r="A4487" t="s">
        <v>4967</v>
      </c>
      <c r="B4487" t="s">
        <v>129</v>
      </c>
      <c r="C4487" t="s">
        <v>4976</v>
      </c>
      <c r="D4487" t="str">
        <f t="shared" si="953"/>
        <v>Real Salt Lake</v>
      </c>
      <c r="E4487" t="str">
        <f t="shared" si="954"/>
        <v>Columbus Crew</v>
      </c>
      <c r="F4487" s="3" t="s">
        <v>40</v>
      </c>
      <c r="G4487" s="9">
        <v>2</v>
      </c>
      <c r="H4487" s="10">
        <v>0</v>
      </c>
      <c r="I4487" s="5" t="s">
        <v>16</v>
      </c>
      <c r="J4487">
        <f t="shared" si="939"/>
        <v>1</v>
      </c>
      <c r="K4487">
        <f t="shared" si="940"/>
        <v>0</v>
      </c>
      <c r="L4487">
        <f t="shared" si="941"/>
        <v>1</v>
      </c>
      <c r="M4487" s="1">
        <f t="shared" si="943"/>
        <v>0</v>
      </c>
      <c r="N4487" s="7">
        <v>1</v>
      </c>
      <c r="O4487" s="7">
        <v>0</v>
      </c>
      <c r="P4487" s="2">
        <f t="shared" si="944"/>
        <v>0</v>
      </c>
      <c r="Q4487" s="2">
        <f t="shared" si="945"/>
        <v>0</v>
      </c>
      <c r="R4487" s="2">
        <f t="shared" si="946"/>
        <v>1</v>
      </c>
      <c r="S4487" s="1">
        <f t="shared" si="947"/>
        <v>0</v>
      </c>
      <c r="T4487" t="s">
        <v>532</v>
      </c>
      <c r="U4487" t="s">
        <v>106</v>
      </c>
      <c r="V4487" s="1" t="s">
        <v>142</v>
      </c>
      <c r="W4487">
        <f t="shared" si="948"/>
        <v>1.65</v>
      </c>
      <c r="X4487">
        <f t="shared" si="949"/>
        <v>4</v>
      </c>
      <c r="Y4487">
        <f t="shared" si="950"/>
        <v>4.75</v>
      </c>
      <c r="Z4487">
        <f t="shared" si="951"/>
        <v>1.1875</v>
      </c>
      <c r="AA4487">
        <f t="shared" si="942"/>
        <v>0</v>
      </c>
      <c r="AB4487">
        <f t="shared" si="952"/>
        <v>1</v>
      </c>
    </row>
    <row r="4488" spans="1:28" x14ac:dyDescent="0.25">
      <c r="A4488" t="s">
        <v>4967</v>
      </c>
      <c r="B4488" t="s">
        <v>1680</v>
      </c>
      <c r="C4488" t="s">
        <v>4977</v>
      </c>
      <c r="D4488" t="str">
        <f t="shared" si="953"/>
        <v>Ranheim</v>
      </c>
      <c r="E4488" t="str">
        <f t="shared" si="954"/>
        <v>Rosenborg</v>
      </c>
      <c r="F4488" s="3" t="s">
        <v>15</v>
      </c>
      <c r="G4488" s="9">
        <v>1</v>
      </c>
      <c r="H4488" s="10">
        <v>2</v>
      </c>
      <c r="I4488" s="5" t="s">
        <v>255</v>
      </c>
      <c r="J4488">
        <f t="shared" si="939"/>
        <v>1</v>
      </c>
      <c r="K4488">
        <f t="shared" si="940"/>
        <v>1</v>
      </c>
      <c r="L4488">
        <f t="shared" si="941"/>
        <v>1</v>
      </c>
      <c r="M4488" s="1">
        <f t="shared" si="943"/>
        <v>1</v>
      </c>
      <c r="N4488" s="7">
        <v>2</v>
      </c>
      <c r="O4488" s="7">
        <v>3</v>
      </c>
      <c r="P4488" s="2">
        <f t="shared" si="944"/>
        <v>1</v>
      </c>
      <c r="Q4488" s="2">
        <f t="shared" si="945"/>
        <v>1</v>
      </c>
      <c r="R4488" s="2">
        <f t="shared" si="946"/>
        <v>1</v>
      </c>
      <c r="S4488" s="1">
        <f t="shared" si="947"/>
        <v>1</v>
      </c>
      <c r="T4488" t="s">
        <v>192</v>
      </c>
      <c r="U4488" t="s">
        <v>24</v>
      </c>
      <c r="V4488" s="1" t="s">
        <v>433</v>
      </c>
      <c r="W4488">
        <f t="shared" si="948"/>
        <v>4.5</v>
      </c>
      <c r="X4488">
        <f t="shared" si="949"/>
        <v>3.4</v>
      </c>
      <c r="Y4488">
        <f t="shared" si="950"/>
        <v>1.85</v>
      </c>
      <c r="Z4488">
        <f t="shared" si="951"/>
        <v>0.75555555555555554</v>
      </c>
      <c r="AA4488">
        <f t="shared" si="942"/>
        <v>0</v>
      </c>
      <c r="AB4488">
        <f t="shared" si="952"/>
        <v>0</v>
      </c>
    </row>
    <row r="4489" spans="1:28" x14ac:dyDescent="0.25">
      <c r="A4489" t="s">
        <v>4978</v>
      </c>
      <c r="B4489" t="s">
        <v>4931</v>
      </c>
      <c r="C4489" t="s">
        <v>2593</v>
      </c>
      <c r="D4489" t="str">
        <f t="shared" si="953"/>
        <v>Brazil</v>
      </c>
      <c r="E4489" t="str">
        <f t="shared" si="954"/>
        <v>Argentina</v>
      </c>
      <c r="F4489" s="3" t="s">
        <v>34</v>
      </c>
      <c r="G4489" s="9">
        <v>1</v>
      </c>
      <c r="H4489" s="10">
        <v>1</v>
      </c>
      <c r="I4489" s="5" t="s">
        <v>23</v>
      </c>
      <c r="J4489">
        <f t="shared" si="939"/>
        <v>1</v>
      </c>
      <c r="K4489">
        <f t="shared" si="940"/>
        <v>0</v>
      </c>
      <c r="L4489">
        <f t="shared" si="941"/>
        <v>1</v>
      </c>
      <c r="M4489" s="1">
        <f t="shared" si="943"/>
        <v>1</v>
      </c>
      <c r="N4489" s="7">
        <v>2</v>
      </c>
      <c r="O4489" s="7">
        <v>0</v>
      </c>
      <c r="P4489" s="2">
        <f t="shared" si="944"/>
        <v>1</v>
      </c>
      <c r="Q4489" s="2">
        <f t="shared" si="945"/>
        <v>0</v>
      </c>
      <c r="R4489" s="2">
        <f t="shared" si="946"/>
        <v>1</v>
      </c>
      <c r="S4489" s="1">
        <f t="shared" si="947"/>
        <v>0</v>
      </c>
      <c r="T4489" t="s">
        <v>214</v>
      </c>
      <c r="U4489" t="s">
        <v>60</v>
      </c>
      <c r="V4489" s="1" t="s">
        <v>111</v>
      </c>
      <c r="W4489">
        <f t="shared" si="948"/>
        <v>1.75</v>
      </c>
      <c r="X4489">
        <f t="shared" si="949"/>
        <v>3.5</v>
      </c>
      <c r="Y4489">
        <f t="shared" si="950"/>
        <v>5.25</v>
      </c>
      <c r="Z4489">
        <f t="shared" si="951"/>
        <v>1.5</v>
      </c>
      <c r="AA4489">
        <f t="shared" si="942"/>
        <v>0</v>
      </c>
      <c r="AB4489">
        <f t="shared" si="952"/>
        <v>0</v>
      </c>
    </row>
    <row r="4490" spans="1:28" x14ac:dyDescent="0.25">
      <c r="A4490" t="s">
        <v>4978</v>
      </c>
      <c r="B4490" t="s">
        <v>4926</v>
      </c>
      <c r="C4490" t="s">
        <v>4979</v>
      </c>
      <c r="D4490" t="str">
        <f t="shared" si="953"/>
        <v>Haiti</v>
      </c>
      <c r="E4490" t="str">
        <f t="shared" si="954"/>
        <v>Mexico</v>
      </c>
      <c r="F4490" s="3" t="s">
        <v>15</v>
      </c>
      <c r="G4490" s="9">
        <v>1</v>
      </c>
      <c r="H4490" s="10">
        <v>2</v>
      </c>
      <c r="I4490" s="5" t="s">
        <v>29</v>
      </c>
      <c r="J4490">
        <f t="shared" si="939"/>
        <v>1</v>
      </c>
      <c r="K4490">
        <f t="shared" si="940"/>
        <v>1</v>
      </c>
      <c r="L4490">
        <f t="shared" si="941"/>
        <v>1</v>
      </c>
      <c r="M4490" s="1">
        <f t="shared" si="943"/>
        <v>1</v>
      </c>
      <c r="N4490" s="7">
        <v>0</v>
      </c>
      <c r="O4490" s="7">
        <v>0</v>
      </c>
      <c r="P4490" s="2">
        <f t="shared" si="944"/>
        <v>0</v>
      </c>
      <c r="Q4490" s="2">
        <f t="shared" si="945"/>
        <v>0</v>
      </c>
      <c r="R4490" s="2">
        <f t="shared" si="946"/>
        <v>0</v>
      </c>
      <c r="S4490" s="1">
        <f t="shared" si="947"/>
        <v>0</v>
      </c>
      <c r="T4490" t="s">
        <v>287</v>
      </c>
      <c r="U4490" t="s">
        <v>65</v>
      </c>
      <c r="V4490" s="1" t="s">
        <v>338</v>
      </c>
      <c r="W4490">
        <f t="shared" si="948"/>
        <v>10</v>
      </c>
      <c r="X4490">
        <f t="shared" si="949"/>
        <v>5</v>
      </c>
      <c r="Y4490">
        <f t="shared" si="950"/>
        <v>1.3</v>
      </c>
      <c r="Z4490">
        <f t="shared" si="951"/>
        <v>0.5</v>
      </c>
      <c r="AA4490">
        <f t="shared" si="942"/>
        <v>0</v>
      </c>
      <c r="AB4490">
        <f t="shared" si="952"/>
        <v>0</v>
      </c>
    </row>
    <row r="4491" spans="1:28" x14ac:dyDescent="0.25">
      <c r="A4491" t="s">
        <v>4978</v>
      </c>
      <c r="B4491" t="s">
        <v>2520</v>
      </c>
      <c r="C4491" t="s">
        <v>4980</v>
      </c>
      <c r="D4491" t="str">
        <f t="shared" si="953"/>
        <v>PSV</v>
      </c>
      <c r="E4491" t="str">
        <f t="shared" si="954"/>
        <v>Sion</v>
      </c>
      <c r="F4491" s="3" t="s">
        <v>92</v>
      </c>
      <c r="G4491" s="9">
        <v>3</v>
      </c>
      <c r="H4491" s="10">
        <v>1</v>
      </c>
      <c r="I4491" s="5" t="s">
        <v>29</v>
      </c>
      <c r="J4491">
        <f t="shared" si="939"/>
        <v>1</v>
      </c>
      <c r="K4491">
        <f t="shared" si="940"/>
        <v>1</v>
      </c>
      <c r="L4491">
        <f t="shared" si="941"/>
        <v>1</v>
      </c>
      <c r="M4491" s="1">
        <f t="shared" si="943"/>
        <v>1</v>
      </c>
      <c r="N4491" s="7">
        <v>0</v>
      </c>
      <c r="O4491" s="7">
        <v>0</v>
      </c>
      <c r="P4491" s="2">
        <f t="shared" si="944"/>
        <v>0</v>
      </c>
      <c r="Q4491" s="2">
        <f t="shared" si="945"/>
        <v>0</v>
      </c>
      <c r="R4491" s="2">
        <f t="shared" si="946"/>
        <v>0</v>
      </c>
      <c r="S4491" s="1">
        <f t="shared" si="947"/>
        <v>0</v>
      </c>
      <c r="T4491" t="s">
        <v>242</v>
      </c>
      <c r="U4491" t="s">
        <v>18</v>
      </c>
      <c r="V4491" s="1" t="s">
        <v>106</v>
      </c>
      <c r="W4491">
        <f t="shared" si="948"/>
        <v>1.7</v>
      </c>
      <c r="X4491">
        <f t="shared" si="949"/>
        <v>3.6</v>
      </c>
      <c r="Y4491">
        <f t="shared" si="950"/>
        <v>4</v>
      </c>
      <c r="Z4491">
        <f t="shared" si="951"/>
        <v>1.1111111111111112</v>
      </c>
      <c r="AA4491">
        <f t="shared" si="942"/>
        <v>0</v>
      </c>
      <c r="AB4491">
        <f t="shared" si="952"/>
        <v>0</v>
      </c>
    </row>
    <row r="4492" spans="1:28" x14ac:dyDescent="0.25">
      <c r="A4492" t="s">
        <v>4978</v>
      </c>
      <c r="B4492" t="s">
        <v>2520</v>
      </c>
      <c r="C4492" t="s">
        <v>4981</v>
      </c>
      <c r="D4492" t="str">
        <f t="shared" si="953"/>
        <v>AZ Alkmaar</v>
      </c>
      <c r="E4492" t="str">
        <f t="shared" si="954"/>
        <v>PAOK</v>
      </c>
      <c r="F4492" s="3" t="s">
        <v>34</v>
      </c>
      <c r="G4492" s="9">
        <v>1</v>
      </c>
      <c r="H4492" s="10">
        <v>1</v>
      </c>
      <c r="I4492" s="5" t="s">
        <v>16</v>
      </c>
      <c r="J4492">
        <f t="shared" si="939"/>
        <v>1</v>
      </c>
      <c r="K4492">
        <f t="shared" si="940"/>
        <v>0</v>
      </c>
      <c r="L4492">
        <f t="shared" si="941"/>
        <v>1</v>
      </c>
      <c r="M4492" s="1">
        <f t="shared" si="943"/>
        <v>1</v>
      </c>
      <c r="N4492" s="7">
        <v>1</v>
      </c>
      <c r="O4492" s="7">
        <v>0</v>
      </c>
      <c r="P4492" s="2">
        <f t="shared" si="944"/>
        <v>0</v>
      </c>
      <c r="Q4492" s="2">
        <f t="shared" si="945"/>
        <v>0</v>
      </c>
      <c r="R4492" s="2">
        <f t="shared" si="946"/>
        <v>1</v>
      </c>
      <c r="S4492" s="1">
        <f t="shared" si="947"/>
        <v>0</v>
      </c>
      <c r="T4492" t="s">
        <v>96</v>
      </c>
      <c r="U4492" t="s">
        <v>31</v>
      </c>
      <c r="V4492" s="1" t="s">
        <v>60</v>
      </c>
      <c r="W4492">
        <f t="shared" si="948"/>
        <v>1.8</v>
      </c>
      <c r="X4492">
        <f t="shared" si="949"/>
        <v>3.75</v>
      </c>
      <c r="Y4492">
        <f t="shared" si="950"/>
        <v>3.5</v>
      </c>
      <c r="Z4492">
        <f t="shared" si="951"/>
        <v>0.93333333333333335</v>
      </c>
      <c r="AA4492">
        <f t="shared" si="942"/>
        <v>1</v>
      </c>
      <c r="AB4492">
        <f t="shared" si="952"/>
        <v>0</v>
      </c>
    </row>
    <row r="4493" spans="1:28" x14ac:dyDescent="0.25">
      <c r="A4493" t="s">
        <v>4982</v>
      </c>
      <c r="B4493" t="s">
        <v>4926</v>
      </c>
      <c r="C4493" t="s">
        <v>4983</v>
      </c>
      <c r="D4493" t="str">
        <f t="shared" si="953"/>
        <v>United States</v>
      </c>
      <c r="E4493" t="str">
        <f t="shared" si="954"/>
        <v>Curacao</v>
      </c>
      <c r="F4493" s="3" t="s">
        <v>131</v>
      </c>
      <c r="G4493" s="9">
        <v>3</v>
      </c>
      <c r="H4493" s="10">
        <v>0</v>
      </c>
      <c r="I4493" s="5" t="s">
        <v>16</v>
      </c>
      <c r="J4493">
        <f t="shared" ref="J4493:J4556" si="955">IF(G4493+H4493&gt;=1.5,1,0)</f>
        <v>1</v>
      </c>
      <c r="K4493">
        <f t="shared" ref="K4493:K4556" si="956">IF(G4493+H4493&gt;=2.5,1,0)</f>
        <v>1</v>
      </c>
      <c r="L4493">
        <f t="shared" ref="L4493:L4556" si="957">IF(G4493&gt;=0.1,1,0)</f>
        <v>1</v>
      </c>
      <c r="M4493" s="1">
        <f t="shared" si="943"/>
        <v>0</v>
      </c>
      <c r="N4493" s="7">
        <v>1</v>
      </c>
      <c r="O4493" s="7">
        <v>0</v>
      </c>
      <c r="P4493" s="2">
        <f t="shared" si="944"/>
        <v>0</v>
      </c>
      <c r="Q4493" s="2">
        <f t="shared" si="945"/>
        <v>0</v>
      </c>
      <c r="R4493" s="2">
        <f t="shared" si="946"/>
        <v>1</v>
      </c>
      <c r="S4493" s="1">
        <f t="shared" si="947"/>
        <v>0</v>
      </c>
      <c r="T4493" t="s">
        <v>1192</v>
      </c>
      <c r="U4493" t="s">
        <v>134</v>
      </c>
      <c r="V4493" s="1" t="s">
        <v>57</v>
      </c>
      <c r="W4493">
        <f t="shared" si="948"/>
        <v>1.1399999999999999</v>
      </c>
      <c r="X4493">
        <f t="shared" si="949"/>
        <v>7.5</v>
      </c>
      <c r="Y4493">
        <f t="shared" si="950"/>
        <v>17</v>
      </c>
      <c r="Z4493">
        <f t="shared" si="951"/>
        <v>2.2666666666666666</v>
      </c>
      <c r="AA4493">
        <f t="shared" ref="AA4493:AA4556" si="958">IF(N4493=G4493,1,0)</f>
        <v>0</v>
      </c>
      <c r="AB4493">
        <f t="shared" si="952"/>
        <v>1</v>
      </c>
    </row>
    <row r="4494" spans="1:28" x14ac:dyDescent="0.25">
      <c r="A4494" t="s">
        <v>4982</v>
      </c>
      <c r="B4494" t="s">
        <v>129</v>
      </c>
      <c r="C4494" t="s">
        <v>4984</v>
      </c>
      <c r="D4494" t="str">
        <f t="shared" si="953"/>
        <v>Portland Timbers</v>
      </c>
      <c r="E4494" t="str">
        <f t="shared" si="954"/>
        <v>FC Dallas</v>
      </c>
      <c r="F4494" s="3" t="s">
        <v>8</v>
      </c>
      <c r="G4494" s="9">
        <v>1</v>
      </c>
      <c r="H4494" s="10">
        <v>0</v>
      </c>
      <c r="I4494" s="5" t="s">
        <v>16</v>
      </c>
      <c r="J4494">
        <f t="shared" si="955"/>
        <v>0</v>
      </c>
      <c r="K4494">
        <f t="shared" si="956"/>
        <v>0</v>
      </c>
      <c r="L4494">
        <f t="shared" si="957"/>
        <v>1</v>
      </c>
      <c r="M4494" s="1">
        <f t="shared" si="943"/>
        <v>0</v>
      </c>
      <c r="N4494" s="7">
        <v>1</v>
      </c>
      <c r="O4494" s="7">
        <v>0</v>
      </c>
      <c r="P4494" s="2">
        <f t="shared" si="944"/>
        <v>0</v>
      </c>
      <c r="Q4494" s="2">
        <f t="shared" si="945"/>
        <v>0</v>
      </c>
      <c r="R4494" s="2">
        <f t="shared" si="946"/>
        <v>1</v>
      </c>
      <c r="S4494" s="1">
        <f t="shared" si="947"/>
        <v>0</v>
      </c>
      <c r="T4494" t="s">
        <v>575</v>
      </c>
      <c r="U4494" t="s">
        <v>138</v>
      </c>
      <c r="V4494" s="1" t="s">
        <v>111</v>
      </c>
      <c r="W4494">
        <f t="shared" si="948"/>
        <v>1.53</v>
      </c>
      <c r="X4494">
        <f t="shared" si="949"/>
        <v>4.5</v>
      </c>
      <c r="Y4494">
        <f t="shared" si="950"/>
        <v>5.25</v>
      </c>
      <c r="Z4494">
        <f t="shared" si="951"/>
        <v>1.1666666666666667</v>
      </c>
      <c r="AA4494">
        <f t="shared" si="958"/>
        <v>1</v>
      </c>
      <c r="AB4494">
        <f t="shared" si="952"/>
        <v>1</v>
      </c>
    </row>
    <row r="4495" spans="1:28" x14ac:dyDescent="0.25">
      <c r="A4495" t="s">
        <v>4982</v>
      </c>
      <c r="B4495" t="s">
        <v>1680</v>
      </c>
      <c r="C4495" t="s">
        <v>4985</v>
      </c>
      <c r="D4495" t="str">
        <f t="shared" si="953"/>
        <v>Sarpsborg 08</v>
      </c>
      <c r="E4495" t="str">
        <f t="shared" si="954"/>
        <v>Stromsgodset</v>
      </c>
      <c r="F4495" s="3" t="s">
        <v>28</v>
      </c>
      <c r="G4495" s="9">
        <v>2</v>
      </c>
      <c r="H4495" s="10">
        <v>1</v>
      </c>
      <c r="I4495" s="5" t="s">
        <v>116</v>
      </c>
      <c r="J4495">
        <f t="shared" si="955"/>
        <v>1</v>
      </c>
      <c r="K4495">
        <f t="shared" si="956"/>
        <v>1</v>
      </c>
      <c r="L4495">
        <f t="shared" si="957"/>
        <v>1</v>
      </c>
      <c r="M4495" s="1">
        <f t="shared" si="943"/>
        <v>1</v>
      </c>
      <c r="N4495" s="7">
        <v>2</v>
      </c>
      <c r="O4495" s="7">
        <v>2</v>
      </c>
      <c r="P4495" s="2">
        <f t="shared" si="944"/>
        <v>1</v>
      </c>
      <c r="Q4495" s="2">
        <f t="shared" si="945"/>
        <v>1</v>
      </c>
      <c r="R4495" s="2">
        <f t="shared" si="946"/>
        <v>1</v>
      </c>
      <c r="S4495" s="1">
        <f t="shared" si="947"/>
        <v>1</v>
      </c>
      <c r="T4495" t="s">
        <v>532</v>
      </c>
      <c r="U4495" t="s">
        <v>106</v>
      </c>
      <c r="V4495" s="1" t="s">
        <v>142</v>
      </c>
      <c r="W4495">
        <f t="shared" si="948"/>
        <v>1.65</v>
      </c>
      <c r="X4495">
        <f t="shared" si="949"/>
        <v>4</v>
      </c>
      <c r="Y4495">
        <f t="shared" si="950"/>
        <v>4.75</v>
      </c>
      <c r="Z4495">
        <f t="shared" si="951"/>
        <v>1.1875</v>
      </c>
      <c r="AA4495">
        <f t="shared" si="958"/>
        <v>1</v>
      </c>
      <c r="AB4495">
        <f t="shared" si="952"/>
        <v>0</v>
      </c>
    </row>
    <row r="4496" spans="1:28" x14ac:dyDescent="0.25">
      <c r="A4496" t="s">
        <v>4982</v>
      </c>
      <c r="B4496" t="s">
        <v>2844</v>
      </c>
      <c r="C4496" t="s">
        <v>4986</v>
      </c>
      <c r="D4496" t="str">
        <f t="shared" si="953"/>
        <v>Djurgarden</v>
      </c>
      <c r="E4496" t="str">
        <f t="shared" si="954"/>
        <v>Kalmar</v>
      </c>
      <c r="F4496" s="3" t="s">
        <v>131</v>
      </c>
      <c r="G4496" s="9">
        <v>3</v>
      </c>
      <c r="H4496" s="10">
        <v>0</v>
      </c>
      <c r="I4496" s="5" t="s">
        <v>23</v>
      </c>
      <c r="J4496">
        <f t="shared" si="955"/>
        <v>1</v>
      </c>
      <c r="K4496">
        <f t="shared" si="956"/>
        <v>1</v>
      </c>
      <c r="L4496">
        <f t="shared" si="957"/>
        <v>1</v>
      </c>
      <c r="M4496" s="1">
        <f t="shared" si="943"/>
        <v>0</v>
      </c>
      <c r="N4496" s="7">
        <v>2</v>
      </c>
      <c r="O4496" s="7">
        <v>0</v>
      </c>
      <c r="P4496" s="2">
        <f t="shared" si="944"/>
        <v>1</v>
      </c>
      <c r="Q4496" s="2">
        <f t="shared" si="945"/>
        <v>0</v>
      </c>
      <c r="R4496" s="2">
        <f t="shared" si="946"/>
        <v>1</v>
      </c>
      <c r="S4496" s="1">
        <f t="shared" si="947"/>
        <v>0</v>
      </c>
      <c r="T4496" t="s">
        <v>168</v>
      </c>
      <c r="U4496" t="s">
        <v>25</v>
      </c>
      <c r="V4496" s="1" t="s">
        <v>106</v>
      </c>
      <c r="W4496">
        <f t="shared" si="948"/>
        <v>1.95</v>
      </c>
      <c r="X4496">
        <f t="shared" si="949"/>
        <v>3.3</v>
      </c>
      <c r="Y4496">
        <f t="shared" si="950"/>
        <v>4</v>
      </c>
      <c r="Z4496">
        <f t="shared" si="951"/>
        <v>1.2121212121212122</v>
      </c>
      <c r="AA4496">
        <f t="shared" si="958"/>
        <v>0</v>
      </c>
      <c r="AB4496">
        <f t="shared" si="952"/>
        <v>1</v>
      </c>
    </row>
    <row r="4497" spans="1:28" x14ac:dyDescent="0.25">
      <c r="A4497" t="s">
        <v>4982</v>
      </c>
      <c r="B4497" t="s">
        <v>2844</v>
      </c>
      <c r="C4497" t="s">
        <v>4987</v>
      </c>
      <c r="D4497" t="str">
        <f t="shared" si="953"/>
        <v>Hacken</v>
      </c>
      <c r="E4497" t="str">
        <f t="shared" si="954"/>
        <v>Hammarby</v>
      </c>
      <c r="F4497" s="3" t="s">
        <v>34</v>
      </c>
      <c r="G4497" s="9">
        <v>1</v>
      </c>
      <c r="H4497" s="10">
        <v>1</v>
      </c>
      <c r="I4497" s="5" t="s">
        <v>23</v>
      </c>
      <c r="J4497">
        <f t="shared" si="955"/>
        <v>1</v>
      </c>
      <c r="K4497">
        <f t="shared" si="956"/>
        <v>0</v>
      </c>
      <c r="L4497">
        <f t="shared" si="957"/>
        <v>1</v>
      </c>
      <c r="M4497" s="1">
        <f t="shared" si="943"/>
        <v>1</v>
      </c>
      <c r="N4497" s="7">
        <v>2</v>
      </c>
      <c r="O4497" s="7">
        <v>0</v>
      </c>
      <c r="P4497" s="2">
        <f t="shared" si="944"/>
        <v>1</v>
      </c>
      <c r="Q4497" s="2">
        <f t="shared" si="945"/>
        <v>0</v>
      </c>
      <c r="R4497" s="2">
        <f t="shared" si="946"/>
        <v>1</v>
      </c>
      <c r="S4497" s="1">
        <f t="shared" si="947"/>
        <v>0</v>
      </c>
      <c r="T4497" t="s">
        <v>119</v>
      </c>
      <c r="U4497" t="s">
        <v>24</v>
      </c>
      <c r="V4497" s="1" t="s">
        <v>31</v>
      </c>
      <c r="W4497">
        <f t="shared" si="948"/>
        <v>2</v>
      </c>
      <c r="X4497">
        <f t="shared" si="949"/>
        <v>3.4</v>
      </c>
      <c r="Y4497">
        <f t="shared" si="950"/>
        <v>3.75</v>
      </c>
      <c r="Z4497">
        <f t="shared" si="951"/>
        <v>1.1029411764705883</v>
      </c>
      <c r="AA4497">
        <f t="shared" si="958"/>
        <v>0</v>
      </c>
      <c r="AB4497">
        <f t="shared" si="952"/>
        <v>0</v>
      </c>
    </row>
    <row r="4498" spans="1:28" x14ac:dyDescent="0.25">
      <c r="A4498" t="s">
        <v>4988</v>
      </c>
      <c r="B4498" t="s">
        <v>4926</v>
      </c>
      <c r="C4498" t="s">
        <v>4989</v>
      </c>
      <c r="D4498" t="str">
        <f t="shared" si="953"/>
        <v>Mexico</v>
      </c>
      <c r="E4498" t="str">
        <f t="shared" si="954"/>
        <v>Costa Rica</v>
      </c>
      <c r="F4498" s="3" t="s">
        <v>28</v>
      </c>
      <c r="G4498" s="9">
        <v>2</v>
      </c>
      <c r="H4498" s="10">
        <v>1</v>
      </c>
      <c r="I4498" s="5" t="s">
        <v>45</v>
      </c>
      <c r="J4498">
        <f t="shared" si="955"/>
        <v>1</v>
      </c>
      <c r="K4498">
        <f t="shared" si="956"/>
        <v>1</v>
      </c>
      <c r="L4498">
        <f t="shared" si="957"/>
        <v>1</v>
      </c>
      <c r="M4498" s="1">
        <f t="shared" si="943"/>
        <v>1</v>
      </c>
      <c r="N4498" s="7">
        <v>1</v>
      </c>
      <c r="O4498" s="7">
        <v>1</v>
      </c>
      <c r="P4498" s="2">
        <f t="shared" si="944"/>
        <v>1</v>
      </c>
      <c r="Q4498" s="2">
        <f t="shared" si="945"/>
        <v>0</v>
      </c>
      <c r="R4498" s="2">
        <f t="shared" si="946"/>
        <v>1</v>
      </c>
      <c r="S4498" s="1">
        <f t="shared" si="947"/>
        <v>1</v>
      </c>
      <c r="T4498" t="s">
        <v>575</v>
      </c>
      <c r="U4498" t="s">
        <v>31</v>
      </c>
      <c r="V4498" s="1" t="s">
        <v>165</v>
      </c>
      <c r="W4498">
        <f t="shared" si="948"/>
        <v>1.53</v>
      </c>
      <c r="X4498">
        <f t="shared" si="949"/>
        <v>3.75</v>
      </c>
      <c r="Y4498">
        <f t="shared" si="950"/>
        <v>7</v>
      </c>
      <c r="Z4498">
        <f t="shared" si="951"/>
        <v>1.8666666666666667</v>
      </c>
      <c r="AA4498">
        <f t="shared" si="958"/>
        <v>0</v>
      </c>
      <c r="AB4498">
        <f t="shared" si="952"/>
        <v>1</v>
      </c>
    </row>
    <row r="4499" spans="1:28" x14ac:dyDescent="0.25">
      <c r="A4499" t="s">
        <v>4988</v>
      </c>
      <c r="B4499" t="s">
        <v>4926</v>
      </c>
      <c r="C4499" t="s">
        <v>4990</v>
      </c>
      <c r="D4499" t="str">
        <f t="shared" si="953"/>
        <v>Jamaica</v>
      </c>
      <c r="E4499" t="str">
        <f t="shared" si="954"/>
        <v>Panama</v>
      </c>
      <c r="F4499" s="3" t="s">
        <v>34</v>
      </c>
      <c r="G4499" s="9">
        <v>1</v>
      </c>
      <c r="H4499" s="10">
        <v>1</v>
      </c>
      <c r="I4499" s="5" t="s">
        <v>16</v>
      </c>
      <c r="J4499">
        <f t="shared" si="955"/>
        <v>1</v>
      </c>
      <c r="K4499">
        <f t="shared" si="956"/>
        <v>0</v>
      </c>
      <c r="L4499">
        <f t="shared" si="957"/>
        <v>1</v>
      </c>
      <c r="M4499" s="1">
        <f t="shared" si="943"/>
        <v>1</v>
      </c>
      <c r="N4499" s="7">
        <v>1</v>
      </c>
      <c r="O4499" s="7">
        <v>0</v>
      </c>
      <c r="P4499" s="2">
        <f t="shared" si="944"/>
        <v>0</v>
      </c>
      <c r="Q4499" s="2">
        <f t="shared" si="945"/>
        <v>0</v>
      </c>
      <c r="R4499" s="2">
        <f t="shared" si="946"/>
        <v>1</v>
      </c>
      <c r="S4499" s="1">
        <f t="shared" si="947"/>
        <v>0</v>
      </c>
      <c r="T4499" t="s">
        <v>233</v>
      </c>
      <c r="U4499" t="s">
        <v>43</v>
      </c>
      <c r="V4499" s="1" t="s">
        <v>53</v>
      </c>
      <c r="W4499">
        <f t="shared" si="948"/>
        <v>3.1</v>
      </c>
      <c r="X4499">
        <f t="shared" si="949"/>
        <v>2.87</v>
      </c>
      <c r="Y4499">
        <f t="shared" si="950"/>
        <v>2.5499999999999998</v>
      </c>
      <c r="Z4499">
        <f t="shared" si="951"/>
        <v>0.9258064516129032</v>
      </c>
      <c r="AA4499">
        <f t="shared" si="958"/>
        <v>1</v>
      </c>
      <c r="AB4499">
        <f t="shared" si="952"/>
        <v>0</v>
      </c>
    </row>
    <row r="4500" spans="1:28" x14ac:dyDescent="0.25">
      <c r="A4500" t="s">
        <v>4988</v>
      </c>
      <c r="B4500" t="s">
        <v>129</v>
      </c>
      <c r="C4500" t="s">
        <v>4991</v>
      </c>
      <c r="D4500" t="str">
        <f t="shared" si="953"/>
        <v>New York City</v>
      </c>
      <c r="E4500" t="str">
        <f t="shared" si="954"/>
        <v>Philadelphia Union</v>
      </c>
      <c r="F4500" s="3" t="s">
        <v>22</v>
      </c>
      <c r="G4500" s="9">
        <v>2</v>
      </c>
      <c r="H4500" s="10">
        <v>2</v>
      </c>
      <c r="I4500" s="5" t="s">
        <v>541</v>
      </c>
      <c r="J4500">
        <f t="shared" si="955"/>
        <v>1</v>
      </c>
      <c r="K4500">
        <f t="shared" si="956"/>
        <v>1</v>
      </c>
      <c r="L4500">
        <f t="shared" si="957"/>
        <v>1</v>
      </c>
      <c r="M4500" s="1">
        <f t="shared" si="943"/>
        <v>1</v>
      </c>
      <c r="N4500" s="7">
        <v>4</v>
      </c>
      <c r="O4500" s="7">
        <v>2</v>
      </c>
      <c r="P4500" s="2">
        <f t="shared" si="944"/>
        <v>1</v>
      </c>
      <c r="Q4500" s="2">
        <f t="shared" si="945"/>
        <v>1</v>
      </c>
      <c r="R4500" s="2">
        <f t="shared" si="946"/>
        <v>1</v>
      </c>
      <c r="S4500" s="1">
        <f t="shared" si="947"/>
        <v>1</v>
      </c>
      <c r="T4500" t="s">
        <v>119</v>
      </c>
      <c r="U4500" t="s">
        <v>18</v>
      </c>
      <c r="V4500" s="1" t="s">
        <v>60</v>
      </c>
      <c r="W4500">
        <f t="shared" si="948"/>
        <v>2</v>
      </c>
      <c r="X4500">
        <f t="shared" si="949"/>
        <v>3.6</v>
      </c>
      <c r="Y4500">
        <f t="shared" si="950"/>
        <v>3.5</v>
      </c>
      <c r="Z4500">
        <f t="shared" si="951"/>
        <v>0.97222222222222221</v>
      </c>
      <c r="AA4500">
        <f t="shared" si="958"/>
        <v>0</v>
      </c>
      <c r="AB4500">
        <f t="shared" si="952"/>
        <v>1</v>
      </c>
    </row>
    <row r="4501" spans="1:28" x14ac:dyDescent="0.25">
      <c r="A4501" t="s">
        <v>4988</v>
      </c>
      <c r="B4501" t="s">
        <v>129</v>
      </c>
      <c r="C4501" t="s">
        <v>4992</v>
      </c>
      <c r="D4501" t="str">
        <f t="shared" si="953"/>
        <v>Columbus Crew</v>
      </c>
      <c r="E4501" t="str">
        <f t="shared" si="954"/>
        <v>Orlando City</v>
      </c>
      <c r="F4501" s="3" t="s">
        <v>22</v>
      </c>
      <c r="G4501" s="9">
        <v>2</v>
      </c>
      <c r="H4501" s="10">
        <v>2</v>
      </c>
      <c r="I4501" s="5" t="s">
        <v>229</v>
      </c>
      <c r="J4501">
        <f t="shared" si="955"/>
        <v>1</v>
      </c>
      <c r="K4501">
        <f t="shared" si="956"/>
        <v>1</v>
      </c>
      <c r="L4501">
        <f t="shared" si="957"/>
        <v>1</v>
      </c>
      <c r="M4501" s="1">
        <f t="shared" si="943"/>
        <v>1</v>
      </c>
      <c r="N4501" s="7">
        <v>0</v>
      </c>
      <c r="O4501" s="7">
        <v>2</v>
      </c>
      <c r="P4501" s="2">
        <f t="shared" si="944"/>
        <v>1</v>
      </c>
      <c r="Q4501" s="2">
        <f t="shared" si="945"/>
        <v>0</v>
      </c>
      <c r="R4501" s="2">
        <f t="shared" si="946"/>
        <v>0</v>
      </c>
      <c r="S4501" s="1">
        <f t="shared" si="947"/>
        <v>1</v>
      </c>
      <c r="T4501" t="s">
        <v>156</v>
      </c>
      <c r="U4501" t="s">
        <v>37</v>
      </c>
      <c r="V4501" s="1" t="s">
        <v>25</v>
      </c>
      <c r="W4501">
        <f t="shared" si="948"/>
        <v>2.2000000000000002</v>
      </c>
      <c r="X4501">
        <f t="shared" si="949"/>
        <v>3.25</v>
      </c>
      <c r="Y4501">
        <f t="shared" si="950"/>
        <v>3.3</v>
      </c>
      <c r="Z4501">
        <f t="shared" si="951"/>
        <v>1.0153846153846153</v>
      </c>
      <c r="AA4501">
        <f t="shared" si="958"/>
        <v>0</v>
      </c>
      <c r="AB4501">
        <f t="shared" si="952"/>
        <v>1</v>
      </c>
    </row>
    <row r="4502" spans="1:28" x14ac:dyDescent="0.25">
      <c r="A4502" t="s">
        <v>4988</v>
      </c>
      <c r="B4502" t="s">
        <v>129</v>
      </c>
      <c r="C4502" t="s">
        <v>4993</v>
      </c>
      <c r="D4502" t="str">
        <f t="shared" si="953"/>
        <v>New England Revolution</v>
      </c>
      <c r="E4502" t="str">
        <f t="shared" si="954"/>
        <v>Houston Dynamo</v>
      </c>
      <c r="F4502" s="3" t="s">
        <v>22</v>
      </c>
      <c r="G4502" s="9">
        <v>2</v>
      </c>
      <c r="H4502" s="10">
        <v>2</v>
      </c>
      <c r="I4502" s="5" t="s">
        <v>41</v>
      </c>
      <c r="J4502">
        <f t="shared" si="955"/>
        <v>1</v>
      </c>
      <c r="K4502">
        <f t="shared" si="956"/>
        <v>1</v>
      </c>
      <c r="L4502">
        <f t="shared" si="957"/>
        <v>1</v>
      </c>
      <c r="M4502" s="1">
        <f t="shared" si="943"/>
        <v>1</v>
      </c>
      <c r="N4502" s="7">
        <v>2</v>
      </c>
      <c r="O4502" s="7">
        <v>1</v>
      </c>
      <c r="P4502" s="2">
        <f t="shared" si="944"/>
        <v>1</v>
      </c>
      <c r="Q4502" s="2">
        <f t="shared" si="945"/>
        <v>1</v>
      </c>
      <c r="R4502" s="2">
        <f t="shared" si="946"/>
        <v>1</v>
      </c>
      <c r="S4502" s="1">
        <f t="shared" si="947"/>
        <v>1</v>
      </c>
      <c r="T4502" t="s">
        <v>170</v>
      </c>
      <c r="U4502" t="s">
        <v>106</v>
      </c>
      <c r="V4502" s="1" t="s">
        <v>65</v>
      </c>
      <c r="W4502">
        <f t="shared" si="948"/>
        <v>1.61</v>
      </c>
      <c r="X4502">
        <f t="shared" si="949"/>
        <v>4</v>
      </c>
      <c r="Y4502">
        <f t="shared" si="950"/>
        <v>5</v>
      </c>
      <c r="Z4502">
        <f t="shared" si="951"/>
        <v>1.25</v>
      </c>
      <c r="AA4502">
        <f t="shared" si="958"/>
        <v>1</v>
      </c>
      <c r="AB4502">
        <f t="shared" si="952"/>
        <v>0</v>
      </c>
    </row>
    <row r="4503" spans="1:28" x14ac:dyDescent="0.25">
      <c r="A4503" t="s">
        <v>4988</v>
      </c>
      <c r="B4503" t="s">
        <v>129</v>
      </c>
      <c r="C4503" t="s">
        <v>4994</v>
      </c>
      <c r="D4503" t="str">
        <f t="shared" si="953"/>
        <v>DC United</v>
      </c>
      <c r="E4503" t="str">
        <f t="shared" si="954"/>
        <v>Toronto FC</v>
      </c>
      <c r="F4503" s="3" t="s">
        <v>40</v>
      </c>
      <c r="G4503" s="9">
        <v>2</v>
      </c>
      <c r="H4503" s="10">
        <v>0</v>
      </c>
      <c r="I4503" s="5" t="s">
        <v>45</v>
      </c>
      <c r="J4503">
        <f t="shared" si="955"/>
        <v>1</v>
      </c>
      <c r="K4503">
        <f t="shared" si="956"/>
        <v>0</v>
      </c>
      <c r="L4503">
        <f t="shared" si="957"/>
        <v>1</v>
      </c>
      <c r="M4503" s="1">
        <f t="shared" si="943"/>
        <v>0</v>
      </c>
      <c r="N4503" s="7">
        <v>1</v>
      </c>
      <c r="O4503" s="7">
        <v>1</v>
      </c>
      <c r="P4503" s="2">
        <f t="shared" si="944"/>
        <v>1</v>
      </c>
      <c r="Q4503" s="2">
        <f t="shared" si="945"/>
        <v>0</v>
      </c>
      <c r="R4503" s="2">
        <f t="shared" si="946"/>
        <v>1</v>
      </c>
      <c r="S4503" s="1">
        <f t="shared" si="947"/>
        <v>1</v>
      </c>
      <c r="T4503" t="s">
        <v>205</v>
      </c>
      <c r="U4503" t="s">
        <v>18</v>
      </c>
      <c r="V4503" s="1" t="s">
        <v>37</v>
      </c>
      <c r="W4503">
        <f t="shared" si="948"/>
        <v>2.1</v>
      </c>
      <c r="X4503">
        <f t="shared" si="949"/>
        <v>3.6</v>
      </c>
      <c r="Y4503">
        <f t="shared" si="950"/>
        <v>3.25</v>
      </c>
      <c r="Z4503">
        <f t="shared" si="951"/>
        <v>0.90277777777777779</v>
      </c>
      <c r="AA4503">
        <f t="shared" si="958"/>
        <v>0</v>
      </c>
      <c r="AB4503">
        <f t="shared" si="952"/>
        <v>0</v>
      </c>
    </row>
    <row r="4504" spans="1:28" x14ac:dyDescent="0.25">
      <c r="A4504" t="s">
        <v>4988</v>
      </c>
      <c r="B4504" t="s">
        <v>129</v>
      </c>
      <c r="C4504" t="s">
        <v>4995</v>
      </c>
      <c r="D4504" t="str">
        <f t="shared" si="953"/>
        <v>Real Salt Lake</v>
      </c>
      <c r="E4504" t="str">
        <f t="shared" si="954"/>
        <v>Sporting Kansas City</v>
      </c>
      <c r="F4504" s="3" t="s">
        <v>247</v>
      </c>
      <c r="G4504" s="9">
        <v>0</v>
      </c>
      <c r="H4504" s="10">
        <v>2</v>
      </c>
      <c r="I4504" s="5" t="s">
        <v>23</v>
      </c>
      <c r="J4504">
        <f t="shared" si="955"/>
        <v>1</v>
      </c>
      <c r="K4504">
        <f t="shared" si="956"/>
        <v>0</v>
      </c>
      <c r="L4504">
        <f t="shared" si="957"/>
        <v>0</v>
      </c>
      <c r="M4504" s="1">
        <f t="shared" si="943"/>
        <v>1</v>
      </c>
      <c r="N4504" s="7">
        <v>2</v>
      </c>
      <c r="O4504" s="7">
        <v>0</v>
      </c>
      <c r="P4504" s="2">
        <f t="shared" si="944"/>
        <v>1</v>
      </c>
      <c r="Q4504" s="2">
        <f t="shared" si="945"/>
        <v>0</v>
      </c>
      <c r="R4504" s="2">
        <f t="shared" si="946"/>
        <v>1</v>
      </c>
      <c r="S4504" s="1">
        <f t="shared" si="947"/>
        <v>0</v>
      </c>
      <c r="T4504" t="s">
        <v>156</v>
      </c>
      <c r="U4504" t="s">
        <v>24</v>
      </c>
      <c r="V4504" s="1" t="s">
        <v>160</v>
      </c>
      <c r="W4504">
        <f t="shared" si="948"/>
        <v>2.2000000000000002</v>
      </c>
      <c r="X4504">
        <f t="shared" si="949"/>
        <v>3.4</v>
      </c>
      <c r="Y4504">
        <f t="shared" si="950"/>
        <v>3.2</v>
      </c>
      <c r="Z4504">
        <f t="shared" si="951"/>
        <v>0.94117647058823539</v>
      </c>
      <c r="AA4504">
        <f t="shared" si="958"/>
        <v>0</v>
      </c>
      <c r="AB4504">
        <f t="shared" si="952"/>
        <v>0</v>
      </c>
    </row>
    <row r="4505" spans="1:28" x14ac:dyDescent="0.25">
      <c r="A4505" t="s">
        <v>4988</v>
      </c>
      <c r="B4505" t="s">
        <v>129</v>
      </c>
      <c r="C4505" t="s">
        <v>4996</v>
      </c>
      <c r="D4505" t="str">
        <f t="shared" si="953"/>
        <v>San Jose Earthquakes</v>
      </c>
      <c r="E4505" t="str">
        <f t="shared" si="954"/>
        <v>Los Angeles Galaxy</v>
      </c>
      <c r="F4505" s="3" t="s">
        <v>15</v>
      </c>
      <c r="G4505" s="9">
        <v>1</v>
      </c>
      <c r="H4505" s="10">
        <v>2</v>
      </c>
      <c r="I4505" s="5" t="s">
        <v>9</v>
      </c>
      <c r="J4505">
        <f t="shared" si="955"/>
        <v>1</v>
      </c>
      <c r="K4505">
        <f t="shared" si="956"/>
        <v>1</v>
      </c>
      <c r="L4505">
        <f t="shared" si="957"/>
        <v>1</v>
      </c>
      <c r="M4505" s="1">
        <f t="shared" si="943"/>
        <v>1</v>
      </c>
      <c r="N4505" s="7">
        <v>3</v>
      </c>
      <c r="O4505" s="7">
        <v>0</v>
      </c>
      <c r="P4505" s="2">
        <f t="shared" si="944"/>
        <v>1</v>
      </c>
      <c r="Q4505" s="2">
        <f t="shared" si="945"/>
        <v>1</v>
      </c>
      <c r="R4505" s="2">
        <f t="shared" si="946"/>
        <v>1</v>
      </c>
      <c r="S4505" s="1">
        <f t="shared" si="947"/>
        <v>0</v>
      </c>
      <c r="T4505" t="s">
        <v>190</v>
      </c>
      <c r="U4505" t="s">
        <v>31</v>
      </c>
      <c r="V4505" s="1" t="s">
        <v>106</v>
      </c>
      <c r="W4505">
        <f t="shared" si="948"/>
        <v>1.83</v>
      </c>
      <c r="X4505">
        <f t="shared" si="949"/>
        <v>3.75</v>
      </c>
      <c r="Y4505">
        <f t="shared" si="950"/>
        <v>4</v>
      </c>
      <c r="Z4505">
        <f t="shared" si="951"/>
        <v>1.0666666666666667</v>
      </c>
      <c r="AA4505">
        <f t="shared" si="958"/>
        <v>0</v>
      </c>
      <c r="AB4505">
        <f t="shared" si="952"/>
        <v>0</v>
      </c>
    </row>
    <row r="4506" spans="1:28" x14ac:dyDescent="0.25">
      <c r="A4506" t="s">
        <v>4988</v>
      </c>
      <c r="B4506" t="s">
        <v>129</v>
      </c>
      <c r="C4506" t="s">
        <v>4997</v>
      </c>
      <c r="D4506" t="str">
        <f t="shared" si="953"/>
        <v>Seattle Sounders</v>
      </c>
      <c r="E4506" t="str">
        <f t="shared" si="954"/>
        <v>Vancouver Whitecaps</v>
      </c>
      <c r="F4506" s="3" t="s">
        <v>34</v>
      </c>
      <c r="G4506" s="9">
        <v>1</v>
      </c>
      <c r="H4506" s="10">
        <v>1</v>
      </c>
      <c r="I4506" s="5" t="s">
        <v>16</v>
      </c>
      <c r="J4506">
        <f t="shared" si="955"/>
        <v>1</v>
      </c>
      <c r="K4506">
        <f t="shared" si="956"/>
        <v>0</v>
      </c>
      <c r="L4506">
        <f t="shared" si="957"/>
        <v>1</v>
      </c>
      <c r="M4506" s="1">
        <f t="shared" si="943"/>
        <v>1</v>
      </c>
      <c r="N4506" s="7">
        <v>1</v>
      </c>
      <c r="O4506" s="7">
        <v>0</v>
      </c>
      <c r="P4506" s="2">
        <f t="shared" si="944"/>
        <v>0</v>
      </c>
      <c r="Q4506" s="2">
        <f t="shared" si="945"/>
        <v>0</v>
      </c>
      <c r="R4506" s="2">
        <f t="shared" si="946"/>
        <v>1</v>
      </c>
      <c r="S4506" s="1">
        <f t="shared" si="947"/>
        <v>0</v>
      </c>
      <c r="T4506" t="s">
        <v>190</v>
      </c>
      <c r="U4506" t="s">
        <v>31</v>
      </c>
      <c r="V4506" s="1" t="s">
        <v>106</v>
      </c>
      <c r="W4506">
        <f t="shared" si="948"/>
        <v>1.83</v>
      </c>
      <c r="X4506">
        <f t="shared" si="949"/>
        <v>3.75</v>
      </c>
      <c r="Y4506">
        <f t="shared" si="950"/>
        <v>4</v>
      </c>
      <c r="Z4506">
        <f t="shared" si="951"/>
        <v>1.0666666666666667</v>
      </c>
      <c r="AA4506">
        <f t="shared" si="958"/>
        <v>1</v>
      </c>
      <c r="AB4506">
        <f t="shared" si="952"/>
        <v>0</v>
      </c>
    </row>
    <row r="4507" spans="1:28" x14ac:dyDescent="0.25">
      <c r="A4507" t="s">
        <v>4988</v>
      </c>
      <c r="B4507" t="s">
        <v>1680</v>
      </c>
      <c r="C4507" t="s">
        <v>4998</v>
      </c>
      <c r="D4507" t="str">
        <f t="shared" si="953"/>
        <v>Bodo/Glimt</v>
      </c>
      <c r="E4507" t="str">
        <f t="shared" si="954"/>
        <v>Odd</v>
      </c>
      <c r="F4507" s="3" t="s">
        <v>22</v>
      </c>
      <c r="G4507" s="9">
        <v>2</v>
      </c>
      <c r="H4507" s="10">
        <v>2</v>
      </c>
      <c r="I4507" s="5" t="s">
        <v>9</v>
      </c>
      <c r="J4507">
        <f t="shared" si="955"/>
        <v>1</v>
      </c>
      <c r="K4507">
        <f t="shared" si="956"/>
        <v>1</v>
      </c>
      <c r="L4507">
        <f t="shared" si="957"/>
        <v>1</v>
      </c>
      <c r="M4507" s="1">
        <f t="shared" si="943"/>
        <v>1</v>
      </c>
      <c r="N4507" s="7">
        <v>3</v>
      </c>
      <c r="O4507" s="7">
        <v>0</v>
      </c>
      <c r="P4507" s="2">
        <f t="shared" si="944"/>
        <v>1</v>
      </c>
      <c r="Q4507" s="2">
        <f t="shared" si="945"/>
        <v>1</v>
      </c>
      <c r="R4507" s="2">
        <f t="shared" si="946"/>
        <v>1</v>
      </c>
      <c r="S4507" s="1">
        <f t="shared" si="947"/>
        <v>0</v>
      </c>
      <c r="T4507" t="s">
        <v>156</v>
      </c>
      <c r="U4507" t="s">
        <v>24</v>
      </c>
      <c r="V4507" s="1" t="s">
        <v>160</v>
      </c>
      <c r="W4507">
        <f t="shared" si="948"/>
        <v>2.2000000000000002</v>
      </c>
      <c r="X4507">
        <f t="shared" si="949"/>
        <v>3.4</v>
      </c>
      <c r="Y4507">
        <f t="shared" si="950"/>
        <v>3.2</v>
      </c>
      <c r="Z4507">
        <f t="shared" si="951"/>
        <v>0.94117647058823539</v>
      </c>
      <c r="AA4507">
        <f t="shared" si="958"/>
        <v>0</v>
      </c>
      <c r="AB4507">
        <f t="shared" si="952"/>
        <v>0</v>
      </c>
    </row>
    <row r="4508" spans="1:28" x14ac:dyDescent="0.25">
      <c r="A4508" t="s">
        <v>4988</v>
      </c>
      <c r="B4508" t="s">
        <v>1680</v>
      </c>
      <c r="C4508" t="s">
        <v>4999</v>
      </c>
      <c r="D4508" t="str">
        <f t="shared" si="953"/>
        <v>Haugesund</v>
      </c>
      <c r="E4508" t="str">
        <f t="shared" si="954"/>
        <v>Valerenga</v>
      </c>
      <c r="F4508" s="3" t="s">
        <v>1776</v>
      </c>
      <c r="G4508" s="9">
        <v>2</v>
      </c>
      <c r="H4508" s="10">
        <v>3</v>
      </c>
      <c r="I4508" s="5" t="s">
        <v>195</v>
      </c>
      <c r="J4508">
        <f t="shared" si="955"/>
        <v>1</v>
      </c>
      <c r="K4508">
        <f t="shared" si="956"/>
        <v>1</v>
      </c>
      <c r="L4508">
        <f t="shared" si="957"/>
        <v>1</v>
      </c>
      <c r="M4508" s="1">
        <f t="shared" si="943"/>
        <v>1</v>
      </c>
      <c r="N4508" s="7">
        <v>1</v>
      </c>
      <c r="O4508" s="7">
        <v>4</v>
      </c>
      <c r="P4508" s="2">
        <f t="shared" si="944"/>
        <v>1</v>
      </c>
      <c r="Q4508" s="2">
        <f t="shared" si="945"/>
        <v>1</v>
      </c>
      <c r="R4508" s="2">
        <f t="shared" si="946"/>
        <v>1</v>
      </c>
      <c r="S4508" s="1">
        <f t="shared" si="947"/>
        <v>1</v>
      </c>
      <c r="T4508" t="s">
        <v>217</v>
      </c>
      <c r="U4508" t="s">
        <v>37</v>
      </c>
      <c r="V4508" s="1" t="s">
        <v>11</v>
      </c>
      <c r="W4508">
        <f t="shared" si="948"/>
        <v>2.37</v>
      </c>
      <c r="X4508">
        <f t="shared" si="949"/>
        <v>3.25</v>
      </c>
      <c r="Y4508">
        <f t="shared" si="950"/>
        <v>3</v>
      </c>
      <c r="Z4508">
        <f t="shared" si="951"/>
        <v>0.92307692307692313</v>
      </c>
      <c r="AA4508">
        <f t="shared" si="958"/>
        <v>0</v>
      </c>
      <c r="AB4508">
        <f t="shared" si="952"/>
        <v>0</v>
      </c>
    </row>
    <row r="4509" spans="1:28" x14ac:dyDescent="0.25">
      <c r="A4509" t="s">
        <v>4988</v>
      </c>
      <c r="B4509" t="s">
        <v>1680</v>
      </c>
      <c r="C4509" t="s">
        <v>5000</v>
      </c>
      <c r="D4509" t="str">
        <f t="shared" si="953"/>
        <v>Lillestrom</v>
      </c>
      <c r="E4509" t="str">
        <f t="shared" si="954"/>
        <v>Tromso</v>
      </c>
      <c r="F4509" s="3" t="s">
        <v>223</v>
      </c>
      <c r="G4509" s="9">
        <v>1</v>
      </c>
      <c r="H4509" s="10">
        <v>3</v>
      </c>
      <c r="I4509" s="5" t="s">
        <v>137</v>
      </c>
      <c r="J4509">
        <f t="shared" si="955"/>
        <v>1</v>
      </c>
      <c r="K4509">
        <f t="shared" si="956"/>
        <v>1</v>
      </c>
      <c r="L4509">
        <f t="shared" si="957"/>
        <v>1</v>
      </c>
      <c r="M4509" s="1">
        <f t="shared" si="943"/>
        <v>1</v>
      </c>
      <c r="N4509" s="7">
        <v>4</v>
      </c>
      <c r="O4509" s="7">
        <v>0</v>
      </c>
      <c r="P4509" s="2">
        <f t="shared" si="944"/>
        <v>1</v>
      </c>
      <c r="Q4509" s="2">
        <f t="shared" si="945"/>
        <v>1</v>
      </c>
      <c r="R4509" s="2">
        <f t="shared" si="946"/>
        <v>1</v>
      </c>
      <c r="S4509" s="1">
        <f t="shared" si="947"/>
        <v>0</v>
      </c>
      <c r="T4509" t="s">
        <v>197</v>
      </c>
      <c r="U4509" t="s">
        <v>37</v>
      </c>
      <c r="V4509" s="1" t="s">
        <v>31</v>
      </c>
      <c r="W4509">
        <f t="shared" si="948"/>
        <v>2.0499999999999998</v>
      </c>
      <c r="X4509">
        <f t="shared" si="949"/>
        <v>3.25</v>
      </c>
      <c r="Y4509">
        <f t="shared" si="950"/>
        <v>3.75</v>
      </c>
      <c r="Z4509">
        <f t="shared" si="951"/>
        <v>1.1538461538461537</v>
      </c>
      <c r="AA4509">
        <f t="shared" si="958"/>
        <v>0</v>
      </c>
      <c r="AB4509">
        <f t="shared" si="952"/>
        <v>0</v>
      </c>
    </row>
    <row r="4510" spans="1:28" x14ac:dyDescent="0.25">
      <c r="A4510" t="s">
        <v>4988</v>
      </c>
      <c r="B4510" t="s">
        <v>1680</v>
      </c>
      <c r="C4510" t="s">
        <v>5001</v>
      </c>
      <c r="D4510" t="str">
        <f t="shared" si="953"/>
        <v>Mjondalen</v>
      </c>
      <c r="E4510" t="str">
        <f t="shared" si="954"/>
        <v>Viking</v>
      </c>
      <c r="F4510" s="3" t="s">
        <v>22</v>
      </c>
      <c r="G4510" s="9">
        <v>2</v>
      </c>
      <c r="H4510" s="10">
        <v>2</v>
      </c>
      <c r="I4510" s="5" t="s">
        <v>45</v>
      </c>
      <c r="J4510">
        <f t="shared" si="955"/>
        <v>1</v>
      </c>
      <c r="K4510">
        <f t="shared" si="956"/>
        <v>1</v>
      </c>
      <c r="L4510">
        <f t="shared" si="957"/>
        <v>1</v>
      </c>
      <c r="M4510" s="1">
        <f t="shared" si="943"/>
        <v>1</v>
      </c>
      <c r="N4510" s="7">
        <v>1</v>
      </c>
      <c r="O4510" s="7">
        <v>1</v>
      </c>
      <c r="P4510" s="2">
        <f t="shared" si="944"/>
        <v>1</v>
      </c>
      <c r="Q4510" s="2">
        <f t="shared" si="945"/>
        <v>0</v>
      </c>
      <c r="R4510" s="2">
        <f t="shared" si="946"/>
        <v>1</v>
      </c>
      <c r="S4510" s="1">
        <f t="shared" si="947"/>
        <v>1</v>
      </c>
      <c r="T4510" t="s">
        <v>266</v>
      </c>
      <c r="U4510" t="s">
        <v>31</v>
      </c>
      <c r="V4510" s="1" t="s">
        <v>403</v>
      </c>
      <c r="W4510">
        <f t="shared" si="948"/>
        <v>2.2999999999999998</v>
      </c>
      <c r="X4510">
        <f t="shared" si="949"/>
        <v>3.75</v>
      </c>
      <c r="Y4510">
        <f t="shared" si="950"/>
        <v>2.75</v>
      </c>
      <c r="Z4510">
        <f t="shared" si="951"/>
        <v>0.73333333333333328</v>
      </c>
      <c r="AA4510">
        <f t="shared" si="958"/>
        <v>0</v>
      </c>
      <c r="AB4510">
        <f t="shared" si="952"/>
        <v>0</v>
      </c>
    </row>
    <row r="4511" spans="1:28" x14ac:dyDescent="0.25">
      <c r="A4511" t="s">
        <v>4988</v>
      </c>
      <c r="B4511" t="s">
        <v>1680</v>
      </c>
      <c r="C4511" t="s">
        <v>5002</v>
      </c>
      <c r="D4511" t="str">
        <f t="shared" si="953"/>
        <v>Stabaek</v>
      </c>
      <c r="E4511" t="str">
        <f t="shared" si="954"/>
        <v>Ranheim</v>
      </c>
      <c r="F4511" s="3" t="s">
        <v>28</v>
      </c>
      <c r="G4511" s="9">
        <v>2</v>
      </c>
      <c r="H4511" s="10">
        <v>1</v>
      </c>
      <c r="I4511" s="5" t="s">
        <v>29</v>
      </c>
      <c r="J4511">
        <f t="shared" si="955"/>
        <v>1</v>
      </c>
      <c r="K4511">
        <f t="shared" si="956"/>
        <v>1</v>
      </c>
      <c r="L4511">
        <f t="shared" si="957"/>
        <v>1</v>
      </c>
      <c r="M4511" s="1">
        <f t="shared" si="943"/>
        <v>1</v>
      </c>
      <c r="N4511" s="7">
        <v>0</v>
      </c>
      <c r="O4511" s="7">
        <v>0</v>
      </c>
      <c r="P4511" s="2">
        <f t="shared" si="944"/>
        <v>0</v>
      </c>
      <c r="Q4511" s="2">
        <f t="shared" si="945"/>
        <v>0</v>
      </c>
      <c r="R4511" s="2">
        <f t="shared" si="946"/>
        <v>0</v>
      </c>
      <c r="S4511" s="1">
        <f t="shared" si="947"/>
        <v>0</v>
      </c>
      <c r="T4511" t="s">
        <v>366</v>
      </c>
      <c r="U4511" t="s">
        <v>37</v>
      </c>
      <c r="V4511" s="1" t="s">
        <v>403</v>
      </c>
      <c r="W4511">
        <f t="shared" si="948"/>
        <v>2.5499999999999998</v>
      </c>
      <c r="X4511">
        <f t="shared" si="949"/>
        <v>3.25</v>
      </c>
      <c r="Y4511">
        <f t="shared" si="950"/>
        <v>2.75</v>
      </c>
      <c r="Z4511">
        <f t="shared" si="951"/>
        <v>0.84615384615384615</v>
      </c>
      <c r="AA4511">
        <f t="shared" si="958"/>
        <v>0</v>
      </c>
      <c r="AB4511">
        <f t="shared" si="952"/>
        <v>0</v>
      </c>
    </row>
    <row r="4512" spans="1:28" x14ac:dyDescent="0.25">
      <c r="A4512" t="s">
        <v>4988</v>
      </c>
      <c r="B4512" t="s">
        <v>1680</v>
      </c>
      <c r="C4512" t="s">
        <v>5003</v>
      </c>
      <c r="D4512" t="str">
        <f t="shared" si="953"/>
        <v>Molde</v>
      </c>
      <c r="E4512" t="str">
        <f t="shared" si="954"/>
        <v>Brann</v>
      </c>
      <c r="F4512" s="3" t="s">
        <v>28</v>
      </c>
      <c r="G4512" s="9">
        <v>2</v>
      </c>
      <c r="H4512" s="10">
        <v>1</v>
      </c>
      <c r="I4512" s="5" t="s">
        <v>45</v>
      </c>
      <c r="J4512">
        <f t="shared" si="955"/>
        <v>1</v>
      </c>
      <c r="K4512">
        <f t="shared" si="956"/>
        <v>1</v>
      </c>
      <c r="L4512">
        <f t="shared" si="957"/>
        <v>1</v>
      </c>
      <c r="M4512" s="1">
        <f t="shared" si="943"/>
        <v>1</v>
      </c>
      <c r="N4512" s="7">
        <v>1</v>
      </c>
      <c r="O4512" s="7">
        <v>1</v>
      </c>
      <c r="P4512" s="2">
        <f t="shared" si="944"/>
        <v>1</v>
      </c>
      <c r="Q4512" s="2">
        <f t="shared" si="945"/>
        <v>0</v>
      </c>
      <c r="R4512" s="2">
        <f t="shared" si="946"/>
        <v>1</v>
      </c>
      <c r="S4512" s="1">
        <f t="shared" si="947"/>
        <v>1</v>
      </c>
      <c r="T4512" t="s">
        <v>119</v>
      </c>
      <c r="U4512" t="s">
        <v>73</v>
      </c>
      <c r="V4512" s="1" t="s">
        <v>25</v>
      </c>
      <c r="W4512">
        <f t="shared" si="948"/>
        <v>2</v>
      </c>
      <c r="X4512">
        <f t="shared" si="949"/>
        <v>3.8</v>
      </c>
      <c r="Y4512">
        <f t="shared" si="950"/>
        <v>3.3</v>
      </c>
      <c r="Z4512">
        <f t="shared" si="951"/>
        <v>0.86842105263157898</v>
      </c>
      <c r="AA4512">
        <f t="shared" si="958"/>
        <v>0</v>
      </c>
      <c r="AB4512">
        <f t="shared" si="952"/>
        <v>1</v>
      </c>
    </row>
    <row r="4513" spans="1:28" x14ac:dyDescent="0.25">
      <c r="A4513" t="s">
        <v>4988</v>
      </c>
      <c r="B4513" t="s">
        <v>2844</v>
      </c>
      <c r="C4513" t="s">
        <v>5004</v>
      </c>
      <c r="D4513" t="str">
        <f t="shared" si="953"/>
        <v>AIK</v>
      </c>
      <c r="E4513" t="str">
        <f t="shared" si="954"/>
        <v>Malmo FF</v>
      </c>
      <c r="F4513" s="3" t="s">
        <v>34</v>
      </c>
      <c r="G4513" s="9">
        <v>1</v>
      </c>
      <c r="H4513" s="10">
        <v>1</v>
      </c>
      <c r="I4513" s="5" t="s">
        <v>29</v>
      </c>
      <c r="J4513">
        <f t="shared" si="955"/>
        <v>1</v>
      </c>
      <c r="K4513">
        <f t="shared" si="956"/>
        <v>0</v>
      </c>
      <c r="L4513">
        <f t="shared" si="957"/>
        <v>1</v>
      </c>
      <c r="M4513" s="1">
        <f t="shared" si="943"/>
        <v>1</v>
      </c>
      <c r="N4513" s="7">
        <v>0</v>
      </c>
      <c r="O4513" s="7">
        <v>0</v>
      </c>
      <c r="P4513" s="2">
        <f t="shared" si="944"/>
        <v>0</v>
      </c>
      <c r="Q4513" s="2">
        <f t="shared" si="945"/>
        <v>0</v>
      </c>
      <c r="R4513" s="2">
        <f t="shared" si="946"/>
        <v>0</v>
      </c>
      <c r="S4513" s="1">
        <f t="shared" si="947"/>
        <v>0</v>
      </c>
      <c r="T4513" t="s">
        <v>224</v>
      </c>
      <c r="U4513" t="s">
        <v>11</v>
      </c>
      <c r="V4513" s="1" t="s">
        <v>19</v>
      </c>
      <c r="W4513">
        <f t="shared" si="948"/>
        <v>3.5</v>
      </c>
      <c r="X4513">
        <f t="shared" si="949"/>
        <v>3</v>
      </c>
      <c r="Y4513">
        <f t="shared" si="950"/>
        <v>2.25</v>
      </c>
      <c r="Z4513">
        <f t="shared" si="951"/>
        <v>0.8571428571428571</v>
      </c>
      <c r="AA4513">
        <f t="shared" si="958"/>
        <v>0</v>
      </c>
      <c r="AB4513">
        <f t="shared" si="952"/>
        <v>0</v>
      </c>
    </row>
    <row r="4514" spans="1:28" x14ac:dyDescent="0.25">
      <c r="A4514" t="s">
        <v>4988</v>
      </c>
      <c r="B4514" t="s">
        <v>2844</v>
      </c>
      <c r="C4514" t="s">
        <v>5005</v>
      </c>
      <c r="D4514" t="str">
        <f t="shared" si="953"/>
        <v>Norrkoping</v>
      </c>
      <c r="E4514" t="str">
        <f t="shared" si="954"/>
        <v>Sirius</v>
      </c>
      <c r="F4514" s="3" t="s">
        <v>40</v>
      </c>
      <c r="G4514" s="9">
        <v>2</v>
      </c>
      <c r="H4514" s="10">
        <v>0</v>
      </c>
      <c r="I4514" s="5" t="s">
        <v>59</v>
      </c>
      <c r="J4514">
        <f t="shared" si="955"/>
        <v>1</v>
      </c>
      <c r="K4514">
        <f t="shared" si="956"/>
        <v>0</v>
      </c>
      <c r="L4514">
        <f t="shared" si="957"/>
        <v>1</v>
      </c>
      <c r="M4514" s="1">
        <f t="shared" si="943"/>
        <v>0</v>
      </c>
      <c r="N4514" s="7">
        <v>0</v>
      </c>
      <c r="O4514" s="7">
        <v>1</v>
      </c>
      <c r="P4514" s="2">
        <f t="shared" si="944"/>
        <v>0</v>
      </c>
      <c r="Q4514" s="2">
        <f t="shared" si="945"/>
        <v>0</v>
      </c>
      <c r="R4514" s="2">
        <f t="shared" si="946"/>
        <v>0</v>
      </c>
      <c r="S4514" s="1">
        <f t="shared" si="947"/>
        <v>1</v>
      </c>
      <c r="T4514" t="s">
        <v>164</v>
      </c>
      <c r="U4514" t="s">
        <v>138</v>
      </c>
      <c r="V4514" s="1" t="s">
        <v>32</v>
      </c>
      <c r="W4514">
        <f t="shared" si="948"/>
        <v>1.44</v>
      </c>
      <c r="X4514">
        <f t="shared" si="949"/>
        <v>4.5</v>
      </c>
      <c r="Y4514">
        <f t="shared" si="950"/>
        <v>6.5</v>
      </c>
      <c r="Z4514">
        <f t="shared" si="951"/>
        <v>1.4444444444444444</v>
      </c>
      <c r="AA4514">
        <f t="shared" si="958"/>
        <v>0</v>
      </c>
      <c r="AB4514">
        <f t="shared" si="952"/>
        <v>0</v>
      </c>
    </row>
    <row r="4515" spans="1:28" x14ac:dyDescent="0.25">
      <c r="A4515" t="s">
        <v>5006</v>
      </c>
      <c r="B4515" t="s">
        <v>4931</v>
      </c>
      <c r="C4515" t="s">
        <v>3229</v>
      </c>
      <c r="D4515" t="str">
        <f t="shared" si="953"/>
        <v>Colombia</v>
      </c>
      <c r="E4515" t="str">
        <f t="shared" si="954"/>
        <v>Chile</v>
      </c>
      <c r="F4515" s="3" t="s">
        <v>34</v>
      </c>
      <c r="G4515" s="9">
        <v>1</v>
      </c>
      <c r="H4515" s="10">
        <v>1</v>
      </c>
      <c r="I4515" s="5" t="s">
        <v>29</v>
      </c>
      <c r="J4515">
        <f t="shared" si="955"/>
        <v>1</v>
      </c>
      <c r="K4515">
        <f t="shared" si="956"/>
        <v>0</v>
      </c>
      <c r="L4515">
        <f t="shared" si="957"/>
        <v>1</v>
      </c>
      <c r="M4515" s="1">
        <f t="shared" si="943"/>
        <v>1</v>
      </c>
      <c r="N4515" s="7">
        <v>0</v>
      </c>
      <c r="O4515" s="7">
        <v>0</v>
      </c>
      <c r="P4515" s="2">
        <f t="shared" si="944"/>
        <v>0</v>
      </c>
      <c r="Q4515" s="2">
        <f t="shared" si="945"/>
        <v>0</v>
      </c>
      <c r="R4515" s="2">
        <f t="shared" si="946"/>
        <v>0</v>
      </c>
      <c r="S4515" s="1">
        <f t="shared" si="947"/>
        <v>0</v>
      </c>
      <c r="T4515" t="s">
        <v>205</v>
      </c>
      <c r="U4515" t="s">
        <v>52</v>
      </c>
      <c r="V4515" s="1" t="s">
        <v>31</v>
      </c>
      <c r="W4515">
        <f t="shared" si="948"/>
        <v>2.1</v>
      </c>
      <c r="X4515">
        <f t="shared" si="949"/>
        <v>3.1</v>
      </c>
      <c r="Y4515">
        <f t="shared" si="950"/>
        <v>3.75</v>
      </c>
      <c r="Z4515">
        <f t="shared" si="951"/>
        <v>1.2096774193548387</v>
      </c>
      <c r="AA4515">
        <f t="shared" si="958"/>
        <v>0</v>
      </c>
      <c r="AB4515">
        <f t="shared" si="952"/>
        <v>0</v>
      </c>
    </row>
    <row r="4516" spans="1:28" x14ac:dyDescent="0.25">
      <c r="A4516" t="s">
        <v>5006</v>
      </c>
      <c r="B4516" t="s">
        <v>4931</v>
      </c>
      <c r="C4516" t="s">
        <v>3228</v>
      </c>
      <c r="D4516" t="str">
        <f t="shared" si="953"/>
        <v>Uruguay</v>
      </c>
      <c r="E4516" t="str">
        <f t="shared" si="954"/>
        <v>Peru</v>
      </c>
      <c r="F4516" s="3" t="s">
        <v>8</v>
      </c>
      <c r="G4516" s="9">
        <v>1</v>
      </c>
      <c r="H4516" s="10">
        <v>0</v>
      </c>
      <c r="I4516" s="5" t="s">
        <v>29</v>
      </c>
      <c r="J4516">
        <f t="shared" si="955"/>
        <v>0</v>
      </c>
      <c r="K4516">
        <f t="shared" si="956"/>
        <v>0</v>
      </c>
      <c r="L4516">
        <f t="shared" si="957"/>
        <v>1</v>
      </c>
      <c r="M4516" s="1">
        <f t="shared" si="943"/>
        <v>0</v>
      </c>
      <c r="N4516" s="7">
        <v>0</v>
      </c>
      <c r="O4516" s="7">
        <v>0</v>
      </c>
      <c r="P4516" s="2">
        <f t="shared" si="944"/>
        <v>0</v>
      </c>
      <c r="Q4516" s="2">
        <f t="shared" si="945"/>
        <v>0</v>
      </c>
      <c r="R4516" s="2">
        <f t="shared" si="946"/>
        <v>0</v>
      </c>
      <c r="S4516" s="1">
        <f t="shared" si="947"/>
        <v>0</v>
      </c>
      <c r="T4516" t="s">
        <v>296</v>
      </c>
      <c r="U4516" t="s">
        <v>18</v>
      </c>
      <c r="V4516" s="1" t="s">
        <v>142</v>
      </c>
      <c r="W4516">
        <f t="shared" si="948"/>
        <v>1.72</v>
      </c>
      <c r="X4516">
        <f t="shared" si="949"/>
        <v>3.6</v>
      </c>
      <c r="Y4516">
        <f t="shared" si="950"/>
        <v>4.75</v>
      </c>
      <c r="Z4516">
        <f t="shared" si="951"/>
        <v>1.3194444444444444</v>
      </c>
      <c r="AA4516">
        <f t="shared" si="958"/>
        <v>0</v>
      </c>
      <c r="AB4516">
        <f t="shared" si="952"/>
        <v>1</v>
      </c>
    </row>
    <row r="4517" spans="1:28" x14ac:dyDescent="0.25">
      <c r="A4517" t="s">
        <v>5006</v>
      </c>
      <c r="B4517" t="s">
        <v>4926</v>
      </c>
      <c r="C4517" t="s">
        <v>5007</v>
      </c>
      <c r="D4517" t="str">
        <f t="shared" si="953"/>
        <v>Haiti</v>
      </c>
      <c r="E4517" t="str">
        <f t="shared" si="954"/>
        <v>Canada</v>
      </c>
      <c r="F4517" s="3" t="s">
        <v>34</v>
      </c>
      <c r="G4517" s="9">
        <v>1</v>
      </c>
      <c r="H4517" s="10">
        <v>1</v>
      </c>
      <c r="I4517" s="5" t="s">
        <v>250</v>
      </c>
      <c r="J4517">
        <f t="shared" si="955"/>
        <v>1</v>
      </c>
      <c r="K4517">
        <f t="shared" si="956"/>
        <v>0</v>
      </c>
      <c r="L4517">
        <f t="shared" si="957"/>
        <v>1</v>
      </c>
      <c r="M4517" s="1">
        <f t="shared" si="943"/>
        <v>1</v>
      </c>
      <c r="N4517" s="7">
        <v>3</v>
      </c>
      <c r="O4517" s="7">
        <v>2</v>
      </c>
      <c r="P4517" s="2">
        <f t="shared" si="944"/>
        <v>1</v>
      </c>
      <c r="Q4517" s="2">
        <f t="shared" si="945"/>
        <v>1</v>
      </c>
      <c r="R4517" s="2">
        <f t="shared" si="946"/>
        <v>1</v>
      </c>
      <c r="S4517" s="1">
        <f t="shared" si="947"/>
        <v>1</v>
      </c>
      <c r="T4517" t="s">
        <v>633</v>
      </c>
      <c r="U4517" t="s">
        <v>18</v>
      </c>
      <c r="V4517" s="1" t="s">
        <v>430</v>
      </c>
      <c r="W4517">
        <f t="shared" si="948"/>
        <v>5.25</v>
      </c>
      <c r="X4517">
        <f t="shared" si="949"/>
        <v>3.6</v>
      </c>
      <c r="Y4517">
        <f t="shared" si="950"/>
        <v>1.66</v>
      </c>
      <c r="Z4517">
        <f t="shared" si="951"/>
        <v>0.68571428571428572</v>
      </c>
      <c r="AA4517">
        <f t="shared" si="958"/>
        <v>0</v>
      </c>
      <c r="AB4517">
        <f t="shared" si="952"/>
        <v>0</v>
      </c>
    </row>
    <row r="4518" spans="1:28" x14ac:dyDescent="0.25">
      <c r="A4518" t="s">
        <v>5006</v>
      </c>
      <c r="B4518" t="s">
        <v>129</v>
      </c>
      <c r="C4518" t="s">
        <v>5008</v>
      </c>
      <c r="D4518" t="str">
        <f t="shared" si="953"/>
        <v>New York Red Bulls</v>
      </c>
      <c r="E4518" t="str">
        <f t="shared" si="954"/>
        <v>Chicago Fire</v>
      </c>
      <c r="F4518" s="3" t="s">
        <v>28</v>
      </c>
      <c r="G4518" s="9">
        <v>2</v>
      </c>
      <c r="H4518" s="10">
        <v>1</v>
      </c>
      <c r="I4518" s="5" t="s">
        <v>216</v>
      </c>
      <c r="J4518">
        <f t="shared" si="955"/>
        <v>1</v>
      </c>
      <c r="K4518">
        <f t="shared" si="956"/>
        <v>1</v>
      </c>
      <c r="L4518">
        <f t="shared" si="957"/>
        <v>1</v>
      </c>
      <c r="M4518" s="1">
        <f t="shared" si="943"/>
        <v>1</v>
      </c>
      <c r="N4518" s="7">
        <v>3</v>
      </c>
      <c r="O4518" s="7">
        <v>1</v>
      </c>
      <c r="P4518" s="2">
        <f t="shared" si="944"/>
        <v>1</v>
      </c>
      <c r="Q4518" s="2">
        <f t="shared" si="945"/>
        <v>1</v>
      </c>
      <c r="R4518" s="2">
        <f t="shared" si="946"/>
        <v>1</v>
      </c>
      <c r="S4518" s="1">
        <f t="shared" si="947"/>
        <v>1</v>
      </c>
      <c r="T4518" t="s">
        <v>197</v>
      </c>
      <c r="U4518" t="s">
        <v>31</v>
      </c>
      <c r="V4518" s="1" t="s">
        <v>160</v>
      </c>
      <c r="W4518">
        <f t="shared" si="948"/>
        <v>2.0499999999999998</v>
      </c>
      <c r="X4518">
        <f t="shared" si="949"/>
        <v>3.75</v>
      </c>
      <c r="Y4518">
        <f t="shared" si="950"/>
        <v>3.2</v>
      </c>
      <c r="Z4518">
        <f t="shared" si="951"/>
        <v>0.85333333333333339</v>
      </c>
      <c r="AA4518">
        <f t="shared" si="958"/>
        <v>0</v>
      </c>
      <c r="AB4518">
        <f t="shared" si="952"/>
        <v>1</v>
      </c>
    </row>
    <row r="4519" spans="1:28" x14ac:dyDescent="0.25">
      <c r="A4519" t="s">
        <v>5006</v>
      </c>
      <c r="B4519" t="s">
        <v>129</v>
      </c>
      <c r="C4519" t="s">
        <v>5009</v>
      </c>
      <c r="D4519" t="str">
        <f t="shared" si="953"/>
        <v>Colorado Rapids</v>
      </c>
      <c r="E4519" t="str">
        <f t="shared" si="954"/>
        <v>Los Angeles FC</v>
      </c>
      <c r="F4519" s="3" t="s">
        <v>247</v>
      </c>
      <c r="G4519" s="9">
        <v>0</v>
      </c>
      <c r="H4519" s="10">
        <v>2</v>
      </c>
      <c r="I4519" s="5" t="s">
        <v>16</v>
      </c>
      <c r="J4519">
        <f t="shared" si="955"/>
        <v>1</v>
      </c>
      <c r="K4519">
        <f t="shared" si="956"/>
        <v>0</v>
      </c>
      <c r="L4519">
        <f t="shared" si="957"/>
        <v>0</v>
      </c>
      <c r="M4519" s="1">
        <f t="shared" ref="M4519:M4582" si="959">IF(H4519&gt;=0.1,1,0)</f>
        <v>1</v>
      </c>
      <c r="N4519" s="7">
        <v>1</v>
      </c>
      <c r="O4519" s="7">
        <v>0</v>
      </c>
      <c r="P4519" s="2">
        <f t="shared" ref="P4519:P4582" si="960">IF(N4519+O4519&gt;=1.5,1,0)</f>
        <v>0</v>
      </c>
      <c r="Q4519" s="2">
        <f t="shared" ref="Q4519:Q4582" si="961">IF(O4519+N4519&gt;=2.5,1,0)</f>
        <v>0</v>
      </c>
      <c r="R4519" s="2">
        <f t="shared" ref="R4519:R4582" si="962">IF(N4519&gt;=0.1,1,0)</f>
        <v>1</v>
      </c>
      <c r="S4519" s="1">
        <f t="shared" ref="S4519:S4582" si="963">IF(O4519&gt;=0.1,1,0)</f>
        <v>0</v>
      </c>
      <c r="T4519" t="s">
        <v>200</v>
      </c>
      <c r="U4519" t="s">
        <v>64</v>
      </c>
      <c r="V4519" s="1" t="s">
        <v>72</v>
      </c>
      <c r="W4519">
        <f t="shared" ref="W4519:W4582" si="964">1*T4519</f>
        <v>4.33</v>
      </c>
      <c r="X4519">
        <f t="shared" ref="X4519:X4582" si="965">1*U4519</f>
        <v>4.33</v>
      </c>
      <c r="Y4519">
        <f t="shared" ref="Y4519:Y4582" si="966">1*V4519</f>
        <v>1.65</v>
      </c>
      <c r="Z4519">
        <f t="shared" ref="Z4519:Z4582" si="967">IF(W4519&gt;=Y4519,X4519/W4519,Y4519/X4519)</f>
        <v>1</v>
      </c>
      <c r="AA4519">
        <f t="shared" si="958"/>
        <v>0</v>
      </c>
      <c r="AB4519">
        <f t="shared" ref="AB4519:AB4582" si="968">IF(O4519=H4519,1,0)</f>
        <v>0</v>
      </c>
    </row>
    <row r="4520" spans="1:28" x14ac:dyDescent="0.25">
      <c r="A4520" t="s">
        <v>5006</v>
      </c>
      <c r="B4520" t="s">
        <v>129</v>
      </c>
      <c r="C4520" t="s">
        <v>5010</v>
      </c>
      <c r="D4520" t="str">
        <f t="shared" si="953"/>
        <v>Minnesota United</v>
      </c>
      <c r="E4520" t="str">
        <f t="shared" si="954"/>
        <v>FC Cincinnati</v>
      </c>
      <c r="F4520" s="3" t="s">
        <v>28</v>
      </c>
      <c r="G4520" s="9">
        <v>2</v>
      </c>
      <c r="H4520" s="10">
        <v>1</v>
      </c>
      <c r="I4520" s="5" t="s">
        <v>55</v>
      </c>
      <c r="J4520">
        <f t="shared" si="955"/>
        <v>1</v>
      </c>
      <c r="K4520">
        <f t="shared" si="956"/>
        <v>1</v>
      </c>
      <c r="L4520">
        <f t="shared" si="957"/>
        <v>1</v>
      </c>
      <c r="M4520" s="1">
        <f t="shared" si="959"/>
        <v>1</v>
      </c>
      <c r="N4520" s="7">
        <v>7</v>
      </c>
      <c r="O4520" s="7">
        <v>1</v>
      </c>
      <c r="P4520" s="2">
        <f t="shared" si="960"/>
        <v>1</v>
      </c>
      <c r="Q4520" s="2">
        <f t="shared" si="961"/>
        <v>1</v>
      </c>
      <c r="R4520" s="2">
        <f t="shared" si="962"/>
        <v>1</v>
      </c>
      <c r="S4520" s="1">
        <f t="shared" si="963"/>
        <v>1</v>
      </c>
      <c r="T4520" t="s">
        <v>303</v>
      </c>
      <c r="U4520" t="s">
        <v>65</v>
      </c>
      <c r="V4520" s="1" t="s">
        <v>317</v>
      </c>
      <c r="W4520">
        <f t="shared" si="964"/>
        <v>1.33</v>
      </c>
      <c r="X4520">
        <f t="shared" si="965"/>
        <v>5</v>
      </c>
      <c r="Y4520">
        <f t="shared" si="966"/>
        <v>9</v>
      </c>
      <c r="Z4520">
        <f t="shared" si="967"/>
        <v>1.8</v>
      </c>
      <c r="AA4520">
        <f t="shared" si="958"/>
        <v>0</v>
      </c>
      <c r="AB4520">
        <f t="shared" si="968"/>
        <v>1</v>
      </c>
    </row>
    <row r="4521" spans="1:28" x14ac:dyDescent="0.25">
      <c r="A4521" t="s">
        <v>5006</v>
      </c>
      <c r="B4521" t="s">
        <v>129</v>
      </c>
      <c r="C4521" t="s">
        <v>5011</v>
      </c>
      <c r="D4521" t="str">
        <f t="shared" si="953"/>
        <v>Atlanta United</v>
      </c>
      <c r="E4521" t="str">
        <f t="shared" si="954"/>
        <v>Montreal Impact</v>
      </c>
      <c r="F4521" s="3" t="s">
        <v>8</v>
      </c>
      <c r="G4521" s="9">
        <v>1</v>
      </c>
      <c r="H4521" s="10">
        <v>0</v>
      </c>
      <c r="I4521" s="5" t="s">
        <v>41</v>
      </c>
      <c r="J4521">
        <f t="shared" si="955"/>
        <v>0</v>
      </c>
      <c r="K4521">
        <f t="shared" si="956"/>
        <v>0</v>
      </c>
      <c r="L4521">
        <f t="shared" si="957"/>
        <v>1</v>
      </c>
      <c r="M4521" s="1">
        <f t="shared" si="959"/>
        <v>0</v>
      </c>
      <c r="N4521" s="7">
        <v>2</v>
      </c>
      <c r="O4521" s="7">
        <v>1</v>
      </c>
      <c r="P4521" s="2">
        <f t="shared" si="960"/>
        <v>1</v>
      </c>
      <c r="Q4521" s="2">
        <f t="shared" si="961"/>
        <v>1</v>
      </c>
      <c r="R4521" s="2">
        <f t="shared" si="962"/>
        <v>1</v>
      </c>
      <c r="S4521" s="1">
        <f t="shared" si="963"/>
        <v>1</v>
      </c>
      <c r="T4521" t="s">
        <v>93</v>
      </c>
      <c r="U4521" t="s">
        <v>94</v>
      </c>
      <c r="V4521" s="1" t="s">
        <v>909</v>
      </c>
      <c r="W4521">
        <f t="shared" si="964"/>
        <v>1.5</v>
      </c>
      <c r="X4521">
        <f t="shared" si="965"/>
        <v>4.2</v>
      </c>
      <c r="Y4521">
        <f t="shared" si="966"/>
        <v>6.25</v>
      </c>
      <c r="Z4521">
        <f t="shared" si="967"/>
        <v>1.4880952380952381</v>
      </c>
      <c r="AA4521">
        <f t="shared" si="958"/>
        <v>0</v>
      </c>
      <c r="AB4521">
        <f t="shared" si="968"/>
        <v>0</v>
      </c>
    </row>
    <row r="4522" spans="1:28" x14ac:dyDescent="0.25">
      <c r="A4522" t="s">
        <v>5006</v>
      </c>
      <c r="B4522" t="s">
        <v>1680</v>
      </c>
      <c r="C4522" t="s">
        <v>5012</v>
      </c>
      <c r="D4522" t="str">
        <f t="shared" si="953"/>
        <v>Rosenborg</v>
      </c>
      <c r="E4522" t="str">
        <f t="shared" si="954"/>
        <v>Kristiansund</v>
      </c>
      <c r="F4522" s="3" t="s">
        <v>28</v>
      </c>
      <c r="G4522" s="9">
        <v>2</v>
      </c>
      <c r="H4522" s="10">
        <v>1</v>
      </c>
      <c r="I4522" s="5" t="s">
        <v>16</v>
      </c>
      <c r="J4522">
        <f t="shared" si="955"/>
        <v>1</v>
      </c>
      <c r="K4522">
        <f t="shared" si="956"/>
        <v>1</v>
      </c>
      <c r="L4522">
        <f t="shared" si="957"/>
        <v>1</v>
      </c>
      <c r="M4522" s="1">
        <f t="shared" si="959"/>
        <v>1</v>
      </c>
      <c r="N4522" s="7">
        <v>1</v>
      </c>
      <c r="O4522" s="7">
        <v>0</v>
      </c>
      <c r="P4522" s="2">
        <f t="shared" si="960"/>
        <v>0</v>
      </c>
      <c r="Q4522" s="2">
        <f t="shared" si="961"/>
        <v>0</v>
      </c>
      <c r="R4522" s="2">
        <f t="shared" si="962"/>
        <v>1</v>
      </c>
      <c r="S4522" s="1">
        <f t="shared" si="963"/>
        <v>0</v>
      </c>
      <c r="T4522" t="s">
        <v>173</v>
      </c>
      <c r="U4522" t="s">
        <v>31</v>
      </c>
      <c r="V4522" s="1" t="s">
        <v>103</v>
      </c>
      <c r="W4522">
        <f t="shared" si="964"/>
        <v>1.6</v>
      </c>
      <c r="X4522">
        <f t="shared" si="965"/>
        <v>3.75</v>
      </c>
      <c r="Y4522">
        <f t="shared" si="966"/>
        <v>5.75</v>
      </c>
      <c r="Z4522">
        <f t="shared" si="967"/>
        <v>1.5333333333333334</v>
      </c>
      <c r="AA4522">
        <f t="shared" si="958"/>
        <v>0</v>
      </c>
      <c r="AB4522">
        <f t="shared" si="968"/>
        <v>0</v>
      </c>
    </row>
    <row r="4523" spans="1:28" x14ac:dyDescent="0.25">
      <c r="A4523" t="s">
        <v>5006</v>
      </c>
      <c r="B4523" t="s">
        <v>2844</v>
      </c>
      <c r="C4523" t="s">
        <v>5013</v>
      </c>
      <c r="D4523" t="str">
        <f t="shared" si="953"/>
        <v>Ostersunds</v>
      </c>
      <c r="E4523" t="str">
        <f t="shared" si="954"/>
        <v>Goteborg</v>
      </c>
      <c r="F4523" s="3" t="s">
        <v>15</v>
      </c>
      <c r="G4523" s="9">
        <v>1</v>
      </c>
      <c r="H4523" s="10">
        <v>2</v>
      </c>
      <c r="I4523" s="5" t="s">
        <v>29</v>
      </c>
      <c r="J4523">
        <f t="shared" si="955"/>
        <v>1</v>
      </c>
      <c r="K4523">
        <f t="shared" si="956"/>
        <v>1</v>
      </c>
      <c r="L4523">
        <f t="shared" si="957"/>
        <v>1</v>
      </c>
      <c r="M4523" s="1">
        <f t="shared" si="959"/>
        <v>1</v>
      </c>
      <c r="N4523" s="7">
        <v>0</v>
      </c>
      <c r="O4523" s="7">
        <v>0</v>
      </c>
      <c r="P4523" s="2">
        <f t="shared" si="960"/>
        <v>0</v>
      </c>
      <c r="Q4523" s="2">
        <f t="shared" si="961"/>
        <v>0</v>
      </c>
      <c r="R4523" s="2">
        <f t="shared" si="962"/>
        <v>0</v>
      </c>
      <c r="S4523" s="1">
        <f t="shared" si="963"/>
        <v>0</v>
      </c>
      <c r="T4523" t="s">
        <v>224</v>
      </c>
      <c r="U4523" t="s">
        <v>24</v>
      </c>
      <c r="V4523" s="1" t="s">
        <v>127</v>
      </c>
      <c r="W4523">
        <f t="shared" si="964"/>
        <v>3.5</v>
      </c>
      <c r="X4523">
        <f t="shared" si="965"/>
        <v>3.4</v>
      </c>
      <c r="Y4523">
        <f t="shared" si="966"/>
        <v>2.0499999999999998</v>
      </c>
      <c r="Z4523">
        <f t="shared" si="967"/>
        <v>0.97142857142857142</v>
      </c>
      <c r="AA4523">
        <f t="shared" si="958"/>
        <v>0</v>
      </c>
      <c r="AB4523">
        <f t="shared" si="968"/>
        <v>0</v>
      </c>
    </row>
    <row r="4524" spans="1:28" x14ac:dyDescent="0.25">
      <c r="A4524" t="s">
        <v>5006</v>
      </c>
      <c r="B4524" t="s">
        <v>2844</v>
      </c>
      <c r="C4524" t="s">
        <v>5014</v>
      </c>
      <c r="D4524" t="str">
        <f t="shared" si="953"/>
        <v>Falkenbergs</v>
      </c>
      <c r="E4524" t="str">
        <f t="shared" si="954"/>
        <v>Elfsborg</v>
      </c>
      <c r="F4524" s="3" t="s">
        <v>34</v>
      </c>
      <c r="G4524" s="9">
        <v>1</v>
      </c>
      <c r="H4524" s="10">
        <v>1</v>
      </c>
      <c r="I4524" s="5" t="s">
        <v>41</v>
      </c>
      <c r="J4524">
        <f t="shared" si="955"/>
        <v>1</v>
      </c>
      <c r="K4524">
        <f t="shared" si="956"/>
        <v>0</v>
      </c>
      <c r="L4524">
        <f t="shared" si="957"/>
        <v>1</v>
      </c>
      <c r="M4524" s="1">
        <f t="shared" si="959"/>
        <v>1</v>
      </c>
      <c r="N4524" s="7">
        <v>2</v>
      </c>
      <c r="O4524" s="7">
        <v>1</v>
      </c>
      <c r="P4524" s="2">
        <f t="shared" si="960"/>
        <v>1</v>
      </c>
      <c r="Q4524" s="2">
        <f t="shared" si="961"/>
        <v>1</v>
      </c>
      <c r="R4524" s="2">
        <f t="shared" si="962"/>
        <v>1</v>
      </c>
      <c r="S4524" s="1">
        <f t="shared" si="963"/>
        <v>1</v>
      </c>
      <c r="T4524" t="s">
        <v>299</v>
      </c>
      <c r="U4524" t="s">
        <v>25</v>
      </c>
      <c r="V4524" s="1" t="s">
        <v>79</v>
      </c>
      <c r="W4524">
        <f t="shared" si="964"/>
        <v>2.62</v>
      </c>
      <c r="X4524">
        <f t="shared" si="965"/>
        <v>3.3</v>
      </c>
      <c r="Y4524">
        <f t="shared" si="966"/>
        <v>2.6</v>
      </c>
      <c r="Z4524">
        <f t="shared" si="967"/>
        <v>1.2595419847328244</v>
      </c>
      <c r="AA4524">
        <f t="shared" si="958"/>
        <v>0</v>
      </c>
      <c r="AB4524">
        <f t="shared" si="968"/>
        <v>1</v>
      </c>
    </row>
    <row r="4525" spans="1:28" x14ac:dyDescent="0.25">
      <c r="A4525" t="s">
        <v>5006</v>
      </c>
      <c r="B4525" t="s">
        <v>2844</v>
      </c>
      <c r="C4525" t="s">
        <v>5015</v>
      </c>
      <c r="D4525" t="str">
        <f t="shared" si="953"/>
        <v>Sundsvall</v>
      </c>
      <c r="E4525" t="str">
        <f t="shared" si="954"/>
        <v>Eskilstuna</v>
      </c>
      <c r="F4525" s="3" t="s">
        <v>28</v>
      </c>
      <c r="G4525" s="9">
        <v>2</v>
      </c>
      <c r="H4525" s="10">
        <v>1</v>
      </c>
      <c r="I4525" s="5" t="s">
        <v>29</v>
      </c>
      <c r="J4525">
        <f t="shared" si="955"/>
        <v>1</v>
      </c>
      <c r="K4525">
        <f t="shared" si="956"/>
        <v>1</v>
      </c>
      <c r="L4525">
        <f t="shared" si="957"/>
        <v>1</v>
      </c>
      <c r="M4525" s="1">
        <f t="shared" si="959"/>
        <v>1</v>
      </c>
      <c r="N4525" s="7">
        <v>0</v>
      </c>
      <c r="O4525" s="7">
        <v>0</v>
      </c>
      <c r="P4525" s="2">
        <f t="shared" si="960"/>
        <v>0</v>
      </c>
      <c r="Q4525" s="2">
        <f t="shared" si="961"/>
        <v>0</v>
      </c>
      <c r="R4525" s="2">
        <f t="shared" si="962"/>
        <v>0</v>
      </c>
      <c r="S4525" s="1">
        <f t="shared" si="963"/>
        <v>0</v>
      </c>
      <c r="T4525" t="s">
        <v>197</v>
      </c>
      <c r="U4525" t="s">
        <v>11</v>
      </c>
      <c r="V4525" s="1" t="s">
        <v>106</v>
      </c>
      <c r="W4525">
        <f t="shared" si="964"/>
        <v>2.0499999999999998</v>
      </c>
      <c r="X4525">
        <f t="shared" si="965"/>
        <v>3</v>
      </c>
      <c r="Y4525">
        <f t="shared" si="966"/>
        <v>4</v>
      </c>
      <c r="Z4525">
        <f t="shared" si="967"/>
        <v>1.3333333333333333</v>
      </c>
      <c r="AA4525">
        <f t="shared" si="958"/>
        <v>0</v>
      </c>
      <c r="AB4525">
        <f t="shared" si="968"/>
        <v>0</v>
      </c>
    </row>
    <row r="4526" spans="1:28" x14ac:dyDescent="0.25">
      <c r="A4526" t="s">
        <v>5016</v>
      </c>
      <c r="B4526" t="s">
        <v>4931</v>
      </c>
      <c r="C4526" t="s">
        <v>5017</v>
      </c>
      <c r="D4526" t="str">
        <f t="shared" si="953"/>
        <v>Brazil</v>
      </c>
      <c r="E4526" t="str">
        <f t="shared" si="954"/>
        <v>Paraguay</v>
      </c>
      <c r="F4526" s="3" t="s">
        <v>40</v>
      </c>
      <c r="G4526" s="9">
        <v>2</v>
      </c>
      <c r="H4526" s="10">
        <v>0</v>
      </c>
      <c r="I4526" s="5" t="s">
        <v>29</v>
      </c>
      <c r="J4526">
        <f t="shared" si="955"/>
        <v>1</v>
      </c>
      <c r="K4526">
        <f t="shared" si="956"/>
        <v>0</v>
      </c>
      <c r="L4526">
        <f t="shared" si="957"/>
        <v>1</v>
      </c>
      <c r="M4526" s="1">
        <f t="shared" si="959"/>
        <v>0</v>
      </c>
      <c r="N4526" s="7">
        <v>0</v>
      </c>
      <c r="O4526" s="7">
        <v>0</v>
      </c>
      <c r="P4526" s="2">
        <f t="shared" si="960"/>
        <v>0</v>
      </c>
      <c r="Q4526" s="2">
        <f t="shared" si="961"/>
        <v>0</v>
      </c>
      <c r="R4526" s="2">
        <f t="shared" si="962"/>
        <v>0</v>
      </c>
      <c r="S4526" s="1">
        <f t="shared" si="963"/>
        <v>0</v>
      </c>
      <c r="T4526" t="s">
        <v>804</v>
      </c>
      <c r="U4526" t="s">
        <v>165</v>
      </c>
      <c r="V4526" s="1" t="s">
        <v>709</v>
      </c>
      <c r="W4526">
        <f t="shared" si="964"/>
        <v>1.1599999999999999</v>
      </c>
      <c r="X4526">
        <f t="shared" si="965"/>
        <v>7</v>
      </c>
      <c r="Y4526">
        <f t="shared" si="966"/>
        <v>15</v>
      </c>
      <c r="Z4526">
        <f t="shared" si="967"/>
        <v>2.1428571428571428</v>
      </c>
      <c r="AA4526">
        <f t="shared" si="958"/>
        <v>0</v>
      </c>
      <c r="AB4526">
        <f t="shared" si="968"/>
        <v>1</v>
      </c>
    </row>
    <row r="4527" spans="1:28" x14ac:dyDescent="0.25">
      <c r="A4527" t="s">
        <v>5016</v>
      </c>
      <c r="B4527" t="s">
        <v>4931</v>
      </c>
      <c r="C4527" t="s">
        <v>5018</v>
      </c>
      <c r="D4527" t="str">
        <f t="shared" si="953"/>
        <v>Venezuela</v>
      </c>
      <c r="E4527" t="str">
        <f t="shared" si="954"/>
        <v>Argentina</v>
      </c>
      <c r="F4527" s="3" t="s">
        <v>15</v>
      </c>
      <c r="G4527" s="9">
        <v>1</v>
      </c>
      <c r="H4527" s="10">
        <v>2</v>
      </c>
      <c r="I4527" s="5" t="s">
        <v>229</v>
      </c>
      <c r="J4527">
        <f t="shared" si="955"/>
        <v>1</v>
      </c>
      <c r="K4527">
        <f t="shared" si="956"/>
        <v>1</v>
      </c>
      <c r="L4527">
        <f t="shared" si="957"/>
        <v>1</v>
      </c>
      <c r="M4527" s="1">
        <f t="shared" si="959"/>
        <v>1</v>
      </c>
      <c r="N4527" s="7">
        <v>0</v>
      </c>
      <c r="O4527" s="7">
        <v>2</v>
      </c>
      <c r="P4527" s="2">
        <f t="shared" si="960"/>
        <v>1</v>
      </c>
      <c r="Q4527" s="2">
        <f t="shared" si="961"/>
        <v>0</v>
      </c>
      <c r="R4527" s="2">
        <f t="shared" si="962"/>
        <v>0</v>
      </c>
      <c r="S4527" s="1">
        <f t="shared" si="963"/>
        <v>1</v>
      </c>
      <c r="T4527" t="s">
        <v>1113</v>
      </c>
      <c r="U4527" t="s">
        <v>94</v>
      </c>
      <c r="V4527" s="1" t="s">
        <v>438</v>
      </c>
      <c r="W4527">
        <f t="shared" si="964"/>
        <v>8</v>
      </c>
      <c r="X4527">
        <f t="shared" si="965"/>
        <v>4.2</v>
      </c>
      <c r="Y4527">
        <f t="shared" si="966"/>
        <v>1.44</v>
      </c>
      <c r="Z4527">
        <f t="shared" si="967"/>
        <v>0.52500000000000002</v>
      </c>
      <c r="AA4527">
        <f t="shared" si="958"/>
        <v>0</v>
      </c>
      <c r="AB4527">
        <f t="shared" si="968"/>
        <v>1</v>
      </c>
    </row>
    <row r="4528" spans="1:28" x14ac:dyDescent="0.25">
      <c r="A4528" t="s">
        <v>5016</v>
      </c>
      <c r="B4528" t="s">
        <v>2844</v>
      </c>
      <c r="C4528" t="s">
        <v>5019</v>
      </c>
      <c r="D4528" t="str">
        <f t="shared" si="953"/>
        <v>Orebro</v>
      </c>
      <c r="E4528" t="str">
        <f t="shared" si="954"/>
        <v>Helsingborg</v>
      </c>
      <c r="F4528" s="3" t="s">
        <v>28</v>
      </c>
      <c r="G4528" s="9">
        <v>2</v>
      </c>
      <c r="H4528" s="10">
        <v>1</v>
      </c>
      <c r="I4528" s="5" t="s">
        <v>59</v>
      </c>
      <c r="J4528">
        <f t="shared" si="955"/>
        <v>1</v>
      </c>
      <c r="K4528">
        <f t="shared" si="956"/>
        <v>1</v>
      </c>
      <c r="L4528">
        <f t="shared" si="957"/>
        <v>1</v>
      </c>
      <c r="M4528" s="1">
        <f t="shared" si="959"/>
        <v>1</v>
      </c>
      <c r="N4528" s="7">
        <v>0</v>
      </c>
      <c r="O4528" s="7">
        <v>1</v>
      </c>
      <c r="P4528" s="2">
        <f t="shared" si="960"/>
        <v>0</v>
      </c>
      <c r="Q4528" s="2">
        <f t="shared" si="961"/>
        <v>0</v>
      </c>
      <c r="R4528" s="2">
        <f t="shared" si="962"/>
        <v>0</v>
      </c>
      <c r="S4528" s="1">
        <f t="shared" si="963"/>
        <v>1</v>
      </c>
      <c r="T4528" t="s">
        <v>299</v>
      </c>
      <c r="U4528" t="s">
        <v>24</v>
      </c>
      <c r="V4528" s="1" t="s">
        <v>53</v>
      </c>
      <c r="W4528">
        <f t="shared" si="964"/>
        <v>2.62</v>
      </c>
      <c r="X4528">
        <f t="shared" si="965"/>
        <v>3.4</v>
      </c>
      <c r="Y4528">
        <f t="shared" si="966"/>
        <v>2.5499999999999998</v>
      </c>
      <c r="Z4528">
        <f t="shared" si="967"/>
        <v>1.2977099236641221</v>
      </c>
      <c r="AA4528">
        <f t="shared" si="958"/>
        <v>0</v>
      </c>
      <c r="AB4528">
        <f t="shared" si="968"/>
        <v>1</v>
      </c>
    </row>
    <row r="4529" spans="1:28" x14ac:dyDescent="0.25">
      <c r="A4529" t="s">
        <v>5020</v>
      </c>
      <c r="B4529" t="s">
        <v>4926</v>
      </c>
      <c r="C4529" t="s">
        <v>5021</v>
      </c>
      <c r="D4529" t="str">
        <f t="shared" si="953"/>
        <v>Panama</v>
      </c>
      <c r="E4529" t="str">
        <f t="shared" si="954"/>
        <v>United States</v>
      </c>
      <c r="F4529" s="3" t="s">
        <v>223</v>
      </c>
      <c r="G4529" s="9">
        <v>1</v>
      </c>
      <c r="H4529" s="10">
        <v>3</v>
      </c>
      <c r="I4529" s="5" t="s">
        <v>59</v>
      </c>
      <c r="J4529">
        <f t="shared" si="955"/>
        <v>1</v>
      </c>
      <c r="K4529">
        <f t="shared" si="956"/>
        <v>1</v>
      </c>
      <c r="L4529">
        <f t="shared" si="957"/>
        <v>1</v>
      </c>
      <c r="M4529" s="1">
        <f t="shared" si="959"/>
        <v>1</v>
      </c>
      <c r="N4529" s="7">
        <v>0</v>
      </c>
      <c r="O4529" s="7">
        <v>1</v>
      </c>
      <c r="P4529" s="2">
        <f t="shared" si="960"/>
        <v>0</v>
      </c>
      <c r="Q4529" s="2">
        <f t="shared" si="961"/>
        <v>0</v>
      </c>
      <c r="R4529" s="2">
        <f t="shared" si="962"/>
        <v>0</v>
      </c>
      <c r="S4529" s="1">
        <f t="shared" si="963"/>
        <v>1</v>
      </c>
      <c r="T4529" t="s">
        <v>368</v>
      </c>
      <c r="U4529" t="s">
        <v>106</v>
      </c>
      <c r="V4529" s="1" t="s">
        <v>373</v>
      </c>
      <c r="W4529">
        <f t="shared" si="964"/>
        <v>6</v>
      </c>
      <c r="X4529">
        <f t="shared" si="965"/>
        <v>4</v>
      </c>
      <c r="Y4529">
        <f t="shared" si="966"/>
        <v>1.53</v>
      </c>
      <c r="Z4529">
        <f t="shared" si="967"/>
        <v>0.66666666666666663</v>
      </c>
      <c r="AA4529">
        <f t="shared" si="958"/>
        <v>0</v>
      </c>
      <c r="AB4529">
        <f t="shared" si="968"/>
        <v>0</v>
      </c>
    </row>
    <row r="4530" spans="1:28" x14ac:dyDescent="0.25">
      <c r="A4530" t="s">
        <v>5020</v>
      </c>
      <c r="B4530" t="s">
        <v>129</v>
      </c>
      <c r="C4530" t="s">
        <v>5022</v>
      </c>
      <c r="D4530" t="str">
        <f t="shared" si="953"/>
        <v>New England Revolution</v>
      </c>
      <c r="E4530" t="str">
        <f t="shared" si="954"/>
        <v>Philadelphia Union</v>
      </c>
      <c r="F4530" s="3" t="s">
        <v>15</v>
      </c>
      <c r="G4530" s="9">
        <v>1</v>
      </c>
      <c r="H4530" s="10">
        <v>2</v>
      </c>
      <c r="I4530" s="5" t="s">
        <v>45</v>
      </c>
      <c r="J4530">
        <f t="shared" si="955"/>
        <v>1</v>
      </c>
      <c r="K4530">
        <f t="shared" si="956"/>
        <v>1</v>
      </c>
      <c r="L4530">
        <f t="shared" si="957"/>
        <v>1</v>
      </c>
      <c r="M4530" s="1">
        <f t="shared" si="959"/>
        <v>1</v>
      </c>
      <c r="N4530" s="7">
        <v>1</v>
      </c>
      <c r="O4530" s="7">
        <v>1</v>
      </c>
      <c r="P4530" s="2">
        <f t="shared" si="960"/>
        <v>1</v>
      </c>
      <c r="Q4530" s="2">
        <f t="shared" si="961"/>
        <v>0</v>
      </c>
      <c r="R4530" s="2">
        <f t="shared" si="962"/>
        <v>1</v>
      </c>
      <c r="S4530" s="1">
        <f t="shared" si="963"/>
        <v>1</v>
      </c>
      <c r="T4530" t="s">
        <v>156</v>
      </c>
      <c r="U4530" t="s">
        <v>18</v>
      </c>
      <c r="V4530" s="1" t="s">
        <v>11</v>
      </c>
      <c r="W4530">
        <f t="shared" si="964"/>
        <v>2.2000000000000002</v>
      </c>
      <c r="X4530">
        <f t="shared" si="965"/>
        <v>3.6</v>
      </c>
      <c r="Y4530">
        <f t="shared" si="966"/>
        <v>3</v>
      </c>
      <c r="Z4530">
        <f t="shared" si="967"/>
        <v>0.83333333333333326</v>
      </c>
      <c r="AA4530">
        <f t="shared" si="958"/>
        <v>1</v>
      </c>
      <c r="AB4530">
        <f t="shared" si="968"/>
        <v>0</v>
      </c>
    </row>
    <row r="4531" spans="1:28" x14ac:dyDescent="0.25">
      <c r="A4531" t="s">
        <v>5020</v>
      </c>
      <c r="B4531" t="s">
        <v>129</v>
      </c>
      <c r="C4531" t="s">
        <v>5023</v>
      </c>
      <c r="D4531" t="str">
        <f t="shared" si="953"/>
        <v>Monreal Impact</v>
      </c>
      <c r="E4531" t="str">
        <f t="shared" si="954"/>
        <v>Portland Timbers</v>
      </c>
      <c r="F4531" s="3" t="s">
        <v>28</v>
      </c>
      <c r="G4531" s="9">
        <v>2</v>
      </c>
      <c r="H4531" s="10">
        <v>1</v>
      </c>
      <c r="I4531" s="5" t="s">
        <v>41</v>
      </c>
      <c r="J4531">
        <f t="shared" si="955"/>
        <v>1</v>
      </c>
      <c r="K4531">
        <f t="shared" si="956"/>
        <v>1</v>
      </c>
      <c r="L4531">
        <f t="shared" si="957"/>
        <v>1</v>
      </c>
      <c r="M4531" s="1">
        <f t="shared" si="959"/>
        <v>1</v>
      </c>
      <c r="N4531" s="7">
        <v>2</v>
      </c>
      <c r="O4531" s="7">
        <v>1</v>
      </c>
      <c r="P4531" s="2">
        <f t="shared" si="960"/>
        <v>1</v>
      </c>
      <c r="Q4531" s="2">
        <f t="shared" si="961"/>
        <v>1</v>
      </c>
      <c r="R4531" s="2">
        <f t="shared" si="962"/>
        <v>1</v>
      </c>
      <c r="S4531" s="1">
        <f t="shared" si="963"/>
        <v>1</v>
      </c>
      <c r="T4531" t="s">
        <v>170</v>
      </c>
      <c r="U4531" t="s">
        <v>106</v>
      </c>
      <c r="V4531" s="1" t="s">
        <v>65</v>
      </c>
      <c r="W4531">
        <f t="shared" si="964"/>
        <v>1.61</v>
      </c>
      <c r="X4531">
        <f t="shared" si="965"/>
        <v>4</v>
      </c>
      <c r="Y4531">
        <f t="shared" si="966"/>
        <v>5</v>
      </c>
      <c r="Z4531">
        <f t="shared" si="967"/>
        <v>1.25</v>
      </c>
      <c r="AA4531">
        <f t="shared" si="958"/>
        <v>1</v>
      </c>
      <c r="AB4531">
        <f t="shared" si="968"/>
        <v>1</v>
      </c>
    </row>
    <row r="4532" spans="1:28" x14ac:dyDescent="0.25">
      <c r="A4532" t="s">
        <v>5020</v>
      </c>
      <c r="B4532" t="s">
        <v>129</v>
      </c>
      <c r="C4532" t="s">
        <v>5024</v>
      </c>
      <c r="D4532" t="str">
        <f t="shared" si="953"/>
        <v>DC United</v>
      </c>
      <c r="E4532" t="str">
        <f t="shared" si="954"/>
        <v>Orlando City</v>
      </c>
      <c r="F4532" s="3" t="s">
        <v>34</v>
      </c>
      <c r="G4532" s="9">
        <v>1</v>
      </c>
      <c r="H4532" s="10">
        <v>1</v>
      </c>
      <c r="I4532" s="5" t="s">
        <v>16</v>
      </c>
      <c r="J4532">
        <f t="shared" si="955"/>
        <v>1</v>
      </c>
      <c r="K4532">
        <f t="shared" si="956"/>
        <v>0</v>
      </c>
      <c r="L4532">
        <f t="shared" si="957"/>
        <v>1</v>
      </c>
      <c r="M4532" s="1">
        <f t="shared" si="959"/>
        <v>1</v>
      </c>
      <c r="N4532" s="7">
        <v>1</v>
      </c>
      <c r="O4532" s="7">
        <v>0</v>
      </c>
      <c r="P4532" s="2">
        <f t="shared" si="960"/>
        <v>0</v>
      </c>
      <c r="Q4532" s="2">
        <f t="shared" si="961"/>
        <v>0</v>
      </c>
      <c r="R4532" s="2">
        <f t="shared" si="962"/>
        <v>1</v>
      </c>
      <c r="S4532" s="1">
        <f t="shared" si="963"/>
        <v>0</v>
      </c>
      <c r="T4532" t="s">
        <v>119</v>
      </c>
      <c r="U4532" t="s">
        <v>60</v>
      </c>
      <c r="V4532" s="1" t="s">
        <v>18</v>
      </c>
      <c r="W4532">
        <f t="shared" si="964"/>
        <v>2</v>
      </c>
      <c r="X4532">
        <f t="shared" si="965"/>
        <v>3.5</v>
      </c>
      <c r="Y4532">
        <f t="shared" si="966"/>
        <v>3.6</v>
      </c>
      <c r="Z4532">
        <f t="shared" si="967"/>
        <v>1.0285714285714287</v>
      </c>
      <c r="AA4532">
        <f t="shared" si="958"/>
        <v>1</v>
      </c>
      <c r="AB4532">
        <f t="shared" si="968"/>
        <v>0</v>
      </c>
    </row>
    <row r="4533" spans="1:28" x14ac:dyDescent="0.25">
      <c r="A4533" t="s">
        <v>5020</v>
      </c>
      <c r="B4533" t="s">
        <v>129</v>
      </c>
      <c r="C4533" t="s">
        <v>5025</v>
      </c>
      <c r="D4533" t="str">
        <f t="shared" si="953"/>
        <v>Toronto FC</v>
      </c>
      <c r="E4533" t="str">
        <f t="shared" si="954"/>
        <v>Atlanta United</v>
      </c>
      <c r="F4533" s="3" t="s">
        <v>223</v>
      </c>
      <c r="G4533" s="9">
        <v>1</v>
      </c>
      <c r="H4533" s="10">
        <v>3</v>
      </c>
      <c r="I4533" s="5" t="s">
        <v>250</v>
      </c>
      <c r="J4533">
        <f t="shared" si="955"/>
        <v>1</v>
      </c>
      <c r="K4533">
        <f t="shared" si="956"/>
        <v>1</v>
      </c>
      <c r="L4533">
        <f t="shared" si="957"/>
        <v>1</v>
      </c>
      <c r="M4533" s="1">
        <f t="shared" si="959"/>
        <v>1</v>
      </c>
      <c r="N4533" s="7">
        <v>3</v>
      </c>
      <c r="O4533" s="7">
        <v>2</v>
      </c>
      <c r="P4533" s="2">
        <f t="shared" si="960"/>
        <v>1</v>
      </c>
      <c r="Q4533" s="2">
        <f t="shared" si="961"/>
        <v>1</v>
      </c>
      <c r="R4533" s="2">
        <f t="shared" si="962"/>
        <v>1</v>
      </c>
      <c r="S4533" s="1">
        <f t="shared" si="963"/>
        <v>1</v>
      </c>
      <c r="T4533" t="s">
        <v>217</v>
      </c>
      <c r="U4533" t="s">
        <v>60</v>
      </c>
      <c r="V4533" s="1" t="s">
        <v>12</v>
      </c>
      <c r="W4533">
        <f t="shared" si="964"/>
        <v>2.37</v>
      </c>
      <c r="X4533">
        <f t="shared" si="965"/>
        <v>3.5</v>
      </c>
      <c r="Y4533">
        <f t="shared" si="966"/>
        <v>2.8</v>
      </c>
      <c r="Z4533">
        <f t="shared" si="967"/>
        <v>0.79999999999999993</v>
      </c>
      <c r="AA4533">
        <f t="shared" si="958"/>
        <v>0</v>
      </c>
      <c r="AB4533">
        <f t="shared" si="968"/>
        <v>0</v>
      </c>
    </row>
    <row r="4534" spans="1:28" x14ac:dyDescent="0.25">
      <c r="A4534" t="s">
        <v>5020</v>
      </c>
      <c r="B4534" t="s">
        <v>129</v>
      </c>
      <c r="C4534" t="s">
        <v>5026</v>
      </c>
      <c r="D4534" t="str">
        <f t="shared" si="953"/>
        <v>FC Dallas</v>
      </c>
      <c r="E4534" t="str">
        <f t="shared" si="954"/>
        <v>Vancouver Whitecaps</v>
      </c>
      <c r="F4534" s="3" t="s">
        <v>40</v>
      </c>
      <c r="G4534" s="9">
        <v>2</v>
      </c>
      <c r="H4534" s="10">
        <v>0</v>
      </c>
      <c r="I4534" s="5" t="s">
        <v>116</v>
      </c>
      <c r="J4534">
        <f t="shared" si="955"/>
        <v>1</v>
      </c>
      <c r="K4534">
        <f t="shared" si="956"/>
        <v>0</v>
      </c>
      <c r="L4534">
        <f t="shared" si="957"/>
        <v>1</v>
      </c>
      <c r="M4534" s="1">
        <f t="shared" si="959"/>
        <v>0</v>
      </c>
      <c r="N4534" s="7">
        <v>2</v>
      </c>
      <c r="O4534" s="7">
        <v>2</v>
      </c>
      <c r="P4534" s="2">
        <f t="shared" si="960"/>
        <v>1</v>
      </c>
      <c r="Q4534" s="2">
        <f t="shared" si="961"/>
        <v>1</v>
      </c>
      <c r="R4534" s="2">
        <f t="shared" si="962"/>
        <v>1</v>
      </c>
      <c r="S4534" s="1">
        <f t="shared" si="963"/>
        <v>1</v>
      </c>
      <c r="T4534" t="s">
        <v>173</v>
      </c>
      <c r="U4534" t="s">
        <v>73</v>
      </c>
      <c r="V4534" s="1" t="s">
        <v>103</v>
      </c>
      <c r="W4534">
        <f t="shared" si="964"/>
        <v>1.6</v>
      </c>
      <c r="X4534">
        <f t="shared" si="965"/>
        <v>3.8</v>
      </c>
      <c r="Y4534">
        <f t="shared" si="966"/>
        <v>5.75</v>
      </c>
      <c r="Z4534">
        <f t="shared" si="967"/>
        <v>1.5131578947368423</v>
      </c>
      <c r="AA4534">
        <f t="shared" si="958"/>
        <v>1</v>
      </c>
      <c r="AB4534">
        <f t="shared" si="968"/>
        <v>0</v>
      </c>
    </row>
    <row r="4535" spans="1:28" x14ac:dyDescent="0.25">
      <c r="A4535" t="s">
        <v>5020</v>
      </c>
      <c r="B4535" t="s">
        <v>129</v>
      </c>
      <c r="C4535" t="s">
        <v>5027</v>
      </c>
      <c r="D4535" t="str">
        <f t="shared" si="953"/>
        <v>San Jose Earthquakes</v>
      </c>
      <c r="E4535" t="str">
        <f t="shared" si="954"/>
        <v>Houston Dynamo</v>
      </c>
      <c r="F4535" s="3" t="s">
        <v>22</v>
      </c>
      <c r="G4535" s="9">
        <v>2</v>
      </c>
      <c r="H4535" s="10">
        <v>2</v>
      </c>
      <c r="I4535" s="5" t="s">
        <v>23</v>
      </c>
      <c r="J4535">
        <f t="shared" si="955"/>
        <v>1</v>
      </c>
      <c r="K4535">
        <f t="shared" si="956"/>
        <v>1</v>
      </c>
      <c r="L4535">
        <f t="shared" si="957"/>
        <v>1</v>
      </c>
      <c r="M4535" s="1">
        <f t="shared" si="959"/>
        <v>1</v>
      </c>
      <c r="N4535" s="7">
        <v>2</v>
      </c>
      <c r="O4535" s="7">
        <v>0</v>
      </c>
      <c r="P4535" s="2">
        <f t="shared" si="960"/>
        <v>1</v>
      </c>
      <c r="Q4535" s="2">
        <f t="shared" si="961"/>
        <v>0</v>
      </c>
      <c r="R4535" s="2">
        <f t="shared" si="962"/>
        <v>1</v>
      </c>
      <c r="S4535" s="1">
        <f t="shared" si="963"/>
        <v>0</v>
      </c>
      <c r="T4535" t="s">
        <v>96</v>
      </c>
      <c r="U4535" t="s">
        <v>106</v>
      </c>
      <c r="V4535" s="1" t="s">
        <v>73</v>
      </c>
      <c r="W4535">
        <f t="shared" si="964"/>
        <v>1.8</v>
      </c>
      <c r="X4535">
        <f t="shared" si="965"/>
        <v>4</v>
      </c>
      <c r="Y4535">
        <f t="shared" si="966"/>
        <v>3.8</v>
      </c>
      <c r="Z4535">
        <f t="shared" si="967"/>
        <v>0.95</v>
      </c>
      <c r="AA4535">
        <f t="shared" si="958"/>
        <v>1</v>
      </c>
      <c r="AB4535">
        <f t="shared" si="968"/>
        <v>0</v>
      </c>
    </row>
    <row r="4536" spans="1:28" x14ac:dyDescent="0.25">
      <c r="A4536" t="s">
        <v>5028</v>
      </c>
      <c r="B4536" t="s">
        <v>4931</v>
      </c>
      <c r="C4536" t="s">
        <v>5029</v>
      </c>
      <c r="D4536" t="str">
        <f t="shared" si="953"/>
        <v>Chile</v>
      </c>
      <c r="E4536" t="str">
        <f t="shared" si="954"/>
        <v>Uruguay</v>
      </c>
      <c r="F4536" s="3" t="s">
        <v>34</v>
      </c>
      <c r="G4536" s="9">
        <v>1</v>
      </c>
      <c r="H4536" s="10">
        <v>1</v>
      </c>
      <c r="I4536" s="5" t="s">
        <v>59</v>
      </c>
      <c r="J4536">
        <f t="shared" si="955"/>
        <v>1</v>
      </c>
      <c r="K4536">
        <f t="shared" si="956"/>
        <v>0</v>
      </c>
      <c r="L4536">
        <f t="shared" si="957"/>
        <v>1</v>
      </c>
      <c r="M4536" s="1">
        <f t="shared" si="959"/>
        <v>1</v>
      </c>
      <c r="N4536" s="7">
        <v>0</v>
      </c>
      <c r="O4536" s="7">
        <v>1</v>
      </c>
      <c r="P4536" s="2">
        <f t="shared" si="960"/>
        <v>0</v>
      </c>
      <c r="Q4536" s="2">
        <f t="shared" si="961"/>
        <v>0</v>
      </c>
      <c r="R4536" s="2">
        <f t="shared" si="962"/>
        <v>0</v>
      </c>
      <c r="S4536" s="1">
        <f t="shared" si="963"/>
        <v>1</v>
      </c>
      <c r="T4536" t="s">
        <v>526</v>
      </c>
      <c r="U4536" t="s">
        <v>25</v>
      </c>
      <c r="V4536" s="1" t="s">
        <v>46</v>
      </c>
      <c r="W4536">
        <f t="shared" si="964"/>
        <v>3.25</v>
      </c>
      <c r="X4536">
        <f t="shared" si="965"/>
        <v>3.3</v>
      </c>
      <c r="Y4536">
        <f t="shared" si="966"/>
        <v>2.2000000000000002</v>
      </c>
      <c r="Z4536">
        <f t="shared" si="967"/>
        <v>1.0153846153846153</v>
      </c>
      <c r="AA4536">
        <f t="shared" si="958"/>
        <v>0</v>
      </c>
      <c r="AB4536">
        <f t="shared" si="968"/>
        <v>1</v>
      </c>
    </row>
    <row r="4537" spans="1:28" x14ac:dyDescent="0.25">
      <c r="A4537" t="s">
        <v>5028</v>
      </c>
      <c r="B4537" t="s">
        <v>4931</v>
      </c>
      <c r="C4537" t="s">
        <v>5030</v>
      </c>
      <c r="D4537" t="str">
        <f t="shared" si="953"/>
        <v>Ecuador</v>
      </c>
      <c r="E4537" t="str">
        <f t="shared" si="954"/>
        <v>Japan</v>
      </c>
      <c r="F4537" s="3" t="s">
        <v>22</v>
      </c>
      <c r="G4537" s="9">
        <v>2</v>
      </c>
      <c r="H4537" s="10">
        <v>2</v>
      </c>
      <c r="I4537" s="5" t="s">
        <v>45</v>
      </c>
      <c r="J4537">
        <f t="shared" si="955"/>
        <v>1</v>
      </c>
      <c r="K4537">
        <f t="shared" si="956"/>
        <v>1</v>
      </c>
      <c r="L4537">
        <f t="shared" si="957"/>
        <v>1</v>
      </c>
      <c r="M4537" s="1">
        <f t="shared" si="959"/>
        <v>1</v>
      </c>
      <c r="N4537" s="7">
        <v>1</v>
      </c>
      <c r="O4537" s="7">
        <v>1</v>
      </c>
      <c r="P4537" s="2">
        <f t="shared" si="960"/>
        <v>1</v>
      </c>
      <c r="Q4537" s="2">
        <f t="shared" si="961"/>
        <v>0</v>
      </c>
      <c r="R4537" s="2">
        <f t="shared" si="962"/>
        <v>1</v>
      </c>
      <c r="S4537" s="1">
        <f t="shared" si="963"/>
        <v>1</v>
      </c>
      <c r="T4537" t="s">
        <v>190</v>
      </c>
      <c r="U4537" t="s">
        <v>94</v>
      </c>
      <c r="V4537" s="1" t="s">
        <v>18</v>
      </c>
      <c r="W4537">
        <f t="shared" si="964"/>
        <v>1.83</v>
      </c>
      <c r="X4537">
        <f t="shared" si="965"/>
        <v>4.2</v>
      </c>
      <c r="Y4537">
        <f t="shared" si="966"/>
        <v>3.6</v>
      </c>
      <c r="Z4537">
        <f t="shared" si="967"/>
        <v>0.8571428571428571</v>
      </c>
      <c r="AA4537">
        <f t="shared" si="958"/>
        <v>0</v>
      </c>
      <c r="AB4537">
        <f t="shared" si="968"/>
        <v>0</v>
      </c>
    </row>
    <row r="4538" spans="1:28" x14ac:dyDescent="0.25">
      <c r="A4538" t="s">
        <v>5028</v>
      </c>
      <c r="B4538" t="s">
        <v>4926</v>
      </c>
      <c r="C4538" t="s">
        <v>5031</v>
      </c>
      <c r="D4538" t="str">
        <f t="shared" si="953"/>
        <v>Haiti</v>
      </c>
      <c r="E4538" t="str">
        <f t="shared" si="954"/>
        <v>Costa Rica</v>
      </c>
      <c r="F4538" s="3" t="s">
        <v>67</v>
      </c>
      <c r="G4538" s="9">
        <v>0</v>
      </c>
      <c r="H4538" s="10">
        <v>1</v>
      </c>
      <c r="I4538" s="5" t="s">
        <v>41</v>
      </c>
      <c r="J4538">
        <f t="shared" si="955"/>
        <v>0</v>
      </c>
      <c r="K4538">
        <f t="shared" si="956"/>
        <v>0</v>
      </c>
      <c r="L4538">
        <f t="shared" si="957"/>
        <v>0</v>
      </c>
      <c r="M4538" s="1">
        <f t="shared" si="959"/>
        <v>1</v>
      </c>
      <c r="N4538" s="7">
        <v>2</v>
      </c>
      <c r="O4538" s="7">
        <v>1</v>
      </c>
      <c r="P4538" s="2">
        <f t="shared" si="960"/>
        <v>1</v>
      </c>
      <c r="Q4538" s="2">
        <f t="shared" si="961"/>
        <v>1</v>
      </c>
      <c r="R4538" s="2">
        <f t="shared" si="962"/>
        <v>1</v>
      </c>
      <c r="S4538" s="1">
        <f t="shared" si="963"/>
        <v>1</v>
      </c>
      <c r="T4538" t="s">
        <v>372</v>
      </c>
      <c r="U4538" t="s">
        <v>73</v>
      </c>
      <c r="V4538" s="1" t="s">
        <v>63</v>
      </c>
      <c r="W4538">
        <f t="shared" si="964"/>
        <v>6.5</v>
      </c>
      <c r="X4538">
        <f t="shared" si="965"/>
        <v>3.8</v>
      </c>
      <c r="Y4538">
        <f t="shared" si="966"/>
        <v>1.57</v>
      </c>
      <c r="Z4538">
        <f t="shared" si="967"/>
        <v>0.58461538461538454</v>
      </c>
      <c r="AA4538">
        <f t="shared" si="958"/>
        <v>0</v>
      </c>
      <c r="AB4538">
        <f t="shared" si="968"/>
        <v>1</v>
      </c>
    </row>
    <row r="4539" spans="1:28" x14ac:dyDescent="0.25">
      <c r="A4539" t="s">
        <v>5028</v>
      </c>
      <c r="B4539" t="s">
        <v>2844</v>
      </c>
      <c r="C4539" t="s">
        <v>5032</v>
      </c>
      <c r="D4539" t="str">
        <f t="shared" si="953"/>
        <v>AIK</v>
      </c>
      <c r="E4539" t="str">
        <f t="shared" si="954"/>
        <v>Norrkoping</v>
      </c>
      <c r="F4539" s="3" t="s">
        <v>22</v>
      </c>
      <c r="G4539" s="9">
        <v>2</v>
      </c>
      <c r="H4539" s="10">
        <v>2</v>
      </c>
      <c r="I4539" s="5" t="s">
        <v>229</v>
      </c>
      <c r="J4539">
        <f t="shared" si="955"/>
        <v>1</v>
      </c>
      <c r="K4539">
        <f t="shared" si="956"/>
        <v>1</v>
      </c>
      <c r="L4539">
        <f t="shared" si="957"/>
        <v>1</v>
      </c>
      <c r="M4539" s="1">
        <f t="shared" si="959"/>
        <v>1</v>
      </c>
      <c r="N4539" s="7">
        <v>0</v>
      </c>
      <c r="O4539" s="7">
        <v>2</v>
      </c>
      <c r="P4539" s="2">
        <f t="shared" si="960"/>
        <v>1</v>
      </c>
      <c r="Q4539" s="2">
        <f t="shared" si="961"/>
        <v>0</v>
      </c>
      <c r="R4539" s="2">
        <f t="shared" si="962"/>
        <v>0</v>
      </c>
      <c r="S4539" s="1">
        <f t="shared" si="963"/>
        <v>1</v>
      </c>
      <c r="T4539" t="s">
        <v>150</v>
      </c>
      <c r="U4539" t="s">
        <v>25</v>
      </c>
      <c r="V4539" s="1" t="s">
        <v>94</v>
      </c>
      <c r="W4539">
        <f t="shared" si="964"/>
        <v>1.9</v>
      </c>
      <c r="X4539">
        <f t="shared" si="965"/>
        <v>3.3</v>
      </c>
      <c r="Y4539">
        <f t="shared" si="966"/>
        <v>4.2</v>
      </c>
      <c r="Z4539">
        <f t="shared" si="967"/>
        <v>1.2727272727272729</v>
      </c>
      <c r="AA4539">
        <f t="shared" si="958"/>
        <v>0</v>
      </c>
      <c r="AB4539">
        <f t="shared" si="968"/>
        <v>1</v>
      </c>
    </row>
    <row r="4540" spans="1:28" x14ac:dyDescent="0.25">
      <c r="A4540" t="s">
        <v>5033</v>
      </c>
      <c r="B4540" t="s">
        <v>4926</v>
      </c>
      <c r="C4540" t="s">
        <v>5034</v>
      </c>
      <c r="D4540" t="str">
        <f t="shared" si="953"/>
        <v>Martinique</v>
      </c>
      <c r="E4540" t="str">
        <f t="shared" si="954"/>
        <v>Mexico</v>
      </c>
      <c r="F4540" s="3" t="s">
        <v>15</v>
      </c>
      <c r="G4540" s="9">
        <v>1</v>
      </c>
      <c r="H4540" s="10">
        <v>2</v>
      </c>
      <c r="I4540" s="5" t="s">
        <v>255</v>
      </c>
      <c r="J4540">
        <f t="shared" si="955"/>
        <v>1</v>
      </c>
      <c r="K4540">
        <f t="shared" si="956"/>
        <v>1</v>
      </c>
      <c r="L4540">
        <f t="shared" si="957"/>
        <v>1</v>
      </c>
      <c r="M4540" s="1">
        <f t="shared" si="959"/>
        <v>1</v>
      </c>
      <c r="N4540" s="7">
        <v>2</v>
      </c>
      <c r="O4540" s="7">
        <v>3</v>
      </c>
      <c r="P4540" s="2">
        <f t="shared" si="960"/>
        <v>1</v>
      </c>
      <c r="Q4540" s="2">
        <f t="shared" si="961"/>
        <v>1</v>
      </c>
      <c r="R4540" s="2">
        <f t="shared" si="962"/>
        <v>1</v>
      </c>
      <c r="S4540" s="1">
        <f t="shared" si="963"/>
        <v>1</v>
      </c>
      <c r="T4540" t="s">
        <v>1905</v>
      </c>
      <c r="U4540" t="s">
        <v>57</v>
      </c>
      <c r="V4540" s="1" t="s">
        <v>1410</v>
      </c>
      <c r="W4540">
        <f t="shared" si="964"/>
        <v>34</v>
      </c>
      <c r="X4540">
        <f t="shared" si="965"/>
        <v>17</v>
      </c>
      <c r="Y4540">
        <f t="shared" si="966"/>
        <v>1.03</v>
      </c>
      <c r="Z4540">
        <f t="shared" si="967"/>
        <v>0.5</v>
      </c>
      <c r="AA4540">
        <f t="shared" si="958"/>
        <v>0</v>
      </c>
      <c r="AB4540">
        <f t="shared" si="968"/>
        <v>0</v>
      </c>
    </row>
    <row r="4541" spans="1:28" x14ac:dyDescent="0.25">
      <c r="A4541" t="s">
        <v>5033</v>
      </c>
      <c r="B4541" t="s">
        <v>4926</v>
      </c>
      <c r="C4541" t="s">
        <v>5035</v>
      </c>
      <c r="D4541" t="str">
        <f t="shared" si="953"/>
        <v>Bermuda</v>
      </c>
      <c r="E4541" t="str">
        <f t="shared" si="954"/>
        <v>Nicaragua</v>
      </c>
      <c r="F4541" s="3" t="s">
        <v>34</v>
      </c>
      <c r="G4541" s="9">
        <v>1</v>
      </c>
      <c r="H4541" s="10">
        <v>1</v>
      </c>
      <c r="I4541" s="5" t="s">
        <v>23</v>
      </c>
      <c r="J4541">
        <f t="shared" si="955"/>
        <v>1</v>
      </c>
      <c r="K4541">
        <f t="shared" si="956"/>
        <v>0</v>
      </c>
      <c r="L4541">
        <f t="shared" si="957"/>
        <v>1</v>
      </c>
      <c r="M4541" s="1">
        <f t="shared" si="959"/>
        <v>1</v>
      </c>
      <c r="N4541" s="7">
        <v>2</v>
      </c>
      <c r="O4541" s="7">
        <v>0</v>
      </c>
      <c r="P4541" s="2">
        <f t="shared" si="960"/>
        <v>1</v>
      </c>
      <c r="Q4541" s="2">
        <f t="shared" si="961"/>
        <v>0</v>
      </c>
      <c r="R4541" s="2">
        <f t="shared" si="962"/>
        <v>1</v>
      </c>
      <c r="S4541" s="1">
        <f t="shared" si="963"/>
        <v>0</v>
      </c>
      <c r="T4541" t="s">
        <v>205</v>
      </c>
      <c r="U4541" t="s">
        <v>24</v>
      </c>
      <c r="V4541" s="1" t="s">
        <v>24</v>
      </c>
      <c r="W4541">
        <f t="shared" si="964"/>
        <v>2.1</v>
      </c>
      <c r="X4541">
        <f t="shared" si="965"/>
        <v>3.4</v>
      </c>
      <c r="Y4541">
        <f t="shared" si="966"/>
        <v>3.4</v>
      </c>
      <c r="Z4541">
        <f t="shared" si="967"/>
        <v>1</v>
      </c>
      <c r="AA4541">
        <f t="shared" si="958"/>
        <v>0</v>
      </c>
      <c r="AB4541">
        <f t="shared" si="968"/>
        <v>0</v>
      </c>
    </row>
    <row r="4542" spans="1:28" x14ac:dyDescent="0.25">
      <c r="A4542" t="s">
        <v>5036</v>
      </c>
      <c r="B4542" t="s">
        <v>4931</v>
      </c>
      <c r="C4542" t="s">
        <v>5037</v>
      </c>
      <c r="D4542" t="str">
        <f t="shared" si="953"/>
        <v>Colombia</v>
      </c>
      <c r="E4542" t="str">
        <f t="shared" si="954"/>
        <v>Paraguay</v>
      </c>
      <c r="F4542" s="3" t="s">
        <v>67</v>
      </c>
      <c r="G4542" s="9">
        <v>0</v>
      </c>
      <c r="H4542" s="10">
        <v>1</v>
      </c>
      <c r="I4542" s="5" t="s">
        <v>16</v>
      </c>
      <c r="J4542">
        <f t="shared" si="955"/>
        <v>0</v>
      </c>
      <c r="K4542">
        <f t="shared" si="956"/>
        <v>0</v>
      </c>
      <c r="L4542">
        <f t="shared" si="957"/>
        <v>0</v>
      </c>
      <c r="M4542" s="1">
        <f t="shared" si="959"/>
        <v>1</v>
      </c>
      <c r="N4542" s="7">
        <v>1</v>
      </c>
      <c r="O4542" s="7">
        <v>0</v>
      </c>
      <c r="P4542" s="2">
        <f t="shared" si="960"/>
        <v>0</v>
      </c>
      <c r="Q4542" s="2">
        <f t="shared" si="961"/>
        <v>0</v>
      </c>
      <c r="R4542" s="2">
        <f t="shared" si="962"/>
        <v>1</v>
      </c>
      <c r="S4542" s="1">
        <f t="shared" si="963"/>
        <v>0</v>
      </c>
      <c r="T4542" t="s">
        <v>159</v>
      </c>
      <c r="U4542" t="s">
        <v>25</v>
      </c>
      <c r="V4542" s="1" t="s">
        <v>52</v>
      </c>
      <c r="W4542">
        <f t="shared" si="964"/>
        <v>2.25</v>
      </c>
      <c r="X4542">
        <f t="shared" si="965"/>
        <v>3.3</v>
      </c>
      <c r="Y4542">
        <f t="shared" si="966"/>
        <v>3.1</v>
      </c>
      <c r="Z4542">
        <f t="shared" si="967"/>
        <v>0.93939393939393945</v>
      </c>
      <c r="AA4542">
        <f t="shared" si="958"/>
        <v>0</v>
      </c>
      <c r="AB4542">
        <f t="shared" si="968"/>
        <v>0</v>
      </c>
    </row>
    <row r="4543" spans="1:28" x14ac:dyDescent="0.25">
      <c r="A4543" t="s">
        <v>5036</v>
      </c>
      <c r="B4543" t="s">
        <v>4931</v>
      </c>
      <c r="C4543" t="s">
        <v>5038</v>
      </c>
      <c r="D4543" t="str">
        <f t="shared" si="953"/>
        <v>Qatar</v>
      </c>
      <c r="E4543" t="str">
        <f t="shared" si="954"/>
        <v>Argentina</v>
      </c>
      <c r="F4543" s="3" t="s">
        <v>247</v>
      </c>
      <c r="G4543" s="9">
        <v>0</v>
      </c>
      <c r="H4543" s="10">
        <v>2</v>
      </c>
      <c r="I4543" s="5" t="s">
        <v>229</v>
      </c>
      <c r="J4543">
        <f t="shared" si="955"/>
        <v>1</v>
      </c>
      <c r="K4543">
        <f t="shared" si="956"/>
        <v>0</v>
      </c>
      <c r="L4543">
        <f t="shared" si="957"/>
        <v>0</v>
      </c>
      <c r="M4543" s="1">
        <f t="shared" si="959"/>
        <v>1</v>
      </c>
      <c r="N4543" s="7">
        <v>0</v>
      </c>
      <c r="O4543" s="7">
        <v>2</v>
      </c>
      <c r="P4543" s="2">
        <f t="shared" si="960"/>
        <v>1</v>
      </c>
      <c r="Q4543" s="2">
        <f t="shared" si="961"/>
        <v>0</v>
      </c>
      <c r="R4543" s="2">
        <f t="shared" si="962"/>
        <v>0</v>
      </c>
      <c r="S4543" s="1">
        <f t="shared" si="963"/>
        <v>1</v>
      </c>
      <c r="T4543" t="s">
        <v>1349</v>
      </c>
      <c r="U4543" t="s">
        <v>32</v>
      </c>
      <c r="V4543" s="1" t="s">
        <v>384</v>
      </c>
      <c r="W4543">
        <f t="shared" si="964"/>
        <v>17</v>
      </c>
      <c r="X4543">
        <f t="shared" si="965"/>
        <v>6.5</v>
      </c>
      <c r="Y4543">
        <f t="shared" si="966"/>
        <v>1.1599999999999999</v>
      </c>
      <c r="Z4543">
        <f t="shared" si="967"/>
        <v>0.38235294117647056</v>
      </c>
      <c r="AA4543">
        <f t="shared" si="958"/>
        <v>1</v>
      </c>
      <c r="AB4543">
        <f t="shared" si="968"/>
        <v>1</v>
      </c>
    </row>
    <row r="4544" spans="1:28" x14ac:dyDescent="0.25">
      <c r="A4544" t="s">
        <v>5036</v>
      </c>
      <c r="B4544" t="s">
        <v>4926</v>
      </c>
      <c r="C4544" t="s">
        <v>5039</v>
      </c>
      <c r="D4544" t="str">
        <f t="shared" si="953"/>
        <v>United States</v>
      </c>
      <c r="E4544" t="str">
        <f t="shared" si="954"/>
        <v>Trinidad &amp; Tobago</v>
      </c>
      <c r="F4544" s="3" t="s">
        <v>131</v>
      </c>
      <c r="G4544" s="9">
        <v>3</v>
      </c>
      <c r="H4544" s="10">
        <v>0</v>
      </c>
      <c r="I4544" s="5" t="s">
        <v>2244</v>
      </c>
      <c r="J4544">
        <f t="shared" si="955"/>
        <v>1</v>
      </c>
      <c r="K4544">
        <f t="shared" si="956"/>
        <v>1</v>
      </c>
      <c r="L4544">
        <f t="shared" si="957"/>
        <v>1</v>
      </c>
      <c r="M4544" s="1">
        <f t="shared" si="959"/>
        <v>0</v>
      </c>
      <c r="N4544" s="7">
        <v>6</v>
      </c>
      <c r="O4544" s="7">
        <v>0</v>
      </c>
      <c r="P4544" s="2">
        <f t="shared" si="960"/>
        <v>1</v>
      </c>
      <c r="Q4544" s="2">
        <f t="shared" si="961"/>
        <v>1</v>
      </c>
      <c r="R4544" s="2">
        <f t="shared" si="962"/>
        <v>1</v>
      </c>
      <c r="S4544" s="1">
        <f t="shared" si="963"/>
        <v>0</v>
      </c>
      <c r="T4544" t="s">
        <v>804</v>
      </c>
      <c r="U4544" t="s">
        <v>134</v>
      </c>
      <c r="V4544" s="1" t="s">
        <v>376</v>
      </c>
      <c r="W4544">
        <f t="shared" si="964"/>
        <v>1.1599999999999999</v>
      </c>
      <c r="X4544">
        <f t="shared" si="965"/>
        <v>7.5</v>
      </c>
      <c r="Y4544">
        <f t="shared" si="966"/>
        <v>13</v>
      </c>
      <c r="Z4544">
        <f t="shared" si="967"/>
        <v>1.7333333333333334</v>
      </c>
      <c r="AA4544">
        <f t="shared" si="958"/>
        <v>0</v>
      </c>
      <c r="AB4544">
        <f t="shared" si="968"/>
        <v>1</v>
      </c>
    </row>
    <row r="4545" spans="1:28" x14ac:dyDescent="0.25">
      <c r="A4545" t="s">
        <v>5036</v>
      </c>
      <c r="B4545" t="s">
        <v>4926</v>
      </c>
      <c r="C4545" t="s">
        <v>5040</v>
      </c>
      <c r="D4545" t="str">
        <f t="shared" si="953"/>
        <v>Canada</v>
      </c>
      <c r="E4545" t="str">
        <f t="shared" si="954"/>
        <v>Cuba</v>
      </c>
      <c r="F4545" s="3" t="s">
        <v>40</v>
      </c>
      <c r="G4545" s="9">
        <v>2</v>
      </c>
      <c r="H4545" s="10">
        <v>0</v>
      </c>
      <c r="I4545" s="5" t="s">
        <v>2299</v>
      </c>
      <c r="J4545">
        <f t="shared" si="955"/>
        <v>1</v>
      </c>
      <c r="K4545">
        <f t="shared" si="956"/>
        <v>0</v>
      </c>
      <c r="L4545">
        <f t="shared" si="957"/>
        <v>1</v>
      </c>
      <c r="M4545" s="1">
        <f t="shared" si="959"/>
        <v>0</v>
      </c>
      <c r="N4545" s="7">
        <v>7</v>
      </c>
      <c r="O4545" s="7">
        <v>0</v>
      </c>
      <c r="P4545" s="2">
        <f t="shared" si="960"/>
        <v>1</v>
      </c>
      <c r="Q4545" s="2">
        <f t="shared" si="961"/>
        <v>1</v>
      </c>
      <c r="R4545" s="2">
        <f t="shared" si="962"/>
        <v>1</v>
      </c>
      <c r="S4545" s="1">
        <f t="shared" si="963"/>
        <v>0</v>
      </c>
      <c r="T4545" t="s">
        <v>2510</v>
      </c>
      <c r="U4545" t="s">
        <v>148</v>
      </c>
      <c r="V4545" s="1" t="s">
        <v>2087</v>
      </c>
      <c r="W4545">
        <f t="shared" si="964"/>
        <v>1.01</v>
      </c>
      <c r="X4545">
        <f t="shared" si="965"/>
        <v>21</v>
      </c>
      <c r="Y4545">
        <f t="shared" si="966"/>
        <v>29</v>
      </c>
      <c r="Z4545">
        <f t="shared" si="967"/>
        <v>1.3809523809523809</v>
      </c>
      <c r="AA4545">
        <f t="shared" si="958"/>
        <v>0</v>
      </c>
      <c r="AB4545">
        <f t="shared" si="968"/>
        <v>1</v>
      </c>
    </row>
    <row r="4546" spans="1:28" x14ac:dyDescent="0.25">
      <c r="A4546" t="s">
        <v>5036</v>
      </c>
      <c r="B4546" t="s">
        <v>129</v>
      </c>
      <c r="C4546" t="s">
        <v>5041</v>
      </c>
      <c r="D4546" t="str">
        <f t="shared" si="953"/>
        <v>FC Cincinnati</v>
      </c>
      <c r="E4546" t="str">
        <f t="shared" si="954"/>
        <v>Los Angeles Galaxy</v>
      </c>
      <c r="F4546" s="3" t="s">
        <v>15</v>
      </c>
      <c r="G4546" s="9">
        <v>1</v>
      </c>
      <c r="H4546" s="10">
        <v>2</v>
      </c>
      <c r="I4546" s="5" t="s">
        <v>229</v>
      </c>
      <c r="J4546">
        <f t="shared" si="955"/>
        <v>1</v>
      </c>
      <c r="K4546">
        <f t="shared" si="956"/>
        <v>1</v>
      </c>
      <c r="L4546">
        <f t="shared" si="957"/>
        <v>1</v>
      </c>
      <c r="M4546" s="1">
        <f t="shared" si="959"/>
        <v>1</v>
      </c>
      <c r="N4546" s="7">
        <v>0</v>
      </c>
      <c r="O4546" s="7">
        <v>2</v>
      </c>
      <c r="P4546" s="2">
        <f t="shared" si="960"/>
        <v>1</v>
      </c>
      <c r="Q4546" s="2">
        <f t="shared" si="961"/>
        <v>0</v>
      </c>
      <c r="R4546" s="2">
        <f t="shared" si="962"/>
        <v>0</v>
      </c>
      <c r="S4546" s="1">
        <f t="shared" si="963"/>
        <v>1</v>
      </c>
      <c r="T4546" t="s">
        <v>597</v>
      </c>
      <c r="U4546" t="s">
        <v>18</v>
      </c>
      <c r="V4546" s="1" t="s">
        <v>107</v>
      </c>
      <c r="W4546">
        <f t="shared" si="964"/>
        <v>2.8</v>
      </c>
      <c r="X4546">
        <f t="shared" si="965"/>
        <v>3.6</v>
      </c>
      <c r="Y4546">
        <f t="shared" si="966"/>
        <v>2.2999999999999998</v>
      </c>
      <c r="Z4546">
        <f t="shared" si="967"/>
        <v>1.2857142857142858</v>
      </c>
      <c r="AA4546">
        <f t="shared" si="958"/>
        <v>0</v>
      </c>
      <c r="AB4546">
        <f t="shared" si="968"/>
        <v>1</v>
      </c>
    </row>
    <row r="4547" spans="1:28" x14ac:dyDescent="0.25">
      <c r="A4547" t="s">
        <v>5036</v>
      </c>
      <c r="B4547" t="s">
        <v>129</v>
      </c>
      <c r="C4547" t="s">
        <v>5042</v>
      </c>
      <c r="D4547" t="str">
        <f t="shared" ref="D4547:D4610" si="969">LEFT(C4547,SEARCH(" - ",C4547,1)-1)</f>
        <v>Chicago Fire</v>
      </c>
      <c r="E4547" t="str">
        <f t="shared" ref="E4547:E4610" si="970">RIGHT(C4547,LEN(C4547)-SEARCH(" - ",C4547,1)-2)</f>
        <v>Real Salt Lake</v>
      </c>
      <c r="F4547" s="3" t="s">
        <v>28</v>
      </c>
      <c r="G4547" s="9">
        <v>2</v>
      </c>
      <c r="H4547" s="10">
        <v>1</v>
      </c>
      <c r="I4547" s="5" t="s">
        <v>45</v>
      </c>
      <c r="J4547">
        <f t="shared" si="955"/>
        <v>1</v>
      </c>
      <c r="K4547">
        <f t="shared" si="956"/>
        <v>1</v>
      </c>
      <c r="L4547">
        <f t="shared" si="957"/>
        <v>1</v>
      </c>
      <c r="M4547" s="1">
        <f t="shared" si="959"/>
        <v>1</v>
      </c>
      <c r="N4547" s="7">
        <v>1</v>
      </c>
      <c r="O4547" s="7">
        <v>1</v>
      </c>
      <c r="P4547" s="2">
        <f t="shared" si="960"/>
        <v>1</v>
      </c>
      <c r="Q4547" s="2">
        <f t="shared" si="961"/>
        <v>0</v>
      </c>
      <c r="R4547" s="2">
        <f t="shared" si="962"/>
        <v>1</v>
      </c>
      <c r="S4547" s="1">
        <f t="shared" si="963"/>
        <v>1</v>
      </c>
      <c r="T4547" t="s">
        <v>110</v>
      </c>
      <c r="U4547" t="s">
        <v>18</v>
      </c>
      <c r="V4547" s="1" t="s">
        <v>111</v>
      </c>
      <c r="W4547">
        <f t="shared" si="964"/>
        <v>1.66</v>
      </c>
      <c r="X4547">
        <f t="shared" si="965"/>
        <v>3.6</v>
      </c>
      <c r="Y4547">
        <f t="shared" si="966"/>
        <v>5.25</v>
      </c>
      <c r="Z4547">
        <f t="shared" si="967"/>
        <v>1.4583333333333333</v>
      </c>
      <c r="AA4547">
        <f t="shared" si="958"/>
        <v>0</v>
      </c>
      <c r="AB4547">
        <f t="shared" si="968"/>
        <v>1</v>
      </c>
    </row>
    <row r="4548" spans="1:28" x14ac:dyDescent="0.25">
      <c r="A4548" t="s">
        <v>5036</v>
      </c>
      <c r="B4548" t="s">
        <v>129</v>
      </c>
      <c r="C4548" t="s">
        <v>5043</v>
      </c>
      <c r="D4548" t="str">
        <f t="shared" si="969"/>
        <v>FC Dallas</v>
      </c>
      <c r="E4548" t="str">
        <f t="shared" si="970"/>
        <v>Toronto FC</v>
      </c>
      <c r="F4548" s="3" t="s">
        <v>28</v>
      </c>
      <c r="G4548" s="9">
        <v>2</v>
      </c>
      <c r="H4548" s="10">
        <v>1</v>
      </c>
      <c r="I4548" s="5" t="s">
        <v>9</v>
      </c>
      <c r="J4548">
        <f t="shared" si="955"/>
        <v>1</v>
      </c>
      <c r="K4548">
        <f t="shared" si="956"/>
        <v>1</v>
      </c>
      <c r="L4548">
        <f t="shared" si="957"/>
        <v>1</v>
      </c>
      <c r="M4548" s="1">
        <f t="shared" si="959"/>
        <v>1</v>
      </c>
      <c r="N4548" s="7">
        <v>3</v>
      </c>
      <c r="O4548" s="7">
        <v>0</v>
      </c>
      <c r="P4548" s="2">
        <f t="shared" si="960"/>
        <v>1</v>
      </c>
      <c r="Q4548" s="2">
        <f t="shared" si="961"/>
        <v>1</v>
      </c>
      <c r="R4548" s="2">
        <f t="shared" si="962"/>
        <v>1</v>
      </c>
      <c r="S4548" s="1">
        <f t="shared" si="963"/>
        <v>0</v>
      </c>
      <c r="T4548" t="s">
        <v>150</v>
      </c>
      <c r="U4548" t="s">
        <v>24</v>
      </c>
      <c r="V4548" s="1" t="s">
        <v>106</v>
      </c>
      <c r="W4548">
        <f t="shared" si="964"/>
        <v>1.9</v>
      </c>
      <c r="X4548">
        <f t="shared" si="965"/>
        <v>3.4</v>
      </c>
      <c r="Y4548">
        <f t="shared" si="966"/>
        <v>4</v>
      </c>
      <c r="Z4548">
        <f t="shared" si="967"/>
        <v>1.1764705882352942</v>
      </c>
      <c r="AA4548">
        <f t="shared" si="958"/>
        <v>0</v>
      </c>
      <c r="AB4548">
        <f t="shared" si="968"/>
        <v>0</v>
      </c>
    </row>
    <row r="4549" spans="1:28" x14ac:dyDescent="0.25">
      <c r="A4549" t="s">
        <v>5036</v>
      </c>
      <c r="B4549" t="s">
        <v>129</v>
      </c>
      <c r="C4549" t="s">
        <v>5044</v>
      </c>
      <c r="D4549" t="str">
        <f t="shared" si="969"/>
        <v>Vancouver Whitecaps</v>
      </c>
      <c r="E4549" t="str">
        <f t="shared" si="970"/>
        <v>Colorado Rapids</v>
      </c>
      <c r="F4549" s="3" t="s">
        <v>92</v>
      </c>
      <c r="G4549" s="9">
        <v>3</v>
      </c>
      <c r="H4549" s="10">
        <v>1</v>
      </c>
      <c r="I4549" s="5" t="s">
        <v>116</v>
      </c>
      <c r="J4549">
        <f t="shared" si="955"/>
        <v>1</v>
      </c>
      <c r="K4549">
        <f t="shared" si="956"/>
        <v>1</v>
      </c>
      <c r="L4549">
        <f t="shared" si="957"/>
        <v>1</v>
      </c>
      <c r="M4549" s="1">
        <f t="shared" si="959"/>
        <v>1</v>
      </c>
      <c r="N4549" s="7">
        <v>2</v>
      </c>
      <c r="O4549" s="7">
        <v>2</v>
      </c>
      <c r="P4549" s="2">
        <f t="shared" si="960"/>
        <v>1</v>
      </c>
      <c r="Q4549" s="2">
        <f t="shared" si="961"/>
        <v>1</v>
      </c>
      <c r="R4549" s="2">
        <f t="shared" si="962"/>
        <v>1</v>
      </c>
      <c r="S4549" s="1">
        <f t="shared" si="963"/>
        <v>1</v>
      </c>
      <c r="T4549" t="s">
        <v>168</v>
      </c>
      <c r="U4549" t="s">
        <v>60</v>
      </c>
      <c r="V4549" s="1" t="s">
        <v>31</v>
      </c>
      <c r="W4549">
        <f t="shared" si="964"/>
        <v>1.95</v>
      </c>
      <c r="X4549">
        <f t="shared" si="965"/>
        <v>3.5</v>
      </c>
      <c r="Y4549">
        <f t="shared" si="966"/>
        <v>3.75</v>
      </c>
      <c r="Z4549">
        <f t="shared" si="967"/>
        <v>1.0714285714285714</v>
      </c>
      <c r="AA4549">
        <f t="shared" si="958"/>
        <v>0</v>
      </c>
      <c r="AB4549">
        <f t="shared" si="968"/>
        <v>0</v>
      </c>
    </row>
    <row r="4550" spans="1:28" x14ac:dyDescent="0.25">
      <c r="A4550" t="s">
        <v>5036</v>
      </c>
      <c r="B4550" t="s">
        <v>129</v>
      </c>
      <c r="C4550" t="s">
        <v>5045</v>
      </c>
      <c r="D4550" t="str">
        <f t="shared" si="969"/>
        <v>Portland Timbers</v>
      </c>
      <c r="E4550" t="str">
        <f t="shared" si="970"/>
        <v>Houston Dynamo</v>
      </c>
      <c r="F4550" s="3" t="s">
        <v>22</v>
      </c>
      <c r="G4550" s="9">
        <v>2</v>
      </c>
      <c r="H4550" s="10">
        <v>2</v>
      </c>
      <c r="I4550" s="5" t="s">
        <v>137</v>
      </c>
      <c r="J4550">
        <f t="shared" si="955"/>
        <v>1</v>
      </c>
      <c r="K4550">
        <f t="shared" si="956"/>
        <v>1</v>
      </c>
      <c r="L4550">
        <f t="shared" si="957"/>
        <v>1</v>
      </c>
      <c r="M4550" s="1">
        <f t="shared" si="959"/>
        <v>1</v>
      </c>
      <c r="N4550" s="7">
        <v>4</v>
      </c>
      <c r="O4550" s="7">
        <v>0</v>
      </c>
      <c r="P4550" s="2">
        <f t="shared" si="960"/>
        <v>1</v>
      </c>
      <c r="Q4550" s="2">
        <f t="shared" si="961"/>
        <v>1</v>
      </c>
      <c r="R4550" s="2">
        <f t="shared" si="962"/>
        <v>1</v>
      </c>
      <c r="S4550" s="1">
        <f t="shared" si="963"/>
        <v>0</v>
      </c>
      <c r="T4550" t="s">
        <v>296</v>
      </c>
      <c r="U4550" t="s">
        <v>31</v>
      </c>
      <c r="V4550" s="1" t="s">
        <v>106</v>
      </c>
      <c r="W4550">
        <f t="shared" si="964"/>
        <v>1.72</v>
      </c>
      <c r="X4550">
        <f t="shared" si="965"/>
        <v>3.75</v>
      </c>
      <c r="Y4550">
        <f t="shared" si="966"/>
        <v>4</v>
      </c>
      <c r="Z4550">
        <f t="shared" si="967"/>
        <v>1.0666666666666667</v>
      </c>
      <c r="AA4550">
        <f t="shared" si="958"/>
        <v>0</v>
      </c>
      <c r="AB4550">
        <f t="shared" si="968"/>
        <v>0</v>
      </c>
    </row>
    <row r="4551" spans="1:28" x14ac:dyDescent="0.25">
      <c r="A4551" t="s">
        <v>5036</v>
      </c>
      <c r="B4551" t="s">
        <v>129</v>
      </c>
      <c r="C4551" t="s">
        <v>5046</v>
      </c>
      <c r="D4551" t="str">
        <f t="shared" si="969"/>
        <v>Columbus Crew</v>
      </c>
      <c r="E4551" t="str">
        <f t="shared" si="970"/>
        <v>Sporting Kansas City</v>
      </c>
      <c r="F4551" s="3" t="s">
        <v>34</v>
      </c>
      <c r="G4551" s="9">
        <v>1</v>
      </c>
      <c r="H4551" s="10">
        <v>1</v>
      </c>
      <c r="I4551" s="5" t="s">
        <v>59</v>
      </c>
      <c r="J4551">
        <f t="shared" si="955"/>
        <v>1</v>
      </c>
      <c r="K4551">
        <f t="shared" si="956"/>
        <v>0</v>
      </c>
      <c r="L4551">
        <f t="shared" si="957"/>
        <v>1</v>
      </c>
      <c r="M4551" s="1">
        <f t="shared" si="959"/>
        <v>1</v>
      </c>
      <c r="N4551" s="7">
        <v>0</v>
      </c>
      <c r="O4551" s="7">
        <v>1</v>
      </c>
      <c r="P4551" s="2">
        <f t="shared" si="960"/>
        <v>0</v>
      </c>
      <c r="Q4551" s="2">
        <f t="shared" si="961"/>
        <v>0</v>
      </c>
      <c r="R4551" s="2">
        <f t="shared" si="962"/>
        <v>0</v>
      </c>
      <c r="S4551" s="1">
        <f t="shared" si="963"/>
        <v>1</v>
      </c>
      <c r="T4551" t="s">
        <v>366</v>
      </c>
      <c r="U4551" t="s">
        <v>60</v>
      </c>
      <c r="V4551" s="1" t="s">
        <v>53</v>
      </c>
      <c r="W4551">
        <f t="shared" si="964"/>
        <v>2.5499999999999998</v>
      </c>
      <c r="X4551">
        <f t="shared" si="965"/>
        <v>3.5</v>
      </c>
      <c r="Y4551">
        <f t="shared" si="966"/>
        <v>2.5499999999999998</v>
      </c>
      <c r="Z4551">
        <f t="shared" si="967"/>
        <v>1.3725490196078431</v>
      </c>
      <c r="AA4551">
        <f t="shared" si="958"/>
        <v>0</v>
      </c>
      <c r="AB4551">
        <f t="shared" si="968"/>
        <v>1</v>
      </c>
    </row>
    <row r="4552" spans="1:28" x14ac:dyDescent="0.25">
      <c r="A4552" t="s">
        <v>5036</v>
      </c>
      <c r="B4552" t="s">
        <v>5047</v>
      </c>
      <c r="C4552" t="s">
        <v>5048</v>
      </c>
      <c r="D4552" t="str">
        <f t="shared" si="969"/>
        <v>Valerenga</v>
      </c>
      <c r="E4552" t="str">
        <f t="shared" si="970"/>
        <v>Sarpsborg 08</v>
      </c>
      <c r="F4552" s="3" t="s">
        <v>92</v>
      </c>
      <c r="G4552" s="9">
        <v>3</v>
      </c>
      <c r="H4552" s="10">
        <v>1</v>
      </c>
      <c r="I4552" s="5" t="s">
        <v>45</v>
      </c>
      <c r="J4552">
        <f t="shared" si="955"/>
        <v>1</v>
      </c>
      <c r="K4552">
        <f t="shared" si="956"/>
        <v>1</v>
      </c>
      <c r="L4552">
        <f t="shared" si="957"/>
        <v>1</v>
      </c>
      <c r="M4552" s="1">
        <f t="shared" si="959"/>
        <v>1</v>
      </c>
      <c r="N4552" s="7">
        <v>1</v>
      </c>
      <c r="O4552" s="7">
        <v>1</v>
      </c>
      <c r="P4552" s="2">
        <f t="shared" si="960"/>
        <v>1</v>
      </c>
      <c r="Q4552" s="2">
        <f t="shared" si="961"/>
        <v>0</v>
      </c>
      <c r="R4552" s="2">
        <f t="shared" si="962"/>
        <v>1</v>
      </c>
      <c r="S4552" s="1">
        <f t="shared" si="963"/>
        <v>1</v>
      </c>
      <c r="T4552" t="s">
        <v>205</v>
      </c>
      <c r="U4552" t="s">
        <v>60</v>
      </c>
      <c r="V4552" s="1" t="s">
        <v>24</v>
      </c>
      <c r="W4552">
        <f t="shared" si="964"/>
        <v>2.1</v>
      </c>
      <c r="X4552">
        <f t="shared" si="965"/>
        <v>3.5</v>
      </c>
      <c r="Y4552">
        <f t="shared" si="966"/>
        <v>3.4</v>
      </c>
      <c r="Z4552">
        <f t="shared" si="967"/>
        <v>0.97142857142857142</v>
      </c>
      <c r="AA4552">
        <f t="shared" si="958"/>
        <v>0</v>
      </c>
      <c r="AB4552">
        <f t="shared" si="968"/>
        <v>1</v>
      </c>
    </row>
    <row r="4553" spans="1:28" x14ac:dyDescent="0.25">
      <c r="A4553" t="s">
        <v>5036</v>
      </c>
      <c r="B4553" t="s">
        <v>5047</v>
      </c>
      <c r="C4553" t="s">
        <v>5049</v>
      </c>
      <c r="D4553" t="str">
        <f t="shared" si="969"/>
        <v>Kristiansund</v>
      </c>
      <c r="E4553" t="str">
        <f t="shared" si="970"/>
        <v>Stabaek</v>
      </c>
      <c r="F4553" s="3" t="s">
        <v>28</v>
      </c>
      <c r="G4553" s="9">
        <v>2</v>
      </c>
      <c r="H4553" s="10">
        <v>1</v>
      </c>
      <c r="I4553" s="5" t="s">
        <v>59</v>
      </c>
      <c r="J4553">
        <f t="shared" si="955"/>
        <v>1</v>
      </c>
      <c r="K4553">
        <f t="shared" si="956"/>
        <v>1</v>
      </c>
      <c r="L4553">
        <f t="shared" si="957"/>
        <v>1</v>
      </c>
      <c r="M4553" s="1">
        <f t="shared" si="959"/>
        <v>1</v>
      </c>
      <c r="N4553" s="7">
        <v>0</v>
      </c>
      <c r="O4553" s="7">
        <v>1</v>
      </c>
      <c r="P4553" s="2">
        <f t="shared" si="960"/>
        <v>0</v>
      </c>
      <c r="Q4553" s="2">
        <f t="shared" si="961"/>
        <v>0</v>
      </c>
      <c r="R4553" s="2">
        <f t="shared" si="962"/>
        <v>0</v>
      </c>
      <c r="S4553" s="1">
        <f t="shared" si="963"/>
        <v>1</v>
      </c>
      <c r="T4553" t="s">
        <v>178</v>
      </c>
      <c r="U4553" t="s">
        <v>106</v>
      </c>
      <c r="V4553" s="1" t="s">
        <v>103</v>
      </c>
      <c r="W4553">
        <f t="shared" si="964"/>
        <v>1.57</v>
      </c>
      <c r="X4553">
        <f t="shared" si="965"/>
        <v>4</v>
      </c>
      <c r="Y4553">
        <f t="shared" si="966"/>
        <v>5.75</v>
      </c>
      <c r="Z4553">
        <f t="shared" si="967"/>
        <v>1.4375</v>
      </c>
      <c r="AA4553">
        <f t="shared" si="958"/>
        <v>0</v>
      </c>
      <c r="AB4553">
        <f t="shared" si="968"/>
        <v>1</v>
      </c>
    </row>
    <row r="4554" spans="1:28" x14ac:dyDescent="0.25">
      <c r="A4554" t="s">
        <v>5036</v>
      </c>
      <c r="B4554" t="s">
        <v>5047</v>
      </c>
      <c r="C4554" t="s">
        <v>5050</v>
      </c>
      <c r="D4554" t="str">
        <f t="shared" si="969"/>
        <v>Odd</v>
      </c>
      <c r="E4554" t="str">
        <f t="shared" si="970"/>
        <v>Haugesund</v>
      </c>
      <c r="F4554" s="3" t="s">
        <v>34</v>
      </c>
      <c r="G4554" s="9">
        <v>1</v>
      </c>
      <c r="H4554" s="10">
        <v>1</v>
      </c>
      <c r="I4554" s="5" t="s">
        <v>216</v>
      </c>
      <c r="J4554">
        <f t="shared" si="955"/>
        <v>1</v>
      </c>
      <c r="K4554">
        <f t="shared" si="956"/>
        <v>0</v>
      </c>
      <c r="L4554">
        <f t="shared" si="957"/>
        <v>1</v>
      </c>
      <c r="M4554" s="1">
        <f t="shared" si="959"/>
        <v>1</v>
      </c>
      <c r="N4554" s="7">
        <v>3</v>
      </c>
      <c r="O4554" s="7">
        <v>1</v>
      </c>
      <c r="P4554" s="2">
        <f t="shared" si="960"/>
        <v>1</v>
      </c>
      <c r="Q4554" s="2">
        <f t="shared" si="961"/>
        <v>1</v>
      </c>
      <c r="R4554" s="2">
        <f t="shared" si="962"/>
        <v>1</v>
      </c>
      <c r="S4554" s="1">
        <f t="shared" si="963"/>
        <v>1</v>
      </c>
      <c r="T4554" t="s">
        <v>296</v>
      </c>
      <c r="U4554" t="s">
        <v>73</v>
      </c>
      <c r="V4554" s="1" t="s">
        <v>138</v>
      </c>
      <c r="W4554">
        <f t="shared" si="964"/>
        <v>1.72</v>
      </c>
      <c r="X4554">
        <f t="shared" si="965"/>
        <v>3.8</v>
      </c>
      <c r="Y4554">
        <f t="shared" si="966"/>
        <v>4.5</v>
      </c>
      <c r="Z4554">
        <f t="shared" si="967"/>
        <v>1.1842105263157896</v>
      </c>
      <c r="AA4554">
        <f t="shared" si="958"/>
        <v>0</v>
      </c>
      <c r="AB4554">
        <f t="shared" si="968"/>
        <v>1</v>
      </c>
    </row>
    <row r="4555" spans="1:28" x14ac:dyDescent="0.25">
      <c r="A4555" t="s">
        <v>5036</v>
      </c>
      <c r="B4555" t="s">
        <v>5047</v>
      </c>
      <c r="C4555" t="s">
        <v>5051</v>
      </c>
      <c r="D4555" t="str">
        <f t="shared" si="969"/>
        <v>Ranheim</v>
      </c>
      <c r="E4555" t="str">
        <f t="shared" si="970"/>
        <v>Mjondalen</v>
      </c>
      <c r="F4555" s="3" t="s">
        <v>28</v>
      </c>
      <c r="G4555" s="9">
        <v>2</v>
      </c>
      <c r="H4555" s="10">
        <v>1</v>
      </c>
      <c r="I4555" s="5" t="s">
        <v>45</v>
      </c>
      <c r="J4555">
        <f t="shared" si="955"/>
        <v>1</v>
      </c>
      <c r="K4555">
        <f t="shared" si="956"/>
        <v>1</v>
      </c>
      <c r="L4555">
        <f t="shared" si="957"/>
        <v>1</v>
      </c>
      <c r="M4555" s="1">
        <f t="shared" si="959"/>
        <v>1</v>
      </c>
      <c r="N4555" s="7">
        <v>1</v>
      </c>
      <c r="O4555" s="7">
        <v>1</v>
      </c>
      <c r="P4555" s="2">
        <f t="shared" si="960"/>
        <v>1</v>
      </c>
      <c r="Q4555" s="2">
        <f t="shared" si="961"/>
        <v>0</v>
      </c>
      <c r="R4555" s="2">
        <f t="shared" si="962"/>
        <v>1</v>
      </c>
      <c r="S4555" s="1">
        <f t="shared" si="963"/>
        <v>1</v>
      </c>
      <c r="T4555" t="s">
        <v>159</v>
      </c>
      <c r="U4555" t="s">
        <v>18</v>
      </c>
      <c r="V4555" s="1" t="s">
        <v>11</v>
      </c>
      <c r="W4555">
        <f t="shared" si="964"/>
        <v>2.25</v>
      </c>
      <c r="X4555">
        <f t="shared" si="965"/>
        <v>3.6</v>
      </c>
      <c r="Y4555">
        <f t="shared" si="966"/>
        <v>3</v>
      </c>
      <c r="Z4555">
        <f t="shared" si="967"/>
        <v>0.83333333333333326</v>
      </c>
      <c r="AA4555">
        <f t="shared" si="958"/>
        <v>0</v>
      </c>
      <c r="AB4555">
        <f t="shared" si="968"/>
        <v>1</v>
      </c>
    </row>
    <row r="4556" spans="1:28" x14ac:dyDescent="0.25">
      <c r="A4556" t="s">
        <v>5036</v>
      </c>
      <c r="B4556" t="s">
        <v>5047</v>
      </c>
      <c r="C4556" t="s">
        <v>5052</v>
      </c>
      <c r="D4556" t="str">
        <f t="shared" si="969"/>
        <v>Tromso</v>
      </c>
      <c r="E4556" t="str">
        <f t="shared" si="970"/>
        <v>Rosenborg</v>
      </c>
      <c r="F4556" s="3" t="s">
        <v>15</v>
      </c>
      <c r="G4556" s="9">
        <v>1</v>
      </c>
      <c r="H4556" s="10">
        <v>2</v>
      </c>
      <c r="I4556" s="5" t="s">
        <v>16</v>
      </c>
      <c r="J4556">
        <f t="shared" si="955"/>
        <v>1</v>
      </c>
      <c r="K4556">
        <f t="shared" si="956"/>
        <v>1</v>
      </c>
      <c r="L4556">
        <f t="shared" si="957"/>
        <v>1</v>
      </c>
      <c r="M4556" s="1">
        <f t="shared" si="959"/>
        <v>1</v>
      </c>
      <c r="N4556" s="7">
        <v>1</v>
      </c>
      <c r="O4556" s="7">
        <v>0</v>
      </c>
      <c r="P4556" s="2">
        <f t="shared" si="960"/>
        <v>0</v>
      </c>
      <c r="Q4556" s="2">
        <f t="shared" si="961"/>
        <v>0</v>
      </c>
      <c r="R4556" s="2">
        <f t="shared" si="962"/>
        <v>1</v>
      </c>
      <c r="S4556" s="1">
        <f t="shared" si="963"/>
        <v>0</v>
      </c>
      <c r="T4556" t="s">
        <v>621</v>
      </c>
      <c r="U4556" t="s">
        <v>24</v>
      </c>
      <c r="V4556" s="1" t="s">
        <v>48</v>
      </c>
      <c r="W4556">
        <f t="shared" si="964"/>
        <v>3.8</v>
      </c>
      <c r="X4556">
        <f t="shared" si="965"/>
        <v>3.4</v>
      </c>
      <c r="Y4556">
        <f t="shared" si="966"/>
        <v>2</v>
      </c>
      <c r="Z4556">
        <f t="shared" si="967"/>
        <v>0.89473684210526316</v>
      </c>
      <c r="AA4556">
        <f t="shared" si="958"/>
        <v>1</v>
      </c>
      <c r="AB4556">
        <f t="shared" si="968"/>
        <v>0</v>
      </c>
    </row>
    <row r="4557" spans="1:28" x14ac:dyDescent="0.25">
      <c r="A4557" t="s">
        <v>5036</v>
      </c>
      <c r="B4557" t="s">
        <v>5047</v>
      </c>
      <c r="C4557" t="s">
        <v>5053</v>
      </c>
      <c r="D4557" t="str">
        <f t="shared" si="969"/>
        <v>Viking</v>
      </c>
      <c r="E4557" t="str">
        <f t="shared" si="970"/>
        <v>Bodo/Glimt</v>
      </c>
      <c r="F4557" s="3" t="s">
        <v>34</v>
      </c>
      <c r="G4557" s="9">
        <v>1</v>
      </c>
      <c r="H4557" s="10">
        <v>1</v>
      </c>
      <c r="I4557" s="5" t="s">
        <v>105</v>
      </c>
      <c r="J4557">
        <f t="shared" ref="J4557:J4620" si="971">IF(G4557+H4557&gt;=1.5,1,0)</f>
        <v>1</v>
      </c>
      <c r="K4557">
        <f t="shared" ref="K4557:K4620" si="972">IF(G4557+H4557&gt;=2.5,1,0)</f>
        <v>0</v>
      </c>
      <c r="L4557">
        <f t="shared" ref="L4557:L4620" si="973">IF(G4557&gt;=0.1,1,0)</f>
        <v>1</v>
      </c>
      <c r="M4557" s="1">
        <f t="shared" si="959"/>
        <v>1</v>
      </c>
      <c r="N4557" s="7">
        <v>3</v>
      </c>
      <c r="O4557" s="7">
        <v>4</v>
      </c>
      <c r="P4557" s="2">
        <f t="shared" si="960"/>
        <v>1</v>
      </c>
      <c r="Q4557" s="2">
        <f t="shared" si="961"/>
        <v>1</v>
      </c>
      <c r="R4557" s="2">
        <f t="shared" si="962"/>
        <v>1</v>
      </c>
      <c r="S4557" s="1">
        <f t="shared" si="963"/>
        <v>1</v>
      </c>
      <c r="T4557" t="s">
        <v>248</v>
      </c>
      <c r="U4557" t="s">
        <v>24</v>
      </c>
      <c r="V4557" s="1" t="s">
        <v>107</v>
      </c>
      <c r="W4557">
        <f t="shared" si="964"/>
        <v>3</v>
      </c>
      <c r="X4557">
        <f t="shared" si="965"/>
        <v>3.4</v>
      </c>
      <c r="Y4557">
        <f t="shared" si="966"/>
        <v>2.2999999999999998</v>
      </c>
      <c r="Z4557">
        <f t="shared" si="967"/>
        <v>1.1333333333333333</v>
      </c>
      <c r="AA4557">
        <f t="shared" ref="AA4557:AA4620" si="974">IF(N4557=G4557,1,0)</f>
        <v>0</v>
      </c>
      <c r="AB4557">
        <f t="shared" si="968"/>
        <v>0</v>
      </c>
    </row>
    <row r="4558" spans="1:28" x14ac:dyDescent="0.25">
      <c r="A4558" t="s">
        <v>5036</v>
      </c>
      <c r="B4558" t="s">
        <v>5047</v>
      </c>
      <c r="C4558" t="s">
        <v>5054</v>
      </c>
      <c r="D4558" t="str">
        <f t="shared" si="969"/>
        <v>Brann</v>
      </c>
      <c r="E4558" t="str">
        <f t="shared" si="970"/>
        <v>Lillestrom</v>
      </c>
      <c r="F4558" s="3" t="s">
        <v>172</v>
      </c>
      <c r="G4558" s="9">
        <v>3</v>
      </c>
      <c r="H4558" s="10">
        <v>2</v>
      </c>
      <c r="I4558" s="5" t="s">
        <v>16</v>
      </c>
      <c r="J4558">
        <f t="shared" si="971"/>
        <v>1</v>
      </c>
      <c r="K4558">
        <f t="shared" si="972"/>
        <v>1</v>
      </c>
      <c r="L4558">
        <f t="shared" si="973"/>
        <v>1</v>
      </c>
      <c r="M4558" s="1">
        <f t="shared" si="959"/>
        <v>1</v>
      </c>
      <c r="N4558" s="7">
        <v>1</v>
      </c>
      <c r="O4558" s="7">
        <v>0</v>
      </c>
      <c r="P4558" s="2">
        <f t="shared" si="960"/>
        <v>0</v>
      </c>
      <c r="Q4558" s="2">
        <f t="shared" si="961"/>
        <v>0</v>
      </c>
      <c r="R4558" s="2">
        <f t="shared" si="962"/>
        <v>1</v>
      </c>
      <c r="S4558" s="1">
        <f t="shared" si="963"/>
        <v>0</v>
      </c>
      <c r="T4558" t="s">
        <v>303</v>
      </c>
      <c r="U4558" t="s">
        <v>142</v>
      </c>
      <c r="V4558" s="1" t="s">
        <v>147</v>
      </c>
      <c r="W4558">
        <f t="shared" si="964"/>
        <v>1.33</v>
      </c>
      <c r="X4558">
        <f t="shared" si="965"/>
        <v>4.75</v>
      </c>
      <c r="Y4558">
        <f t="shared" si="966"/>
        <v>10</v>
      </c>
      <c r="Z4558">
        <f t="shared" si="967"/>
        <v>2.1052631578947367</v>
      </c>
      <c r="AA4558">
        <f t="shared" si="974"/>
        <v>0</v>
      </c>
      <c r="AB4558">
        <f t="shared" si="968"/>
        <v>0</v>
      </c>
    </row>
    <row r="4559" spans="1:28" x14ac:dyDescent="0.25">
      <c r="A4559" t="s">
        <v>5055</v>
      </c>
      <c r="B4559" t="s">
        <v>4931</v>
      </c>
      <c r="C4559" t="s">
        <v>5056</v>
      </c>
      <c r="D4559" t="str">
        <f t="shared" si="969"/>
        <v>Ecuador</v>
      </c>
      <c r="E4559" t="str">
        <f t="shared" si="970"/>
        <v>Chile</v>
      </c>
      <c r="F4559" s="3" t="s">
        <v>247</v>
      </c>
      <c r="G4559" s="9">
        <v>0</v>
      </c>
      <c r="H4559" s="10">
        <v>2</v>
      </c>
      <c r="I4559" s="5" t="s">
        <v>82</v>
      </c>
      <c r="J4559">
        <f t="shared" si="971"/>
        <v>1</v>
      </c>
      <c r="K4559">
        <f t="shared" si="972"/>
        <v>0</v>
      </c>
      <c r="L4559">
        <f t="shared" si="973"/>
        <v>0</v>
      </c>
      <c r="M4559" s="1">
        <f t="shared" si="959"/>
        <v>1</v>
      </c>
      <c r="N4559" s="7">
        <v>1</v>
      </c>
      <c r="O4559" s="7">
        <v>2</v>
      </c>
      <c r="P4559" s="2">
        <f t="shared" si="960"/>
        <v>1</v>
      </c>
      <c r="Q4559" s="2">
        <f t="shared" si="961"/>
        <v>1</v>
      </c>
      <c r="R4559" s="2">
        <f t="shared" si="962"/>
        <v>1</v>
      </c>
      <c r="S4559" s="1">
        <f t="shared" si="963"/>
        <v>1</v>
      </c>
      <c r="T4559" t="s">
        <v>200</v>
      </c>
      <c r="U4559" t="s">
        <v>73</v>
      </c>
      <c r="V4559" s="1" t="s">
        <v>83</v>
      </c>
      <c r="W4559">
        <f t="shared" si="964"/>
        <v>4.33</v>
      </c>
      <c r="X4559">
        <f t="shared" si="965"/>
        <v>3.8</v>
      </c>
      <c r="Y4559">
        <f t="shared" si="966"/>
        <v>1.75</v>
      </c>
      <c r="Z4559">
        <f t="shared" si="967"/>
        <v>0.87759815242494221</v>
      </c>
      <c r="AA4559">
        <f t="shared" si="974"/>
        <v>0</v>
      </c>
      <c r="AB4559">
        <f t="shared" si="968"/>
        <v>1</v>
      </c>
    </row>
    <row r="4560" spans="1:28" x14ac:dyDescent="0.25">
      <c r="A4560" t="s">
        <v>5055</v>
      </c>
      <c r="B4560" t="s">
        <v>4931</v>
      </c>
      <c r="C4560" t="s">
        <v>5057</v>
      </c>
      <c r="D4560" t="str">
        <f t="shared" si="969"/>
        <v>Bolivia</v>
      </c>
      <c r="E4560" t="str">
        <f t="shared" si="970"/>
        <v>Venezuela</v>
      </c>
      <c r="F4560" s="3" t="s">
        <v>67</v>
      </c>
      <c r="G4560" s="9">
        <v>0</v>
      </c>
      <c r="H4560" s="10">
        <v>1</v>
      </c>
      <c r="I4560" s="5" t="s">
        <v>35</v>
      </c>
      <c r="J4560">
        <f t="shared" si="971"/>
        <v>0</v>
      </c>
      <c r="K4560">
        <f t="shared" si="972"/>
        <v>0</v>
      </c>
      <c r="L4560">
        <f t="shared" si="973"/>
        <v>0</v>
      </c>
      <c r="M4560" s="1">
        <f t="shared" si="959"/>
        <v>1</v>
      </c>
      <c r="N4560" s="7">
        <v>1</v>
      </c>
      <c r="O4560" s="7">
        <v>3</v>
      </c>
      <c r="P4560" s="2">
        <f t="shared" si="960"/>
        <v>1</v>
      </c>
      <c r="Q4560" s="2">
        <f t="shared" si="961"/>
        <v>1</v>
      </c>
      <c r="R4560" s="2">
        <f t="shared" si="962"/>
        <v>1</v>
      </c>
      <c r="S4560" s="1">
        <f t="shared" si="963"/>
        <v>1</v>
      </c>
      <c r="T4560" t="s">
        <v>113</v>
      </c>
      <c r="U4560" t="s">
        <v>64</v>
      </c>
      <c r="V4560" s="1" t="s">
        <v>30</v>
      </c>
      <c r="W4560">
        <f t="shared" si="964"/>
        <v>5.5</v>
      </c>
      <c r="X4560">
        <f t="shared" si="965"/>
        <v>4.33</v>
      </c>
      <c r="Y4560">
        <f t="shared" si="966"/>
        <v>1.55</v>
      </c>
      <c r="Z4560">
        <f t="shared" si="967"/>
        <v>0.78727272727272724</v>
      </c>
      <c r="AA4560">
        <f t="shared" si="974"/>
        <v>0</v>
      </c>
      <c r="AB4560">
        <f t="shared" si="968"/>
        <v>0</v>
      </c>
    </row>
    <row r="4561" spans="1:28" x14ac:dyDescent="0.25">
      <c r="A4561" t="s">
        <v>5055</v>
      </c>
      <c r="B4561" t="s">
        <v>4931</v>
      </c>
      <c r="C4561" t="s">
        <v>3845</v>
      </c>
      <c r="D4561" t="str">
        <f t="shared" si="969"/>
        <v>Peru</v>
      </c>
      <c r="E4561" t="str">
        <f t="shared" si="970"/>
        <v>Brazil</v>
      </c>
      <c r="F4561" s="3" t="s">
        <v>15</v>
      </c>
      <c r="G4561" s="9">
        <v>1</v>
      </c>
      <c r="H4561" s="10">
        <v>2</v>
      </c>
      <c r="I4561" s="5" t="s">
        <v>76</v>
      </c>
      <c r="J4561">
        <f t="shared" si="971"/>
        <v>1</v>
      </c>
      <c r="K4561">
        <f t="shared" si="972"/>
        <v>1</v>
      </c>
      <c r="L4561">
        <f t="shared" si="973"/>
        <v>1</v>
      </c>
      <c r="M4561" s="1">
        <f t="shared" si="959"/>
        <v>1</v>
      </c>
      <c r="N4561" s="7">
        <v>0</v>
      </c>
      <c r="O4561" s="7">
        <v>5</v>
      </c>
      <c r="P4561" s="2">
        <f t="shared" si="960"/>
        <v>1</v>
      </c>
      <c r="Q4561" s="2">
        <f t="shared" si="961"/>
        <v>1</v>
      </c>
      <c r="R4561" s="2">
        <f t="shared" si="962"/>
        <v>0</v>
      </c>
      <c r="S4561" s="1">
        <f t="shared" si="963"/>
        <v>1</v>
      </c>
      <c r="T4561" t="s">
        <v>202</v>
      </c>
      <c r="U4561" t="s">
        <v>65</v>
      </c>
      <c r="V4561" s="1" t="s">
        <v>338</v>
      </c>
      <c r="W4561">
        <f t="shared" si="964"/>
        <v>11</v>
      </c>
      <c r="X4561">
        <f t="shared" si="965"/>
        <v>5</v>
      </c>
      <c r="Y4561">
        <f t="shared" si="966"/>
        <v>1.3</v>
      </c>
      <c r="Z4561">
        <f t="shared" si="967"/>
        <v>0.45454545454545453</v>
      </c>
      <c r="AA4561">
        <f t="shared" si="974"/>
        <v>0</v>
      </c>
      <c r="AB4561">
        <f t="shared" si="968"/>
        <v>0</v>
      </c>
    </row>
    <row r="4562" spans="1:28" x14ac:dyDescent="0.25">
      <c r="A4562" t="s">
        <v>5055</v>
      </c>
      <c r="B4562" t="s">
        <v>4926</v>
      </c>
      <c r="C4562" t="s">
        <v>5058</v>
      </c>
      <c r="D4562" t="str">
        <f t="shared" si="969"/>
        <v>El Salvador</v>
      </c>
      <c r="E4562" t="str">
        <f t="shared" si="970"/>
        <v>Jamaica</v>
      </c>
      <c r="F4562" s="3" t="s">
        <v>34</v>
      </c>
      <c r="G4562" s="9">
        <v>1</v>
      </c>
      <c r="H4562" s="10">
        <v>1</v>
      </c>
      <c r="I4562" s="5" t="s">
        <v>29</v>
      </c>
      <c r="J4562">
        <f t="shared" si="971"/>
        <v>1</v>
      </c>
      <c r="K4562">
        <f t="shared" si="972"/>
        <v>0</v>
      </c>
      <c r="L4562">
        <f t="shared" si="973"/>
        <v>1</v>
      </c>
      <c r="M4562" s="1">
        <f t="shared" si="959"/>
        <v>1</v>
      </c>
      <c r="N4562" s="7">
        <v>0</v>
      </c>
      <c r="O4562" s="7">
        <v>0</v>
      </c>
      <c r="P4562" s="2">
        <f t="shared" si="960"/>
        <v>0</v>
      </c>
      <c r="Q4562" s="2">
        <f t="shared" si="961"/>
        <v>0</v>
      </c>
      <c r="R4562" s="2">
        <f t="shared" si="962"/>
        <v>0</v>
      </c>
      <c r="S4562" s="1">
        <f t="shared" si="963"/>
        <v>0</v>
      </c>
      <c r="T4562" t="s">
        <v>256</v>
      </c>
      <c r="U4562" t="s">
        <v>403</v>
      </c>
      <c r="V4562" s="1" t="s">
        <v>79</v>
      </c>
      <c r="W4562">
        <f t="shared" si="964"/>
        <v>3.2</v>
      </c>
      <c r="X4562">
        <f t="shared" si="965"/>
        <v>2.75</v>
      </c>
      <c r="Y4562">
        <f t="shared" si="966"/>
        <v>2.6</v>
      </c>
      <c r="Z4562">
        <f t="shared" si="967"/>
        <v>0.859375</v>
      </c>
      <c r="AA4562">
        <f t="shared" si="974"/>
        <v>0</v>
      </c>
      <c r="AB4562">
        <f t="shared" si="968"/>
        <v>0</v>
      </c>
    </row>
    <row r="4563" spans="1:28" x14ac:dyDescent="0.25">
      <c r="A4563" t="s">
        <v>5055</v>
      </c>
      <c r="B4563" t="s">
        <v>4926</v>
      </c>
      <c r="C4563" t="s">
        <v>5059</v>
      </c>
      <c r="D4563" t="str">
        <f t="shared" si="969"/>
        <v>Honduras</v>
      </c>
      <c r="E4563" t="str">
        <f t="shared" si="970"/>
        <v>Curacao</v>
      </c>
      <c r="F4563" s="3" t="s">
        <v>34</v>
      </c>
      <c r="G4563" s="9">
        <v>1</v>
      </c>
      <c r="H4563" s="10">
        <v>1</v>
      </c>
      <c r="I4563" s="5" t="s">
        <v>59</v>
      </c>
      <c r="J4563">
        <f t="shared" si="971"/>
        <v>1</v>
      </c>
      <c r="K4563">
        <f t="shared" si="972"/>
        <v>0</v>
      </c>
      <c r="L4563">
        <f t="shared" si="973"/>
        <v>1</v>
      </c>
      <c r="M4563" s="1">
        <f t="shared" si="959"/>
        <v>1</v>
      </c>
      <c r="N4563" s="7">
        <v>0</v>
      </c>
      <c r="O4563" s="7">
        <v>1</v>
      </c>
      <c r="P4563" s="2">
        <f t="shared" si="960"/>
        <v>0</v>
      </c>
      <c r="Q4563" s="2">
        <f t="shared" si="961"/>
        <v>0</v>
      </c>
      <c r="R4563" s="2">
        <f t="shared" si="962"/>
        <v>0</v>
      </c>
      <c r="S4563" s="1">
        <f t="shared" si="963"/>
        <v>1</v>
      </c>
      <c r="T4563" t="s">
        <v>175</v>
      </c>
      <c r="U4563" t="s">
        <v>138</v>
      </c>
      <c r="V4563" s="1" t="s">
        <v>264</v>
      </c>
      <c r="W4563">
        <f t="shared" si="964"/>
        <v>1.4</v>
      </c>
      <c r="X4563">
        <f t="shared" si="965"/>
        <v>4.5</v>
      </c>
      <c r="Y4563">
        <f t="shared" si="966"/>
        <v>8</v>
      </c>
      <c r="Z4563">
        <f t="shared" si="967"/>
        <v>1.7777777777777777</v>
      </c>
      <c r="AA4563">
        <f t="shared" si="974"/>
        <v>0</v>
      </c>
      <c r="AB4563">
        <f t="shared" si="968"/>
        <v>1</v>
      </c>
    </row>
    <row r="4564" spans="1:28" x14ac:dyDescent="0.25">
      <c r="A4564" t="s">
        <v>5055</v>
      </c>
      <c r="B4564" t="s">
        <v>4926</v>
      </c>
      <c r="C4564" t="s">
        <v>5060</v>
      </c>
      <c r="D4564" t="str">
        <f t="shared" si="969"/>
        <v>Guyana</v>
      </c>
      <c r="E4564" t="str">
        <f t="shared" si="970"/>
        <v>Panama</v>
      </c>
      <c r="F4564" s="3" t="s">
        <v>247</v>
      </c>
      <c r="G4564" s="9">
        <v>0</v>
      </c>
      <c r="H4564" s="10">
        <v>2</v>
      </c>
      <c r="I4564" s="5" t="s">
        <v>985</v>
      </c>
      <c r="J4564">
        <f t="shared" si="971"/>
        <v>1</v>
      </c>
      <c r="K4564">
        <f t="shared" si="972"/>
        <v>0</v>
      </c>
      <c r="L4564">
        <f t="shared" si="973"/>
        <v>0</v>
      </c>
      <c r="M4564" s="1">
        <f t="shared" si="959"/>
        <v>1</v>
      </c>
      <c r="N4564" s="7">
        <v>2</v>
      </c>
      <c r="O4564" s="7">
        <v>4</v>
      </c>
      <c r="P4564" s="2">
        <f t="shared" si="960"/>
        <v>1</v>
      </c>
      <c r="Q4564" s="2">
        <f t="shared" si="961"/>
        <v>1</v>
      </c>
      <c r="R4564" s="2">
        <f t="shared" si="962"/>
        <v>1</v>
      </c>
      <c r="S4564" s="1">
        <f t="shared" si="963"/>
        <v>1</v>
      </c>
      <c r="T4564" t="s">
        <v>5061</v>
      </c>
      <c r="U4564" t="s">
        <v>572</v>
      </c>
      <c r="V4564" s="1" t="s">
        <v>1397</v>
      </c>
      <c r="W4564">
        <f t="shared" si="964"/>
        <v>29</v>
      </c>
      <c r="X4564">
        <f t="shared" si="965"/>
        <v>11</v>
      </c>
      <c r="Y4564">
        <f t="shared" si="966"/>
        <v>1.06</v>
      </c>
      <c r="Z4564">
        <f t="shared" si="967"/>
        <v>0.37931034482758619</v>
      </c>
      <c r="AA4564">
        <f t="shared" si="974"/>
        <v>0</v>
      </c>
      <c r="AB4564">
        <f t="shared" si="968"/>
        <v>0</v>
      </c>
    </row>
    <row r="4565" spans="1:28" x14ac:dyDescent="0.25">
      <c r="A4565" t="s">
        <v>5055</v>
      </c>
      <c r="B4565" t="s">
        <v>1680</v>
      </c>
      <c r="C4565" t="s">
        <v>5062</v>
      </c>
      <c r="D4565" t="str">
        <f t="shared" si="969"/>
        <v>Stromsgodset</v>
      </c>
      <c r="E4565" t="str">
        <f t="shared" si="970"/>
        <v>Molde</v>
      </c>
      <c r="F4565" s="3" t="s">
        <v>15</v>
      </c>
      <c r="G4565" s="9">
        <v>1</v>
      </c>
      <c r="H4565" s="10">
        <v>2</v>
      </c>
      <c r="I4565" s="5" t="s">
        <v>425</v>
      </c>
      <c r="J4565">
        <f t="shared" si="971"/>
        <v>1</v>
      </c>
      <c r="K4565">
        <f t="shared" si="972"/>
        <v>1</v>
      </c>
      <c r="L4565">
        <f t="shared" si="973"/>
        <v>1</v>
      </c>
      <c r="M4565" s="1">
        <f t="shared" si="959"/>
        <v>1</v>
      </c>
      <c r="N4565" s="7">
        <v>0</v>
      </c>
      <c r="O4565" s="7">
        <v>4</v>
      </c>
      <c r="P4565" s="2">
        <f t="shared" si="960"/>
        <v>1</v>
      </c>
      <c r="Q4565" s="2">
        <f t="shared" si="961"/>
        <v>1</v>
      </c>
      <c r="R4565" s="2">
        <f t="shared" si="962"/>
        <v>0</v>
      </c>
      <c r="S4565" s="1">
        <f t="shared" si="963"/>
        <v>1</v>
      </c>
      <c r="T4565" t="s">
        <v>126</v>
      </c>
      <c r="U4565" t="s">
        <v>18</v>
      </c>
      <c r="V4565" s="1" t="s">
        <v>336</v>
      </c>
      <c r="W4565">
        <f t="shared" si="964"/>
        <v>3.6</v>
      </c>
      <c r="X4565">
        <f t="shared" si="965"/>
        <v>3.6</v>
      </c>
      <c r="Y4565">
        <f t="shared" si="966"/>
        <v>1.9</v>
      </c>
      <c r="Z4565">
        <f t="shared" si="967"/>
        <v>1</v>
      </c>
      <c r="AA4565">
        <f t="shared" si="974"/>
        <v>0</v>
      </c>
      <c r="AB4565">
        <f t="shared" si="968"/>
        <v>0</v>
      </c>
    </row>
    <row r="4566" spans="1:28" x14ac:dyDescent="0.25">
      <c r="A4566" t="s">
        <v>5063</v>
      </c>
      <c r="B4566" t="s">
        <v>4931</v>
      </c>
      <c r="C4566" t="s">
        <v>5064</v>
      </c>
      <c r="D4566" t="str">
        <f t="shared" si="969"/>
        <v>Uruguay</v>
      </c>
      <c r="E4566" t="str">
        <f t="shared" si="970"/>
        <v>Japan</v>
      </c>
      <c r="F4566" s="3" t="s">
        <v>28</v>
      </c>
      <c r="G4566" s="9">
        <v>2</v>
      </c>
      <c r="H4566" s="10">
        <v>1</v>
      </c>
      <c r="I4566" s="5" t="s">
        <v>116</v>
      </c>
      <c r="J4566">
        <f t="shared" si="971"/>
        <v>1</v>
      </c>
      <c r="K4566">
        <f t="shared" si="972"/>
        <v>1</v>
      </c>
      <c r="L4566">
        <f t="shared" si="973"/>
        <v>1</v>
      </c>
      <c r="M4566" s="1">
        <f t="shared" si="959"/>
        <v>1</v>
      </c>
      <c r="N4566" s="7">
        <v>2</v>
      </c>
      <c r="O4566" s="7">
        <v>2</v>
      </c>
      <c r="P4566" s="2">
        <f t="shared" si="960"/>
        <v>1</v>
      </c>
      <c r="Q4566" s="2">
        <f t="shared" si="961"/>
        <v>1</v>
      </c>
      <c r="R4566" s="2">
        <f t="shared" si="962"/>
        <v>1</v>
      </c>
      <c r="S4566" s="1">
        <f t="shared" si="963"/>
        <v>1</v>
      </c>
      <c r="T4566" t="s">
        <v>1008</v>
      </c>
      <c r="U4566" t="s">
        <v>165</v>
      </c>
      <c r="V4566" s="1" t="s">
        <v>147</v>
      </c>
      <c r="W4566">
        <f t="shared" si="964"/>
        <v>1.22</v>
      </c>
      <c r="X4566">
        <f t="shared" si="965"/>
        <v>7</v>
      </c>
      <c r="Y4566">
        <f t="shared" si="966"/>
        <v>10</v>
      </c>
      <c r="Z4566">
        <f t="shared" si="967"/>
        <v>1.4285714285714286</v>
      </c>
      <c r="AA4566">
        <f t="shared" si="974"/>
        <v>1</v>
      </c>
      <c r="AB4566">
        <f t="shared" si="968"/>
        <v>0</v>
      </c>
    </row>
    <row r="4567" spans="1:28" x14ac:dyDescent="0.25">
      <c r="A4567" t="s">
        <v>5063</v>
      </c>
      <c r="B4567" t="s">
        <v>4926</v>
      </c>
      <c r="C4567" t="s">
        <v>5065</v>
      </c>
      <c r="D4567" t="str">
        <f t="shared" si="969"/>
        <v>Nicaragua</v>
      </c>
      <c r="E4567" t="str">
        <f t="shared" si="970"/>
        <v>Haiti</v>
      </c>
      <c r="F4567" s="3" t="s">
        <v>34</v>
      </c>
      <c r="G4567" s="9">
        <v>1</v>
      </c>
      <c r="H4567" s="10">
        <v>1</v>
      </c>
      <c r="I4567" s="5" t="s">
        <v>229</v>
      </c>
      <c r="J4567">
        <f t="shared" si="971"/>
        <v>1</v>
      </c>
      <c r="K4567">
        <f t="shared" si="972"/>
        <v>0</v>
      </c>
      <c r="L4567">
        <f t="shared" si="973"/>
        <v>1</v>
      </c>
      <c r="M4567" s="1">
        <f t="shared" si="959"/>
        <v>1</v>
      </c>
      <c r="N4567" s="7">
        <v>0</v>
      </c>
      <c r="O4567" s="7">
        <v>2</v>
      </c>
      <c r="P4567" s="2">
        <f t="shared" si="960"/>
        <v>1</v>
      </c>
      <c r="Q4567" s="2">
        <f t="shared" si="961"/>
        <v>0</v>
      </c>
      <c r="R4567" s="2">
        <f t="shared" si="962"/>
        <v>0</v>
      </c>
      <c r="S4567" s="1">
        <f t="shared" si="963"/>
        <v>1</v>
      </c>
      <c r="T4567" t="s">
        <v>368</v>
      </c>
      <c r="U4567" t="s">
        <v>106</v>
      </c>
      <c r="V4567" s="1" t="s">
        <v>373</v>
      </c>
      <c r="W4567">
        <f t="shared" si="964"/>
        <v>6</v>
      </c>
      <c r="X4567">
        <f t="shared" si="965"/>
        <v>4</v>
      </c>
      <c r="Y4567">
        <f t="shared" si="966"/>
        <v>1.53</v>
      </c>
      <c r="Z4567">
        <f t="shared" si="967"/>
        <v>0.66666666666666663</v>
      </c>
      <c r="AA4567">
        <f t="shared" si="974"/>
        <v>0</v>
      </c>
      <c r="AB4567">
        <f t="shared" si="968"/>
        <v>0</v>
      </c>
    </row>
    <row r="4568" spans="1:28" x14ac:dyDescent="0.25">
      <c r="A4568" t="s">
        <v>5063</v>
      </c>
      <c r="B4568" t="s">
        <v>4926</v>
      </c>
      <c r="C4568" t="s">
        <v>5066</v>
      </c>
      <c r="D4568" t="str">
        <f t="shared" si="969"/>
        <v>Costa Rica</v>
      </c>
      <c r="E4568" t="str">
        <f t="shared" si="970"/>
        <v>Bermuda</v>
      </c>
      <c r="F4568" s="3" t="s">
        <v>40</v>
      </c>
      <c r="G4568" s="9">
        <v>2</v>
      </c>
      <c r="H4568" s="10">
        <v>0</v>
      </c>
      <c r="I4568" s="5" t="s">
        <v>41</v>
      </c>
      <c r="J4568">
        <f t="shared" si="971"/>
        <v>1</v>
      </c>
      <c r="K4568">
        <f t="shared" si="972"/>
        <v>0</v>
      </c>
      <c r="L4568">
        <f t="shared" si="973"/>
        <v>1</v>
      </c>
      <c r="M4568" s="1">
        <f t="shared" si="959"/>
        <v>0</v>
      </c>
      <c r="N4568" s="7">
        <v>2</v>
      </c>
      <c r="O4568" s="7">
        <v>1</v>
      </c>
      <c r="P4568" s="2">
        <f t="shared" si="960"/>
        <v>1</v>
      </c>
      <c r="Q4568" s="2">
        <f t="shared" si="961"/>
        <v>1</v>
      </c>
      <c r="R4568" s="2">
        <f t="shared" si="962"/>
        <v>1</v>
      </c>
      <c r="S4568" s="1">
        <f t="shared" si="963"/>
        <v>1</v>
      </c>
      <c r="T4568" t="s">
        <v>3041</v>
      </c>
      <c r="U4568" t="s">
        <v>709</v>
      </c>
      <c r="V4568" s="1" t="s">
        <v>856</v>
      </c>
      <c r="W4568">
        <f t="shared" si="964"/>
        <v>1.04</v>
      </c>
      <c r="X4568">
        <f t="shared" si="965"/>
        <v>15</v>
      </c>
      <c r="Y4568">
        <f t="shared" si="966"/>
        <v>26</v>
      </c>
      <c r="Z4568">
        <f t="shared" si="967"/>
        <v>1.7333333333333334</v>
      </c>
      <c r="AA4568">
        <f t="shared" si="974"/>
        <v>1</v>
      </c>
      <c r="AB4568">
        <f t="shared" si="968"/>
        <v>0</v>
      </c>
    </row>
    <row r="4569" spans="1:28" x14ac:dyDescent="0.25">
      <c r="A4569" t="s">
        <v>5067</v>
      </c>
      <c r="B4569" t="s">
        <v>4931</v>
      </c>
      <c r="C4569" t="s">
        <v>5068</v>
      </c>
      <c r="D4569" t="str">
        <f t="shared" si="969"/>
        <v>Argentina</v>
      </c>
      <c r="E4569" t="str">
        <f t="shared" si="970"/>
        <v>Paraguay</v>
      </c>
      <c r="F4569" s="3" t="s">
        <v>28</v>
      </c>
      <c r="G4569" s="9">
        <v>2</v>
      </c>
      <c r="H4569" s="10">
        <v>1</v>
      </c>
      <c r="I4569" s="5" t="s">
        <v>45</v>
      </c>
      <c r="J4569">
        <f t="shared" si="971"/>
        <v>1</v>
      </c>
      <c r="K4569">
        <f t="shared" si="972"/>
        <v>1</v>
      </c>
      <c r="L4569">
        <f t="shared" si="973"/>
        <v>1</v>
      </c>
      <c r="M4569" s="1">
        <f t="shared" si="959"/>
        <v>1</v>
      </c>
      <c r="N4569" s="7">
        <v>1</v>
      </c>
      <c r="O4569" s="7">
        <v>1</v>
      </c>
      <c r="P4569" s="2">
        <f t="shared" si="960"/>
        <v>1</v>
      </c>
      <c r="Q4569" s="2">
        <f t="shared" si="961"/>
        <v>0</v>
      </c>
      <c r="R4569" s="2">
        <f t="shared" si="962"/>
        <v>1</v>
      </c>
      <c r="S4569" s="1">
        <f t="shared" si="963"/>
        <v>1</v>
      </c>
      <c r="T4569" t="s">
        <v>687</v>
      </c>
      <c r="U4569" t="s">
        <v>106</v>
      </c>
      <c r="V4569" s="1" t="s">
        <v>264</v>
      </c>
      <c r="W4569">
        <f t="shared" si="964"/>
        <v>1.45</v>
      </c>
      <c r="X4569">
        <f t="shared" si="965"/>
        <v>4</v>
      </c>
      <c r="Y4569">
        <f t="shared" si="966"/>
        <v>8</v>
      </c>
      <c r="Z4569">
        <f t="shared" si="967"/>
        <v>2</v>
      </c>
      <c r="AA4569">
        <f t="shared" si="974"/>
        <v>0</v>
      </c>
      <c r="AB4569">
        <f t="shared" si="968"/>
        <v>1</v>
      </c>
    </row>
    <row r="4570" spans="1:28" x14ac:dyDescent="0.25">
      <c r="A4570" t="s">
        <v>5067</v>
      </c>
      <c r="B4570" t="s">
        <v>4926</v>
      </c>
      <c r="C4570" t="s">
        <v>5069</v>
      </c>
      <c r="D4570" t="str">
        <f t="shared" si="969"/>
        <v>Cuba</v>
      </c>
      <c r="E4570" t="str">
        <f t="shared" si="970"/>
        <v>Martinique</v>
      </c>
      <c r="F4570" s="3" t="s">
        <v>247</v>
      </c>
      <c r="G4570" s="9">
        <v>0</v>
      </c>
      <c r="H4570" s="10">
        <v>2</v>
      </c>
      <c r="I4570" s="5" t="s">
        <v>71</v>
      </c>
      <c r="J4570">
        <f t="shared" si="971"/>
        <v>1</v>
      </c>
      <c r="K4570">
        <f t="shared" si="972"/>
        <v>0</v>
      </c>
      <c r="L4570">
        <f t="shared" si="973"/>
        <v>0</v>
      </c>
      <c r="M4570" s="1">
        <f t="shared" si="959"/>
        <v>1</v>
      </c>
      <c r="N4570" s="7">
        <v>0</v>
      </c>
      <c r="O4570" s="7">
        <v>3</v>
      </c>
      <c r="P4570" s="2">
        <f t="shared" si="960"/>
        <v>1</v>
      </c>
      <c r="Q4570" s="2">
        <f t="shared" si="961"/>
        <v>1</v>
      </c>
      <c r="R4570" s="2">
        <f t="shared" si="962"/>
        <v>0</v>
      </c>
      <c r="S4570" s="1">
        <f t="shared" si="963"/>
        <v>1</v>
      </c>
      <c r="T4570" t="s">
        <v>1062</v>
      </c>
      <c r="U4570" t="s">
        <v>65</v>
      </c>
      <c r="V4570" s="1" t="s">
        <v>396</v>
      </c>
      <c r="W4570">
        <f t="shared" si="964"/>
        <v>8.5</v>
      </c>
      <c r="X4570">
        <f t="shared" si="965"/>
        <v>5</v>
      </c>
      <c r="Y4570">
        <f t="shared" si="966"/>
        <v>1.28</v>
      </c>
      <c r="Z4570">
        <f t="shared" si="967"/>
        <v>0.58823529411764708</v>
      </c>
      <c r="AA4570">
        <f t="shared" si="974"/>
        <v>1</v>
      </c>
      <c r="AB4570">
        <f t="shared" si="968"/>
        <v>0</v>
      </c>
    </row>
    <row r="4571" spans="1:28" x14ac:dyDescent="0.25">
      <c r="A4571" t="s">
        <v>5067</v>
      </c>
      <c r="B4571" t="s">
        <v>4926</v>
      </c>
      <c r="C4571" t="s">
        <v>5070</v>
      </c>
      <c r="D4571" t="str">
        <f t="shared" si="969"/>
        <v>Mexico</v>
      </c>
      <c r="E4571" t="str">
        <f t="shared" si="970"/>
        <v>Canada</v>
      </c>
      <c r="F4571" s="3" t="s">
        <v>28</v>
      </c>
      <c r="G4571" s="9">
        <v>2</v>
      </c>
      <c r="H4571" s="10">
        <v>1</v>
      </c>
      <c r="I4571" s="5" t="s">
        <v>216</v>
      </c>
      <c r="J4571">
        <f t="shared" si="971"/>
        <v>1</v>
      </c>
      <c r="K4571">
        <f t="shared" si="972"/>
        <v>1</v>
      </c>
      <c r="L4571">
        <f t="shared" si="973"/>
        <v>1</v>
      </c>
      <c r="M4571" s="1">
        <f t="shared" si="959"/>
        <v>1</v>
      </c>
      <c r="N4571" s="7">
        <v>3</v>
      </c>
      <c r="O4571" s="7">
        <v>1</v>
      </c>
      <c r="P4571" s="2">
        <f t="shared" si="960"/>
        <v>1</v>
      </c>
      <c r="Q4571" s="2">
        <f t="shared" si="961"/>
        <v>1</v>
      </c>
      <c r="R4571" s="2">
        <f t="shared" si="962"/>
        <v>1</v>
      </c>
      <c r="S4571" s="1">
        <f t="shared" si="963"/>
        <v>1</v>
      </c>
      <c r="T4571" t="s">
        <v>175</v>
      </c>
      <c r="U4571" t="s">
        <v>142</v>
      </c>
      <c r="V4571" s="1" t="s">
        <v>165</v>
      </c>
      <c r="W4571">
        <f t="shared" si="964"/>
        <v>1.4</v>
      </c>
      <c r="X4571">
        <f t="shared" si="965"/>
        <v>4.75</v>
      </c>
      <c r="Y4571">
        <f t="shared" si="966"/>
        <v>7</v>
      </c>
      <c r="Z4571">
        <f t="shared" si="967"/>
        <v>1.4736842105263157</v>
      </c>
      <c r="AA4571">
        <f t="shared" si="974"/>
        <v>0</v>
      </c>
      <c r="AB4571">
        <f t="shared" si="968"/>
        <v>1</v>
      </c>
    </row>
    <row r="4572" spans="1:28" x14ac:dyDescent="0.25">
      <c r="A4572" t="s">
        <v>5067</v>
      </c>
      <c r="B4572" t="s">
        <v>5047</v>
      </c>
      <c r="C4572" t="s">
        <v>5071</v>
      </c>
      <c r="D4572" t="str">
        <f t="shared" si="969"/>
        <v>Deportivo</v>
      </c>
      <c r="E4572" t="str">
        <f t="shared" si="970"/>
        <v>Mallorca</v>
      </c>
      <c r="F4572" s="3" t="s">
        <v>28</v>
      </c>
      <c r="G4572" s="9">
        <v>2</v>
      </c>
      <c r="H4572" s="10">
        <v>1</v>
      </c>
      <c r="I4572" s="5" t="s">
        <v>23</v>
      </c>
      <c r="J4572">
        <f t="shared" si="971"/>
        <v>1</v>
      </c>
      <c r="K4572">
        <f t="shared" si="972"/>
        <v>1</v>
      </c>
      <c r="L4572">
        <f t="shared" si="973"/>
        <v>1</v>
      </c>
      <c r="M4572" s="1">
        <f t="shared" si="959"/>
        <v>1</v>
      </c>
      <c r="N4572" s="7">
        <v>2</v>
      </c>
      <c r="O4572" s="7">
        <v>0</v>
      </c>
      <c r="P4572" s="2">
        <f t="shared" si="960"/>
        <v>1</v>
      </c>
      <c r="Q4572" s="2">
        <f t="shared" si="961"/>
        <v>0</v>
      </c>
      <c r="R4572" s="2">
        <f t="shared" si="962"/>
        <v>1</v>
      </c>
      <c r="S4572" s="1">
        <f t="shared" si="963"/>
        <v>0</v>
      </c>
      <c r="T4572" t="s">
        <v>89</v>
      </c>
      <c r="U4572" t="s">
        <v>25</v>
      </c>
      <c r="V4572" s="1" t="s">
        <v>138</v>
      </c>
      <c r="W4572">
        <f t="shared" si="964"/>
        <v>1.85</v>
      </c>
      <c r="X4572">
        <f t="shared" si="965"/>
        <v>3.3</v>
      </c>
      <c r="Y4572">
        <f t="shared" si="966"/>
        <v>4.5</v>
      </c>
      <c r="Z4572">
        <f t="shared" si="967"/>
        <v>1.3636363636363638</v>
      </c>
      <c r="AA4572">
        <f t="shared" si="974"/>
        <v>1</v>
      </c>
      <c r="AB4572">
        <f t="shared" si="968"/>
        <v>0</v>
      </c>
    </row>
    <row r="4573" spans="1:28" x14ac:dyDescent="0.25">
      <c r="A4573" t="s">
        <v>5072</v>
      </c>
      <c r="B4573" t="s">
        <v>4931</v>
      </c>
      <c r="C4573" t="s">
        <v>5073</v>
      </c>
      <c r="D4573" t="str">
        <f t="shared" si="969"/>
        <v>Brazil</v>
      </c>
      <c r="E4573" t="str">
        <f t="shared" si="970"/>
        <v>Venezuela</v>
      </c>
      <c r="F4573" s="3" t="s">
        <v>8</v>
      </c>
      <c r="G4573" s="9">
        <v>1</v>
      </c>
      <c r="H4573" s="10">
        <v>0</v>
      </c>
      <c r="I4573" s="5" t="s">
        <v>29</v>
      </c>
      <c r="J4573">
        <f t="shared" si="971"/>
        <v>0</v>
      </c>
      <c r="K4573">
        <f t="shared" si="972"/>
        <v>0</v>
      </c>
      <c r="L4573">
        <f t="shared" si="973"/>
        <v>1</v>
      </c>
      <c r="M4573" s="1">
        <f t="shared" si="959"/>
        <v>0</v>
      </c>
      <c r="N4573" s="7">
        <v>0</v>
      </c>
      <c r="O4573" s="7">
        <v>0</v>
      </c>
      <c r="P4573" s="2">
        <f t="shared" si="960"/>
        <v>0</v>
      </c>
      <c r="Q4573" s="2">
        <f t="shared" si="961"/>
        <v>0</v>
      </c>
      <c r="R4573" s="2">
        <f t="shared" si="962"/>
        <v>0</v>
      </c>
      <c r="S4573" s="1">
        <f t="shared" si="963"/>
        <v>0</v>
      </c>
      <c r="T4573" t="s">
        <v>307</v>
      </c>
      <c r="U4573" t="s">
        <v>134</v>
      </c>
      <c r="V4573" s="1" t="s">
        <v>1090</v>
      </c>
      <c r="W4573">
        <f t="shared" si="964"/>
        <v>1.1200000000000001</v>
      </c>
      <c r="X4573">
        <f t="shared" si="965"/>
        <v>7.5</v>
      </c>
      <c r="Y4573">
        <f t="shared" si="966"/>
        <v>23</v>
      </c>
      <c r="Z4573">
        <f t="shared" si="967"/>
        <v>3.0666666666666669</v>
      </c>
      <c r="AA4573">
        <f t="shared" si="974"/>
        <v>0</v>
      </c>
      <c r="AB4573">
        <f t="shared" si="968"/>
        <v>1</v>
      </c>
    </row>
    <row r="4574" spans="1:28" x14ac:dyDescent="0.25">
      <c r="A4574" t="s">
        <v>5072</v>
      </c>
      <c r="B4574" t="s">
        <v>4931</v>
      </c>
      <c r="C4574" t="s">
        <v>5074</v>
      </c>
      <c r="D4574" t="str">
        <f t="shared" si="969"/>
        <v>Colombia</v>
      </c>
      <c r="E4574" t="str">
        <f t="shared" si="970"/>
        <v>Qatar</v>
      </c>
      <c r="F4574" s="3" t="s">
        <v>40</v>
      </c>
      <c r="G4574" s="9">
        <v>2</v>
      </c>
      <c r="H4574" s="10">
        <v>0</v>
      </c>
      <c r="I4574" s="5" t="s">
        <v>16</v>
      </c>
      <c r="J4574">
        <f t="shared" si="971"/>
        <v>1</v>
      </c>
      <c r="K4574">
        <f t="shared" si="972"/>
        <v>0</v>
      </c>
      <c r="L4574">
        <f t="shared" si="973"/>
        <v>1</v>
      </c>
      <c r="M4574" s="1">
        <f t="shared" si="959"/>
        <v>0</v>
      </c>
      <c r="N4574" s="7">
        <v>1</v>
      </c>
      <c r="O4574" s="7">
        <v>0</v>
      </c>
      <c r="P4574" s="2">
        <f t="shared" si="960"/>
        <v>0</v>
      </c>
      <c r="Q4574" s="2">
        <f t="shared" si="961"/>
        <v>0</v>
      </c>
      <c r="R4574" s="2">
        <f t="shared" si="962"/>
        <v>1</v>
      </c>
      <c r="S4574" s="1">
        <f t="shared" si="963"/>
        <v>0</v>
      </c>
      <c r="T4574" t="s">
        <v>303</v>
      </c>
      <c r="U4574" t="s">
        <v>142</v>
      </c>
      <c r="V4574" s="1" t="s">
        <v>412</v>
      </c>
      <c r="W4574">
        <f t="shared" si="964"/>
        <v>1.33</v>
      </c>
      <c r="X4574">
        <f t="shared" si="965"/>
        <v>4.75</v>
      </c>
      <c r="Y4574">
        <f t="shared" si="966"/>
        <v>9.5</v>
      </c>
      <c r="Z4574">
        <f t="shared" si="967"/>
        <v>2</v>
      </c>
      <c r="AA4574">
        <f t="shared" si="974"/>
        <v>0</v>
      </c>
      <c r="AB4574">
        <f t="shared" si="968"/>
        <v>1</v>
      </c>
    </row>
    <row r="4575" spans="1:28" x14ac:dyDescent="0.25">
      <c r="A4575" t="s">
        <v>5072</v>
      </c>
      <c r="B4575" t="s">
        <v>4926</v>
      </c>
      <c r="C4575" t="s">
        <v>5075</v>
      </c>
      <c r="D4575" t="str">
        <f t="shared" si="969"/>
        <v>Panama</v>
      </c>
      <c r="E4575" t="str">
        <f t="shared" si="970"/>
        <v>Trinidad &amp; Tobago</v>
      </c>
      <c r="F4575" s="3" t="s">
        <v>34</v>
      </c>
      <c r="G4575" s="9">
        <v>1</v>
      </c>
      <c r="H4575" s="10">
        <v>1</v>
      </c>
      <c r="I4575" s="5" t="s">
        <v>23</v>
      </c>
      <c r="J4575">
        <f t="shared" si="971"/>
        <v>1</v>
      </c>
      <c r="K4575">
        <f t="shared" si="972"/>
        <v>0</v>
      </c>
      <c r="L4575">
        <f t="shared" si="973"/>
        <v>1</v>
      </c>
      <c r="M4575" s="1">
        <f t="shared" si="959"/>
        <v>1</v>
      </c>
      <c r="N4575" s="7">
        <v>2</v>
      </c>
      <c r="O4575" s="7">
        <v>0</v>
      </c>
      <c r="P4575" s="2">
        <f t="shared" si="960"/>
        <v>1</v>
      </c>
      <c r="Q4575" s="2">
        <f t="shared" si="961"/>
        <v>0</v>
      </c>
      <c r="R4575" s="2">
        <f t="shared" si="962"/>
        <v>1</v>
      </c>
      <c r="S4575" s="1">
        <f t="shared" si="963"/>
        <v>0</v>
      </c>
      <c r="T4575" t="s">
        <v>214</v>
      </c>
      <c r="U4575" t="s">
        <v>37</v>
      </c>
      <c r="V4575" s="1" t="s">
        <v>74</v>
      </c>
      <c r="W4575">
        <f t="shared" si="964"/>
        <v>1.75</v>
      </c>
      <c r="X4575">
        <f t="shared" si="965"/>
        <v>3.25</v>
      </c>
      <c r="Y4575">
        <f t="shared" si="966"/>
        <v>5.5</v>
      </c>
      <c r="Z4575">
        <f t="shared" si="967"/>
        <v>1.6923076923076923</v>
      </c>
      <c r="AA4575">
        <f t="shared" si="974"/>
        <v>0</v>
      </c>
      <c r="AB4575">
        <f t="shared" si="968"/>
        <v>0</v>
      </c>
    </row>
    <row r="4576" spans="1:28" x14ac:dyDescent="0.25">
      <c r="A4576" t="s">
        <v>5072</v>
      </c>
      <c r="B4576" t="s">
        <v>4926</v>
      </c>
      <c r="C4576" t="s">
        <v>5076</v>
      </c>
      <c r="D4576" t="str">
        <f t="shared" si="969"/>
        <v>United States</v>
      </c>
      <c r="E4576" t="str">
        <f t="shared" si="970"/>
        <v>Guyana</v>
      </c>
      <c r="F4576" s="3" t="s">
        <v>92</v>
      </c>
      <c r="G4576" s="9">
        <v>3</v>
      </c>
      <c r="H4576" s="10">
        <v>1</v>
      </c>
      <c r="I4576" s="5" t="s">
        <v>137</v>
      </c>
      <c r="J4576">
        <f t="shared" si="971"/>
        <v>1</v>
      </c>
      <c r="K4576">
        <f t="shared" si="972"/>
        <v>1</v>
      </c>
      <c r="L4576">
        <f t="shared" si="973"/>
        <v>1</v>
      </c>
      <c r="M4576" s="1">
        <f t="shared" si="959"/>
        <v>1</v>
      </c>
      <c r="N4576" s="7">
        <v>4</v>
      </c>
      <c r="O4576" s="7">
        <v>0</v>
      </c>
      <c r="P4576" s="2">
        <f t="shared" si="960"/>
        <v>1</v>
      </c>
      <c r="Q4576" s="2">
        <f t="shared" si="961"/>
        <v>1</v>
      </c>
      <c r="R4576" s="2">
        <f t="shared" si="962"/>
        <v>1</v>
      </c>
      <c r="S4576" s="1">
        <f t="shared" si="963"/>
        <v>0</v>
      </c>
      <c r="T4576" t="s">
        <v>2510</v>
      </c>
      <c r="U4576" t="s">
        <v>148</v>
      </c>
      <c r="V4576" s="1" t="s">
        <v>1559</v>
      </c>
      <c r="W4576">
        <f t="shared" si="964"/>
        <v>1.01</v>
      </c>
      <c r="X4576">
        <f t="shared" si="965"/>
        <v>21</v>
      </c>
      <c r="Y4576">
        <f t="shared" si="966"/>
        <v>51</v>
      </c>
      <c r="Z4576">
        <f t="shared" si="967"/>
        <v>2.4285714285714284</v>
      </c>
      <c r="AA4576">
        <f t="shared" si="974"/>
        <v>0</v>
      </c>
      <c r="AB4576">
        <f t="shared" si="968"/>
        <v>0</v>
      </c>
    </row>
    <row r="4577" spans="1:28" x14ac:dyDescent="0.25">
      <c r="A4577" t="s">
        <v>5077</v>
      </c>
      <c r="B4577" t="s">
        <v>4931</v>
      </c>
      <c r="C4577" t="s">
        <v>5078</v>
      </c>
      <c r="D4577" t="str">
        <f t="shared" si="969"/>
        <v>Japan</v>
      </c>
      <c r="E4577" t="str">
        <f t="shared" si="970"/>
        <v>Chile</v>
      </c>
      <c r="F4577" s="3" t="s">
        <v>247</v>
      </c>
      <c r="G4577" s="9">
        <v>0</v>
      </c>
      <c r="H4577" s="10">
        <v>2</v>
      </c>
      <c r="I4577" s="5" t="s">
        <v>425</v>
      </c>
      <c r="J4577">
        <f t="shared" si="971"/>
        <v>1</v>
      </c>
      <c r="K4577">
        <f t="shared" si="972"/>
        <v>0</v>
      </c>
      <c r="L4577">
        <f t="shared" si="973"/>
        <v>0</v>
      </c>
      <c r="M4577" s="1">
        <f t="shared" si="959"/>
        <v>1</v>
      </c>
      <c r="N4577" s="7">
        <v>0</v>
      </c>
      <c r="O4577" s="7">
        <v>4</v>
      </c>
      <c r="P4577" s="2">
        <f t="shared" si="960"/>
        <v>1</v>
      </c>
      <c r="Q4577" s="2">
        <f t="shared" si="961"/>
        <v>1</v>
      </c>
      <c r="R4577" s="2">
        <f t="shared" si="962"/>
        <v>0</v>
      </c>
      <c r="S4577" s="1">
        <f t="shared" si="963"/>
        <v>1</v>
      </c>
      <c r="T4577" t="s">
        <v>1113</v>
      </c>
      <c r="U4577" t="s">
        <v>138</v>
      </c>
      <c r="V4577" s="1" t="s">
        <v>327</v>
      </c>
      <c r="W4577">
        <f t="shared" si="964"/>
        <v>8</v>
      </c>
      <c r="X4577">
        <f t="shared" si="965"/>
        <v>4.5</v>
      </c>
      <c r="Y4577">
        <f t="shared" si="966"/>
        <v>1.4</v>
      </c>
      <c r="Z4577">
        <f t="shared" si="967"/>
        <v>0.5625</v>
      </c>
      <c r="AA4577">
        <f t="shared" si="974"/>
        <v>1</v>
      </c>
      <c r="AB4577">
        <f t="shared" si="968"/>
        <v>0</v>
      </c>
    </row>
    <row r="4578" spans="1:28" x14ac:dyDescent="0.25">
      <c r="A4578" t="s">
        <v>5077</v>
      </c>
      <c r="B4578" t="s">
        <v>4931</v>
      </c>
      <c r="C4578" t="s">
        <v>5079</v>
      </c>
      <c r="D4578" t="str">
        <f t="shared" si="969"/>
        <v>Bolivia</v>
      </c>
      <c r="E4578" t="str">
        <f t="shared" si="970"/>
        <v>Peru</v>
      </c>
      <c r="F4578" s="3" t="s">
        <v>247</v>
      </c>
      <c r="G4578" s="9">
        <v>0</v>
      </c>
      <c r="H4578" s="10">
        <v>2</v>
      </c>
      <c r="I4578" s="5" t="s">
        <v>35</v>
      </c>
      <c r="J4578">
        <f t="shared" si="971"/>
        <v>1</v>
      </c>
      <c r="K4578">
        <f t="shared" si="972"/>
        <v>0</v>
      </c>
      <c r="L4578">
        <f t="shared" si="973"/>
        <v>0</v>
      </c>
      <c r="M4578" s="1">
        <f t="shared" si="959"/>
        <v>1</v>
      </c>
      <c r="N4578" s="7">
        <v>1</v>
      </c>
      <c r="O4578" s="7">
        <v>3</v>
      </c>
      <c r="P4578" s="2">
        <f t="shared" si="960"/>
        <v>1</v>
      </c>
      <c r="Q4578" s="2">
        <f t="shared" si="961"/>
        <v>1</v>
      </c>
      <c r="R4578" s="2">
        <f t="shared" si="962"/>
        <v>1</v>
      </c>
      <c r="S4578" s="1">
        <f t="shared" si="963"/>
        <v>1</v>
      </c>
      <c r="T4578" t="s">
        <v>643</v>
      </c>
      <c r="U4578" t="s">
        <v>94</v>
      </c>
      <c r="V4578" s="1" t="s">
        <v>438</v>
      </c>
      <c r="W4578">
        <f t="shared" si="964"/>
        <v>7.5</v>
      </c>
      <c r="X4578">
        <f t="shared" si="965"/>
        <v>4.2</v>
      </c>
      <c r="Y4578">
        <f t="shared" si="966"/>
        <v>1.44</v>
      </c>
      <c r="Z4578">
        <f t="shared" si="967"/>
        <v>0.56000000000000005</v>
      </c>
      <c r="AA4578">
        <f t="shared" si="974"/>
        <v>0</v>
      </c>
      <c r="AB4578">
        <f t="shared" si="968"/>
        <v>0</v>
      </c>
    </row>
    <row r="4579" spans="1:28" x14ac:dyDescent="0.25">
      <c r="A4579" t="s">
        <v>5077</v>
      </c>
      <c r="B4579" t="s">
        <v>4926</v>
      </c>
      <c r="C4579" t="s">
        <v>5080</v>
      </c>
      <c r="D4579" t="str">
        <f t="shared" si="969"/>
        <v>Curacao</v>
      </c>
      <c r="E4579" t="str">
        <f t="shared" si="970"/>
        <v>El Salvador</v>
      </c>
      <c r="F4579" s="3" t="s">
        <v>67</v>
      </c>
      <c r="G4579" s="9">
        <v>0</v>
      </c>
      <c r="H4579" s="10">
        <v>1</v>
      </c>
      <c r="I4579" s="5" t="s">
        <v>59</v>
      </c>
      <c r="J4579">
        <f t="shared" si="971"/>
        <v>0</v>
      </c>
      <c r="K4579">
        <f t="shared" si="972"/>
        <v>0</v>
      </c>
      <c r="L4579">
        <f t="shared" si="973"/>
        <v>0</v>
      </c>
      <c r="M4579" s="1">
        <f t="shared" si="959"/>
        <v>1</v>
      </c>
      <c r="N4579" s="7">
        <v>0</v>
      </c>
      <c r="O4579" s="7">
        <v>1</v>
      </c>
      <c r="P4579" s="2">
        <f t="shared" si="960"/>
        <v>0</v>
      </c>
      <c r="Q4579" s="2">
        <f t="shared" si="961"/>
        <v>0</v>
      </c>
      <c r="R4579" s="2">
        <f t="shared" si="962"/>
        <v>0</v>
      </c>
      <c r="S4579" s="1">
        <f t="shared" si="963"/>
        <v>1</v>
      </c>
      <c r="T4579" t="s">
        <v>17</v>
      </c>
      <c r="U4579" t="s">
        <v>52</v>
      </c>
      <c r="V4579" s="1" t="s">
        <v>221</v>
      </c>
      <c r="W4579">
        <f t="shared" si="964"/>
        <v>2.9</v>
      </c>
      <c r="X4579">
        <f t="shared" si="965"/>
        <v>3.1</v>
      </c>
      <c r="Y4579">
        <f t="shared" si="966"/>
        <v>2.5</v>
      </c>
      <c r="Z4579">
        <f t="shared" si="967"/>
        <v>1.0689655172413794</v>
      </c>
      <c r="AA4579">
        <f t="shared" si="974"/>
        <v>1</v>
      </c>
      <c r="AB4579">
        <f t="shared" si="968"/>
        <v>1</v>
      </c>
    </row>
    <row r="4580" spans="1:28" x14ac:dyDescent="0.25">
      <c r="A4580" t="s">
        <v>5077</v>
      </c>
      <c r="B4580" t="s">
        <v>4926</v>
      </c>
      <c r="C4580" t="s">
        <v>5081</v>
      </c>
      <c r="D4580" t="str">
        <f t="shared" si="969"/>
        <v>Jamaica</v>
      </c>
      <c r="E4580" t="str">
        <f t="shared" si="970"/>
        <v>Honduras</v>
      </c>
      <c r="F4580" s="3" t="s">
        <v>34</v>
      </c>
      <c r="G4580" s="9">
        <v>1</v>
      </c>
      <c r="H4580" s="10">
        <v>1</v>
      </c>
      <c r="I4580" s="5" t="s">
        <v>250</v>
      </c>
      <c r="J4580">
        <f t="shared" si="971"/>
        <v>1</v>
      </c>
      <c r="K4580">
        <f t="shared" si="972"/>
        <v>0</v>
      </c>
      <c r="L4580">
        <f t="shared" si="973"/>
        <v>1</v>
      </c>
      <c r="M4580" s="1">
        <f t="shared" si="959"/>
        <v>1</v>
      </c>
      <c r="N4580" s="7">
        <v>3</v>
      </c>
      <c r="O4580" s="7">
        <v>2</v>
      </c>
      <c r="P4580" s="2">
        <f t="shared" si="960"/>
        <v>1</v>
      </c>
      <c r="Q4580" s="2">
        <f t="shared" si="961"/>
        <v>1</v>
      </c>
      <c r="R4580" s="2">
        <f t="shared" si="962"/>
        <v>1</v>
      </c>
      <c r="S4580" s="1">
        <f t="shared" si="963"/>
        <v>1</v>
      </c>
      <c r="T4580" t="s">
        <v>205</v>
      </c>
      <c r="U4580" t="s">
        <v>52</v>
      </c>
      <c r="V4580" s="1" t="s">
        <v>73</v>
      </c>
      <c r="W4580">
        <f t="shared" si="964"/>
        <v>2.1</v>
      </c>
      <c r="X4580">
        <f t="shared" si="965"/>
        <v>3.1</v>
      </c>
      <c r="Y4580">
        <f t="shared" si="966"/>
        <v>3.8</v>
      </c>
      <c r="Z4580">
        <f t="shared" si="967"/>
        <v>1.225806451612903</v>
      </c>
      <c r="AA4580">
        <f t="shared" si="974"/>
        <v>0</v>
      </c>
      <c r="AB4580">
        <f t="shared" si="968"/>
        <v>0</v>
      </c>
    </row>
    <row r="4581" spans="1:28" x14ac:dyDescent="0.25">
      <c r="A4581" t="s">
        <v>5082</v>
      </c>
      <c r="B4581" t="s">
        <v>4926</v>
      </c>
      <c r="C4581" t="s">
        <v>5083</v>
      </c>
      <c r="D4581" t="str">
        <f t="shared" si="969"/>
        <v>Costa Rica</v>
      </c>
      <c r="E4581" t="str">
        <f t="shared" si="970"/>
        <v>Nicaragua</v>
      </c>
      <c r="F4581" s="3" t="s">
        <v>92</v>
      </c>
      <c r="G4581" s="9">
        <v>3</v>
      </c>
      <c r="H4581" s="10">
        <v>1</v>
      </c>
      <c r="I4581" s="5" t="s">
        <v>137</v>
      </c>
      <c r="J4581">
        <f t="shared" si="971"/>
        <v>1</v>
      </c>
      <c r="K4581">
        <f t="shared" si="972"/>
        <v>1</v>
      </c>
      <c r="L4581">
        <f t="shared" si="973"/>
        <v>1</v>
      </c>
      <c r="M4581" s="1">
        <f t="shared" si="959"/>
        <v>1</v>
      </c>
      <c r="N4581" s="7">
        <v>4</v>
      </c>
      <c r="O4581" s="7">
        <v>0</v>
      </c>
      <c r="P4581" s="2">
        <f t="shared" si="960"/>
        <v>1</v>
      </c>
      <c r="Q4581" s="2">
        <f t="shared" si="961"/>
        <v>1</v>
      </c>
      <c r="R4581" s="2">
        <f t="shared" si="962"/>
        <v>1</v>
      </c>
      <c r="S4581" s="1">
        <f t="shared" si="963"/>
        <v>0</v>
      </c>
      <c r="T4581" t="s">
        <v>804</v>
      </c>
      <c r="U4581" t="s">
        <v>134</v>
      </c>
      <c r="V4581" s="1" t="s">
        <v>376</v>
      </c>
      <c r="W4581">
        <f t="shared" si="964"/>
        <v>1.1599999999999999</v>
      </c>
      <c r="X4581">
        <f t="shared" si="965"/>
        <v>7.5</v>
      </c>
      <c r="Y4581">
        <f t="shared" si="966"/>
        <v>13</v>
      </c>
      <c r="Z4581">
        <f t="shared" si="967"/>
        <v>1.7333333333333334</v>
      </c>
      <c r="AA4581">
        <f t="shared" si="974"/>
        <v>0</v>
      </c>
      <c r="AB4581">
        <f t="shared" si="968"/>
        <v>0</v>
      </c>
    </row>
    <row r="4582" spans="1:28" x14ac:dyDescent="0.25">
      <c r="A4582" t="s">
        <v>5082</v>
      </c>
      <c r="B4582" t="s">
        <v>1680</v>
      </c>
      <c r="C4582" t="s">
        <v>5084</v>
      </c>
      <c r="D4582" t="str">
        <f t="shared" si="969"/>
        <v>Stabaek</v>
      </c>
      <c r="E4582" t="str">
        <f t="shared" si="970"/>
        <v>Tromso</v>
      </c>
      <c r="F4582" s="3" t="s">
        <v>34</v>
      </c>
      <c r="G4582" s="9">
        <v>1</v>
      </c>
      <c r="H4582" s="10">
        <v>1</v>
      </c>
      <c r="I4582" s="5" t="s">
        <v>59</v>
      </c>
      <c r="J4582">
        <f t="shared" si="971"/>
        <v>1</v>
      </c>
      <c r="K4582">
        <f t="shared" si="972"/>
        <v>0</v>
      </c>
      <c r="L4582">
        <f t="shared" si="973"/>
        <v>1</v>
      </c>
      <c r="M4582" s="1">
        <f t="shared" si="959"/>
        <v>1</v>
      </c>
      <c r="N4582" s="7">
        <v>0</v>
      </c>
      <c r="O4582" s="7">
        <v>1</v>
      </c>
      <c r="P4582" s="2">
        <f t="shared" si="960"/>
        <v>0</v>
      </c>
      <c r="Q4582" s="2">
        <f t="shared" si="961"/>
        <v>0</v>
      </c>
      <c r="R4582" s="2">
        <f t="shared" si="962"/>
        <v>0</v>
      </c>
      <c r="S4582" s="1">
        <f t="shared" si="963"/>
        <v>1</v>
      </c>
      <c r="T4582" t="s">
        <v>162</v>
      </c>
      <c r="U4582" t="s">
        <v>24</v>
      </c>
      <c r="V4582" s="1" t="s">
        <v>25</v>
      </c>
      <c r="W4582">
        <f t="shared" si="964"/>
        <v>2.15</v>
      </c>
      <c r="X4582">
        <f t="shared" si="965"/>
        <v>3.4</v>
      </c>
      <c r="Y4582">
        <f t="shared" si="966"/>
        <v>3.3</v>
      </c>
      <c r="Z4582">
        <f t="shared" si="967"/>
        <v>0.97058823529411764</v>
      </c>
      <c r="AA4582">
        <f t="shared" si="974"/>
        <v>0</v>
      </c>
      <c r="AB4582">
        <f t="shared" si="968"/>
        <v>1</v>
      </c>
    </row>
    <row r="4583" spans="1:28" x14ac:dyDescent="0.25">
      <c r="A4583" t="s">
        <v>5085</v>
      </c>
      <c r="B4583" t="s">
        <v>4931</v>
      </c>
      <c r="C4583" t="s">
        <v>5086</v>
      </c>
      <c r="D4583" t="str">
        <f t="shared" si="969"/>
        <v>Paraguay</v>
      </c>
      <c r="E4583" t="str">
        <f t="shared" si="970"/>
        <v>Qatar</v>
      </c>
      <c r="F4583" s="3" t="s">
        <v>28</v>
      </c>
      <c r="G4583" s="9">
        <v>2</v>
      </c>
      <c r="H4583" s="10">
        <v>1</v>
      </c>
      <c r="I4583" s="5" t="s">
        <v>116</v>
      </c>
      <c r="J4583">
        <f t="shared" si="971"/>
        <v>1</v>
      </c>
      <c r="K4583">
        <f t="shared" si="972"/>
        <v>1</v>
      </c>
      <c r="L4583">
        <f t="shared" si="973"/>
        <v>1</v>
      </c>
      <c r="M4583" s="1">
        <f t="shared" ref="M4583:M4646" si="975">IF(H4583&gt;=0.1,1,0)</f>
        <v>1</v>
      </c>
      <c r="N4583" s="7">
        <v>2</v>
      </c>
      <c r="O4583" s="7">
        <v>2</v>
      </c>
      <c r="P4583" s="2">
        <f t="shared" ref="P4583:P4646" si="976">IF(N4583+O4583&gt;=1.5,1,0)</f>
        <v>1</v>
      </c>
      <c r="Q4583" s="2">
        <f t="shared" ref="Q4583:Q4646" si="977">IF(O4583+N4583&gt;=2.5,1,0)</f>
        <v>1</v>
      </c>
      <c r="R4583" s="2">
        <f t="shared" ref="R4583:R4646" si="978">IF(N4583&gt;=0.1,1,0)</f>
        <v>1</v>
      </c>
      <c r="S4583" s="1">
        <f t="shared" ref="S4583:S4646" si="979">IF(O4583&gt;=0.1,1,0)</f>
        <v>1</v>
      </c>
      <c r="T4583" t="s">
        <v>89</v>
      </c>
      <c r="U4583" t="s">
        <v>24</v>
      </c>
      <c r="V4583" s="1" t="s">
        <v>64</v>
      </c>
      <c r="W4583">
        <f t="shared" ref="W4583:W4646" si="980">1*T4583</f>
        <v>1.85</v>
      </c>
      <c r="X4583">
        <f t="shared" ref="X4583:X4646" si="981">1*U4583</f>
        <v>3.4</v>
      </c>
      <c r="Y4583">
        <f t="shared" ref="Y4583:Y4646" si="982">1*V4583</f>
        <v>4.33</v>
      </c>
      <c r="Z4583">
        <f t="shared" ref="Z4583:Z4646" si="983">IF(W4583&gt;=Y4583,X4583/W4583,Y4583/X4583)</f>
        <v>1.273529411764706</v>
      </c>
      <c r="AA4583">
        <f t="shared" si="974"/>
        <v>1</v>
      </c>
      <c r="AB4583">
        <f t="shared" ref="AB4583:AB4646" si="984">IF(O4583=H4583,1,0)</f>
        <v>0</v>
      </c>
    </row>
    <row r="4584" spans="1:28" x14ac:dyDescent="0.25">
      <c r="A4584" t="s">
        <v>5085</v>
      </c>
      <c r="B4584" t="s">
        <v>4931</v>
      </c>
      <c r="C4584" t="s">
        <v>5087</v>
      </c>
      <c r="D4584" t="str">
        <f t="shared" si="969"/>
        <v>Uruguay</v>
      </c>
      <c r="E4584" t="str">
        <f t="shared" si="970"/>
        <v>Ecuador</v>
      </c>
      <c r="F4584" s="3" t="s">
        <v>28</v>
      </c>
      <c r="G4584" s="9">
        <v>2</v>
      </c>
      <c r="H4584" s="10">
        <v>1</v>
      </c>
      <c r="I4584" s="5" t="s">
        <v>137</v>
      </c>
      <c r="J4584">
        <f t="shared" si="971"/>
        <v>1</v>
      </c>
      <c r="K4584">
        <f t="shared" si="972"/>
        <v>1</v>
      </c>
      <c r="L4584">
        <f t="shared" si="973"/>
        <v>1</v>
      </c>
      <c r="M4584" s="1">
        <f t="shared" si="975"/>
        <v>1</v>
      </c>
      <c r="N4584" s="7">
        <v>4</v>
      </c>
      <c r="O4584" s="7">
        <v>0</v>
      </c>
      <c r="P4584" s="2">
        <f t="shared" si="976"/>
        <v>1</v>
      </c>
      <c r="Q4584" s="2">
        <f t="shared" si="977"/>
        <v>1</v>
      </c>
      <c r="R4584" s="2">
        <f t="shared" si="978"/>
        <v>1</v>
      </c>
      <c r="S4584" s="1">
        <f t="shared" si="979"/>
        <v>0</v>
      </c>
      <c r="T4584" t="s">
        <v>96</v>
      </c>
      <c r="U4584" t="s">
        <v>24</v>
      </c>
      <c r="V4584" s="1" t="s">
        <v>65</v>
      </c>
      <c r="W4584">
        <f t="shared" si="980"/>
        <v>1.8</v>
      </c>
      <c r="X4584">
        <f t="shared" si="981"/>
        <v>3.4</v>
      </c>
      <c r="Y4584">
        <f t="shared" si="982"/>
        <v>5</v>
      </c>
      <c r="Z4584">
        <f t="shared" si="983"/>
        <v>1.4705882352941178</v>
      </c>
      <c r="AA4584">
        <f t="shared" si="974"/>
        <v>0</v>
      </c>
      <c r="AB4584">
        <f t="shared" si="984"/>
        <v>0</v>
      </c>
    </row>
    <row r="4585" spans="1:28" x14ac:dyDescent="0.25">
      <c r="A4585" t="s">
        <v>5085</v>
      </c>
      <c r="B4585" t="s">
        <v>4926</v>
      </c>
      <c r="C4585" t="s">
        <v>5088</v>
      </c>
      <c r="D4585" t="str">
        <f t="shared" si="969"/>
        <v>Canada</v>
      </c>
      <c r="E4585" t="str">
        <f t="shared" si="970"/>
        <v>Martinique</v>
      </c>
      <c r="F4585" s="3" t="s">
        <v>879</v>
      </c>
      <c r="G4585" s="9">
        <v>0</v>
      </c>
      <c r="H4585" s="10">
        <v>0</v>
      </c>
      <c r="I4585" s="5" t="s">
        <v>137</v>
      </c>
      <c r="J4585">
        <f t="shared" si="971"/>
        <v>0</v>
      </c>
      <c r="K4585">
        <f t="shared" si="972"/>
        <v>0</v>
      </c>
      <c r="L4585">
        <f t="shared" si="973"/>
        <v>0</v>
      </c>
      <c r="M4585" s="1">
        <f t="shared" si="975"/>
        <v>0</v>
      </c>
      <c r="N4585" s="7">
        <v>4</v>
      </c>
      <c r="O4585" s="7">
        <v>0</v>
      </c>
      <c r="P4585" s="2">
        <f t="shared" si="976"/>
        <v>1</v>
      </c>
      <c r="Q4585" s="2">
        <f t="shared" si="977"/>
        <v>1</v>
      </c>
      <c r="R4585" s="2">
        <f t="shared" si="978"/>
        <v>1</v>
      </c>
      <c r="S4585" s="1">
        <f t="shared" si="979"/>
        <v>0</v>
      </c>
      <c r="T4585" t="s">
        <v>133</v>
      </c>
      <c r="U4585" t="s">
        <v>138</v>
      </c>
      <c r="V4585" s="1" t="s">
        <v>317</v>
      </c>
      <c r="W4585">
        <f t="shared" si="980"/>
        <v>1.36</v>
      </c>
      <c r="X4585">
        <f t="shared" si="981"/>
        <v>4.5</v>
      </c>
      <c r="Y4585">
        <f t="shared" si="982"/>
        <v>9</v>
      </c>
      <c r="Z4585">
        <f t="shared" si="983"/>
        <v>2</v>
      </c>
      <c r="AA4585">
        <f t="shared" si="974"/>
        <v>0</v>
      </c>
      <c r="AB4585">
        <f t="shared" si="984"/>
        <v>1</v>
      </c>
    </row>
    <row r="4586" spans="1:28" x14ac:dyDescent="0.25">
      <c r="A4586" t="s">
        <v>5085</v>
      </c>
      <c r="B4586" t="s">
        <v>4926</v>
      </c>
      <c r="C4586" t="s">
        <v>5089</v>
      </c>
      <c r="D4586" t="str">
        <f t="shared" si="969"/>
        <v>Mexico</v>
      </c>
      <c r="E4586" t="str">
        <f t="shared" si="970"/>
        <v>Cuba</v>
      </c>
      <c r="F4586" s="3" t="s">
        <v>28</v>
      </c>
      <c r="G4586" s="9">
        <v>2</v>
      </c>
      <c r="H4586" s="10">
        <v>1</v>
      </c>
      <c r="I4586" s="5" t="s">
        <v>2299</v>
      </c>
      <c r="J4586">
        <f t="shared" si="971"/>
        <v>1</v>
      </c>
      <c r="K4586">
        <f t="shared" si="972"/>
        <v>1</v>
      </c>
      <c r="L4586">
        <f t="shared" si="973"/>
        <v>1</v>
      </c>
      <c r="M4586" s="1">
        <f t="shared" si="975"/>
        <v>1</v>
      </c>
      <c r="N4586" s="7">
        <v>7</v>
      </c>
      <c r="O4586" s="7">
        <v>0</v>
      </c>
      <c r="P4586" s="2">
        <f t="shared" si="976"/>
        <v>1</v>
      </c>
      <c r="Q4586" s="2">
        <f t="shared" si="977"/>
        <v>1</v>
      </c>
      <c r="R4586" s="2">
        <f t="shared" si="978"/>
        <v>1</v>
      </c>
      <c r="S4586" s="1">
        <f t="shared" si="979"/>
        <v>0</v>
      </c>
      <c r="T4586" t="s">
        <v>2510</v>
      </c>
      <c r="U4586" t="s">
        <v>1090</v>
      </c>
      <c r="V4586" s="1" t="s">
        <v>1559</v>
      </c>
      <c r="W4586">
        <f t="shared" si="980"/>
        <v>1.01</v>
      </c>
      <c r="X4586">
        <f t="shared" si="981"/>
        <v>23</v>
      </c>
      <c r="Y4586">
        <f t="shared" si="982"/>
        <v>51</v>
      </c>
      <c r="Z4586">
        <f t="shared" si="983"/>
        <v>2.2173913043478262</v>
      </c>
      <c r="AA4586">
        <f t="shared" si="974"/>
        <v>0</v>
      </c>
      <c r="AB4586">
        <f t="shared" si="984"/>
        <v>0</v>
      </c>
    </row>
    <row r="4587" spans="1:28" x14ac:dyDescent="0.25">
      <c r="A4587" t="s">
        <v>5085</v>
      </c>
      <c r="B4587" t="s">
        <v>4926</v>
      </c>
      <c r="C4587" t="s">
        <v>5090</v>
      </c>
      <c r="D4587" t="str">
        <f t="shared" si="969"/>
        <v>Haiti</v>
      </c>
      <c r="E4587" t="str">
        <f t="shared" si="970"/>
        <v>Bermuda</v>
      </c>
      <c r="F4587" s="3" t="s">
        <v>28</v>
      </c>
      <c r="G4587" s="9">
        <v>2</v>
      </c>
      <c r="H4587" s="10">
        <v>1</v>
      </c>
      <c r="I4587" s="5" t="s">
        <v>41</v>
      </c>
      <c r="J4587">
        <f t="shared" si="971"/>
        <v>1</v>
      </c>
      <c r="K4587">
        <f t="shared" si="972"/>
        <v>1</v>
      </c>
      <c r="L4587">
        <f t="shared" si="973"/>
        <v>1</v>
      </c>
      <c r="M4587" s="1">
        <f t="shared" si="975"/>
        <v>1</v>
      </c>
      <c r="N4587" s="7">
        <v>2</v>
      </c>
      <c r="O4587" s="7">
        <v>1</v>
      </c>
      <c r="P4587" s="2">
        <f t="shared" si="976"/>
        <v>1</v>
      </c>
      <c r="Q4587" s="2">
        <f t="shared" si="977"/>
        <v>1</v>
      </c>
      <c r="R4587" s="2">
        <f t="shared" si="978"/>
        <v>1</v>
      </c>
      <c r="S4587" s="1">
        <f t="shared" si="979"/>
        <v>1</v>
      </c>
      <c r="T4587" t="s">
        <v>291</v>
      </c>
      <c r="U4587" t="s">
        <v>103</v>
      </c>
      <c r="V4587" s="1" t="s">
        <v>57</v>
      </c>
      <c r="W4587">
        <f t="shared" si="980"/>
        <v>1.2</v>
      </c>
      <c r="X4587">
        <f t="shared" si="981"/>
        <v>5.75</v>
      </c>
      <c r="Y4587">
        <f t="shared" si="982"/>
        <v>17</v>
      </c>
      <c r="Z4587">
        <f t="shared" si="983"/>
        <v>2.9565217391304346</v>
      </c>
      <c r="AA4587">
        <f t="shared" si="974"/>
        <v>1</v>
      </c>
      <c r="AB4587">
        <f t="shared" si="984"/>
        <v>1</v>
      </c>
    </row>
    <row r="4588" spans="1:28" x14ac:dyDescent="0.25">
      <c r="A4588" t="s">
        <v>5085</v>
      </c>
      <c r="B4588" t="s">
        <v>1680</v>
      </c>
      <c r="C4588" t="s">
        <v>5091</v>
      </c>
      <c r="D4588" t="str">
        <f t="shared" si="969"/>
        <v>Bodo/Glimt</v>
      </c>
      <c r="E4588" t="str">
        <f t="shared" si="970"/>
        <v>Stromsgodset</v>
      </c>
      <c r="F4588" s="3" t="s">
        <v>131</v>
      </c>
      <c r="G4588" s="9">
        <v>3</v>
      </c>
      <c r="H4588" s="10">
        <v>0</v>
      </c>
      <c r="I4588" s="5" t="s">
        <v>23</v>
      </c>
      <c r="J4588">
        <f t="shared" si="971"/>
        <v>1</v>
      </c>
      <c r="K4588">
        <f t="shared" si="972"/>
        <v>1</v>
      </c>
      <c r="L4588">
        <f t="shared" si="973"/>
        <v>1</v>
      </c>
      <c r="M4588" s="1">
        <f t="shared" si="975"/>
        <v>0</v>
      </c>
      <c r="N4588" s="7">
        <v>2</v>
      </c>
      <c r="O4588" s="7">
        <v>0</v>
      </c>
      <c r="P4588" s="2">
        <f t="shared" si="976"/>
        <v>1</v>
      </c>
      <c r="Q4588" s="2">
        <f t="shared" si="977"/>
        <v>0</v>
      </c>
      <c r="R4588" s="2">
        <f t="shared" si="978"/>
        <v>1</v>
      </c>
      <c r="S4588" s="1">
        <f t="shared" si="979"/>
        <v>0</v>
      </c>
      <c r="T4588" t="s">
        <v>687</v>
      </c>
      <c r="U4588" t="s">
        <v>94</v>
      </c>
      <c r="V4588" s="1" t="s">
        <v>139</v>
      </c>
      <c r="W4588">
        <f t="shared" si="980"/>
        <v>1.45</v>
      </c>
      <c r="X4588">
        <f t="shared" si="981"/>
        <v>4.2</v>
      </c>
      <c r="Y4588">
        <f t="shared" si="982"/>
        <v>6</v>
      </c>
      <c r="Z4588">
        <f t="shared" si="983"/>
        <v>1.4285714285714286</v>
      </c>
      <c r="AA4588">
        <f t="shared" si="974"/>
        <v>0</v>
      </c>
      <c r="AB4588">
        <f t="shared" si="984"/>
        <v>1</v>
      </c>
    </row>
    <row r="4589" spans="1:28" x14ac:dyDescent="0.25">
      <c r="A4589" t="s">
        <v>5085</v>
      </c>
      <c r="B4589" t="s">
        <v>1680</v>
      </c>
      <c r="C4589" t="s">
        <v>5092</v>
      </c>
      <c r="D4589" t="str">
        <f t="shared" si="969"/>
        <v>Lillestrom</v>
      </c>
      <c r="E4589" t="str">
        <f t="shared" si="970"/>
        <v>Viking</v>
      </c>
      <c r="F4589" s="3" t="s">
        <v>92</v>
      </c>
      <c r="G4589" s="9">
        <v>3</v>
      </c>
      <c r="H4589" s="10">
        <v>1</v>
      </c>
      <c r="I4589" s="5" t="s">
        <v>229</v>
      </c>
      <c r="J4589">
        <f t="shared" si="971"/>
        <v>1</v>
      </c>
      <c r="K4589">
        <f t="shared" si="972"/>
        <v>1</v>
      </c>
      <c r="L4589">
        <f t="shared" si="973"/>
        <v>1</v>
      </c>
      <c r="M4589" s="1">
        <f t="shared" si="975"/>
        <v>1</v>
      </c>
      <c r="N4589" s="7">
        <v>0</v>
      </c>
      <c r="O4589" s="7">
        <v>2</v>
      </c>
      <c r="P4589" s="2">
        <f t="shared" si="976"/>
        <v>1</v>
      </c>
      <c r="Q4589" s="2">
        <f t="shared" si="977"/>
        <v>0</v>
      </c>
      <c r="R4589" s="2">
        <f t="shared" si="978"/>
        <v>0</v>
      </c>
      <c r="S4589" s="1">
        <f t="shared" si="979"/>
        <v>1</v>
      </c>
      <c r="T4589" t="s">
        <v>162</v>
      </c>
      <c r="U4589" t="s">
        <v>60</v>
      </c>
      <c r="V4589" s="1" t="s">
        <v>37</v>
      </c>
      <c r="W4589">
        <f t="shared" si="980"/>
        <v>2.15</v>
      </c>
      <c r="X4589">
        <f t="shared" si="981"/>
        <v>3.5</v>
      </c>
      <c r="Y4589">
        <f t="shared" si="982"/>
        <v>3.25</v>
      </c>
      <c r="Z4589">
        <f t="shared" si="983"/>
        <v>0.9285714285714286</v>
      </c>
      <c r="AA4589">
        <f t="shared" si="974"/>
        <v>0</v>
      </c>
      <c r="AB4589">
        <f t="shared" si="984"/>
        <v>0</v>
      </c>
    </row>
    <row r="4590" spans="1:28" x14ac:dyDescent="0.25">
      <c r="A4590" t="s">
        <v>5085</v>
      </c>
      <c r="B4590" t="s">
        <v>1680</v>
      </c>
      <c r="C4590" t="s">
        <v>5093</v>
      </c>
      <c r="D4590" t="str">
        <f t="shared" si="969"/>
        <v>Mjondalen</v>
      </c>
      <c r="E4590" t="str">
        <f t="shared" si="970"/>
        <v>Kristiansund</v>
      </c>
      <c r="F4590" s="3" t="s">
        <v>22</v>
      </c>
      <c r="G4590" s="9">
        <v>2</v>
      </c>
      <c r="H4590" s="10">
        <v>2</v>
      </c>
      <c r="I4590" s="5" t="s">
        <v>45</v>
      </c>
      <c r="J4590">
        <f t="shared" si="971"/>
        <v>1</v>
      </c>
      <c r="K4590">
        <f t="shared" si="972"/>
        <v>1</v>
      </c>
      <c r="L4590">
        <f t="shared" si="973"/>
        <v>1</v>
      </c>
      <c r="M4590" s="1">
        <f t="shared" si="975"/>
        <v>1</v>
      </c>
      <c r="N4590" s="7">
        <v>1</v>
      </c>
      <c r="O4590" s="7">
        <v>1</v>
      </c>
      <c r="P4590" s="2">
        <f t="shared" si="976"/>
        <v>1</v>
      </c>
      <c r="Q4590" s="2">
        <f t="shared" si="977"/>
        <v>0</v>
      </c>
      <c r="R4590" s="2">
        <f t="shared" si="978"/>
        <v>1</v>
      </c>
      <c r="S4590" s="1">
        <f t="shared" si="979"/>
        <v>1</v>
      </c>
      <c r="T4590" t="s">
        <v>366</v>
      </c>
      <c r="U4590" t="s">
        <v>25</v>
      </c>
      <c r="V4590" s="1" t="s">
        <v>123</v>
      </c>
      <c r="W4590">
        <f t="shared" si="980"/>
        <v>2.5499999999999998</v>
      </c>
      <c r="X4590">
        <f t="shared" si="981"/>
        <v>3.3</v>
      </c>
      <c r="Y4590">
        <f t="shared" si="982"/>
        <v>2.7</v>
      </c>
      <c r="Z4590">
        <f t="shared" si="983"/>
        <v>0.81818181818181823</v>
      </c>
      <c r="AA4590">
        <f t="shared" si="974"/>
        <v>0</v>
      </c>
      <c r="AB4590">
        <f t="shared" si="984"/>
        <v>0</v>
      </c>
    </row>
    <row r="4591" spans="1:28" x14ac:dyDescent="0.25">
      <c r="A4591" t="s">
        <v>5085</v>
      </c>
      <c r="B4591" t="s">
        <v>1680</v>
      </c>
      <c r="C4591" t="s">
        <v>5094</v>
      </c>
      <c r="D4591" t="str">
        <f t="shared" si="969"/>
        <v>Molde</v>
      </c>
      <c r="E4591" t="str">
        <f t="shared" si="970"/>
        <v>Ranheim</v>
      </c>
      <c r="F4591" s="3" t="s">
        <v>28</v>
      </c>
      <c r="G4591" s="9">
        <v>2</v>
      </c>
      <c r="H4591" s="10">
        <v>1</v>
      </c>
      <c r="I4591" s="5" t="s">
        <v>23</v>
      </c>
      <c r="J4591">
        <f t="shared" si="971"/>
        <v>1</v>
      </c>
      <c r="K4591">
        <f t="shared" si="972"/>
        <v>1</v>
      </c>
      <c r="L4591">
        <f t="shared" si="973"/>
        <v>1</v>
      </c>
      <c r="M4591" s="1">
        <f t="shared" si="975"/>
        <v>1</v>
      </c>
      <c r="N4591" s="7">
        <v>2</v>
      </c>
      <c r="O4591" s="7">
        <v>0</v>
      </c>
      <c r="P4591" s="2">
        <f t="shared" si="976"/>
        <v>1</v>
      </c>
      <c r="Q4591" s="2">
        <f t="shared" si="977"/>
        <v>0</v>
      </c>
      <c r="R4591" s="2">
        <f t="shared" si="978"/>
        <v>1</v>
      </c>
      <c r="S4591" s="1">
        <f t="shared" si="979"/>
        <v>0</v>
      </c>
      <c r="T4591" t="s">
        <v>586</v>
      </c>
      <c r="U4591" t="s">
        <v>111</v>
      </c>
      <c r="V4591" s="1" t="s">
        <v>412</v>
      </c>
      <c r="W4591">
        <f t="shared" si="980"/>
        <v>1.28</v>
      </c>
      <c r="X4591">
        <f t="shared" si="981"/>
        <v>5.25</v>
      </c>
      <c r="Y4591">
        <f t="shared" si="982"/>
        <v>9.5</v>
      </c>
      <c r="Z4591">
        <f t="shared" si="983"/>
        <v>1.8095238095238095</v>
      </c>
      <c r="AA4591">
        <f t="shared" si="974"/>
        <v>1</v>
      </c>
      <c r="AB4591">
        <f t="shared" si="984"/>
        <v>0</v>
      </c>
    </row>
    <row r="4592" spans="1:28" x14ac:dyDescent="0.25">
      <c r="A4592" t="s">
        <v>5085</v>
      </c>
      <c r="B4592" t="s">
        <v>1680</v>
      </c>
      <c r="C4592" t="s">
        <v>5095</v>
      </c>
      <c r="D4592" t="str">
        <f t="shared" si="969"/>
        <v>Sarpsborg 08</v>
      </c>
      <c r="E4592" t="str">
        <f t="shared" si="970"/>
        <v>Odd</v>
      </c>
      <c r="F4592" s="3" t="s">
        <v>247</v>
      </c>
      <c r="G4592" s="9">
        <v>0</v>
      </c>
      <c r="H4592" s="10">
        <v>2</v>
      </c>
      <c r="I4592" s="5" t="s">
        <v>23</v>
      </c>
      <c r="J4592">
        <f t="shared" si="971"/>
        <v>1</v>
      </c>
      <c r="K4592">
        <f t="shared" si="972"/>
        <v>0</v>
      </c>
      <c r="L4592">
        <f t="shared" si="973"/>
        <v>0</v>
      </c>
      <c r="M4592" s="1">
        <f t="shared" si="975"/>
        <v>1</v>
      </c>
      <c r="N4592" s="7">
        <v>2</v>
      </c>
      <c r="O4592" s="7">
        <v>0</v>
      </c>
      <c r="P4592" s="2">
        <f t="shared" si="976"/>
        <v>1</v>
      </c>
      <c r="Q4592" s="2">
        <f t="shared" si="977"/>
        <v>0</v>
      </c>
      <c r="R4592" s="2">
        <f t="shared" si="978"/>
        <v>1</v>
      </c>
      <c r="S4592" s="1">
        <f t="shared" si="979"/>
        <v>0</v>
      </c>
      <c r="T4592" t="s">
        <v>592</v>
      </c>
      <c r="U4592" t="s">
        <v>25</v>
      </c>
      <c r="V4592" s="1" t="s">
        <v>36</v>
      </c>
      <c r="W4592">
        <f t="shared" si="980"/>
        <v>2.75</v>
      </c>
      <c r="X4592">
        <f t="shared" si="981"/>
        <v>3.3</v>
      </c>
      <c r="Y4592">
        <f t="shared" si="982"/>
        <v>2.4</v>
      </c>
      <c r="Z4592">
        <f t="shared" si="983"/>
        <v>1.2</v>
      </c>
      <c r="AA4592">
        <f t="shared" si="974"/>
        <v>0</v>
      </c>
      <c r="AB4592">
        <f t="shared" si="984"/>
        <v>0</v>
      </c>
    </row>
    <row r="4593" spans="1:28" x14ac:dyDescent="0.25">
      <c r="A4593" t="s">
        <v>5085</v>
      </c>
      <c r="B4593" t="s">
        <v>1680</v>
      </c>
      <c r="C4593" t="s">
        <v>5096</v>
      </c>
      <c r="D4593" t="str">
        <f t="shared" si="969"/>
        <v>Rosenborg</v>
      </c>
      <c r="E4593" t="str">
        <f t="shared" si="970"/>
        <v>Valerenga</v>
      </c>
      <c r="F4593" s="3" t="s">
        <v>28</v>
      </c>
      <c r="G4593" s="9">
        <v>2</v>
      </c>
      <c r="H4593" s="10">
        <v>1</v>
      </c>
      <c r="I4593" s="5" t="s">
        <v>9</v>
      </c>
      <c r="J4593">
        <f t="shared" si="971"/>
        <v>1</v>
      </c>
      <c r="K4593">
        <f t="shared" si="972"/>
        <v>1</v>
      </c>
      <c r="L4593">
        <f t="shared" si="973"/>
        <v>1</v>
      </c>
      <c r="M4593" s="1">
        <f t="shared" si="975"/>
        <v>1</v>
      </c>
      <c r="N4593" s="7">
        <v>3</v>
      </c>
      <c r="O4593" s="7">
        <v>0</v>
      </c>
      <c r="P4593" s="2">
        <f t="shared" si="976"/>
        <v>1</v>
      </c>
      <c r="Q4593" s="2">
        <f t="shared" si="977"/>
        <v>1</v>
      </c>
      <c r="R4593" s="2">
        <f t="shared" si="978"/>
        <v>1</v>
      </c>
      <c r="S4593" s="1">
        <f t="shared" si="979"/>
        <v>0</v>
      </c>
      <c r="T4593" t="s">
        <v>190</v>
      </c>
      <c r="U4593" t="s">
        <v>18</v>
      </c>
      <c r="V4593" s="1" t="s">
        <v>94</v>
      </c>
      <c r="W4593">
        <f t="shared" si="980"/>
        <v>1.83</v>
      </c>
      <c r="X4593">
        <f t="shared" si="981"/>
        <v>3.6</v>
      </c>
      <c r="Y4593">
        <f t="shared" si="982"/>
        <v>4.2</v>
      </c>
      <c r="Z4593">
        <f t="shared" si="983"/>
        <v>1.1666666666666667</v>
      </c>
      <c r="AA4593">
        <f t="shared" si="974"/>
        <v>0</v>
      </c>
      <c r="AB4593">
        <f t="shared" si="984"/>
        <v>0</v>
      </c>
    </row>
    <row r="4594" spans="1:28" x14ac:dyDescent="0.25">
      <c r="A4594" t="s">
        <v>5085</v>
      </c>
      <c r="B4594" t="s">
        <v>5047</v>
      </c>
      <c r="C4594" t="s">
        <v>5097</v>
      </c>
      <c r="D4594" t="str">
        <f t="shared" si="969"/>
        <v>Albacete</v>
      </c>
      <c r="E4594" t="str">
        <f t="shared" si="970"/>
        <v>Mallorca</v>
      </c>
      <c r="F4594" s="3" t="s">
        <v>34</v>
      </c>
      <c r="G4594" s="9">
        <v>1</v>
      </c>
      <c r="H4594" s="10">
        <v>1</v>
      </c>
      <c r="I4594" s="5" t="s">
        <v>16</v>
      </c>
      <c r="J4594">
        <f t="shared" si="971"/>
        <v>1</v>
      </c>
      <c r="K4594">
        <f t="shared" si="972"/>
        <v>0</v>
      </c>
      <c r="L4594">
        <f t="shared" si="973"/>
        <v>1</v>
      </c>
      <c r="M4594" s="1">
        <f t="shared" si="975"/>
        <v>1</v>
      </c>
      <c r="N4594" s="7">
        <v>1</v>
      </c>
      <c r="O4594" s="7">
        <v>0</v>
      </c>
      <c r="P4594" s="2">
        <f t="shared" si="976"/>
        <v>0</v>
      </c>
      <c r="Q4594" s="2">
        <f t="shared" si="977"/>
        <v>0</v>
      </c>
      <c r="R4594" s="2">
        <f t="shared" si="978"/>
        <v>1</v>
      </c>
      <c r="S4594" s="1">
        <f t="shared" si="979"/>
        <v>0</v>
      </c>
      <c r="T4594" t="s">
        <v>162</v>
      </c>
      <c r="U4594" t="s">
        <v>52</v>
      </c>
      <c r="V4594" s="1" t="s">
        <v>18</v>
      </c>
      <c r="W4594">
        <f t="shared" si="980"/>
        <v>2.15</v>
      </c>
      <c r="X4594">
        <f t="shared" si="981"/>
        <v>3.1</v>
      </c>
      <c r="Y4594">
        <f t="shared" si="982"/>
        <v>3.6</v>
      </c>
      <c r="Z4594">
        <f t="shared" si="983"/>
        <v>1.1612903225806452</v>
      </c>
      <c r="AA4594">
        <f t="shared" si="974"/>
        <v>1</v>
      </c>
      <c r="AB4594">
        <f t="shared" si="984"/>
        <v>0</v>
      </c>
    </row>
    <row r="4595" spans="1:28" x14ac:dyDescent="0.25">
      <c r="A4595" t="s">
        <v>5098</v>
      </c>
      <c r="B4595" t="s">
        <v>4931</v>
      </c>
      <c r="C4595" t="s">
        <v>5099</v>
      </c>
      <c r="D4595" t="str">
        <f t="shared" si="969"/>
        <v>Brazil</v>
      </c>
      <c r="E4595" t="str">
        <f t="shared" si="970"/>
        <v>Bolivia</v>
      </c>
      <c r="F4595" s="3" t="s">
        <v>131</v>
      </c>
      <c r="G4595" s="9">
        <v>3</v>
      </c>
      <c r="H4595" s="10">
        <v>0</v>
      </c>
      <c r="I4595" s="5" t="s">
        <v>9</v>
      </c>
      <c r="J4595">
        <f t="shared" si="971"/>
        <v>1</v>
      </c>
      <c r="K4595">
        <f t="shared" si="972"/>
        <v>1</v>
      </c>
      <c r="L4595">
        <f t="shared" si="973"/>
        <v>1</v>
      </c>
      <c r="M4595" s="1">
        <f t="shared" si="975"/>
        <v>0</v>
      </c>
      <c r="N4595" s="7">
        <v>3</v>
      </c>
      <c r="O4595" s="7">
        <v>0</v>
      </c>
      <c r="P4595" s="2">
        <f t="shared" si="976"/>
        <v>1</v>
      </c>
      <c r="Q4595" s="2">
        <f t="shared" si="977"/>
        <v>1</v>
      </c>
      <c r="R4595" s="2">
        <f t="shared" si="978"/>
        <v>1</v>
      </c>
      <c r="S4595" s="1">
        <f t="shared" si="979"/>
        <v>0</v>
      </c>
      <c r="T4595" t="s">
        <v>2607</v>
      </c>
      <c r="U4595" t="s">
        <v>376</v>
      </c>
      <c r="V4595" s="1" t="s">
        <v>2532</v>
      </c>
      <c r="W4595">
        <f t="shared" si="980"/>
        <v>1.05</v>
      </c>
      <c r="X4595">
        <f t="shared" si="981"/>
        <v>13</v>
      </c>
      <c r="Y4595">
        <f t="shared" si="982"/>
        <v>41</v>
      </c>
      <c r="Z4595">
        <f t="shared" si="983"/>
        <v>3.1538461538461537</v>
      </c>
      <c r="AA4595">
        <f t="shared" si="974"/>
        <v>1</v>
      </c>
      <c r="AB4595">
        <f t="shared" si="984"/>
        <v>1</v>
      </c>
    </row>
    <row r="4596" spans="1:28" x14ac:dyDescent="0.25">
      <c r="A4596" t="s">
        <v>5098</v>
      </c>
      <c r="B4596" t="s">
        <v>4931</v>
      </c>
      <c r="C4596" t="s">
        <v>5100</v>
      </c>
      <c r="D4596" t="str">
        <f t="shared" si="969"/>
        <v>Venezuela</v>
      </c>
      <c r="E4596" t="str">
        <f t="shared" si="970"/>
        <v>Peru</v>
      </c>
      <c r="F4596" s="3" t="s">
        <v>34</v>
      </c>
      <c r="G4596" s="9">
        <v>1</v>
      </c>
      <c r="H4596" s="10">
        <v>1</v>
      </c>
      <c r="I4596" s="5" t="s">
        <v>29</v>
      </c>
      <c r="J4596">
        <f t="shared" si="971"/>
        <v>1</v>
      </c>
      <c r="K4596">
        <f t="shared" si="972"/>
        <v>0</v>
      </c>
      <c r="L4596">
        <f t="shared" si="973"/>
        <v>1</v>
      </c>
      <c r="M4596" s="1">
        <f t="shared" si="975"/>
        <v>1</v>
      </c>
      <c r="N4596" s="7">
        <v>0</v>
      </c>
      <c r="O4596" s="7">
        <v>0</v>
      </c>
      <c r="P4596" s="2">
        <f t="shared" si="976"/>
        <v>0</v>
      </c>
      <c r="Q4596" s="2">
        <f t="shared" si="977"/>
        <v>0</v>
      </c>
      <c r="R4596" s="2">
        <f t="shared" si="978"/>
        <v>0</v>
      </c>
      <c r="S4596" s="1">
        <f t="shared" si="979"/>
        <v>0</v>
      </c>
      <c r="T4596" t="s">
        <v>512</v>
      </c>
      <c r="U4596" t="s">
        <v>160</v>
      </c>
      <c r="V4596" s="1" t="s">
        <v>48</v>
      </c>
      <c r="W4596">
        <f t="shared" si="980"/>
        <v>4</v>
      </c>
      <c r="X4596">
        <f t="shared" si="981"/>
        <v>3.2</v>
      </c>
      <c r="Y4596">
        <f t="shared" si="982"/>
        <v>2</v>
      </c>
      <c r="Z4596">
        <f t="shared" si="983"/>
        <v>0.8</v>
      </c>
      <c r="AA4596">
        <f t="shared" si="974"/>
        <v>0</v>
      </c>
      <c r="AB4596">
        <f t="shared" si="984"/>
        <v>0</v>
      </c>
    </row>
    <row r="4597" spans="1:28" x14ac:dyDescent="0.25">
      <c r="A4597" t="s">
        <v>5098</v>
      </c>
      <c r="B4597" t="s">
        <v>4931</v>
      </c>
      <c r="C4597" t="s">
        <v>5101</v>
      </c>
      <c r="D4597" t="str">
        <f t="shared" si="969"/>
        <v>Argentina</v>
      </c>
      <c r="E4597" t="str">
        <f t="shared" si="970"/>
        <v>Colombia</v>
      </c>
      <c r="F4597" s="3" t="s">
        <v>34</v>
      </c>
      <c r="G4597" s="9">
        <v>1</v>
      </c>
      <c r="H4597" s="10">
        <v>1</v>
      </c>
      <c r="I4597" s="5" t="s">
        <v>229</v>
      </c>
      <c r="J4597">
        <f t="shared" si="971"/>
        <v>1</v>
      </c>
      <c r="K4597">
        <f t="shared" si="972"/>
        <v>0</v>
      </c>
      <c r="L4597">
        <f t="shared" si="973"/>
        <v>1</v>
      </c>
      <c r="M4597" s="1">
        <f t="shared" si="975"/>
        <v>1</v>
      </c>
      <c r="N4597" s="7">
        <v>0</v>
      </c>
      <c r="O4597" s="7">
        <v>2</v>
      </c>
      <c r="P4597" s="2">
        <f t="shared" si="976"/>
        <v>1</v>
      </c>
      <c r="Q4597" s="2">
        <f t="shared" si="977"/>
        <v>0</v>
      </c>
      <c r="R4597" s="2">
        <f t="shared" si="978"/>
        <v>0</v>
      </c>
      <c r="S4597" s="1">
        <f t="shared" si="979"/>
        <v>1</v>
      </c>
      <c r="T4597" t="s">
        <v>205</v>
      </c>
      <c r="U4597" t="s">
        <v>160</v>
      </c>
      <c r="V4597" s="1" t="s">
        <v>18</v>
      </c>
      <c r="W4597">
        <f t="shared" si="980"/>
        <v>2.1</v>
      </c>
      <c r="X4597">
        <f t="shared" si="981"/>
        <v>3.2</v>
      </c>
      <c r="Y4597">
        <f t="shared" si="982"/>
        <v>3.6</v>
      </c>
      <c r="Z4597">
        <f t="shared" si="983"/>
        <v>1.125</v>
      </c>
      <c r="AA4597">
        <f t="shared" si="974"/>
        <v>0</v>
      </c>
      <c r="AB4597">
        <f t="shared" si="984"/>
        <v>0</v>
      </c>
    </row>
    <row r="4598" spans="1:28" x14ac:dyDescent="0.25">
      <c r="A4598" t="s">
        <v>5098</v>
      </c>
      <c r="B4598" t="s">
        <v>1680</v>
      </c>
      <c r="C4598" t="s">
        <v>5102</v>
      </c>
      <c r="D4598" t="str">
        <f t="shared" si="969"/>
        <v>Haugesund</v>
      </c>
      <c r="E4598" t="str">
        <f t="shared" si="970"/>
        <v>Brann</v>
      </c>
      <c r="F4598" s="3" t="s">
        <v>22</v>
      </c>
      <c r="G4598" s="9">
        <v>2</v>
      </c>
      <c r="H4598" s="10">
        <v>2</v>
      </c>
      <c r="I4598" s="5" t="s">
        <v>45</v>
      </c>
      <c r="J4598">
        <f t="shared" si="971"/>
        <v>1</v>
      </c>
      <c r="K4598">
        <f t="shared" si="972"/>
        <v>1</v>
      </c>
      <c r="L4598">
        <f t="shared" si="973"/>
        <v>1</v>
      </c>
      <c r="M4598" s="1">
        <f t="shared" si="975"/>
        <v>1</v>
      </c>
      <c r="N4598" s="7">
        <v>1</v>
      </c>
      <c r="O4598" s="7">
        <v>1</v>
      </c>
      <c r="P4598" s="2">
        <f t="shared" si="976"/>
        <v>1</v>
      </c>
      <c r="Q4598" s="2">
        <f t="shared" si="977"/>
        <v>0</v>
      </c>
      <c r="R4598" s="2">
        <f t="shared" si="978"/>
        <v>1</v>
      </c>
      <c r="S4598" s="1">
        <f t="shared" si="979"/>
        <v>1</v>
      </c>
      <c r="T4598" t="s">
        <v>248</v>
      </c>
      <c r="U4598" t="s">
        <v>37</v>
      </c>
      <c r="V4598" s="1" t="s">
        <v>42</v>
      </c>
      <c r="W4598">
        <f t="shared" si="980"/>
        <v>3</v>
      </c>
      <c r="X4598">
        <f t="shared" si="981"/>
        <v>3.25</v>
      </c>
      <c r="Y4598">
        <f t="shared" si="982"/>
        <v>2.37</v>
      </c>
      <c r="Z4598">
        <f t="shared" si="983"/>
        <v>1.0833333333333333</v>
      </c>
      <c r="AA4598">
        <f t="shared" si="974"/>
        <v>0</v>
      </c>
      <c r="AB4598">
        <f t="shared" si="984"/>
        <v>0</v>
      </c>
    </row>
    <row r="4599" spans="1:28" x14ac:dyDescent="0.25">
      <c r="A4599" t="s">
        <v>5098</v>
      </c>
      <c r="B4599" t="s">
        <v>5047</v>
      </c>
      <c r="C4599" t="s">
        <v>5103</v>
      </c>
      <c r="D4599" t="str">
        <f t="shared" si="969"/>
        <v>Malaga</v>
      </c>
      <c r="E4599" t="str">
        <f t="shared" si="970"/>
        <v>Deportivo</v>
      </c>
      <c r="F4599" s="3" t="s">
        <v>28</v>
      </c>
      <c r="G4599" s="9">
        <v>2</v>
      </c>
      <c r="H4599" s="10">
        <v>1</v>
      </c>
      <c r="I4599" s="5" t="s">
        <v>59</v>
      </c>
      <c r="J4599">
        <f t="shared" si="971"/>
        <v>1</v>
      </c>
      <c r="K4599">
        <f t="shared" si="972"/>
        <v>1</v>
      </c>
      <c r="L4599">
        <f t="shared" si="973"/>
        <v>1</v>
      </c>
      <c r="M4599" s="1">
        <f t="shared" si="975"/>
        <v>1</v>
      </c>
      <c r="N4599" s="7">
        <v>0</v>
      </c>
      <c r="O4599" s="7">
        <v>1</v>
      </c>
      <c r="P4599" s="2">
        <f t="shared" si="976"/>
        <v>0</v>
      </c>
      <c r="Q4599" s="2">
        <f t="shared" si="977"/>
        <v>0</v>
      </c>
      <c r="R4599" s="2">
        <f t="shared" si="978"/>
        <v>0</v>
      </c>
      <c r="S4599" s="1">
        <f t="shared" si="979"/>
        <v>1</v>
      </c>
      <c r="T4599" t="s">
        <v>89</v>
      </c>
      <c r="U4599" t="s">
        <v>24</v>
      </c>
      <c r="V4599" s="1" t="s">
        <v>64</v>
      </c>
      <c r="W4599">
        <f t="shared" si="980"/>
        <v>1.85</v>
      </c>
      <c r="X4599">
        <f t="shared" si="981"/>
        <v>3.4</v>
      </c>
      <c r="Y4599">
        <f t="shared" si="982"/>
        <v>4.33</v>
      </c>
      <c r="Z4599">
        <f t="shared" si="983"/>
        <v>1.273529411764706</v>
      </c>
      <c r="AA4599">
        <f t="shared" si="974"/>
        <v>0</v>
      </c>
      <c r="AB4599">
        <f t="shared" si="984"/>
        <v>1</v>
      </c>
    </row>
    <row r="4600" spans="1:28" x14ac:dyDescent="0.25">
      <c r="A4600" t="s">
        <v>5104</v>
      </c>
      <c r="B4600" t="s">
        <v>5047</v>
      </c>
      <c r="C4600" t="s">
        <v>5105</v>
      </c>
      <c r="D4600" t="str">
        <f t="shared" si="969"/>
        <v>Mallorca</v>
      </c>
      <c r="E4600" t="str">
        <f t="shared" si="970"/>
        <v>Albacete</v>
      </c>
      <c r="F4600" s="3" t="s">
        <v>28</v>
      </c>
      <c r="G4600" s="9">
        <v>2</v>
      </c>
      <c r="H4600" s="10">
        <v>1</v>
      </c>
      <c r="I4600" s="5" t="s">
        <v>23</v>
      </c>
      <c r="J4600">
        <f t="shared" si="971"/>
        <v>1</v>
      </c>
      <c r="K4600">
        <f t="shared" si="972"/>
        <v>1</v>
      </c>
      <c r="L4600">
        <f t="shared" si="973"/>
        <v>1</v>
      </c>
      <c r="M4600" s="1">
        <f t="shared" si="975"/>
        <v>1</v>
      </c>
      <c r="N4600" s="7">
        <v>2</v>
      </c>
      <c r="O4600" s="7">
        <v>0</v>
      </c>
      <c r="P4600" s="2">
        <f t="shared" si="976"/>
        <v>1</v>
      </c>
      <c r="Q4600" s="2">
        <f t="shared" si="977"/>
        <v>0</v>
      </c>
      <c r="R4600" s="2">
        <f t="shared" si="978"/>
        <v>1</v>
      </c>
      <c r="S4600" s="1">
        <f t="shared" si="979"/>
        <v>0</v>
      </c>
      <c r="T4600" t="s">
        <v>96</v>
      </c>
      <c r="U4600" t="s">
        <v>24</v>
      </c>
      <c r="V4600" s="1" t="s">
        <v>142</v>
      </c>
      <c r="W4600">
        <f t="shared" si="980"/>
        <v>1.8</v>
      </c>
      <c r="X4600">
        <f t="shared" si="981"/>
        <v>3.4</v>
      </c>
      <c r="Y4600">
        <f t="shared" si="982"/>
        <v>4.75</v>
      </c>
      <c r="Z4600">
        <f t="shared" si="983"/>
        <v>1.3970588235294119</v>
      </c>
      <c r="AA4600">
        <f t="shared" si="974"/>
        <v>1</v>
      </c>
      <c r="AB4600">
        <f t="shared" si="984"/>
        <v>0</v>
      </c>
    </row>
    <row r="4601" spans="1:28" x14ac:dyDescent="0.25">
      <c r="A4601" t="s">
        <v>5106</v>
      </c>
      <c r="B4601" t="s">
        <v>5047</v>
      </c>
      <c r="C4601" t="s">
        <v>5107</v>
      </c>
      <c r="D4601" t="str">
        <f t="shared" si="969"/>
        <v>Deportivo</v>
      </c>
      <c r="E4601" t="str">
        <f t="shared" si="970"/>
        <v>Malaga</v>
      </c>
      <c r="F4601" s="3" t="s">
        <v>8</v>
      </c>
      <c r="G4601" s="9">
        <v>1</v>
      </c>
      <c r="H4601" s="10">
        <v>0</v>
      </c>
      <c r="I4601" s="5" t="s">
        <v>541</v>
      </c>
      <c r="J4601">
        <f t="shared" si="971"/>
        <v>0</v>
      </c>
      <c r="K4601">
        <f t="shared" si="972"/>
        <v>0</v>
      </c>
      <c r="L4601">
        <f t="shared" si="973"/>
        <v>1</v>
      </c>
      <c r="M4601" s="1">
        <f t="shared" si="975"/>
        <v>0</v>
      </c>
      <c r="N4601" s="7">
        <v>4</v>
      </c>
      <c r="O4601" s="7">
        <v>2</v>
      </c>
      <c r="P4601" s="2">
        <f t="shared" si="976"/>
        <v>1</v>
      </c>
      <c r="Q4601" s="2">
        <f t="shared" si="977"/>
        <v>1</v>
      </c>
      <c r="R4601" s="2">
        <f t="shared" si="978"/>
        <v>1</v>
      </c>
      <c r="S4601" s="1">
        <f t="shared" si="979"/>
        <v>1</v>
      </c>
      <c r="T4601" t="s">
        <v>162</v>
      </c>
      <c r="U4601" t="s">
        <v>11</v>
      </c>
      <c r="V4601" s="1" t="s">
        <v>73</v>
      </c>
      <c r="W4601">
        <f t="shared" si="980"/>
        <v>2.15</v>
      </c>
      <c r="X4601">
        <f t="shared" si="981"/>
        <v>3</v>
      </c>
      <c r="Y4601">
        <f t="shared" si="982"/>
        <v>3.8</v>
      </c>
      <c r="Z4601">
        <f t="shared" si="983"/>
        <v>1.2666666666666666</v>
      </c>
      <c r="AA4601">
        <f t="shared" si="974"/>
        <v>0</v>
      </c>
      <c r="AB4601">
        <f t="shared" si="984"/>
        <v>0</v>
      </c>
    </row>
    <row r="4602" spans="1:28" x14ac:dyDescent="0.25">
      <c r="A4602" t="s">
        <v>5108</v>
      </c>
      <c r="B4602" t="s">
        <v>2505</v>
      </c>
      <c r="C4602" t="s">
        <v>5109</v>
      </c>
      <c r="D4602" t="str">
        <f t="shared" si="969"/>
        <v>Kazakhstan</v>
      </c>
      <c r="E4602" t="str">
        <f t="shared" si="970"/>
        <v>San Marino</v>
      </c>
      <c r="F4602" s="3" t="s">
        <v>1162</v>
      </c>
      <c r="G4602" s="9">
        <v>4</v>
      </c>
      <c r="H4602" s="10">
        <v>0</v>
      </c>
      <c r="I4602" s="5" t="s">
        <v>137</v>
      </c>
      <c r="J4602">
        <f t="shared" si="971"/>
        <v>1</v>
      </c>
      <c r="K4602">
        <f t="shared" si="972"/>
        <v>1</v>
      </c>
      <c r="L4602">
        <f t="shared" si="973"/>
        <v>1</v>
      </c>
      <c r="M4602" s="1">
        <f t="shared" si="975"/>
        <v>0</v>
      </c>
      <c r="N4602" s="7">
        <v>4</v>
      </c>
      <c r="O4602" s="7">
        <v>0</v>
      </c>
      <c r="P4602" s="2">
        <f t="shared" si="976"/>
        <v>1</v>
      </c>
      <c r="Q4602" s="2">
        <f t="shared" si="977"/>
        <v>1</v>
      </c>
      <c r="R4602" s="2">
        <f t="shared" si="978"/>
        <v>1</v>
      </c>
      <c r="S4602" s="1">
        <f t="shared" si="979"/>
        <v>0</v>
      </c>
      <c r="T4602" t="s">
        <v>1608</v>
      </c>
      <c r="U4602" t="s">
        <v>856</v>
      </c>
      <c r="V4602" s="1" t="s">
        <v>2511</v>
      </c>
      <c r="W4602">
        <f t="shared" si="980"/>
        <v>1.03</v>
      </c>
      <c r="X4602">
        <f t="shared" si="981"/>
        <v>26</v>
      </c>
      <c r="Y4602">
        <f t="shared" si="982"/>
        <v>67</v>
      </c>
      <c r="Z4602">
        <f t="shared" si="983"/>
        <v>2.5769230769230771</v>
      </c>
      <c r="AA4602">
        <f t="shared" si="974"/>
        <v>1</v>
      </c>
      <c r="AB4602">
        <f t="shared" si="984"/>
        <v>1</v>
      </c>
    </row>
    <row r="4603" spans="1:28" x14ac:dyDescent="0.25">
      <c r="A4603" t="s">
        <v>5108</v>
      </c>
      <c r="B4603" t="s">
        <v>2505</v>
      </c>
      <c r="C4603" t="s">
        <v>5110</v>
      </c>
      <c r="D4603" t="str">
        <f t="shared" si="969"/>
        <v>Azerbaijan</v>
      </c>
      <c r="E4603" t="str">
        <f t="shared" si="970"/>
        <v>Slovakia</v>
      </c>
      <c r="F4603" s="3" t="s">
        <v>15</v>
      </c>
      <c r="G4603" s="9">
        <v>1</v>
      </c>
      <c r="H4603" s="10">
        <v>2</v>
      </c>
      <c r="I4603" s="5" t="s">
        <v>331</v>
      </c>
      <c r="J4603">
        <f t="shared" si="971"/>
        <v>1</v>
      </c>
      <c r="K4603">
        <f t="shared" si="972"/>
        <v>1</v>
      </c>
      <c r="L4603">
        <f t="shared" si="973"/>
        <v>1</v>
      </c>
      <c r="M4603" s="1">
        <f t="shared" si="975"/>
        <v>1</v>
      </c>
      <c r="N4603" s="7">
        <v>1</v>
      </c>
      <c r="O4603" s="7">
        <v>5</v>
      </c>
      <c r="P4603" s="2">
        <f t="shared" si="976"/>
        <v>1</v>
      </c>
      <c r="Q4603" s="2">
        <f t="shared" si="977"/>
        <v>1</v>
      </c>
      <c r="R4603" s="2">
        <f t="shared" si="978"/>
        <v>1</v>
      </c>
      <c r="S4603" s="1">
        <f t="shared" si="979"/>
        <v>1</v>
      </c>
      <c r="T4603" t="s">
        <v>113</v>
      </c>
      <c r="U4603" t="s">
        <v>31</v>
      </c>
      <c r="V4603" s="1" t="s">
        <v>77</v>
      </c>
      <c r="W4603">
        <f t="shared" si="980"/>
        <v>5.5</v>
      </c>
      <c r="X4603">
        <f t="shared" si="981"/>
        <v>3.75</v>
      </c>
      <c r="Y4603">
        <f t="shared" si="982"/>
        <v>1.72</v>
      </c>
      <c r="Z4603">
        <f t="shared" si="983"/>
        <v>0.68181818181818177</v>
      </c>
      <c r="AA4603">
        <f t="shared" si="974"/>
        <v>1</v>
      </c>
      <c r="AB4603">
        <f t="shared" si="984"/>
        <v>0</v>
      </c>
    </row>
    <row r="4604" spans="1:28" x14ac:dyDescent="0.25">
      <c r="A4604" t="s">
        <v>5108</v>
      </c>
      <c r="B4604" t="s">
        <v>2505</v>
      </c>
      <c r="C4604" t="s">
        <v>5111</v>
      </c>
      <c r="D4604" t="str">
        <f t="shared" si="969"/>
        <v>Albania</v>
      </c>
      <c r="E4604" t="str">
        <f t="shared" si="970"/>
        <v>Moldova</v>
      </c>
      <c r="F4604" s="3" t="s">
        <v>8</v>
      </c>
      <c r="G4604" s="9">
        <v>1</v>
      </c>
      <c r="H4604" s="10">
        <v>0</v>
      </c>
      <c r="I4604" s="5" t="s">
        <v>23</v>
      </c>
      <c r="J4604">
        <f t="shared" si="971"/>
        <v>0</v>
      </c>
      <c r="K4604">
        <f t="shared" si="972"/>
        <v>0</v>
      </c>
      <c r="L4604">
        <f t="shared" si="973"/>
        <v>1</v>
      </c>
      <c r="M4604" s="1">
        <f t="shared" si="975"/>
        <v>0</v>
      </c>
      <c r="N4604" s="7">
        <v>2</v>
      </c>
      <c r="O4604" s="7">
        <v>0</v>
      </c>
      <c r="P4604" s="2">
        <f t="shared" si="976"/>
        <v>1</v>
      </c>
      <c r="Q4604" s="2">
        <f t="shared" si="977"/>
        <v>0</v>
      </c>
      <c r="R4604" s="2">
        <f t="shared" si="978"/>
        <v>1</v>
      </c>
      <c r="S4604" s="1">
        <f t="shared" si="979"/>
        <v>0</v>
      </c>
      <c r="T4604" t="s">
        <v>93</v>
      </c>
      <c r="U4604" t="s">
        <v>106</v>
      </c>
      <c r="V4604" s="1" t="s">
        <v>317</v>
      </c>
      <c r="W4604">
        <f t="shared" si="980"/>
        <v>1.5</v>
      </c>
      <c r="X4604">
        <f t="shared" si="981"/>
        <v>4</v>
      </c>
      <c r="Y4604">
        <f t="shared" si="982"/>
        <v>9</v>
      </c>
      <c r="Z4604">
        <f t="shared" si="983"/>
        <v>2.25</v>
      </c>
      <c r="AA4604">
        <f t="shared" si="974"/>
        <v>0</v>
      </c>
      <c r="AB4604">
        <f t="shared" si="984"/>
        <v>1</v>
      </c>
    </row>
    <row r="4605" spans="1:28" x14ac:dyDescent="0.25">
      <c r="A4605" t="s">
        <v>5108</v>
      </c>
      <c r="B4605" t="s">
        <v>2505</v>
      </c>
      <c r="C4605" t="s">
        <v>5112</v>
      </c>
      <c r="D4605" t="str">
        <f t="shared" si="969"/>
        <v>Andorra</v>
      </c>
      <c r="E4605" t="str">
        <f t="shared" si="970"/>
        <v>France</v>
      </c>
      <c r="F4605" s="3" t="s">
        <v>382</v>
      </c>
      <c r="G4605" s="9">
        <v>0</v>
      </c>
      <c r="H4605" s="10">
        <v>3</v>
      </c>
      <c r="I4605" s="5" t="s">
        <v>425</v>
      </c>
      <c r="J4605">
        <f t="shared" si="971"/>
        <v>1</v>
      </c>
      <c r="K4605">
        <f t="shared" si="972"/>
        <v>1</v>
      </c>
      <c r="L4605">
        <f t="shared" si="973"/>
        <v>0</v>
      </c>
      <c r="M4605" s="1">
        <f t="shared" si="975"/>
        <v>1</v>
      </c>
      <c r="N4605" s="7">
        <v>0</v>
      </c>
      <c r="O4605" s="7">
        <v>4</v>
      </c>
      <c r="P4605" s="2">
        <f t="shared" si="976"/>
        <v>1</v>
      </c>
      <c r="Q4605" s="2">
        <f t="shared" si="977"/>
        <v>1</v>
      </c>
      <c r="R4605" s="2">
        <f t="shared" si="978"/>
        <v>0</v>
      </c>
      <c r="S4605" s="1">
        <f t="shared" si="979"/>
        <v>1</v>
      </c>
      <c r="T4605" t="s">
        <v>2515</v>
      </c>
      <c r="U4605" t="s">
        <v>648</v>
      </c>
      <c r="V4605" s="1" t="s">
        <v>1560</v>
      </c>
      <c r="W4605">
        <f t="shared" si="980"/>
        <v>101</v>
      </c>
      <c r="X4605">
        <f t="shared" si="981"/>
        <v>34</v>
      </c>
      <c r="Y4605">
        <f t="shared" si="982"/>
        <v>1.01</v>
      </c>
      <c r="Z4605">
        <f t="shared" si="983"/>
        <v>0.33663366336633666</v>
      </c>
      <c r="AA4605">
        <f t="shared" si="974"/>
        <v>1</v>
      </c>
      <c r="AB4605">
        <f t="shared" si="984"/>
        <v>0</v>
      </c>
    </row>
    <row r="4606" spans="1:28" x14ac:dyDescent="0.25">
      <c r="A4606" t="s">
        <v>5108</v>
      </c>
      <c r="B4606" t="s">
        <v>2505</v>
      </c>
      <c r="C4606" t="s">
        <v>5113</v>
      </c>
      <c r="D4606" t="str">
        <f t="shared" si="969"/>
        <v>Belarus</v>
      </c>
      <c r="E4606" t="str">
        <f t="shared" si="970"/>
        <v>Northern Ireland</v>
      </c>
      <c r="F4606" s="3" t="s">
        <v>67</v>
      </c>
      <c r="G4606" s="9">
        <v>0</v>
      </c>
      <c r="H4606" s="10">
        <v>1</v>
      </c>
      <c r="I4606" s="5" t="s">
        <v>59</v>
      </c>
      <c r="J4606">
        <f t="shared" si="971"/>
        <v>0</v>
      </c>
      <c r="K4606">
        <f t="shared" si="972"/>
        <v>0</v>
      </c>
      <c r="L4606">
        <f t="shared" si="973"/>
        <v>0</v>
      </c>
      <c r="M4606" s="1">
        <f t="shared" si="975"/>
        <v>1</v>
      </c>
      <c r="N4606" s="7">
        <v>0</v>
      </c>
      <c r="O4606" s="7">
        <v>1</v>
      </c>
      <c r="P4606" s="2">
        <f t="shared" si="976"/>
        <v>0</v>
      </c>
      <c r="Q4606" s="2">
        <f t="shared" si="977"/>
        <v>0</v>
      </c>
      <c r="R4606" s="2">
        <f t="shared" si="978"/>
        <v>0</v>
      </c>
      <c r="S4606" s="1">
        <f t="shared" si="979"/>
        <v>1</v>
      </c>
      <c r="T4606" t="s">
        <v>248</v>
      </c>
      <c r="U4606" t="s">
        <v>11</v>
      </c>
      <c r="V4606" s="1" t="s">
        <v>12</v>
      </c>
      <c r="W4606">
        <f t="shared" si="980"/>
        <v>3</v>
      </c>
      <c r="X4606">
        <f t="shared" si="981"/>
        <v>3</v>
      </c>
      <c r="Y4606">
        <f t="shared" si="982"/>
        <v>2.8</v>
      </c>
      <c r="Z4606">
        <f t="shared" si="983"/>
        <v>1</v>
      </c>
      <c r="AA4606">
        <f t="shared" si="974"/>
        <v>1</v>
      </c>
      <c r="AB4606">
        <f t="shared" si="984"/>
        <v>1</v>
      </c>
    </row>
    <row r="4607" spans="1:28" x14ac:dyDescent="0.25">
      <c r="A4607" t="s">
        <v>5108</v>
      </c>
      <c r="B4607" t="s">
        <v>2505</v>
      </c>
      <c r="C4607" t="s">
        <v>5114</v>
      </c>
      <c r="D4607" t="str">
        <f t="shared" si="969"/>
        <v>Belgium</v>
      </c>
      <c r="E4607" t="str">
        <f t="shared" si="970"/>
        <v>Scotland</v>
      </c>
      <c r="F4607" s="3" t="s">
        <v>40</v>
      </c>
      <c r="G4607" s="9">
        <v>2</v>
      </c>
      <c r="H4607" s="10">
        <v>0</v>
      </c>
      <c r="I4607" s="5" t="s">
        <v>9</v>
      </c>
      <c r="J4607">
        <f t="shared" si="971"/>
        <v>1</v>
      </c>
      <c r="K4607">
        <f t="shared" si="972"/>
        <v>0</v>
      </c>
      <c r="L4607">
        <f t="shared" si="973"/>
        <v>1</v>
      </c>
      <c r="M4607" s="1">
        <f t="shared" si="975"/>
        <v>0</v>
      </c>
      <c r="N4607" s="7">
        <v>3</v>
      </c>
      <c r="O4607" s="7">
        <v>0</v>
      </c>
      <c r="P4607" s="2">
        <f t="shared" si="976"/>
        <v>1</v>
      </c>
      <c r="Q4607" s="2">
        <f t="shared" si="977"/>
        <v>1</v>
      </c>
      <c r="R4607" s="2">
        <f t="shared" si="978"/>
        <v>1</v>
      </c>
      <c r="S4607" s="1">
        <f t="shared" si="979"/>
        <v>0</v>
      </c>
      <c r="T4607" t="s">
        <v>804</v>
      </c>
      <c r="U4607" t="s">
        <v>264</v>
      </c>
      <c r="V4607" s="1" t="s">
        <v>148</v>
      </c>
      <c r="W4607">
        <f t="shared" si="980"/>
        <v>1.1599999999999999</v>
      </c>
      <c r="X4607">
        <f t="shared" si="981"/>
        <v>8</v>
      </c>
      <c r="Y4607">
        <f t="shared" si="982"/>
        <v>21</v>
      </c>
      <c r="Z4607">
        <f t="shared" si="983"/>
        <v>2.625</v>
      </c>
      <c r="AA4607">
        <f t="shared" si="974"/>
        <v>0</v>
      </c>
      <c r="AB4607">
        <f t="shared" si="984"/>
        <v>1</v>
      </c>
    </row>
    <row r="4608" spans="1:28" x14ac:dyDescent="0.25">
      <c r="A4608" t="s">
        <v>5108</v>
      </c>
      <c r="B4608" t="s">
        <v>2505</v>
      </c>
      <c r="C4608" t="s">
        <v>5115</v>
      </c>
      <c r="D4608" t="str">
        <f t="shared" si="969"/>
        <v>Germany</v>
      </c>
      <c r="E4608" t="str">
        <f t="shared" si="970"/>
        <v>Estonia</v>
      </c>
      <c r="F4608" s="3" t="s">
        <v>131</v>
      </c>
      <c r="G4608" s="9">
        <v>3</v>
      </c>
      <c r="H4608" s="10">
        <v>0</v>
      </c>
      <c r="I4608" s="5" t="s">
        <v>2800</v>
      </c>
      <c r="J4608">
        <f t="shared" si="971"/>
        <v>1</v>
      </c>
      <c r="K4608">
        <f t="shared" si="972"/>
        <v>1</v>
      </c>
      <c r="L4608">
        <f t="shared" si="973"/>
        <v>1</v>
      </c>
      <c r="M4608" s="1">
        <f t="shared" si="975"/>
        <v>0</v>
      </c>
      <c r="N4608" s="7">
        <v>8</v>
      </c>
      <c r="O4608" s="7">
        <v>0</v>
      </c>
      <c r="P4608" s="2">
        <f t="shared" si="976"/>
        <v>1</v>
      </c>
      <c r="Q4608" s="2">
        <f t="shared" si="977"/>
        <v>1</v>
      </c>
      <c r="R4608" s="2">
        <f t="shared" si="978"/>
        <v>1</v>
      </c>
      <c r="S4608" s="1">
        <f t="shared" si="979"/>
        <v>0</v>
      </c>
      <c r="T4608" t="s">
        <v>2510</v>
      </c>
      <c r="U4608" t="s">
        <v>648</v>
      </c>
      <c r="V4608" s="1" t="s">
        <v>3210</v>
      </c>
      <c r="W4608">
        <f t="shared" si="980"/>
        <v>1.01</v>
      </c>
      <c r="X4608">
        <f t="shared" si="981"/>
        <v>34</v>
      </c>
      <c r="Y4608">
        <f t="shared" si="982"/>
        <v>81</v>
      </c>
      <c r="Z4608">
        <f t="shared" si="983"/>
        <v>2.3823529411764706</v>
      </c>
      <c r="AA4608">
        <f t="shared" si="974"/>
        <v>0</v>
      </c>
      <c r="AB4608">
        <f t="shared" si="984"/>
        <v>1</v>
      </c>
    </row>
    <row r="4609" spans="1:28" x14ac:dyDescent="0.25">
      <c r="A4609" t="s">
        <v>5108</v>
      </c>
      <c r="B4609" t="s">
        <v>2505</v>
      </c>
      <c r="C4609" t="s">
        <v>5116</v>
      </c>
      <c r="D4609" t="str">
        <f t="shared" si="969"/>
        <v>Greece</v>
      </c>
      <c r="E4609" t="str">
        <f t="shared" si="970"/>
        <v>Armenia</v>
      </c>
      <c r="F4609" s="3" t="s">
        <v>34</v>
      </c>
      <c r="G4609" s="9">
        <v>1</v>
      </c>
      <c r="H4609" s="10">
        <v>1</v>
      </c>
      <c r="I4609" s="5" t="s">
        <v>255</v>
      </c>
      <c r="J4609">
        <f t="shared" si="971"/>
        <v>1</v>
      </c>
      <c r="K4609">
        <f t="shared" si="972"/>
        <v>0</v>
      </c>
      <c r="L4609">
        <f t="shared" si="973"/>
        <v>1</v>
      </c>
      <c r="M4609" s="1">
        <f t="shared" si="975"/>
        <v>1</v>
      </c>
      <c r="N4609" s="7">
        <v>2</v>
      </c>
      <c r="O4609" s="7">
        <v>3</v>
      </c>
      <c r="P4609" s="2">
        <f t="shared" si="976"/>
        <v>1</v>
      </c>
      <c r="Q4609" s="2">
        <f t="shared" si="977"/>
        <v>1</v>
      </c>
      <c r="R4609" s="2">
        <f t="shared" si="978"/>
        <v>1</v>
      </c>
      <c r="S4609" s="1">
        <f t="shared" si="979"/>
        <v>1</v>
      </c>
      <c r="T4609" t="s">
        <v>575</v>
      </c>
      <c r="U4609" t="s">
        <v>94</v>
      </c>
      <c r="V4609" s="1" t="s">
        <v>134</v>
      </c>
      <c r="W4609">
        <f t="shared" si="980"/>
        <v>1.53</v>
      </c>
      <c r="X4609">
        <f t="shared" si="981"/>
        <v>4.2</v>
      </c>
      <c r="Y4609">
        <f t="shared" si="982"/>
        <v>7.5</v>
      </c>
      <c r="Z4609">
        <f t="shared" si="983"/>
        <v>1.7857142857142856</v>
      </c>
      <c r="AA4609">
        <f t="shared" si="974"/>
        <v>0</v>
      </c>
      <c r="AB4609">
        <f t="shared" si="984"/>
        <v>0</v>
      </c>
    </row>
    <row r="4610" spans="1:28" x14ac:dyDescent="0.25">
      <c r="A4610" t="s">
        <v>5108</v>
      </c>
      <c r="B4610" t="s">
        <v>2505</v>
      </c>
      <c r="C4610" t="s">
        <v>5117</v>
      </c>
      <c r="D4610" t="str">
        <f t="shared" si="969"/>
        <v>Hungary</v>
      </c>
      <c r="E4610" t="str">
        <f t="shared" si="970"/>
        <v>Wales</v>
      </c>
      <c r="F4610" s="3" t="s">
        <v>28</v>
      </c>
      <c r="G4610" s="9">
        <v>2</v>
      </c>
      <c r="H4610" s="10">
        <v>1</v>
      </c>
      <c r="I4610" s="5" t="s">
        <v>16</v>
      </c>
      <c r="J4610">
        <f t="shared" si="971"/>
        <v>1</v>
      </c>
      <c r="K4610">
        <f t="shared" si="972"/>
        <v>1</v>
      </c>
      <c r="L4610">
        <f t="shared" si="973"/>
        <v>1</v>
      </c>
      <c r="M4610" s="1">
        <f t="shared" si="975"/>
        <v>1</v>
      </c>
      <c r="N4610" s="7">
        <v>1</v>
      </c>
      <c r="O4610" s="7">
        <v>0</v>
      </c>
      <c r="P4610" s="2">
        <f t="shared" si="976"/>
        <v>0</v>
      </c>
      <c r="Q4610" s="2">
        <f t="shared" si="977"/>
        <v>0</v>
      </c>
      <c r="R4610" s="2">
        <f t="shared" si="978"/>
        <v>1</v>
      </c>
      <c r="S4610" s="1">
        <f t="shared" si="979"/>
        <v>0</v>
      </c>
      <c r="T4610" t="s">
        <v>248</v>
      </c>
      <c r="U4610" t="s">
        <v>160</v>
      </c>
      <c r="V4610" s="1" t="s">
        <v>210</v>
      </c>
      <c r="W4610">
        <f t="shared" si="980"/>
        <v>3</v>
      </c>
      <c r="X4610">
        <f t="shared" si="981"/>
        <v>3.2</v>
      </c>
      <c r="Y4610">
        <f t="shared" si="982"/>
        <v>2.62</v>
      </c>
      <c r="Z4610">
        <f t="shared" si="983"/>
        <v>1.0666666666666667</v>
      </c>
      <c r="AA4610">
        <f t="shared" si="974"/>
        <v>0</v>
      </c>
      <c r="AB4610">
        <f t="shared" si="984"/>
        <v>0</v>
      </c>
    </row>
    <row r="4611" spans="1:28" x14ac:dyDescent="0.25">
      <c r="A4611" t="s">
        <v>5108</v>
      </c>
      <c r="B4611" t="s">
        <v>2505</v>
      </c>
      <c r="C4611" t="s">
        <v>5118</v>
      </c>
      <c r="D4611" t="str">
        <f t="shared" ref="D4611:D4674" si="985">LEFT(C4611,SEARCH(" - ",C4611,1)-1)</f>
        <v>Iceland</v>
      </c>
      <c r="E4611" t="str">
        <f t="shared" ref="E4611:E4674" si="986">RIGHT(C4611,LEN(C4611)-SEARCH(" - ",C4611,1)-2)</f>
        <v>Turkey</v>
      </c>
      <c r="F4611" s="3" t="s">
        <v>34</v>
      </c>
      <c r="G4611" s="9">
        <v>1</v>
      </c>
      <c r="H4611" s="10">
        <v>1</v>
      </c>
      <c r="I4611" s="5" t="s">
        <v>41</v>
      </c>
      <c r="J4611">
        <f t="shared" si="971"/>
        <v>1</v>
      </c>
      <c r="K4611">
        <f t="shared" si="972"/>
        <v>0</v>
      </c>
      <c r="L4611">
        <f t="shared" si="973"/>
        <v>1</v>
      </c>
      <c r="M4611" s="1">
        <f t="shared" si="975"/>
        <v>1</v>
      </c>
      <c r="N4611" s="7">
        <v>2</v>
      </c>
      <c r="O4611" s="7">
        <v>1</v>
      </c>
      <c r="P4611" s="2">
        <f t="shared" si="976"/>
        <v>1</v>
      </c>
      <c r="Q4611" s="2">
        <f t="shared" si="977"/>
        <v>1</v>
      </c>
      <c r="R4611" s="2">
        <f t="shared" si="978"/>
        <v>1</v>
      </c>
      <c r="S4611" s="1">
        <f t="shared" si="979"/>
        <v>1</v>
      </c>
      <c r="T4611" t="s">
        <v>248</v>
      </c>
      <c r="U4611" t="s">
        <v>37</v>
      </c>
      <c r="V4611" s="1" t="s">
        <v>79</v>
      </c>
      <c r="W4611">
        <f t="shared" si="980"/>
        <v>3</v>
      </c>
      <c r="X4611">
        <f t="shared" si="981"/>
        <v>3.25</v>
      </c>
      <c r="Y4611">
        <f t="shared" si="982"/>
        <v>2.6</v>
      </c>
      <c r="Z4611">
        <f t="shared" si="983"/>
        <v>1.0833333333333333</v>
      </c>
      <c r="AA4611">
        <f t="shared" si="974"/>
        <v>0</v>
      </c>
      <c r="AB4611">
        <f t="shared" si="984"/>
        <v>1</v>
      </c>
    </row>
    <row r="4612" spans="1:28" x14ac:dyDescent="0.25">
      <c r="A4612" t="s">
        <v>5108</v>
      </c>
      <c r="B4612" t="s">
        <v>2505</v>
      </c>
      <c r="C4612" t="s">
        <v>5119</v>
      </c>
      <c r="D4612" t="str">
        <f t="shared" si="985"/>
        <v>Italy</v>
      </c>
      <c r="E4612" t="str">
        <f t="shared" si="986"/>
        <v>Bosnia &amp; Herzegovina</v>
      </c>
      <c r="F4612" s="3" t="s">
        <v>28</v>
      </c>
      <c r="G4612" s="9">
        <v>2</v>
      </c>
      <c r="H4612" s="10">
        <v>1</v>
      </c>
      <c r="I4612" s="5" t="s">
        <v>41</v>
      </c>
      <c r="J4612">
        <f t="shared" si="971"/>
        <v>1</v>
      </c>
      <c r="K4612">
        <f t="shared" si="972"/>
        <v>1</v>
      </c>
      <c r="L4612">
        <f t="shared" si="973"/>
        <v>1</v>
      </c>
      <c r="M4612" s="1">
        <f t="shared" si="975"/>
        <v>1</v>
      </c>
      <c r="N4612" s="7">
        <v>2</v>
      </c>
      <c r="O4612" s="7">
        <v>1</v>
      </c>
      <c r="P4612" s="2">
        <f t="shared" si="976"/>
        <v>1</v>
      </c>
      <c r="Q4612" s="2">
        <f t="shared" si="977"/>
        <v>1</v>
      </c>
      <c r="R4612" s="2">
        <f t="shared" si="978"/>
        <v>1</v>
      </c>
      <c r="S4612" s="1">
        <f t="shared" si="979"/>
        <v>1</v>
      </c>
      <c r="T4612" t="s">
        <v>133</v>
      </c>
      <c r="U4612" t="s">
        <v>111</v>
      </c>
      <c r="V4612" s="1" t="s">
        <v>147</v>
      </c>
      <c r="W4612">
        <f t="shared" si="980"/>
        <v>1.36</v>
      </c>
      <c r="X4612">
        <f t="shared" si="981"/>
        <v>5.25</v>
      </c>
      <c r="Y4612">
        <f t="shared" si="982"/>
        <v>10</v>
      </c>
      <c r="Z4612">
        <f t="shared" si="983"/>
        <v>1.9047619047619047</v>
      </c>
      <c r="AA4612">
        <f t="shared" si="974"/>
        <v>1</v>
      </c>
      <c r="AB4612">
        <f t="shared" si="984"/>
        <v>1</v>
      </c>
    </row>
    <row r="4613" spans="1:28" x14ac:dyDescent="0.25">
      <c r="A4613" t="s">
        <v>5108</v>
      </c>
      <c r="B4613" t="s">
        <v>2505</v>
      </c>
      <c r="C4613" t="s">
        <v>5120</v>
      </c>
      <c r="D4613" t="str">
        <f t="shared" si="985"/>
        <v>Liechtenstein</v>
      </c>
      <c r="E4613" t="str">
        <f t="shared" si="986"/>
        <v>Finland</v>
      </c>
      <c r="F4613" s="3" t="s">
        <v>382</v>
      </c>
      <c r="G4613" s="9">
        <v>0</v>
      </c>
      <c r="H4613" s="10">
        <v>3</v>
      </c>
      <c r="I4613" s="5" t="s">
        <v>229</v>
      </c>
      <c r="J4613">
        <f t="shared" si="971"/>
        <v>1</v>
      </c>
      <c r="K4613">
        <f t="shared" si="972"/>
        <v>1</v>
      </c>
      <c r="L4613">
        <f t="shared" si="973"/>
        <v>0</v>
      </c>
      <c r="M4613" s="1">
        <f t="shared" si="975"/>
        <v>1</v>
      </c>
      <c r="N4613" s="7">
        <v>0</v>
      </c>
      <c r="O4613" s="7">
        <v>2</v>
      </c>
      <c r="P4613" s="2">
        <f t="shared" si="976"/>
        <v>1</v>
      </c>
      <c r="Q4613" s="2">
        <f t="shared" si="977"/>
        <v>0</v>
      </c>
      <c r="R4613" s="2">
        <f t="shared" si="978"/>
        <v>0</v>
      </c>
      <c r="S4613" s="1">
        <f t="shared" si="979"/>
        <v>1</v>
      </c>
      <c r="T4613" t="s">
        <v>1905</v>
      </c>
      <c r="U4613" t="s">
        <v>2392</v>
      </c>
      <c r="V4613" s="1" t="s">
        <v>949</v>
      </c>
      <c r="W4613">
        <f t="shared" si="980"/>
        <v>34</v>
      </c>
      <c r="X4613">
        <f t="shared" si="981"/>
        <v>10.5</v>
      </c>
      <c r="Y4613">
        <f t="shared" si="982"/>
        <v>1.1100000000000001</v>
      </c>
      <c r="Z4613">
        <f t="shared" si="983"/>
        <v>0.30882352941176472</v>
      </c>
      <c r="AA4613">
        <f t="shared" si="974"/>
        <v>1</v>
      </c>
      <c r="AB4613">
        <f t="shared" si="984"/>
        <v>0</v>
      </c>
    </row>
    <row r="4614" spans="1:28" x14ac:dyDescent="0.25">
      <c r="A4614" t="s">
        <v>5108</v>
      </c>
      <c r="B4614" t="s">
        <v>2505</v>
      </c>
      <c r="C4614" t="s">
        <v>5121</v>
      </c>
      <c r="D4614" t="str">
        <f t="shared" si="985"/>
        <v>Russia</v>
      </c>
      <c r="E4614" t="str">
        <f t="shared" si="986"/>
        <v>Cyprus</v>
      </c>
      <c r="F4614" s="3" t="s">
        <v>28</v>
      </c>
      <c r="G4614" s="9">
        <v>2</v>
      </c>
      <c r="H4614" s="10">
        <v>1</v>
      </c>
      <c r="I4614" s="5" t="s">
        <v>16</v>
      </c>
      <c r="J4614">
        <f t="shared" si="971"/>
        <v>1</v>
      </c>
      <c r="K4614">
        <f t="shared" si="972"/>
        <v>1</v>
      </c>
      <c r="L4614">
        <f t="shared" si="973"/>
        <v>1</v>
      </c>
      <c r="M4614" s="1">
        <f t="shared" si="975"/>
        <v>1</v>
      </c>
      <c r="N4614" s="7">
        <v>1</v>
      </c>
      <c r="O4614" s="7">
        <v>0</v>
      </c>
      <c r="P4614" s="2">
        <f t="shared" si="976"/>
        <v>0</v>
      </c>
      <c r="Q4614" s="2">
        <f t="shared" si="977"/>
        <v>0</v>
      </c>
      <c r="R4614" s="2">
        <f t="shared" si="978"/>
        <v>1</v>
      </c>
      <c r="S4614" s="1">
        <f t="shared" si="979"/>
        <v>0</v>
      </c>
      <c r="T4614" t="s">
        <v>291</v>
      </c>
      <c r="U4614" t="s">
        <v>165</v>
      </c>
      <c r="V4614" s="1" t="s">
        <v>340</v>
      </c>
      <c r="W4614">
        <f t="shared" si="980"/>
        <v>1.2</v>
      </c>
      <c r="X4614">
        <f t="shared" si="981"/>
        <v>7</v>
      </c>
      <c r="Y4614">
        <f t="shared" si="982"/>
        <v>19</v>
      </c>
      <c r="Z4614">
        <f t="shared" si="983"/>
        <v>2.7142857142857144</v>
      </c>
      <c r="AA4614">
        <f t="shared" si="974"/>
        <v>0</v>
      </c>
      <c r="AB4614">
        <f t="shared" si="984"/>
        <v>0</v>
      </c>
    </row>
    <row r="4615" spans="1:28" x14ac:dyDescent="0.25">
      <c r="A4615" t="s">
        <v>5122</v>
      </c>
      <c r="B4615" t="s">
        <v>2505</v>
      </c>
      <c r="C4615" t="s">
        <v>5123</v>
      </c>
      <c r="D4615" t="str">
        <f t="shared" si="985"/>
        <v>Bulgaria</v>
      </c>
      <c r="E4615" t="str">
        <f t="shared" si="986"/>
        <v>Kosovo</v>
      </c>
      <c r="F4615" s="3" t="s">
        <v>34</v>
      </c>
      <c r="G4615" s="9">
        <v>1</v>
      </c>
      <c r="H4615" s="10">
        <v>1</v>
      </c>
      <c r="I4615" s="5" t="s">
        <v>255</v>
      </c>
      <c r="J4615">
        <f t="shared" si="971"/>
        <v>1</v>
      </c>
      <c r="K4615">
        <f t="shared" si="972"/>
        <v>0</v>
      </c>
      <c r="L4615">
        <f t="shared" si="973"/>
        <v>1</v>
      </c>
      <c r="M4615" s="1">
        <f t="shared" si="975"/>
        <v>1</v>
      </c>
      <c r="N4615" s="7">
        <v>2</v>
      </c>
      <c r="O4615" s="7">
        <v>3</v>
      </c>
      <c r="P4615" s="2">
        <f t="shared" si="976"/>
        <v>1</v>
      </c>
      <c r="Q4615" s="2">
        <f t="shared" si="977"/>
        <v>1</v>
      </c>
      <c r="R4615" s="2">
        <f t="shared" si="978"/>
        <v>1</v>
      </c>
      <c r="S4615" s="1">
        <f t="shared" si="979"/>
        <v>1</v>
      </c>
      <c r="T4615" t="s">
        <v>153</v>
      </c>
      <c r="U4615" t="s">
        <v>160</v>
      </c>
      <c r="V4615" s="1" t="s">
        <v>37</v>
      </c>
      <c r="W4615">
        <f t="shared" si="980"/>
        <v>2.4500000000000002</v>
      </c>
      <c r="X4615">
        <f t="shared" si="981"/>
        <v>3.2</v>
      </c>
      <c r="Y4615">
        <f t="shared" si="982"/>
        <v>3.25</v>
      </c>
      <c r="Z4615">
        <f t="shared" si="983"/>
        <v>1.015625</v>
      </c>
      <c r="AA4615">
        <f t="shared" si="974"/>
        <v>0</v>
      </c>
      <c r="AB4615">
        <f t="shared" si="984"/>
        <v>0</v>
      </c>
    </row>
    <row r="4616" spans="1:28" x14ac:dyDescent="0.25">
      <c r="A4616" t="s">
        <v>5122</v>
      </c>
      <c r="B4616" t="s">
        <v>2505</v>
      </c>
      <c r="C4616" t="s">
        <v>5124</v>
      </c>
      <c r="D4616" t="str">
        <f t="shared" si="985"/>
        <v>Czech Republic</v>
      </c>
      <c r="E4616" t="str">
        <f t="shared" si="986"/>
        <v>Montenegro</v>
      </c>
      <c r="F4616" s="3" t="s">
        <v>8</v>
      </c>
      <c r="G4616" s="9">
        <v>1</v>
      </c>
      <c r="H4616" s="10">
        <v>0</v>
      </c>
      <c r="I4616" s="5" t="s">
        <v>9</v>
      </c>
      <c r="J4616">
        <f t="shared" si="971"/>
        <v>0</v>
      </c>
      <c r="K4616">
        <f t="shared" si="972"/>
        <v>0</v>
      </c>
      <c r="L4616">
        <f t="shared" si="973"/>
        <v>1</v>
      </c>
      <c r="M4616" s="1">
        <f t="shared" si="975"/>
        <v>0</v>
      </c>
      <c r="N4616" s="7">
        <v>3</v>
      </c>
      <c r="O4616" s="7">
        <v>0</v>
      </c>
      <c r="P4616" s="2">
        <f t="shared" si="976"/>
        <v>1</v>
      </c>
      <c r="Q4616" s="2">
        <f t="shared" si="977"/>
        <v>1</v>
      </c>
      <c r="R4616" s="2">
        <f t="shared" si="978"/>
        <v>1</v>
      </c>
      <c r="S4616" s="1">
        <f t="shared" si="979"/>
        <v>0</v>
      </c>
      <c r="T4616" t="s">
        <v>175</v>
      </c>
      <c r="U4616" t="s">
        <v>65</v>
      </c>
      <c r="V4616" s="1" t="s">
        <v>317</v>
      </c>
      <c r="W4616">
        <f t="shared" si="980"/>
        <v>1.4</v>
      </c>
      <c r="X4616">
        <f t="shared" si="981"/>
        <v>5</v>
      </c>
      <c r="Y4616">
        <f t="shared" si="982"/>
        <v>9</v>
      </c>
      <c r="Z4616">
        <f t="shared" si="983"/>
        <v>1.8</v>
      </c>
      <c r="AA4616">
        <f t="shared" si="974"/>
        <v>0</v>
      </c>
      <c r="AB4616">
        <f t="shared" si="984"/>
        <v>1</v>
      </c>
    </row>
    <row r="4617" spans="1:28" x14ac:dyDescent="0.25">
      <c r="A4617" t="s">
        <v>5122</v>
      </c>
      <c r="B4617" t="s">
        <v>2505</v>
      </c>
      <c r="C4617" t="s">
        <v>5125</v>
      </c>
      <c r="D4617" t="str">
        <f t="shared" si="985"/>
        <v>Denmark</v>
      </c>
      <c r="E4617" t="str">
        <f t="shared" si="986"/>
        <v>Georgia</v>
      </c>
      <c r="F4617" s="3" t="s">
        <v>40</v>
      </c>
      <c r="G4617" s="9">
        <v>2</v>
      </c>
      <c r="H4617" s="10">
        <v>0</v>
      </c>
      <c r="I4617" s="5" t="s">
        <v>237</v>
      </c>
      <c r="J4617">
        <f t="shared" si="971"/>
        <v>1</v>
      </c>
      <c r="K4617">
        <f t="shared" si="972"/>
        <v>0</v>
      </c>
      <c r="L4617">
        <f t="shared" si="973"/>
        <v>1</v>
      </c>
      <c r="M4617" s="1">
        <f t="shared" si="975"/>
        <v>0</v>
      </c>
      <c r="N4617" s="7">
        <v>5</v>
      </c>
      <c r="O4617" s="7">
        <v>1</v>
      </c>
      <c r="P4617" s="2">
        <f t="shared" si="976"/>
        <v>1</v>
      </c>
      <c r="Q4617" s="2">
        <f t="shared" si="977"/>
        <v>1</v>
      </c>
      <c r="R4617" s="2">
        <f t="shared" si="978"/>
        <v>1</v>
      </c>
      <c r="S4617" s="1">
        <f t="shared" si="979"/>
        <v>1</v>
      </c>
      <c r="T4617" t="s">
        <v>1008</v>
      </c>
      <c r="U4617" t="s">
        <v>32</v>
      </c>
      <c r="V4617" s="1" t="s">
        <v>5126</v>
      </c>
      <c r="W4617">
        <f t="shared" si="980"/>
        <v>1.22</v>
      </c>
      <c r="X4617">
        <f t="shared" si="981"/>
        <v>6.5</v>
      </c>
      <c r="Y4617">
        <f t="shared" si="982"/>
        <v>18</v>
      </c>
      <c r="Z4617">
        <f t="shared" si="983"/>
        <v>2.7692307692307692</v>
      </c>
      <c r="AA4617">
        <f t="shared" si="974"/>
        <v>0</v>
      </c>
      <c r="AB4617">
        <f t="shared" si="984"/>
        <v>0</v>
      </c>
    </row>
    <row r="4618" spans="1:28" x14ac:dyDescent="0.25">
      <c r="A4618" t="s">
        <v>5122</v>
      </c>
      <c r="B4618" t="s">
        <v>2505</v>
      </c>
      <c r="C4618" t="s">
        <v>5127</v>
      </c>
      <c r="D4618" t="str">
        <f t="shared" si="985"/>
        <v>Faroe Islands</v>
      </c>
      <c r="E4618" t="str">
        <f t="shared" si="986"/>
        <v>Norway</v>
      </c>
      <c r="F4618" s="3" t="s">
        <v>223</v>
      </c>
      <c r="G4618" s="9">
        <v>1</v>
      </c>
      <c r="H4618" s="10">
        <v>3</v>
      </c>
      <c r="I4618" s="5" t="s">
        <v>229</v>
      </c>
      <c r="J4618">
        <f t="shared" si="971"/>
        <v>1</v>
      </c>
      <c r="K4618">
        <f t="shared" si="972"/>
        <v>1</v>
      </c>
      <c r="L4618">
        <f t="shared" si="973"/>
        <v>1</v>
      </c>
      <c r="M4618" s="1">
        <f t="shared" si="975"/>
        <v>1</v>
      </c>
      <c r="N4618" s="7">
        <v>0</v>
      </c>
      <c r="O4618" s="7">
        <v>2</v>
      </c>
      <c r="P4618" s="2">
        <f t="shared" si="976"/>
        <v>1</v>
      </c>
      <c r="Q4618" s="2">
        <f t="shared" si="977"/>
        <v>0</v>
      </c>
      <c r="R4618" s="2">
        <f t="shared" si="978"/>
        <v>0</v>
      </c>
      <c r="S4618" s="1">
        <f t="shared" si="979"/>
        <v>1</v>
      </c>
      <c r="T4618" t="s">
        <v>202</v>
      </c>
      <c r="U4618" t="s">
        <v>74</v>
      </c>
      <c r="V4618" s="1" t="s">
        <v>288</v>
      </c>
      <c r="W4618">
        <f t="shared" si="980"/>
        <v>11</v>
      </c>
      <c r="X4618">
        <f t="shared" si="981"/>
        <v>5.5</v>
      </c>
      <c r="Y4618">
        <f t="shared" si="982"/>
        <v>1.33</v>
      </c>
      <c r="Z4618">
        <f t="shared" si="983"/>
        <v>0.5</v>
      </c>
      <c r="AA4618">
        <f t="shared" si="974"/>
        <v>0</v>
      </c>
      <c r="AB4618">
        <f t="shared" si="984"/>
        <v>0</v>
      </c>
    </row>
    <row r="4619" spans="1:28" x14ac:dyDescent="0.25">
      <c r="A4619" t="s">
        <v>5122</v>
      </c>
      <c r="B4619" t="s">
        <v>2505</v>
      </c>
      <c r="C4619" t="s">
        <v>5128</v>
      </c>
      <c r="D4619" t="str">
        <f t="shared" si="985"/>
        <v>Ireland</v>
      </c>
      <c r="E4619" t="str">
        <f t="shared" si="986"/>
        <v>Gibraltar</v>
      </c>
      <c r="F4619" s="3" t="s">
        <v>131</v>
      </c>
      <c r="G4619" s="9">
        <v>3</v>
      </c>
      <c r="H4619" s="10">
        <v>0</v>
      </c>
      <c r="I4619" s="5" t="s">
        <v>23</v>
      </c>
      <c r="J4619">
        <f t="shared" si="971"/>
        <v>1</v>
      </c>
      <c r="K4619">
        <f t="shared" si="972"/>
        <v>1</v>
      </c>
      <c r="L4619">
        <f t="shared" si="973"/>
        <v>1</v>
      </c>
      <c r="M4619" s="1">
        <f t="shared" si="975"/>
        <v>0</v>
      </c>
      <c r="N4619" s="7">
        <v>2</v>
      </c>
      <c r="O4619" s="7">
        <v>0</v>
      </c>
      <c r="P4619" s="2">
        <f t="shared" si="976"/>
        <v>1</v>
      </c>
      <c r="Q4619" s="2">
        <f t="shared" si="977"/>
        <v>0</v>
      </c>
      <c r="R4619" s="2">
        <f t="shared" si="978"/>
        <v>1</v>
      </c>
      <c r="S4619" s="1">
        <f t="shared" si="979"/>
        <v>0</v>
      </c>
      <c r="T4619" t="s">
        <v>2609</v>
      </c>
      <c r="U4619" t="s">
        <v>856</v>
      </c>
      <c r="V4619" s="1" t="s">
        <v>2589</v>
      </c>
      <c r="W4619">
        <f t="shared" si="980"/>
        <v>1.02</v>
      </c>
      <c r="X4619">
        <f t="shared" si="981"/>
        <v>26</v>
      </c>
      <c r="Y4619">
        <f t="shared" si="982"/>
        <v>101</v>
      </c>
      <c r="Z4619">
        <f t="shared" si="983"/>
        <v>3.8846153846153846</v>
      </c>
      <c r="AA4619">
        <f t="shared" si="974"/>
        <v>0</v>
      </c>
      <c r="AB4619">
        <f t="shared" si="984"/>
        <v>1</v>
      </c>
    </row>
    <row r="4620" spans="1:28" x14ac:dyDescent="0.25">
      <c r="A4620" t="s">
        <v>5122</v>
      </c>
      <c r="B4620" t="s">
        <v>2505</v>
      </c>
      <c r="C4620" t="s">
        <v>5129</v>
      </c>
      <c r="D4620" t="str">
        <f t="shared" si="985"/>
        <v>Latvia</v>
      </c>
      <c r="E4620" t="str">
        <f t="shared" si="986"/>
        <v>Slovenia</v>
      </c>
      <c r="F4620" s="3" t="s">
        <v>67</v>
      </c>
      <c r="G4620" s="9">
        <v>0</v>
      </c>
      <c r="H4620" s="10">
        <v>1</v>
      </c>
      <c r="I4620" s="5" t="s">
        <v>76</v>
      </c>
      <c r="J4620">
        <f t="shared" si="971"/>
        <v>0</v>
      </c>
      <c r="K4620">
        <f t="shared" si="972"/>
        <v>0</v>
      </c>
      <c r="L4620">
        <f t="shared" si="973"/>
        <v>0</v>
      </c>
      <c r="M4620" s="1">
        <f t="shared" si="975"/>
        <v>1</v>
      </c>
      <c r="N4620" s="7">
        <v>0</v>
      </c>
      <c r="O4620" s="7">
        <v>5</v>
      </c>
      <c r="P4620" s="2">
        <f t="shared" si="976"/>
        <v>1</v>
      </c>
      <c r="Q4620" s="2">
        <f t="shared" si="977"/>
        <v>1</v>
      </c>
      <c r="R4620" s="2">
        <f t="shared" si="978"/>
        <v>0</v>
      </c>
      <c r="S4620" s="1">
        <f t="shared" si="979"/>
        <v>1</v>
      </c>
      <c r="T4620" t="s">
        <v>1113</v>
      </c>
      <c r="U4620" t="s">
        <v>106</v>
      </c>
      <c r="V4620" s="1" t="s">
        <v>373</v>
      </c>
      <c r="W4620">
        <f t="shared" si="980"/>
        <v>8</v>
      </c>
      <c r="X4620">
        <f t="shared" si="981"/>
        <v>4</v>
      </c>
      <c r="Y4620">
        <f t="shared" si="982"/>
        <v>1.53</v>
      </c>
      <c r="Z4620">
        <f t="shared" si="983"/>
        <v>0.5</v>
      </c>
      <c r="AA4620">
        <f t="shared" si="974"/>
        <v>1</v>
      </c>
      <c r="AB4620">
        <f t="shared" si="984"/>
        <v>0</v>
      </c>
    </row>
    <row r="4621" spans="1:28" x14ac:dyDescent="0.25">
      <c r="A4621" t="s">
        <v>5122</v>
      </c>
      <c r="B4621" t="s">
        <v>2505</v>
      </c>
      <c r="C4621" t="s">
        <v>5130</v>
      </c>
      <c r="D4621" t="str">
        <f t="shared" si="985"/>
        <v>Malta</v>
      </c>
      <c r="E4621" t="str">
        <f t="shared" si="986"/>
        <v>Romania</v>
      </c>
      <c r="F4621" s="3" t="s">
        <v>247</v>
      </c>
      <c r="G4621" s="9">
        <v>0</v>
      </c>
      <c r="H4621" s="10">
        <v>2</v>
      </c>
      <c r="I4621" s="5" t="s">
        <v>425</v>
      </c>
      <c r="J4621">
        <f t="shared" ref="J4621:J4684" si="987">IF(G4621+H4621&gt;=1.5,1,0)</f>
        <v>1</v>
      </c>
      <c r="K4621">
        <f t="shared" ref="K4621:K4684" si="988">IF(G4621+H4621&gt;=2.5,1,0)</f>
        <v>0</v>
      </c>
      <c r="L4621">
        <f t="shared" ref="L4621:L4684" si="989">IF(G4621&gt;=0.1,1,0)</f>
        <v>0</v>
      </c>
      <c r="M4621" s="1">
        <f t="shared" si="975"/>
        <v>1</v>
      </c>
      <c r="N4621" s="7">
        <v>0</v>
      </c>
      <c r="O4621" s="7">
        <v>4</v>
      </c>
      <c r="P4621" s="2">
        <f t="shared" si="976"/>
        <v>1</v>
      </c>
      <c r="Q4621" s="2">
        <f t="shared" si="977"/>
        <v>1</v>
      </c>
      <c r="R4621" s="2">
        <f t="shared" si="978"/>
        <v>0</v>
      </c>
      <c r="S4621" s="1">
        <f t="shared" si="979"/>
        <v>1</v>
      </c>
      <c r="T4621" t="s">
        <v>923</v>
      </c>
      <c r="U4621" t="s">
        <v>165</v>
      </c>
      <c r="V4621" s="1" t="s">
        <v>203</v>
      </c>
      <c r="W4621">
        <f t="shared" si="980"/>
        <v>15</v>
      </c>
      <c r="X4621">
        <f t="shared" si="981"/>
        <v>7</v>
      </c>
      <c r="Y4621">
        <f t="shared" si="982"/>
        <v>1.22</v>
      </c>
      <c r="Z4621">
        <f t="shared" si="983"/>
        <v>0.46666666666666667</v>
      </c>
      <c r="AA4621">
        <f t="shared" ref="AA4621:AA4684" si="990">IF(N4621=G4621,1,0)</f>
        <v>1</v>
      </c>
      <c r="AB4621">
        <f t="shared" si="984"/>
        <v>0</v>
      </c>
    </row>
    <row r="4622" spans="1:28" x14ac:dyDescent="0.25">
      <c r="A4622" t="s">
        <v>5122</v>
      </c>
      <c r="B4622" t="s">
        <v>2505</v>
      </c>
      <c r="C4622" t="s">
        <v>5131</v>
      </c>
      <c r="D4622" t="str">
        <f t="shared" si="985"/>
        <v>Macedonia</v>
      </c>
      <c r="E4622" t="str">
        <f t="shared" si="986"/>
        <v>Austria</v>
      </c>
      <c r="F4622" s="3" t="s">
        <v>247</v>
      </c>
      <c r="G4622" s="9">
        <v>0</v>
      </c>
      <c r="H4622" s="10">
        <v>2</v>
      </c>
      <c r="I4622" s="5" t="s">
        <v>195</v>
      </c>
      <c r="J4622">
        <f t="shared" si="987"/>
        <v>1</v>
      </c>
      <c r="K4622">
        <f t="shared" si="988"/>
        <v>0</v>
      </c>
      <c r="L4622">
        <f t="shared" si="989"/>
        <v>0</v>
      </c>
      <c r="M4622" s="1">
        <f t="shared" si="975"/>
        <v>1</v>
      </c>
      <c r="N4622" s="7">
        <v>1</v>
      </c>
      <c r="O4622" s="7">
        <v>4</v>
      </c>
      <c r="P4622" s="2">
        <f t="shared" si="976"/>
        <v>1</v>
      </c>
      <c r="Q4622" s="2">
        <f t="shared" si="977"/>
        <v>1</v>
      </c>
      <c r="R4622" s="2">
        <f t="shared" si="978"/>
        <v>1</v>
      </c>
      <c r="S4622" s="1">
        <f t="shared" si="979"/>
        <v>1</v>
      </c>
      <c r="T4622" t="s">
        <v>224</v>
      </c>
      <c r="U4622" t="s">
        <v>160</v>
      </c>
      <c r="V4622" s="1" t="s">
        <v>920</v>
      </c>
      <c r="W4622">
        <f t="shared" si="980"/>
        <v>3.5</v>
      </c>
      <c r="X4622">
        <f t="shared" si="981"/>
        <v>3.2</v>
      </c>
      <c r="Y4622">
        <f t="shared" si="982"/>
        <v>2.35</v>
      </c>
      <c r="Z4622">
        <f t="shared" si="983"/>
        <v>0.91428571428571437</v>
      </c>
      <c r="AA4622">
        <f t="shared" si="990"/>
        <v>0</v>
      </c>
      <c r="AB4622">
        <f t="shared" si="984"/>
        <v>0</v>
      </c>
    </row>
    <row r="4623" spans="1:28" x14ac:dyDescent="0.25">
      <c r="A4623" t="s">
        <v>5122</v>
      </c>
      <c r="B4623" t="s">
        <v>2505</v>
      </c>
      <c r="C4623" t="s">
        <v>5132</v>
      </c>
      <c r="D4623" t="str">
        <f t="shared" si="985"/>
        <v>Poland</v>
      </c>
      <c r="E4623" t="str">
        <f t="shared" si="986"/>
        <v>Israel</v>
      </c>
      <c r="F4623" s="3" t="s">
        <v>28</v>
      </c>
      <c r="G4623" s="9">
        <v>2</v>
      </c>
      <c r="H4623" s="10">
        <v>1</v>
      </c>
      <c r="I4623" s="5" t="s">
        <v>137</v>
      </c>
      <c r="J4623">
        <f t="shared" si="987"/>
        <v>1</v>
      </c>
      <c r="K4623">
        <f t="shared" si="988"/>
        <v>1</v>
      </c>
      <c r="L4623">
        <f t="shared" si="989"/>
        <v>1</v>
      </c>
      <c r="M4623" s="1">
        <f t="shared" si="975"/>
        <v>1</v>
      </c>
      <c r="N4623" s="7">
        <v>4</v>
      </c>
      <c r="O4623" s="7">
        <v>0</v>
      </c>
      <c r="P4623" s="2">
        <f t="shared" si="976"/>
        <v>1</v>
      </c>
      <c r="Q4623" s="2">
        <f t="shared" si="977"/>
        <v>1</v>
      </c>
      <c r="R4623" s="2">
        <f t="shared" si="978"/>
        <v>1</v>
      </c>
      <c r="S4623" s="1">
        <f t="shared" si="979"/>
        <v>0</v>
      </c>
      <c r="T4623" t="s">
        <v>575</v>
      </c>
      <c r="U4623" t="s">
        <v>64</v>
      </c>
      <c r="V4623" s="1" t="s">
        <v>165</v>
      </c>
      <c r="W4623">
        <f t="shared" si="980"/>
        <v>1.53</v>
      </c>
      <c r="X4623">
        <f t="shared" si="981"/>
        <v>4.33</v>
      </c>
      <c r="Y4623">
        <f t="shared" si="982"/>
        <v>7</v>
      </c>
      <c r="Z4623">
        <f t="shared" si="983"/>
        <v>1.6166281755196306</v>
      </c>
      <c r="AA4623">
        <f t="shared" si="990"/>
        <v>0</v>
      </c>
      <c r="AB4623">
        <f t="shared" si="984"/>
        <v>0</v>
      </c>
    </row>
    <row r="4624" spans="1:28" x14ac:dyDescent="0.25">
      <c r="A4624" t="s">
        <v>5122</v>
      </c>
      <c r="B4624" t="s">
        <v>2505</v>
      </c>
      <c r="C4624" t="s">
        <v>5133</v>
      </c>
      <c r="D4624" t="str">
        <f t="shared" si="985"/>
        <v>Serbia</v>
      </c>
      <c r="E4624" t="str">
        <f t="shared" si="986"/>
        <v>Lithuania</v>
      </c>
      <c r="F4624" s="3" t="s">
        <v>92</v>
      </c>
      <c r="G4624" s="9">
        <v>3</v>
      </c>
      <c r="H4624" s="10">
        <v>1</v>
      </c>
      <c r="I4624" s="5" t="s">
        <v>346</v>
      </c>
      <c r="J4624">
        <f t="shared" si="987"/>
        <v>1</v>
      </c>
      <c r="K4624">
        <f t="shared" si="988"/>
        <v>1</v>
      </c>
      <c r="L4624">
        <f t="shared" si="989"/>
        <v>1</v>
      </c>
      <c r="M4624" s="1">
        <f t="shared" si="975"/>
        <v>1</v>
      </c>
      <c r="N4624" s="7">
        <v>4</v>
      </c>
      <c r="O4624" s="7">
        <v>1</v>
      </c>
      <c r="P4624" s="2">
        <f t="shared" si="976"/>
        <v>1</v>
      </c>
      <c r="Q4624" s="2">
        <f t="shared" si="977"/>
        <v>1</v>
      </c>
      <c r="R4624" s="2">
        <f t="shared" si="978"/>
        <v>1</v>
      </c>
      <c r="S4624" s="1">
        <f t="shared" si="979"/>
        <v>1</v>
      </c>
      <c r="T4624" t="s">
        <v>1192</v>
      </c>
      <c r="U4624" t="s">
        <v>317</v>
      </c>
      <c r="V4624" s="1" t="s">
        <v>1090</v>
      </c>
      <c r="W4624">
        <f t="shared" si="980"/>
        <v>1.1399999999999999</v>
      </c>
      <c r="X4624">
        <f t="shared" si="981"/>
        <v>9</v>
      </c>
      <c r="Y4624">
        <f t="shared" si="982"/>
        <v>23</v>
      </c>
      <c r="Z4624">
        <f t="shared" si="983"/>
        <v>2.5555555555555554</v>
      </c>
      <c r="AA4624">
        <f t="shared" si="990"/>
        <v>0</v>
      </c>
      <c r="AB4624">
        <f t="shared" si="984"/>
        <v>1</v>
      </c>
    </row>
    <row r="4625" spans="1:28" x14ac:dyDescent="0.25">
      <c r="A4625" t="s">
        <v>5122</v>
      </c>
      <c r="B4625" t="s">
        <v>2505</v>
      </c>
      <c r="C4625" t="s">
        <v>5134</v>
      </c>
      <c r="D4625" t="str">
        <f t="shared" si="985"/>
        <v>Spain</v>
      </c>
      <c r="E4625" t="str">
        <f t="shared" si="986"/>
        <v>Sweden</v>
      </c>
      <c r="F4625" s="3" t="s">
        <v>34</v>
      </c>
      <c r="G4625" s="9">
        <v>1</v>
      </c>
      <c r="H4625" s="10">
        <v>1</v>
      </c>
      <c r="I4625" s="5" t="s">
        <v>9</v>
      </c>
      <c r="J4625">
        <f t="shared" si="987"/>
        <v>1</v>
      </c>
      <c r="K4625">
        <f t="shared" si="988"/>
        <v>0</v>
      </c>
      <c r="L4625">
        <f t="shared" si="989"/>
        <v>1</v>
      </c>
      <c r="M4625" s="1">
        <f t="shared" si="975"/>
        <v>1</v>
      </c>
      <c r="N4625" s="7">
        <v>3</v>
      </c>
      <c r="O4625" s="7">
        <v>0</v>
      </c>
      <c r="P4625" s="2">
        <f t="shared" si="976"/>
        <v>1</v>
      </c>
      <c r="Q4625" s="2">
        <f t="shared" si="977"/>
        <v>1</v>
      </c>
      <c r="R4625" s="2">
        <f t="shared" si="978"/>
        <v>1</v>
      </c>
      <c r="S4625" s="1">
        <f t="shared" si="979"/>
        <v>0</v>
      </c>
      <c r="T4625" t="s">
        <v>623</v>
      </c>
      <c r="U4625" t="s">
        <v>103</v>
      </c>
      <c r="V4625" s="1" t="s">
        <v>185</v>
      </c>
      <c r="W4625">
        <f t="shared" si="980"/>
        <v>1.3</v>
      </c>
      <c r="X4625">
        <f t="shared" si="981"/>
        <v>5.75</v>
      </c>
      <c r="Y4625">
        <f t="shared" si="982"/>
        <v>12</v>
      </c>
      <c r="Z4625">
        <f t="shared" si="983"/>
        <v>2.0869565217391304</v>
      </c>
      <c r="AA4625">
        <f t="shared" si="990"/>
        <v>0</v>
      </c>
      <c r="AB4625">
        <f t="shared" si="984"/>
        <v>0</v>
      </c>
    </row>
    <row r="4626" spans="1:28" x14ac:dyDescent="0.25">
      <c r="A4626" t="s">
        <v>5122</v>
      </c>
      <c r="B4626" t="s">
        <v>2505</v>
      </c>
      <c r="C4626" t="s">
        <v>5135</v>
      </c>
      <c r="D4626" t="str">
        <f t="shared" si="985"/>
        <v>Ukraine</v>
      </c>
      <c r="E4626" t="str">
        <f t="shared" si="986"/>
        <v>Luxembourg</v>
      </c>
      <c r="F4626" s="3" t="s">
        <v>92</v>
      </c>
      <c r="G4626" s="9">
        <v>3</v>
      </c>
      <c r="H4626" s="10">
        <v>1</v>
      </c>
      <c r="I4626" s="5" t="s">
        <v>16</v>
      </c>
      <c r="J4626">
        <f t="shared" si="987"/>
        <v>1</v>
      </c>
      <c r="K4626">
        <f t="shared" si="988"/>
        <v>1</v>
      </c>
      <c r="L4626">
        <f t="shared" si="989"/>
        <v>1</v>
      </c>
      <c r="M4626" s="1">
        <f t="shared" si="975"/>
        <v>1</v>
      </c>
      <c r="N4626" s="7">
        <v>1</v>
      </c>
      <c r="O4626" s="7">
        <v>0</v>
      </c>
      <c r="P4626" s="2">
        <f t="shared" si="976"/>
        <v>0</v>
      </c>
      <c r="Q4626" s="2">
        <f t="shared" si="977"/>
        <v>0</v>
      </c>
      <c r="R4626" s="2">
        <f t="shared" si="978"/>
        <v>1</v>
      </c>
      <c r="S4626" s="1">
        <f t="shared" si="979"/>
        <v>0</v>
      </c>
      <c r="T4626" t="s">
        <v>307</v>
      </c>
      <c r="U4626" t="s">
        <v>412</v>
      </c>
      <c r="V4626" s="1" t="s">
        <v>2087</v>
      </c>
      <c r="W4626">
        <f t="shared" si="980"/>
        <v>1.1200000000000001</v>
      </c>
      <c r="X4626">
        <f t="shared" si="981"/>
        <v>9.5</v>
      </c>
      <c r="Y4626">
        <f t="shared" si="982"/>
        <v>29</v>
      </c>
      <c r="Z4626">
        <f t="shared" si="983"/>
        <v>3.0526315789473686</v>
      </c>
      <c r="AA4626">
        <f t="shared" si="990"/>
        <v>0</v>
      </c>
      <c r="AB4626">
        <f t="shared" si="984"/>
        <v>0</v>
      </c>
    </row>
    <row r="4627" spans="1:28" x14ac:dyDescent="0.25">
      <c r="A4627" t="s">
        <v>5136</v>
      </c>
      <c r="B4627" t="s">
        <v>2520</v>
      </c>
      <c r="C4627" t="s">
        <v>5137</v>
      </c>
      <c r="D4627" t="str">
        <f t="shared" si="985"/>
        <v>Japan</v>
      </c>
      <c r="E4627" t="str">
        <f t="shared" si="986"/>
        <v>El Salvador</v>
      </c>
      <c r="F4627" s="3" t="s">
        <v>8</v>
      </c>
      <c r="G4627" s="9">
        <v>1</v>
      </c>
      <c r="H4627" s="10">
        <v>0</v>
      </c>
      <c r="I4627" s="5" t="s">
        <v>23</v>
      </c>
      <c r="J4627">
        <f t="shared" si="987"/>
        <v>0</v>
      </c>
      <c r="K4627">
        <f t="shared" si="988"/>
        <v>0</v>
      </c>
      <c r="L4627">
        <f t="shared" si="989"/>
        <v>1</v>
      </c>
      <c r="M4627" s="1">
        <f t="shared" si="975"/>
        <v>0</v>
      </c>
      <c r="N4627" s="7">
        <v>2</v>
      </c>
      <c r="O4627" s="7">
        <v>0</v>
      </c>
      <c r="P4627" s="2">
        <f t="shared" si="976"/>
        <v>1</v>
      </c>
      <c r="Q4627" s="2">
        <f t="shared" si="977"/>
        <v>0</v>
      </c>
      <c r="R4627" s="2">
        <f t="shared" si="978"/>
        <v>1</v>
      </c>
      <c r="S4627" s="1">
        <f t="shared" si="979"/>
        <v>0</v>
      </c>
      <c r="T4627" t="s">
        <v>133</v>
      </c>
      <c r="U4627" t="s">
        <v>102</v>
      </c>
      <c r="V4627" s="1" t="s">
        <v>317</v>
      </c>
      <c r="W4627">
        <f t="shared" si="980"/>
        <v>1.36</v>
      </c>
      <c r="X4627">
        <f t="shared" si="981"/>
        <v>4.5999999999999996</v>
      </c>
      <c r="Y4627">
        <f t="shared" si="982"/>
        <v>9</v>
      </c>
      <c r="Z4627">
        <f t="shared" si="983"/>
        <v>1.956521739130435</v>
      </c>
      <c r="AA4627">
        <f t="shared" si="990"/>
        <v>0</v>
      </c>
      <c r="AB4627">
        <f t="shared" si="984"/>
        <v>1</v>
      </c>
    </row>
    <row r="4628" spans="1:28" x14ac:dyDescent="0.25">
      <c r="A4628" t="s">
        <v>5136</v>
      </c>
      <c r="B4628" t="s">
        <v>2520</v>
      </c>
      <c r="C4628" t="s">
        <v>5138</v>
      </c>
      <c r="D4628" t="str">
        <f t="shared" si="985"/>
        <v>United States</v>
      </c>
      <c r="E4628" t="str">
        <f t="shared" si="986"/>
        <v>Venezuela</v>
      </c>
      <c r="F4628" s="3" t="s">
        <v>28</v>
      </c>
      <c r="G4628" s="9">
        <v>2</v>
      </c>
      <c r="H4628" s="10">
        <v>1</v>
      </c>
      <c r="I4628" s="5" t="s">
        <v>71</v>
      </c>
      <c r="J4628">
        <f t="shared" si="987"/>
        <v>1</v>
      </c>
      <c r="K4628">
        <f t="shared" si="988"/>
        <v>1</v>
      </c>
      <c r="L4628">
        <f t="shared" si="989"/>
        <v>1</v>
      </c>
      <c r="M4628" s="1">
        <f t="shared" si="975"/>
        <v>1</v>
      </c>
      <c r="N4628" s="7">
        <v>0</v>
      </c>
      <c r="O4628" s="7">
        <v>3</v>
      </c>
      <c r="P4628" s="2">
        <f t="shared" si="976"/>
        <v>1</v>
      </c>
      <c r="Q4628" s="2">
        <f t="shared" si="977"/>
        <v>1</v>
      </c>
      <c r="R4628" s="2">
        <f t="shared" si="978"/>
        <v>0</v>
      </c>
      <c r="S4628" s="1">
        <f t="shared" si="979"/>
        <v>1</v>
      </c>
      <c r="T4628" t="s">
        <v>162</v>
      </c>
      <c r="U4628" t="s">
        <v>25</v>
      </c>
      <c r="V4628" s="1" t="s">
        <v>24</v>
      </c>
      <c r="W4628">
        <f t="shared" si="980"/>
        <v>2.15</v>
      </c>
      <c r="X4628">
        <f t="shared" si="981"/>
        <v>3.3</v>
      </c>
      <c r="Y4628">
        <f t="shared" si="982"/>
        <v>3.4</v>
      </c>
      <c r="Z4628">
        <f t="shared" si="983"/>
        <v>1.0303030303030303</v>
      </c>
      <c r="AA4628">
        <f t="shared" si="990"/>
        <v>0</v>
      </c>
      <c r="AB4628">
        <f t="shared" si="984"/>
        <v>0</v>
      </c>
    </row>
    <row r="4629" spans="1:28" x14ac:dyDescent="0.25">
      <c r="A4629" t="s">
        <v>5136</v>
      </c>
      <c r="B4629" t="s">
        <v>2520</v>
      </c>
      <c r="C4629" t="s">
        <v>5139</v>
      </c>
      <c r="D4629" t="str">
        <f t="shared" si="985"/>
        <v>Brazil</v>
      </c>
      <c r="E4629" t="str">
        <f t="shared" si="986"/>
        <v>Honduras</v>
      </c>
      <c r="F4629" s="3" t="s">
        <v>28</v>
      </c>
      <c r="G4629" s="9">
        <v>2</v>
      </c>
      <c r="H4629" s="10">
        <v>1</v>
      </c>
      <c r="I4629" s="5" t="s">
        <v>2299</v>
      </c>
      <c r="J4629">
        <f t="shared" si="987"/>
        <v>1</v>
      </c>
      <c r="K4629">
        <f t="shared" si="988"/>
        <v>1</v>
      </c>
      <c r="L4629">
        <f t="shared" si="989"/>
        <v>1</v>
      </c>
      <c r="M4629" s="1">
        <f t="shared" si="975"/>
        <v>1</v>
      </c>
      <c r="N4629" s="7">
        <v>7</v>
      </c>
      <c r="O4629" s="7">
        <v>0</v>
      </c>
      <c r="P4629" s="2">
        <f t="shared" si="976"/>
        <v>1</v>
      </c>
      <c r="Q4629" s="2">
        <f t="shared" si="977"/>
        <v>1</v>
      </c>
      <c r="R4629" s="2">
        <f t="shared" si="978"/>
        <v>1</v>
      </c>
      <c r="S4629" s="1">
        <f t="shared" si="979"/>
        <v>0</v>
      </c>
      <c r="T4629" t="s">
        <v>307</v>
      </c>
      <c r="U4629" t="s">
        <v>264</v>
      </c>
      <c r="V4629" s="1" t="s">
        <v>340</v>
      </c>
      <c r="W4629">
        <f t="shared" si="980"/>
        <v>1.1200000000000001</v>
      </c>
      <c r="X4629">
        <f t="shared" si="981"/>
        <v>8</v>
      </c>
      <c r="Y4629">
        <f t="shared" si="982"/>
        <v>19</v>
      </c>
      <c r="Z4629">
        <f t="shared" si="983"/>
        <v>2.375</v>
      </c>
      <c r="AA4629">
        <f t="shared" si="990"/>
        <v>0</v>
      </c>
      <c r="AB4629">
        <f t="shared" si="984"/>
        <v>0</v>
      </c>
    </row>
    <row r="4630" spans="1:28" x14ac:dyDescent="0.25">
      <c r="A4630" t="s">
        <v>5136</v>
      </c>
      <c r="B4630" t="s">
        <v>2520</v>
      </c>
      <c r="C4630" t="s">
        <v>5140</v>
      </c>
      <c r="D4630" t="str">
        <f t="shared" si="985"/>
        <v>Mexico</v>
      </c>
      <c r="E4630" t="str">
        <f t="shared" si="986"/>
        <v>Ecuador</v>
      </c>
      <c r="F4630" s="3" t="s">
        <v>34</v>
      </c>
      <c r="G4630" s="9">
        <v>1</v>
      </c>
      <c r="H4630" s="10">
        <v>1</v>
      </c>
      <c r="I4630" s="5" t="s">
        <v>250</v>
      </c>
      <c r="J4630">
        <f t="shared" si="987"/>
        <v>1</v>
      </c>
      <c r="K4630">
        <f t="shared" si="988"/>
        <v>0</v>
      </c>
      <c r="L4630">
        <f t="shared" si="989"/>
        <v>1</v>
      </c>
      <c r="M4630" s="1">
        <f t="shared" si="975"/>
        <v>1</v>
      </c>
      <c r="N4630" s="7">
        <v>3</v>
      </c>
      <c r="O4630" s="7">
        <v>2</v>
      </c>
      <c r="P4630" s="2">
        <f t="shared" si="976"/>
        <v>1</v>
      </c>
      <c r="Q4630" s="2">
        <f t="shared" si="977"/>
        <v>1</v>
      </c>
      <c r="R4630" s="2">
        <f t="shared" si="978"/>
        <v>1</v>
      </c>
      <c r="S4630" s="1">
        <f t="shared" si="979"/>
        <v>1</v>
      </c>
      <c r="T4630" t="s">
        <v>150</v>
      </c>
      <c r="U4630" t="s">
        <v>18</v>
      </c>
      <c r="V4630" s="1" t="s">
        <v>73</v>
      </c>
      <c r="W4630">
        <f t="shared" si="980"/>
        <v>1.9</v>
      </c>
      <c r="X4630">
        <f t="shared" si="981"/>
        <v>3.6</v>
      </c>
      <c r="Y4630">
        <f t="shared" si="982"/>
        <v>3.8</v>
      </c>
      <c r="Z4630">
        <f t="shared" si="983"/>
        <v>1.0555555555555556</v>
      </c>
      <c r="AA4630">
        <f t="shared" si="990"/>
        <v>0</v>
      </c>
      <c r="AB4630">
        <f t="shared" si="984"/>
        <v>0</v>
      </c>
    </row>
    <row r="4631" spans="1:28" x14ac:dyDescent="0.25">
      <c r="A4631" t="s">
        <v>5136</v>
      </c>
      <c r="B4631" t="s">
        <v>2520</v>
      </c>
      <c r="C4631" t="s">
        <v>5141</v>
      </c>
      <c r="D4631" t="str">
        <f t="shared" si="985"/>
        <v>Peru</v>
      </c>
      <c r="E4631" t="str">
        <f t="shared" si="986"/>
        <v>Colombia</v>
      </c>
      <c r="F4631" s="3" t="s">
        <v>34</v>
      </c>
      <c r="G4631" s="9">
        <v>1</v>
      </c>
      <c r="H4631" s="10">
        <v>1</v>
      </c>
      <c r="I4631" s="5" t="s">
        <v>71</v>
      </c>
      <c r="J4631">
        <f t="shared" si="987"/>
        <v>1</v>
      </c>
      <c r="K4631">
        <f t="shared" si="988"/>
        <v>0</v>
      </c>
      <c r="L4631">
        <f t="shared" si="989"/>
        <v>1</v>
      </c>
      <c r="M4631" s="1">
        <f t="shared" si="975"/>
        <v>1</v>
      </c>
      <c r="N4631" s="7">
        <v>0</v>
      </c>
      <c r="O4631" s="7">
        <v>3</v>
      </c>
      <c r="P4631" s="2">
        <f t="shared" si="976"/>
        <v>1</v>
      </c>
      <c r="Q4631" s="2">
        <f t="shared" si="977"/>
        <v>1</v>
      </c>
      <c r="R4631" s="2">
        <f t="shared" si="978"/>
        <v>0</v>
      </c>
      <c r="S4631" s="1">
        <f t="shared" si="979"/>
        <v>1</v>
      </c>
      <c r="T4631" t="s">
        <v>256</v>
      </c>
      <c r="U4631" t="s">
        <v>11</v>
      </c>
      <c r="V4631" s="1" t="s">
        <v>42</v>
      </c>
      <c r="W4631">
        <f t="shared" si="980"/>
        <v>3.2</v>
      </c>
      <c r="X4631">
        <f t="shared" si="981"/>
        <v>3</v>
      </c>
      <c r="Y4631">
        <f t="shared" si="982"/>
        <v>2.37</v>
      </c>
      <c r="Z4631">
        <f t="shared" si="983"/>
        <v>0.9375</v>
      </c>
      <c r="AA4631">
        <f t="shared" si="990"/>
        <v>0</v>
      </c>
      <c r="AB4631">
        <f t="shared" si="984"/>
        <v>0</v>
      </c>
    </row>
    <row r="4632" spans="1:28" x14ac:dyDescent="0.25">
      <c r="A4632" t="s">
        <v>5136</v>
      </c>
      <c r="B4632" t="s">
        <v>129</v>
      </c>
      <c r="C4632" t="s">
        <v>3101</v>
      </c>
      <c r="D4632" t="str">
        <f t="shared" si="985"/>
        <v>Philadelphia Union</v>
      </c>
      <c r="E4632" t="str">
        <f t="shared" si="986"/>
        <v>New York Red Bulls</v>
      </c>
      <c r="F4632" s="3" t="s">
        <v>8</v>
      </c>
      <c r="G4632" s="9">
        <v>1</v>
      </c>
      <c r="H4632" s="10">
        <v>0</v>
      </c>
      <c r="I4632" s="5" t="s">
        <v>250</v>
      </c>
      <c r="J4632">
        <f t="shared" si="987"/>
        <v>0</v>
      </c>
      <c r="K4632">
        <f t="shared" si="988"/>
        <v>0</v>
      </c>
      <c r="L4632">
        <f t="shared" si="989"/>
        <v>1</v>
      </c>
      <c r="M4632" s="1">
        <f t="shared" si="975"/>
        <v>0</v>
      </c>
      <c r="N4632" s="7">
        <v>3</v>
      </c>
      <c r="O4632" s="7">
        <v>2</v>
      </c>
      <c r="P4632" s="2">
        <f t="shared" si="976"/>
        <v>1</v>
      </c>
      <c r="Q4632" s="2">
        <f t="shared" si="977"/>
        <v>1</v>
      </c>
      <c r="R4632" s="2">
        <f t="shared" si="978"/>
        <v>1</v>
      </c>
      <c r="S4632" s="1">
        <f t="shared" si="979"/>
        <v>1</v>
      </c>
      <c r="T4632" t="s">
        <v>190</v>
      </c>
      <c r="U4632" t="s">
        <v>18</v>
      </c>
      <c r="V4632" s="1" t="s">
        <v>94</v>
      </c>
      <c r="W4632">
        <f t="shared" si="980"/>
        <v>1.83</v>
      </c>
      <c r="X4632">
        <f t="shared" si="981"/>
        <v>3.6</v>
      </c>
      <c r="Y4632">
        <f t="shared" si="982"/>
        <v>4.2</v>
      </c>
      <c r="Z4632">
        <f t="shared" si="983"/>
        <v>1.1666666666666667</v>
      </c>
      <c r="AA4632">
        <f t="shared" si="990"/>
        <v>0</v>
      </c>
      <c r="AB4632">
        <f t="shared" si="984"/>
        <v>0</v>
      </c>
    </row>
    <row r="4633" spans="1:28" x14ac:dyDescent="0.25">
      <c r="A4633" t="s">
        <v>5136</v>
      </c>
      <c r="B4633" t="s">
        <v>129</v>
      </c>
      <c r="C4633" t="s">
        <v>5142</v>
      </c>
      <c r="D4633" t="str">
        <f t="shared" si="985"/>
        <v>Colorado Rapids</v>
      </c>
      <c r="E4633" t="str">
        <f t="shared" si="986"/>
        <v>Minnesota United</v>
      </c>
      <c r="F4633" s="3" t="s">
        <v>92</v>
      </c>
      <c r="G4633" s="9">
        <v>3</v>
      </c>
      <c r="H4633" s="10">
        <v>1</v>
      </c>
      <c r="I4633" s="5" t="s">
        <v>16</v>
      </c>
      <c r="J4633">
        <f t="shared" si="987"/>
        <v>1</v>
      </c>
      <c r="K4633">
        <f t="shared" si="988"/>
        <v>1</v>
      </c>
      <c r="L4633">
        <f t="shared" si="989"/>
        <v>1</v>
      </c>
      <c r="M4633" s="1">
        <f t="shared" si="975"/>
        <v>1</v>
      </c>
      <c r="N4633" s="7">
        <v>1</v>
      </c>
      <c r="O4633" s="7">
        <v>0</v>
      </c>
      <c r="P4633" s="2">
        <f t="shared" si="976"/>
        <v>0</v>
      </c>
      <c r="Q4633" s="2">
        <f t="shared" si="977"/>
        <v>0</v>
      </c>
      <c r="R4633" s="2">
        <f t="shared" si="978"/>
        <v>1</v>
      </c>
      <c r="S4633" s="1">
        <f t="shared" si="979"/>
        <v>0</v>
      </c>
      <c r="T4633" t="s">
        <v>205</v>
      </c>
      <c r="U4633" t="s">
        <v>60</v>
      </c>
      <c r="V4633" s="1" t="s">
        <v>25</v>
      </c>
      <c r="W4633">
        <f t="shared" si="980"/>
        <v>2.1</v>
      </c>
      <c r="X4633">
        <f t="shared" si="981"/>
        <v>3.5</v>
      </c>
      <c r="Y4633">
        <f t="shared" si="982"/>
        <v>3.3</v>
      </c>
      <c r="Z4633">
        <f t="shared" si="983"/>
        <v>0.94285714285714284</v>
      </c>
      <c r="AA4633">
        <f t="shared" si="990"/>
        <v>0</v>
      </c>
      <c r="AB4633">
        <f t="shared" si="984"/>
        <v>0</v>
      </c>
    </row>
    <row r="4634" spans="1:28" x14ac:dyDescent="0.25">
      <c r="A4634" t="s">
        <v>5136</v>
      </c>
      <c r="B4634" t="s">
        <v>5143</v>
      </c>
      <c r="C4634" t="s">
        <v>5144</v>
      </c>
      <c r="D4634" t="str">
        <f t="shared" si="985"/>
        <v>Switzerland</v>
      </c>
      <c r="E4634" t="str">
        <f t="shared" si="986"/>
        <v>England</v>
      </c>
      <c r="F4634" s="3" t="s">
        <v>22</v>
      </c>
      <c r="G4634" s="9">
        <v>2</v>
      </c>
      <c r="H4634" s="10">
        <v>2</v>
      </c>
      <c r="I4634" s="5" t="s">
        <v>29</v>
      </c>
      <c r="J4634">
        <f t="shared" si="987"/>
        <v>1</v>
      </c>
      <c r="K4634">
        <f t="shared" si="988"/>
        <v>1</v>
      </c>
      <c r="L4634">
        <f t="shared" si="989"/>
        <v>1</v>
      </c>
      <c r="M4634" s="1">
        <f t="shared" si="975"/>
        <v>1</v>
      </c>
      <c r="N4634" s="7">
        <v>0</v>
      </c>
      <c r="O4634" s="7">
        <v>0</v>
      </c>
      <c r="P4634" s="2">
        <f t="shared" si="976"/>
        <v>0</v>
      </c>
      <c r="Q4634" s="2">
        <f t="shared" si="977"/>
        <v>0</v>
      </c>
      <c r="R4634" s="2">
        <f t="shared" si="978"/>
        <v>0</v>
      </c>
      <c r="S4634" s="1">
        <f t="shared" si="979"/>
        <v>0</v>
      </c>
      <c r="T4634" t="s">
        <v>512</v>
      </c>
      <c r="U4634" t="s">
        <v>18</v>
      </c>
      <c r="V4634" s="1" t="s">
        <v>48</v>
      </c>
      <c r="W4634">
        <f t="shared" si="980"/>
        <v>4</v>
      </c>
      <c r="X4634">
        <f t="shared" si="981"/>
        <v>3.6</v>
      </c>
      <c r="Y4634">
        <f t="shared" si="982"/>
        <v>2</v>
      </c>
      <c r="Z4634">
        <f t="shared" si="983"/>
        <v>0.9</v>
      </c>
      <c r="AA4634">
        <f t="shared" si="990"/>
        <v>0</v>
      </c>
      <c r="AB4634">
        <f t="shared" si="984"/>
        <v>0</v>
      </c>
    </row>
    <row r="4635" spans="1:28" x14ac:dyDescent="0.25">
      <c r="A4635" t="s">
        <v>5136</v>
      </c>
      <c r="B4635" t="s">
        <v>5143</v>
      </c>
      <c r="C4635" t="s">
        <v>5145</v>
      </c>
      <c r="D4635" t="str">
        <f t="shared" si="985"/>
        <v>Portugal</v>
      </c>
      <c r="E4635" t="str">
        <f t="shared" si="986"/>
        <v>Netherlands</v>
      </c>
      <c r="F4635" s="3" t="s">
        <v>28</v>
      </c>
      <c r="G4635" s="9">
        <v>2</v>
      </c>
      <c r="H4635" s="10">
        <v>1</v>
      </c>
      <c r="I4635" s="5" t="s">
        <v>16</v>
      </c>
      <c r="J4635">
        <f t="shared" si="987"/>
        <v>1</v>
      </c>
      <c r="K4635">
        <f t="shared" si="988"/>
        <v>1</v>
      </c>
      <c r="L4635">
        <f t="shared" si="989"/>
        <v>1</v>
      </c>
      <c r="M4635" s="1">
        <f t="shared" si="975"/>
        <v>1</v>
      </c>
      <c r="N4635" s="7">
        <v>1</v>
      </c>
      <c r="O4635" s="7">
        <v>0</v>
      </c>
      <c r="P4635" s="2">
        <f t="shared" si="976"/>
        <v>0</v>
      </c>
      <c r="Q4635" s="2">
        <f t="shared" si="977"/>
        <v>0</v>
      </c>
      <c r="R4635" s="2">
        <f t="shared" si="978"/>
        <v>1</v>
      </c>
      <c r="S4635" s="1">
        <f t="shared" si="979"/>
        <v>0</v>
      </c>
      <c r="T4635" t="s">
        <v>266</v>
      </c>
      <c r="U4635" t="s">
        <v>24</v>
      </c>
      <c r="V4635" s="1" t="s">
        <v>24</v>
      </c>
      <c r="W4635">
        <f t="shared" si="980"/>
        <v>2.2999999999999998</v>
      </c>
      <c r="X4635">
        <f t="shared" si="981"/>
        <v>3.4</v>
      </c>
      <c r="Y4635">
        <f t="shared" si="982"/>
        <v>3.4</v>
      </c>
      <c r="Z4635">
        <f t="shared" si="983"/>
        <v>1</v>
      </c>
      <c r="AA4635">
        <f t="shared" si="990"/>
        <v>0</v>
      </c>
      <c r="AB4635">
        <f t="shared" si="984"/>
        <v>0</v>
      </c>
    </row>
    <row r="4636" spans="1:28" x14ac:dyDescent="0.25">
      <c r="A4636" t="s">
        <v>5136</v>
      </c>
      <c r="B4636" t="s">
        <v>5146</v>
      </c>
      <c r="C4636" t="s">
        <v>5147</v>
      </c>
      <c r="D4636" t="str">
        <f t="shared" si="985"/>
        <v>Venezia</v>
      </c>
      <c r="E4636" t="str">
        <f t="shared" si="986"/>
        <v>Salernitana</v>
      </c>
      <c r="F4636" s="3" t="s">
        <v>8</v>
      </c>
      <c r="G4636" s="9">
        <v>1</v>
      </c>
      <c r="H4636" s="10">
        <v>0</v>
      </c>
      <c r="I4636" s="5" t="s">
        <v>16</v>
      </c>
      <c r="J4636">
        <f t="shared" si="987"/>
        <v>0</v>
      </c>
      <c r="K4636">
        <f t="shared" si="988"/>
        <v>0</v>
      </c>
      <c r="L4636">
        <f t="shared" si="989"/>
        <v>1</v>
      </c>
      <c r="M4636" s="1">
        <f t="shared" si="975"/>
        <v>0</v>
      </c>
      <c r="N4636" s="7">
        <v>1</v>
      </c>
      <c r="O4636" s="7">
        <v>0</v>
      </c>
      <c r="P4636" s="2">
        <f t="shared" si="976"/>
        <v>0</v>
      </c>
      <c r="Q4636" s="2">
        <f t="shared" si="977"/>
        <v>0</v>
      </c>
      <c r="R4636" s="2">
        <f t="shared" si="978"/>
        <v>1</v>
      </c>
      <c r="S4636" s="1">
        <f t="shared" si="979"/>
        <v>0</v>
      </c>
      <c r="T4636" t="s">
        <v>150</v>
      </c>
      <c r="U4636" t="s">
        <v>25</v>
      </c>
      <c r="V4636" s="1" t="s">
        <v>94</v>
      </c>
      <c r="W4636">
        <f t="shared" si="980"/>
        <v>1.9</v>
      </c>
      <c r="X4636">
        <f t="shared" si="981"/>
        <v>3.3</v>
      </c>
      <c r="Y4636">
        <f t="shared" si="982"/>
        <v>4.2</v>
      </c>
      <c r="Z4636">
        <f t="shared" si="983"/>
        <v>1.2727272727272729</v>
      </c>
      <c r="AA4636">
        <f t="shared" si="990"/>
        <v>1</v>
      </c>
      <c r="AB4636">
        <f t="shared" si="984"/>
        <v>1</v>
      </c>
    </row>
    <row r="4637" spans="1:28" x14ac:dyDescent="0.25">
      <c r="A4637" t="s">
        <v>5148</v>
      </c>
      <c r="B4637" t="s">
        <v>2505</v>
      </c>
      <c r="C4637" t="s">
        <v>5149</v>
      </c>
      <c r="D4637" t="str">
        <f t="shared" si="985"/>
        <v>Croatia</v>
      </c>
      <c r="E4637" t="str">
        <f t="shared" si="986"/>
        <v>Wales</v>
      </c>
      <c r="F4637" s="3" t="s">
        <v>8</v>
      </c>
      <c r="G4637" s="9">
        <v>1</v>
      </c>
      <c r="H4637" s="10">
        <v>0</v>
      </c>
      <c r="I4637" s="5" t="s">
        <v>41</v>
      </c>
      <c r="J4637">
        <f t="shared" si="987"/>
        <v>0</v>
      </c>
      <c r="K4637">
        <f t="shared" si="988"/>
        <v>0</v>
      </c>
      <c r="L4637">
        <f t="shared" si="989"/>
        <v>1</v>
      </c>
      <c r="M4637" s="1">
        <f t="shared" si="975"/>
        <v>0</v>
      </c>
      <c r="N4637" s="7">
        <v>2</v>
      </c>
      <c r="O4637" s="7">
        <v>1</v>
      </c>
      <c r="P4637" s="2">
        <f t="shared" si="976"/>
        <v>1</v>
      </c>
      <c r="Q4637" s="2">
        <f t="shared" si="977"/>
        <v>1</v>
      </c>
      <c r="R4637" s="2">
        <f t="shared" si="978"/>
        <v>1</v>
      </c>
      <c r="S4637" s="1">
        <f t="shared" si="979"/>
        <v>1</v>
      </c>
      <c r="T4637" t="s">
        <v>296</v>
      </c>
      <c r="U4637" t="s">
        <v>49</v>
      </c>
      <c r="V4637" s="1" t="s">
        <v>103</v>
      </c>
      <c r="W4637">
        <f t="shared" si="980"/>
        <v>1.72</v>
      </c>
      <c r="X4637">
        <f t="shared" si="981"/>
        <v>3.7</v>
      </c>
      <c r="Y4637">
        <f t="shared" si="982"/>
        <v>5.75</v>
      </c>
      <c r="Z4637">
        <f t="shared" si="983"/>
        <v>1.5540540540540539</v>
      </c>
      <c r="AA4637">
        <f t="shared" si="990"/>
        <v>0</v>
      </c>
      <c r="AB4637">
        <f t="shared" si="984"/>
        <v>0</v>
      </c>
    </row>
    <row r="4638" spans="1:28" x14ac:dyDescent="0.25">
      <c r="A4638" t="s">
        <v>5148</v>
      </c>
      <c r="B4638" t="s">
        <v>2505</v>
      </c>
      <c r="C4638" t="s">
        <v>5150</v>
      </c>
      <c r="D4638" t="str">
        <f t="shared" si="985"/>
        <v>Iceland</v>
      </c>
      <c r="E4638" t="str">
        <f t="shared" si="986"/>
        <v>Albania</v>
      </c>
      <c r="F4638" s="3" t="s">
        <v>40</v>
      </c>
      <c r="G4638" s="9">
        <v>2</v>
      </c>
      <c r="H4638" s="10">
        <v>0</v>
      </c>
      <c r="I4638" s="5" t="s">
        <v>16</v>
      </c>
      <c r="J4638">
        <f t="shared" si="987"/>
        <v>1</v>
      </c>
      <c r="K4638">
        <f t="shared" si="988"/>
        <v>0</v>
      </c>
      <c r="L4638">
        <f t="shared" si="989"/>
        <v>1</v>
      </c>
      <c r="M4638" s="1">
        <f t="shared" si="975"/>
        <v>0</v>
      </c>
      <c r="N4638" s="7">
        <v>1</v>
      </c>
      <c r="O4638" s="7">
        <v>0</v>
      </c>
      <c r="P4638" s="2">
        <f t="shared" si="976"/>
        <v>0</v>
      </c>
      <c r="Q4638" s="2">
        <f t="shared" si="977"/>
        <v>0</v>
      </c>
      <c r="R4638" s="2">
        <f t="shared" si="978"/>
        <v>1</v>
      </c>
      <c r="S4638" s="1">
        <f t="shared" si="979"/>
        <v>0</v>
      </c>
      <c r="T4638" t="s">
        <v>190</v>
      </c>
      <c r="U4638" t="s">
        <v>24</v>
      </c>
      <c r="V4638" s="1" t="s">
        <v>74</v>
      </c>
      <c r="W4638">
        <f t="shared" si="980"/>
        <v>1.83</v>
      </c>
      <c r="X4638">
        <f t="shared" si="981"/>
        <v>3.4</v>
      </c>
      <c r="Y4638">
        <f t="shared" si="982"/>
        <v>5.5</v>
      </c>
      <c r="Z4638">
        <f t="shared" si="983"/>
        <v>1.6176470588235294</v>
      </c>
      <c r="AA4638">
        <f t="shared" si="990"/>
        <v>0</v>
      </c>
      <c r="AB4638">
        <f t="shared" si="984"/>
        <v>1</v>
      </c>
    </row>
    <row r="4639" spans="1:28" x14ac:dyDescent="0.25">
      <c r="A4639" t="s">
        <v>5148</v>
      </c>
      <c r="B4639" t="s">
        <v>2505</v>
      </c>
      <c r="C4639" t="s">
        <v>5151</v>
      </c>
      <c r="D4639" t="str">
        <f t="shared" si="985"/>
        <v>Armenia</v>
      </c>
      <c r="E4639" t="str">
        <f t="shared" si="986"/>
        <v>Liechtenstein</v>
      </c>
      <c r="F4639" s="3" t="s">
        <v>40</v>
      </c>
      <c r="G4639" s="9">
        <v>2</v>
      </c>
      <c r="H4639" s="10">
        <v>0</v>
      </c>
      <c r="I4639" s="5" t="s">
        <v>9</v>
      </c>
      <c r="J4639">
        <f t="shared" si="987"/>
        <v>1</v>
      </c>
      <c r="K4639">
        <f t="shared" si="988"/>
        <v>0</v>
      </c>
      <c r="L4639">
        <f t="shared" si="989"/>
        <v>1</v>
      </c>
      <c r="M4639" s="1">
        <f t="shared" si="975"/>
        <v>0</v>
      </c>
      <c r="N4639" s="7">
        <v>3</v>
      </c>
      <c r="O4639" s="7">
        <v>0</v>
      </c>
      <c r="P4639" s="2">
        <f t="shared" si="976"/>
        <v>1</v>
      </c>
      <c r="Q4639" s="2">
        <f t="shared" si="977"/>
        <v>1</v>
      </c>
      <c r="R4639" s="2">
        <f t="shared" si="978"/>
        <v>1</v>
      </c>
      <c r="S4639" s="1">
        <f t="shared" si="979"/>
        <v>0</v>
      </c>
      <c r="T4639" t="s">
        <v>804</v>
      </c>
      <c r="U4639" t="s">
        <v>264</v>
      </c>
      <c r="V4639" s="1" t="s">
        <v>148</v>
      </c>
      <c r="W4639">
        <f t="shared" si="980"/>
        <v>1.1599999999999999</v>
      </c>
      <c r="X4639">
        <f t="shared" si="981"/>
        <v>8</v>
      </c>
      <c r="Y4639">
        <f t="shared" si="982"/>
        <v>21</v>
      </c>
      <c r="Z4639">
        <f t="shared" si="983"/>
        <v>2.625</v>
      </c>
      <c r="AA4639">
        <f t="shared" si="990"/>
        <v>0</v>
      </c>
      <c r="AB4639">
        <f t="shared" si="984"/>
        <v>1</v>
      </c>
    </row>
    <row r="4640" spans="1:28" x14ac:dyDescent="0.25">
      <c r="A4640" t="s">
        <v>5148</v>
      </c>
      <c r="B4640" t="s">
        <v>2505</v>
      </c>
      <c r="C4640" t="s">
        <v>5152</v>
      </c>
      <c r="D4640" t="str">
        <f t="shared" si="985"/>
        <v>Azerbaijan</v>
      </c>
      <c r="E4640" t="str">
        <f t="shared" si="986"/>
        <v>Hungary</v>
      </c>
      <c r="F4640" s="3" t="s">
        <v>34</v>
      </c>
      <c r="G4640" s="9">
        <v>1</v>
      </c>
      <c r="H4640" s="10">
        <v>1</v>
      </c>
      <c r="I4640" s="5" t="s">
        <v>35</v>
      </c>
      <c r="J4640">
        <f t="shared" si="987"/>
        <v>1</v>
      </c>
      <c r="K4640">
        <f t="shared" si="988"/>
        <v>0</v>
      </c>
      <c r="L4640">
        <f t="shared" si="989"/>
        <v>1</v>
      </c>
      <c r="M4640" s="1">
        <f t="shared" si="975"/>
        <v>1</v>
      </c>
      <c r="N4640" s="7">
        <v>1</v>
      </c>
      <c r="O4640" s="7">
        <v>3</v>
      </c>
      <c r="P4640" s="2">
        <f t="shared" si="976"/>
        <v>1</v>
      </c>
      <c r="Q4640" s="2">
        <f t="shared" si="977"/>
        <v>1</v>
      </c>
      <c r="R4640" s="2">
        <f t="shared" si="978"/>
        <v>1</v>
      </c>
      <c r="S4640" s="1">
        <f t="shared" si="979"/>
        <v>1</v>
      </c>
      <c r="T4640" t="s">
        <v>490</v>
      </c>
      <c r="U4640" t="s">
        <v>160</v>
      </c>
      <c r="V4640" s="1" t="s">
        <v>227</v>
      </c>
      <c r="W4640">
        <f t="shared" si="980"/>
        <v>4.2</v>
      </c>
      <c r="X4640">
        <f t="shared" si="981"/>
        <v>3.2</v>
      </c>
      <c r="Y4640">
        <f t="shared" si="982"/>
        <v>2.1</v>
      </c>
      <c r="Z4640">
        <f t="shared" si="983"/>
        <v>0.76190476190476186</v>
      </c>
      <c r="AA4640">
        <f t="shared" si="990"/>
        <v>1</v>
      </c>
      <c r="AB4640">
        <f t="shared" si="984"/>
        <v>0</v>
      </c>
    </row>
    <row r="4641" spans="1:28" x14ac:dyDescent="0.25">
      <c r="A4641" t="s">
        <v>5148</v>
      </c>
      <c r="B4641" t="s">
        <v>2505</v>
      </c>
      <c r="C4641" t="s">
        <v>5153</v>
      </c>
      <c r="D4641" t="str">
        <f t="shared" si="985"/>
        <v>Estonia</v>
      </c>
      <c r="E4641" t="str">
        <f t="shared" si="986"/>
        <v>Northern Ireland</v>
      </c>
      <c r="F4641" s="3" t="s">
        <v>34</v>
      </c>
      <c r="G4641" s="9">
        <v>1</v>
      </c>
      <c r="H4641" s="10">
        <v>1</v>
      </c>
      <c r="I4641" s="5" t="s">
        <v>82</v>
      </c>
      <c r="J4641">
        <f t="shared" si="987"/>
        <v>1</v>
      </c>
      <c r="K4641">
        <f t="shared" si="988"/>
        <v>0</v>
      </c>
      <c r="L4641">
        <f t="shared" si="989"/>
        <v>1</v>
      </c>
      <c r="M4641" s="1">
        <f t="shared" si="975"/>
        <v>1</v>
      </c>
      <c r="N4641" s="7">
        <v>1</v>
      </c>
      <c r="O4641" s="7">
        <v>2</v>
      </c>
      <c r="P4641" s="2">
        <f t="shared" si="976"/>
        <v>1</v>
      </c>
      <c r="Q4641" s="2">
        <f t="shared" si="977"/>
        <v>1</v>
      </c>
      <c r="R4641" s="2">
        <f t="shared" si="978"/>
        <v>1</v>
      </c>
      <c r="S4641" s="1">
        <f t="shared" si="979"/>
        <v>1</v>
      </c>
      <c r="T4641" t="s">
        <v>633</v>
      </c>
      <c r="U4641" t="s">
        <v>160</v>
      </c>
      <c r="V4641" s="1" t="s">
        <v>336</v>
      </c>
      <c r="W4641">
        <f t="shared" si="980"/>
        <v>5.25</v>
      </c>
      <c r="X4641">
        <f t="shared" si="981"/>
        <v>3.2</v>
      </c>
      <c r="Y4641">
        <f t="shared" si="982"/>
        <v>1.9</v>
      </c>
      <c r="Z4641">
        <f t="shared" si="983"/>
        <v>0.60952380952380958</v>
      </c>
      <c r="AA4641">
        <f t="shared" si="990"/>
        <v>1</v>
      </c>
      <c r="AB4641">
        <f t="shared" si="984"/>
        <v>0</v>
      </c>
    </row>
    <row r="4642" spans="1:28" x14ac:dyDescent="0.25">
      <c r="A4642" t="s">
        <v>5148</v>
      </c>
      <c r="B4642" t="s">
        <v>2505</v>
      </c>
      <c r="C4642" t="s">
        <v>5154</v>
      </c>
      <c r="D4642" t="str">
        <f t="shared" si="985"/>
        <v>Finland</v>
      </c>
      <c r="E4642" t="str">
        <f t="shared" si="986"/>
        <v>Bosnia &amp; Herzegovina</v>
      </c>
      <c r="F4642" s="3" t="s">
        <v>34</v>
      </c>
      <c r="G4642" s="9">
        <v>1</v>
      </c>
      <c r="H4642" s="10">
        <v>1</v>
      </c>
      <c r="I4642" s="5" t="s">
        <v>23</v>
      </c>
      <c r="J4642">
        <f t="shared" si="987"/>
        <v>1</v>
      </c>
      <c r="K4642">
        <f t="shared" si="988"/>
        <v>0</v>
      </c>
      <c r="L4642">
        <f t="shared" si="989"/>
        <v>1</v>
      </c>
      <c r="M4642" s="1">
        <f t="shared" si="975"/>
        <v>1</v>
      </c>
      <c r="N4642" s="7">
        <v>2</v>
      </c>
      <c r="O4642" s="7">
        <v>0</v>
      </c>
      <c r="P4642" s="2">
        <f t="shared" si="976"/>
        <v>1</v>
      </c>
      <c r="Q4642" s="2">
        <f t="shared" si="977"/>
        <v>0</v>
      </c>
      <c r="R4642" s="2">
        <f t="shared" si="978"/>
        <v>1</v>
      </c>
      <c r="S4642" s="1">
        <f t="shared" si="979"/>
        <v>0</v>
      </c>
      <c r="T4642" t="s">
        <v>299</v>
      </c>
      <c r="U4642" t="s">
        <v>52</v>
      </c>
      <c r="V4642" s="1" t="s">
        <v>52</v>
      </c>
      <c r="W4642">
        <f t="shared" si="980"/>
        <v>2.62</v>
      </c>
      <c r="X4642">
        <f t="shared" si="981"/>
        <v>3.1</v>
      </c>
      <c r="Y4642">
        <f t="shared" si="982"/>
        <v>3.1</v>
      </c>
      <c r="Z4642">
        <f t="shared" si="983"/>
        <v>1</v>
      </c>
      <c r="AA4642">
        <f t="shared" si="990"/>
        <v>0</v>
      </c>
      <c r="AB4642">
        <f t="shared" si="984"/>
        <v>0</v>
      </c>
    </row>
    <row r="4643" spans="1:28" x14ac:dyDescent="0.25">
      <c r="A4643" t="s">
        <v>5148</v>
      </c>
      <c r="B4643" t="s">
        <v>2505</v>
      </c>
      <c r="C4643" t="s">
        <v>5155</v>
      </c>
      <c r="D4643" t="str">
        <f t="shared" si="985"/>
        <v>Moldova</v>
      </c>
      <c r="E4643" t="str">
        <f t="shared" si="986"/>
        <v>Andorra</v>
      </c>
      <c r="F4643" s="3" t="s">
        <v>8</v>
      </c>
      <c r="G4643" s="9">
        <v>1</v>
      </c>
      <c r="H4643" s="10">
        <v>0</v>
      </c>
      <c r="I4643" s="5" t="s">
        <v>16</v>
      </c>
      <c r="J4643">
        <f t="shared" si="987"/>
        <v>0</v>
      </c>
      <c r="K4643">
        <f t="shared" si="988"/>
        <v>0</v>
      </c>
      <c r="L4643">
        <f t="shared" si="989"/>
        <v>1</v>
      </c>
      <c r="M4643" s="1">
        <f t="shared" si="975"/>
        <v>0</v>
      </c>
      <c r="N4643" s="7">
        <v>1</v>
      </c>
      <c r="O4643" s="7">
        <v>0</v>
      </c>
      <c r="P4643" s="2">
        <f t="shared" si="976"/>
        <v>0</v>
      </c>
      <c r="Q4643" s="2">
        <f t="shared" si="977"/>
        <v>0</v>
      </c>
      <c r="R4643" s="2">
        <f t="shared" si="978"/>
        <v>1</v>
      </c>
      <c r="S4643" s="1">
        <f t="shared" si="979"/>
        <v>0</v>
      </c>
      <c r="T4643" t="s">
        <v>575</v>
      </c>
      <c r="U4643" t="s">
        <v>73</v>
      </c>
      <c r="V4643" s="1" t="s">
        <v>412</v>
      </c>
      <c r="W4643">
        <f t="shared" si="980"/>
        <v>1.53</v>
      </c>
      <c r="X4643">
        <f t="shared" si="981"/>
        <v>3.8</v>
      </c>
      <c r="Y4643">
        <f t="shared" si="982"/>
        <v>9.5</v>
      </c>
      <c r="Z4643">
        <f t="shared" si="983"/>
        <v>2.5</v>
      </c>
      <c r="AA4643">
        <f t="shared" si="990"/>
        <v>1</v>
      </c>
      <c r="AB4643">
        <f t="shared" si="984"/>
        <v>1</v>
      </c>
    </row>
    <row r="4644" spans="1:28" x14ac:dyDescent="0.25">
      <c r="A4644" t="s">
        <v>5148</v>
      </c>
      <c r="B4644" t="s">
        <v>2505</v>
      </c>
      <c r="C4644" t="s">
        <v>5156</v>
      </c>
      <c r="D4644" t="str">
        <f t="shared" si="985"/>
        <v>Russia</v>
      </c>
      <c r="E4644" t="str">
        <f t="shared" si="986"/>
        <v>San Marino</v>
      </c>
      <c r="F4644" s="3" t="s">
        <v>1607</v>
      </c>
      <c r="G4644" s="9">
        <v>5</v>
      </c>
      <c r="H4644" s="10">
        <v>0</v>
      </c>
      <c r="I4644" s="5" t="s">
        <v>3251</v>
      </c>
      <c r="J4644">
        <f t="shared" si="987"/>
        <v>1</v>
      </c>
      <c r="K4644">
        <f t="shared" si="988"/>
        <v>1</v>
      </c>
      <c r="L4644">
        <f t="shared" si="989"/>
        <v>1</v>
      </c>
      <c r="M4644" s="1">
        <f t="shared" si="975"/>
        <v>0</v>
      </c>
      <c r="N4644" s="7">
        <v>9</v>
      </c>
      <c r="O4644" s="7">
        <v>0</v>
      </c>
      <c r="P4644" s="2">
        <f t="shared" si="976"/>
        <v>1</v>
      </c>
      <c r="Q4644" s="2">
        <f t="shared" si="977"/>
        <v>1</v>
      </c>
      <c r="R4644" s="2">
        <f t="shared" si="978"/>
        <v>1</v>
      </c>
      <c r="S4644" s="1">
        <f t="shared" si="979"/>
        <v>0</v>
      </c>
      <c r="T4644" t="s">
        <v>2510</v>
      </c>
      <c r="U4644" t="s">
        <v>2516</v>
      </c>
      <c r="V4644" s="1" t="s">
        <v>2511</v>
      </c>
      <c r="W4644">
        <f t="shared" si="980"/>
        <v>1.01</v>
      </c>
      <c r="X4644">
        <f t="shared" si="981"/>
        <v>1</v>
      </c>
      <c r="Y4644">
        <f t="shared" si="982"/>
        <v>67</v>
      </c>
      <c r="Z4644">
        <f t="shared" si="983"/>
        <v>67</v>
      </c>
      <c r="AA4644">
        <f t="shared" si="990"/>
        <v>0</v>
      </c>
      <c r="AB4644">
        <f t="shared" si="984"/>
        <v>1</v>
      </c>
    </row>
    <row r="4645" spans="1:28" x14ac:dyDescent="0.25">
      <c r="A4645" t="s">
        <v>5148</v>
      </c>
      <c r="B4645" t="s">
        <v>2505</v>
      </c>
      <c r="C4645" t="s">
        <v>5157</v>
      </c>
      <c r="D4645" t="str">
        <f t="shared" si="985"/>
        <v>Belarus</v>
      </c>
      <c r="E4645" t="str">
        <f t="shared" si="986"/>
        <v>Germany</v>
      </c>
      <c r="F4645" s="3" t="s">
        <v>382</v>
      </c>
      <c r="G4645" s="9">
        <v>0</v>
      </c>
      <c r="H4645" s="10">
        <v>3</v>
      </c>
      <c r="I4645" s="5" t="s">
        <v>229</v>
      </c>
      <c r="J4645">
        <f t="shared" si="987"/>
        <v>1</v>
      </c>
      <c r="K4645">
        <f t="shared" si="988"/>
        <v>1</v>
      </c>
      <c r="L4645">
        <f t="shared" si="989"/>
        <v>0</v>
      </c>
      <c r="M4645" s="1">
        <f t="shared" si="975"/>
        <v>1</v>
      </c>
      <c r="N4645" s="7">
        <v>0</v>
      </c>
      <c r="O4645" s="7">
        <v>2</v>
      </c>
      <c r="P4645" s="2">
        <f t="shared" si="976"/>
        <v>1</v>
      </c>
      <c r="Q4645" s="2">
        <f t="shared" si="977"/>
        <v>0</v>
      </c>
      <c r="R4645" s="2">
        <f t="shared" si="978"/>
        <v>0</v>
      </c>
      <c r="S4645" s="1">
        <f t="shared" si="979"/>
        <v>1</v>
      </c>
      <c r="T4645" t="s">
        <v>1349</v>
      </c>
      <c r="U4645" t="s">
        <v>317</v>
      </c>
      <c r="V4645" s="1" t="s">
        <v>384</v>
      </c>
      <c r="W4645">
        <f t="shared" si="980"/>
        <v>17</v>
      </c>
      <c r="X4645">
        <f t="shared" si="981"/>
        <v>9</v>
      </c>
      <c r="Y4645">
        <f t="shared" si="982"/>
        <v>1.1599999999999999</v>
      </c>
      <c r="Z4645">
        <f t="shared" si="983"/>
        <v>0.52941176470588236</v>
      </c>
      <c r="AA4645">
        <f t="shared" si="990"/>
        <v>1</v>
      </c>
      <c r="AB4645">
        <f t="shared" si="984"/>
        <v>0</v>
      </c>
    </row>
    <row r="4646" spans="1:28" x14ac:dyDescent="0.25">
      <c r="A4646" t="s">
        <v>5148</v>
      </c>
      <c r="B4646" t="s">
        <v>2505</v>
      </c>
      <c r="C4646" t="s">
        <v>5158</v>
      </c>
      <c r="D4646" t="str">
        <f t="shared" si="985"/>
        <v>Belgium</v>
      </c>
      <c r="E4646" t="str">
        <f t="shared" si="986"/>
        <v>Kazakhstan</v>
      </c>
      <c r="F4646" s="3" t="s">
        <v>131</v>
      </c>
      <c r="G4646" s="9">
        <v>3</v>
      </c>
      <c r="H4646" s="10">
        <v>0</v>
      </c>
      <c r="I4646" s="5" t="s">
        <v>9</v>
      </c>
      <c r="J4646">
        <f t="shared" si="987"/>
        <v>1</v>
      </c>
      <c r="K4646">
        <f t="shared" si="988"/>
        <v>1</v>
      </c>
      <c r="L4646">
        <f t="shared" si="989"/>
        <v>1</v>
      </c>
      <c r="M4646" s="1">
        <f t="shared" si="975"/>
        <v>0</v>
      </c>
      <c r="N4646" s="7">
        <v>3</v>
      </c>
      <c r="O4646" s="7">
        <v>0</v>
      </c>
      <c r="P4646" s="2">
        <f t="shared" si="976"/>
        <v>1</v>
      </c>
      <c r="Q4646" s="2">
        <f t="shared" si="977"/>
        <v>1</v>
      </c>
      <c r="R4646" s="2">
        <f t="shared" si="978"/>
        <v>1</v>
      </c>
      <c r="S4646" s="1">
        <f t="shared" si="979"/>
        <v>0</v>
      </c>
      <c r="T4646" t="s">
        <v>3041</v>
      </c>
      <c r="U4646" t="s">
        <v>148</v>
      </c>
      <c r="V4646" s="1" t="s">
        <v>1559</v>
      </c>
      <c r="W4646">
        <f t="shared" si="980"/>
        <v>1.04</v>
      </c>
      <c r="X4646">
        <f t="shared" si="981"/>
        <v>21</v>
      </c>
      <c r="Y4646">
        <f t="shared" si="982"/>
        <v>51</v>
      </c>
      <c r="Z4646">
        <f t="shared" si="983"/>
        <v>2.4285714285714284</v>
      </c>
      <c r="AA4646">
        <f t="shared" si="990"/>
        <v>1</v>
      </c>
      <c r="AB4646">
        <f t="shared" si="984"/>
        <v>1</v>
      </c>
    </row>
    <row r="4647" spans="1:28" x14ac:dyDescent="0.25">
      <c r="A4647" t="s">
        <v>5148</v>
      </c>
      <c r="B4647" t="s">
        <v>2505</v>
      </c>
      <c r="C4647" t="s">
        <v>5159</v>
      </c>
      <c r="D4647" t="str">
        <f t="shared" si="985"/>
        <v>Greece</v>
      </c>
      <c r="E4647" t="str">
        <f t="shared" si="986"/>
        <v>Italy</v>
      </c>
      <c r="F4647" s="3" t="s">
        <v>34</v>
      </c>
      <c r="G4647" s="9">
        <v>1</v>
      </c>
      <c r="H4647" s="10">
        <v>1</v>
      </c>
      <c r="I4647" s="5" t="s">
        <v>71</v>
      </c>
      <c r="J4647">
        <f t="shared" si="987"/>
        <v>1</v>
      </c>
      <c r="K4647">
        <f t="shared" si="988"/>
        <v>0</v>
      </c>
      <c r="L4647">
        <f t="shared" si="989"/>
        <v>1</v>
      </c>
      <c r="M4647" s="1">
        <f t="shared" ref="M4647:M4710" si="991">IF(H4647&gt;=0.1,1,0)</f>
        <v>1</v>
      </c>
      <c r="N4647" s="7">
        <v>0</v>
      </c>
      <c r="O4647" s="7">
        <v>3</v>
      </c>
      <c r="P4647" s="2">
        <f t="shared" ref="P4647:P4710" si="992">IF(N4647+O4647&gt;=1.5,1,0)</f>
        <v>1</v>
      </c>
      <c r="Q4647" s="2">
        <f t="shared" ref="Q4647:Q4710" si="993">IF(O4647+N4647&gt;=2.5,1,0)</f>
        <v>1</v>
      </c>
      <c r="R4647" s="2">
        <f t="shared" ref="R4647:R4710" si="994">IF(N4647&gt;=0.1,1,0)</f>
        <v>0</v>
      </c>
      <c r="S4647" s="1">
        <f t="shared" ref="S4647:S4710" si="995">IF(O4647&gt;=0.1,1,0)</f>
        <v>1</v>
      </c>
      <c r="T4647" t="s">
        <v>1252</v>
      </c>
      <c r="U4647" t="s">
        <v>24</v>
      </c>
      <c r="V4647" s="1" t="s">
        <v>188</v>
      </c>
      <c r="W4647">
        <f t="shared" ref="W4647:W4710" si="996">1*T4647</f>
        <v>5.75</v>
      </c>
      <c r="X4647">
        <f t="shared" ref="X4647:X4710" si="997">1*U4647</f>
        <v>3.4</v>
      </c>
      <c r="Y4647">
        <f t="shared" ref="Y4647:Y4710" si="998">1*V4647</f>
        <v>1.8</v>
      </c>
      <c r="Z4647">
        <f t="shared" ref="Z4647:Z4710" si="999">IF(W4647&gt;=Y4647,X4647/W4647,Y4647/X4647)</f>
        <v>0.59130434782608698</v>
      </c>
      <c r="AA4647">
        <f t="shared" si="990"/>
        <v>0</v>
      </c>
      <c r="AB4647">
        <f t="shared" ref="AB4647:AB4710" si="1000">IF(O4647=H4647,1,0)</f>
        <v>0</v>
      </c>
    </row>
    <row r="4648" spans="1:28" x14ac:dyDescent="0.25">
      <c r="A4648" t="s">
        <v>5148</v>
      </c>
      <c r="B4648" t="s">
        <v>2505</v>
      </c>
      <c r="C4648" t="s">
        <v>5160</v>
      </c>
      <c r="D4648" t="str">
        <f t="shared" si="985"/>
        <v>Scotland</v>
      </c>
      <c r="E4648" t="str">
        <f t="shared" si="986"/>
        <v>Cyprus</v>
      </c>
      <c r="F4648" s="3" t="s">
        <v>8</v>
      </c>
      <c r="G4648" s="9">
        <v>1</v>
      </c>
      <c r="H4648" s="10">
        <v>0</v>
      </c>
      <c r="I4648" s="5" t="s">
        <v>41</v>
      </c>
      <c r="J4648">
        <f t="shared" si="987"/>
        <v>0</v>
      </c>
      <c r="K4648">
        <f t="shared" si="988"/>
        <v>0</v>
      </c>
      <c r="L4648">
        <f t="shared" si="989"/>
        <v>1</v>
      </c>
      <c r="M4648" s="1">
        <f t="shared" si="991"/>
        <v>0</v>
      </c>
      <c r="N4648" s="7">
        <v>2</v>
      </c>
      <c r="O4648" s="7">
        <v>1</v>
      </c>
      <c r="P4648" s="2">
        <f t="shared" si="992"/>
        <v>1</v>
      </c>
      <c r="Q4648" s="2">
        <f t="shared" si="993"/>
        <v>1</v>
      </c>
      <c r="R4648" s="2">
        <f t="shared" si="994"/>
        <v>1</v>
      </c>
      <c r="S4648" s="1">
        <f t="shared" si="995"/>
        <v>1</v>
      </c>
      <c r="T4648" t="s">
        <v>303</v>
      </c>
      <c r="U4648" t="s">
        <v>65</v>
      </c>
      <c r="V4648" s="1" t="s">
        <v>376</v>
      </c>
      <c r="W4648">
        <f t="shared" si="996"/>
        <v>1.33</v>
      </c>
      <c r="X4648">
        <f t="shared" si="997"/>
        <v>5</v>
      </c>
      <c r="Y4648">
        <f t="shared" si="998"/>
        <v>13</v>
      </c>
      <c r="Z4648">
        <f t="shared" si="999"/>
        <v>2.6</v>
      </c>
      <c r="AA4648">
        <f t="shared" si="990"/>
        <v>0</v>
      </c>
      <c r="AB4648">
        <f t="shared" si="1000"/>
        <v>0</v>
      </c>
    </row>
    <row r="4649" spans="1:28" x14ac:dyDescent="0.25">
      <c r="A4649" t="s">
        <v>5148</v>
      </c>
      <c r="B4649" t="s">
        <v>2505</v>
      </c>
      <c r="C4649" t="s">
        <v>5161</v>
      </c>
      <c r="D4649" t="str">
        <f t="shared" si="985"/>
        <v>Turkey</v>
      </c>
      <c r="E4649" t="str">
        <f t="shared" si="986"/>
        <v>France</v>
      </c>
      <c r="F4649" s="3" t="s">
        <v>34</v>
      </c>
      <c r="G4649" s="9">
        <v>1</v>
      </c>
      <c r="H4649" s="10">
        <v>1</v>
      </c>
      <c r="I4649" s="5" t="s">
        <v>23</v>
      </c>
      <c r="J4649">
        <f t="shared" si="987"/>
        <v>1</v>
      </c>
      <c r="K4649">
        <f t="shared" si="988"/>
        <v>0</v>
      </c>
      <c r="L4649">
        <f t="shared" si="989"/>
        <v>1</v>
      </c>
      <c r="M4649" s="1">
        <f t="shared" si="991"/>
        <v>1</v>
      </c>
      <c r="N4649" s="7">
        <v>2</v>
      </c>
      <c r="O4649" s="7">
        <v>0</v>
      </c>
      <c r="P4649" s="2">
        <f t="shared" si="992"/>
        <v>1</v>
      </c>
      <c r="Q4649" s="2">
        <f t="shared" si="993"/>
        <v>0</v>
      </c>
      <c r="R4649" s="2">
        <f t="shared" si="994"/>
        <v>1</v>
      </c>
      <c r="S4649" s="1">
        <f t="shared" si="995"/>
        <v>0</v>
      </c>
      <c r="T4649" t="s">
        <v>368</v>
      </c>
      <c r="U4649" t="s">
        <v>94</v>
      </c>
      <c r="V4649" s="1" t="s">
        <v>332</v>
      </c>
      <c r="W4649">
        <f t="shared" si="996"/>
        <v>6</v>
      </c>
      <c r="X4649">
        <f t="shared" si="997"/>
        <v>4.2</v>
      </c>
      <c r="Y4649">
        <f t="shared" si="998"/>
        <v>1.6</v>
      </c>
      <c r="Z4649">
        <f t="shared" si="999"/>
        <v>0.70000000000000007</v>
      </c>
      <c r="AA4649">
        <f t="shared" si="990"/>
        <v>0</v>
      </c>
      <c r="AB4649">
        <f t="shared" si="1000"/>
        <v>0</v>
      </c>
    </row>
    <row r="4650" spans="1:28" x14ac:dyDescent="0.25">
      <c r="A4650" t="s">
        <v>5148</v>
      </c>
      <c r="B4650" t="s">
        <v>2520</v>
      </c>
      <c r="C4650" t="s">
        <v>5162</v>
      </c>
      <c r="D4650" t="str">
        <f t="shared" si="985"/>
        <v>Uruguay</v>
      </c>
      <c r="E4650" t="str">
        <f t="shared" si="986"/>
        <v>Panama</v>
      </c>
      <c r="F4650" s="3" t="s">
        <v>40</v>
      </c>
      <c r="G4650" s="9">
        <v>2</v>
      </c>
      <c r="H4650" s="10">
        <v>0</v>
      </c>
      <c r="I4650" s="5" t="s">
        <v>9</v>
      </c>
      <c r="J4650">
        <f t="shared" si="987"/>
        <v>1</v>
      </c>
      <c r="K4650">
        <f t="shared" si="988"/>
        <v>0</v>
      </c>
      <c r="L4650">
        <f t="shared" si="989"/>
        <v>1</v>
      </c>
      <c r="M4650" s="1">
        <f t="shared" si="991"/>
        <v>0</v>
      </c>
      <c r="N4650" s="7">
        <v>3</v>
      </c>
      <c r="O4650" s="7">
        <v>0</v>
      </c>
      <c r="P4650" s="2">
        <f t="shared" si="992"/>
        <v>1</v>
      </c>
      <c r="Q4650" s="2">
        <f t="shared" si="993"/>
        <v>1</v>
      </c>
      <c r="R4650" s="2">
        <f t="shared" si="994"/>
        <v>1</v>
      </c>
      <c r="S4650" s="1">
        <f t="shared" si="995"/>
        <v>0</v>
      </c>
      <c r="T4650" t="s">
        <v>291</v>
      </c>
      <c r="U4650" t="s">
        <v>32</v>
      </c>
      <c r="V4650" s="1" t="s">
        <v>376</v>
      </c>
      <c r="W4650">
        <f t="shared" si="996"/>
        <v>1.2</v>
      </c>
      <c r="X4650">
        <f t="shared" si="997"/>
        <v>6.5</v>
      </c>
      <c r="Y4650">
        <f t="shared" si="998"/>
        <v>13</v>
      </c>
      <c r="Z4650">
        <f t="shared" si="999"/>
        <v>2</v>
      </c>
      <c r="AA4650">
        <f t="shared" si="990"/>
        <v>0</v>
      </c>
      <c r="AB4650">
        <f t="shared" si="1000"/>
        <v>1</v>
      </c>
    </row>
    <row r="4651" spans="1:28" x14ac:dyDescent="0.25">
      <c r="A4651" t="s">
        <v>5148</v>
      </c>
      <c r="B4651" t="s">
        <v>129</v>
      </c>
      <c r="C4651" t="s">
        <v>5163</v>
      </c>
      <c r="D4651" t="str">
        <f t="shared" si="985"/>
        <v>Toronto FC</v>
      </c>
      <c r="E4651" t="str">
        <f t="shared" si="986"/>
        <v>Sporting Kansas City</v>
      </c>
      <c r="F4651" s="3" t="s">
        <v>22</v>
      </c>
      <c r="G4651" s="9">
        <v>2</v>
      </c>
      <c r="H4651" s="10">
        <v>2</v>
      </c>
      <c r="I4651" s="5" t="s">
        <v>116</v>
      </c>
      <c r="J4651">
        <f t="shared" si="987"/>
        <v>1</v>
      </c>
      <c r="K4651">
        <f t="shared" si="988"/>
        <v>1</v>
      </c>
      <c r="L4651">
        <f t="shared" si="989"/>
        <v>1</v>
      </c>
      <c r="M4651" s="1">
        <f t="shared" si="991"/>
        <v>1</v>
      </c>
      <c r="N4651" s="7">
        <v>2</v>
      </c>
      <c r="O4651" s="7">
        <v>2</v>
      </c>
      <c r="P4651" s="2">
        <f t="shared" si="992"/>
        <v>1</v>
      </c>
      <c r="Q4651" s="2">
        <f t="shared" si="993"/>
        <v>1</v>
      </c>
      <c r="R4651" s="2">
        <f t="shared" si="994"/>
        <v>1</v>
      </c>
      <c r="S4651" s="1">
        <f t="shared" si="995"/>
        <v>1</v>
      </c>
      <c r="T4651" t="s">
        <v>162</v>
      </c>
      <c r="U4651" t="s">
        <v>18</v>
      </c>
      <c r="V4651" s="1" t="s">
        <v>52</v>
      </c>
      <c r="W4651">
        <f t="shared" si="996"/>
        <v>2.15</v>
      </c>
      <c r="X4651">
        <f t="shared" si="997"/>
        <v>3.6</v>
      </c>
      <c r="Y4651">
        <f t="shared" si="998"/>
        <v>3.1</v>
      </c>
      <c r="Z4651">
        <f t="shared" si="999"/>
        <v>0.86111111111111116</v>
      </c>
      <c r="AA4651">
        <f t="shared" si="990"/>
        <v>1</v>
      </c>
      <c r="AB4651">
        <f t="shared" si="1000"/>
        <v>1</v>
      </c>
    </row>
    <row r="4652" spans="1:28" x14ac:dyDescent="0.25">
      <c r="A4652" t="s">
        <v>5148</v>
      </c>
      <c r="B4652" t="s">
        <v>129</v>
      </c>
      <c r="C4652" t="s">
        <v>5164</v>
      </c>
      <c r="D4652" t="str">
        <f t="shared" si="985"/>
        <v>San Jose Earthquakes</v>
      </c>
      <c r="E4652" t="str">
        <f t="shared" si="986"/>
        <v>FC Dallas</v>
      </c>
      <c r="F4652" s="3" t="s">
        <v>34</v>
      </c>
      <c r="G4652" s="9">
        <v>1</v>
      </c>
      <c r="H4652" s="10">
        <v>1</v>
      </c>
      <c r="I4652" s="5" t="s">
        <v>116</v>
      </c>
      <c r="J4652">
        <f t="shared" si="987"/>
        <v>1</v>
      </c>
      <c r="K4652">
        <f t="shared" si="988"/>
        <v>0</v>
      </c>
      <c r="L4652">
        <f t="shared" si="989"/>
        <v>1</v>
      </c>
      <c r="M4652" s="1">
        <f t="shared" si="991"/>
        <v>1</v>
      </c>
      <c r="N4652" s="7">
        <v>2</v>
      </c>
      <c r="O4652" s="7">
        <v>2</v>
      </c>
      <c r="P4652" s="2">
        <f t="shared" si="992"/>
        <v>1</v>
      </c>
      <c r="Q4652" s="2">
        <f t="shared" si="993"/>
        <v>1</v>
      </c>
      <c r="R4652" s="2">
        <f t="shared" si="994"/>
        <v>1</v>
      </c>
      <c r="S4652" s="1">
        <f t="shared" si="995"/>
        <v>1</v>
      </c>
      <c r="T4652" t="s">
        <v>96</v>
      </c>
      <c r="U4652" t="s">
        <v>73</v>
      </c>
      <c r="V4652" s="1" t="s">
        <v>106</v>
      </c>
      <c r="W4652">
        <f t="shared" si="996"/>
        <v>1.8</v>
      </c>
      <c r="X4652">
        <f t="shared" si="997"/>
        <v>3.8</v>
      </c>
      <c r="Y4652">
        <f t="shared" si="998"/>
        <v>4</v>
      </c>
      <c r="Z4652">
        <f t="shared" si="999"/>
        <v>1.0526315789473684</v>
      </c>
      <c r="AA4652">
        <f t="shared" si="990"/>
        <v>0</v>
      </c>
      <c r="AB4652">
        <f t="shared" si="1000"/>
        <v>0</v>
      </c>
    </row>
    <row r="4653" spans="1:28" x14ac:dyDescent="0.25">
      <c r="A4653" t="s">
        <v>5165</v>
      </c>
      <c r="B4653" t="s">
        <v>2505</v>
      </c>
      <c r="C4653" t="s">
        <v>5166</v>
      </c>
      <c r="D4653" t="str">
        <f t="shared" si="985"/>
        <v>Georgia</v>
      </c>
      <c r="E4653" t="str">
        <f t="shared" si="986"/>
        <v>Gibraltar</v>
      </c>
      <c r="F4653" s="3" t="s">
        <v>40</v>
      </c>
      <c r="G4653" s="9">
        <v>2</v>
      </c>
      <c r="H4653" s="10">
        <v>0</v>
      </c>
      <c r="I4653" s="5" t="s">
        <v>9</v>
      </c>
      <c r="J4653">
        <f t="shared" si="987"/>
        <v>1</v>
      </c>
      <c r="K4653">
        <f t="shared" si="988"/>
        <v>0</v>
      </c>
      <c r="L4653">
        <f t="shared" si="989"/>
        <v>1</v>
      </c>
      <c r="M4653" s="1">
        <f t="shared" si="991"/>
        <v>0</v>
      </c>
      <c r="N4653" s="7">
        <v>3</v>
      </c>
      <c r="O4653" s="7">
        <v>0</v>
      </c>
      <c r="P4653" s="2">
        <f t="shared" si="992"/>
        <v>1</v>
      </c>
      <c r="Q4653" s="2">
        <f t="shared" si="993"/>
        <v>1</v>
      </c>
      <c r="R4653" s="2">
        <f t="shared" si="994"/>
        <v>1</v>
      </c>
      <c r="S4653" s="1">
        <f t="shared" si="995"/>
        <v>0</v>
      </c>
      <c r="T4653" t="s">
        <v>1235</v>
      </c>
      <c r="U4653" t="s">
        <v>57</v>
      </c>
      <c r="V4653" s="1" t="s">
        <v>2532</v>
      </c>
      <c r="W4653">
        <f t="shared" si="996"/>
        <v>1.06</v>
      </c>
      <c r="X4653">
        <f t="shared" si="997"/>
        <v>17</v>
      </c>
      <c r="Y4653">
        <f t="shared" si="998"/>
        <v>41</v>
      </c>
      <c r="Z4653">
        <f t="shared" si="999"/>
        <v>2.4117647058823528</v>
      </c>
      <c r="AA4653">
        <f t="shared" si="990"/>
        <v>0</v>
      </c>
      <c r="AB4653">
        <f t="shared" si="1000"/>
        <v>1</v>
      </c>
    </row>
    <row r="4654" spans="1:28" x14ac:dyDescent="0.25">
      <c r="A4654" t="s">
        <v>5165</v>
      </c>
      <c r="B4654" t="s">
        <v>2505</v>
      </c>
      <c r="C4654" t="s">
        <v>5167</v>
      </c>
      <c r="D4654" t="str">
        <f t="shared" si="985"/>
        <v>Austria</v>
      </c>
      <c r="E4654" t="str">
        <f t="shared" si="986"/>
        <v>Slovenia</v>
      </c>
      <c r="F4654" s="3" t="s">
        <v>28</v>
      </c>
      <c r="G4654" s="9">
        <v>2</v>
      </c>
      <c r="H4654" s="10">
        <v>1</v>
      </c>
      <c r="I4654" s="5" t="s">
        <v>16</v>
      </c>
      <c r="J4654">
        <f t="shared" si="987"/>
        <v>1</v>
      </c>
      <c r="K4654">
        <f t="shared" si="988"/>
        <v>1</v>
      </c>
      <c r="L4654">
        <f t="shared" si="989"/>
        <v>1</v>
      </c>
      <c r="M4654" s="1">
        <f t="shared" si="991"/>
        <v>1</v>
      </c>
      <c r="N4654" s="7">
        <v>1</v>
      </c>
      <c r="O4654" s="7">
        <v>0</v>
      </c>
      <c r="P4654" s="2">
        <f t="shared" si="992"/>
        <v>0</v>
      </c>
      <c r="Q4654" s="2">
        <f t="shared" si="993"/>
        <v>0</v>
      </c>
      <c r="R4654" s="2">
        <f t="shared" si="994"/>
        <v>1</v>
      </c>
      <c r="S4654" s="1">
        <f t="shared" si="995"/>
        <v>0</v>
      </c>
      <c r="T4654" t="s">
        <v>296</v>
      </c>
      <c r="U4654" t="s">
        <v>49</v>
      </c>
      <c r="V4654" s="1" t="s">
        <v>103</v>
      </c>
      <c r="W4654">
        <f t="shared" si="996"/>
        <v>1.72</v>
      </c>
      <c r="X4654">
        <f t="shared" si="997"/>
        <v>3.7</v>
      </c>
      <c r="Y4654">
        <f t="shared" si="998"/>
        <v>5.75</v>
      </c>
      <c r="Z4654">
        <f t="shared" si="999"/>
        <v>1.5540540540540539</v>
      </c>
      <c r="AA4654">
        <f t="shared" si="990"/>
        <v>0</v>
      </c>
      <c r="AB4654">
        <f t="shared" si="1000"/>
        <v>0</v>
      </c>
    </row>
    <row r="4655" spans="1:28" x14ac:dyDescent="0.25">
      <c r="A4655" t="s">
        <v>5165</v>
      </c>
      <c r="B4655" t="s">
        <v>2505</v>
      </c>
      <c r="C4655" t="s">
        <v>5168</v>
      </c>
      <c r="D4655" t="str">
        <f t="shared" si="985"/>
        <v>Czech Republic</v>
      </c>
      <c r="E4655" t="str">
        <f t="shared" si="986"/>
        <v>Bulgaria</v>
      </c>
      <c r="F4655" s="3" t="s">
        <v>8</v>
      </c>
      <c r="G4655" s="9">
        <v>1</v>
      </c>
      <c r="H4655" s="10">
        <v>0</v>
      </c>
      <c r="I4655" s="5" t="s">
        <v>41</v>
      </c>
      <c r="J4655">
        <f t="shared" si="987"/>
        <v>0</v>
      </c>
      <c r="K4655">
        <f t="shared" si="988"/>
        <v>0</v>
      </c>
      <c r="L4655">
        <f t="shared" si="989"/>
        <v>1</v>
      </c>
      <c r="M4655" s="1">
        <f t="shared" si="991"/>
        <v>0</v>
      </c>
      <c r="N4655" s="7">
        <v>2</v>
      </c>
      <c r="O4655" s="7">
        <v>1</v>
      </c>
      <c r="P4655" s="2">
        <f t="shared" si="992"/>
        <v>1</v>
      </c>
      <c r="Q4655" s="2">
        <f t="shared" si="993"/>
        <v>1</v>
      </c>
      <c r="R4655" s="2">
        <f t="shared" si="994"/>
        <v>1</v>
      </c>
      <c r="S4655" s="1">
        <f t="shared" si="995"/>
        <v>1</v>
      </c>
      <c r="T4655" t="s">
        <v>178</v>
      </c>
      <c r="U4655" t="s">
        <v>106</v>
      </c>
      <c r="V4655" s="1" t="s">
        <v>165</v>
      </c>
      <c r="W4655">
        <f t="shared" si="996"/>
        <v>1.57</v>
      </c>
      <c r="X4655">
        <f t="shared" si="997"/>
        <v>4</v>
      </c>
      <c r="Y4655">
        <f t="shared" si="998"/>
        <v>7</v>
      </c>
      <c r="Z4655">
        <f t="shared" si="999"/>
        <v>1.75</v>
      </c>
      <c r="AA4655">
        <f t="shared" si="990"/>
        <v>0</v>
      </c>
      <c r="AB4655">
        <f t="shared" si="1000"/>
        <v>0</v>
      </c>
    </row>
    <row r="4656" spans="1:28" x14ac:dyDescent="0.25">
      <c r="A4656" t="s">
        <v>5165</v>
      </c>
      <c r="B4656" t="s">
        <v>2505</v>
      </c>
      <c r="C4656" t="s">
        <v>5169</v>
      </c>
      <c r="D4656" t="str">
        <f t="shared" si="985"/>
        <v>Denmark</v>
      </c>
      <c r="E4656" t="str">
        <f t="shared" si="986"/>
        <v>Ireland</v>
      </c>
      <c r="F4656" s="3" t="s">
        <v>28</v>
      </c>
      <c r="G4656" s="9">
        <v>2</v>
      </c>
      <c r="H4656" s="10">
        <v>1</v>
      </c>
      <c r="I4656" s="5" t="s">
        <v>45</v>
      </c>
      <c r="J4656">
        <f t="shared" si="987"/>
        <v>1</v>
      </c>
      <c r="K4656">
        <f t="shared" si="988"/>
        <v>1</v>
      </c>
      <c r="L4656">
        <f t="shared" si="989"/>
        <v>1</v>
      </c>
      <c r="M4656" s="1">
        <f t="shared" si="991"/>
        <v>1</v>
      </c>
      <c r="N4656" s="7">
        <v>1</v>
      </c>
      <c r="O4656" s="7">
        <v>1</v>
      </c>
      <c r="P4656" s="2">
        <f t="shared" si="992"/>
        <v>1</v>
      </c>
      <c r="Q4656" s="2">
        <f t="shared" si="993"/>
        <v>0</v>
      </c>
      <c r="R4656" s="2">
        <f t="shared" si="994"/>
        <v>1</v>
      </c>
      <c r="S4656" s="1">
        <f t="shared" si="995"/>
        <v>1</v>
      </c>
      <c r="T4656" t="s">
        <v>178</v>
      </c>
      <c r="U4656" t="s">
        <v>31</v>
      </c>
      <c r="V4656" s="1" t="s">
        <v>264</v>
      </c>
      <c r="W4656">
        <f t="shared" si="996"/>
        <v>1.57</v>
      </c>
      <c r="X4656">
        <f t="shared" si="997"/>
        <v>3.75</v>
      </c>
      <c r="Y4656">
        <f t="shared" si="998"/>
        <v>8</v>
      </c>
      <c r="Z4656">
        <f t="shared" si="999"/>
        <v>2.1333333333333333</v>
      </c>
      <c r="AA4656">
        <f t="shared" si="990"/>
        <v>0</v>
      </c>
      <c r="AB4656">
        <f t="shared" si="1000"/>
        <v>1</v>
      </c>
    </row>
    <row r="4657" spans="1:28" x14ac:dyDescent="0.25">
      <c r="A4657" t="s">
        <v>5165</v>
      </c>
      <c r="B4657" t="s">
        <v>2505</v>
      </c>
      <c r="C4657" t="s">
        <v>5170</v>
      </c>
      <c r="D4657" t="str">
        <f t="shared" si="985"/>
        <v>Faroe Islands</v>
      </c>
      <c r="E4657" t="str">
        <f t="shared" si="986"/>
        <v>Spain</v>
      </c>
      <c r="F4657" s="3" t="s">
        <v>382</v>
      </c>
      <c r="G4657" s="9">
        <v>0</v>
      </c>
      <c r="H4657" s="10">
        <v>3</v>
      </c>
      <c r="I4657" s="5" t="s">
        <v>195</v>
      </c>
      <c r="J4657">
        <f t="shared" si="987"/>
        <v>1</v>
      </c>
      <c r="K4657">
        <f t="shared" si="988"/>
        <v>1</v>
      </c>
      <c r="L4657">
        <f t="shared" si="989"/>
        <v>0</v>
      </c>
      <c r="M4657" s="1">
        <f t="shared" si="991"/>
        <v>1</v>
      </c>
      <c r="N4657" s="7">
        <v>1</v>
      </c>
      <c r="O4657" s="7">
        <v>4</v>
      </c>
      <c r="P4657" s="2">
        <f t="shared" si="992"/>
        <v>1</v>
      </c>
      <c r="Q4657" s="2">
        <f t="shared" si="993"/>
        <v>1</v>
      </c>
      <c r="R4657" s="2">
        <f t="shared" si="994"/>
        <v>1</v>
      </c>
      <c r="S4657" s="1">
        <f t="shared" si="995"/>
        <v>1</v>
      </c>
      <c r="T4657" t="s">
        <v>3919</v>
      </c>
      <c r="U4657" t="s">
        <v>1090</v>
      </c>
      <c r="V4657" s="1" t="s">
        <v>1410</v>
      </c>
      <c r="W4657">
        <f t="shared" si="996"/>
        <v>67</v>
      </c>
      <c r="X4657">
        <f t="shared" si="997"/>
        <v>23</v>
      </c>
      <c r="Y4657">
        <f t="shared" si="998"/>
        <v>1.03</v>
      </c>
      <c r="Z4657">
        <f t="shared" si="999"/>
        <v>0.34328358208955223</v>
      </c>
      <c r="AA4657">
        <f t="shared" si="990"/>
        <v>0</v>
      </c>
      <c r="AB4657">
        <f t="shared" si="1000"/>
        <v>0</v>
      </c>
    </row>
    <row r="4658" spans="1:28" x14ac:dyDescent="0.25">
      <c r="A4658" t="s">
        <v>5165</v>
      </c>
      <c r="B4658" t="s">
        <v>2505</v>
      </c>
      <c r="C4658" t="s">
        <v>5171</v>
      </c>
      <c r="D4658" t="str">
        <f t="shared" si="985"/>
        <v>Latvia</v>
      </c>
      <c r="E4658" t="str">
        <f t="shared" si="986"/>
        <v>Israel</v>
      </c>
      <c r="F4658" s="3" t="s">
        <v>15</v>
      </c>
      <c r="G4658" s="9">
        <v>1</v>
      </c>
      <c r="H4658" s="10">
        <v>2</v>
      </c>
      <c r="I4658" s="5" t="s">
        <v>71</v>
      </c>
      <c r="J4658">
        <f t="shared" si="987"/>
        <v>1</v>
      </c>
      <c r="K4658">
        <f t="shared" si="988"/>
        <v>1</v>
      </c>
      <c r="L4658">
        <f t="shared" si="989"/>
        <v>1</v>
      </c>
      <c r="M4658" s="1">
        <f t="shared" si="991"/>
        <v>1</v>
      </c>
      <c r="N4658" s="7">
        <v>0</v>
      </c>
      <c r="O4658" s="7">
        <v>3</v>
      </c>
      <c r="P4658" s="2">
        <f t="shared" si="992"/>
        <v>1</v>
      </c>
      <c r="Q4658" s="2">
        <f t="shared" si="993"/>
        <v>1</v>
      </c>
      <c r="R4658" s="2">
        <f t="shared" si="994"/>
        <v>0</v>
      </c>
      <c r="S4658" s="1">
        <f t="shared" si="995"/>
        <v>1</v>
      </c>
      <c r="T4658" t="s">
        <v>326</v>
      </c>
      <c r="U4658" t="s">
        <v>106</v>
      </c>
      <c r="V4658" s="1" t="s">
        <v>63</v>
      </c>
      <c r="W4658">
        <f t="shared" si="996"/>
        <v>7</v>
      </c>
      <c r="X4658">
        <f t="shared" si="997"/>
        <v>4</v>
      </c>
      <c r="Y4658">
        <f t="shared" si="998"/>
        <v>1.57</v>
      </c>
      <c r="Z4658">
        <f t="shared" si="999"/>
        <v>0.5714285714285714</v>
      </c>
      <c r="AA4658">
        <f t="shared" si="990"/>
        <v>0</v>
      </c>
      <c r="AB4658">
        <f t="shared" si="1000"/>
        <v>0</v>
      </c>
    </row>
    <row r="4659" spans="1:28" x14ac:dyDescent="0.25">
      <c r="A4659" t="s">
        <v>5165</v>
      </c>
      <c r="B4659" t="s">
        <v>2505</v>
      </c>
      <c r="C4659" t="s">
        <v>5172</v>
      </c>
      <c r="D4659" t="str">
        <f t="shared" si="985"/>
        <v>Lithuania</v>
      </c>
      <c r="E4659" t="str">
        <f t="shared" si="986"/>
        <v>Luxembourg</v>
      </c>
      <c r="F4659" s="3" t="s">
        <v>34</v>
      </c>
      <c r="G4659" s="9">
        <v>1</v>
      </c>
      <c r="H4659" s="10">
        <v>1</v>
      </c>
      <c r="I4659" s="5" t="s">
        <v>45</v>
      </c>
      <c r="J4659">
        <f t="shared" si="987"/>
        <v>1</v>
      </c>
      <c r="K4659">
        <f t="shared" si="988"/>
        <v>0</v>
      </c>
      <c r="L4659">
        <f t="shared" si="989"/>
        <v>1</v>
      </c>
      <c r="M4659" s="1">
        <f t="shared" si="991"/>
        <v>1</v>
      </c>
      <c r="N4659" s="7">
        <v>1</v>
      </c>
      <c r="O4659" s="7">
        <v>1</v>
      </c>
      <c r="P4659" s="2">
        <f t="shared" si="992"/>
        <v>1</v>
      </c>
      <c r="Q4659" s="2">
        <f t="shared" si="993"/>
        <v>0</v>
      </c>
      <c r="R4659" s="2">
        <f t="shared" si="994"/>
        <v>1</v>
      </c>
      <c r="S4659" s="1">
        <f t="shared" si="995"/>
        <v>1</v>
      </c>
      <c r="T4659" t="s">
        <v>17</v>
      </c>
      <c r="U4659" t="s">
        <v>52</v>
      </c>
      <c r="V4659" s="1" t="s">
        <v>12</v>
      </c>
      <c r="W4659">
        <f t="shared" si="996"/>
        <v>2.9</v>
      </c>
      <c r="X4659">
        <f t="shared" si="997"/>
        <v>3.1</v>
      </c>
      <c r="Y4659">
        <f t="shared" si="998"/>
        <v>2.8</v>
      </c>
      <c r="Z4659">
        <f t="shared" si="999"/>
        <v>1.0689655172413794</v>
      </c>
      <c r="AA4659">
        <f t="shared" si="990"/>
        <v>1</v>
      </c>
      <c r="AB4659">
        <f t="shared" si="1000"/>
        <v>1</v>
      </c>
    </row>
    <row r="4660" spans="1:28" x14ac:dyDescent="0.25">
      <c r="A4660" t="s">
        <v>5165</v>
      </c>
      <c r="B4660" t="s">
        <v>2505</v>
      </c>
      <c r="C4660" t="s">
        <v>5173</v>
      </c>
      <c r="D4660" t="str">
        <f t="shared" si="985"/>
        <v>Montenegro</v>
      </c>
      <c r="E4660" t="str">
        <f t="shared" si="986"/>
        <v>Kosovo</v>
      </c>
      <c r="F4660" s="3" t="s">
        <v>34</v>
      </c>
      <c r="G4660" s="9">
        <v>1</v>
      </c>
      <c r="H4660" s="10">
        <v>1</v>
      </c>
      <c r="I4660" s="5" t="s">
        <v>45</v>
      </c>
      <c r="J4660">
        <f t="shared" si="987"/>
        <v>1</v>
      </c>
      <c r="K4660">
        <f t="shared" si="988"/>
        <v>0</v>
      </c>
      <c r="L4660">
        <f t="shared" si="989"/>
        <v>1</v>
      </c>
      <c r="M4660" s="1">
        <f t="shared" si="991"/>
        <v>1</v>
      </c>
      <c r="N4660" s="7">
        <v>1</v>
      </c>
      <c r="O4660" s="7">
        <v>1</v>
      </c>
      <c r="P4660" s="2">
        <f t="shared" si="992"/>
        <v>1</v>
      </c>
      <c r="Q4660" s="2">
        <f t="shared" si="993"/>
        <v>0</v>
      </c>
      <c r="R4660" s="2">
        <f t="shared" si="994"/>
        <v>1</v>
      </c>
      <c r="S4660" s="1">
        <f t="shared" si="995"/>
        <v>1</v>
      </c>
      <c r="T4660" t="s">
        <v>10</v>
      </c>
      <c r="U4660" t="s">
        <v>160</v>
      </c>
      <c r="V4660" s="1" t="s">
        <v>38</v>
      </c>
      <c r="W4660">
        <f t="shared" si="996"/>
        <v>2.7</v>
      </c>
      <c r="X4660">
        <f t="shared" si="997"/>
        <v>3.2</v>
      </c>
      <c r="Y4660">
        <f t="shared" si="998"/>
        <v>2.9</v>
      </c>
      <c r="Z4660">
        <f t="shared" si="999"/>
        <v>0.90624999999999989</v>
      </c>
      <c r="AA4660">
        <f t="shared" si="990"/>
        <v>1</v>
      </c>
      <c r="AB4660">
        <f t="shared" si="1000"/>
        <v>1</v>
      </c>
    </row>
    <row r="4661" spans="1:28" x14ac:dyDescent="0.25">
      <c r="A4661" t="s">
        <v>5165</v>
      </c>
      <c r="B4661" t="s">
        <v>2505</v>
      </c>
      <c r="C4661" t="s">
        <v>5174</v>
      </c>
      <c r="D4661" t="str">
        <f t="shared" si="985"/>
        <v>Macedonia</v>
      </c>
      <c r="E4661" t="str">
        <f t="shared" si="986"/>
        <v>Poland</v>
      </c>
      <c r="F4661" s="3" t="s">
        <v>247</v>
      </c>
      <c r="G4661" s="9">
        <v>0</v>
      </c>
      <c r="H4661" s="10">
        <v>2</v>
      </c>
      <c r="I4661" s="5" t="s">
        <v>59</v>
      </c>
      <c r="J4661">
        <f t="shared" si="987"/>
        <v>1</v>
      </c>
      <c r="K4661">
        <f t="shared" si="988"/>
        <v>0</v>
      </c>
      <c r="L4661">
        <f t="shared" si="989"/>
        <v>0</v>
      </c>
      <c r="M4661" s="1">
        <f t="shared" si="991"/>
        <v>1</v>
      </c>
      <c r="N4661" s="7">
        <v>0</v>
      </c>
      <c r="O4661" s="7">
        <v>1</v>
      </c>
      <c r="P4661" s="2">
        <f t="shared" si="992"/>
        <v>0</v>
      </c>
      <c r="Q4661" s="2">
        <f t="shared" si="993"/>
        <v>0</v>
      </c>
      <c r="R4661" s="2">
        <f t="shared" si="994"/>
        <v>0</v>
      </c>
      <c r="S4661" s="1">
        <f t="shared" si="995"/>
        <v>1</v>
      </c>
      <c r="T4661" t="s">
        <v>192</v>
      </c>
      <c r="U4661" t="s">
        <v>24</v>
      </c>
      <c r="V4661" s="1" t="s">
        <v>240</v>
      </c>
      <c r="W4661">
        <f t="shared" si="996"/>
        <v>4.5</v>
      </c>
      <c r="X4661">
        <f t="shared" si="997"/>
        <v>3.4</v>
      </c>
      <c r="Y4661">
        <f t="shared" si="998"/>
        <v>1.95</v>
      </c>
      <c r="Z4661">
        <f t="shared" si="999"/>
        <v>0.75555555555555554</v>
      </c>
      <c r="AA4661">
        <f t="shared" si="990"/>
        <v>1</v>
      </c>
      <c r="AB4661">
        <f t="shared" si="1000"/>
        <v>0</v>
      </c>
    </row>
    <row r="4662" spans="1:28" x14ac:dyDescent="0.25">
      <c r="A4662" t="s">
        <v>5165</v>
      </c>
      <c r="B4662" t="s">
        <v>2505</v>
      </c>
      <c r="C4662" t="s">
        <v>5175</v>
      </c>
      <c r="D4662" t="str">
        <f t="shared" si="985"/>
        <v>Norway</v>
      </c>
      <c r="E4662" t="str">
        <f t="shared" si="986"/>
        <v>Romania</v>
      </c>
      <c r="F4662" s="3" t="s">
        <v>28</v>
      </c>
      <c r="G4662" s="9">
        <v>2</v>
      </c>
      <c r="H4662" s="10">
        <v>1</v>
      </c>
      <c r="I4662" s="5" t="s">
        <v>116</v>
      </c>
      <c r="J4662">
        <f t="shared" si="987"/>
        <v>1</v>
      </c>
      <c r="K4662">
        <f t="shared" si="988"/>
        <v>1</v>
      </c>
      <c r="L4662">
        <f t="shared" si="989"/>
        <v>1</v>
      </c>
      <c r="M4662" s="1">
        <f t="shared" si="991"/>
        <v>1</v>
      </c>
      <c r="N4662" s="7">
        <v>2</v>
      </c>
      <c r="O4662" s="7">
        <v>2</v>
      </c>
      <c r="P4662" s="2">
        <f t="shared" si="992"/>
        <v>1</v>
      </c>
      <c r="Q4662" s="2">
        <f t="shared" si="993"/>
        <v>1</v>
      </c>
      <c r="R4662" s="2">
        <f t="shared" si="994"/>
        <v>1</v>
      </c>
      <c r="S4662" s="1">
        <f t="shared" si="995"/>
        <v>1</v>
      </c>
      <c r="T4662" t="s">
        <v>190</v>
      </c>
      <c r="U4662" t="s">
        <v>18</v>
      </c>
      <c r="V4662" s="1" t="s">
        <v>65</v>
      </c>
      <c r="W4662">
        <f t="shared" si="996"/>
        <v>1.83</v>
      </c>
      <c r="X4662">
        <f t="shared" si="997"/>
        <v>3.6</v>
      </c>
      <c r="Y4662">
        <f t="shared" si="998"/>
        <v>5</v>
      </c>
      <c r="Z4662">
        <f t="shared" si="999"/>
        <v>1.3888888888888888</v>
      </c>
      <c r="AA4662">
        <f t="shared" si="990"/>
        <v>1</v>
      </c>
      <c r="AB4662">
        <f t="shared" si="1000"/>
        <v>0</v>
      </c>
    </row>
    <row r="4663" spans="1:28" x14ac:dyDescent="0.25">
      <c r="A4663" t="s">
        <v>5165</v>
      </c>
      <c r="B4663" t="s">
        <v>2505</v>
      </c>
      <c r="C4663" t="s">
        <v>5176</v>
      </c>
      <c r="D4663" t="str">
        <f t="shared" si="985"/>
        <v>Sweden</v>
      </c>
      <c r="E4663" t="str">
        <f t="shared" si="986"/>
        <v>Malta</v>
      </c>
      <c r="F4663" s="3" t="s">
        <v>40</v>
      </c>
      <c r="G4663" s="9">
        <v>2</v>
      </c>
      <c r="H4663" s="10">
        <v>0</v>
      </c>
      <c r="I4663" s="5" t="s">
        <v>9</v>
      </c>
      <c r="J4663">
        <f t="shared" si="987"/>
        <v>1</v>
      </c>
      <c r="K4663">
        <f t="shared" si="988"/>
        <v>0</v>
      </c>
      <c r="L4663">
        <f t="shared" si="989"/>
        <v>1</v>
      </c>
      <c r="M4663" s="1">
        <f t="shared" si="991"/>
        <v>0</v>
      </c>
      <c r="N4663" s="7">
        <v>3</v>
      </c>
      <c r="O4663" s="7">
        <v>0</v>
      </c>
      <c r="P4663" s="2">
        <f t="shared" si="992"/>
        <v>1</v>
      </c>
      <c r="Q4663" s="2">
        <f t="shared" si="993"/>
        <v>1</v>
      </c>
      <c r="R4663" s="2">
        <f t="shared" si="994"/>
        <v>1</v>
      </c>
      <c r="S4663" s="1">
        <f t="shared" si="995"/>
        <v>0</v>
      </c>
      <c r="T4663" t="s">
        <v>1608</v>
      </c>
      <c r="U4663" t="s">
        <v>856</v>
      </c>
      <c r="V4663" s="1" t="s">
        <v>2511</v>
      </c>
      <c r="W4663">
        <f t="shared" si="996"/>
        <v>1.03</v>
      </c>
      <c r="X4663">
        <f t="shared" si="997"/>
        <v>26</v>
      </c>
      <c r="Y4663">
        <f t="shared" si="998"/>
        <v>67</v>
      </c>
      <c r="Z4663">
        <f t="shared" si="999"/>
        <v>2.5769230769230771</v>
      </c>
      <c r="AA4663">
        <f t="shared" si="990"/>
        <v>0</v>
      </c>
      <c r="AB4663">
        <f t="shared" si="1000"/>
        <v>1</v>
      </c>
    </row>
    <row r="4664" spans="1:28" x14ac:dyDescent="0.25">
      <c r="A4664" t="s">
        <v>5165</v>
      </c>
      <c r="B4664" t="s">
        <v>2505</v>
      </c>
      <c r="C4664" t="s">
        <v>5177</v>
      </c>
      <c r="D4664" t="str">
        <f t="shared" si="985"/>
        <v>Ukraine</v>
      </c>
      <c r="E4664" t="str">
        <f t="shared" si="986"/>
        <v>Serbia</v>
      </c>
      <c r="F4664" s="3" t="s">
        <v>34</v>
      </c>
      <c r="G4664" s="9">
        <v>1</v>
      </c>
      <c r="H4664" s="10">
        <v>1</v>
      </c>
      <c r="I4664" s="5" t="s">
        <v>158</v>
      </c>
      <c r="J4664">
        <f t="shared" si="987"/>
        <v>1</v>
      </c>
      <c r="K4664">
        <f t="shared" si="988"/>
        <v>0</v>
      </c>
      <c r="L4664">
        <f t="shared" si="989"/>
        <v>1</v>
      </c>
      <c r="M4664" s="1">
        <f t="shared" si="991"/>
        <v>1</v>
      </c>
      <c r="N4664" s="7">
        <v>5</v>
      </c>
      <c r="O4664" s="7">
        <v>0</v>
      </c>
      <c r="P4664" s="2">
        <f t="shared" si="992"/>
        <v>1</v>
      </c>
      <c r="Q4664" s="2">
        <f t="shared" si="993"/>
        <v>1</v>
      </c>
      <c r="R4664" s="2">
        <f t="shared" si="994"/>
        <v>1</v>
      </c>
      <c r="S4664" s="1">
        <f t="shared" si="995"/>
        <v>0</v>
      </c>
      <c r="T4664" t="s">
        <v>597</v>
      </c>
      <c r="U4664" t="s">
        <v>160</v>
      </c>
      <c r="V4664" s="1" t="s">
        <v>12</v>
      </c>
      <c r="W4664">
        <f t="shared" si="996"/>
        <v>2.8</v>
      </c>
      <c r="X4664">
        <f t="shared" si="997"/>
        <v>3.2</v>
      </c>
      <c r="Y4664">
        <f t="shared" si="998"/>
        <v>2.8</v>
      </c>
      <c r="Z4664">
        <f t="shared" si="999"/>
        <v>1.142857142857143</v>
      </c>
      <c r="AA4664">
        <f t="shared" si="990"/>
        <v>0</v>
      </c>
      <c r="AB4664">
        <f t="shared" si="1000"/>
        <v>0</v>
      </c>
    </row>
    <row r="4665" spans="1:28" x14ac:dyDescent="0.25">
      <c r="A4665" t="s">
        <v>5165</v>
      </c>
      <c r="B4665" t="s">
        <v>2520</v>
      </c>
      <c r="C4665" t="s">
        <v>5178</v>
      </c>
      <c r="D4665" t="str">
        <f t="shared" si="985"/>
        <v>Chile</v>
      </c>
      <c r="E4665" t="str">
        <f t="shared" si="986"/>
        <v>Haiti</v>
      </c>
      <c r="F4665" s="3" t="s">
        <v>40</v>
      </c>
      <c r="G4665" s="9">
        <v>2</v>
      </c>
      <c r="H4665" s="10">
        <v>0</v>
      </c>
      <c r="I4665" s="5" t="s">
        <v>41</v>
      </c>
      <c r="J4665">
        <f t="shared" si="987"/>
        <v>1</v>
      </c>
      <c r="K4665">
        <f t="shared" si="988"/>
        <v>0</v>
      </c>
      <c r="L4665">
        <f t="shared" si="989"/>
        <v>1</v>
      </c>
      <c r="M4665" s="1">
        <f t="shared" si="991"/>
        <v>0</v>
      </c>
      <c r="N4665" s="7">
        <v>2</v>
      </c>
      <c r="O4665" s="7">
        <v>1</v>
      </c>
      <c r="P4665" s="2">
        <f t="shared" si="992"/>
        <v>1</v>
      </c>
      <c r="Q4665" s="2">
        <f t="shared" si="993"/>
        <v>1</v>
      </c>
      <c r="R4665" s="2">
        <f t="shared" si="994"/>
        <v>1</v>
      </c>
      <c r="S4665" s="1">
        <f t="shared" si="995"/>
        <v>1</v>
      </c>
      <c r="T4665" t="s">
        <v>1163</v>
      </c>
      <c r="U4665" t="s">
        <v>572</v>
      </c>
      <c r="V4665" s="1" t="s">
        <v>148</v>
      </c>
      <c r="W4665">
        <f t="shared" si="996"/>
        <v>1.08</v>
      </c>
      <c r="X4665">
        <f t="shared" si="997"/>
        <v>11</v>
      </c>
      <c r="Y4665">
        <f t="shared" si="998"/>
        <v>21</v>
      </c>
      <c r="Z4665">
        <f t="shared" si="999"/>
        <v>1.9090909090909092</v>
      </c>
      <c r="AA4665">
        <f t="shared" si="990"/>
        <v>1</v>
      </c>
      <c r="AB4665">
        <f t="shared" si="1000"/>
        <v>0</v>
      </c>
    </row>
    <row r="4666" spans="1:28" x14ac:dyDescent="0.25">
      <c r="A4666" t="s">
        <v>5165</v>
      </c>
      <c r="B4666" t="s">
        <v>2520</v>
      </c>
      <c r="C4666" t="s">
        <v>5179</v>
      </c>
      <c r="D4666" t="str">
        <f t="shared" si="985"/>
        <v>South Korea</v>
      </c>
      <c r="E4666" t="str">
        <f t="shared" si="986"/>
        <v>Australia</v>
      </c>
      <c r="F4666" s="3" t="s">
        <v>67</v>
      </c>
      <c r="G4666" s="9">
        <v>0</v>
      </c>
      <c r="H4666" s="10">
        <v>1</v>
      </c>
      <c r="I4666" s="5" t="s">
        <v>16</v>
      </c>
      <c r="J4666">
        <f t="shared" si="987"/>
        <v>0</v>
      </c>
      <c r="K4666">
        <f t="shared" si="988"/>
        <v>0</v>
      </c>
      <c r="L4666">
        <f t="shared" si="989"/>
        <v>0</v>
      </c>
      <c r="M4666" s="1">
        <f t="shared" si="991"/>
        <v>1</v>
      </c>
      <c r="N4666" s="7">
        <v>1</v>
      </c>
      <c r="O4666" s="7">
        <v>0</v>
      </c>
      <c r="P4666" s="2">
        <f t="shared" si="992"/>
        <v>0</v>
      </c>
      <c r="Q4666" s="2">
        <f t="shared" si="993"/>
        <v>0</v>
      </c>
      <c r="R4666" s="2">
        <f t="shared" si="994"/>
        <v>1</v>
      </c>
      <c r="S4666" s="1">
        <f t="shared" si="995"/>
        <v>0</v>
      </c>
      <c r="T4666" t="s">
        <v>117</v>
      </c>
      <c r="U4666" t="s">
        <v>106</v>
      </c>
      <c r="V4666" s="1" t="s">
        <v>103</v>
      </c>
      <c r="W4666">
        <f t="shared" si="996"/>
        <v>1.55</v>
      </c>
      <c r="X4666">
        <f t="shared" si="997"/>
        <v>4</v>
      </c>
      <c r="Y4666">
        <f t="shared" si="998"/>
        <v>5.75</v>
      </c>
      <c r="Z4666">
        <f t="shared" si="999"/>
        <v>1.4375</v>
      </c>
      <c r="AA4666">
        <f t="shared" si="990"/>
        <v>0</v>
      </c>
      <c r="AB4666">
        <f t="shared" si="1000"/>
        <v>0</v>
      </c>
    </row>
    <row r="4667" spans="1:28" x14ac:dyDescent="0.25">
      <c r="A4667" t="s">
        <v>5165</v>
      </c>
      <c r="B4667" t="s">
        <v>2520</v>
      </c>
      <c r="C4667" t="s">
        <v>5180</v>
      </c>
      <c r="D4667" t="str">
        <f t="shared" si="985"/>
        <v>Tunisia</v>
      </c>
      <c r="E4667" t="str">
        <f t="shared" si="986"/>
        <v>Iraq</v>
      </c>
      <c r="F4667" s="3" t="s">
        <v>8</v>
      </c>
      <c r="G4667" s="9">
        <v>1</v>
      </c>
      <c r="H4667" s="10">
        <v>0</v>
      </c>
      <c r="I4667" s="5" t="s">
        <v>23</v>
      </c>
      <c r="J4667">
        <f t="shared" si="987"/>
        <v>0</v>
      </c>
      <c r="K4667">
        <f t="shared" si="988"/>
        <v>0</v>
      </c>
      <c r="L4667">
        <f t="shared" si="989"/>
        <v>1</v>
      </c>
      <c r="M4667" s="1">
        <f t="shared" si="991"/>
        <v>0</v>
      </c>
      <c r="N4667" s="7">
        <v>2</v>
      </c>
      <c r="O4667" s="7">
        <v>0</v>
      </c>
      <c r="P4667" s="2">
        <f t="shared" si="992"/>
        <v>1</v>
      </c>
      <c r="Q4667" s="2">
        <f t="shared" si="993"/>
        <v>0</v>
      </c>
      <c r="R4667" s="2">
        <f t="shared" si="994"/>
        <v>1</v>
      </c>
      <c r="S4667" s="1">
        <f t="shared" si="995"/>
        <v>0</v>
      </c>
      <c r="T4667" t="s">
        <v>93</v>
      </c>
      <c r="U4667" t="s">
        <v>106</v>
      </c>
      <c r="V4667" s="1" t="s">
        <v>134</v>
      </c>
      <c r="W4667">
        <f t="shared" si="996"/>
        <v>1.5</v>
      </c>
      <c r="X4667">
        <f t="shared" si="997"/>
        <v>4</v>
      </c>
      <c r="Y4667">
        <f t="shared" si="998"/>
        <v>7.5</v>
      </c>
      <c r="Z4667">
        <f t="shared" si="999"/>
        <v>1.875</v>
      </c>
      <c r="AA4667">
        <f t="shared" si="990"/>
        <v>0</v>
      </c>
      <c r="AB4667">
        <f t="shared" si="1000"/>
        <v>1</v>
      </c>
    </row>
    <row r="4668" spans="1:28" x14ac:dyDescent="0.25">
      <c r="A4668" t="s">
        <v>5165</v>
      </c>
      <c r="B4668" t="s">
        <v>129</v>
      </c>
      <c r="C4668" t="s">
        <v>5181</v>
      </c>
      <c r="D4668" t="str">
        <f t="shared" si="985"/>
        <v>New York City</v>
      </c>
      <c r="E4668" t="str">
        <f t="shared" si="986"/>
        <v>FC Cincinnati</v>
      </c>
      <c r="F4668" s="3" t="s">
        <v>28</v>
      </c>
      <c r="G4668" s="9">
        <v>2</v>
      </c>
      <c r="H4668" s="10">
        <v>1</v>
      </c>
      <c r="I4668" s="5" t="s">
        <v>493</v>
      </c>
      <c r="J4668">
        <f t="shared" si="987"/>
        <v>1</v>
      </c>
      <c r="K4668">
        <f t="shared" si="988"/>
        <v>1</v>
      </c>
      <c r="L4668">
        <f t="shared" si="989"/>
        <v>1</v>
      </c>
      <c r="M4668" s="1">
        <f t="shared" si="991"/>
        <v>1</v>
      </c>
      <c r="N4668" s="7">
        <v>5</v>
      </c>
      <c r="O4668" s="7">
        <v>2</v>
      </c>
      <c r="P4668" s="2">
        <f t="shared" si="992"/>
        <v>1</v>
      </c>
      <c r="Q4668" s="2">
        <f t="shared" si="993"/>
        <v>1</v>
      </c>
      <c r="R4668" s="2">
        <f t="shared" si="994"/>
        <v>1</v>
      </c>
      <c r="S4668" s="1">
        <f t="shared" si="995"/>
        <v>1</v>
      </c>
      <c r="T4668" t="s">
        <v>133</v>
      </c>
      <c r="U4668" t="s">
        <v>65</v>
      </c>
      <c r="V4668" s="1" t="s">
        <v>134</v>
      </c>
      <c r="W4668">
        <f t="shared" si="996"/>
        <v>1.36</v>
      </c>
      <c r="X4668">
        <f t="shared" si="997"/>
        <v>5</v>
      </c>
      <c r="Y4668">
        <f t="shared" si="998"/>
        <v>7.5</v>
      </c>
      <c r="Z4668">
        <f t="shared" si="999"/>
        <v>1.5</v>
      </c>
      <c r="AA4668">
        <f t="shared" si="990"/>
        <v>0</v>
      </c>
      <c r="AB4668">
        <f t="shared" si="1000"/>
        <v>0</v>
      </c>
    </row>
    <row r="4669" spans="1:28" x14ac:dyDescent="0.25">
      <c r="A4669" t="s">
        <v>5182</v>
      </c>
      <c r="B4669" t="s">
        <v>2520</v>
      </c>
      <c r="C4669" t="s">
        <v>5183</v>
      </c>
      <c r="D4669" t="str">
        <f t="shared" si="985"/>
        <v>United States</v>
      </c>
      <c r="E4669" t="str">
        <f t="shared" si="986"/>
        <v>Jamaica</v>
      </c>
      <c r="F4669" s="3" t="s">
        <v>28</v>
      </c>
      <c r="G4669" s="9">
        <v>2</v>
      </c>
      <c r="H4669" s="10">
        <v>1</v>
      </c>
      <c r="I4669" s="5" t="s">
        <v>59</v>
      </c>
      <c r="J4669">
        <f t="shared" si="987"/>
        <v>1</v>
      </c>
      <c r="K4669">
        <f t="shared" si="988"/>
        <v>1</v>
      </c>
      <c r="L4669">
        <f t="shared" si="989"/>
        <v>1</v>
      </c>
      <c r="M4669" s="1">
        <f t="shared" si="991"/>
        <v>1</v>
      </c>
      <c r="N4669" s="7">
        <v>0</v>
      </c>
      <c r="O4669" s="7">
        <v>1</v>
      </c>
      <c r="P4669" s="2">
        <f t="shared" si="992"/>
        <v>0</v>
      </c>
      <c r="Q4669" s="2">
        <f t="shared" si="993"/>
        <v>0</v>
      </c>
      <c r="R4669" s="2">
        <f t="shared" si="994"/>
        <v>0</v>
      </c>
      <c r="S4669" s="1">
        <f t="shared" si="995"/>
        <v>1</v>
      </c>
      <c r="T4669" t="s">
        <v>164</v>
      </c>
      <c r="U4669" t="s">
        <v>106</v>
      </c>
      <c r="V4669" s="1" t="s">
        <v>32</v>
      </c>
      <c r="W4669">
        <f t="shared" si="996"/>
        <v>1.44</v>
      </c>
      <c r="X4669">
        <f t="shared" si="997"/>
        <v>4</v>
      </c>
      <c r="Y4669">
        <f t="shared" si="998"/>
        <v>6.5</v>
      </c>
      <c r="Z4669">
        <f t="shared" si="999"/>
        <v>1.625</v>
      </c>
      <c r="AA4669">
        <f t="shared" si="990"/>
        <v>0</v>
      </c>
      <c r="AB4669">
        <f t="shared" si="1000"/>
        <v>1</v>
      </c>
    </row>
    <row r="4670" spans="1:28" x14ac:dyDescent="0.25">
      <c r="A4670" t="s">
        <v>5182</v>
      </c>
      <c r="B4670" t="s">
        <v>2520</v>
      </c>
      <c r="C4670" t="s">
        <v>5184</v>
      </c>
      <c r="D4670" t="str">
        <f t="shared" si="985"/>
        <v>Mexico</v>
      </c>
      <c r="E4670" t="str">
        <f t="shared" si="986"/>
        <v>Venezuela</v>
      </c>
      <c r="F4670" s="3" t="s">
        <v>34</v>
      </c>
      <c r="G4670" s="9">
        <v>1</v>
      </c>
      <c r="H4670" s="10">
        <v>1</v>
      </c>
      <c r="I4670" s="5" t="s">
        <v>216</v>
      </c>
      <c r="J4670">
        <f t="shared" si="987"/>
        <v>1</v>
      </c>
      <c r="K4670">
        <f t="shared" si="988"/>
        <v>0</v>
      </c>
      <c r="L4670">
        <f t="shared" si="989"/>
        <v>1</v>
      </c>
      <c r="M4670" s="1">
        <f t="shared" si="991"/>
        <v>1</v>
      </c>
      <c r="N4670" s="7">
        <v>3</v>
      </c>
      <c r="O4670" s="7">
        <v>1</v>
      </c>
      <c r="P4670" s="2">
        <f t="shared" si="992"/>
        <v>1</v>
      </c>
      <c r="Q4670" s="2">
        <f t="shared" si="993"/>
        <v>1</v>
      </c>
      <c r="R4670" s="2">
        <f t="shared" si="994"/>
        <v>1</v>
      </c>
      <c r="S4670" s="1">
        <f t="shared" si="995"/>
        <v>1</v>
      </c>
      <c r="T4670" t="s">
        <v>168</v>
      </c>
      <c r="U4670" t="s">
        <v>24</v>
      </c>
      <c r="V4670" s="1" t="s">
        <v>106</v>
      </c>
      <c r="W4670">
        <f t="shared" si="996"/>
        <v>1.95</v>
      </c>
      <c r="X4670">
        <f t="shared" si="997"/>
        <v>3.4</v>
      </c>
      <c r="Y4670">
        <f t="shared" si="998"/>
        <v>4</v>
      </c>
      <c r="Z4670">
        <f t="shared" si="999"/>
        <v>1.1764705882352942</v>
      </c>
      <c r="AA4670">
        <f t="shared" si="990"/>
        <v>0</v>
      </c>
      <c r="AB4670">
        <f t="shared" si="1000"/>
        <v>1</v>
      </c>
    </row>
    <row r="4671" spans="1:28" x14ac:dyDescent="0.25">
      <c r="A4671" t="s">
        <v>5182</v>
      </c>
      <c r="B4671" t="s">
        <v>129</v>
      </c>
      <c r="C4671" t="s">
        <v>5185</v>
      </c>
      <c r="D4671" t="str">
        <f t="shared" si="985"/>
        <v>Montreal Impact</v>
      </c>
      <c r="E4671" t="str">
        <f t="shared" si="986"/>
        <v>Seattle Sounders</v>
      </c>
      <c r="F4671" s="3" t="s">
        <v>22</v>
      </c>
      <c r="G4671" s="9">
        <v>2</v>
      </c>
      <c r="H4671" s="10">
        <v>2</v>
      </c>
      <c r="I4671" s="5" t="s">
        <v>41</v>
      </c>
      <c r="J4671">
        <f t="shared" si="987"/>
        <v>1</v>
      </c>
      <c r="K4671">
        <f t="shared" si="988"/>
        <v>1</v>
      </c>
      <c r="L4671">
        <f t="shared" si="989"/>
        <v>1</v>
      </c>
      <c r="M4671" s="1">
        <f t="shared" si="991"/>
        <v>1</v>
      </c>
      <c r="N4671" s="7">
        <v>2</v>
      </c>
      <c r="O4671" s="7">
        <v>1</v>
      </c>
      <c r="P4671" s="2">
        <f t="shared" si="992"/>
        <v>1</v>
      </c>
      <c r="Q4671" s="2">
        <f t="shared" si="993"/>
        <v>1</v>
      </c>
      <c r="R4671" s="2">
        <f t="shared" si="994"/>
        <v>1</v>
      </c>
      <c r="S4671" s="1">
        <f t="shared" si="995"/>
        <v>1</v>
      </c>
      <c r="T4671" t="s">
        <v>205</v>
      </c>
      <c r="U4671" t="s">
        <v>18</v>
      </c>
      <c r="V4671" s="1" t="s">
        <v>37</v>
      </c>
      <c r="W4671">
        <f t="shared" si="996"/>
        <v>2.1</v>
      </c>
      <c r="X4671">
        <f t="shared" si="997"/>
        <v>3.6</v>
      </c>
      <c r="Y4671">
        <f t="shared" si="998"/>
        <v>3.25</v>
      </c>
      <c r="Z4671">
        <f t="shared" si="999"/>
        <v>0.90277777777777779</v>
      </c>
      <c r="AA4671">
        <f t="shared" si="990"/>
        <v>1</v>
      </c>
      <c r="AB4671">
        <f t="shared" si="1000"/>
        <v>0</v>
      </c>
    </row>
    <row r="4672" spans="1:28" x14ac:dyDescent="0.25">
      <c r="A4672" t="s">
        <v>5182</v>
      </c>
      <c r="B4672" t="s">
        <v>5143</v>
      </c>
      <c r="C4672" t="s">
        <v>5186</v>
      </c>
      <c r="D4672" t="str">
        <f t="shared" si="985"/>
        <v>Netherlands</v>
      </c>
      <c r="E4672" t="str">
        <f t="shared" si="986"/>
        <v>England</v>
      </c>
      <c r="F4672" s="3" t="s">
        <v>34</v>
      </c>
      <c r="G4672" s="9">
        <v>1</v>
      </c>
      <c r="H4672" s="10">
        <v>1</v>
      </c>
      <c r="I4672" s="5" t="s">
        <v>45</v>
      </c>
      <c r="J4672">
        <f t="shared" si="987"/>
        <v>1</v>
      </c>
      <c r="K4672">
        <f t="shared" si="988"/>
        <v>0</v>
      </c>
      <c r="L4672">
        <f t="shared" si="989"/>
        <v>1</v>
      </c>
      <c r="M4672" s="1">
        <f t="shared" si="991"/>
        <v>1</v>
      </c>
      <c r="N4672" s="7">
        <v>1</v>
      </c>
      <c r="O4672" s="7">
        <v>1</v>
      </c>
      <c r="P4672" s="2">
        <f t="shared" si="992"/>
        <v>1</v>
      </c>
      <c r="Q4672" s="2">
        <f t="shared" si="993"/>
        <v>0</v>
      </c>
      <c r="R4672" s="2">
        <f t="shared" si="994"/>
        <v>1</v>
      </c>
      <c r="S4672" s="1">
        <f t="shared" si="995"/>
        <v>1</v>
      </c>
      <c r="T4672" t="s">
        <v>526</v>
      </c>
      <c r="U4672" t="s">
        <v>25</v>
      </c>
      <c r="V4672" s="1" t="s">
        <v>36</v>
      </c>
      <c r="W4672">
        <f t="shared" si="996"/>
        <v>3.25</v>
      </c>
      <c r="X4672">
        <f t="shared" si="997"/>
        <v>3.3</v>
      </c>
      <c r="Y4672">
        <f t="shared" si="998"/>
        <v>2.4</v>
      </c>
      <c r="Z4672">
        <f t="shared" si="999"/>
        <v>1.0153846153846153</v>
      </c>
      <c r="AA4672">
        <f t="shared" si="990"/>
        <v>1</v>
      </c>
      <c r="AB4672">
        <f t="shared" si="1000"/>
        <v>1</v>
      </c>
    </row>
    <row r="4673" spans="1:28" x14ac:dyDescent="0.25">
      <c r="A4673" t="s">
        <v>5187</v>
      </c>
      <c r="B4673" t="s">
        <v>2520</v>
      </c>
      <c r="C4673" t="s">
        <v>5188</v>
      </c>
      <c r="D4673" t="str">
        <f t="shared" si="985"/>
        <v>Japan</v>
      </c>
      <c r="E4673" t="str">
        <f t="shared" si="986"/>
        <v>Trinidad &amp; Tobago</v>
      </c>
      <c r="F4673" s="3" t="s">
        <v>40</v>
      </c>
      <c r="G4673" s="9">
        <v>2</v>
      </c>
      <c r="H4673" s="10">
        <v>0</v>
      </c>
      <c r="I4673" s="5" t="s">
        <v>29</v>
      </c>
      <c r="J4673">
        <f t="shared" si="987"/>
        <v>1</v>
      </c>
      <c r="K4673">
        <f t="shared" si="988"/>
        <v>0</v>
      </c>
      <c r="L4673">
        <f t="shared" si="989"/>
        <v>1</v>
      </c>
      <c r="M4673" s="1">
        <f t="shared" si="991"/>
        <v>0</v>
      </c>
      <c r="N4673" s="7">
        <v>0</v>
      </c>
      <c r="O4673" s="7">
        <v>0</v>
      </c>
      <c r="P4673" s="2">
        <f t="shared" si="992"/>
        <v>0</v>
      </c>
      <c r="Q4673" s="2">
        <f t="shared" si="993"/>
        <v>0</v>
      </c>
      <c r="R4673" s="2">
        <f t="shared" si="994"/>
        <v>0</v>
      </c>
      <c r="S4673" s="1">
        <f t="shared" si="995"/>
        <v>0</v>
      </c>
      <c r="T4673" t="s">
        <v>375</v>
      </c>
      <c r="U4673" t="s">
        <v>32</v>
      </c>
      <c r="V4673" s="1" t="s">
        <v>57</v>
      </c>
      <c r="W4673">
        <f t="shared" si="996"/>
        <v>1.18</v>
      </c>
      <c r="X4673">
        <f t="shared" si="997"/>
        <v>6.5</v>
      </c>
      <c r="Y4673">
        <f t="shared" si="998"/>
        <v>17</v>
      </c>
      <c r="Z4673">
        <f t="shared" si="999"/>
        <v>2.6153846153846154</v>
      </c>
      <c r="AA4673">
        <f t="shared" si="990"/>
        <v>0</v>
      </c>
      <c r="AB4673">
        <f t="shared" si="1000"/>
        <v>1</v>
      </c>
    </row>
    <row r="4674" spans="1:28" x14ac:dyDescent="0.25">
      <c r="A4674" t="s">
        <v>5187</v>
      </c>
      <c r="B4674" t="s">
        <v>2520</v>
      </c>
      <c r="C4674" t="s">
        <v>5189</v>
      </c>
      <c r="D4674" t="str">
        <f t="shared" si="985"/>
        <v>Brazil</v>
      </c>
      <c r="E4674" t="str">
        <f t="shared" si="986"/>
        <v>Qatar</v>
      </c>
      <c r="F4674" s="3" t="s">
        <v>131</v>
      </c>
      <c r="G4674" s="9">
        <v>3</v>
      </c>
      <c r="H4674" s="10">
        <v>0</v>
      </c>
      <c r="I4674" s="5" t="s">
        <v>23</v>
      </c>
      <c r="J4674">
        <f t="shared" si="987"/>
        <v>1</v>
      </c>
      <c r="K4674">
        <f t="shared" si="988"/>
        <v>1</v>
      </c>
      <c r="L4674">
        <f t="shared" si="989"/>
        <v>1</v>
      </c>
      <c r="M4674" s="1">
        <f t="shared" si="991"/>
        <v>0</v>
      </c>
      <c r="N4674" s="7">
        <v>2</v>
      </c>
      <c r="O4674" s="7">
        <v>0</v>
      </c>
      <c r="P4674" s="2">
        <f t="shared" si="992"/>
        <v>1</v>
      </c>
      <c r="Q4674" s="2">
        <f t="shared" si="993"/>
        <v>0</v>
      </c>
      <c r="R4674" s="2">
        <f t="shared" si="994"/>
        <v>1</v>
      </c>
      <c r="S4674" s="1">
        <f t="shared" si="995"/>
        <v>0</v>
      </c>
      <c r="T4674" t="s">
        <v>307</v>
      </c>
      <c r="U4674" t="s">
        <v>383</v>
      </c>
      <c r="V4674" s="1" t="s">
        <v>57</v>
      </c>
      <c r="W4674">
        <f t="shared" si="996"/>
        <v>1.1200000000000001</v>
      </c>
      <c r="X4674">
        <f t="shared" si="997"/>
        <v>8.5</v>
      </c>
      <c r="Y4674">
        <f t="shared" si="998"/>
        <v>17</v>
      </c>
      <c r="Z4674">
        <f t="shared" si="999"/>
        <v>2</v>
      </c>
      <c r="AA4674">
        <f t="shared" si="990"/>
        <v>0</v>
      </c>
      <c r="AB4674">
        <f t="shared" si="1000"/>
        <v>1</v>
      </c>
    </row>
    <row r="4675" spans="1:28" x14ac:dyDescent="0.25">
      <c r="A4675" t="s">
        <v>5187</v>
      </c>
      <c r="B4675" t="s">
        <v>2520</v>
      </c>
      <c r="C4675" t="s">
        <v>5190</v>
      </c>
      <c r="D4675" t="str">
        <f t="shared" ref="D4675:D4713" si="1001">LEFT(C4675,SEARCH(" - ",C4675,1)-1)</f>
        <v>Paraguay</v>
      </c>
      <c r="E4675" t="str">
        <f t="shared" ref="E4675:E4713" si="1002">RIGHT(C4675,LEN(C4675)-SEARCH(" - ",C4675,1)-2)</f>
        <v>Honduras</v>
      </c>
      <c r="F4675" s="3" t="s">
        <v>34</v>
      </c>
      <c r="G4675" s="9">
        <v>1</v>
      </c>
      <c r="H4675" s="10">
        <v>1</v>
      </c>
      <c r="I4675" s="5" t="s">
        <v>45</v>
      </c>
      <c r="J4675">
        <f t="shared" si="987"/>
        <v>1</v>
      </c>
      <c r="K4675">
        <f t="shared" si="988"/>
        <v>0</v>
      </c>
      <c r="L4675">
        <f t="shared" si="989"/>
        <v>1</v>
      </c>
      <c r="M4675" s="1">
        <f t="shared" si="991"/>
        <v>1</v>
      </c>
      <c r="N4675" s="7">
        <v>1</v>
      </c>
      <c r="O4675" s="7">
        <v>1</v>
      </c>
      <c r="P4675" s="2">
        <f t="shared" si="992"/>
        <v>1</v>
      </c>
      <c r="Q4675" s="2">
        <f t="shared" si="993"/>
        <v>0</v>
      </c>
      <c r="R4675" s="2">
        <f t="shared" si="994"/>
        <v>1</v>
      </c>
      <c r="S4675" s="1">
        <f t="shared" si="995"/>
        <v>1</v>
      </c>
      <c r="T4675" t="s">
        <v>532</v>
      </c>
      <c r="U4675" t="s">
        <v>18</v>
      </c>
      <c r="V4675" s="1" t="s">
        <v>74</v>
      </c>
      <c r="W4675">
        <f t="shared" si="996"/>
        <v>1.65</v>
      </c>
      <c r="X4675">
        <f t="shared" si="997"/>
        <v>3.6</v>
      </c>
      <c r="Y4675">
        <f t="shared" si="998"/>
        <v>5.5</v>
      </c>
      <c r="Z4675">
        <f t="shared" si="999"/>
        <v>1.5277777777777777</v>
      </c>
      <c r="AA4675">
        <f t="shared" si="990"/>
        <v>1</v>
      </c>
      <c r="AB4675">
        <f t="shared" si="1000"/>
        <v>1</v>
      </c>
    </row>
    <row r="4676" spans="1:28" x14ac:dyDescent="0.25">
      <c r="A4676" t="s">
        <v>5187</v>
      </c>
      <c r="B4676" t="s">
        <v>2520</v>
      </c>
      <c r="C4676" t="s">
        <v>5191</v>
      </c>
      <c r="D4676" t="str">
        <f t="shared" si="1001"/>
        <v>Peru</v>
      </c>
      <c r="E4676" t="str">
        <f t="shared" si="1002"/>
        <v>Costa Rica</v>
      </c>
      <c r="F4676" s="3" t="s">
        <v>34</v>
      </c>
      <c r="G4676" s="9">
        <v>1</v>
      </c>
      <c r="H4676" s="10">
        <v>1</v>
      </c>
      <c r="I4676" s="5" t="s">
        <v>16</v>
      </c>
      <c r="J4676">
        <f t="shared" si="987"/>
        <v>1</v>
      </c>
      <c r="K4676">
        <f t="shared" si="988"/>
        <v>0</v>
      </c>
      <c r="L4676">
        <f t="shared" si="989"/>
        <v>1</v>
      </c>
      <c r="M4676" s="1">
        <f t="shared" si="991"/>
        <v>1</v>
      </c>
      <c r="N4676" s="7">
        <v>1</v>
      </c>
      <c r="O4676" s="7">
        <v>0</v>
      </c>
      <c r="P4676" s="2">
        <f t="shared" si="992"/>
        <v>0</v>
      </c>
      <c r="Q4676" s="2">
        <f t="shared" si="993"/>
        <v>0</v>
      </c>
      <c r="R4676" s="2">
        <f t="shared" si="994"/>
        <v>1</v>
      </c>
      <c r="S4676" s="1">
        <f t="shared" si="995"/>
        <v>0</v>
      </c>
      <c r="T4676" t="s">
        <v>117</v>
      </c>
      <c r="U4676" t="s">
        <v>106</v>
      </c>
      <c r="V4676" s="1" t="s">
        <v>103</v>
      </c>
      <c r="W4676">
        <f t="shared" si="996"/>
        <v>1.55</v>
      </c>
      <c r="X4676">
        <f t="shared" si="997"/>
        <v>4</v>
      </c>
      <c r="Y4676">
        <f t="shared" si="998"/>
        <v>5.75</v>
      </c>
      <c r="Z4676">
        <f t="shared" si="999"/>
        <v>1.4375</v>
      </c>
      <c r="AA4676">
        <f t="shared" si="990"/>
        <v>1</v>
      </c>
      <c r="AB4676">
        <f t="shared" si="1000"/>
        <v>0</v>
      </c>
    </row>
    <row r="4677" spans="1:28" x14ac:dyDescent="0.25">
      <c r="A4677" t="s">
        <v>5187</v>
      </c>
      <c r="B4677" t="s">
        <v>5143</v>
      </c>
      <c r="C4677" t="s">
        <v>5192</v>
      </c>
      <c r="D4677" t="str">
        <f t="shared" si="1001"/>
        <v>Portugal</v>
      </c>
      <c r="E4677" t="str">
        <f t="shared" si="1002"/>
        <v>Switzerland</v>
      </c>
      <c r="F4677" s="3" t="s">
        <v>8</v>
      </c>
      <c r="G4677" s="9">
        <v>1</v>
      </c>
      <c r="H4677" s="10">
        <v>0</v>
      </c>
      <c r="I4677" s="5" t="s">
        <v>216</v>
      </c>
      <c r="J4677">
        <f t="shared" si="987"/>
        <v>0</v>
      </c>
      <c r="K4677">
        <f t="shared" si="988"/>
        <v>0</v>
      </c>
      <c r="L4677">
        <f t="shared" si="989"/>
        <v>1</v>
      </c>
      <c r="M4677" s="1">
        <f t="shared" si="991"/>
        <v>0</v>
      </c>
      <c r="N4677" s="7">
        <v>3</v>
      </c>
      <c r="O4677" s="7">
        <v>1</v>
      </c>
      <c r="P4677" s="2">
        <f t="shared" si="992"/>
        <v>1</v>
      </c>
      <c r="Q4677" s="2">
        <f t="shared" si="993"/>
        <v>1</v>
      </c>
      <c r="R4677" s="2">
        <f t="shared" si="994"/>
        <v>1</v>
      </c>
      <c r="S4677" s="1">
        <f t="shared" si="995"/>
        <v>1</v>
      </c>
      <c r="T4677" t="s">
        <v>96</v>
      </c>
      <c r="U4677" t="s">
        <v>18</v>
      </c>
      <c r="V4677" s="1" t="s">
        <v>111</v>
      </c>
      <c r="W4677">
        <f t="shared" si="996"/>
        <v>1.8</v>
      </c>
      <c r="X4677">
        <f t="shared" si="997"/>
        <v>3.6</v>
      </c>
      <c r="Y4677">
        <f t="shared" si="998"/>
        <v>5.25</v>
      </c>
      <c r="Z4677">
        <f t="shared" si="999"/>
        <v>1.4583333333333333</v>
      </c>
      <c r="AA4677">
        <f t="shared" si="990"/>
        <v>0</v>
      </c>
      <c r="AB4677">
        <f t="shared" si="1000"/>
        <v>0</v>
      </c>
    </row>
    <row r="4678" spans="1:28" x14ac:dyDescent="0.25">
      <c r="A4678" t="s">
        <v>5193</v>
      </c>
      <c r="B4678" t="s">
        <v>2520</v>
      </c>
      <c r="C4678" t="s">
        <v>5194</v>
      </c>
      <c r="D4678" t="str">
        <f t="shared" si="1001"/>
        <v>Colombia</v>
      </c>
      <c r="E4678" t="str">
        <f t="shared" si="1002"/>
        <v>Panama</v>
      </c>
      <c r="F4678" s="3" t="s">
        <v>28</v>
      </c>
      <c r="G4678" s="9">
        <v>2</v>
      </c>
      <c r="H4678" s="10">
        <v>1</v>
      </c>
      <c r="I4678" s="5" t="s">
        <v>9</v>
      </c>
      <c r="J4678">
        <f t="shared" si="987"/>
        <v>1</v>
      </c>
      <c r="K4678">
        <f t="shared" si="988"/>
        <v>1</v>
      </c>
      <c r="L4678">
        <f t="shared" si="989"/>
        <v>1</v>
      </c>
      <c r="M4678" s="1">
        <f t="shared" si="991"/>
        <v>1</v>
      </c>
      <c r="N4678" s="7">
        <v>3</v>
      </c>
      <c r="O4678" s="7">
        <v>0</v>
      </c>
      <c r="P4678" s="2">
        <f t="shared" si="992"/>
        <v>1</v>
      </c>
      <c r="Q4678" s="2">
        <f t="shared" si="993"/>
        <v>1</v>
      </c>
      <c r="R4678" s="2">
        <f t="shared" si="994"/>
        <v>1</v>
      </c>
      <c r="S4678" s="1">
        <f t="shared" si="995"/>
        <v>0</v>
      </c>
      <c r="T4678" t="s">
        <v>804</v>
      </c>
      <c r="U4678" t="s">
        <v>165</v>
      </c>
      <c r="V4678" s="1" t="s">
        <v>709</v>
      </c>
      <c r="W4678">
        <f t="shared" si="996"/>
        <v>1.1599999999999999</v>
      </c>
      <c r="X4678">
        <f t="shared" si="997"/>
        <v>7</v>
      </c>
      <c r="Y4678">
        <f t="shared" si="998"/>
        <v>15</v>
      </c>
      <c r="Z4678">
        <f t="shared" si="999"/>
        <v>2.1428571428571428</v>
      </c>
      <c r="AA4678">
        <f t="shared" si="990"/>
        <v>0</v>
      </c>
      <c r="AB4678">
        <f t="shared" si="1000"/>
        <v>0</v>
      </c>
    </row>
    <row r="4679" spans="1:28" x14ac:dyDescent="0.25">
      <c r="A4679" t="s">
        <v>5193</v>
      </c>
      <c r="B4679" t="s">
        <v>129</v>
      </c>
      <c r="C4679" t="s">
        <v>5195</v>
      </c>
      <c r="D4679" t="str">
        <f t="shared" si="1001"/>
        <v>Los Angeles Galaxy</v>
      </c>
      <c r="E4679" t="str">
        <f t="shared" si="1002"/>
        <v>New England Revolution</v>
      </c>
      <c r="F4679" s="3" t="s">
        <v>40</v>
      </c>
      <c r="G4679" s="9">
        <v>2</v>
      </c>
      <c r="H4679" s="10">
        <v>0</v>
      </c>
      <c r="I4679" s="5" t="s">
        <v>82</v>
      </c>
      <c r="J4679">
        <f t="shared" si="987"/>
        <v>1</v>
      </c>
      <c r="K4679">
        <f t="shared" si="988"/>
        <v>0</v>
      </c>
      <c r="L4679">
        <f t="shared" si="989"/>
        <v>1</v>
      </c>
      <c r="M4679" s="1">
        <f t="shared" si="991"/>
        <v>0</v>
      </c>
      <c r="N4679" s="7">
        <v>1</v>
      </c>
      <c r="O4679" s="7">
        <v>2</v>
      </c>
      <c r="P4679" s="2">
        <f t="shared" si="992"/>
        <v>1</v>
      </c>
      <c r="Q4679" s="2">
        <f t="shared" si="993"/>
        <v>1</v>
      </c>
      <c r="R4679" s="2">
        <f t="shared" si="994"/>
        <v>1</v>
      </c>
      <c r="S4679" s="1">
        <f t="shared" si="995"/>
        <v>1</v>
      </c>
      <c r="T4679" t="s">
        <v>687</v>
      </c>
      <c r="U4679" t="s">
        <v>138</v>
      </c>
      <c r="V4679" s="1" t="s">
        <v>32</v>
      </c>
      <c r="W4679">
        <f t="shared" si="996"/>
        <v>1.45</v>
      </c>
      <c r="X4679">
        <f t="shared" si="997"/>
        <v>4.5</v>
      </c>
      <c r="Y4679">
        <f t="shared" si="998"/>
        <v>6.5</v>
      </c>
      <c r="Z4679">
        <f t="shared" si="999"/>
        <v>1.4444444444444444</v>
      </c>
      <c r="AA4679">
        <f t="shared" si="990"/>
        <v>0</v>
      </c>
      <c r="AB4679">
        <f t="shared" si="1000"/>
        <v>0</v>
      </c>
    </row>
    <row r="4680" spans="1:28" x14ac:dyDescent="0.25">
      <c r="A4680" t="s">
        <v>5196</v>
      </c>
      <c r="B4680" t="s">
        <v>2520</v>
      </c>
      <c r="C4680" t="s">
        <v>5197</v>
      </c>
      <c r="D4680" t="str">
        <f t="shared" si="1001"/>
        <v>Venezuela</v>
      </c>
      <c r="E4680" t="str">
        <f t="shared" si="1002"/>
        <v>Ecuador</v>
      </c>
      <c r="F4680" s="3" t="s">
        <v>34</v>
      </c>
      <c r="G4680" s="9">
        <v>1</v>
      </c>
      <c r="H4680" s="10">
        <v>1</v>
      </c>
      <c r="I4680" s="5" t="s">
        <v>45</v>
      </c>
      <c r="J4680">
        <f t="shared" si="987"/>
        <v>1</v>
      </c>
      <c r="K4680">
        <f t="shared" si="988"/>
        <v>0</v>
      </c>
      <c r="L4680">
        <f t="shared" si="989"/>
        <v>1</v>
      </c>
      <c r="M4680" s="1">
        <f t="shared" si="991"/>
        <v>1</v>
      </c>
      <c r="N4680" s="7">
        <v>1</v>
      </c>
      <c r="O4680" s="7">
        <v>1</v>
      </c>
      <c r="P4680" s="2">
        <f t="shared" si="992"/>
        <v>1</v>
      </c>
      <c r="Q4680" s="2">
        <f t="shared" si="993"/>
        <v>0</v>
      </c>
      <c r="R4680" s="2">
        <f t="shared" si="994"/>
        <v>1</v>
      </c>
      <c r="S4680" s="1">
        <f t="shared" si="995"/>
        <v>1</v>
      </c>
      <c r="T4680" t="s">
        <v>526</v>
      </c>
      <c r="U4680" t="s">
        <v>160</v>
      </c>
      <c r="V4680" s="1" t="s">
        <v>46</v>
      </c>
      <c r="W4680">
        <f t="shared" si="996"/>
        <v>3.25</v>
      </c>
      <c r="X4680">
        <f t="shared" si="997"/>
        <v>3.2</v>
      </c>
      <c r="Y4680">
        <f t="shared" si="998"/>
        <v>2.2000000000000002</v>
      </c>
      <c r="Z4680">
        <f t="shared" si="999"/>
        <v>0.98461538461538467</v>
      </c>
      <c r="AA4680">
        <f t="shared" si="990"/>
        <v>1</v>
      </c>
      <c r="AB4680">
        <f t="shared" si="1000"/>
        <v>1</v>
      </c>
    </row>
    <row r="4681" spans="1:28" x14ac:dyDescent="0.25">
      <c r="A4681" t="s">
        <v>5196</v>
      </c>
      <c r="B4681" t="s">
        <v>2520</v>
      </c>
      <c r="C4681" t="s">
        <v>5198</v>
      </c>
      <c r="D4681" t="str">
        <f t="shared" si="1001"/>
        <v>Turkey</v>
      </c>
      <c r="E4681" t="str">
        <f t="shared" si="1002"/>
        <v>Uzbekistan</v>
      </c>
      <c r="F4681" s="3" t="s">
        <v>40</v>
      </c>
      <c r="G4681" s="9">
        <v>2</v>
      </c>
      <c r="H4681" s="10">
        <v>0</v>
      </c>
      <c r="I4681" s="5" t="s">
        <v>23</v>
      </c>
      <c r="J4681">
        <f t="shared" si="987"/>
        <v>1</v>
      </c>
      <c r="K4681">
        <f t="shared" si="988"/>
        <v>0</v>
      </c>
      <c r="L4681">
        <f t="shared" si="989"/>
        <v>1</v>
      </c>
      <c r="M4681" s="1">
        <f t="shared" si="991"/>
        <v>0</v>
      </c>
      <c r="N4681" s="7">
        <v>2</v>
      </c>
      <c r="O4681" s="7">
        <v>0</v>
      </c>
      <c r="P4681" s="2">
        <f t="shared" si="992"/>
        <v>1</v>
      </c>
      <c r="Q4681" s="2">
        <f t="shared" si="993"/>
        <v>0</v>
      </c>
      <c r="R4681" s="2">
        <f t="shared" si="994"/>
        <v>1</v>
      </c>
      <c r="S4681" s="1">
        <f t="shared" si="995"/>
        <v>0</v>
      </c>
      <c r="T4681" t="s">
        <v>175</v>
      </c>
      <c r="U4681" t="s">
        <v>94</v>
      </c>
      <c r="V4681" s="1" t="s">
        <v>317</v>
      </c>
      <c r="W4681">
        <f t="shared" si="996"/>
        <v>1.4</v>
      </c>
      <c r="X4681">
        <f t="shared" si="997"/>
        <v>4.2</v>
      </c>
      <c r="Y4681">
        <f t="shared" si="998"/>
        <v>9</v>
      </c>
      <c r="Z4681">
        <f t="shared" si="999"/>
        <v>2.1428571428571428</v>
      </c>
      <c r="AA4681">
        <f t="shared" si="990"/>
        <v>1</v>
      </c>
      <c r="AB4681">
        <f t="shared" si="1000"/>
        <v>1</v>
      </c>
    </row>
    <row r="4682" spans="1:28" x14ac:dyDescent="0.25">
      <c r="A4682" t="s">
        <v>5196</v>
      </c>
      <c r="B4682" t="s">
        <v>2520</v>
      </c>
      <c r="C4682" t="s">
        <v>5199</v>
      </c>
      <c r="D4682" t="str">
        <f t="shared" si="1001"/>
        <v>France</v>
      </c>
      <c r="E4682" t="str">
        <f t="shared" si="1002"/>
        <v>Bolivia</v>
      </c>
      <c r="F4682" s="3" t="s">
        <v>131</v>
      </c>
      <c r="G4682" s="9">
        <v>3</v>
      </c>
      <c r="H4682" s="10">
        <v>0</v>
      </c>
      <c r="I4682" s="5" t="s">
        <v>23</v>
      </c>
      <c r="J4682">
        <f t="shared" si="987"/>
        <v>1</v>
      </c>
      <c r="K4682">
        <f t="shared" si="988"/>
        <v>1</v>
      </c>
      <c r="L4682">
        <f t="shared" si="989"/>
        <v>1</v>
      </c>
      <c r="M4682" s="1">
        <f t="shared" si="991"/>
        <v>0</v>
      </c>
      <c r="N4682" s="7">
        <v>2</v>
      </c>
      <c r="O4682" s="7">
        <v>0</v>
      </c>
      <c r="P4682" s="2">
        <f t="shared" si="992"/>
        <v>1</v>
      </c>
      <c r="Q4682" s="2">
        <f t="shared" si="993"/>
        <v>0</v>
      </c>
      <c r="R4682" s="2">
        <f t="shared" si="994"/>
        <v>1</v>
      </c>
      <c r="S4682" s="1">
        <f t="shared" si="995"/>
        <v>0</v>
      </c>
      <c r="T4682" t="s">
        <v>1235</v>
      </c>
      <c r="U4682" t="s">
        <v>572</v>
      </c>
      <c r="V4682" s="1" t="s">
        <v>648</v>
      </c>
      <c r="W4682">
        <f t="shared" si="996"/>
        <v>1.06</v>
      </c>
      <c r="X4682">
        <f t="shared" si="997"/>
        <v>11</v>
      </c>
      <c r="Y4682">
        <f t="shared" si="998"/>
        <v>34</v>
      </c>
      <c r="Z4682">
        <f t="shared" si="999"/>
        <v>3.0909090909090908</v>
      </c>
      <c r="AA4682">
        <f t="shared" si="990"/>
        <v>0</v>
      </c>
      <c r="AB4682">
        <f t="shared" si="1000"/>
        <v>1</v>
      </c>
    </row>
    <row r="4683" spans="1:28" x14ac:dyDescent="0.25">
      <c r="A4683" t="s">
        <v>5196</v>
      </c>
      <c r="B4683" t="s">
        <v>5200</v>
      </c>
      <c r="C4683" t="s">
        <v>5201</v>
      </c>
      <c r="D4683" t="str">
        <f t="shared" si="1001"/>
        <v>GFC Ajaccio</v>
      </c>
      <c r="E4683" t="str">
        <f t="shared" si="1002"/>
        <v>Le Mans</v>
      </c>
      <c r="F4683" s="3" t="s">
        <v>34</v>
      </c>
      <c r="G4683" s="9">
        <v>1</v>
      </c>
      <c r="H4683" s="10">
        <v>1</v>
      </c>
      <c r="I4683" s="5" t="s">
        <v>229</v>
      </c>
      <c r="J4683">
        <f t="shared" si="987"/>
        <v>1</v>
      </c>
      <c r="K4683">
        <f t="shared" si="988"/>
        <v>0</v>
      </c>
      <c r="L4683">
        <f t="shared" si="989"/>
        <v>1</v>
      </c>
      <c r="M4683" s="1">
        <f t="shared" si="991"/>
        <v>1</v>
      </c>
      <c r="N4683" s="7">
        <v>0</v>
      </c>
      <c r="O4683" s="7">
        <v>2</v>
      </c>
      <c r="P4683" s="2">
        <f t="shared" si="992"/>
        <v>1</v>
      </c>
      <c r="Q4683" s="2">
        <f t="shared" si="993"/>
        <v>0</v>
      </c>
      <c r="R4683" s="2">
        <f t="shared" si="994"/>
        <v>0</v>
      </c>
      <c r="S4683" s="1">
        <f t="shared" si="995"/>
        <v>1</v>
      </c>
      <c r="T4683" t="s">
        <v>281</v>
      </c>
      <c r="U4683" t="s">
        <v>52</v>
      </c>
      <c r="V4683" s="1" t="s">
        <v>52</v>
      </c>
      <c r="W4683">
        <f t="shared" si="996"/>
        <v>2.4</v>
      </c>
      <c r="X4683">
        <f t="shared" si="997"/>
        <v>3.1</v>
      </c>
      <c r="Y4683">
        <f t="shared" si="998"/>
        <v>3.1</v>
      </c>
      <c r="Z4683">
        <f t="shared" si="999"/>
        <v>1</v>
      </c>
      <c r="AA4683">
        <f t="shared" si="990"/>
        <v>0</v>
      </c>
      <c r="AB4683">
        <f t="shared" si="1000"/>
        <v>0</v>
      </c>
    </row>
    <row r="4684" spans="1:28" x14ac:dyDescent="0.25">
      <c r="A4684" t="s">
        <v>5196</v>
      </c>
      <c r="B4684" t="s">
        <v>5200</v>
      </c>
      <c r="C4684" t="s">
        <v>5202</v>
      </c>
      <c r="D4684" t="str">
        <f t="shared" si="1001"/>
        <v>Dijon</v>
      </c>
      <c r="E4684" t="str">
        <f t="shared" si="1002"/>
        <v>Lens</v>
      </c>
      <c r="F4684" s="3" t="s">
        <v>34</v>
      </c>
      <c r="G4684" s="9">
        <v>1</v>
      </c>
      <c r="H4684" s="10">
        <v>1</v>
      </c>
      <c r="I4684" s="5" t="s">
        <v>216</v>
      </c>
      <c r="J4684">
        <f t="shared" si="987"/>
        <v>1</v>
      </c>
      <c r="K4684">
        <f t="shared" si="988"/>
        <v>0</v>
      </c>
      <c r="L4684">
        <f t="shared" si="989"/>
        <v>1</v>
      </c>
      <c r="M4684" s="1">
        <f t="shared" si="991"/>
        <v>1</v>
      </c>
      <c r="N4684" s="7">
        <v>3</v>
      </c>
      <c r="O4684" s="7">
        <v>1</v>
      </c>
      <c r="P4684" s="2">
        <f t="shared" si="992"/>
        <v>1</v>
      </c>
      <c r="Q4684" s="2">
        <f t="shared" si="993"/>
        <v>1</v>
      </c>
      <c r="R4684" s="2">
        <f t="shared" si="994"/>
        <v>1</v>
      </c>
      <c r="S4684" s="1">
        <f t="shared" si="995"/>
        <v>1</v>
      </c>
      <c r="T4684" t="s">
        <v>220</v>
      </c>
      <c r="U4684" t="s">
        <v>11</v>
      </c>
      <c r="V4684" s="1" t="s">
        <v>11</v>
      </c>
      <c r="W4684">
        <f t="shared" si="996"/>
        <v>2.6</v>
      </c>
      <c r="X4684">
        <f t="shared" si="997"/>
        <v>3</v>
      </c>
      <c r="Y4684">
        <f t="shared" si="998"/>
        <v>3</v>
      </c>
      <c r="Z4684">
        <f t="shared" si="999"/>
        <v>1</v>
      </c>
      <c r="AA4684">
        <f t="shared" si="990"/>
        <v>0</v>
      </c>
      <c r="AB4684">
        <f t="shared" si="1000"/>
        <v>1</v>
      </c>
    </row>
    <row r="4685" spans="1:28" x14ac:dyDescent="0.25">
      <c r="A4685" t="s">
        <v>5196</v>
      </c>
      <c r="B4685" t="s">
        <v>129</v>
      </c>
      <c r="C4685" t="s">
        <v>5203</v>
      </c>
      <c r="D4685" t="str">
        <f t="shared" si="1001"/>
        <v>New York Red Bulls</v>
      </c>
      <c r="E4685" t="str">
        <f t="shared" si="1002"/>
        <v>Real Salt Lake</v>
      </c>
      <c r="F4685" s="3" t="s">
        <v>28</v>
      </c>
      <c r="G4685" s="9">
        <v>2</v>
      </c>
      <c r="H4685" s="10">
        <v>1</v>
      </c>
      <c r="I4685" s="5" t="s">
        <v>137</v>
      </c>
      <c r="J4685">
        <f t="shared" ref="J4685:J4713" si="1003">IF(G4685+H4685&gt;=1.5,1,0)</f>
        <v>1</v>
      </c>
      <c r="K4685">
        <f t="shared" ref="K4685:K4713" si="1004">IF(G4685+H4685&gt;=2.5,1,0)</f>
        <v>1</v>
      </c>
      <c r="L4685">
        <f t="shared" ref="L4685:L4713" si="1005">IF(G4685&gt;=0.1,1,0)</f>
        <v>1</v>
      </c>
      <c r="M4685" s="1">
        <f t="shared" si="991"/>
        <v>1</v>
      </c>
      <c r="N4685" s="7">
        <v>4</v>
      </c>
      <c r="O4685" s="7">
        <v>0</v>
      </c>
      <c r="P4685" s="2">
        <f t="shared" si="992"/>
        <v>1</v>
      </c>
      <c r="Q4685" s="2">
        <f t="shared" si="993"/>
        <v>1</v>
      </c>
      <c r="R4685" s="2">
        <f t="shared" si="994"/>
        <v>1</v>
      </c>
      <c r="S4685" s="1">
        <f t="shared" si="995"/>
        <v>0</v>
      </c>
      <c r="T4685" t="s">
        <v>170</v>
      </c>
      <c r="U4685" t="s">
        <v>106</v>
      </c>
      <c r="V4685" s="1" t="s">
        <v>65</v>
      </c>
      <c r="W4685">
        <f t="shared" si="996"/>
        <v>1.61</v>
      </c>
      <c r="X4685">
        <f t="shared" si="997"/>
        <v>4</v>
      </c>
      <c r="Y4685">
        <f t="shared" si="998"/>
        <v>5</v>
      </c>
      <c r="Z4685">
        <f t="shared" si="999"/>
        <v>1.25</v>
      </c>
      <c r="AA4685">
        <f t="shared" ref="AA4685:AA4713" si="1006">IF(N4685=G4685,1,0)</f>
        <v>0</v>
      </c>
      <c r="AB4685">
        <f t="shared" si="1000"/>
        <v>0</v>
      </c>
    </row>
    <row r="4686" spans="1:28" x14ac:dyDescent="0.25">
      <c r="A4686" t="s">
        <v>5196</v>
      </c>
      <c r="B4686" t="s">
        <v>129</v>
      </c>
      <c r="C4686" t="s">
        <v>392</v>
      </c>
      <c r="D4686" t="str">
        <f t="shared" si="1001"/>
        <v>Columbus Crew</v>
      </c>
      <c r="E4686" t="str">
        <f t="shared" si="1002"/>
        <v>New York City</v>
      </c>
      <c r="F4686" s="3" t="s">
        <v>67</v>
      </c>
      <c r="G4686" s="9">
        <v>0</v>
      </c>
      <c r="H4686" s="10">
        <v>1</v>
      </c>
      <c r="I4686" s="5" t="s">
        <v>116</v>
      </c>
      <c r="J4686">
        <f t="shared" si="1003"/>
        <v>0</v>
      </c>
      <c r="K4686">
        <f t="shared" si="1004"/>
        <v>0</v>
      </c>
      <c r="L4686">
        <f t="shared" si="1005"/>
        <v>0</v>
      </c>
      <c r="M4686" s="1">
        <f t="shared" si="991"/>
        <v>1</v>
      </c>
      <c r="N4686" s="7">
        <v>2</v>
      </c>
      <c r="O4686" s="7">
        <v>2</v>
      </c>
      <c r="P4686" s="2">
        <f t="shared" si="992"/>
        <v>1</v>
      </c>
      <c r="Q4686" s="2">
        <f t="shared" si="993"/>
        <v>1</v>
      </c>
      <c r="R4686" s="2">
        <f t="shared" si="994"/>
        <v>1</v>
      </c>
      <c r="S4686" s="1">
        <f t="shared" si="995"/>
        <v>1</v>
      </c>
      <c r="T4686" t="s">
        <v>281</v>
      </c>
      <c r="U4686" t="s">
        <v>60</v>
      </c>
      <c r="V4686" s="1" t="s">
        <v>403</v>
      </c>
      <c r="W4686">
        <f t="shared" si="996"/>
        <v>2.4</v>
      </c>
      <c r="X4686">
        <f t="shared" si="997"/>
        <v>3.5</v>
      </c>
      <c r="Y4686">
        <f t="shared" si="998"/>
        <v>2.75</v>
      </c>
      <c r="Z4686">
        <f t="shared" si="999"/>
        <v>0.7857142857142857</v>
      </c>
      <c r="AA4686">
        <f t="shared" si="1006"/>
        <v>0</v>
      </c>
      <c r="AB4686">
        <f t="shared" si="1000"/>
        <v>0</v>
      </c>
    </row>
    <row r="4687" spans="1:28" x14ac:dyDescent="0.25">
      <c r="A4687" t="s">
        <v>5196</v>
      </c>
      <c r="B4687" t="s">
        <v>129</v>
      </c>
      <c r="C4687" t="s">
        <v>5204</v>
      </c>
      <c r="D4687" t="str">
        <f t="shared" si="1001"/>
        <v>DC United</v>
      </c>
      <c r="E4687" t="str">
        <f t="shared" si="1002"/>
        <v>San Jose Earthquakes</v>
      </c>
      <c r="F4687" s="3" t="s">
        <v>40</v>
      </c>
      <c r="G4687" s="9">
        <v>2</v>
      </c>
      <c r="H4687" s="10">
        <v>0</v>
      </c>
      <c r="I4687" s="5" t="s">
        <v>45</v>
      </c>
      <c r="J4687">
        <f t="shared" si="1003"/>
        <v>1</v>
      </c>
      <c r="K4687">
        <f t="shared" si="1004"/>
        <v>0</v>
      </c>
      <c r="L4687">
        <f t="shared" si="1005"/>
        <v>1</v>
      </c>
      <c r="M4687" s="1">
        <f t="shared" si="991"/>
        <v>0</v>
      </c>
      <c r="N4687" s="7">
        <v>1</v>
      </c>
      <c r="O4687" s="7">
        <v>1</v>
      </c>
      <c r="P4687" s="2">
        <f t="shared" si="992"/>
        <v>1</v>
      </c>
      <c r="Q4687" s="2">
        <f t="shared" si="993"/>
        <v>0</v>
      </c>
      <c r="R4687" s="2">
        <f t="shared" si="994"/>
        <v>1</v>
      </c>
      <c r="S4687" s="1">
        <f t="shared" si="995"/>
        <v>1</v>
      </c>
      <c r="T4687" t="s">
        <v>150</v>
      </c>
      <c r="U4687" t="s">
        <v>73</v>
      </c>
      <c r="V4687" s="1" t="s">
        <v>18</v>
      </c>
      <c r="W4687">
        <f t="shared" si="996"/>
        <v>1.9</v>
      </c>
      <c r="X4687">
        <f t="shared" si="997"/>
        <v>3.8</v>
      </c>
      <c r="Y4687">
        <f t="shared" si="998"/>
        <v>3.6</v>
      </c>
      <c r="Z4687">
        <f t="shared" si="999"/>
        <v>0.94736842105263164</v>
      </c>
      <c r="AA4687">
        <f t="shared" si="1006"/>
        <v>0</v>
      </c>
      <c r="AB4687">
        <f t="shared" si="1000"/>
        <v>0</v>
      </c>
    </row>
    <row r="4688" spans="1:28" x14ac:dyDescent="0.25">
      <c r="A4688" t="s">
        <v>5196</v>
      </c>
      <c r="B4688" t="s">
        <v>129</v>
      </c>
      <c r="C4688" t="s">
        <v>5205</v>
      </c>
      <c r="D4688" t="str">
        <f t="shared" si="1001"/>
        <v>FC Dallas</v>
      </c>
      <c r="E4688" t="str">
        <f t="shared" si="1002"/>
        <v>Seattle Sounders</v>
      </c>
      <c r="F4688" s="3" t="s">
        <v>28</v>
      </c>
      <c r="G4688" s="9">
        <v>2</v>
      </c>
      <c r="H4688" s="10">
        <v>1</v>
      </c>
      <c r="I4688" s="5" t="s">
        <v>41</v>
      </c>
      <c r="J4688">
        <f t="shared" si="1003"/>
        <v>1</v>
      </c>
      <c r="K4688">
        <f t="shared" si="1004"/>
        <v>1</v>
      </c>
      <c r="L4688">
        <f t="shared" si="1005"/>
        <v>1</v>
      </c>
      <c r="M4688" s="1">
        <f t="shared" si="991"/>
        <v>1</v>
      </c>
      <c r="N4688" s="7">
        <v>2</v>
      </c>
      <c r="O4688" s="7">
        <v>1</v>
      </c>
      <c r="P4688" s="2">
        <f t="shared" si="992"/>
        <v>1</v>
      </c>
      <c r="Q4688" s="2">
        <f t="shared" si="993"/>
        <v>1</v>
      </c>
      <c r="R4688" s="2">
        <f t="shared" si="994"/>
        <v>1</v>
      </c>
      <c r="S4688" s="1">
        <f t="shared" si="995"/>
        <v>1</v>
      </c>
      <c r="T4688" t="s">
        <v>119</v>
      </c>
      <c r="U4688" t="s">
        <v>60</v>
      </c>
      <c r="V4688" s="1" t="s">
        <v>18</v>
      </c>
      <c r="W4688">
        <f t="shared" si="996"/>
        <v>2</v>
      </c>
      <c r="X4688">
        <f t="shared" si="997"/>
        <v>3.5</v>
      </c>
      <c r="Y4688">
        <f t="shared" si="998"/>
        <v>3.6</v>
      </c>
      <c r="Z4688">
        <f t="shared" si="999"/>
        <v>1.0285714285714287</v>
      </c>
      <c r="AA4688">
        <f t="shared" si="1006"/>
        <v>1</v>
      </c>
      <c r="AB4688">
        <f t="shared" si="1000"/>
        <v>1</v>
      </c>
    </row>
    <row r="4689" spans="1:28" x14ac:dyDescent="0.25">
      <c r="A4689" t="s">
        <v>5196</v>
      </c>
      <c r="B4689" t="s">
        <v>129</v>
      </c>
      <c r="C4689" t="s">
        <v>5206</v>
      </c>
      <c r="D4689" t="str">
        <f t="shared" si="1001"/>
        <v>Colorado Rapids</v>
      </c>
      <c r="E4689" t="str">
        <f t="shared" si="1002"/>
        <v>FC Cincinnati</v>
      </c>
      <c r="F4689" s="3" t="s">
        <v>131</v>
      </c>
      <c r="G4689" s="9">
        <v>3</v>
      </c>
      <c r="H4689" s="10">
        <v>0</v>
      </c>
      <c r="I4689" s="5" t="s">
        <v>216</v>
      </c>
      <c r="J4689">
        <f t="shared" si="1003"/>
        <v>1</v>
      </c>
      <c r="K4689">
        <f t="shared" si="1004"/>
        <v>1</v>
      </c>
      <c r="L4689">
        <f t="shared" si="1005"/>
        <v>1</v>
      </c>
      <c r="M4689" s="1">
        <f t="shared" si="991"/>
        <v>0</v>
      </c>
      <c r="N4689" s="7">
        <v>3</v>
      </c>
      <c r="O4689" s="7">
        <v>1</v>
      </c>
      <c r="P4689" s="2">
        <f t="shared" si="992"/>
        <v>1</v>
      </c>
      <c r="Q4689" s="2">
        <f t="shared" si="993"/>
        <v>1</v>
      </c>
      <c r="R4689" s="2">
        <f t="shared" si="994"/>
        <v>1</v>
      </c>
      <c r="S4689" s="1">
        <f t="shared" si="995"/>
        <v>1</v>
      </c>
      <c r="T4689" t="s">
        <v>178</v>
      </c>
      <c r="U4689" t="s">
        <v>94</v>
      </c>
      <c r="V4689" s="1" t="s">
        <v>111</v>
      </c>
      <c r="W4689">
        <f t="shared" si="996"/>
        <v>1.57</v>
      </c>
      <c r="X4689">
        <f t="shared" si="997"/>
        <v>4.2</v>
      </c>
      <c r="Y4689">
        <f t="shared" si="998"/>
        <v>5.25</v>
      </c>
      <c r="Z4689">
        <f t="shared" si="999"/>
        <v>1.25</v>
      </c>
      <c r="AA4689">
        <f t="shared" si="1006"/>
        <v>1</v>
      </c>
      <c r="AB4689">
        <f t="shared" si="1000"/>
        <v>0</v>
      </c>
    </row>
    <row r="4690" spans="1:28" x14ac:dyDescent="0.25">
      <c r="A4690" t="s">
        <v>5196</v>
      </c>
      <c r="B4690" t="s">
        <v>129</v>
      </c>
      <c r="C4690" t="s">
        <v>5207</v>
      </c>
      <c r="D4690" t="str">
        <f t="shared" si="1001"/>
        <v>Houston Dynamo</v>
      </c>
      <c r="E4690" t="str">
        <f t="shared" si="1002"/>
        <v>Sporting Kansas City</v>
      </c>
      <c r="F4690" s="3" t="s">
        <v>40</v>
      </c>
      <c r="G4690" s="9">
        <v>2</v>
      </c>
      <c r="H4690" s="10">
        <v>0</v>
      </c>
      <c r="I4690" s="5" t="s">
        <v>45</v>
      </c>
      <c r="J4690">
        <f t="shared" si="1003"/>
        <v>1</v>
      </c>
      <c r="K4690">
        <f t="shared" si="1004"/>
        <v>0</v>
      </c>
      <c r="L4690">
        <f t="shared" si="1005"/>
        <v>1</v>
      </c>
      <c r="M4690" s="1">
        <f t="shared" si="991"/>
        <v>0</v>
      </c>
      <c r="N4690" s="7">
        <v>1</v>
      </c>
      <c r="O4690" s="7">
        <v>1</v>
      </c>
      <c r="P4690" s="2">
        <f t="shared" si="992"/>
        <v>1</v>
      </c>
      <c r="Q4690" s="2">
        <f t="shared" si="993"/>
        <v>0</v>
      </c>
      <c r="R4690" s="2">
        <f t="shared" si="994"/>
        <v>1</v>
      </c>
      <c r="S4690" s="1">
        <f t="shared" si="995"/>
        <v>1</v>
      </c>
      <c r="T4690" t="s">
        <v>214</v>
      </c>
      <c r="U4690" t="s">
        <v>31</v>
      </c>
      <c r="V4690" s="1" t="s">
        <v>138</v>
      </c>
      <c r="W4690">
        <f t="shared" si="996"/>
        <v>1.75</v>
      </c>
      <c r="X4690">
        <f t="shared" si="997"/>
        <v>3.75</v>
      </c>
      <c r="Y4690">
        <f t="shared" si="998"/>
        <v>4.5</v>
      </c>
      <c r="Z4690">
        <f t="shared" si="999"/>
        <v>1.2</v>
      </c>
      <c r="AA4690">
        <f t="shared" si="1006"/>
        <v>0</v>
      </c>
      <c r="AB4690">
        <f t="shared" si="1000"/>
        <v>0</v>
      </c>
    </row>
    <row r="4691" spans="1:28" x14ac:dyDescent="0.25">
      <c r="A4691" t="s">
        <v>5196</v>
      </c>
      <c r="B4691" t="s">
        <v>129</v>
      </c>
      <c r="C4691" t="s">
        <v>5208</v>
      </c>
      <c r="D4691" t="str">
        <f t="shared" si="1001"/>
        <v>Portland Timbers</v>
      </c>
      <c r="E4691" t="str">
        <f t="shared" si="1002"/>
        <v>Los Angeles FC</v>
      </c>
      <c r="F4691" s="3" t="s">
        <v>247</v>
      </c>
      <c r="G4691" s="9">
        <v>0</v>
      </c>
      <c r="H4691" s="10">
        <v>2</v>
      </c>
      <c r="I4691" s="5" t="s">
        <v>255</v>
      </c>
      <c r="J4691">
        <f t="shared" si="1003"/>
        <v>1</v>
      </c>
      <c r="K4691">
        <f t="shared" si="1004"/>
        <v>0</v>
      </c>
      <c r="L4691">
        <f t="shared" si="1005"/>
        <v>0</v>
      </c>
      <c r="M4691" s="1">
        <f t="shared" si="991"/>
        <v>1</v>
      </c>
      <c r="N4691" s="7">
        <v>2</v>
      </c>
      <c r="O4691" s="7">
        <v>3</v>
      </c>
      <c r="P4691" s="2">
        <f t="shared" si="992"/>
        <v>1</v>
      </c>
      <c r="Q4691" s="2">
        <f t="shared" si="993"/>
        <v>1</v>
      </c>
      <c r="R4691" s="2">
        <f t="shared" si="994"/>
        <v>1</v>
      </c>
      <c r="S4691" s="1">
        <f t="shared" si="995"/>
        <v>1</v>
      </c>
      <c r="T4691" t="s">
        <v>597</v>
      </c>
      <c r="U4691" t="s">
        <v>18</v>
      </c>
      <c r="V4691" s="1" t="s">
        <v>107</v>
      </c>
      <c r="W4691">
        <f t="shared" si="996"/>
        <v>2.8</v>
      </c>
      <c r="X4691">
        <f t="shared" si="997"/>
        <v>3.6</v>
      </c>
      <c r="Y4691">
        <f t="shared" si="998"/>
        <v>2.2999999999999998</v>
      </c>
      <c r="Z4691">
        <f t="shared" si="999"/>
        <v>1.2857142857142858</v>
      </c>
      <c r="AA4691">
        <f t="shared" si="1006"/>
        <v>0</v>
      </c>
      <c r="AB4691">
        <f t="shared" si="1000"/>
        <v>0</v>
      </c>
    </row>
    <row r="4692" spans="1:28" x14ac:dyDescent="0.25">
      <c r="A4692" t="s">
        <v>5196</v>
      </c>
      <c r="B4692" t="s">
        <v>129</v>
      </c>
      <c r="C4692" t="s">
        <v>5209</v>
      </c>
      <c r="D4692" t="str">
        <f t="shared" si="1001"/>
        <v>Minnesota United</v>
      </c>
      <c r="E4692" t="str">
        <f t="shared" si="1002"/>
        <v>Philadelphia Union</v>
      </c>
      <c r="F4692" s="3" t="s">
        <v>34</v>
      </c>
      <c r="G4692" s="9">
        <v>1</v>
      </c>
      <c r="H4692" s="10">
        <v>1</v>
      </c>
      <c r="I4692" s="5" t="s">
        <v>255</v>
      </c>
      <c r="J4692">
        <f t="shared" si="1003"/>
        <v>1</v>
      </c>
      <c r="K4692">
        <f t="shared" si="1004"/>
        <v>0</v>
      </c>
      <c r="L4692">
        <f t="shared" si="1005"/>
        <v>1</v>
      </c>
      <c r="M4692" s="1">
        <f t="shared" si="991"/>
        <v>1</v>
      </c>
      <c r="N4692" s="7">
        <v>2</v>
      </c>
      <c r="O4692" s="7">
        <v>3</v>
      </c>
      <c r="P4692" s="2">
        <f t="shared" si="992"/>
        <v>1</v>
      </c>
      <c r="Q4692" s="2">
        <f t="shared" si="993"/>
        <v>1</v>
      </c>
      <c r="R4692" s="2">
        <f t="shared" si="994"/>
        <v>1</v>
      </c>
      <c r="S4692" s="1">
        <f t="shared" si="995"/>
        <v>1</v>
      </c>
      <c r="T4692" t="s">
        <v>266</v>
      </c>
      <c r="U4692" t="s">
        <v>24</v>
      </c>
      <c r="V4692" s="1" t="s">
        <v>11</v>
      </c>
      <c r="W4692">
        <f t="shared" si="996"/>
        <v>2.2999999999999998</v>
      </c>
      <c r="X4692">
        <f t="shared" si="997"/>
        <v>3.4</v>
      </c>
      <c r="Y4692">
        <f t="shared" si="998"/>
        <v>3</v>
      </c>
      <c r="Z4692">
        <f t="shared" si="999"/>
        <v>0.88235294117647056</v>
      </c>
      <c r="AA4692">
        <f t="shared" si="1006"/>
        <v>0</v>
      </c>
      <c r="AB4692">
        <f t="shared" si="1000"/>
        <v>0</v>
      </c>
    </row>
    <row r="4693" spans="1:28" x14ac:dyDescent="0.25">
      <c r="A4693" t="s">
        <v>5196</v>
      </c>
      <c r="B4693" t="s">
        <v>5146</v>
      </c>
      <c r="C4693" t="s">
        <v>5210</v>
      </c>
      <c r="D4693" t="str">
        <f t="shared" si="1001"/>
        <v>Salernitana</v>
      </c>
      <c r="E4693" t="str">
        <f t="shared" si="1002"/>
        <v>Venezia</v>
      </c>
      <c r="F4693" s="3" t="s">
        <v>34</v>
      </c>
      <c r="G4693" s="9">
        <v>1</v>
      </c>
      <c r="H4693" s="10">
        <v>1</v>
      </c>
      <c r="I4693" s="5" t="s">
        <v>41</v>
      </c>
      <c r="J4693">
        <f t="shared" si="1003"/>
        <v>1</v>
      </c>
      <c r="K4693">
        <f t="shared" si="1004"/>
        <v>0</v>
      </c>
      <c r="L4693">
        <f t="shared" si="1005"/>
        <v>1</v>
      </c>
      <c r="M4693" s="1">
        <f t="shared" si="991"/>
        <v>1</v>
      </c>
      <c r="N4693" s="7">
        <v>2</v>
      </c>
      <c r="O4693" s="7">
        <v>1</v>
      </c>
      <c r="P4693" s="2">
        <f t="shared" si="992"/>
        <v>1</v>
      </c>
      <c r="Q4693" s="2">
        <f t="shared" si="993"/>
        <v>1</v>
      </c>
      <c r="R4693" s="2">
        <f t="shared" si="994"/>
        <v>1</v>
      </c>
      <c r="S4693" s="1">
        <f t="shared" si="995"/>
        <v>1</v>
      </c>
      <c r="T4693" t="s">
        <v>197</v>
      </c>
      <c r="U4693" t="s">
        <v>52</v>
      </c>
      <c r="V4693" s="1" t="s">
        <v>106</v>
      </c>
      <c r="W4693">
        <f t="shared" si="996"/>
        <v>2.0499999999999998</v>
      </c>
      <c r="X4693">
        <f t="shared" si="997"/>
        <v>3.1</v>
      </c>
      <c r="Y4693">
        <f t="shared" si="998"/>
        <v>4</v>
      </c>
      <c r="Z4693">
        <f t="shared" si="999"/>
        <v>1.2903225806451613</v>
      </c>
      <c r="AA4693">
        <f t="shared" si="1006"/>
        <v>0</v>
      </c>
      <c r="AB4693">
        <f t="shared" si="1000"/>
        <v>1</v>
      </c>
    </row>
    <row r="4694" spans="1:28" x14ac:dyDescent="0.25">
      <c r="A4694" t="s">
        <v>5196</v>
      </c>
      <c r="B4694" t="s">
        <v>5146</v>
      </c>
      <c r="C4694" t="s">
        <v>5211</v>
      </c>
      <c r="D4694" t="str">
        <f t="shared" si="1001"/>
        <v>Verona</v>
      </c>
      <c r="E4694" t="str">
        <f t="shared" si="1002"/>
        <v>Cittadella</v>
      </c>
      <c r="F4694" s="3" t="s">
        <v>28</v>
      </c>
      <c r="G4694" s="9">
        <v>2</v>
      </c>
      <c r="H4694" s="10">
        <v>1</v>
      </c>
      <c r="I4694" s="5" t="s">
        <v>9</v>
      </c>
      <c r="J4694">
        <f t="shared" si="1003"/>
        <v>1</v>
      </c>
      <c r="K4694">
        <f t="shared" si="1004"/>
        <v>1</v>
      </c>
      <c r="L4694">
        <f t="shared" si="1005"/>
        <v>1</v>
      </c>
      <c r="M4694" s="1">
        <f t="shared" si="991"/>
        <v>1</v>
      </c>
      <c r="N4694" s="7">
        <v>3</v>
      </c>
      <c r="O4694" s="7">
        <v>0</v>
      </c>
      <c r="P4694" s="2">
        <f t="shared" si="992"/>
        <v>1</v>
      </c>
      <c r="Q4694" s="2">
        <f t="shared" si="993"/>
        <v>1</v>
      </c>
      <c r="R4694" s="2">
        <f t="shared" si="994"/>
        <v>1</v>
      </c>
      <c r="S4694" s="1">
        <f t="shared" si="995"/>
        <v>0</v>
      </c>
      <c r="T4694" t="s">
        <v>117</v>
      </c>
      <c r="U4694" t="s">
        <v>37</v>
      </c>
      <c r="V4694" s="1" t="s">
        <v>32</v>
      </c>
      <c r="W4694">
        <f t="shared" si="996"/>
        <v>1.55</v>
      </c>
      <c r="X4694">
        <f t="shared" si="997"/>
        <v>3.25</v>
      </c>
      <c r="Y4694">
        <f t="shared" si="998"/>
        <v>6.5</v>
      </c>
      <c r="Z4694">
        <f t="shared" si="999"/>
        <v>2</v>
      </c>
      <c r="AA4694">
        <f t="shared" si="1006"/>
        <v>0</v>
      </c>
      <c r="AB4694">
        <f t="shared" si="1000"/>
        <v>0</v>
      </c>
    </row>
    <row r="4695" spans="1:28" x14ac:dyDescent="0.25">
      <c r="A4695" t="s">
        <v>5196</v>
      </c>
      <c r="B4695" t="s">
        <v>2844</v>
      </c>
      <c r="C4695" t="s">
        <v>5212</v>
      </c>
      <c r="D4695" t="str">
        <f t="shared" si="1001"/>
        <v>Eskilstuna</v>
      </c>
      <c r="E4695" t="str">
        <f t="shared" si="1002"/>
        <v>Norrkoping</v>
      </c>
      <c r="F4695" s="3" t="s">
        <v>15</v>
      </c>
      <c r="G4695" s="9">
        <v>1</v>
      </c>
      <c r="H4695" s="10">
        <v>2</v>
      </c>
      <c r="I4695" s="5" t="s">
        <v>229</v>
      </c>
      <c r="J4695">
        <f t="shared" si="1003"/>
        <v>1</v>
      </c>
      <c r="K4695">
        <f t="shared" si="1004"/>
        <v>1</v>
      </c>
      <c r="L4695">
        <f t="shared" si="1005"/>
        <v>1</v>
      </c>
      <c r="M4695" s="1">
        <f t="shared" si="991"/>
        <v>1</v>
      </c>
      <c r="N4695" s="7">
        <v>0</v>
      </c>
      <c r="O4695" s="7">
        <v>2</v>
      </c>
      <c r="P4695" s="2">
        <f t="shared" si="992"/>
        <v>1</v>
      </c>
      <c r="Q4695" s="2">
        <f t="shared" si="993"/>
        <v>0</v>
      </c>
      <c r="R4695" s="2">
        <f t="shared" si="994"/>
        <v>0</v>
      </c>
      <c r="S4695" s="1">
        <f t="shared" si="995"/>
        <v>1</v>
      </c>
      <c r="T4695" t="s">
        <v>113</v>
      </c>
      <c r="U4695" t="s">
        <v>106</v>
      </c>
      <c r="V4695" s="1" t="s">
        <v>63</v>
      </c>
      <c r="W4695">
        <f t="shared" si="996"/>
        <v>5.5</v>
      </c>
      <c r="X4695">
        <f t="shared" si="997"/>
        <v>4</v>
      </c>
      <c r="Y4695">
        <f t="shared" si="998"/>
        <v>1.57</v>
      </c>
      <c r="Z4695">
        <f t="shared" si="999"/>
        <v>0.72727272727272729</v>
      </c>
      <c r="AA4695">
        <f t="shared" si="1006"/>
        <v>0</v>
      </c>
      <c r="AB4695">
        <f t="shared" si="1000"/>
        <v>1</v>
      </c>
    </row>
    <row r="4696" spans="1:28" x14ac:dyDescent="0.25">
      <c r="A4696" t="s">
        <v>5196</v>
      </c>
      <c r="B4696" t="s">
        <v>2844</v>
      </c>
      <c r="C4696" t="s">
        <v>5213</v>
      </c>
      <c r="D4696" t="str">
        <f t="shared" si="1001"/>
        <v>AIK</v>
      </c>
      <c r="E4696" t="str">
        <f t="shared" si="1002"/>
        <v>Hammarby</v>
      </c>
      <c r="F4696" s="3" t="s">
        <v>34</v>
      </c>
      <c r="G4696" s="9">
        <v>1</v>
      </c>
      <c r="H4696" s="10">
        <v>1</v>
      </c>
      <c r="I4696" s="5" t="s">
        <v>23</v>
      </c>
      <c r="J4696">
        <f t="shared" si="1003"/>
        <v>1</v>
      </c>
      <c r="K4696">
        <f t="shared" si="1004"/>
        <v>0</v>
      </c>
      <c r="L4696">
        <f t="shared" si="1005"/>
        <v>1</v>
      </c>
      <c r="M4696" s="1">
        <f t="shared" si="991"/>
        <v>1</v>
      </c>
      <c r="N4696" s="7">
        <v>2</v>
      </c>
      <c r="O4696" s="7">
        <v>0</v>
      </c>
      <c r="P4696" s="2">
        <f t="shared" si="992"/>
        <v>1</v>
      </c>
      <c r="Q4696" s="2">
        <f t="shared" si="993"/>
        <v>0</v>
      </c>
      <c r="R4696" s="2">
        <f t="shared" si="994"/>
        <v>1</v>
      </c>
      <c r="S4696" s="1">
        <f t="shared" si="995"/>
        <v>0</v>
      </c>
      <c r="T4696" t="s">
        <v>217</v>
      </c>
      <c r="U4696" t="s">
        <v>52</v>
      </c>
      <c r="V4696" s="1" t="s">
        <v>160</v>
      </c>
      <c r="W4696">
        <f t="shared" si="996"/>
        <v>2.37</v>
      </c>
      <c r="X4696">
        <f t="shared" si="997"/>
        <v>3.1</v>
      </c>
      <c r="Y4696">
        <f t="shared" si="998"/>
        <v>3.2</v>
      </c>
      <c r="Z4696">
        <f t="shared" si="999"/>
        <v>1.032258064516129</v>
      </c>
      <c r="AA4696">
        <f t="shared" si="1006"/>
        <v>0</v>
      </c>
      <c r="AB4696">
        <f t="shared" si="1000"/>
        <v>0</v>
      </c>
    </row>
    <row r="4697" spans="1:28" x14ac:dyDescent="0.25">
      <c r="A4697" t="s">
        <v>5196</v>
      </c>
      <c r="B4697" t="s">
        <v>2844</v>
      </c>
      <c r="C4697" t="s">
        <v>5214</v>
      </c>
      <c r="D4697" t="str">
        <f t="shared" si="1001"/>
        <v>Elfsborg</v>
      </c>
      <c r="E4697" t="str">
        <f t="shared" si="1002"/>
        <v>Hacken</v>
      </c>
      <c r="F4697" s="3" t="s">
        <v>34</v>
      </c>
      <c r="G4697" s="9">
        <v>1</v>
      </c>
      <c r="H4697" s="10">
        <v>1</v>
      </c>
      <c r="I4697" s="5" t="s">
        <v>29</v>
      </c>
      <c r="J4697">
        <f t="shared" si="1003"/>
        <v>1</v>
      </c>
      <c r="K4697">
        <f t="shared" si="1004"/>
        <v>0</v>
      </c>
      <c r="L4697">
        <f t="shared" si="1005"/>
        <v>1</v>
      </c>
      <c r="M4697" s="1">
        <f t="shared" si="991"/>
        <v>1</v>
      </c>
      <c r="N4697" s="7">
        <v>0</v>
      </c>
      <c r="O4697" s="7">
        <v>0</v>
      </c>
      <c r="P4697" s="2">
        <f t="shared" si="992"/>
        <v>0</v>
      </c>
      <c r="Q4697" s="2">
        <f t="shared" si="993"/>
        <v>0</v>
      </c>
      <c r="R4697" s="2">
        <f t="shared" si="994"/>
        <v>0</v>
      </c>
      <c r="S4697" s="1">
        <f t="shared" si="995"/>
        <v>0</v>
      </c>
      <c r="T4697" t="s">
        <v>122</v>
      </c>
      <c r="U4697" t="s">
        <v>24</v>
      </c>
      <c r="V4697" s="1" t="s">
        <v>36</v>
      </c>
      <c r="W4697">
        <f t="shared" si="996"/>
        <v>2.87</v>
      </c>
      <c r="X4697">
        <f t="shared" si="997"/>
        <v>3.4</v>
      </c>
      <c r="Y4697">
        <f t="shared" si="998"/>
        <v>2.4</v>
      </c>
      <c r="Z4697">
        <f t="shared" si="999"/>
        <v>1.1846689895470381</v>
      </c>
      <c r="AA4697">
        <f t="shared" si="1006"/>
        <v>0</v>
      </c>
      <c r="AB4697">
        <f t="shared" si="1000"/>
        <v>0</v>
      </c>
    </row>
    <row r="4698" spans="1:28" x14ac:dyDescent="0.25">
      <c r="A4698" t="s">
        <v>5196</v>
      </c>
      <c r="B4698" t="s">
        <v>2844</v>
      </c>
      <c r="C4698" t="s">
        <v>5215</v>
      </c>
      <c r="D4698" t="str">
        <f t="shared" si="1001"/>
        <v>Helsingborg</v>
      </c>
      <c r="E4698" t="str">
        <f t="shared" si="1002"/>
        <v>Malmo FF</v>
      </c>
      <c r="F4698" s="3" t="s">
        <v>247</v>
      </c>
      <c r="G4698" s="9">
        <v>0</v>
      </c>
      <c r="H4698" s="10">
        <v>2</v>
      </c>
      <c r="I4698" s="5" t="s">
        <v>59</v>
      </c>
      <c r="J4698">
        <f t="shared" si="1003"/>
        <v>1</v>
      </c>
      <c r="K4698">
        <f t="shared" si="1004"/>
        <v>0</v>
      </c>
      <c r="L4698">
        <f t="shared" si="1005"/>
        <v>0</v>
      </c>
      <c r="M4698" s="1">
        <f t="shared" si="991"/>
        <v>1</v>
      </c>
      <c r="N4698" s="7">
        <v>0</v>
      </c>
      <c r="O4698" s="7">
        <v>1</v>
      </c>
      <c r="P4698" s="2">
        <f t="shared" si="992"/>
        <v>0</v>
      </c>
      <c r="Q4698" s="2">
        <f t="shared" si="993"/>
        <v>0</v>
      </c>
      <c r="R4698" s="2">
        <f t="shared" si="994"/>
        <v>0</v>
      </c>
      <c r="S4698" s="1">
        <f t="shared" si="995"/>
        <v>1</v>
      </c>
      <c r="T4698" t="s">
        <v>372</v>
      </c>
      <c r="U4698" t="s">
        <v>18</v>
      </c>
      <c r="V4698" s="1" t="s">
        <v>63</v>
      </c>
      <c r="W4698">
        <f t="shared" si="996"/>
        <v>6.5</v>
      </c>
      <c r="X4698">
        <f t="shared" si="997"/>
        <v>3.6</v>
      </c>
      <c r="Y4698">
        <f t="shared" si="998"/>
        <v>1.57</v>
      </c>
      <c r="Z4698">
        <f t="shared" si="999"/>
        <v>0.55384615384615388</v>
      </c>
      <c r="AA4698">
        <f t="shared" si="1006"/>
        <v>1</v>
      </c>
      <c r="AB4698">
        <f t="shared" si="1000"/>
        <v>0</v>
      </c>
    </row>
    <row r="4699" spans="1:28" x14ac:dyDescent="0.25">
      <c r="A4699" t="s">
        <v>5216</v>
      </c>
      <c r="B4699" t="s">
        <v>90</v>
      </c>
      <c r="C4699" t="s">
        <v>1521</v>
      </c>
      <c r="D4699" t="str">
        <f t="shared" si="1001"/>
        <v>Tottenham</v>
      </c>
      <c r="E4699" t="str">
        <f t="shared" si="1002"/>
        <v>Liverpool</v>
      </c>
      <c r="F4699" s="3" t="s">
        <v>15</v>
      </c>
      <c r="G4699" s="9">
        <v>1</v>
      </c>
      <c r="H4699" s="10">
        <v>2</v>
      </c>
      <c r="I4699" s="5" t="s">
        <v>229</v>
      </c>
      <c r="J4699">
        <f t="shared" si="1003"/>
        <v>1</v>
      </c>
      <c r="K4699">
        <f t="shared" si="1004"/>
        <v>1</v>
      </c>
      <c r="L4699">
        <f t="shared" si="1005"/>
        <v>1</v>
      </c>
      <c r="M4699" s="1">
        <f t="shared" si="991"/>
        <v>1</v>
      </c>
      <c r="N4699" s="7">
        <v>0</v>
      </c>
      <c r="O4699" s="7">
        <v>2</v>
      </c>
      <c r="P4699" s="2">
        <f t="shared" si="992"/>
        <v>1</v>
      </c>
      <c r="Q4699" s="2">
        <f t="shared" si="993"/>
        <v>0</v>
      </c>
      <c r="R4699" s="2">
        <f t="shared" si="994"/>
        <v>0</v>
      </c>
      <c r="S4699" s="1">
        <f t="shared" si="995"/>
        <v>1</v>
      </c>
      <c r="T4699" t="s">
        <v>490</v>
      </c>
      <c r="U4699" t="s">
        <v>18</v>
      </c>
      <c r="V4699" s="1" t="s">
        <v>240</v>
      </c>
      <c r="W4699">
        <f t="shared" si="996"/>
        <v>4.2</v>
      </c>
      <c r="X4699">
        <f t="shared" si="997"/>
        <v>3.6</v>
      </c>
      <c r="Y4699">
        <f t="shared" si="998"/>
        <v>1.95</v>
      </c>
      <c r="Z4699">
        <f t="shared" si="999"/>
        <v>0.8571428571428571</v>
      </c>
      <c r="AA4699">
        <f t="shared" si="1006"/>
        <v>0</v>
      </c>
      <c r="AB4699">
        <f t="shared" si="1000"/>
        <v>1</v>
      </c>
    </row>
    <row r="4700" spans="1:28" x14ac:dyDescent="0.25">
      <c r="A4700" t="s">
        <v>5216</v>
      </c>
      <c r="B4700" t="s">
        <v>129</v>
      </c>
      <c r="C4700" t="s">
        <v>5217</v>
      </c>
      <c r="D4700" t="str">
        <f t="shared" si="1001"/>
        <v>Vancouver Whitecaps</v>
      </c>
      <c r="E4700" t="str">
        <f t="shared" si="1002"/>
        <v>Toronto FC</v>
      </c>
      <c r="F4700" s="3" t="s">
        <v>22</v>
      </c>
      <c r="G4700" s="9">
        <v>2</v>
      </c>
      <c r="H4700" s="10">
        <v>2</v>
      </c>
      <c r="I4700" s="5" t="s">
        <v>45</v>
      </c>
      <c r="J4700">
        <f t="shared" si="1003"/>
        <v>1</v>
      </c>
      <c r="K4700">
        <f t="shared" si="1004"/>
        <v>1</v>
      </c>
      <c r="L4700">
        <f t="shared" si="1005"/>
        <v>1</v>
      </c>
      <c r="M4700" s="1">
        <f t="shared" si="991"/>
        <v>1</v>
      </c>
      <c r="N4700" s="7">
        <v>1</v>
      </c>
      <c r="O4700" s="7">
        <v>1</v>
      </c>
      <c r="P4700" s="2">
        <f t="shared" si="992"/>
        <v>1</v>
      </c>
      <c r="Q4700" s="2">
        <f t="shared" si="993"/>
        <v>0</v>
      </c>
      <c r="R4700" s="2">
        <f t="shared" si="994"/>
        <v>1</v>
      </c>
      <c r="S4700" s="1">
        <f t="shared" si="995"/>
        <v>1</v>
      </c>
      <c r="T4700" t="s">
        <v>10</v>
      </c>
      <c r="U4700" t="s">
        <v>24</v>
      </c>
      <c r="V4700" s="1" t="s">
        <v>221</v>
      </c>
      <c r="W4700">
        <f t="shared" si="996"/>
        <v>2.7</v>
      </c>
      <c r="X4700">
        <f t="shared" si="997"/>
        <v>3.4</v>
      </c>
      <c r="Y4700">
        <f t="shared" si="998"/>
        <v>2.5</v>
      </c>
      <c r="Z4700">
        <f t="shared" si="999"/>
        <v>1.2592592592592591</v>
      </c>
      <c r="AA4700">
        <f t="shared" si="1006"/>
        <v>0</v>
      </c>
      <c r="AB4700">
        <f t="shared" si="1000"/>
        <v>0</v>
      </c>
    </row>
    <row r="4701" spans="1:28" x14ac:dyDescent="0.25">
      <c r="A4701" t="s">
        <v>5216</v>
      </c>
      <c r="B4701" t="s">
        <v>129</v>
      </c>
      <c r="C4701" t="s">
        <v>5218</v>
      </c>
      <c r="D4701" t="str">
        <f t="shared" si="1001"/>
        <v>Montreal Impact</v>
      </c>
      <c r="E4701" t="str">
        <f t="shared" si="1002"/>
        <v>Orlando City</v>
      </c>
      <c r="F4701" s="3" t="s">
        <v>92</v>
      </c>
      <c r="G4701" s="9">
        <v>3</v>
      </c>
      <c r="H4701" s="10">
        <v>1</v>
      </c>
      <c r="I4701" s="5" t="s">
        <v>71</v>
      </c>
      <c r="J4701">
        <f t="shared" si="1003"/>
        <v>1</v>
      </c>
      <c r="K4701">
        <f t="shared" si="1004"/>
        <v>1</v>
      </c>
      <c r="L4701">
        <f t="shared" si="1005"/>
        <v>1</v>
      </c>
      <c r="M4701" s="1">
        <f t="shared" si="991"/>
        <v>1</v>
      </c>
      <c r="N4701" s="7">
        <v>0</v>
      </c>
      <c r="O4701" s="7">
        <v>3</v>
      </c>
      <c r="P4701" s="2">
        <f t="shared" si="992"/>
        <v>1</v>
      </c>
      <c r="Q4701" s="2">
        <f t="shared" si="993"/>
        <v>1</v>
      </c>
      <c r="R4701" s="2">
        <f t="shared" si="994"/>
        <v>0</v>
      </c>
      <c r="S4701" s="1">
        <f t="shared" si="995"/>
        <v>1</v>
      </c>
      <c r="T4701" t="s">
        <v>119</v>
      </c>
      <c r="U4701" t="s">
        <v>24</v>
      </c>
      <c r="V4701" s="1" t="s">
        <v>31</v>
      </c>
      <c r="W4701">
        <f t="shared" si="996"/>
        <v>2</v>
      </c>
      <c r="X4701">
        <f t="shared" si="997"/>
        <v>3.4</v>
      </c>
      <c r="Y4701">
        <f t="shared" si="998"/>
        <v>3.75</v>
      </c>
      <c r="Z4701">
        <f t="shared" si="999"/>
        <v>1.1029411764705883</v>
      </c>
      <c r="AA4701">
        <f t="shared" si="1006"/>
        <v>0</v>
      </c>
      <c r="AB4701">
        <f t="shared" si="1000"/>
        <v>0</v>
      </c>
    </row>
    <row r="4702" spans="1:28" x14ac:dyDescent="0.25">
      <c r="A4702" t="s">
        <v>5216</v>
      </c>
      <c r="B4702" t="s">
        <v>129</v>
      </c>
      <c r="C4702" t="s">
        <v>5219</v>
      </c>
      <c r="D4702" t="str">
        <f t="shared" si="1001"/>
        <v>Atlanta United</v>
      </c>
      <c r="E4702" t="str">
        <f t="shared" si="1002"/>
        <v>Chicago Fire</v>
      </c>
      <c r="F4702" s="3" t="s">
        <v>131</v>
      </c>
      <c r="G4702" s="9">
        <v>3</v>
      </c>
      <c r="H4702" s="10">
        <v>0</v>
      </c>
      <c r="I4702" s="5" t="s">
        <v>23</v>
      </c>
      <c r="J4702">
        <f t="shared" si="1003"/>
        <v>1</v>
      </c>
      <c r="K4702">
        <f t="shared" si="1004"/>
        <v>1</v>
      </c>
      <c r="L4702">
        <f t="shared" si="1005"/>
        <v>1</v>
      </c>
      <c r="M4702" s="1">
        <f t="shared" si="991"/>
        <v>0</v>
      </c>
      <c r="N4702" s="7">
        <v>2</v>
      </c>
      <c r="O4702" s="7">
        <v>0</v>
      </c>
      <c r="P4702" s="2">
        <f t="shared" si="992"/>
        <v>1</v>
      </c>
      <c r="Q4702" s="2">
        <f t="shared" si="993"/>
        <v>0</v>
      </c>
      <c r="R4702" s="2">
        <f t="shared" si="994"/>
        <v>1</v>
      </c>
      <c r="S4702" s="1">
        <f t="shared" si="995"/>
        <v>0</v>
      </c>
      <c r="T4702" t="s">
        <v>110</v>
      </c>
      <c r="U4702" t="s">
        <v>106</v>
      </c>
      <c r="V4702" s="1" t="s">
        <v>142</v>
      </c>
      <c r="W4702">
        <f t="shared" si="996"/>
        <v>1.66</v>
      </c>
      <c r="X4702">
        <f t="shared" si="997"/>
        <v>4</v>
      </c>
      <c r="Y4702">
        <f t="shared" si="998"/>
        <v>4.75</v>
      </c>
      <c r="Z4702">
        <f t="shared" si="999"/>
        <v>1.1875</v>
      </c>
      <c r="AA4702">
        <f t="shared" si="1006"/>
        <v>0</v>
      </c>
      <c r="AB4702">
        <f t="shared" si="1000"/>
        <v>1</v>
      </c>
    </row>
    <row r="4703" spans="1:28" x14ac:dyDescent="0.25">
      <c r="A4703" t="s">
        <v>5216</v>
      </c>
      <c r="B4703" t="s">
        <v>2844</v>
      </c>
      <c r="C4703" t="s">
        <v>5220</v>
      </c>
      <c r="D4703" t="str">
        <f t="shared" si="1001"/>
        <v>Goteborg</v>
      </c>
      <c r="E4703" t="str">
        <f t="shared" si="1002"/>
        <v>Orebro</v>
      </c>
      <c r="F4703" s="3" t="s">
        <v>28</v>
      </c>
      <c r="G4703" s="9">
        <v>2</v>
      </c>
      <c r="H4703" s="10">
        <v>1</v>
      </c>
      <c r="I4703" s="5" t="s">
        <v>59</v>
      </c>
      <c r="J4703">
        <f t="shared" si="1003"/>
        <v>1</v>
      </c>
      <c r="K4703">
        <f t="shared" si="1004"/>
        <v>1</v>
      </c>
      <c r="L4703">
        <f t="shared" si="1005"/>
        <v>1</v>
      </c>
      <c r="M4703" s="1">
        <f t="shared" si="991"/>
        <v>1</v>
      </c>
      <c r="N4703" s="7">
        <v>0</v>
      </c>
      <c r="O4703" s="7">
        <v>1</v>
      </c>
      <c r="P4703" s="2">
        <f t="shared" si="992"/>
        <v>0</v>
      </c>
      <c r="Q4703" s="2">
        <f t="shared" si="993"/>
        <v>0</v>
      </c>
      <c r="R4703" s="2">
        <f t="shared" si="994"/>
        <v>0</v>
      </c>
      <c r="S4703" s="1">
        <f t="shared" si="995"/>
        <v>1</v>
      </c>
      <c r="T4703" t="s">
        <v>575</v>
      </c>
      <c r="U4703" t="s">
        <v>64</v>
      </c>
      <c r="V4703" s="1" t="s">
        <v>74</v>
      </c>
      <c r="W4703">
        <f t="shared" si="996"/>
        <v>1.53</v>
      </c>
      <c r="X4703">
        <f t="shared" si="997"/>
        <v>4.33</v>
      </c>
      <c r="Y4703">
        <f t="shared" si="998"/>
        <v>5.5</v>
      </c>
      <c r="Z4703">
        <f t="shared" si="999"/>
        <v>1.2702078521939955</v>
      </c>
      <c r="AA4703">
        <f t="shared" si="1006"/>
        <v>0</v>
      </c>
      <c r="AB4703">
        <f t="shared" si="1000"/>
        <v>1</v>
      </c>
    </row>
    <row r="4704" spans="1:28" x14ac:dyDescent="0.25">
      <c r="A4704" t="s">
        <v>5216</v>
      </c>
      <c r="B4704" t="s">
        <v>2844</v>
      </c>
      <c r="C4704" t="s">
        <v>5221</v>
      </c>
      <c r="D4704" t="str">
        <f t="shared" si="1001"/>
        <v>Sirius</v>
      </c>
      <c r="E4704" t="str">
        <f t="shared" si="1002"/>
        <v>Djurgarden</v>
      </c>
      <c r="F4704" s="3" t="s">
        <v>22</v>
      </c>
      <c r="G4704" s="9">
        <v>2</v>
      </c>
      <c r="H4704" s="10">
        <v>2</v>
      </c>
      <c r="I4704" s="5" t="s">
        <v>229</v>
      </c>
      <c r="J4704">
        <f t="shared" si="1003"/>
        <v>1</v>
      </c>
      <c r="K4704">
        <f t="shared" si="1004"/>
        <v>1</v>
      </c>
      <c r="L4704">
        <f t="shared" si="1005"/>
        <v>1</v>
      </c>
      <c r="M4704" s="1">
        <f t="shared" si="991"/>
        <v>1</v>
      </c>
      <c r="N4704" s="7">
        <v>0</v>
      </c>
      <c r="O4704" s="7">
        <v>2</v>
      </c>
      <c r="P4704" s="2">
        <f t="shared" si="992"/>
        <v>1</v>
      </c>
      <c r="Q4704" s="2">
        <f t="shared" si="993"/>
        <v>0</v>
      </c>
      <c r="R4704" s="2">
        <f t="shared" si="994"/>
        <v>0</v>
      </c>
      <c r="S4704" s="1">
        <f t="shared" si="995"/>
        <v>1</v>
      </c>
      <c r="T4704" t="s">
        <v>621</v>
      </c>
      <c r="U4704" t="s">
        <v>106</v>
      </c>
      <c r="V4704" s="1" t="s">
        <v>188</v>
      </c>
      <c r="W4704">
        <f t="shared" si="996"/>
        <v>3.8</v>
      </c>
      <c r="X4704">
        <f t="shared" si="997"/>
        <v>4</v>
      </c>
      <c r="Y4704">
        <f t="shared" si="998"/>
        <v>1.8</v>
      </c>
      <c r="Z4704">
        <f t="shared" si="999"/>
        <v>1.0526315789473684</v>
      </c>
      <c r="AA4704">
        <f t="shared" si="1006"/>
        <v>0</v>
      </c>
      <c r="AB4704">
        <f t="shared" si="1000"/>
        <v>1</v>
      </c>
    </row>
    <row r="4705" spans="1:28" x14ac:dyDescent="0.25">
      <c r="A4705" t="s">
        <v>5216</v>
      </c>
      <c r="B4705" t="s">
        <v>2844</v>
      </c>
      <c r="C4705" t="s">
        <v>5222</v>
      </c>
      <c r="D4705" t="str">
        <f t="shared" si="1001"/>
        <v>Falkenbergs</v>
      </c>
      <c r="E4705" t="str">
        <f t="shared" si="1002"/>
        <v>Kalmar</v>
      </c>
      <c r="F4705" s="3" t="s">
        <v>34</v>
      </c>
      <c r="G4705" s="9">
        <v>1</v>
      </c>
      <c r="H4705" s="10">
        <v>1</v>
      </c>
      <c r="I4705" s="5" t="s">
        <v>29</v>
      </c>
      <c r="J4705">
        <f t="shared" si="1003"/>
        <v>1</v>
      </c>
      <c r="K4705">
        <f t="shared" si="1004"/>
        <v>0</v>
      </c>
      <c r="L4705">
        <f t="shared" si="1005"/>
        <v>1</v>
      </c>
      <c r="M4705" s="1">
        <f t="shared" si="991"/>
        <v>1</v>
      </c>
      <c r="N4705" s="7">
        <v>0</v>
      </c>
      <c r="O4705" s="7">
        <v>0</v>
      </c>
      <c r="P4705" s="2">
        <f t="shared" si="992"/>
        <v>0</v>
      </c>
      <c r="Q4705" s="2">
        <f t="shared" si="993"/>
        <v>0</v>
      </c>
      <c r="R4705" s="2">
        <f t="shared" si="994"/>
        <v>0</v>
      </c>
      <c r="S4705" s="1">
        <f t="shared" si="995"/>
        <v>0</v>
      </c>
      <c r="T4705" t="s">
        <v>248</v>
      </c>
      <c r="U4705" t="s">
        <v>24</v>
      </c>
      <c r="V4705" s="1" t="s">
        <v>107</v>
      </c>
      <c r="W4705">
        <f t="shared" si="996"/>
        <v>3</v>
      </c>
      <c r="X4705">
        <f t="shared" si="997"/>
        <v>3.4</v>
      </c>
      <c r="Y4705">
        <f t="shared" si="998"/>
        <v>2.2999999999999998</v>
      </c>
      <c r="Z4705">
        <f t="shared" si="999"/>
        <v>1.1333333333333333</v>
      </c>
      <c r="AA4705">
        <f t="shared" si="1006"/>
        <v>0</v>
      </c>
      <c r="AB4705">
        <f t="shared" si="1000"/>
        <v>0</v>
      </c>
    </row>
    <row r="4706" spans="1:28" x14ac:dyDescent="0.25">
      <c r="A4706" t="s">
        <v>5216</v>
      </c>
      <c r="B4706" t="s">
        <v>2844</v>
      </c>
      <c r="C4706" t="s">
        <v>5223</v>
      </c>
      <c r="D4706" t="str">
        <f t="shared" si="1001"/>
        <v>Ostersunds</v>
      </c>
      <c r="E4706" t="str">
        <f t="shared" si="1002"/>
        <v>Sundsvall</v>
      </c>
      <c r="F4706" s="3" t="s">
        <v>22</v>
      </c>
      <c r="G4706" s="9">
        <v>2</v>
      </c>
      <c r="H4706" s="10">
        <v>2</v>
      </c>
      <c r="I4706" s="5" t="s">
        <v>45</v>
      </c>
      <c r="J4706">
        <f t="shared" si="1003"/>
        <v>1</v>
      </c>
      <c r="K4706">
        <f t="shared" si="1004"/>
        <v>1</v>
      </c>
      <c r="L4706">
        <f t="shared" si="1005"/>
        <v>1</v>
      </c>
      <c r="M4706" s="1">
        <f t="shared" si="991"/>
        <v>1</v>
      </c>
      <c r="N4706" s="7">
        <v>1</v>
      </c>
      <c r="O4706" s="7">
        <v>1</v>
      </c>
      <c r="P4706" s="2">
        <f t="shared" si="992"/>
        <v>1</v>
      </c>
      <c r="Q4706" s="2">
        <f t="shared" si="993"/>
        <v>0</v>
      </c>
      <c r="R4706" s="2">
        <f t="shared" si="994"/>
        <v>1</v>
      </c>
      <c r="S4706" s="1">
        <f t="shared" si="995"/>
        <v>1</v>
      </c>
      <c r="T4706" t="s">
        <v>197</v>
      </c>
      <c r="U4706" t="s">
        <v>60</v>
      </c>
      <c r="V4706" s="1" t="s">
        <v>60</v>
      </c>
      <c r="W4706">
        <f t="shared" si="996"/>
        <v>2.0499999999999998</v>
      </c>
      <c r="X4706">
        <f t="shared" si="997"/>
        <v>3.5</v>
      </c>
      <c r="Y4706">
        <f t="shared" si="998"/>
        <v>3.5</v>
      </c>
      <c r="Z4706">
        <f t="shared" si="999"/>
        <v>1</v>
      </c>
      <c r="AA4706">
        <f t="shared" si="1006"/>
        <v>0</v>
      </c>
      <c r="AB4706">
        <f t="shared" si="1000"/>
        <v>0</v>
      </c>
    </row>
    <row r="4707" spans="1:28" x14ac:dyDescent="0.25">
      <c r="A4707" t="s">
        <v>5224</v>
      </c>
      <c r="B4707" t="s">
        <v>5200</v>
      </c>
      <c r="C4707" t="s">
        <v>5225</v>
      </c>
      <c r="D4707" t="str">
        <f t="shared" si="1001"/>
        <v>Lens</v>
      </c>
      <c r="E4707" t="str">
        <f t="shared" si="1002"/>
        <v>Dijon</v>
      </c>
      <c r="F4707" s="3" t="s">
        <v>15</v>
      </c>
      <c r="G4707" s="9">
        <v>1</v>
      </c>
      <c r="H4707" s="10">
        <v>2</v>
      </c>
      <c r="I4707" s="5" t="s">
        <v>45</v>
      </c>
      <c r="J4707">
        <f t="shared" si="1003"/>
        <v>1</v>
      </c>
      <c r="K4707">
        <f t="shared" si="1004"/>
        <v>1</v>
      </c>
      <c r="L4707">
        <f t="shared" si="1005"/>
        <v>1</v>
      </c>
      <c r="M4707" s="1">
        <f t="shared" si="991"/>
        <v>1</v>
      </c>
      <c r="N4707" s="7">
        <v>1</v>
      </c>
      <c r="O4707" s="7">
        <v>1</v>
      </c>
      <c r="P4707" s="2">
        <f t="shared" si="992"/>
        <v>1</v>
      </c>
      <c r="Q4707" s="2">
        <f t="shared" si="993"/>
        <v>0</v>
      </c>
      <c r="R4707" s="2">
        <f t="shared" si="994"/>
        <v>1</v>
      </c>
      <c r="S4707" s="1">
        <f t="shared" si="995"/>
        <v>1</v>
      </c>
      <c r="T4707" t="s">
        <v>197</v>
      </c>
      <c r="U4707" t="s">
        <v>160</v>
      </c>
      <c r="V4707" s="1" t="s">
        <v>73</v>
      </c>
      <c r="W4707">
        <f t="shared" si="996"/>
        <v>2.0499999999999998</v>
      </c>
      <c r="X4707">
        <f t="shared" si="997"/>
        <v>3.2</v>
      </c>
      <c r="Y4707">
        <f t="shared" si="998"/>
        <v>3.8</v>
      </c>
      <c r="Z4707">
        <f t="shared" si="999"/>
        <v>1.1874999999999998</v>
      </c>
      <c r="AA4707">
        <f t="shared" si="1006"/>
        <v>1</v>
      </c>
      <c r="AB4707">
        <f t="shared" si="1000"/>
        <v>0</v>
      </c>
    </row>
    <row r="4708" spans="1:28" x14ac:dyDescent="0.25">
      <c r="A4708" t="s">
        <v>5224</v>
      </c>
      <c r="B4708" t="s">
        <v>129</v>
      </c>
      <c r="C4708" t="s">
        <v>5226</v>
      </c>
      <c r="D4708" t="str">
        <f t="shared" si="1001"/>
        <v>Atlanta United</v>
      </c>
      <c r="E4708" t="str">
        <f t="shared" si="1002"/>
        <v>Minnesota United</v>
      </c>
      <c r="F4708" s="3" t="s">
        <v>92</v>
      </c>
      <c r="G4708" s="9">
        <v>3</v>
      </c>
      <c r="H4708" s="10">
        <v>1</v>
      </c>
      <c r="I4708" s="5" t="s">
        <v>9</v>
      </c>
      <c r="J4708">
        <f t="shared" si="1003"/>
        <v>1</v>
      </c>
      <c r="K4708">
        <f t="shared" si="1004"/>
        <v>1</v>
      </c>
      <c r="L4708">
        <f t="shared" si="1005"/>
        <v>1</v>
      </c>
      <c r="M4708" s="1">
        <f t="shared" si="991"/>
        <v>1</v>
      </c>
      <c r="N4708" s="7">
        <v>3</v>
      </c>
      <c r="O4708" s="7">
        <v>0</v>
      </c>
      <c r="P4708" s="2">
        <f t="shared" si="992"/>
        <v>1</v>
      </c>
      <c r="Q4708" s="2">
        <f t="shared" si="993"/>
        <v>1</v>
      </c>
      <c r="R4708" s="2">
        <f t="shared" si="994"/>
        <v>1</v>
      </c>
      <c r="S4708" s="1">
        <f t="shared" si="995"/>
        <v>0</v>
      </c>
      <c r="T4708" t="s">
        <v>93</v>
      </c>
      <c r="U4708" t="s">
        <v>106</v>
      </c>
      <c r="V4708" s="1" t="s">
        <v>165</v>
      </c>
      <c r="W4708">
        <f t="shared" si="996"/>
        <v>1.5</v>
      </c>
      <c r="X4708">
        <f t="shared" si="997"/>
        <v>4</v>
      </c>
      <c r="Y4708">
        <f t="shared" si="998"/>
        <v>7</v>
      </c>
      <c r="Z4708">
        <f t="shared" si="999"/>
        <v>1.75</v>
      </c>
      <c r="AA4708">
        <f t="shared" si="1006"/>
        <v>1</v>
      </c>
      <c r="AB4708">
        <f t="shared" si="1000"/>
        <v>0</v>
      </c>
    </row>
    <row r="4709" spans="1:28" x14ac:dyDescent="0.25">
      <c r="A4709" t="s">
        <v>5224</v>
      </c>
      <c r="B4709" t="s">
        <v>129</v>
      </c>
      <c r="C4709" t="s">
        <v>5227</v>
      </c>
      <c r="D4709" t="str">
        <f t="shared" si="1001"/>
        <v>Montreal Impact</v>
      </c>
      <c r="E4709" t="str">
        <f t="shared" si="1002"/>
        <v>Real Salt Lake</v>
      </c>
      <c r="F4709" s="3" t="s">
        <v>34</v>
      </c>
      <c r="G4709" s="9">
        <v>1</v>
      </c>
      <c r="H4709" s="10">
        <v>1</v>
      </c>
      <c r="I4709" s="5" t="s">
        <v>41</v>
      </c>
      <c r="J4709">
        <f t="shared" si="1003"/>
        <v>1</v>
      </c>
      <c r="K4709">
        <f t="shared" si="1004"/>
        <v>0</v>
      </c>
      <c r="L4709">
        <f t="shared" si="1005"/>
        <v>1</v>
      </c>
      <c r="M4709" s="1">
        <f t="shared" si="991"/>
        <v>1</v>
      </c>
      <c r="N4709" s="7">
        <v>2</v>
      </c>
      <c r="O4709" s="7">
        <v>1</v>
      </c>
      <c r="P4709" s="2">
        <f t="shared" si="992"/>
        <v>1</v>
      </c>
      <c r="Q4709" s="2">
        <f t="shared" si="993"/>
        <v>1</v>
      </c>
      <c r="R4709" s="2">
        <f t="shared" si="994"/>
        <v>1</v>
      </c>
      <c r="S4709" s="1">
        <f t="shared" si="995"/>
        <v>1</v>
      </c>
      <c r="T4709" t="s">
        <v>96</v>
      </c>
      <c r="U4709" t="s">
        <v>31</v>
      </c>
      <c r="V4709" s="1" t="s">
        <v>94</v>
      </c>
      <c r="W4709">
        <f t="shared" si="996"/>
        <v>1.8</v>
      </c>
      <c r="X4709">
        <f t="shared" si="997"/>
        <v>3.75</v>
      </c>
      <c r="Y4709">
        <f t="shared" si="998"/>
        <v>4.2</v>
      </c>
      <c r="Z4709">
        <f t="shared" si="999"/>
        <v>1.1200000000000001</v>
      </c>
      <c r="AA4709">
        <f t="shared" si="1006"/>
        <v>0</v>
      </c>
      <c r="AB4709">
        <f t="shared" si="1000"/>
        <v>1</v>
      </c>
    </row>
    <row r="4710" spans="1:28" x14ac:dyDescent="0.25">
      <c r="A4710" t="s">
        <v>5224</v>
      </c>
      <c r="B4710" t="s">
        <v>129</v>
      </c>
      <c r="C4710" t="s">
        <v>5228</v>
      </c>
      <c r="D4710" t="str">
        <f t="shared" si="1001"/>
        <v>Philadelphia Union</v>
      </c>
      <c r="E4710" t="str">
        <f t="shared" si="1002"/>
        <v>Colorado Rapids</v>
      </c>
      <c r="F4710" s="3" t="s">
        <v>40</v>
      </c>
      <c r="G4710" s="9">
        <v>2</v>
      </c>
      <c r="H4710" s="10">
        <v>0</v>
      </c>
      <c r="I4710" s="5" t="s">
        <v>45</v>
      </c>
      <c r="J4710">
        <f t="shared" si="1003"/>
        <v>1</v>
      </c>
      <c r="K4710">
        <f t="shared" si="1004"/>
        <v>0</v>
      </c>
      <c r="L4710">
        <f t="shared" si="1005"/>
        <v>1</v>
      </c>
      <c r="M4710" s="1">
        <f t="shared" si="991"/>
        <v>0</v>
      </c>
      <c r="N4710" s="7">
        <v>1</v>
      </c>
      <c r="O4710" s="7">
        <v>1</v>
      </c>
      <c r="P4710" s="2">
        <f t="shared" si="992"/>
        <v>1</v>
      </c>
      <c r="Q4710" s="2">
        <f t="shared" si="993"/>
        <v>0</v>
      </c>
      <c r="R4710" s="2">
        <f t="shared" si="994"/>
        <v>1</v>
      </c>
      <c r="S4710" s="1">
        <f t="shared" si="995"/>
        <v>1</v>
      </c>
      <c r="T4710" t="s">
        <v>133</v>
      </c>
      <c r="U4710" t="s">
        <v>65</v>
      </c>
      <c r="V4710" s="1" t="s">
        <v>134</v>
      </c>
      <c r="W4710">
        <f t="shared" si="996"/>
        <v>1.36</v>
      </c>
      <c r="X4710">
        <f t="shared" si="997"/>
        <v>5</v>
      </c>
      <c r="Y4710">
        <f t="shared" si="998"/>
        <v>7.5</v>
      </c>
      <c r="Z4710">
        <f t="shared" si="999"/>
        <v>1.5</v>
      </c>
      <c r="AA4710">
        <f t="shared" si="1006"/>
        <v>0</v>
      </c>
      <c r="AB4710">
        <f t="shared" si="1000"/>
        <v>0</v>
      </c>
    </row>
    <row r="4711" spans="1:28" x14ac:dyDescent="0.25">
      <c r="A4711" t="s">
        <v>5224</v>
      </c>
      <c r="B4711" t="s">
        <v>129</v>
      </c>
      <c r="C4711" t="s">
        <v>5229</v>
      </c>
      <c r="D4711" t="str">
        <f t="shared" si="1001"/>
        <v>DC United</v>
      </c>
      <c r="E4711" t="str">
        <f t="shared" si="1002"/>
        <v>Chicago Fire</v>
      </c>
      <c r="F4711" s="3" t="s">
        <v>8</v>
      </c>
      <c r="G4711" s="9">
        <v>1</v>
      </c>
      <c r="H4711" s="10">
        <v>0</v>
      </c>
      <c r="I4711" s="5" t="s">
        <v>132</v>
      </c>
      <c r="J4711">
        <f t="shared" si="1003"/>
        <v>0</v>
      </c>
      <c r="K4711">
        <f t="shared" si="1004"/>
        <v>0</v>
      </c>
      <c r="L4711">
        <f t="shared" si="1005"/>
        <v>1</v>
      </c>
      <c r="M4711" s="1">
        <f t="shared" ref="M4711:M4713" si="1007">IF(H4711&gt;=0.1,1,0)</f>
        <v>0</v>
      </c>
      <c r="N4711" s="7">
        <v>3</v>
      </c>
      <c r="O4711" s="7">
        <v>3</v>
      </c>
      <c r="P4711" s="2">
        <f t="shared" ref="P4711:P4713" si="1008">IF(N4711+O4711&gt;=1.5,1,0)</f>
        <v>1</v>
      </c>
      <c r="Q4711" s="2">
        <f t="shared" ref="Q4711:Q4713" si="1009">IF(O4711+N4711&gt;=2.5,1,0)</f>
        <v>1</v>
      </c>
      <c r="R4711" s="2">
        <f t="shared" ref="R4711:R4713" si="1010">IF(N4711&gt;=0.1,1,0)</f>
        <v>1</v>
      </c>
      <c r="S4711" s="1">
        <f t="shared" ref="S4711:S4713" si="1011">IF(O4711&gt;=0.1,1,0)</f>
        <v>1</v>
      </c>
      <c r="T4711" t="s">
        <v>281</v>
      </c>
      <c r="U4711" t="s">
        <v>18</v>
      </c>
      <c r="V4711" s="1" t="s">
        <v>123</v>
      </c>
      <c r="W4711">
        <f t="shared" ref="W4711:W4713" si="1012">1*T4711</f>
        <v>2.4</v>
      </c>
      <c r="X4711">
        <f t="shared" ref="X4711:X4713" si="1013">1*U4711</f>
        <v>3.6</v>
      </c>
      <c r="Y4711">
        <f t="shared" ref="Y4711:Y4713" si="1014">1*V4711</f>
        <v>2.7</v>
      </c>
      <c r="Z4711">
        <f t="shared" ref="Z4711:Z4713" si="1015">IF(W4711&gt;=Y4711,X4711/W4711,Y4711/X4711)</f>
        <v>0.75</v>
      </c>
      <c r="AA4711">
        <f t="shared" si="1006"/>
        <v>0</v>
      </c>
      <c r="AB4711">
        <f t="shared" ref="AB4711:AB4713" si="1016">IF(O4711=H4711,1,0)</f>
        <v>0</v>
      </c>
    </row>
    <row r="4712" spans="1:28" x14ac:dyDescent="0.25">
      <c r="A4712" t="s">
        <v>5224</v>
      </c>
      <c r="B4712" t="s">
        <v>129</v>
      </c>
      <c r="C4712" t="s">
        <v>5230</v>
      </c>
      <c r="D4712" t="str">
        <f t="shared" si="1001"/>
        <v>Sporting Kansas City</v>
      </c>
      <c r="E4712" t="str">
        <f t="shared" si="1002"/>
        <v>Los Angeles Galaxy</v>
      </c>
      <c r="F4712" s="3" t="s">
        <v>22</v>
      </c>
      <c r="G4712" s="9">
        <v>2</v>
      </c>
      <c r="H4712" s="10">
        <v>2</v>
      </c>
      <c r="I4712" s="5" t="s">
        <v>229</v>
      </c>
      <c r="J4712">
        <f t="shared" si="1003"/>
        <v>1</v>
      </c>
      <c r="K4712">
        <f t="shared" si="1004"/>
        <v>1</v>
      </c>
      <c r="L4712">
        <f t="shared" si="1005"/>
        <v>1</v>
      </c>
      <c r="M4712" s="1">
        <f t="shared" si="1007"/>
        <v>1</v>
      </c>
      <c r="N4712" s="7">
        <v>0</v>
      </c>
      <c r="O4712" s="7">
        <v>2</v>
      </c>
      <c r="P4712" s="2">
        <f t="shared" si="1008"/>
        <v>1</v>
      </c>
      <c r="Q4712" s="2">
        <f t="shared" si="1009"/>
        <v>0</v>
      </c>
      <c r="R4712" s="2">
        <f t="shared" si="1010"/>
        <v>0</v>
      </c>
      <c r="S4712" s="1">
        <f t="shared" si="1011"/>
        <v>1</v>
      </c>
      <c r="T4712" t="s">
        <v>110</v>
      </c>
      <c r="U4712" t="s">
        <v>106</v>
      </c>
      <c r="V4712" s="1" t="s">
        <v>142</v>
      </c>
      <c r="W4712">
        <f t="shared" si="1012"/>
        <v>1.66</v>
      </c>
      <c r="X4712">
        <f t="shared" si="1013"/>
        <v>4</v>
      </c>
      <c r="Y4712">
        <f t="shared" si="1014"/>
        <v>4.75</v>
      </c>
      <c r="Z4712">
        <f t="shared" si="1015"/>
        <v>1.1875</v>
      </c>
      <c r="AA4712">
        <f t="shared" si="1006"/>
        <v>0</v>
      </c>
      <c r="AB4712">
        <f t="shared" si="1016"/>
        <v>1</v>
      </c>
    </row>
    <row r="4713" spans="1:28" x14ac:dyDescent="0.25">
      <c r="A4713" t="s">
        <v>5224</v>
      </c>
      <c r="B4713" t="s">
        <v>5146</v>
      </c>
      <c r="C4713" t="s">
        <v>5231</v>
      </c>
      <c r="D4713" t="str">
        <f t="shared" si="1001"/>
        <v>Cittadella</v>
      </c>
      <c r="E4713" t="str">
        <f t="shared" si="1002"/>
        <v>Verona</v>
      </c>
      <c r="F4713" s="3" t="s">
        <v>34</v>
      </c>
      <c r="G4713" s="9">
        <v>1</v>
      </c>
      <c r="H4713" s="10">
        <v>1</v>
      </c>
      <c r="I4713" s="5" t="s">
        <v>23</v>
      </c>
      <c r="J4713">
        <f t="shared" si="1003"/>
        <v>1</v>
      </c>
      <c r="K4713">
        <f t="shared" si="1004"/>
        <v>0</v>
      </c>
      <c r="L4713">
        <f t="shared" si="1005"/>
        <v>1</v>
      </c>
      <c r="M4713" s="1">
        <f t="shared" si="1007"/>
        <v>1</v>
      </c>
      <c r="N4713" s="7">
        <v>2</v>
      </c>
      <c r="O4713" s="7">
        <v>0</v>
      </c>
      <c r="P4713" s="2">
        <f t="shared" si="1008"/>
        <v>1</v>
      </c>
      <c r="Q4713" s="2">
        <f t="shared" si="1009"/>
        <v>0</v>
      </c>
      <c r="R4713" s="2">
        <f t="shared" si="1010"/>
        <v>1</v>
      </c>
      <c r="S4713" s="1">
        <f t="shared" si="1011"/>
        <v>0</v>
      </c>
      <c r="T4713" t="s">
        <v>159</v>
      </c>
      <c r="U4713" t="s">
        <v>52</v>
      </c>
      <c r="V4713" s="1" t="s">
        <v>24</v>
      </c>
      <c r="W4713">
        <f t="shared" si="1012"/>
        <v>2.25</v>
      </c>
      <c r="X4713">
        <f t="shared" si="1013"/>
        <v>3.1</v>
      </c>
      <c r="Y4713">
        <f t="shared" si="1014"/>
        <v>3.4</v>
      </c>
      <c r="Z4713">
        <f t="shared" si="1015"/>
        <v>1.096774193548387</v>
      </c>
      <c r="AA4713">
        <f t="shared" si="1006"/>
        <v>0</v>
      </c>
      <c r="AB4713">
        <f t="shared" si="1016"/>
        <v>0</v>
      </c>
    </row>
    <row r="4714" spans="1:28" x14ac:dyDescent="0.25">
      <c r="T4714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Baars</dc:creator>
  <cp:lastModifiedBy>Bill Jobs</cp:lastModifiedBy>
  <dcterms:created xsi:type="dcterms:W3CDTF">2020-03-21T18:14:59Z</dcterms:created>
  <dcterms:modified xsi:type="dcterms:W3CDTF">2020-05-22T23:57:03Z</dcterms:modified>
</cp:coreProperties>
</file>